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customXml/itemProps56.xml" ContentType="application/vnd.openxmlformats-officedocument.customXmlProperties+xml"/>
  <Override PartName="/customXml/itemProps57.xml" ContentType="application/vnd.openxmlformats-officedocument.customXmlProperties+xml"/>
  <Override PartName="/customXml/itemProps58.xml" ContentType="application/vnd.openxmlformats-officedocument.customXmlProperties+xml"/>
  <Override PartName="/customXml/itemProps5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202300"/>
  <mc:AlternateContent xmlns:mc="http://schemas.openxmlformats.org/markup-compatibility/2006">
    <mc:Choice Requires="x15">
      <x15ac:absPath xmlns:x15ac="http://schemas.microsoft.com/office/spreadsheetml/2010/11/ac" url="\\vmware-host\Shared Folders\Downloads\"/>
    </mc:Choice>
  </mc:AlternateContent>
  <xr:revisionPtr revIDLastSave="0" documentId="13_ncr:1_{56801C8D-A47E-4D90-B0DD-CF18F6FC3C64}" xr6:coauthVersionLast="47" xr6:coauthVersionMax="47" xr10:uidLastSave="{00000000-0000-0000-0000-000000000000}"/>
  <bookViews>
    <workbookView xWindow="-120" yWindow="-120" windowWidth="21840" windowHeight="13140" firstSheet="1" activeTab="1" xr2:uid="{3F9C5B65-7D9C-402A-AC60-CA89B9CF394A}"/>
  </bookViews>
  <sheets>
    <sheet name="Pivot Tables" sheetId="6" r:id="rId1"/>
    <sheet name="Roll Rate Report" sheetId="8" r:id="rId2"/>
    <sheet name="Loss Provisioning Report" sheetId="9" r:id="rId3"/>
    <sheet name="credit_record" sheetId="3" r:id="rId4"/>
    <sheet name="application_record" sheetId="2" r:id="rId5"/>
  </sheets>
  <definedNames>
    <definedName name="ExternalData_2" localSheetId="3" hidden="1">'credit_record'!$A$1:$E$18623</definedName>
    <definedName name="Slicer_Credit_Score_Group">#N/A</definedName>
    <definedName name="Slicer_DSR_Group">#N/A</definedName>
    <definedName name="Slicer_Province">#N/A</definedName>
    <definedName name="Slicer_Utilization_Group">#N/A</definedName>
    <definedName name="Slicer_YearsonBook">#N/A</definedName>
  </definedNames>
  <calcPr calcId="191029"/>
  <pivotCaches>
    <pivotCache cacheId="180" r:id="rId6"/>
    <pivotCache cacheId="181" r:id="rId7"/>
    <pivotCache cacheId="182" r:id="rId8"/>
  </pivotCaches>
  <extLst>
    <ext xmlns:x14="http://schemas.microsoft.com/office/spreadsheetml/2009/9/main" uri="{876F7934-8845-4945-9796-88D515C7AA90}">
      <x14:pivotCaches>
        <pivotCache cacheId="141" r:id="rId9"/>
      </x14:pivotCaches>
    </ext>
    <ext xmlns:x14="http://schemas.microsoft.com/office/spreadsheetml/2009/9/main" uri="{BBE1A952-AA13-448e-AADC-164F8A28A991}">
      <x14:slicerCaches>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pplication_record_6987d54e-43a6-40c8-bdd5-231f76115a59" name="application_record" connection="Query - application_record"/>
          <x15:modelTable id="credit_record_b7aec3a7-473f-47ec-b040-41ca2cc5f243" name="credit_record" connection="Query - credit_record"/>
        </x15:modelTables>
        <x15:modelRelationships>
          <x15:modelRelationship fromTable="credit_record" fromColumn="Card ID" toTable="application_record" toColumn="Card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6" i="8" l="1"/>
  <c r="D57" i="8"/>
  <c r="D58" i="8"/>
  <c r="D59" i="8"/>
  <c r="D60" i="8"/>
  <c r="D61" i="8"/>
  <c r="D62" i="8"/>
  <c r="D63" i="8"/>
  <c r="D64" i="8"/>
  <c r="D65" i="8"/>
  <c r="D66" i="8"/>
  <c r="D55" i="8"/>
  <c r="D39" i="8"/>
  <c r="D40" i="8"/>
  <c r="D41" i="8"/>
  <c r="D42" i="8"/>
  <c r="D43" i="8"/>
  <c r="D44" i="8"/>
  <c r="D45" i="8"/>
  <c r="D46" i="8"/>
  <c r="D47" i="8"/>
  <c r="D48" i="8"/>
  <c r="D49" i="8"/>
  <c r="D38" i="8"/>
  <c r="AJ20" i="8"/>
  <c r="AJ21" i="8"/>
  <c r="AJ22" i="8"/>
  <c r="AJ23" i="8"/>
  <c r="AJ24" i="8"/>
  <c r="AJ25" i="8"/>
  <c r="AJ26" i="8"/>
  <c r="AJ27" i="8"/>
  <c r="AJ28" i="8"/>
  <c r="AJ29" i="8"/>
  <c r="AJ30" i="8"/>
  <c r="AJ19" i="8"/>
  <c r="AI20" i="8"/>
  <c r="AI21" i="8"/>
  <c r="AI22" i="8"/>
  <c r="AI23" i="8"/>
  <c r="AI24" i="8"/>
  <c r="AI25" i="8"/>
  <c r="AI26" i="8"/>
  <c r="AI27" i="8"/>
  <c r="AI28" i="8"/>
  <c r="AI29" i="8"/>
  <c r="AI30" i="8"/>
  <c r="AI19" i="8"/>
  <c r="AC20" i="8"/>
  <c r="AC21" i="8"/>
  <c r="AC22" i="8"/>
  <c r="AC23" i="8"/>
  <c r="AC24" i="8"/>
  <c r="AC25" i="8"/>
  <c r="AC26" i="8"/>
  <c r="AC27" i="8"/>
  <c r="AC28" i="8"/>
  <c r="AC29" i="8"/>
  <c r="AC30" i="8"/>
  <c r="AC19" i="8"/>
  <c r="AB20" i="8"/>
  <c r="AB21" i="8"/>
  <c r="AB22" i="8"/>
  <c r="AB23" i="8"/>
  <c r="AB24" i="8"/>
  <c r="AB25" i="8"/>
  <c r="AB26" i="8"/>
  <c r="AB27" i="8"/>
  <c r="AB28" i="8"/>
  <c r="AB29" i="8"/>
  <c r="AB30" i="8"/>
  <c r="AB19" i="8"/>
  <c r="V20" i="8"/>
  <c r="V21" i="8"/>
  <c r="V22" i="8"/>
  <c r="V23" i="8"/>
  <c r="V24" i="8"/>
  <c r="V25" i="8"/>
  <c r="V26" i="8"/>
  <c r="V27" i="8"/>
  <c r="V28" i="8"/>
  <c r="V29" i="8"/>
  <c r="V30" i="8"/>
  <c r="V19" i="8"/>
  <c r="U20" i="8"/>
  <c r="F56" i="8" s="1"/>
  <c r="U21" i="8"/>
  <c r="F57" i="8" s="1"/>
  <c r="U22" i="8"/>
  <c r="F58" i="8" s="1"/>
  <c r="U23" i="8"/>
  <c r="F59" i="8" s="1"/>
  <c r="U24" i="8"/>
  <c r="F60" i="8" s="1"/>
  <c r="U25" i="8"/>
  <c r="F61" i="8" s="1"/>
  <c r="U26" i="8"/>
  <c r="F62" i="8" s="1"/>
  <c r="U27" i="8"/>
  <c r="F63" i="8" s="1"/>
  <c r="U28" i="8"/>
  <c r="F64" i="8" s="1"/>
  <c r="U29" i="8"/>
  <c r="F65" i="8" s="1"/>
  <c r="U30" i="8"/>
  <c r="U19" i="8"/>
  <c r="F55" i="8" s="1"/>
  <c r="O20" i="8"/>
  <c r="O21" i="8"/>
  <c r="O22" i="8"/>
  <c r="O23" i="8"/>
  <c r="O24" i="8"/>
  <c r="O25" i="8"/>
  <c r="O26" i="8"/>
  <c r="O27" i="8"/>
  <c r="O28" i="8"/>
  <c r="O29" i="8"/>
  <c r="O30" i="8"/>
  <c r="O19" i="8"/>
  <c r="N20" i="8"/>
  <c r="N21" i="8"/>
  <c r="N22" i="8"/>
  <c r="N23" i="8"/>
  <c r="N24" i="8"/>
  <c r="N25" i="8"/>
  <c r="N26" i="8"/>
  <c r="N27" i="8"/>
  <c r="N28" i="8"/>
  <c r="N29" i="8"/>
  <c r="N30" i="8"/>
  <c r="N19" i="8"/>
  <c r="J20" i="8"/>
  <c r="J21" i="8"/>
  <c r="J22" i="8"/>
  <c r="J23" i="8"/>
  <c r="J24" i="8"/>
  <c r="J25" i="8"/>
  <c r="J26" i="8"/>
  <c r="J27" i="8"/>
  <c r="J28" i="8"/>
  <c r="J29" i="8"/>
  <c r="J30" i="8"/>
  <c r="J19" i="8"/>
  <c r="I20" i="8"/>
  <c r="I21" i="8"/>
  <c r="I22" i="8"/>
  <c r="I23" i="8"/>
  <c r="I24" i="8"/>
  <c r="I25" i="8"/>
  <c r="I26" i="8"/>
  <c r="I27" i="8"/>
  <c r="I28" i="8"/>
  <c r="I29" i="8"/>
  <c r="I30" i="8"/>
  <c r="I19" i="8"/>
  <c r="H20" i="8"/>
  <c r="H21" i="8"/>
  <c r="H22" i="8"/>
  <c r="H23" i="8"/>
  <c r="H24" i="8"/>
  <c r="H25" i="8"/>
  <c r="H26" i="8"/>
  <c r="H27" i="8"/>
  <c r="H28" i="8"/>
  <c r="H29" i="8"/>
  <c r="H30" i="8"/>
  <c r="H19" i="8"/>
  <c r="E19" i="8"/>
  <c r="E20" i="8"/>
  <c r="D20" i="8"/>
  <c r="D21" i="8"/>
  <c r="D22" i="8"/>
  <c r="D23" i="8"/>
  <c r="D24" i="8"/>
  <c r="D25" i="8"/>
  <c r="D26" i="8"/>
  <c r="D27" i="8"/>
  <c r="D28" i="8"/>
  <c r="D29" i="8"/>
  <c r="D30" i="8"/>
  <c r="D19" i="8"/>
  <c r="G20" i="8"/>
  <c r="G21" i="8"/>
  <c r="G22" i="8"/>
  <c r="G23" i="8"/>
  <c r="G24" i="8"/>
  <c r="G25" i="8"/>
  <c r="G26" i="8"/>
  <c r="G27" i="8"/>
  <c r="G28" i="8"/>
  <c r="G29" i="8"/>
  <c r="G30" i="8"/>
  <c r="G19" i="8"/>
  <c r="E21" i="8"/>
  <c r="E22" i="8"/>
  <c r="E23" i="8"/>
  <c r="E24" i="8"/>
  <c r="E25" i="8"/>
  <c r="E26" i="8"/>
  <c r="E27" i="8"/>
  <c r="E28" i="8"/>
  <c r="E29" i="8"/>
  <c r="E30" i="8"/>
  <c r="F19" i="8"/>
  <c r="C12" i="9" s="1"/>
  <c r="F20" i="8"/>
  <c r="C13" i="9" s="1"/>
  <c r="D13" i="9" s="1"/>
  <c r="F21" i="8"/>
  <c r="C14" i="9" s="1"/>
  <c r="D14" i="9" s="1"/>
  <c r="F22" i="8"/>
  <c r="C15" i="9" s="1"/>
  <c r="D15" i="9" s="1"/>
  <c r="F23" i="8"/>
  <c r="C16" i="9" s="1"/>
  <c r="D16" i="9" s="1"/>
  <c r="F24" i="8"/>
  <c r="C17" i="9" s="1"/>
  <c r="D17" i="9" s="1"/>
  <c r="F25" i="8"/>
  <c r="C18" i="9" s="1"/>
  <c r="D18" i="9" s="1"/>
  <c r="F26" i="8"/>
  <c r="C19" i="9" s="1"/>
  <c r="D19" i="9" s="1"/>
  <c r="F27" i="8"/>
  <c r="C20" i="9" s="1"/>
  <c r="D20" i="9" s="1"/>
  <c r="F28" i="8"/>
  <c r="C21" i="9" s="1"/>
  <c r="D21" i="9" s="1"/>
  <c r="F29" i="8"/>
  <c r="C22" i="9" s="1"/>
  <c r="D22" i="9" s="1"/>
  <c r="F30" i="8"/>
  <c r="C23" i="9" s="1"/>
  <c r="D23" i="9" s="1"/>
  <c r="C24" i="9" s="1"/>
  <c r="F66" i="8" l="1"/>
  <c r="F7" i="8" s="1"/>
  <c r="D24" i="9"/>
  <c r="C25" i="9"/>
  <c r="K29" i="8"/>
  <c r="K28" i="8"/>
  <c r="K27" i="8"/>
  <c r="K26" i="8"/>
  <c r="K25" i="8"/>
  <c r="K24" i="8"/>
  <c r="K23" i="8"/>
  <c r="K22" i="8"/>
  <c r="K21" i="8"/>
  <c r="K20" i="8"/>
  <c r="D7" i="8"/>
  <c r="I55" i="8"/>
  <c r="I66" i="8"/>
  <c r="I65" i="8"/>
  <c r="I64" i="8"/>
  <c r="I63" i="8"/>
  <c r="I62" i="8"/>
  <c r="I61" i="8"/>
  <c r="I60" i="8"/>
  <c r="I59" i="8"/>
  <c r="I58" i="8"/>
  <c r="I57" i="8"/>
  <c r="I56" i="8"/>
  <c r="G38" i="8"/>
  <c r="F38" i="8"/>
  <c r="E12" i="9" s="1"/>
  <c r="F12" i="9" s="1"/>
  <c r="E38" i="8"/>
  <c r="G49" i="8"/>
  <c r="F49" i="8"/>
  <c r="E23" i="9" s="1"/>
  <c r="F23" i="9" s="1"/>
  <c r="E49" i="8"/>
  <c r="G48" i="8"/>
  <c r="F48" i="8"/>
  <c r="E22" i="9" s="1"/>
  <c r="F22" i="9" s="1"/>
  <c r="E48" i="8"/>
  <c r="G47" i="8"/>
  <c r="F47" i="8"/>
  <c r="E21" i="9" s="1"/>
  <c r="F21" i="9" s="1"/>
  <c r="E47" i="8"/>
  <c r="G46" i="8"/>
  <c r="F46" i="8"/>
  <c r="E20" i="9" s="1"/>
  <c r="F20" i="9" s="1"/>
  <c r="E46" i="8"/>
  <c r="G45" i="8"/>
  <c r="F45" i="8"/>
  <c r="E19" i="9" s="1"/>
  <c r="F19" i="9" s="1"/>
  <c r="E45" i="8"/>
  <c r="G44" i="8"/>
  <c r="F44" i="8"/>
  <c r="E18" i="9" s="1"/>
  <c r="F18" i="9" s="1"/>
  <c r="E44" i="8"/>
  <c r="G43" i="8"/>
  <c r="F43" i="8"/>
  <c r="E17" i="9" s="1"/>
  <c r="F17" i="9" s="1"/>
  <c r="E43" i="8"/>
  <c r="G42" i="8"/>
  <c r="F42" i="8"/>
  <c r="E16" i="9" s="1"/>
  <c r="F16" i="9" s="1"/>
  <c r="E42" i="8"/>
  <c r="G41" i="8"/>
  <c r="F41" i="8"/>
  <c r="E15" i="9" s="1"/>
  <c r="F15" i="9" s="1"/>
  <c r="E41" i="8"/>
  <c r="G40" i="8"/>
  <c r="F40" i="8"/>
  <c r="E14" i="9" s="1"/>
  <c r="F14" i="9" s="1"/>
  <c r="E40" i="8"/>
  <c r="G39" i="8"/>
  <c r="F39" i="8"/>
  <c r="E13" i="9" s="1"/>
  <c r="F13" i="9" s="1"/>
  <c r="E39" i="8"/>
  <c r="AC38" i="8"/>
  <c r="AB38" i="8"/>
  <c r="AE38" i="8" s="1"/>
  <c r="AA38" i="8"/>
  <c r="AD38" i="8" s="1"/>
  <c r="X38" i="8"/>
  <c r="W38" i="8"/>
  <c r="V38" i="8"/>
  <c r="Y38" i="8" s="1"/>
  <c r="S38" i="8"/>
  <c r="R38" i="8"/>
  <c r="Q38" i="8"/>
  <c r="T38" i="8" s="1"/>
  <c r="AC49" i="8"/>
  <c r="AB49" i="8"/>
  <c r="AE49" i="8" s="1"/>
  <c r="AA49" i="8"/>
  <c r="AD49" i="8" s="1"/>
  <c r="X49" i="8"/>
  <c r="W49" i="8"/>
  <c r="V49" i="8"/>
  <c r="Y49" i="8" s="1"/>
  <c r="S49" i="8"/>
  <c r="R49" i="8"/>
  <c r="Q49" i="8"/>
  <c r="T49" i="8" s="1"/>
  <c r="AC48" i="8"/>
  <c r="AB48" i="8"/>
  <c r="AE48" i="8" s="1"/>
  <c r="AA48" i="8"/>
  <c r="AD48" i="8" s="1"/>
  <c r="X48" i="8"/>
  <c r="W48" i="8"/>
  <c r="V48" i="8"/>
  <c r="Y48" i="8" s="1"/>
  <c r="S48" i="8"/>
  <c r="R48" i="8"/>
  <c r="Q48" i="8"/>
  <c r="T48" i="8" s="1"/>
  <c r="AC47" i="8"/>
  <c r="AB47" i="8"/>
  <c r="AE47" i="8" s="1"/>
  <c r="AA47" i="8"/>
  <c r="AD47" i="8" s="1"/>
  <c r="X47" i="8"/>
  <c r="W47" i="8"/>
  <c r="V47" i="8"/>
  <c r="Y47" i="8" s="1"/>
  <c r="S47" i="8"/>
  <c r="R47" i="8"/>
  <c r="Q47" i="8"/>
  <c r="T47" i="8" s="1"/>
  <c r="AC46" i="8"/>
  <c r="AB46" i="8"/>
  <c r="AE46" i="8" s="1"/>
  <c r="AA46" i="8"/>
  <c r="AD46" i="8" s="1"/>
  <c r="X46" i="8"/>
  <c r="W46" i="8"/>
  <c r="V46" i="8"/>
  <c r="Y46" i="8" s="1"/>
  <c r="S46" i="8"/>
  <c r="R46" i="8"/>
  <c r="Q46" i="8"/>
  <c r="T46" i="8" s="1"/>
  <c r="AC45" i="8"/>
  <c r="AB45" i="8"/>
  <c r="AE45" i="8" s="1"/>
  <c r="AA45" i="8"/>
  <c r="AD45" i="8" s="1"/>
  <c r="X45" i="8"/>
  <c r="W45" i="8"/>
  <c r="V45" i="8"/>
  <c r="Y45" i="8" s="1"/>
  <c r="S45" i="8"/>
  <c r="R45" i="8"/>
  <c r="Q45" i="8"/>
  <c r="T45" i="8" s="1"/>
  <c r="AC44" i="8"/>
  <c r="AB44" i="8"/>
  <c r="AE44" i="8" s="1"/>
  <c r="AA44" i="8"/>
  <c r="AD44" i="8" s="1"/>
  <c r="X44" i="8"/>
  <c r="W44" i="8"/>
  <c r="V44" i="8"/>
  <c r="Y44" i="8" s="1"/>
  <c r="S44" i="8"/>
  <c r="R44" i="8"/>
  <c r="Q44" i="8"/>
  <c r="T44" i="8" s="1"/>
  <c r="AC43" i="8"/>
  <c r="AB43" i="8"/>
  <c r="AE43" i="8" s="1"/>
  <c r="AA43" i="8"/>
  <c r="AD43" i="8" s="1"/>
  <c r="X43" i="8"/>
  <c r="W43" i="8"/>
  <c r="V43" i="8"/>
  <c r="Y43" i="8" s="1"/>
  <c r="S43" i="8"/>
  <c r="R43" i="8"/>
  <c r="Q43" i="8"/>
  <c r="T43" i="8" s="1"/>
  <c r="AC42" i="8"/>
  <c r="AB42" i="8"/>
  <c r="AE42" i="8" s="1"/>
  <c r="AA42" i="8"/>
  <c r="AD42" i="8" s="1"/>
  <c r="X42" i="8"/>
  <c r="W42" i="8"/>
  <c r="V42" i="8"/>
  <c r="Y42" i="8" s="1"/>
  <c r="S42" i="8"/>
  <c r="R42" i="8"/>
  <c r="Q42" i="8"/>
  <c r="T42" i="8" s="1"/>
  <c r="AC41" i="8"/>
  <c r="AB41" i="8"/>
  <c r="AE41" i="8" s="1"/>
  <c r="AA41" i="8"/>
  <c r="AD41" i="8" s="1"/>
  <c r="X41" i="8"/>
  <c r="W41" i="8"/>
  <c r="V41" i="8"/>
  <c r="Y41" i="8" s="1"/>
  <c r="S41" i="8"/>
  <c r="R41" i="8"/>
  <c r="Q41" i="8"/>
  <c r="T41" i="8" s="1"/>
  <c r="AC40" i="8"/>
  <c r="AB40" i="8"/>
  <c r="AE40" i="8" s="1"/>
  <c r="AA40" i="8"/>
  <c r="AD40" i="8" s="1"/>
  <c r="X40" i="8"/>
  <c r="W40" i="8"/>
  <c r="V40" i="8"/>
  <c r="Y40" i="8" s="1"/>
  <c r="S40" i="8"/>
  <c r="R40" i="8"/>
  <c r="Q40" i="8"/>
  <c r="T40" i="8" s="1"/>
  <c r="AC39" i="8"/>
  <c r="AB39" i="8"/>
  <c r="AE39" i="8" s="1"/>
  <c r="AA39" i="8"/>
  <c r="AD39" i="8" s="1"/>
  <c r="X39" i="8"/>
  <c r="W39" i="8"/>
  <c r="V39" i="8"/>
  <c r="Y39" i="8" s="1"/>
  <c r="S39" i="8"/>
  <c r="R39" i="8"/>
  <c r="Q39" i="8"/>
  <c r="T39" i="8" s="1"/>
  <c r="AH19" i="8"/>
  <c r="AK19" i="8" s="1"/>
  <c r="AA19" i="8"/>
  <c r="AD19" i="8" s="1"/>
  <c r="T19" i="8"/>
  <c r="M19" i="8"/>
  <c r="AH30" i="8"/>
  <c r="AA30" i="8"/>
  <c r="T30" i="8"/>
  <c r="E66" i="8" s="1"/>
  <c r="M30" i="8"/>
  <c r="AH29" i="8"/>
  <c r="AA29" i="8"/>
  <c r="T29" i="8"/>
  <c r="E65" i="8" s="1"/>
  <c r="M29" i="8"/>
  <c r="AH28" i="8"/>
  <c r="AA28" i="8"/>
  <c r="T28" i="8"/>
  <c r="E64" i="8" s="1"/>
  <c r="M28" i="8"/>
  <c r="AH27" i="8"/>
  <c r="AA27" i="8"/>
  <c r="T27" i="8"/>
  <c r="E63" i="8" s="1"/>
  <c r="M27" i="8"/>
  <c r="AH26" i="8"/>
  <c r="AA26" i="8"/>
  <c r="T26" i="8"/>
  <c r="E62" i="8" s="1"/>
  <c r="M26" i="8"/>
  <c r="AH25" i="8"/>
  <c r="AA25" i="8"/>
  <c r="T25" i="8"/>
  <c r="E61" i="8" s="1"/>
  <c r="M25" i="8"/>
  <c r="AH24" i="8"/>
  <c r="AA24" i="8"/>
  <c r="T24" i="8"/>
  <c r="E60" i="8" s="1"/>
  <c r="M24" i="8"/>
  <c r="AH23" i="8"/>
  <c r="AA23" i="8"/>
  <c r="T23" i="8"/>
  <c r="E59" i="8" s="1"/>
  <c r="M23" i="8"/>
  <c r="AH22" i="8"/>
  <c r="AA22" i="8"/>
  <c r="T22" i="8"/>
  <c r="E58" i="8" s="1"/>
  <c r="M22" i="8"/>
  <c r="AH21" i="8"/>
  <c r="AA21" i="8"/>
  <c r="T21" i="8"/>
  <c r="E57" i="8" s="1"/>
  <c r="M21" i="8"/>
  <c r="AH20" i="8"/>
  <c r="AM20" i="8" s="1"/>
  <c r="AA20" i="8"/>
  <c r="T20" i="8"/>
  <c r="M20" i="8"/>
  <c r="K19" i="8"/>
  <c r="K30" i="8"/>
  <c r="N38" i="8"/>
  <c r="L38" i="8"/>
  <c r="O38" i="8" s="1"/>
  <c r="M38" i="8"/>
  <c r="N49" i="8"/>
  <c r="L49" i="8"/>
  <c r="O49" i="8" s="1"/>
  <c r="M49" i="8"/>
  <c r="N48" i="8"/>
  <c r="L48" i="8"/>
  <c r="O48" i="8" s="1"/>
  <c r="M48" i="8"/>
  <c r="N47" i="8"/>
  <c r="L47" i="8"/>
  <c r="O47" i="8" s="1"/>
  <c r="M47" i="8"/>
  <c r="N46" i="8"/>
  <c r="L46" i="8"/>
  <c r="O46" i="8" s="1"/>
  <c r="M46" i="8"/>
  <c r="N45" i="8"/>
  <c r="L45" i="8"/>
  <c r="O45" i="8" s="1"/>
  <c r="M45" i="8"/>
  <c r="N44" i="8"/>
  <c r="L44" i="8"/>
  <c r="O44" i="8" s="1"/>
  <c r="M44" i="8"/>
  <c r="N43" i="8"/>
  <c r="L43" i="8"/>
  <c r="O43" i="8" s="1"/>
  <c r="M43" i="8"/>
  <c r="N42" i="8"/>
  <c r="L42" i="8"/>
  <c r="O42" i="8" s="1"/>
  <c r="M42" i="8"/>
  <c r="N41" i="8"/>
  <c r="L41" i="8"/>
  <c r="O41" i="8" s="1"/>
  <c r="M41" i="8"/>
  <c r="N40" i="8"/>
  <c r="L40" i="8"/>
  <c r="O40" i="8" s="1"/>
  <c r="M40" i="8"/>
  <c r="N39" i="8"/>
  <c r="L39" i="8"/>
  <c r="O39" i="8" s="1"/>
  <c r="M39" i="8"/>
  <c r="AL19" i="8"/>
  <c r="AE19" i="8"/>
  <c r="X19" i="8"/>
  <c r="L19" i="8"/>
  <c r="L30" i="8"/>
  <c r="L29" i="8"/>
  <c r="L28" i="8"/>
  <c r="L27" i="8"/>
  <c r="L26" i="8"/>
  <c r="L25" i="8"/>
  <c r="L24" i="8"/>
  <c r="L23" i="8"/>
  <c r="L22" i="8"/>
  <c r="L21" i="8"/>
  <c r="L20" i="8"/>
  <c r="Q19" i="8"/>
  <c r="S30" i="8"/>
  <c r="Q30" i="8"/>
  <c r="S29" i="8"/>
  <c r="Q29" i="8"/>
  <c r="S28" i="8"/>
  <c r="Q28" i="8"/>
  <c r="S27" i="8"/>
  <c r="Q27" i="8"/>
  <c r="S26" i="8"/>
  <c r="Q26" i="8"/>
  <c r="S25" i="8"/>
  <c r="Q25" i="8"/>
  <c r="S24" i="8"/>
  <c r="Q24" i="8"/>
  <c r="S23" i="8"/>
  <c r="Q23" i="8"/>
  <c r="S22" i="8"/>
  <c r="Q22" i="8"/>
  <c r="S21" i="8"/>
  <c r="Q21" i="8"/>
  <c r="S20" i="8"/>
  <c r="Q20" i="8"/>
  <c r="Z30" i="8"/>
  <c r="Z29" i="8"/>
  <c r="Z28" i="8"/>
  <c r="Z27" i="8"/>
  <c r="Z26" i="8"/>
  <c r="Z25" i="8"/>
  <c r="Z24" i="8"/>
  <c r="Z23" i="8"/>
  <c r="Z22" i="8"/>
  <c r="Z21" i="8"/>
  <c r="Z20" i="8"/>
  <c r="AK20" i="8"/>
  <c r="AN20" i="8"/>
  <c r="AL20" i="8"/>
  <c r="AM21" i="8"/>
  <c r="AK21" i="8"/>
  <c r="AN21" i="8"/>
  <c r="AL21" i="8"/>
  <c r="AM22" i="8"/>
  <c r="AK22" i="8"/>
  <c r="AN22" i="8"/>
  <c r="AL22" i="8"/>
  <c r="AM23" i="8"/>
  <c r="AK23" i="8"/>
  <c r="AN23" i="8"/>
  <c r="AL23" i="8"/>
  <c r="AM24" i="8"/>
  <c r="AK24" i="8"/>
  <c r="AN24" i="8"/>
  <c r="AL24" i="8"/>
  <c r="AM25" i="8"/>
  <c r="AK25" i="8"/>
  <c r="AN25" i="8"/>
  <c r="AL25" i="8"/>
  <c r="AM26" i="8"/>
  <c r="AK26" i="8"/>
  <c r="AN26" i="8"/>
  <c r="AL26" i="8"/>
  <c r="AM27" i="8"/>
  <c r="AK27" i="8"/>
  <c r="AN27" i="8"/>
  <c r="AL27" i="8"/>
  <c r="AM28" i="8"/>
  <c r="AK28" i="8"/>
  <c r="AN28" i="8"/>
  <c r="AL28" i="8"/>
  <c r="AM29" i="8"/>
  <c r="AK29" i="8"/>
  <c r="AN29" i="8"/>
  <c r="AL29" i="8"/>
  <c r="AM30" i="8"/>
  <c r="AK30" i="8"/>
  <c r="AN30" i="8"/>
  <c r="AL30" i="8"/>
  <c r="AF20" i="8"/>
  <c r="AD20" i="8"/>
  <c r="AG20" i="8"/>
  <c r="AE20" i="8"/>
  <c r="AF21" i="8"/>
  <c r="AD21" i="8"/>
  <c r="AG21" i="8"/>
  <c r="AE21" i="8"/>
  <c r="AF22" i="8"/>
  <c r="AD22" i="8"/>
  <c r="AG22" i="8"/>
  <c r="AE22" i="8"/>
  <c r="AF23" i="8"/>
  <c r="AD23" i="8"/>
  <c r="AG23" i="8"/>
  <c r="AE23" i="8"/>
  <c r="AF24" i="8"/>
  <c r="AD24" i="8"/>
  <c r="AG24" i="8"/>
  <c r="AE24" i="8"/>
  <c r="AF25" i="8"/>
  <c r="AD25" i="8"/>
  <c r="AG25" i="8"/>
  <c r="AE25" i="8"/>
  <c r="AF26" i="8"/>
  <c r="AD26" i="8"/>
  <c r="AG26" i="8"/>
  <c r="AE26" i="8"/>
  <c r="AF27" i="8"/>
  <c r="AD27" i="8"/>
  <c r="AG27" i="8"/>
  <c r="AE27" i="8"/>
  <c r="AF28" i="8"/>
  <c r="AD28" i="8"/>
  <c r="AG28" i="8"/>
  <c r="AE28" i="8"/>
  <c r="AF29" i="8"/>
  <c r="AD29" i="8"/>
  <c r="AG29" i="8"/>
  <c r="AE29" i="8"/>
  <c r="AF30" i="8"/>
  <c r="AD30" i="8"/>
  <c r="AG30" i="8"/>
  <c r="AE30" i="8"/>
  <c r="W20" i="8"/>
  <c r="X20" i="8"/>
  <c r="W21" i="8"/>
  <c r="X21" i="8"/>
  <c r="W22" i="8"/>
  <c r="X22" i="8"/>
  <c r="W23" i="8"/>
  <c r="X23" i="8"/>
  <c r="W24" i="8"/>
  <c r="X24" i="8"/>
  <c r="W25" i="8"/>
  <c r="X25" i="8"/>
  <c r="W26" i="8"/>
  <c r="X26" i="8"/>
  <c r="W27" i="8"/>
  <c r="X27" i="8"/>
  <c r="W28" i="8"/>
  <c r="X28" i="8"/>
  <c r="W29" i="8"/>
  <c r="X29" i="8"/>
  <c r="W30" i="8"/>
  <c r="X30" i="8"/>
  <c r="P39" i="8" l="1"/>
  <c r="G13" i="9"/>
  <c r="H13" i="9" s="1"/>
  <c r="P40" i="8"/>
  <c r="G14" i="9"/>
  <c r="H14" i="9" s="1"/>
  <c r="P41" i="8"/>
  <c r="G15" i="9"/>
  <c r="H15" i="9" s="1"/>
  <c r="P42" i="8"/>
  <c r="G16" i="9"/>
  <c r="H16" i="9" s="1"/>
  <c r="P43" i="8"/>
  <c r="G17" i="9"/>
  <c r="H17" i="9" s="1"/>
  <c r="P44" i="8"/>
  <c r="G18" i="9"/>
  <c r="H18" i="9" s="1"/>
  <c r="P45" i="8"/>
  <c r="G19" i="9"/>
  <c r="H19" i="9" s="1"/>
  <c r="P46" i="8"/>
  <c r="G20" i="9"/>
  <c r="H20" i="9" s="1"/>
  <c r="P47" i="8"/>
  <c r="G21" i="9"/>
  <c r="H21" i="9" s="1"/>
  <c r="P48" i="8"/>
  <c r="G22" i="9"/>
  <c r="H22" i="9" s="1"/>
  <c r="P49" i="8"/>
  <c r="G23" i="9"/>
  <c r="H23" i="9" s="1"/>
  <c r="P38" i="8"/>
  <c r="G12" i="9"/>
  <c r="H12" i="9" s="1"/>
  <c r="G24" i="9" s="1"/>
  <c r="H24" i="9" s="1"/>
  <c r="U39" i="8"/>
  <c r="I13" i="9"/>
  <c r="J13" i="9" s="1"/>
  <c r="Z39" i="8"/>
  <c r="K13" i="9"/>
  <c r="U40" i="8"/>
  <c r="I14" i="9"/>
  <c r="J14" i="9" s="1"/>
  <c r="Z40" i="8"/>
  <c r="K14" i="9"/>
  <c r="U41" i="8"/>
  <c r="I15" i="9"/>
  <c r="J15" i="9" s="1"/>
  <c r="Z41" i="8"/>
  <c r="K15" i="9"/>
  <c r="U42" i="8"/>
  <c r="I16" i="9"/>
  <c r="J16" i="9" s="1"/>
  <c r="Z42" i="8"/>
  <c r="K16" i="9"/>
  <c r="U43" i="8"/>
  <c r="I17" i="9"/>
  <c r="J17" i="9" s="1"/>
  <c r="Z43" i="8"/>
  <c r="K17" i="9"/>
  <c r="U44" i="8"/>
  <c r="I18" i="9"/>
  <c r="J18" i="9" s="1"/>
  <c r="Z44" i="8"/>
  <c r="K18" i="9"/>
  <c r="U45" i="8"/>
  <c r="I19" i="9"/>
  <c r="J19" i="9" s="1"/>
  <c r="Z45" i="8"/>
  <c r="K19" i="9"/>
  <c r="U46" i="8"/>
  <c r="I20" i="9"/>
  <c r="J20" i="9" s="1"/>
  <c r="Z46" i="8"/>
  <c r="K20" i="9"/>
  <c r="U47" i="8"/>
  <c r="I21" i="9"/>
  <c r="J21" i="9" s="1"/>
  <c r="Z47" i="8"/>
  <c r="K21" i="9"/>
  <c r="U48" i="8"/>
  <c r="I22" i="9"/>
  <c r="J22" i="9" s="1"/>
  <c r="Z48" i="8"/>
  <c r="K22" i="9"/>
  <c r="U49" i="8"/>
  <c r="I23" i="9"/>
  <c r="J23" i="9" s="1"/>
  <c r="Z49" i="8"/>
  <c r="K23" i="9"/>
  <c r="U38" i="8"/>
  <c r="I12" i="9"/>
  <c r="J12" i="9" s="1"/>
  <c r="Z38" i="8"/>
  <c r="K12" i="9"/>
  <c r="I24" i="9"/>
  <c r="J24" i="9" s="1"/>
  <c r="I25" i="9" s="1"/>
  <c r="J25" i="9" s="1"/>
  <c r="D25" i="9"/>
  <c r="C26" i="9"/>
  <c r="H10" i="8"/>
  <c r="J10" i="8"/>
  <c r="F10" i="8"/>
  <c r="Z31" i="8"/>
  <c r="S31" i="8"/>
  <c r="D10" i="8"/>
  <c r="Y20" i="8"/>
  <c r="E56" i="8"/>
  <c r="W19" i="8"/>
  <c r="E55" i="8"/>
  <c r="H56" i="8"/>
  <c r="G56" i="8"/>
  <c r="H57" i="8"/>
  <c r="G57" i="8"/>
  <c r="H58" i="8"/>
  <c r="G58" i="8"/>
  <c r="H59" i="8"/>
  <c r="G59" i="8"/>
  <c r="H60" i="8"/>
  <c r="G60" i="8"/>
  <c r="H61" i="8"/>
  <c r="G61" i="8"/>
  <c r="H62" i="8"/>
  <c r="G62" i="8"/>
  <c r="H63" i="8"/>
  <c r="G63" i="8"/>
  <c r="H64" i="8"/>
  <c r="G64" i="8"/>
  <c r="H65" i="8"/>
  <c r="G65" i="8"/>
  <c r="H66" i="8"/>
  <c r="G66" i="8"/>
  <c r="P19" i="8"/>
  <c r="J56" i="8"/>
  <c r="M56" i="8" s="1"/>
  <c r="K56" i="8"/>
  <c r="J57" i="8"/>
  <c r="M57" i="8" s="1"/>
  <c r="K57" i="8"/>
  <c r="J58" i="8"/>
  <c r="M58" i="8" s="1"/>
  <c r="K58" i="8"/>
  <c r="J59" i="8"/>
  <c r="M59" i="8" s="1"/>
  <c r="K59" i="8"/>
  <c r="J60" i="8"/>
  <c r="M60" i="8" s="1"/>
  <c r="K60" i="8"/>
  <c r="J61" i="8"/>
  <c r="M61" i="8" s="1"/>
  <c r="K61" i="8"/>
  <c r="J62" i="8"/>
  <c r="M62" i="8" s="1"/>
  <c r="K62" i="8"/>
  <c r="J63" i="8"/>
  <c r="M63" i="8" s="1"/>
  <c r="K63" i="8"/>
  <c r="J64" i="8"/>
  <c r="M64" i="8" s="1"/>
  <c r="K64" i="8"/>
  <c r="J65" i="8"/>
  <c r="M65" i="8" s="1"/>
  <c r="K65" i="8"/>
  <c r="J66" i="8"/>
  <c r="M66" i="8" s="1"/>
  <c r="K66" i="8"/>
  <c r="H38" i="8"/>
  <c r="J55" i="8"/>
  <c r="M55" i="8" s="1"/>
  <c r="M67" i="8" s="1"/>
  <c r="I38" i="8"/>
  <c r="K55" i="8"/>
  <c r="I67" i="8"/>
  <c r="J39" i="8"/>
  <c r="H39" i="8"/>
  <c r="K39" i="8"/>
  <c r="I39" i="8"/>
  <c r="J40" i="8"/>
  <c r="H40" i="8"/>
  <c r="K40" i="8"/>
  <c r="I40" i="8"/>
  <c r="J41" i="8"/>
  <c r="H41" i="8"/>
  <c r="K41" i="8"/>
  <c r="I41" i="8"/>
  <c r="J42" i="8"/>
  <c r="H42" i="8"/>
  <c r="K42" i="8"/>
  <c r="I42" i="8"/>
  <c r="J43" i="8"/>
  <c r="H43" i="8"/>
  <c r="K43" i="8"/>
  <c r="I43" i="8"/>
  <c r="J44" i="8"/>
  <c r="H44" i="8"/>
  <c r="K44" i="8"/>
  <c r="I44" i="8"/>
  <c r="J45" i="8"/>
  <c r="H45" i="8"/>
  <c r="K45" i="8"/>
  <c r="I45" i="8"/>
  <c r="J46" i="8"/>
  <c r="H46" i="8"/>
  <c r="K46" i="8"/>
  <c r="I46" i="8"/>
  <c r="J47" i="8"/>
  <c r="H47" i="8"/>
  <c r="K47" i="8"/>
  <c r="I47" i="8"/>
  <c r="J48" i="8"/>
  <c r="H48" i="8"/>
  <c r="K48" i="8"/>
  <c r="I48" i="8"/>
  <c r="J49" i="8"/>
  <c r="H49" i="8"/>
  <c r="K49" i="8"/>
  <c r="I49" i="8"/>
  <c r="P50" i="8"/>
  <c r="T50" i="8"/>
  <c r="U50" i="8"/>
  <c r="Y50" i="8"/>
  <c r="Z50" i="8"/>
  <c r="AD50" i="8"/>
  <c r="AE50" i="8"/>
  <c r="O50" i="8"/>
  <c r="R20" i="8"/>
  <c r="P20" i="8"/>
  <c r="R21" i="8"/>
  <c r="P21" i="8"/>
  <c r="Y21" i="8"/>
  <c r="R22" i="8"/>
  <c r="P22" i="8"/>
  <c r="Y22" i="8"/>
  <c r="R23" i="8"/>
  <c r="P23" i="8"/>
  <c r="Y23" i="8"/>
  <c r="R24" i="8"/>
  <c r="P24" i="8"/>
  <c r="Y24" i="8"/>
  <c r="R25" i="8"/>
  <c r="P25" i="8"/>
  <c r="Y25" i="8"/>
  <c r="R26" i="8"/>
  <c r="P26" i="8"/>
  <c r="Y26" i="8"/>
  <c r="R27" i="8"/>
  <c r="P27" i="8"/>
  <c r="Y27" i="8"/>
  <c r="R28" i="8"/>
  <c r="P28" i="8"/>
  <c r="Y28" i="8"/>
  <c r="R29" i="8"/>
  <c r="P29" i="8"/>
  <c r="Y29" i="8"/>
  <c r="R30" i="8"/>
  <c r="P30" i="8"/>
  <c r="Y30" i="8"/>
  <c r="AG31" i="8"/>
  <c r="AF31" i="8"/>
  <c r="AN31" i="8"/>
  <c r="AM31" i="8"/>
  <c r="L10" i="8" l="1"/>
  <c r="M12" i="9"/>
  <c r="N12" i="9" s="1"/>
  <c r="L12" i="9"/>
  <c r="M23" i="9"/>
  <c r="N23" i="9" s="1"/>
  <c r="L23" i="9"/>
  <c r="M22" i="9"/>
  <c r="N22" i="9" s="1"/>
  <c r="L22" i="9"/>
  <c r="M21" i="9"/>
  <c r="N21" i="9" s="1"/>
  <c r="L21" i="9"/>
  <c r="M20" i="9"/>
  <c r="N20" i="9" s="1"/>
  <c r="L20" i="9"/>
  <c r="M19" i="9"/>
  <c r="N19" i="9" s="1"/>
  <c r="L19" i="9"/>
  <c r="M18" i="9"/>
  <c r="N18" i="9" s="1"/>
  <c r="L18" i="9"/>
  <c r="M17" i="9"/>
  <c r="N17" i="9" s="1"/>
  <c r="L17" i="9"/>
  <c r="M16" i="9"/>
  <c r="N16" i="9" s="1"/>
  <c r="L16" i="9"/>
  <c r="M15" i="9"/>
  <c r="N15" i="9" s="1"/>
  <c r="L15" i="9"/>
  <c r="M14" i="9"/>
  <c r="N14" i="9" s="1"/>
  <c r="L14" i="9"/>
  <c r="M13" i="9"/>
  <c r="N13" i="9" s="1"/>
  <c r="L13" i="9"/>
  <c r="G25" i="9"/>
  <c r="H25" i="9" s="1"/>
  <c r="I26" i="9"/>
  <c r="J26" i="9" s="1"/>
  <c r="D26" i="9"/>
  <c r="C27" i="9"/>
  <c r="G26" i="9"/>
  <c r="H26" i="9" s="1"/>
  <c r="N55" i="8"/>
  <c r="L55" i="8"/>
  <c r="N66" i="8"/>
  <c r="L66" i="8"/>
  <c r="N65" i="8"/>
  <c r="L65" i="8"/>
  <c r="N64" i="8"/>
  <c r="L64" i="8"/>
  <c r="N63" i="8"/>
  <c r="L63" i="8"/>
  <c r="N62" i="8"/>
  <c r="L62" i="8"/>
  <c r="N61" i="8"/>
  <c r="L61" i="8"/>
  <c r="N60" i="8"/>
  <c r="L60" i="8"/>
  <c r="N59" i="8"/>
  <c r="L59" i="8"/>
  <c r="N58" i="8"/>
  <c r="L58" i="8"/>
  <c r="N57" i="8"/>
  <c r="L57" i="8"/>
  <c r="N56" i="8"/>
  <c r="L56" i="8"/>
  <c r="H55" i="8"/>
  <c r="H67" i="8" s="1"/>
  <c r="G55" i="8"/>
  <c r="K50" i="8"/>
  <c r="J50" i="8"/>
  <c r="Y31" i="8"/>
  <c r="R31" i="8"/>
  <c r="G27" i="9" l="1"/>
  <c r="E24" i="9"/>
  <c r="F24" i="9" s="1"/>
  <c r="E25" i="9"/>
  <c r="F25" i="9" s="1"/>
  <c r="E26" i="9"/>
  <c r="F26" i="9" s="1"/>
  <c r="E28" i="9"/>
  <c r="E29" i="9"/>
  <c r="E30" i="9"/>
  <c r="E27" i="9"/>
  <c r="E31" i="9"/>
  <c r="K24" i="9"/>
  <c r="I27" i="9"/>
  <c r="J27" i="9" s="1"/>
  <c r="D27" i="9"/>
  <c r="F27" i="9"/>
  <c r="E32" i="9"/>
  <c r="C28" i="9"/>
  <c r="H27" i="9"/>
  <c r="H7" i="8"/>
  <c r="N67" i="8"/>
  <c r="L24" i="9" l="1"/>
  <c r="K25" i="9" s="1"/>
  <c r="M24" i="9"/>
  <c r="I28" i="9"/>
  <c r="J28" i="9" s="1"/>
  <c r="L25" i="9"/>
  <c r="M25" i="9"/>
  <c r="N25" i="9" s="1"/>
  <c r="D28" i="9"/>
  <c r="F28" i="9"/>
  <c r="E33" i="9"/>
  <c r="C29" i="9"/>
  <c r="G28" i="9"/>
  <c r="H28" i="9" s="1"/>
  <c r="N24" i="9" l="1"/>
  <c r="I29" i="9"/>
  <c r="J29" i="9" s="1"/>
  <c r="K26" i="9"/>
  <c r="D29" i="9"/>
  <c r="E34" i="9"/>
  <c r="C30" i="9"/>
  <c r="G29" i="9"/>
  <c r="H29" i="9" s="1"/>
  <c r="F29" i="9"/>
  <c r="I30" i="9" l="1"/>
  <c r="J30" i="9" s="1"/>
  <c r="L26" i="9"/>
  <c r="M26" i="9"/>
  <c r="D30" i="9"/>
  <c r="E35" i="9"/>
  <c r="C31" i="9"/>
  <c r="G30" i="9"/>
  <c r="H30" i="9" s="1"/>
  <c r="F30" i="9"/>
  <c r="N26" i="9" l="1"/>
  <c r="I31" i="9"/>
  <c r="J31" i="9" s="1"/>
  <c r="K27" i="9"/>
  <c r="D31" i="9"/>
  <c r="C32" i="9"/>
  <c r="G31" i="9"/>
  <c r="H31" i="9" s="1"/>
  <c r="F31" i="9"/>
  <c r="I32" i="9" l="1"/>
  <c r="J32" i="9" s="1"/>
  <c r="L27" i="9"/>
  <c r="M27" i="9"/>
  <c r="D32" i="9"/>
  <c r="C33" i="9"/>
  <c r="G32" i="9"/>
  <c r="H32" i="9" s="1"/>
  <c r="F32" i="9"/>
  <c r="N27" i="9" l="1"/>
  <c r="I33" i="9"/>
  <c r="J33" i="9" s="1"/>
  <c r="K28" i="9"/>
  <c r="D33" i="9"/>
  <c r="C34" i="9"/>
  <c r="G33" i="9"/>
  <c r="H33" i="9" s="1"/>
  <c r="F33" i="9"/>
  <c r="I34" i="9" l="1"/>
  <c r="J34" i="9" s="1"/>
  <c r="L28" i="9"/>
  <c r="M28" i="9"/>
  <c r="D34" i="9"/>
  <c r="C35" i="9"/>
  <c r="I35" i="9" s="1"/>
  <c r="J35" i="9" s="1"/>
  <c r="G34" i="9"/>
  <c r="H34" i="9" s="1"/>
  <c r="F34" i="9"/>
  <c r="N28" i="9" l="1"/>
  <c r="K29" i="9"/>
  <c r="D35" i="9"/>
  <c r="G35" i="9"/>
  <c r="H35" i="9" s="1"/>
  <c r="F35" i="9"/>
  <c r="L29" i="9" l="1"/>
  <c r="M29" i="9"/>
  <c r="N29" i="9" l="1"/>
  <c r="K30" i="9"/>
  <c r="L30" i="9" l="1"/>
  <c r="M30" i="9"/>
  <c r="N30" i="9" l="1"/>
  <c r="K31" i="9"/>
  <c r="L31" i="9" l="1"/>
  <c r="M31" i="9"/>
  <c r="N31" i="9" l="1"/>
  <c r="K32" i="9"/>
  <c r="L32" i="9" l="1"/>
  <c r="M32" i="9"/>
  <c r="N32" i="9" l="1"/>
  <c r="K33" i="9"/>
  <c r="L33" i="9" l="1"/>
  <c r="K34" i="9" s="1"/>
  <c r="M33" i="9"/>
  <c r="N33" i="9" l="1"/>
  <c r="L34" i="9"/>
  <c r="K35" i="9" s="1"/>
  <c r="M34" i="9"/>
  <c r="N34" i="9" l="1"/>
  <c r="L35" i="9"/>
  <c r="M35" i="9"/>
  <c r="N35" i="9" l="1"/>
  <c r="B6"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AAFB030-2680-499F-9873-EE9C0CA11986}" name="Query - application_record" description="Connection to the 'application_record' query in the workbook." type="100" refreshedVersion="8" minRefreshableVersion="5">
    <extLst>
      <ext xmlns:x15="http://schemas.microsoft.com/office/spreadsheetml/2010/11/main" uri="{DE250136-89BD-433C-8126-D09CA5730AF9}">
        <x15:connection id="62d3cd92-8ade-4af9-aa5d-b41c0707f517">
          <x15:oledbPr connection="Provider=Microsoft.Mashup.OleDb.1;Data Source=$Workbook$;Location=application_record;Extended Properties=&quot;&quot;">
            <x15:dbTables>
              <x15:dbTable name="application_record"/>
            </x15:dbTables>
          </x15:oledbPr>
        </x15:connection>
      </ext>
    </extLst>
  </connection>
  <connection id="2" xr16:uid="{7F3E0C87-E5C9-4C6C-8052-479FB8B7BF9D}" name="Query - credit_record" description="Connection to the 'credit_record' query in the workbook." type="100" refreshedVersion="8" minRefreshableVersion="5">
    <extLst>
      <ext xmlns:x15="http://schemas.microsoft.com/office/spreadsheetml/2010/11/main" uri="{DE250136-89BD-433C-8126-D09CA5730AF9}">
        <x15:connection id="c11b58f8-91af-4f9a-b945-a625ee601a3b">
          <x15:oledbPr connection="Provider=Microsoft.Mashup.OleDb.1;Data Source=$Workbook$;Location=credit_record;Extended Properties=&quot;&quot;">
            <x15:dbTables>
              <x15:dbTable name="credit_record"/>
            </x15:dbTables>
          </x15:oledbPr>
        </x15:connection>
      </ext>
    </extLst>
  </connection>
  <connection id="3" xr16:uid="{A046B90C-27D6-4D4C-840C-8D49E4B565D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<sst xmlns="http://schemas.openxmlformats.org/spreadsheetml/2006/main" count="74680" uniqueCount="18708">
  <si>
    <t>Card ID</t>
  </si>
  <si>
    <t>Open Month</t>
  </si>
  <si>
    <t>Province</t>
  </si>
  <si>
    <t>Debt Service Ratio</t>
  </si>
  <si>
    <t>Credit Score</t>
  </si>
  <si>
    <t>CC10000131918448</t>
  </si>
  <si>
    <t>ON</t>
  </si>
  <si>
    <t>CC10005131918171</t>
  </si>
  <si>
    <t>CC10010131871899</t>
  </si>
  <si>
    <t>CC10015131917388</t>
  </si>
  <si>
    <t>AB</t>
  </si>
  <si>
    <t>CC10020131917136</t>
  </si>
  <si>
    <t>CC10025131918498</t>
  </si>
  <si>
    <t>CC10030131918470</t>
  </si>
  <si>
    <t>NB</t>
  </si>
  <si>
    <t>CC10035131913487</t>
  </si>
  <si>
    <t>CC10040132003303</t>
  </si>
  <si>
    <t>CC10045131869344</t>
  </si>
  <si>
    <t>BC</t>
  </si>
  <si>
    <t>CC10050131872366</t>
  </si>
  <si>
    <t>CC10055131908623</t>
  </si>
  <si>
    <t>NL</t>
  </si>
  <si>
    <t>CC10060131869532</t>
  </si>
  <si>
    <t>CC10065131908873</t>
  </si>
  <si>
    <t>CC10070120092174</t>
  </si>
  <si>
    <t>SK</t>
  </si>
  <si>
    <t>CC10075131872233</t>
  </si>
  <si>
    <t>CC10080131872324</t>
  </si>
  <si>
    <t>CC10085131909998</t>
  </si>
  <si>
    <t>CC10090131910019</t>
  </si>
  <si>
    <t>CC10095131869279</t>
  </si>
  <si>
    <t>CC10100131913074</t>
  </si>
  <si>
    <t>CC10105131918495</t>
  </si>
  <si>
    <t>CC10110131910558</t>
  </si>
  <si>
    <t>CC10115131911540</t>
  </si>
  <si>
    <t>CC10120132002768</t>
  </si>
  <si>
    <t>CC10125131911544</t>
  </si>
  <si>
    <t>MB</t>
  </si>
  <si>
    <t>CC10130131911554</t>
  </si>
  <si>
    <t>CC10135131919070</t>
  </si>
  <si>
    <t>CC10140116599664</t>
  </si>
  <si>
    <t>CC10145131910566</t>
  </si>
  <si>
    <t>NS</t>
  </si>
  <si>
    <t>CC10150131916784</t>
  </si>
  <si>
    <t>CC10155131917991</t>
  </si>
  <si>
    <t>CC10160131918703</t>
  </si>
  <si>
    <t>CC10165131912874</t>
  </si>
  <si>
    <t>CC10170131870372</t>
  </si>
  <si>
    <t>CC10175131910688</t>
  </si>
  <si>
    <t>CC10180119443214</t>
  </si>
  <si>
    <t>CC10185131912582</t>
  </si>
  <si>
    <t>CC10190131912588</t>
  </si>
  <si>
    <t>CC10195131912036</t>
  </si>
  <si>
    <t>CC10200131869970</t>
  </si>
  <si>
    <t>CC10205131907992</t>
  </si>
  <si>
    <t>CC10210131869975</t>
  </si>
  <si>
    <t>CC10215117361174</t>
  </si>
  <si>
    <t>CC10220131915919</t>
  </si>
  <si>
    <t>CC10225131911833</t>
  </si>
  <si>
    <t>CC10230131918664</t>
  </si>
  <si>
    <t>CC10235132003690</t>
  </si>
  <si>
    <t>CC10240131869910</t>
  </si>
  <si>
    <t>CC10245131911241</t>
  </si>
  <si>
    <t>CC10250131910744</t>
  </si>
  <si>
    <t>CC10255131912219</t>
  </si>
  <si>
    <t>CC10260131869593</t>
  </si>
  <si>
    <t>CC10265131869610</t>
  </si>
  <si>
    <t>CC10270131869137</t>
  </si>
  <si>
    <t>CC10275131870873</t>
  </si>
  <si>
    <t>CC10280131909585</t>
  </si>
  <si>
    <t>CC10285131909955</t>
  </si>
  <si>
    <t>CC10290131912109</t>
  </si>
  <si>
    <t>CC10295131909284</t>
  </si>
  <si>
    <t>CC10300131869779</t>
  </si>
  <si>
    <t>CC10305131871234</t>
  </si>
  <si>
    <t>CC10310132003214</t>
  </si>
  <si>
    <t>CC10315132003207</t>
  </si>
  <si>
    <t>CC10320132003312</t>
  </si>
  <si>
    <t>CC10325131917846</t>
  </si>
  <si>
    <t>CC10330131909201</t>
  </si>
  <si>
    <t>CC10335131900099</t>
  </si>
  <si>
    <t>CC10340131916262</t>
  </si>
  <si>
    <t>CC10345131871331</t>
  </si>
  <si>
    <t>CC10350131917166</t>
  </si>
  <si>
    <t>CC10355131918506</t>
  </si>
  <si>
    <t>CC10360131917793</t>
  </si>
  <si>
    <t>CC10365131918199</t>
  </si>
  <si>
    <t>CC10370132002798</t>
  </si>
  <si>
    <t>CC10375132002596</t>
  </si>
  <si>
    <t>CC10380131869412</t>
  </si>
  <si>
    <t>CC10385131857231</t>
  </si>
  <si>
    <t>CC10390131908967</t>
  </si>
  <si>
    <t>CC10395131907995</t>
  </si>
  <si>
    <t>CC10400132002775</t>
  </si>
  <si>
    <t>CC10405131909437</t>
  </si>
  <si>
    <t>CC10410131917716</t>
  </si>
  <si>
    <t>CC10415131917966</t>
  </si>
  <si>
    <t>CC10420131911242</t>
  </si>
  <si>
    <t>CC10425131909290</t>
  </si>
  <si>
    <t>CC10430131917705</t>
  </si>
  <si>
    <t>CC10435131910331</t>
  </si>
  <si>
    <t>CC10440131911944</t>
  </si>
  <si>
    <t>CC10445132003853</t>
  </si>
  <si>
    <t>CC10450131910561</t>
  </si>
  <si>
    <t>CC10455131871929</t>
  </si>
  <si>
    <t>CC10460131911136</t>
  </si>
  <si>
    <t>CC10465131916048</t>
  </si>
  <si>
    <t>CC10470131871643</t>
  </si>
  <si>
    <t>CC10475131910346</t>
  </si>
  <si>
    <t>CC10480131912093</t>
  </si>
  <si>
    <t>CC10485131872838</t>
  </si>
  <si>
    <t>CC10490131871547</t>
  </si>
  <si>
    <t>CC10495131911905</t>
  </si>
  <si>
    <t>CC10500131913108</t>
  </si>
  <si>
    <t>CC10505131908507</t>
  </si>
  <si>
    <t>CC10510131908518</t>
  </si>
  <si>
    <t>CC10515131908519</t>
  </si>
  <si>
    <t>CC10520131872597</t>
  </si>
  <si>
    <t>CC10525131917671</t>
  </si>
  <si>
    <t>CC10530132003617</t>
  </si>
  <si>
    <t>CC10535131908662</t>
  </si>
  <si>
    <t>CC10540132003896</t>
  </si>
  <si>
    <t>CC10545131910598</t>
  </si>
  <si>
    <t>CC10550131870423</t>
  </si>
  <si>
    <t>CC10555131912760</t>
  </si>
  <si>
    <t>CC10560126304093</t>
  </si>
  <si>
    <t>CC10565132002576</t>
  </si>
  <si>
    <t>CC10570131909364</t>
  </si>
  <si>
    <t>CC10575131911577</t>
  </si>
  <si>
    <t>CC10580131917664</t>
  </si>
  <si>
    <t>CC10585131909225</t>
  </si>
  <si>
    <t>CC10590131907966</t>
  </si>
  <si>
    <t>CC10595131909549</t>
  </si>
  <si>
    <t>CC10600131869834</t>
  </si>
  <si>
    <t>CC10605132003211</t>
  </si>
  <si>
    <t>CC10610132010760</t>
  </si>
  <si>
    <t>CC10615116899883</t>
  </si>
  <si>
    <t>CC10620131919076</t>
  </si>
  <si>
    <t>CC10625131872718</t>
  </si>
  <si>
    <t>CC10630131915418</t>
  </si>
  <si>
    <t>CC10635131915426</t>
  </si>
  <si>
    <t>CC10640131915429</t>
  </si>
  <si>
    <t>CC10645131872208</t>
  </si>
  <si>
    <t>CC10650131872723</t>
  </si>
  <si>
    <t>CC10655131872731</t>
  </si>
  <si>
    <t>CC10660131918145</t>
  </si>
  <si>
    <t>CC10665132002674</t>
  </si>
  <si>
    <t>CC10670131910474</t>
  </si>
  <si>
    <t>CC10675131908130</t>
  </si>
  <si>
    <t>CC10680131916540</t>
  </si>
  <si>
    <t>CC10685131911689</t>
  </si>
  <si>
    <t>CC10690131911499</t>
  </si>
  <si>
    <t>CC10695131911106</t>
  </si>
  <si>
    <t>CC10700131916072</t>
  </si>
  <si>
    <t>CC10705131916259</t>
  </si>
  <si>
    <t>CC10710131918194</t>
  </si>
  <si>
    <t>CC10715131918198</t>
  </si>
  <si>
    <t>CC10720131910225</t>
  </si>
  <si>
    <t>CC10725131916494</t>
  </si>
  <si>
    <t>CC10730131916502</t>
  </si>
  <si>
    <t>CC10735131910234</t>
  </si>
  <si>
    <t>CC10740131910252</t>
  </si>
  <si>
    <t>CC10745131909248</t>
  </si>
  <si>
    <t>CC10750117473912</t>
  </si>
  <si>
    <t>CC10755131915631</t>
  </si>
  <si>
    <t>CC10760119692719</t>
  </si>
  <si>
    <t>CC10765132002902</t>
  </si>
  <si>
    <t>CC10770132003263</t>
  </si>
  <si>
    <t>CC10775132003346</t>
  </si>
  <si>
    <t>CC10780131912953</t>
  </si>
  <si>
    <t>CC10785131870051</t>
  </si>
  <si>
    <t>CC10790131870064</t>
  </si>
  <si>
    <t>CC10795116570938</t>
  </si>
  <si>
    <t>CC10800131909743</t>
  </si>
  <si>
    <t>CC10805131870557</t>
  </si>
  <si>
    <t>CC10810131870484</t>
  </si>
  <si>
    <t>CC10815131871351</t>
  </si>
  <si>
    <t>CC10820131871354</t>
  </si>
  <si>
    <t>CC10825131871360</t>
  </si>
  <si>
    <t>CC10830131915868</t>
  </si>
  <si>
    <t>CC10835131908544</t>
  </si>
  <si>
    <t>CC10840131913163</t>
  </si>
  <si>
    <t>CC10845131915885</t>
  </si>
  <si>
    <t>CC10850132002634</t>
  </si>
  <si>
    <t>CC10855132002614</t>
  </si>
  <si>
    <t>CC10860131907858</t>
  </si>
  <si>
    <t>CC10865131918217</t>
  </si>
  <si>
    <t>CC10870131918551</t>
  </si>
  <si>
    <t>CC10875131918615</t>
  </si>
  <si>
    <t>CC10880131912104</t>
  </si>
  <si>
    <t>CC10885131909755</t>
  </si>
  <si>
    <t>CC10890131917738</t>
  </si>
  <si>
    <t>QC</t>
  </si>
  <si>
    <t>CC10895132003020</t>
  </si>
  <si>
    <t>CC10900132003080</t>
  </si>
  <si>
    <t>CC10905110333801</t>
  </si>
  <si>
    <t>CC10910131913444</t>
  </si>
  <si>
    <t>CC10915131913446</t>
  </si>
  <si>
    <t>CC10920131913409</t>
  </si>
  <si>
    <t>CC10925131918435</t>
  </si>
  <si>
    <t>CC10930131918462</t>
  </si>
  <si>
    <t>CC10935131918468</t>
  </si>
  <si>
    <t>CC10940131912106</t>
  </si>
  <si>
    <t>CC10945131909301</t>
  </si>
  <si>
    <t>CC10950131871605</t>
  </si>
  <si>
    <t>CC10955131917474</t>
  </si>
  <si>
    <t>CC10960131872056</t>
  </si>
  <si>
    <t>CC10965131909495</t>
  </si>
  <si>
    <t>CC10970131918463</t>
  </si>
  <si>
    <t>CC10975131908071</t>
  </si>
  <si>
    <t>CC10980132003047</t>
  </si>
  <si>
    <t>CC10985131918406</t>
  </si>
  <si>
    <t>CC10990118032173</t>
  </si>
  <si>
    <t>CC10995131917536</t>
  </si>
  <si>
    <t>CC11000131908121</t>
  </si>
  <si>
    <t>CC11005131911291</t>
  </si>
  <si>
    <t>CC11010131910053</t>
  </si>
  <si>
    <t>CC11015110662473</t>
  </si>
  <si>
    <t>CC11020118519947</t>
  </si>
  <si>
    <t>CC11025131913222</t>
  </si>
  <si>
    <t>CC11030131911223</t>
  </si>
  <si>
    <t>CC11035131871854</t>
  </si>
  <si>
    <t>CC11040131915853</t>
  </si>
  <si>
    <t>CC11045131871763</t>
  </si>
  <si>
    <t>CC11050131918383</t>
  </si>
  <si>
    <t>CC11055131872676</t>
  </si>
  <si>
    <t>CC11060131911269</t>
  </si>
  <si>
    <t>CC11065131918264</t>
  </si>
  <si>
    <t>CC11070117418686</t>
  </si>
  <si>
    <t>CC11075131869833</t>
  </si>
  <si>
    <t>CC11080131916010</t>
  </si>
  <si>
    <t>CC11085132002849</t>
  </si>
  <si>
    <t>CC11090132003067</t>
  </si>
  <si>
    <t>CC11095131910175</t>
  </si>
  <si>
    <t>CC11100131918350</t>
  </si>
  <si>
    <t>CC11105131915466</t>
  </si>
  <si>
    <t>CC11110131872860</t>
  </si>
  <si>
    <t>CC11115131916265</t>
  </si>
  <si>
    <t>CC11120131911539</t>
  </si>
  <si>
    <t>CC11125131909735</t>
  </si>
  <si>
    <t>CC11130131909223</t>
  </si>
  <si>
    <t>CC11135131910602</t>
  </si>
  <si>
    <t>CC11140131870590</t>
  </si>
  <si>
    <t>CC11145131869297</t>
  </si>
  <si>
    <t>CC11150131910444</t>
  </si>
  <si>
    <t>CC11155126845183</t>
  </si>
  <si>
    <t>CC11160131911735</t>
  </si>
  <si>
    <t>CC11165131871720</t>
  </si>
  <si>
    <t>CC11170131911022</t>
  </si>
  <si>
    <t>CC11175132003416</t>
  </si>
  <si>
    <t>CC11180131915625</t>
  </si>
  <si>
    <t>CC11185131870629</t>
  </si>
  <si>
    <t>CC11190131870593</t>
  </si>
  <si>
    <t>CC11195131908253</t>
  </si>
  <si>
    <t>CC11200131916422</t>
  </si>
  <si>
    <t>CC11205131916441</t>
  </si>
  <si>
    <t>CC11210131916445</t>
  </si>
  <si>
    <t>CC11215131915562</t>
  </si>
  <si>
    <t>CC11220131871073</t>
  </si>
  <si>
    <t>CC11225131908661</t>
  </si>
  <si>
    <t>CC11230131869201</t>
  </si>
  <si>
    <t>CC11235131908919</t>
  </si>
  <si>
    <t>CC11240131869215</t>
  </si>
  <si>
    <t>CC11245114235372</t>
  </si>
  <si>
    <t>CC11250131869533</t>
  </si>
  <si>
    <t>CC11255131869528</t>
  </si>
  <si>
    <t>CC11260131912358</t>
  </si>
  <si>
    <t>CC11265122241508</t>
  </si>
  <si>
    <t>CC11270131870073</t>
  </si>
  <si>
    <t>CC11275131909987</t>
  </si>
  <si>
    <t>CC11280131910080</t>
  </si>
  <si>
    <t>PE</t>
  </si>
  <si>
    <t>CC11285131872213</t>
  </si>
  <si>
    <t>CC11290131871198</t>
  </si>
  <si>
    <t>CC11295131909980</t>
  </si>
  <si>
    <t>CC11300131913272</t>
  </si>
  <si>
    <t>CC11305131913310</t>
  </si>
  <si>
    <t>CC11310110215684</t>
  </si>
  <si>
    <t>CC11315131910619</t>
  </si>
  <si>
    <t>CC11320115981119</t>
  </si>
  <si>
    <t>CC11325131912527</t>
  </si>
  <si>
    <t>CC11330132002882</t>
  </si>
  <si>
    <t>CC11335132003968</t>
  </si>
  <si>
    <t>CC11340131918186</t>
  </si>
  <si>
    <t>CC11345131918255</t>
  </si>
  <si>
    <t>CC11350131908251</t>
  </si>
  <si>
    <t>CC11355131910557</t>
  </si>
  <si>
    <t>CC11360131913066</t>
  </si>
  <si>
    <t>CC11365116892044</t>
  </si>
  <si>
    <t>CC11370131909079</t>
  </si>
  <si>
    <t>CC11375131909781</t>
  </si>
  <si>
    <t>CC11380131870033</t>
  </si>
  <si>
    <t>CC11385131910798</t>
  </si>
  <si>
    <t>CC11390131909327</t>
  </si>
  <si>
    <t>CC11395129097701</t>
  </si>
  <si>
    <t>CC11400117596834</t>
  </si>
  <si>
    <t>CC11405131918815</t>
  </si>
  <si>
    <t>CC11410131872249</t>
  </si>
  <si>
    <t>CC11415131912092</t>
  </si>
  <si>
    <t>CC11420131911344</t>
  </si>
  <si>
    <t>CC11425131911349</t>
  </si>
  <si>
    <t>CC11430131916011</t>
  </si>
  <si>
    <t>CC11435131871625</t>
  </si>
  <si>
    <t>CC11440131908678</t>
  </si>
  <si>
    <t>CC11445131908477</t>
  </si>
  <si>
    <t>CC11450118584379</t>
  </si>
  <si>
    <t>CC11455131917364</t>
  </si>
  <si>
    <t>CC11460131917369</t>
  </si>
  <si>
    <t>CC11465131870536</t>
  </si>
  <si>
    <t>CC11470131912373</t>
  </si>
  <si>
    <t>CC11475131909633</t>
  </si>
  <si>
    <t>CC11480131917840</t>
  </si>
  <si>
    <t>CC11485131911685</t>
  </si>
  <si>
    <t>CC11490131909198</t>
  </si>
  <si>
    <t>CC11495131909218</t>
  </si>
  <si>
    <t>CC11500131909209</t>
  </si>
  <si>
    <t>CC11505131911175</t>
  </si>
  <si>
    <t>CC11510131911681</t>
  </si>
  <si>
    <t>CC11515131911219</t>
  </si>
  <si>
    <t>CC11520131869958</t>
  </si>
  <si>
    <t>CC11525131870160</t>
  </si>
  <si>
    <t>CC11530131910927</t>
  </si>
  <si>
    <t>CC11535131872091</t>
  </si>
  <si>
    <t>CC11540131917413</t>
  </si>
  <si>
    <t>CC11545131912211</t>
  </si>
  <si>
    <t>CC11550131869349</t>
  </si>
  <si>
    <t>CC11555131869342</t>
  </si>
  <si>
    <t>CC11560131911264</t>
  </si>
  <si>
    <t>CC11565116636949</t>
  </si>
  <si>
    <t>CC11570131908004</t>
  </si>
  <si>
    <t>CC11575131910069</t>
  </si>
  <si>
    <t>CC11580131869753</t>
  </si>
  <si>
    <t>CC11585132003421</t>
  </si>
  <si>
    <t>CC11590115282504</t>
  </si>
  <si>
    <t>CC11595131915828</t>
  </si>
  <si>
    <t>CC11600131915749</t>
  </si>
  <si>
    <t>CC11605131872360</t>
  </si>
  <si>
    <t>CC11610131918324</t>
  </si>
  <si>
    <t>CC11615131900117</t>
  </si>
  <si>
    <t>CC11620131918393</t>
  </si>
  <si>
    <t>CC11625131869625</t>
  </si>
  <si>
    <t>CC11630131912726</t>
  </si>
  <si>
    <t>CC11635118417413</t>
  </si>
  <si>
    <t>CC11640131910016</t>
  </si>
  <si>
    <t>CC11645131915454</t>
  </si>
  <si>
    <t>CC11650131909655</t>
  </si>
  <si>
    <t>CC11655131869200</t>
  </si>
  <si>
    <t>CC11660131908918</t>
  </si>
  <si>
    <t>CC11665116365759</t>
  </si>
  <si>
    <t>CC11670131870059</t>
  </si>
  <si>
    <t>CC11675131871455</t>
  </si>
  <si>
    <t>CC11680131918124</t>
  </si>
  <si>
    <t>CC11685131870548</t>
  </si>
  <si>
    <t>CC11690131872287</t>
  </si>
  <si>
    <t>CC11695131909779</t>
  </si>
  <si>
    <t>CC11700131913256</t>
  </si>
  <si>
    <t>CC11705131908930</t>
  </si>
  <si>
    <t>CC11710131872762</t>
  </si>
  <si>
    <t>CC11715110675067</t>
  </si>
  <si>
    <t>CC11720131916898</t>
  </si>
  <si>
    <t>CC11725131916899</t>
  </si>
  <si>
    <t>CC11730131918421</t>
  </si>
  <si>
    <t>CC11735131918424</t>
  </si>
  <si>
    <t>CC11740131918432</t>
  </si>
  <si>
    <t>CC11745131912312</t>
  </si>
  <si>
    <t>CC11750131910073</t>
  </si>
  <si>
    <t>CC11755131869576</t>
  </si>
  <si>
    <t>CC11760131912148</t>
  </si>
  <si>
    <t>CC11765131911462</t>
  </si>
  <si>
    <t>CC11770131909862</t>
  </si>
  <si>
    <t>CC11775131857253</t>
  </si>
  <si>
    <t>CC11780131918985</t>
  </si>
  <si>
    <t>CC11785132002802</t>
  </si>
  <si>
    <t>CC11790132003760</t>
  </si>
  <si>
    <t>CC11795131910583</t>
  </si>
  <si>
    <t>CC11800131870208</t>
  </si>
  <si>
    <t>CC11805131870030</t>
  </si>
  <si>
    <t>CC11810131871143</t>
  </si>
  <si>
    <t>CC11815131871249</t>
  </si>
  <si>
    <t>CC11820131872671</t>
  </si>
  <si>
    <t>CC11825131916503</t>
  </si>
  <si>
    <t>CC11830131916509</t>
  </si>
  <si>
    <t>CC11835131916512</t>
  </si>
  <si>
    <t>CC11840131871329</t>
  </si>
  <si>
    <t>CC11845131871254</t>
  </si>
  <si>
    <t>CC11850131900081</t>
  </si>
  <si>
    <t>CC11855123804486</t>
  </si>
  <si>
    <t>CC11860131913049</t>
  </si>
  <si>
    <t>CC11865131912000</t>
  </si>
  <si>
    <t>CC11870132003183</t>
  </si>
  <si>
    <t>CC11875131872232</t>
  </si>
  <si>
    <t>CC11880131909206</t>
  </si>
  <si>
    <t>CC11885131910355</t>
  </si>
  <si>
    <t>CC11890131915857</t>
  </si>
  <si>
    <t>CC11895131871380</t>
  </si>
  <si>
    <t>CC11900131910442</t>
  </si>
  <si>
    <t>CC11905131870704</t>
  </si>
  <si>
    <t>CC11910131909346</t>
  </si>
  <si>
    <t>CC11915131908788</t>
  </si>
  <si>
    <t>CC11920131912180</t>
  </si>
  <si>
    <t>CC11925131872346</t>
  </si>
  <si>
    <t>CC11930131916748</t>
  </si>
  <si>
    <t>CC11935131872849</t>
  </si>
  <si>
    <t>CC11940131911751</t>
  </si>
  <si>
    <t>CC11945131871749</t>
  </si>
  <si>
    <t>CC11950131871048</t>
  </si>
  <si>
    <t>CC11955117473934</t>
  </si>
  <si>
    <t>CC11960131869726</t>
  </si>
  <si>
    <t>CC11965131869720</t>
  </si>
  <si>
    <t>CC11970131917204</t>
  </si>
  <si>
    <t>CC11975131871469</t>
  </si>
  <si>
    <t>CC11980131910071</t>
  </si>
  <si>
    <t>CC11985131909657</t>
  </si>
  <si>
    <t>CC11990131871442</t>
  </si>
  <si>
    <t>CC11995131918556</t>
  </si>
  <si>
    <t>CC12000131909047</t>
  </si>
  <si>
    <t>CC12005118519981</t>
  </si>
  <si>
    <t>CC12010132002673</t>
  </si>
  <si>
    <t>CC12015131918923</t>
  </si>
  <si>
    <t>CC12020132002721</t>
  </si>
  <si>
    <t>CC12025131917825</t>
  </si>
  <si>
    <t>CC12030131919058</t>
  </si>
  <si>
    <t>CC12035131918068</t>
  </si>
  <si>
    <t>CC12040131912848</t>
  </si>
  <si>
    <t>CC12045131870914</t>
  </si>
  <si>
    <t>CC12050131910065</t>
  </si>
  <si>
    <t>CC12055131869790</t>
  </si>
  <si>
    <t>CC12060131908982</t>
  </si>
  <si>
    <t>CC12065131869418</t>
  </si>
  <si>
    <t>CC12070131910359</t>
  </si>
  <si>
    <t>CC12075131908901</t>
  </si>
  <si>
    <t>CC12080131908903</t>
  </si>
  <si>
    <t>CC12085131908906</t>
  </si>
  <si>
    <t>CC12090131907903</t>
  </si>
  <si>
    <t>CC12095131869602</t>
  </si>
  <si>
    <t>CC12100131909827</t>
  </si>
  <si>
    <t>CC12105131917514</t>
  </si>
  <si>
    <t>CC12110131919149</t>
  </si>
  <si>
    <t>CC12115118023998</t>
  </si>
  <si>
    <t>CC12120131871508</t>
  </si>
  <si>
    <t>CC12125131872435</t>
  </si>
  <si>
    <t>CC12130131912151</t>
  </si>
  <si>
    <t>CC12135131909279</t>
  </si>
  <si>
    <t>CC12140119385700</t>
  </si>
  <si>
    <t>CC12145131871845</t>
  </si>
  <si>
    <t>CC12150131912107</t>
  </si>
  <si>
    <t>CC12155131869188</t>
  </si>
  <si>
    <t>CC12160116636074</t>
  </si>
  <si>
    <t>CC12165114670507</t>
  </si>
  <si>
    <t>CC12170131909837</t>
  </si>
  <si>
    <t>CC12175132004001</t>
  </si>
  <si>
    <t>CC12180131913400</t>
  </si>
  <si>
    <t>CC12185131913402</t>
  </si>
  <si>
    <t>CC12190131913403</t>
  </si>
  <si>
    <t>CC12195131871963</t>
  </si>
  <si>
    <t>CC12200131918238</t>
  </si>
  <si>
    <t>CC12205131871972</t>
  </si>
  <si>
    <t>CC12210132003814</t>
  </si>
  <si>
    <t>CC12215131908222</t>
  </si>
  <si>
    <t>CC12220131908703</t>
  </si>
  <si>
    <t>CC12225132002795</t>
  </si>
  <si>
    <t>CC12230131908009</t>
  </si>
  <si>
    <t>CC12235131918659</t>
  </si>
  <si>
    <t>CC12240131911274</t>
  </si>
  <si>
    <t>CC12245132002785</t>
  </si>
  <si>
    <t>CC12250117527693</t>
  </si>
  <si>
    <t>CC12255131918518</t>
  </si>
  <si>
    <t>CC12260131911811</t>
  </si>
  <si>
    <t>CC12265131869308</t>
  </si>
  <si>
    <t>CC12270131912346</t>
  </si>
  <si>
    <t>CC12275127405219</t>
  </si>
  <si>
    <t>CC12280131917442</t>
  </si>
  <si>
    <t>CC12285131910228</t>
  </si>
  <si>
    <t>CC12290131909474</t>
  </si>
  <si>
    <t>CC12295131871302</t>
  </si>
  <si>
    <t>CC12300131871306</t>
  </si>
  <si>
    <t>CC12305131871312</t>
  </si>
  <si>
    <t>CC12310131910253</t>
  </si>
  <si>
    <t>CC12315131909915</t>
  </si>
  <si>
    <t>CC12320131869742</t>
  </si>
  <si>
    <t>CC12325131870684</t>
  </si>
  <si>
    <t>CC12330131915611</t>
  </si>
  <si>
    <t>CC12335131915608</t>
  </si>
  <si>
    <t>CC12340131870925</t>
  </si>
  <si>
    <t>CC12345131870933</t>
  </si>
  <si>
    <t>CC12350131871398</t>
  </si>
  <si>
    <t>CC12355131872318</t>
  </si>
  <si>
    <t>CC12360131917856</t>
  </si>
  <si>
    <t>CC12365131908001</t>
  </si>
  <si>
    <t>CC12370132002792</t>
  </si>
  <si>
    <t>CC12375132002942</t>
  </si>
  <si>
    <t>CC12380131912196</t>
  </si>
  <si>
    <t>CC12385131915549</t>
  </si>
  <si>
    <t>CC12390132002732</t>
  </si>
  <si>
    <t>CC12395132002722</t>
  </si>
  <si>
    <t>CC12400131919031</t>
  </si>
  <si>
    <t>CC12405131919042</t>
  </si>
  <si>
    <t>CC12410131911363</t>
  </si>
  <si>
    <t>CC12415131911190</t>
  </si>
  <si>
    <t>CC12420131909487</t>
  </si>
  <si>
    <t>CC12425132003929</t>
  </si>
  <si>
    <t>CC12430121556349</t>
  </si>
  <si>
    <t>CC12435132003330</t>
  </si>
  <si>
    <t>CC12440131872069</t>
  </si>
  <si>
    <t>CC12445131918252</t>
  </si>
  <si>
    <t>CC12450131870911</t>
  </si>
  <si>
    <t>CC12455131872067</t>
  </si>
  <si>
    <t>CC12460131870378</t>
  </si>
  <si>
    <t>CC12465131908821</t>
  </si>
  <si>
    <t>CC12470131908827</t>
  </si>
  <si>
    <t>CC12475131908842</t>
  </si>
  <si>
    <t>CC12480131915979</t>
  </si>
  <si>
    <t>CC12485131909484</t>
  </si>
  <si>
    <t>CC12490118935042</t>
  </si>
  <si>
    <t>CC12495131916465</t>
  </si>
  <si>
    <t>CC12500131912885</t>
  </si>
  <si>
    <t>CC12505131911408</t>
  </si>
  <si>
    <t>CC12510131910977</t>
  </si>
  <si>
    <t>CC12515131908684</t>
  </si>
  <si>
    <t>CC12520132004029</t>
  </si>
  <si>
    <t>CC12525132003343</t>
  </si>
  <si>
    <t>NW</t>
  </si>
  <si>
    <t>CC12530131912744</t>
  </si>
  <si>
    <t>CC12535131917619</t>
  </si>
  <si>
    <t>CC12540131911945</t>
  </si>
  <si>
    <t>CC12545125883197</t>
  </si>
  <si>
    <t>CC12550131912802</t>
  </si>
  <si>
    <t>CC12555131912807</t>
  </si>
  <si>
    <t>CC12560131912813</t>
  </si>
  <si>
    <t>CC12565131908249</t>
  </si>
  <si>
    <t>CC12570131857241</t>
  </si>
  <si>
    <t>CC12575131908383</t>
  </si>
  <si>
    <t>CC12580120772473</t>
  </si>
  <si>
    <t>CC12585131915431</t>
  </si>
  <si>
    <t>CC12590131915438</t>
  </si>
  <si>
    <t>CC12595131915444</t>
  </si>
  <si>
    <t>CC12600118050643</t>
  </si>
  <si>
    <t>CC12605131918832</t>
  </si>
  <si>
    <t>CC12610120114017</t>
  </si>
  <si>
    <t>CC12615131916615</t>
  </si>
  <si>
    <t>CC12620131916550</t>
  </si>
  <si>
    <t>CC12625131916801</t>
  </si>
  <si>
    <t>CC12630131869205</t>
  </si>
  <si>
    <t>CC12635131917294</t>
  </si>
  <si>
    <t>CC12640131913099</t>
  </si>
  <si>
    <t>CC12645131910256</t>
  </si>
  <si>
    <t>CC12650131910630</t>
  </si>
  <si>
    <t>CC12655131871045</t>
  </si>
  <si>
    <t>CC12660131910484</t>
  </si>
  <si>
    <t>CC12665131911546</t>
  </si>
  <si>
    <t>CC12670131917256</t>
  </si>
  <si>
    <t>CC12675131917258</t>
  </si>
  <si>
    <t>CC12680131911356</t>
  </si>
  <si>
    <t>CC12685131908505</t>
  </si>
  <si>
    <t>CC12690131912332</t>
  </si>
  <si>
    <t>CC12695131911537</t>
  </si>
  <si>
    <t>CC12700121713612</t>
  </si>
  <si>
    <t>CC12705131911556</t>
  </si>
  <si>
    <t>CC12710131871284</t>
  </si>
  <si>
    <t>CC12715131871293</t>
  </si>
  <si>
    <t>CC12720131871309</t>
  </si>
  <si>
    <t>CC12725131912665</t>
  </si>
  <si>
    <t>CC12730131912233</t>
  </si>
  <si>
    <t>CC12735131912134</t>
  </si>
  <si>
    <t>CC12740131912296</t>
  </si>
  <si>
    <t>CC12745131869542</t>
  </si>
  <si>
    <t>CC12750131908397</t>
  </si>
  <si>
    <t>CC12755131909126</t>
  </si>
  <si>
    <t>CC12760131917753</t>
  </si>
  <si>
    <t>CC12765131917197</t>
  </si>
  <si>
    <t>CC12770131912014</t>
  </si>
  <si>
    <t>CC12775131913227</t>
  </si>
  <si>
    <t>CC12780131917641</t>
  </si>
  <si>
    <t>CC12785131869579</t>
  </si>
  <si>
    <t>CC12790131916319</t>
  </si>
  <si>
    <t>CC12795131869374</t>
  </si>
  <si>
    <t>CC12800131907900</t>
  </si>
  <si>
    <t>CC12805131907901</t>
  </si>
  <si>
    <t>CC12810131909622</t>
  </si>
  <si>
    <t>CC12815131872219</t>
  </si>
  <si>
    <t>CC12820131918404</t>
  </si>
  <si>
    <t>CC12825118362755</t>
  </si>
  <si>
    <t>CC12830131910325</t>
  </si>
  <si>
    <t>CC12835132002687</t>
  </si>
  <si>
    <t>CC12840131918281</t>
  </si>
  <si>
    <t>CC12845131918655</t>
  </si>
  <si>
    <t>CC12850131871322</t>
  </si>
  <si>
    <t>CC12855131870783</t>
  </si>
  <si>
    <t>CC12860131870786</t>
  </si>
  <si>
    <t>CC12865131870809</t>
  </si>
  <si>
    <t>CC12870131911601</t>
  </si>
  <si>
    <t>CC12875131918728</t>
  </si>
  <si>
    <t>CC12880131872186</t>
  </si>
  <si>
    <t>CC12885131916819</t>
  </si>
  <si>
    <t>CC12890131872897</t>
  </si>
  <si>
    <t>CC12895132002833</t>
  </si>
  <si>
    <t>CC12900131918584</t>
  </si>
  <si>
    <t>CC12905132004045</t>
  </si>
  <si>
    <t>CC12910131918998</t>
  </si>
  <si>
    <t>CC12915131869665</t>
  </si>
  <si>
    <t>CC12920131870487</t>
  </si>
  <si>
    <t>CC12925131869199</t>
  </si>
  <si>
    <t>CC12930131869210</t>
  </si>
  <si>
    <t>CC12935131869222</t>
  </si>
  <si>
    <t>CC12940131911050</t>
  </si>
  <si>
    <t>CC12945131913316</t>
  </si>
  <si>
    <t>CC12950131911065</t>
  </si>
  <si>
    <t>CC12955131913149</t>
  </si>
  <si>
    <t>CC12960131909635</t>
  </si>
  <si>
    <t>CC12965131872332</t>
  </si>
  <si>
    <t>CC12970131872334</t>
  </si>
  <si>
    <t>CC12975131869125</t>
  </si>
  <si>
    <t>CC12980131916451</t>
  </si>
  <si>
    <t>CC12985131907879</t>
  </si>
  <si>
    <t>CC12990131911959</t>
  </si>
  <si>
    <t>CC12995131869198</t>
  </si>
  <si>
    <t>CC13000131870455</t>
  </si>
  <si>
    <t>CC13005131916095</t>
  </si>
  <si>
    <t>CC13010131916163</t>
  </si>
  <si>
    <t>CC13015131916005</t>
  </si>
  <si>
    <t>CC13020131917033</t>
  </si>
  <si>
    <t>CC13025131916766</t>
  </si>
  <si>
    <t>CC13030131869118</t>
  </si>
  <si>
    <t>CC13035131870331</t>
  </si>
  <si>
    <t>CC13040131916266</t>
  </si>
  <si>
    <t>CC13045131917265</t>
  </si>
  <si>
    <t>CC13050131907863</t>
  </si>
  <si>
    <t>CC13055110350161</t>
  </si>
  <si>
    <t>CC13060131911574</t>
  </si>
  <si>
    <t>CC13065120860201</t>
  </si>
  <si>
    <t>CC13070131911213</t>
  </si>
  <si>
    <t>CC13075116636932</t>
  </si>
  <si>
    <t>CC13080131912530</t>
  </si>
  <si>
    <t>CC13085131912551</t>
  </si>
  <si>
    <t>CC13090131912556</t>
  </si>
  <si>
    <t>CC13095131917174</t>
  </si>
  <si>
    <t>CC13100131872146</t>
  </si>
  <si>
    <t>CC13105131869614</t>
  </si>
  <si>
    <t>CC13110131913212</t>
  </si>
  <si>
    <t>CC13115131869760</t>
  </si>
  <si>
    <t>CC13120131915764</t>
  </si>
  <si>
    <t>CC13125131871281</t>
  </si>
  <si>
    <t>CC13130112312324</t>
  </si>
  <si>
    <t>CC13135131870986</t>
  </si>
  <si>
    <t>CC13140131918565</t>
  </si>
  <si>
    <t>CC13145131912024</t>
  </si>
  <si>
    <t>CC13150131919121</t>
  </si>
  <si>
    <t>CC13155131918063</t>
  </si>
  <si>
    <t>CC13160131916677</t>
  </si>
  <si>
    <t>CC13165131872634</t>
  </si>
  <si>
    <t>CC13170131869795</t>
  </si>
  <si>
    <t>CC13175131917322</t>
  </si>
  <si>
    <t>CC13180131909652</t>
  </si>
  <si>
    <t>CC13185131869454</t>
  </si>
  <si>
    <t>CC13190131908173</t>
  </si>
  <si>
    <t>CC13195132002581</t>
  </si>
  <si>
    <t>CC13200132003097</t>
  </si>
  <si>
    <t>CC13205132003283</t>
  </si>
  <si>
    <t>CC13210131871674</t>
  </si>
  <si>
    <t>CC13215131917254</t>
  </si>
  <si>
    <t>CC13220131908671</t>
  </si>
  <si>
    <t>CC13225131908711</t>
  </si>
  <si>
    <t>CC13230131916448</t>
  </si>
  <si>
    <t>CC13235131917343</t>
  </si>
  <si>
    <t>CC13240131916449</t>
  </si>
  <si>
    <t>CC13245131910246</t>
  </si>
  <si>
    <t>CC13250118301261</t>
  </si>
  <si>
    <t>CC13255132003374</t>
  </si>
  <si>
    <t>CC13260131872489</t>
  </si>
  <si>
    <t>CC13265131910251</t>
  </si>
  <si>
    <t>CC13270131908841</t>
  </si>
  <si>
    <t>CC13275131915411</t>
  </si>
  <si>
    <t>CC13280131909876</t>
  </si>
  <si>
    <t>CC13285131915417</t>
  </si>
  <si>
    <t>CC13290131872212</t>
  </si>
  <si>
    <t>CC13295131872286</t>
  </si>
  <si>
    <t>CC13300131918732</t>
  </si>
  <si>
    <t>CC13305132003216</t>
  </si>
  <si>
    <t>CC13310131870019</t>
  </si>
  <si>
    <t>CC13315131870032</t>
  </si>
  <si>
    <t>CC13320131870042</t>
  </si>
  <si>
    <t>CC13325131912648</t>
  </si>
  <si>
    <t>CC13330131871936</t>
  </si>
  <si>
    <t>CC13335131908008</t>
  </si>
  <si>
    <t>CC13340131907883</t>
  </si>
  <si>
    <t>CC13345132003701</t>
  </si>
  <si>
    <t>CC13350131908498</t>
  </si>
  <si>
    <t>CC13355131912632</t>
  </si>
  <si>
    <t>CC13360131912643</t>
  </si>
  <si>
    <t>CC13365131871315</t>
  </si>
  <si>
    <t>CC13370131870963</t>
  </si>
  <si>
    <t>CC13375131870964</t>
  </si>
  <si>
    <t>CC13380131871818</t>
  </si>
  <si>
    <t>CC13385131909220</t>
  </si>
  <si>
    <t>CC13390131911991</t>
  </si>
  <si>
    <t>CC13395131869471</t>
  </si>
  <si>
    <t>CC13400131911704</t>
  </si>
  <si>
    <t>CC13405131869477</t>
  </si>
  <si>
    <t>CC13410131869507</t>
  </si>
  <si>
    <t>CC13415116636134</t>
  </si>
  <si>
    <t>CC13420131915644</t>
  </si>
  <si>
    <t>CC13425131915649</t>
  </si>
  <si>
    <t>CC13430131872493</t>
  </si>
  <si>
    <t>CC13435132003981</t>
  </si>
  <si>
    <t>CC13440131911756</t>
  </si>
  <si>
    <t>CC13445131911758</t>
  </si>
  <si>
    <t>CC13450132003361</t>
  </si>
  <si>
    <t>CC13455132003369</t>
  </si>
  <si>
    <t>CC13460132003398</t>
  </si>
  <si>
    <t>CC13465132003284</t>
  </si>
  <si>
    <t>CC13470132003294</t>
  </si>
  <si>
    <t>CC13475131872196</t>
  </si>
  <si>
    <t>CC13480131869218</t>
  </si>
  <si>
    <t>CC13485132002872</t>
  </si>
  <si>
    <t>CC13490132003459</t>
  </si>
  <si>
    <t>CC13495131908391</t>
  </si>
  <si>
    <t>CC13500131908245</t>
  </si>
  <si>
    <t>CC13505131909245</t>
  </si>
  <si>
    <t>CC13510131907867</t>
  </si>
  <si>
    <t>CC13515131909792</t>
  </si>
  <si>
    <t>CC13520132002616</t>
  </si>
  <si>
    <t>CC13525131909771</t>
  </si>
  <si>
    <t>CC13530131909762</t>
  </si>
  <si>
    <t>CC13535131916922</t>
  </si>
  <si>
    <t>CC13540131917958</t>
  </si>
  <si>
    <t>CC13545131871363</t>
  </si>
  <si>
    <t>CC13550131869351</t>
  </si>
  <si>
    <t>CC13555131872570</t>
  </si>
  <si>
    <t>CC13560131872589</t>
  </si>
  <si>
    <t>CC13565131872599</t>
  </si>
  <si>
    <t>CC13570131911381</t>
  </si>
  <si>
    <t>CC13575116551982</t>
  </si>
  <si>
    <t>CC13580131917394</t>
  </si>
  <si>
    <t>CC13585131913277</t>
  </si>
  <si>
    <t>CC13590131871271</t>
  </si>
  <si>
    <t>CC13595131907950</t>
  </si>
  <si>
    <t>CC13600116075993</t>
  </si>
  <si>
    <t>CC13605117526471</t>
  </si>
  <si>
    <t>CC13610131917959</t>
  </si>
  <si>
    <t>CC13615131909849</t>
  </si>
  <si>
    <t>CC13620131910882</t>
  </si>
  <si>
    <t>CC13625131909877</t>
  </si>
  <si>
    <t>CC13630131917956</t>
  </si>
  <si>
    <t>CC13635131900113</t>
  </si>
  <si>
    <t>CC13640131910611</t>
  </si>
  <si>
    <t>CC13645131912875</t>
  </si>
  <si>
    <t>CC13650131912317</t>
  </si>
  <si>
    <t>CC13655131870759</t>
  </si>
  <si>
    <t>CC13660131870751</t>
  </si>
  <si>
    <t>CC13665131870757</t>
  </si>
  <si>
    <t>CC13670132003063</t>
  </si>
  <si>
    <t>CC13675131871425</t>
  </si>
  <si>
    <t>CC13680131869095</t>
  </si>
  <si>
    <t>CC13685131919099</t>
  </si>
  <si>
    <t>CC13690131917743</t>
  </si>
  <si>
    <t>CC13695131911201</t>
  </si>
  <si>
    <t>CC13700131871981</t>
  </si>
  <si>
    <t>CC13705131872012</t>
  </si>
  <si>
    <t>CC13710116360232</t>
  </si>
  <si>
    <t>CC13715131915580</t>
  </si>
  <si>
    <t>CC13720117473940</t>
  </si>
  <si>
    <t>CC13725118822463</t>
  </si>
  <si>
    <t>CC13730119375600</t>
  </si>
  <si>
    <t>CC13735118852971</t>
  </si>
  <si>
    <t>CC13740132002757</t>
  </si>
  <si>
    <t>CC13745132002770</t>
  </si>
  <si>
    <t>CC13750132002714</t>
  </si>
  <si>
    <t>CC13755132002755</t>
  </si>
  <si>
    <t>CC13760131919023</t>
  </si>
  <si>
    <t>CC13765131918293</t>
  </si>
  <si>
    <t>CC13770131918825</t>
  </si>
  <si>
    <t>CC13775131912996</t>
  </si>
  <si>
    <t>CC13780131911990</t>
  </si>
  <si>
    <t>CC13785131913463</t>
  </si>
  <si>
    <t>CC13790131913461</t>
  </si>
  <si>
    <t>CC13795131869307</t>
  </si>
  <si>
    <t>CC13800131869314</t>
  </si>
  <si>
    <t>CC13805131869313</t>
  </si>
  <si>
    <t>CC13810131913468</t>
  </si>
  <si>
    <t>CC13815131916219</t>
  </si>
  <si>
    <t>CC13820131917525</t>
  </si>
  <si>
    <t>CC13825131869873</t>
  </si>
  <si>
    <t>CC13830131869876</t>
  </si>
  <si>
    <t>CC13835131911444</t>
  </si>
  <si>
    <t>CC13840131910086</t>
  </si>
  <si>
    <t>CC13845131910027</t>
  </si>
  <si>
    <t>CC13850131870637</t>
  </si>
  <si>
    <t>CC13855131909990</t>
  </si>
  <si>
    <t>CC13860131871352</t>
  </si>
  <si>
    <t>CC13865131910360</t>
  </si>
  <si>
    <t>CC13870131913044</t>
  </si>
  <si>
    <t>CC13875131907913</t>
  </si>
  <si>
    <t>CC13880132002663</t>
  </si>
  <si>
    <t>CC13885131918884</t>
  </si>
  <si>
    <t>CC13890131869416</t>
  </si>
  <si>
    <t>CC13895131909626</t>
  </si>
  <si>
    <t>CC13900116120340</t>
  </si>
  <si>
    <t>CC13905131872705</t>
  </si>
  <si>
    <t>CC13910131872708</t>
  </si>
  <si>
    <t>CC13915131869577</t>
  </si>
  <si>
    <t>CC13920131869580</t>
  </si>
  <si>
    <t>CC13925131909271</t>
  </si>
  <si>
    <t>CC13930131870374</t>
  </si>
  <si>
    <t>CC13935131908494</t>
  </si>
  <si>
    <t>CC13940131917523</t>
  </si>
  <si>
    <t>CC13945131912034</t>
  </si>
  <si>
    <t>CC13950131869176</t>
  </si>
  <si>
    <t>CC13955131870755</t>
  </si>
  <si>
    <t>CC13960131870770</t>
  </si>
  <si>
    <t>CC13965131918362</t>
  </si>
  <si>
    <t>CC13970131916534</t>
  </si>
  <si>
    <t>CC13975131902412</t>
  </si>
  <si>
    <t>CC13980131911770</t>
  </si>
  <si>
    <t>CC13985131909836</t>
  </si>
  <si>
    <t>CC13990131869949</t>
  </si>
  <si>
    <t>CC13995131909251</t>
  </si>
  <si>
    <t>CC14000131909396</t>
  </si>
  <si>
    <t>CC14005131912070</t>
  </si>
  <si>
    <t>CC14010131918311</t>
  </si>
  <si>
    <t>CC14015131917755</t>
  </si>
  <si>
    <t>CC14020131918396</t>
  </si>
  <si>
    <t>CC14025131911912</t>
  </si>
  <si>
    <t>CC14030131917360</t>
  </si>
  <si>
    <t>CC14035131917395</t>
  </si>
  <si>
    <t>CC14040131908942</t>
  </si>
  <si>
    <t>CC14045131908959</t>
  </si>
  <si>
    <t>CC14050131871500</t>
  </si>
  <si>
    <t>CC14055121412969</t>
  </si>
  <si>
    <t>CC14060131870131</t>
  </si>
  <si>
    <t>CC14065131870151</t>
  </si>
  <si>
    <t>CC14070131909504</t>
  </si>
  <si>
    <t>CC14075131872405</t>
  </si>
  <si>
    <t>CC14080131909519</t>
  </si>
  <si>
    <t>CC14085131871366</t>
  </si>
  <si>
    <t>CC14090116075745</t>
  </si>
  <si>
    <t>CC14095131912792</t>
  </si>
  <si>
    <t>CC14100131909934</t>
  </si>
  <si>
    <t>CC14105131911176</t>
  </si>
  <si>
    <t>CC14110131911180</t>
  </si>
  <si>
    <t>CC14115131915723</t>
  </si>
  <si>
    <t>CC14120131917811</t>
  </si>
  <si>
    <t>CC14125132002656</t>
  </si>
  <si>
    <t>CC14130132002650</t>
  </si>
  <si>
    <t>CC14135131918735</t>
  </si>
  <si>
    <t>CC14140131869237</t>
  </si>
  <si>
    <t>CC14145131908804</t>
  </si>
  <si>
    <t>CC14150131909078</t>
  </si>
  <si>
    <t>CC14155131909840</t>
  </si>
  <si>
    <t>CC14160131909278</t>
  </si>
  <si>
    <t>CC14165131872797</t>
  </si>
  <si>
    <t>CC14170131872798</t>
  </si>
  <si>
    <t>CC14175117300684</t>
  </si>
  <si>
    <t>CC14180131909922</t>
  </si>
  <si>
    <t>CC14185131911030</t>
  </si>
  <si>
    <t>CC14190131909118</t>
  </si>
  <si>
    <t>CC14195121388877</t>
  </si>
  <si>
    <t>CC14200131871606</t>
  </si>
  <si>
    <t>CC14205131912985</t>
  </si>
  <si>
    <t>CC14210131900079</t>
  </si>
  <si>
    <t>CC14215131908637</t>
  </si>
  <si>
    <t>CC14220131913385</t>
  </si>
  <si>
    <t>CC14225131917551</t>
  </si>
  <si>
    <t>CC14230131871186</t>
  </si>
  <si>
    <t>CC14235131869044</t>
  </si>
  <si>
    <t>CC14240131871419</t>
  </si>
  <si>
    <t>CC14245131909814</t>
  </si>
  <si>
    <t>CC14250131909176</t>
  </si>
  <si>
    <t>CC14255131909823</t>
  </si>
  <si>
    <t>CC14260131871441</t>
  </si>
  <si>
    <t>CC14265110803412</t>
  </si>
  <si>
    <t>CC14270131909415</t>
  </si>
  <si>
    <t>CC14275131857213</t>
  </si>
  <si>
    <t>CC14280131910111</t>
  </si>
  <si>
    <t>CC14285118922149</t>
  </si>
  <si>
    <t>CC14290131871256</t>
  </si>
  <si>
    <t>CC14295131870545</t>
  </si>
  <si>
    <t>CC14300131872769</t>
  </si>
  <si>
    <t>CC14305131908995</t>
  </si>
  <si>
    <t>CC14310131908825</t>
  </si>
  <si>
    <t>CC14315131908849</t>
  </si>
  <si>
    <t>CC14320131918048</t>
  </si>
  <si>
    <t>CC14325131869987</t>
  </si>
  <si>
    <t>CC14330131870000</t>
  </si>
  <si>
    <t>CC14335132003379</t>
  </si>
  <si>
    <t>CC14340132003372</t>
  </si>
  <si>
    <t>CC14345131911868</t>
  </si>
  <si>
    <t>CC14350126779144</t>
  </si>
  <si>
    <t>CC14355131915856</t>
  </si>
  <si>
    <t>CC14360131870882</t>
  </si>
  <si>
    <t>CC14365131870833</t>
  </si>
  <si>
    <t>CC14370131917946</t>
  </si>
  <si>
    <t>CC14375132000056</t>
  </si>
  <si>
    <t>CC14380131918500</t>
  </si>
  <si>
    <t>CC14385131870853</t>
  </si>
  <si>
    <t>CC14390131869036</t>
  </si>
  <si>
    <t>CC14395131908377</t>
  </si>
  <si>
    <t>CC14400131908567</t>
  </si>
  <si>
    <t>CC14405131911644</t>
  </si>
  <si>
    <t>CC14410118417430</t>
  </si>
  <si>
    <t>CC14415131871003</t>
  </si>
  <si>
    <t>CC14420131870974</t>
  </si>
  <si>
    <t>CC14425131912758</t>
  </si>
  <si>
    <t>CC14430131910996</t>
  </si>
  <si>
    <t>CC14435131908912</t>
  </si>
  <si>
    <t>CC14440131908743</t>
  </si>
  <si>
    <t>CC14445131911371</t>
  </si>
  <si>
    <t>CC14450131911399</t>
  </si>
  <si>
    <t>CC14455131910988</t>
  </si>
  <si>
    <t>CC14460125861264</t>
  </si>
  <si>
    <t>CC14465131872793</t>
  </si>
  <si>
    <t>CC14470131871697</t>
  </si>
  <si>
    <t>CC14475131872848</t>
  </si>
  <si>
    <t>CC14480131918688</t>
  </si>
  <si>
    <t>CC14485131918597</t>
  </si>
  <si>
    <t>CC14490131918898</t>
  </si>
  <si>
    <t>CC14495132002695</t>
  </si>
  <si>
    <t>CC14500116599730</t>
  </si>
  <si>
    <t>CC14505131917316</t>
  </si>
  <si>
    <t>CC14510131871056</t>
  </si>
  <si>
    <t>CC14515131917289</t>
  </si>
  <si>
    <t>CC14520117418688</t>
  </si>
  <si>
    <t>CC14525131916193</t>
  </si>
  <si>
    <t>CC14530131910687</t>
  </si>
  <si>
    <t>CC14535131918027</t>
  </si>
  <si>
    <t>CC14540131916581</t>
  </si>
  <si>
    <t>CC14545131919132</t>
  </si>
  <si>
    <t>CC14550131907874</t>
  </si>
  <si>
    <t>CC14555131870794</t>
  </si>
  <si>
    <t>CC14560131869817</t>
  </si>
  <si>
    <t>CC14565131909603</t>
  </si>
  <si>
    <t>CC14570131870367</t>
  </si>
  <si>
    <t>CC14575131910834</t>
  </si>
  <si>
    <t>CC14580116365771</t>
  </si>
  <si>
    <t>CC14585131910313</t>
  </si>
  <si>
    <t>CC14590131913414</t>
  </si>
  <si>
    <t>CC14595131872513</t>
  </si>
  <si>
    <t>CC14600131870558</t>
  </si>
  <si>
    <t>CC14605131910978</t>
  </si>
  <si>
    <t>CC14610131917622</t>
  </si>
  <si>
    <t>CC14615131910155</t>
  </si>
  <si>
    <t>CC14620116017365</t>
  </si>
  <si>
    <t>CC14625131871399</t>
  </si>
  <si>
    <t>CC14630131872858</t>
  </si>
  <si>
    <t>CC14635116289871</t>
  </si>
  <si>
    <t>CC14640131911571</t>
  </si>
  <si>
    <t>CC14645131918267</t>
  </si>
  <si>
    <t>CC14650131918827</t>
  </si>
  <si>
    <t>CC14655131918912</t>
  </si>
  <si>
    <t>CC14660131919049</t>
  </si>
  <si>
    <t>CC14665131918608</t>
  </si>
  <si>
    <t>CC14670116077513</t>
  </si>
  <si>
    <t>CC14675115850317</t>
  </si>
  <si>
    <t>CC14680131910532</t>
  </si>
  <si>
    <t>CC14685131872888</t>
  </si>
  <si>
    <t>CC14690131871454</t>
  </si>
  <si>
    <t>CC14695131871201</t>
  </si>
  <si>
    <t>CC14700131871324</t>
  </si>
  <si>
    <t>CC14705131900048</t>
  </si>
  <si>
    <t>CC14710131869843</t>
  </si>
  <si>
    <t>CC14715131909584</t>
  </si>
  <si>
    <t>CC14720131870904</t>
  </si>
  <si>
    <t>CC14725132003666</t>
  </si>
  <si>
    <t>CC14730131908980</t>
  </si>
  <si>
    <t>CC14735131910017</t>
  </si>
  <si>
    <t>CC14740131910028</t>
  </si>
  <si>
    <t>CC14745131910039</t>
  </si>
  <si>
    <t>CC14750131872074</t>
  </si>
  <si>
    <t>CC14755131913094</t>
  </si>
  <si>
    <t>CC14760131910615</t>
  </si>
  <si>
    <t>CC14765117716738</t>
  </si>
  <si>
    <t>CC14770131871976</t>
  </si>
  <si>
    <t>CC14775131908581</t>
  </si>
  <si>
    <t>CC14780131908384</t>
  </si>
  <si>
    <t>CC14785131908590</t>
  </si>
  <si>
    <t>CC14790131912255</t>
  </si>
  <si>
    <t>CC14795131910043</t>
  </si>
  <si>
    <t>CC14800131918227</t>
  </si>
  <si>
    <t>CC14805131872431</t>
  </si>
  <si>
    <t>CC14810131918235</t>
  </si>
  <si>
    <t>CC14815131908027</t>
  </si>
  <si>
    <t>CC14820117716724</t>
  </si>
  <si>
    <t>CC14825117474980</t>
  </si>
  <si>
    <t>CC14830131918713</t>
  </si>
  <si>
    <t>CC14835131919131</t>
  </si>
  <si>
    <t>CC14840131911645</t>
  </si>
  <si>
    <t>CC14845131911040</t>
  </si>
  <si>
    <t>CC14850131907939</t>
  </si>
  <si>
    <t>CC14855131911268</t>
  </si>
  <si>
    <t>CC14860118005286</t>
  </si>
  <si>
    <t>CC14865132002777</t>
  </si>
  <si>
    <t>CC14870132002760</t>
  </si>
  <si>
    <t>CC14875131919159</t>
  </si>
  <si>
    <t>CC14880119746490</t>
  </si>
  <si>
    <t>CC14885131908119</t>
  </si>
  <si>
    <t>CC14890131870299</t>
  </si>
  <si>
    <t>CC14895131919171</t>
  </si>
  <si>
    <t>CC14900115786226</t>
  </si>
  <si>
    <t>CC14905131917729</t>
  </si>
  <si>
    <t>CC14910131910348</t>
  </si>
  <si>
    <t>CC14915131911120</t>
  </si>
  <si>
    <t>CC14920131870611</t>
  </si>
  <si>
    <t>CC14925131870613</t>
  </si>
  <si>
    <t>CC14930131913173</t>
  </si>
  <si>
    <t>CC14935131917415</t>
  </si>
  <si>
    <t>CC14940131909264</t>
  </si>
  <si>
    <t>CC14945131918629</t>
  </si>
  <si>
    <t>CC14950131910187</t>
  </si>
  <si>
    <t>CC14955131915700</t>
  </si>
  <si>
    <t>CC14960131871709</t>
  </si>
  <si>
    <t>CC14965131870511</t>
  </si>
  <si>
    <t>CC14970131871822</t>
  </si>
  <si>
    <t>CC14975131916754</t>
  </si>
  <si>
    <t>CC14980131910520</t>
  </si>
  <si>
    <t>CC14985131872869</t>
  </si>
  <si>
    <t>CC14990131916726</t>
  </si>
  <si>
    <t>CC14995131870147</t>
  </si>
  <si>
    <t>CC15000131909392</t>
  </si>
  <si>
    <t>CC15005131916312</t>
  </si>
  <si>
    <t>CC15010131911663</t>
  </si>
  <si>
    <t>CC15015131870861</t>
  </si>
  <si>
    <t>CC15020132002981</t>
  </si>
  <si>
    <t>CC15025132003506</t>
  </si>
  <si>
    <t>CC15030132002988</t>
  </si>
  <si>
    <t>CC15035118574884</t>
  </si>
  <si>
    <t>CC15040131872129</t>
  </si>
  <si>
    <t>CC15045132003930</t>
  </si>
  <si>
    <t>CC15050131909538</t>
  </si>
  <si>
    <t>CC15055131915889</t>
  </si>
  <si>
    <t>CC15060131871647</t>
  </si>
  <si>
    <t>CC15065131870412</t>
  </si>
  <si>
    <t>CC15070131913447</t>
  </si>
  <si>
    <t>CC15075131913449</t>
  </si>
  <si>
    <t>CC15080131913454</t>
  </si>
  <si>
    <t>CC15085131871115</t>
  </si>
  <si>
    <t>CC15090131872123</t>
  </si>
  <si>
    <t>CC15095131918552</t>
  </si>
  <si>
    <t>CC15100131872132</t>
  </si>
  <si>
    <t>CC15105131872619</t>
  </si>
  <si>
    <t>CC15110131917580</t>
  </si>
  <si>
    <t>CC15115131912394</t>
  </si>
  <si>
    <t>CC15120117981711</t>
  </si>
  <si>
    <t>CC15125131908438</t>
  </si>
  <si>
    <t>CC15130132003064</t>
  </si>
  <si>
    <t>CC15135132002931</t>
  </si>
  <si>
    <t>CC15140116548609</t>
  </si>
  <si>
    <t>CC15145131917559</t>
  </si>
  <si>
    <t>CC15150131917161</t>
  </si>
  <si>
    <t>CC15155131869312</t>
  </si>
  <si>
    <t>CC15160131912678</t>
  </si>
  <si>
    <t>CC15165116892046</t>
  </si>
  <si>
    <t>CC15170131869330</t>
  </si>
  <si>
    <t>CC15175131916576</t>
  </si>
  <si>
    <t>CC15180131919019</t>
  </si>
  <si>
    <t>CC15185131872383</t>
  </si>
  <si>
    <t>CC15190131917968</t>
  </si>
  <si>
    <t>CC15195131908296</t>
  </si>
  <si>
    <t>CC15200131912692</t>
  </si>
  <si>
    <t>CC15205131870049</t>
  </si>
  <si>
    <t>CC15210131870074</t>
  </si>
  <si>
    <t>CC15215131872355</t>
  </si>
  <si>
    <t>CC15220131871430</t>
  </si>
  <si>
    <t>CC15225131915973</t>
  </si>
  <si>
    <t>CC15230131909104</t>
  </si>
  <si>
    <t>CC15235131910374</t>
  </si>
  <si>
    <t>CC15240131910550</t>
  </si>
  <si>
    <t>CC15245118274865</t>
  </si>
  <si>
    <t>CC15250131915479</t>
  </si>
  <si>
    <t>CC15255131872861</t>
  </si>
  <si>
    <t>CC15260131912336</t>
  </si>
  <si>
    <t>CC15265131917113</t>
  </si>
  <si>
    <t>CC15270131917081</t>
  </si>
  <si>
    <t>CC15275131872883</t>
  </si>
  <si>
    <t>CC15280132002584</t>
  </si>
  <si>
    <t>CC15285132003895</t>
  </si>
  <si>
    <t>CC15290131918874</t>
  </si>
  <si>
    <t>CC15295131870859</t>
  </si>
  <si>
    <t>CC15300131909630</t>
  </si>
  <si>
    <t>CC15305131909797</t>
  </si>
  <si>
    <t>CC15310131872896</t>
  </si>
  <si>
    <t>CC15315131872322</t>
  </si>
  <si>
    <t>CC15320131916141</t>
  </si>
  <si>
    <t>CC15325131912908</t>
  </si>
  <si>
    <t>CC15330131911452</t>
  </si>
  <si>
    <t>CC15335131917706</t>
  </si>
  <si>
    <t>CC15340131908634</t>
  </si>
  <si>
    <t>CC15345117701721</t>
  </si>
  <si>
    <t>CC15350131917634</t>
  </si>
  <si>
    <t>CC15355116588831</t>
  </si>
  <si>
    <t>CC15360131870366</t>
  </si>
  <si>
    <t>CC15365132002793</t>
  </si>
  <si>
    <t>CC15370131916696</t>
  </si>
  <si>
    <t>CC15375131910667</t>
  </si>
  <si>
    <t>CC15380131913053</t>
  </si>
  <si>
    <t>CC15385131869911</t>
  </si>
  <si>
    <t>CC15390132002765</t>
  </si>
  <si>
    <t>CC15395131872759</t>
  </si>
  <si>
    <t>CC15400131917503</t>
  </si>
  <si>
    <t>CC15405131871055</t>
  </si>
  <si>
    <t>CC15410131869809</t>
  </si>
  <si>
    <t>CC15415131871156</t>
  </si>
  <si>
    <t>CC15420131871160</t>
  </si>
  <si>
    <t>CC15425131917495</t>
  </si>
  <si>
    <t>CC15430131910571</t>
  </si>
  <si>
    <t>CC15435131917492</t>
  </si>
  <si>
    <t>CC15440131911753</t>
  </si>
  <si>
    <t>CC15445112573534</t>
  </si>
  <si>
    <t>CC15450132003348</t>
  </si>
  <si>
    <t>CC15455117347849</t>
  </si>
  <si>
    <t>CC15460131871210</t>
  </si>
  <si>
    <t>CC15465131916413</t>
  </si>
  <si>
    <t>CC15470131911074</t>
  </si>
  <si>
    <t>CC15475131918549</t>
  </si>
  <si>
    <t>CC15480131916617</t>
  </si>
  <si>
    <t>CC15485131872623</t>
  </si>
  <si>
    <t>CC15490132003286</t>
  </si>
  <si>
    <t>CC15495132003004</t>
  </si>
  <si>
    <t>CC15500131918963</t>
  </si>
  <si>
    <t>CC15505131915815</t>
  </si>
  <si>
    <t>CC15510132003575</t>
  </si>
  <si>
    <t>CC15515131910637</t>
  </si>
  <si>
    <t>CC15520131869353</t>
  </si>
  <si>
    <t>CC15525131872368</t>
  </si>
  <si>
    <t>CC15530131908893</t>
  </si>
  <si>
    <t>CC15535131915975</t>
  </si>
  <si>
    <t>CC15540131871762</t>
  </si>
  <si>
    <t>CC15545131915892</t>
  </si>
  <si>
    <t>CC15550131871764</t>
  </si>
  <si>
    <t>CC15555131910778</t>
  </si>
  <si>
    <t>CC15560131912488</t>
  </si>
  <si>
    <t>CC15565131916388</t>
  </si>
  <si>
    <t>CC15570119840743</t>
  </si>
  <si>
    <t>CC15575131918078</t>
  </si>
  <si>
    <t>CC15580131917605</t>
  </si>
  <si>
    <t>CC15585131912546</t>
  </si>
  <si>
    <t>CC15590131869884</t>
  </si>
  <si>
    <t>CC15595131912264</t>
  </si>
  <si>
    <t>CC15600131917606</t>
  </si>
  <si>
    <t>CC15605131869126</t>
  </si>
  <si>
    <t>CC15610131871898</t>
  </si>
  <si>
    <t>CC15615117281352</t>
  </si>
  <si>
    <t>CC15620131872371</t>
  </si>
  <si>
    <t>CC15625131869360</t>
  </si>
  <si>
    <t>CC15630131915512</t>
  </si>
  <si>
    <t>CC15635131915521</t>
  </si>
  <si>
    <t>CC15640131915527</t>
  </si>
  <si>
    <t>CC15645131870674</t>
  </si>
  <si>
    <t>CC15650131918592</t>
  </si>
  <si>
    <t>CC15655131907847</t>
  </si>
  <si>
    <t>CC15660131910511</t>
  </si>
  <si>
    <t>CC15665131910424</t>
  </si>
  <si>
    <t>CC15670131871600</t>
  </si>
  <si>
    <t>CC15675131917305</t>
  </si>
  <si>
    <t>CC15680131918576</t>
  </si>
  <si>
    <t>CC15685131912534</t>
  </si>
  <si>
    <t>CC15690131871310</t>
  </si>
  <si>
    <t>CC15695121527159</t>
  </si>
  <si>
    <t>CC15700119550834</t>
  </si>
  <si>
    <t>CC15705131871311</t>
  </si>
  <si>
    <t>CC15710131871313</t>
  </si>
  <si>
    <t>CC15715131910856</t>
  </si>
  <si>
    <t>CC15720131912016</t>
  </si>
  <si>
    <t>CC15725131911024</t>
  </si>
  <si>
    <t>CC15730131917984</t>
  </si>
  <si>
    <t>CC15735131908927</t>
  </si>
  <si>
    <t>CC15740131869600</t>
  </si>
  <si>
    <t>CC15745117946400</t>
  </si>
  <si>
    <t>CC15750131912594</t>
  </si>
  <si>
    <t>CC15755131918035</t>
  </si>
  <si>
    <t>CC15760131918039</t>
  </si>
  <si>
    <t>CC15765131909250</t>
  </si>
  <si>
    <t>CC15770131869821</t>
  </si>
  <si>
    <t>CC15775131912083</t>
  </si>
  <si>
    <t>CC15780131915646</t>
  </si>
  <si>
    <t>CC15785131916037</t>
  </si>
  <si>
    <t>CC15790132003892</t>
  </si>
  <si>
    <t>CC15795131917412</t>
  </si>
  <si>
    <t>CC15800131870714</t>
  </si>
  <si>
    <t>CC15805131915894</t>
  </si>
  <si>
    <t>CC15810131915626</t>
  </si>
  <si>
    <t>CC15815131915633</t>
  </si>
  <si>
    <t>CC15820131870732</t>
  </si>
  <si>
    <t>CC15825131908166</t>
  </si>
  <si>
    <t>CC15830131911529</t>
  </si>
  <si>
    <t>CC15835131871127</t>
  </si>
  <si>
    <t>CC15840131911279</t>
  </si>
  <si>
    <t>CC15845131913078</t>
  </si>
  <si>
    <t>CC15850131918910</t>
  </si>
  <si>
    <t>CC15855131911873</t>
  </si>
  <si>
    <t>CC15860131871300</t>
  </si>
  <si>
    <t>CC15865116587694</t>
  </si>
  <si>
    <t>CC15870131910785</t>
  </si>
  <si>
    <t>CC15875131910009</t>
  </si>
  <si>
    <t>CC15880131871623</t>
  </si>
  <si>
    <t>CC15885131918081</t>
  </si>
  <si>
    <t>CC15890131918093</t>
  </si>
  <si>
    <t>CC15895131907907</t>
  </si>
  <si>
    <t>CC15900131872375</t>
  </si>
  <si>
    <t>CC15905119840712</t>
  </si>
  <si>
    <t>CC15910131872521</t>
  </si>
  <si>
    <t>CC15915131872534</t>
  </si>
  <si>
    <t>CC15920131908461</t>
  </si>
  <si>
    <t>CC15925131871180</t>
  </si>
  <si>
    <t>CC15930131916515</t>
  </si>
  <si>
    <t>CC15935131872014</t>
  </si>
  <si>
    <t>CC15940131911783</t>
  </si>
  <si>
    <t>CC15945131870719</t>
  </si>
  <si>
    <t>CC15950131910477</t>
  </si>
  <si>
    <t>CC15955131872026</t>
  </si>
  <si>
    <t>CC15960131908278</t>
  </si>
  <si>
    <t>CC15965131918526</t>
  </si>
  <si>
    <t>CC15970131916892</t>
  </si>
  <si>
    <t>CC15975131857197</t>
  </si>
  <si>
    <t>CC15980131869183</t>
  </si>
  <si>
    <t>CC15985131917358</t>
  </si>
  <si>
    <t>CC15990119441464</t>
  </si>
  <si>
    <t>CC15995131917353</t>
  </si>
  <si>
    <t>CC16000131917354</t>
  </si>
  <si>
    <t>CC16005119387412</t>
  </si>
  <si>
    <t>CC16010131911558</t>
  </si>
  <si>
    <t>CC16015131913192</t>
  </si>
  <si>
    <t>CC16020131911562</t>
  </si>
  <si>
    <t>CC16025131911590</t>
  </si>
  <si>
    <t>CC16030131910512</t>
  </si>
  <si>
    <t>CC16035131913139</t>
  </si>
  <si>
    <t>CC16040131910035</t>
  </si>
  <si>
    <t>CC16045132002969</t>
  </si>
  <si>
    <t>CC16050119789462</t>
  </si>
  <si>
    <t>CC16055131908851</t>
  </si>
  <si>
    <t>CC16060131917638</t>
  </si>
  <si>
    <t>CC16065131911495</t>
  </si>
  <si>
    <t>CC16070131870351</t>
  </si>
  <si>
    <t>CC16075131917380</t>
  </si>
  <si>
    <t>CC16080131911378</t>
  </si>
  <si>
    <t>CC16085132003127</t>
  </si>
  <si>
    <t>CC16090132002625</t>
  </si>
  <si>
    <t>CC16095132002632</t>
  </si>
  <si>
    <t>CC16100131911362</t>
  </si>
  <si>
    <t>CC16105131911382</t>
  </si>
  <si>
    <t>CC16110131908170</t>
  </si>
  <si>
    <t>CC16115131872480</t>
  </si>
  <si>
    <t>CC16120131872484</t>
  </si>
  <si>
    <t>CC16125131869335</t>
  </si>
  <si>
    <t>CC16130131910399</t>
  </si>
  <si>
    <t>CC16135131917642</t>
  </si>
  <si>
    <t>CC16140113535596</t>
  </si>
  <si>
    <t>CC16145121202587</t>
  </si>
  <si>
    <t>CC16150116636100</t>
  </si>
  <si>
    <t>CC16155131909215</t>
  </si>
  <si>
    <t>CC16160131870409</t>
  </si>
  <si>
    <t>CC16165131870411</t>
  </si>
  <si>
    <t>CC16170131912984</t>
  </si>
  <si>
    <t>CC16175112572041</t>
  </si>
  <si>
    <t>CC16180131912146</t>
  </si>
  <si>
    <t>CC16185131871317</t>
  </si>
  <si>
    <t>CC16190131909361</t>
  </si>
  <si>
    <t>CC16195131911844</t>
  </si>
  <si>
    <t>CC16200132003651</t>
  </si>
  <si>
    <t>CC16205131911498</t>
  </si>
  <si>
    <t>CC16210131912727</t>
  </si>
  <si>
    <t>CC16215131909086</t>
  </si>
  <si>
    <t>CC16220131870462</t>
  </si>
  <si>
    <t>CC16225131872166</t>
  </si>
  <si>
    <t>CC16230131871172</t>
  </si>
  <si>
    <t>CC16235131909445</t>
  </si>
  <si>
    <t>CC16240131908556</t>
  </si>
  <si>
    <t>CC16245131870725</t>
  </si>
  <si>
    <t>CC16250131871954</t>
  </si>
  <si>
    <t>CC16255131911377</t>
  </si>
  <si>
    <t>CC16260131908011</t>
  </si>
  <si>
    <t>CC16265131908018</t>
  </si>
  <si>
    <t>CC16270132002574</t>
  </si>
  <si>
    <t>CC16275131872004</t>
  </si>
  <si>
    <t>CC16280131871941</t>
  </si>
  <si>
    <t>CC16285131909600</t>
  </si>
  <si>
    <t>CC16290131911814</t>
  </si>
  <si>
    <t>CC16295131909760</t>
  </si>
  <si>
    <t>CC16300131908955</t>
  </si>
  <si>
    <t>CC16305132002648</t>
  </si>
  <si>
    <t>CC16310131916025</t>
  </si>
  <si>
    <t>CC16315131908290</t>
  </si>
  <si>
    <t>CC16320132003085</t>
  </si>
  <si>
    <t>CC16325132002661</t>
  </si>
  <si>
    <t>CC16330132002678</t>
  </si>
  <si>
    <t>CC16335131918857</t>
  </si>
  <si>
    <t>CC16340132002628</t>
  </si>
  <si>
    <t>CC16345131907884</t>
  </si>
  <si>
    <t>CC16350131916608</t>
  </si>
  <si>
    <t>CC16355131911947</t>
  </si>
  <si>
    <t>CC16360117020197</t>
  </si>
  <si>
    <t>CC16365118311485</t>
  </si>
  <si>
    <t>CC16370131910094</t>
  </si>
  <si>
    <t>CC16375131869788</t>
  </si>
  <si>
    <t>CC16380131870017</t>
  </si>
  <si>
    <t>CC16385131909945</t>
  </si>
  <si>
    <t>CC16390131910279</t>
  </si>
  <si>
    <t>CC16395131916233</t>
  </si>
  <si>
    <t>CC16400131915786</t>
  </si>
  <si>
    <t>CC16405131916187</t>
  </si>
  <si>
    <t>CC16410131870921</t>
  </si>
  <si>
    <t>CC16415131870884</t>
  </si>
  <si>
    <t>CC16420131909911</t>
  </si>
  <si>
    <t>CC16425131871975</t>
  </si>
  <si>
    <t>CC16430131916668</t>
  </si>
  <si>
    <t>CC16435131916664</t>
  </si>
  <si>
    <t>CC16440131919040</t>
  </si>
  <si>
    <t>CC16445131912814</t>
  </si>
  <si>
    <t>CC16450132003583</t>
  </si>
  <si>
    <t>CC16455132003590</t>
  </si>
  <si>
    <t>CC16460132003591</t>
  </si>
  <si>
    <t>CC16465131871290</t>
  </si>
  <si>
    <t>CC16470131414867</t>
  </si>
  <si>
    <t>CC16475131918417</t>
  </si>
  <si>
    <t>CC16480131918429</t>
  </si>
  <si>
    <t>CC16485131918444</t>
  </si>
  <si>
    <t>CC16490131911034</t>
  </si>
  <si>
    <t>CC16495131918191</t>
  </si>
  <si>
    <t>CC16500131872421</t>
  </si>
  <si>
    <t>CC16505131909025</t>
  </si>
  <si>
    <t>CC16510128495540</t>
  </si>
  <si>
    <t>CC16515131918906</t>
  </si>
  <si>
    <t>CC16520131918261</t>
  </si>
  <si>
    <t>CC16525131872085</t>
  </si>
  <si>
    <t>CC16530131907965</t>
  </si>
  <si>
    <t>CC16535132002692</t>
  </si>
  <si>
    <t>CC16540117300702</t>
  </si>
  <si>
    <t>CC16545117993969</t>
  </si>
  <si>
    <t>CC16550116585535</t>
  </si>
  <si>
    <t>CC16555131869597</t>
  </si>
  <si>
    <t>CC16560131909818</t>
  </si>
  <si>
    <t>CC16565131909155</t>
  </si>
  <si>
    <t>CC16570131909305</t>
  </si>
  <si>
    <t>CC16575131908806</t>
  </si>
  <si>
    <t>CC16580131913122</t>
  </si>
  <si>
    <t>CC16585131872832</t>
  </si>
  <si>
    <t>CC16590131908640</t>
  </si>
  <si>
    <t>CC16595116551967</t>
  </si>
  <si>
    <t>CC16600131871218</t>
  </si>
  <si>
    <t>CC16605131871460</t>
  </si>
  <si>
    <t>CC16610131908267</t>
  </si>
  <si>
    <t>CC16615131857275</t>
  </si>
  <si>
    <t>CC16620131909575</t>
  </si>
  <si>
    <t>CC16625131869407</t>
  </si>
  <si>
    <t>CC16630131872738</t>
  </si>
  <si>
    <t>CC16635131872741</t>
  </si>
  <si>
    <t>CC16640131872747</t>
  </si>
  <si>
    <t>CC16645131908659</t>
  </si>
  <si>
    <t>CC16650131909947</t>
  </si>
  <si>
    <t>CC16655131872504</t>
  </si>
  <si>
    <t>CC16660131872498</t>
  </si>
  <si>
    <t>CC16665131872516</t>
  </si>
  <si>
    <t>CC16670131917728</t>
  </si>
  <si>
    <t>CC16675131872320</t>
  </si>
  <si>
    <t>CC16680131916577</t>
  </si>
  <si>
    <t>CC16685131871962</t>
  </si>
  <si>
    <t>CC16690131910364</t>
  </si>
  <si>
    <t>CC16695131917964</t>
  </si>
  <si>
    <t>CC16700131910031</t>
  </si>
  <si>
    <t>CC16705131912301</t>
  </si>
  <si>
    <t>CC16710131908665</t>
  </si>
  <si>
    <t>CC16715131900073</t>
  </si>
  <si>
    <t>CC16720117993931</t>
  </si>
  <si>
    <t>CC16725131908839</t>
  </si>
  <si>
    <t>CC16730131912155</t>
  </si>
  <si>
    <t>CC16735131908780</t>
  </si>
  <si>
    <t>CC16740131910295</t>
  </si>
  <si>
    <t>CC16745132004007</t>
  </si>
  <si>
    <t>CC16750116570251</t>
  </si>
  <si>
    <t>CC16755131908578</t>
  </si>
  <si>
    <t>CC16760131915962</t>
  </si>
  <si>
    <t>CC16765131917839</t>
  </si>
  <si>
    <t>CC16770131910430</t>
  </si>
  <si>
    <t>CC16775131910388</t>
  </si>
  <si>
    <t>CC16780131913185</t>
  </si>
  <si>
    <t>CC16785131909077</t>
  </si>
  <si>
    <t>CC16790131917678</t>
  </si>
  <si>
    <t>CC16795131911599</t>
  </si>
  <si>
    <t>CC16800131911145</t>
  </si>
  <si>
    <t>CC16805131915577</t>
  </si>
  <si>
    <t>CC16810131913027</t>
  </si>
  <si>
    <t>CC16815131911447</t>
  </si>
  <si>
    <t>CC16820131909143</t>
  </si>
  <si>
    <t>CC16825131917977</t>
  </si>
  <si>
    <t>CC16830131918062</t>
  </si>
  <si>
    <t>CC16835131916622</t>
  </si>
  <si>
    <t>CC16840119232212</t>
  </si>
  <si>
    <t>CC16845131918179</t>
  </si>
  <si>
    <t>CC16850131909326</t>
  </si>
  <si>
    <t>CC16855131909389</t>
  </si>
  <si>
    <t>CC16860131871451</t>
  </si>
  <si>
    <t>CC16865131911684</t>
  </si>
  <si>
    <t>CC16870131918439</t>
  </si>
  <si>
    <t>CC16875131912589</t>
  </si>
  <si>
    <t>CC16880131912728</t>
  </si>
  <si>
    <t>CC16885131912731</t>
  </si>
  <si>
    <t>CC16890131869812</t>
  </si>
  <si>
    <t>CC16895131908786</t>
  </si>
  <si>
    <t>CC16900131909625</t>
  </si>
  <si>
    <t>CC16905131910997</t>
  </si>
  <si>
    <t>CC16910118020887</t>
  </si>
  <si>
    <t>CC16915131911232</t>
  </si>
  <si>
    <t>CC16920131857214</t>
  </si>
  <si>
    <t>CC16925116548626</t>
  </si>
  <si>
    <t>CC16930131917582</t>
  </si>
  <si>
    <t>CC16935131917617</t>
  </si>
  <si>
    <t>CC16940121160035</t>
  </si>
  <si>
    <t>CC16945131871010</t>
  </si>
  <si>
    <t>CC16950131912108</t>
  </si>
  <si>
    <t>CC16955131909721</t>
  </si>
  <si>
    <t>CC16960131909754</t>
  </si>
  <si>
    <t>CC16965131908953</t>
  </si>
  <si>
    <t>CC16970131911332</t>
  </si>
  <si>
    <t>CC16975131911333</t>
  </si>
  <si>
    <t>NU</t>
  </si>
  <si>
    <t>CC16980117562466</t>
  </si>
  <si>
    <t>CC16985131918851</t>
  </si>
  <si>
    <t>CC16990131917226</t>
  </si>
  <si>
    <t>CC16995131918167</t>
  </si>
  <si>
    <t>CC17000131910551</t>
  </si>
  <si>
    <t>CC17005131910982</t>
  </si>
  <si>
    <t>CC17010131916824</t>
  </si>
  <si>
    <t>CC17015131916828</t>
  </si>
  <si>
    <t>CC17020131916837</t>
  </si>
  <si>
    <t>CC17025131870193</t>
  </si>
  <si>
    <t>CC17030131912761</t>
  </si>
  <si>
    <t>CC17035131912414</t>
  </si>
  <si>
    <t>CC17040131912416</t>
  </si>
  <si>
    <t>CC17045131911846</t>
  </si>
  <si>
    <t>CC17050131871077</t>
  </si>
  <si>
    <t>CC17055131913469</t>
  </si>
  <si>
    <t>CC17060131870304</t>
  </si>
  <si>
    <t>CC17065115790376</t>
  </si>
  <si>
    <t>CC17070114177428</t>
  </si>
  <si>
    <t>CC17075115751770</t>
  </si>
  <si>
    <t>CC17080131908404</t>
  </si>
  <si>
    <t>CC17085131916785</t>
  </si>
  <si>
    <t>CC17090131916820</t>
  </si>
  <si>
    <t>CC17095131916684</t>
  </si>
  <si>
    <t>CC17100118024018</t>
  </si>
  <si>
    <t>CC17105131916458</t>
  </si>
  <si>
    <t>CC17110131872595</t>
  </si>
  <si>
    <t>CC17115131872603</t>
  </si>
  <si>
    <t>CC17120131872614</t>
  </si>
  <si>
    <t>CC17125131912532</t>
  </si>
  <si>
    <t>CC17130131871439</t>
  </si>
  <si>
    <t>CC17135131870186</t>
  </si>
  <si>
    <t>CC17140131871443</t>
  </si>
  <si>
    <t>CC17145131917543</t>
  </si>
  <si>
    <t>CC17150131918372</t>
  </si>
  <si>
    <t>CC17155131915972</t>
  </si>
  <si>
    <t>CC17160131917150</t>
  </si>
  <si>
    <t>CC17165131870011</t>
  </si>
  <si>
    <t>CC17170131870012</t>
  </si>
  <si>
    <t>CC17175131908635</t>
  </si>
  <si>
    <t>CC17180131909798</t>
  </si>
  <si>
    <t>CC17185131871225</t>
  </si>
  <si>
    <t>CC17190131918258</t>
  </si>
  <si>
    <t>CC17195131917695</t>
  </si>
  <si>
    <t>CC17200131918488</t>
  </si>
  <si>
    <t>CC17205131870947</t>
  </si>
  <si>
    <t>CC17210131870948</t>
  </si>
  <si>
    <t>CC17215132002891</t>
  </si>
  <si>
    <t>CC17220132003028</t>
  </si>
  <si>
    <t>CC17225131910375</t>
  </si>
  <si>
    <t>CC17230120375858</t>
  </si>
  <si>
    <t>CC17235118298588</t>
  </si>
  <si>
    <t>CC17240132003491</t>
  </si>
  <si>
    <t>CC17245123003041</t>
  </si>
  <si>
    <t>CC17250131910123</t>
  </si>
  <si>
    <t>CC17255131910098</t>
  </si>
  <si>
    <t>CC17260131916332</t>
  </si>
  <si>
    <t>CC17265131871304</t>
  </si>
  <si>
    <t>CC17270131917635</t>
  </si>
  <si>
    <t>CC17275116578916</t>
  </si>
  <si>
    <t>CC17280114307414</t>
  </si>
  <si>
    <t>CC17285131917330</t>
  </si>
  <si>
    <t>CC17290131871423</t>
  </si>
  <si>
    <t>CC17295131909419</t>
  </si>
  <si>
    <t>CC17300131912960</t>
  </si>
  <si>
    <t>CC17305131908364</t>
  </si>
  <si>
    <t>CC17310131910849</t>
  </si>
  <si>
    <t>CC17315116960475</t>
  </si>
  <si>
    <t>CC17320131918625</t>
  </si>
  <si>
    <t>CC17325116585513</t>
  </si>
  <si>
    <t>CC17330131911587</t>
  </si>
  <si>
    <t>CC17335131918272</t>
  </si>
  <si>
    <t>CC17340131916921</t>
  </si>
  <si>
    <t>CC17345131911958</t>
  </si>
  <si>
    <t>CC17350131911677</t>
  </si>
  <si>
    <t>CC17355131911696</t>
  </si>
  <si>
    <t>CC17360131913208</t>
  </si>
  <si>
    <t>CC17365131918513</t>
  </si>
  <si>
    <t>CC17370131918930</t>
  </si>
  <si>
    <t>CC17375131917925</t>
  </si>
  <si>
    <t>CC17380128471605</t>
  </si>
  <si>
    <t>CC17385131871868</t>
  </si>
  <si>
    <t>CC17390132002952</t>
  </si>
  <si>
    <t>CC17395131870775</t>
  </si>
  <si>
    <t>CC17400131911304</t>
  </si>
  <si>
    <t>CC17405131910925</t>
  </si>
  <si>
    <t>CC17410131871881</t>
  </si>
  <si>
    <t>CC17415131871009</t>
  </si>
  <si>
    <t>CC17420131870975</t>
  </si>
  <si>
    <t>CC17425131870336</t>
  </si>
  <si>
    <t>CC17430131909232</t>
  </si>
  <si>
    <t>CC17435131872895</t>
  </si>
  <si>
    <t>CC17440131918473</t>
  </si>
  <si>
    <t>CC17445131918273</t>
  </si>
  <si>
    <t>CC17450131872786</t>
  </si>
  <si>
    <t>CC17455131909028</t>
  </si>
  <si>
    <t>CC17460131872234</t>
  </si>
  <si>
    <t>CC17465131910847</t>
  </si>
  <si>
    <t>CC17470131917156</t>
  </si>
  <si>
    <t>CC17475131916070</t>
  </si>
  <si>
    <t>CC17480131911500</t>
  </si>
  <si>
    <t>CC17485131918045</t>
  </si>
  <si>
    <t>CC17490131909010</t>
  </si>
  <si>
    <t>CC17495131916798</t>
  </si>
  <si>
    <t>CC17500131915721</t>
  </si>
  <si>
    <t>CC17505131908093</t>
  </si>
  <si>
    <t>CC17510115751747</t>
  </si>
  <si>
    <t>CC17515119787953</t>
  </si>
  <si>
    <t>CC17520132002597</t>
  </si>
  <si>
    <t>CC17525131918598</t>
  </si>
  <si>
    <t>CC17530131869875</t>
  </si>
  <si>
    <t>CC17535131869878</t>
  </si>
  <si>
    <t>CC17540118030528</t>
  </si>
  <si>
    <t>CC17545131918891</t>
  </si>
  <si>
    <t>CC17550131918954</t>
  </si>
  <si>
    <t>CC17555131918849</t>
  </si>
  <si>
    <t>CC17560131918017</t>
  </si>
  <si>
    <t>CC17565131869290</t>
  </si>
  <si>
    <t>CC17570131869877</t>
  </si>
  <si>
    <t>CC17575131909598</t>
  </si>
  <si>
    <t>CC17580131872374</t>
  </si>
  <si>
    <t>CC17585131917414</t>
  </si>
  <si>
    <t>CC17590131869850</t>
  </si>
  <si>
    <t>CC17595131910152</t>
  </si>
  <si>
    <t>CC17600131911982</t>
  </si>
  <si>
    <t>CC17605131872591</t>
  </si>
  <si>
    <t>CC17610131871950</t>
  </si>
  <si>
    <t>CC17615131911536</t>
  </si>
  <si>
    <t>CC17620131911422</t>
  </si>
  <si>
    <t>CC17625131916169</t>
  </si>
  <si>
    <t>CC17630131869179</t>
  </si>
  <si>
    <t>CC17635131869442</t>
  </si>
  <si>
    <t>CC17640131916210</t>
  </si>
  <si>
    <t>CC17645131916091</t>
  </si>
  <si>
    <t>CC17650131917190</t>
  </si>
  <si>
    <t>CC17655131911926</t>
  </si>
  <si>
    <t>CC17660131869113</t>
  </si>
  <si>
    <t>CC17665131910651</t>
  </si>
  <si>
    <t>CC17670131872808</t>
  </si>
  <si>
    <t>CC17675131870870</t>
  </si>
  <si>
    <t>CC17680131909082</t>
  </si>
  <si>
    <t>CC17685131870778</t>
  </si>
  <si>
    <t>CC17690131911460</t>
  </si>
  <si>
    <t>CC17695131910213</t>
  </si>
  <si>
    <t>CC17700131916229</t>
  </si>
  <si>
    <t>CC17705131918291</t>
  </si>
  <si>
    <t>CC17710131909247</t>
  </si>
  <si>
    <t>CC17715132002717</t>
  </si>
  <si>
    <t>CC17720131872707</t>
  </si>
  <si>
    <t>CC17725131872710</t>
  </si>
  <si>
    <t>CC17730131909593</t>
  </si>
  <si>
    <t>CC17735132002848</t>
  </si>
  <si>
    <t>CC17740131872045</t>
  </si>
  <si>
    <t>CC17745132003186</t>
  </si>
  <si>
    <t>CC17750132003448</t>
  </si>
  <si>
    <t>CC17755131869300</t>
  </si>
  <si>
    <t>CC17760131912737</t>
  </si>
  <si>
    <t>CC17765131911358</t>
  </si>
  <si>
    <t>CC17770131869334</t>
  </si>
  <si>
    <t>CC17775124045353</t>
  </si>
  <si>
    <t>CC17780131869322</t>
  </si>
  <si>
    <t>CC17785131869328</t>
  </si>
  <si>
    <t>CC17790131871581</t>
  </si>
  <si>
    <t>CC17795131871582</t>
  </si>
  <si>
    <t>CC17800131871587</t>
  </si>
  <si>
    <t>CC17805131869963</t>
  </si>
  <si>
    <t>CC17810131870818</t>
  </si>
  <si>
    <t>CC17815131870821</t>
  </si>
  <si>
    <t>CC17820131870825</t>
  </si>
  <si>
    <t>CC17825131913225</t>
  </si>
  <si>
    <t>CC17830131746719</t>
  </si>
  <si>
    <t>CC17835131872840</t>
  </si>
  <si>
    <t>CC17840131909695</t>
  </si>
  <si>
    <t>CC17845131871663</t>
  </si>
  <si>
    <t>CC17850131917208</t>
  </si>
  <si>
    <t>CC17855131910685</t>
  </si>
  <si>
    <t>CC17860131911441</t>
  </si>
  <si>
    <t>CC17865131869683</t>
  </si>
  <si>
    <t>CC17870131916915</t>
  </si>
  <si>
    <t>CC17875131917365</t>
  </si>
  <si>
    <t>CC17880131917147</t>
  </si>
  <si>
    <t>CC17885131870918</t>
  </si>
  <si>
    <t>CC17890131908614</t>
  </si>
  <si>
    <t>CC17895131918117</t>
  </si>
  <si>
    <t>CC17900131870937</t>
  </si>
  <si>
    <t>CC17905131870035</t>
  </si>
  <si>
    <t>CC17910131870539</t>
  </si>
  <si>
    <t>CC17915131917452</t>
  </si>
  <si>
    <t>CC17920131911402</t>
  </si>
  <si>
    <t>CC17925131911385</t>
  </si>
  <si>
    <t>CC17930131917008</t>
  </si>
  <si>
    <t>CC17935131869310</t>
  </si>
  <si>
    <t>CC17940131869317</t>
  </si>
  <si>
    <t>CC17945131912967</t>
  </si>
  <si>
    <t>CC17950131910694</t>
  </si>
  <si>
    <t>CC17955131869530</t>
  </si>
  <si>
    <t>CC17960131869226</t>
  </si>
  <si>
    <t>CC17965131869552</t>
  </si>
  <si>
    <t>CC17970131869557</t>
  </si>
  <si>
    <t>CC17975131872203</t>
  </si>
  <si>
    <t>CC17980131916418</t>
  </si>
  <si>
    <t>CC17985131911788</t>
  </si>
  <si>
    <t>CC17990131909368</t>
  </si>
  <si>
    <t>CC17995131872456</t>
  </si>
  <si>
    <t>CC18000132003274</t>
  </si>
  <si>
    <t>CC18005132003998</t>
  </si>
  <si>
    <t>CC18010131909244</t>
  </si>
  <si>
    <t>CC18015131918887</t>
  </si>
  <si>
    <t>CC18020131910655</t>
  </si>
  <si>
    <t>CC18025131912710</t>
  </si>
  <si>
    <t>CC18030131871437</t>
  </si>
  <si>
    <t>CC18035131910055</t>
  </si>
  <si>
    <t>CC18040131872635</t>
  </si>
  <si>
    <t>CC18045117725593</t>
  </si>
  <si>
    <t>CC18050131912714</t>
  </si>
  <si>
    <t>CC18055131915875</t>
  </si>
  <si>
    <t>CC18060115720767</t>
  </si>
  <si>
    <t>CC18065132002868</t>
  </si>
  <si>
    <t>CC18070131907999</t>
  </si>
  <si>
    <t>CC18075131872102</t>
  </si>
  <si>
    <t>CC18080131912649</t>
  </si>
  <si>
    <t>CC18085131908053</t>
  </si>
  <si>
    <t>CC18090132002998</t>
  </si>
  <si>
    <t>CC18095131870189</t>
  </si>
  <si>
    <t>CC18100131911144</t>
  </si>
  <si>
    <t>CC18105131908709</t>
  </si>
  <si>
    <t>CC18110131916459</t>
  </si>
  <si>
    <t>CC18115131912383</t>
  </si>
  <si>
    <t>CC18120131912828</t>
  </si>
  <si>
    <t>CC18125131916848</t>
  </si>
  <si>
    <t>CC18130131916605</t>
  </si>
  <si>
    <t>CC18135131917484</t>
  </si>
  <si>
    <t>CC18140131910575</t>
  </si>
  <si>
    <t>CC18145131870325</t>
  </si>
  <si>
    <t>CC18150131913176</t>
  </si>
  <si>
    <t>CC18155131916222</t>
  </si>
  <si>
    <t>CC18160132004021</t>
  </si>
  <si>
    <t>CC18165131909034</t>
  </si>
  <si>
    <t>CC18170131908178</t>
  </si>
  <si>
    <t>CC18175131911233</t>
  </si>
  <si>
    <t>CC18180131908588</t>
  </si>
  <si>
    <t>CC18185131908594</t>
  </si>
  <si>
    <t>CC18190131908628</t>
  </si>
  <si>
    <t>CC18195131907870</t>
  </si>
  <si>
    <t>CC18200131918218</t>
  </si>
  <si>
    <t>CC18205131912719</t>
  </si>
  <si>
    <t>CC18210131871948</t>
  </si>
  <si>
    <t>CC18215131870543</t>
  </si>
  <si>
    <t>CC18220131911636</t>
  </si>
  <si>
    <t>CC18225131911164</t>
  </si>
  <si>
    <t>CC18230131911675</t>
  </si>
  <si>
    <t>CC18235131912745</t>
  </si>
  <si>
    <t>CC18240131869381</t>
  </si>
  <si>
    <t>CC18245118211627</t>
  </si>
  <si>
    <t>CC18250131910985</t>
  </si>
  <si>
    <t>CC18255131872554</t>
  </si>
  <si>
    <t>CC18260131912272</t>
  </si>
  <si>
    <t>CC18265131869107</t>
  </si>
  <si>
    <t>CC18270131869085</t>
  </si>
  <si>
    <t>CC18275131869086</t>
  </si>
  <si>
    <t>CC18280131917194</t>
  </si>
  <si>
    <t>CC18285131871523</t>
  </si>
  <si>
    <t>CC18290131916948</t>
  </si>
  <si>
    <t>CC18295116599658</t>
  </si>
  <si>
    <t>CC18300131917196</t>
  </si>
  <si>
    <t>CC18305131916939</t>
  </si>
  <si>
    <t>CC18310131902417</t>
  </si>
  <si>
    <t>CC18315113025418</t>
  </si>
  <si>
    <t>CC18320116588767</t>
  </si>
  <si>
    <t>CC18325116639193</t>
  </si>
  <si>
    <t>CC18330131869983</t>
  </si>
  <si>
    <t>CC18335131915710</t>
  </si>
  <si>
    <t>CC18340132003077</t>
  </si>
  <si>
    <t>CC18345131912845</t>
  </si>
  <si>
    <t>CC18350131870568</t>
  </si>
  <si>
    <t>CC18355131916676</t>
  </si>
  <si>
    <t>CC18360131911614</t>
  </si>
  <si>
    <t>CC18365131915930</t>
  </si>
  <si>
    <t>CC18370131912029</t>
  </si>
  <si>
    <t>CC18375131917138</t>
  </si>
  <si>
    <t>CC18380131918559</t>
  </si>
  <si>
    <t>CC18385132003984</t>
  </si>
  <si>
    <t>CC18390131872293</t>
  </si>
  <si>
    <t>CC18395131871373</t>
  </si>
  <si>
    <t>CC18400131917422</t>
  </si>
  <si>
    <t>CC18405131917427</t>
  </si>
  <si>
    <t>CC18410131869352</t>
  </si>
  <si>
    <t>CC18415131909496</t>
  </si>
  <si>
    <t>CC18420131916209</t>
  </si>
  <si>
    <t>CC18425131902389</t>
  </si>
  <si>
    <t>CC18430131902405</t>
  </si>
  <si>
    <t>CC18435131902388</t>
  </si>
  <si>
    <t>CC18440132003885</t>
  </si>
  <si>
    <t>CC18445131857257</t>
  </si>
  <si>
    <t>CC18450131908388</t>
  </si>
  <si>
    <t>CC18455131908231</t>
  </si>
  <si>
    <t>CC18460131910621</t>
  </si>
  <si>
    <t>CC18465119232171</t>
  </si>
  <si>
    <t>CC18470131912905</t>
  </si>
  <si>
    <t>CC18475131871515</t>
  </si>
  <si>
    <t>CC18480131872469</t>
  </si>
  <si>
    <t>CC18485131919039</t>
  </si>
  <si>
    <t>CC18490131919145</t>
  </si>
  <si>
    <t>CC18495132002639</t>
  </si>
  <si>
    <t>CC18500131911225</t>
  </si>
  <si>
    <t>CC18505132002955</t>
  </si>
  <si>
    <t>CC18510131910285</t>
  </si>
  <si>
    <t>CC18515131910289</t>
  </si>
  <si>
    <t>CC18520131911520</t>
  </si>
  <si>
    <t>CC18525131910271</t>
  </si>
  <si>
    <t>CC18530132003226</t>
  </si>
  <si>
    <t>CC18535131917024</t>
  </si>
  <si>
    <t>CC18540131918588</t>
  </si>
  <si>
    <t>CC18545131918836</t>
  </si>
  <si>
    <t>CC18550131918740</t>
  </si>
  <si>
    <t>CC18555131912469</t>
  </si>
  <si>
    <t>CC18560131912476</t>
  </si>
  <si>
    <t>CC18565131912495</t>
  </si>
  <si>
    <t>CC18570131870738</t>
  </si>
  <si>
    <t>CC18575131870733</t>
  </si>
  <si>
    <t>CC18580131871971</t>
  </si>
  <si>
    <t>CC18585131910986</t>
  </si>
  <si>
    <t>CC18590131910372</t>
  </si>
  <si>
    <t>CC18595131911692</t>
  </si>
  <si>
    <t>CC18600131917250</t>
  </si>
  <si>
    <t>CC18605132003191</t>
  </si>
  <si>
    <t>CC18610132002873</t>
  </si>
  <si>
    <t>CC18615132002779</t>
  </si>
  <si>
    <t>CC18620132002784</t>
  </si>
  <si>
    <t>CC18625131912776</t>
  </si>
  <si>
    <t>CC18630131918107</t>
  </si>
  <si>
    <t>CC18635131912640</t>
  </si>
  <si>
    <t>CC18640131912971</t>
  </si>
  <si>
    <t>CC18645131912671</t>
  </si>
  <si>
    <t>CC18650131872277</t>
  </si>
  <si>
    <t>CC18655131869514</t>
  </si>
  <si>
    <t>CC18660131869323</t>
  </si>
  <si>
    <t>CC18665131908044</t>
  </si>
  <si>
    <t>CC18670131912979</t>
  </si>
  <si>
    <t>CC18675131916097</t>
  </si>
  <si>
    <t>CC18680131918085</t>
  </si>
  <si>
    <t>CC18685131918015</t>
  </si>
  <si>
    <t>CC18690131872764</t>
  </si>
  <si>
    <t>CC18695131871041</t>
  </si>
  <si>
    <t>CC18700131912565</t>
  </si>
  <si>
    <t>CC18705131918929</t>
  </si>
  <si>
    <t>CC18710132002675</t>
  </si>
  <si>
    <t>CC18715132002725</t>
  </si>
  <si>
    <t>CC18720131917178</t>
  </si>
  <si>
    <t>CC18725131870952</t>
  </si>
  <si>
    <t>CC18730131912914</t>
  </si>
  <si>
    <t>CC18735131871255</t>
  </si>
  <si>
    <t>CC18740132003827</t>
  </si>
  <si>
    <t>CC18745131909272</t>
  </si>
  <si>
    <t>CC18750115784981</t>
  </si>
  <si>
    <t>CC18755131910573</t>
  </si>
  <si>
    <t>CC18760131869492</t>
  </si>
  <si>
    <t>CC18765131870623</t>
  </si>
  <si>
    <t>CC18770131909379</t>
  </si>
  <si>
    <t>CC18775132002966</t>
  </si>
  <si>
    <t>CC18780131870175</t>
  </si>
  <si>
    <t>CC18785131870190</t>
  </si>
  <si>
    <t>CC18790132002991</t>
  </si>
  <si>
    <t>CC18795132003062</t>
  </si>
  <si>
    <t>CC18800131919158</t>
  </si>
  <si>
    <t>CC18805131911339</t>
  </si>
  <si>
    <t>CC18810131911342</t>
  </si>
  <si>
    <t>CC18815131871102</t>
  </si>
  <si>
    <t>CC18820131871054</t>
  </si>
  <si>
    <t>CC18825119172782</t>
  </si>
  <si>
    <t>CC18830131918747</t>
  </si>
  <si>
    <t>CC18835131910972</t>
  </si>
  <si>
    <t>CC18840131916672</t>
  </si>
  <si>
    <t>CC18845131918089</t>
  </si>
  <si>
    <t>CC18850131910395</t>
  </si>
  <si>
    <t>CC18855116588851</t>
  </si>
  <si>
    <t>CC18860131916367</t>
  </si>
  <si>
    <t>CC18865131910385</t>
  </si>
  <si>
    <t>CC18870131918642</t>
  </si>
  <si>
    <t>CC18875131910431</t>
  </si>
  <si>
    <t>CC18880131918722</t>
  </si>
  <si>
    <t>CC18885131918614</t>
  </si>
  <si>
    <t>CC18890131872866</t>
  </si>
  <si>
    <t>CC18895131912542</t>
  </si>
  <si>
    <t>CC18900131869558</t>
  </si>
  <si>
    <t>CC18905131915573</t>
  </si>
  <si>
    <t>CC18910131870843</t>
  </si>
  <si>
    <t>CC18915131911307</t>
  </si>
  <si>
    <t>CC18920131911305</t>
  </si>
  <si>
    <t>CC18925131911949</t>
  </si>
  <si>
    <t>CC18930131912270</t>
  </si>
  <si>
    <t>CC18935131910034</t>
  </si>
  <si>
    <t>CC18940131918230</t>
  </si>
  <si>
    <t>CC18945116599705</t>
  </si>
  <si>
    <t>CC18950131909857</t>
  </si>
  <si>
    <t>CC18955131909299</t>
  </si>
  <si>
    <t>CC18960131916061</t>
  </si>
  <si>
    <t>CC18965131911963</t>
  </si>
  <si>
    <t>CC18970131916182</t>
  </si>
  <si>
    <t>CC18975131918749</t>
  </si>
  <si>
    <t>CC18980132003034</t>
  </si>
  <si>
    <t>CC18985132003111</t>
  </si>
  <si>
    <t>CC18990131908126</t>
  </si>
  <si>
    <t>CC18995131910470</t>
  </si>
  <si>
    <t>CC19000131871539</t>
  </si>
  <si>
    <t>CC19005131918105</t>
  </si>
  <si>
    <t>CC19010131869031</t>
  </si>
  <si>
    <t>CC19015131872018</t>
  </si>
  <si>
    <t>CC19020131912170</t>
  </si>
  <si>
    <t>CC19025131918573</t>
  </si>
  <si>
    <t>CC19030131917767</t>
  </si>
  <si>
    <t>CC19035131872806</t>
  </si>
  <si>
    <t>CC19040131908658</t>
  </si>
  <si>
    <t>CC19045131869140</t>
  </si>
  <si>
    <t>CC19050131908915</t>
  </si>
  <si>
    <t>CC19055116604621</t>
  </si>
  <si>
    <t>CC19060131917505</t>
  </si>
  <si>
    <t>CC19065131910967</t>
  </si>
  <si>
    <t>CC19070131907998</t>
  </si>
  <si>
    <t>CC19075131869976</t>
  </si>
  <si>
    <t>CC19080131908006</t>
  </si>
  <si>
    <t>CC19085131908951</t>
  </si>
  <si>
    <t>CC19090131909539</t>
  </si>
  <si>
    <t>CC19095131918591</t>
  </si>
  <si>
    <t>CC19100131919120</t>
  </si>
  <si>
    <t>CC19105131918594</t>
  </si>
  <si>
    <t>CC19110131871004</t>
  </si>
  <si>
    <t>CC19115131871715</t>
  </si>
  <si>
    <t>CC19120131872845</t>
  </si>
  <si>
    <t>CC19125131916126</t>
  </si>
  <si>
    <t>CC19130131913133</t>
  </si>
  <si>
    <t>CC19135131911131</t>
  </si>
  <si>
    <t>CC19140131912209</t>
  </si>
  <si>
    <t>CC19145131910042</t>
  </si>
  <si>
    <t>CC19150131871178</t>
  </si>
  <si>
    <t>CC19155131870363</t>
  </si>
  <si>
    <t>CC19160131911650</t>
  </si>
  <si>
    <t>CC19165131872061</t>
  </si>
  <si>
    <t>CC19170131871209</t>
  </si>
  <si>
    <t>CC19175131870037</t>
  </si>
  <si>
    <t>CC19180131872140</t>
  </si>
  <si>
    <t>CC19185131917055</t>
  </si>
  <si>
    <t>CC19190117701647</t>
  </si>
  <si>
    <t>CC19195131871295</t>
  </si>
  <si>
    <t>CC19200131908715</t>
  </si>
  <si>
    <t>CC19205131916283</t>
  </si>
  <si>
    <t>CC19210131910365</t>
  </si>
  <si>
    <t>CC19215131910965</t>
  </si>
  <si>
    <t>CC19220131911878</t>
  </si>
  <si>
    <t>CC19225132003241</t>
  </si>
  <si>
    <t>CC19230131913456</t>
  </si>
  <si>
    <t>CC19235131908462</t>
  </si>
  <si>
    <t>CC19240131908517</t>
  </si>
  <si>
    <t>CC19245131871545</t>
  </si>
  <si>
    <t>CC19250131908900</t>
  </si>
  <si>
    <t>CC19255131908422</t>
  </si>
  <si>
    <t>CC19260118024006</t>
  </si>
  <si>
    <t>CC19265131871318</t>
  </si>
  <si>
    <t>CC19270131871325</t>
  </si>
  <si>
    <t>CC19275131869298</t>
  </si>
  <si>
    <t>CC19280107535984</t>
  </si>
  <si>
    <t>CC19285131871130</t>
  </si>
  <si>
    <t>CC19290131912271</t>
  </si>
  <si>
    <t>CC19295132003595</t>
  </si>
  <si>
    <t>CC19300110127177</t>
  </si>
  <si>
    <t>CC19305132002578</t>
  </si>
  <si>
    <t>CC19310131870142</t>
  </si>
  <si>
    <t>CC19315131909745</t>
  </si>
  <si>
    <t>CC19320131869524</t>
  </si>
  <si>
    <t>CC19325131911781</t>
  </si>
  <si>
    <t>CC19330131909189</t>
  </si>
  <si>
    <t>CC19335131909187</t>
  </si>
  <si>
    <t>CC19340131918323</t>
  </si>
  <si>
    <t>CC19345131872794</t>
  </si>
  <si>
    <t>CC19350131917822</t>
  </si>
  <si>
    <t>CC19355132003919</t>
  </si>
  <si>
    <t>CC19360131912096</t>
  </si>
  <si>
    <t>CC19365125527913</t>
  </si>
  <si>
    <t>CC19370120772468</t>
  </si>
  <si>
    <t>CC19375131908986</t>
  </si>
  <si>
    <t>CC19380131907957</t>
  </si>
  <si>
    <t>CC19385131917898</t>
  </si>
  <si>
    <t>CC19390131919108</t>
  </si>
  <si>
    <t>CC19395131871734</t>
  </si>
  <si>
    <t>CC19400131872873</t>
  </si>
  <si>
    <t>CC19405131872113</t>
  </si>
  <si>
    <t>CC19410131909981</t>
  </si>
  <si>
    <t>CC19415131918423</t>
  </si>
  <si>
    <t>CC19420131911779</t>
  </si>
  <si>
    <t>CC19425121906065</t>
  </si>
  <si>
    <t>CC19430131869099</t>
  </si>
  <si>
    <t>CC19435116579630</t>
  </si>
  <si>
    <t>CC19440131909043</t>
  </si>
  <si>
    <t>CC19445131871282</t>
  </si>
  <si>
    <t>CC19450131915810</t>
  </si>
  <si>
    <t>CC19455131911702</t>
  </si>
  <si>
    <t>CC19460131918738</t>
  </si>
  <si>
    <t>CC19465131881609</t>
  </si>
  <si>
    <t>CC19470131908510</t>
  </si>
  <si>
    <t>CC19475131907846</t>
  </si>
  <si>
    <t>CC19480132003066</t>
  </si>
  <si>
    <t>CC19485131908150</t>
  </si>
  <si>
    <t>CC19490131870191</t>
  </si>
  <si>
    <t>CC19495119171260</t>
  </si>
  <si>
    <t>CC19500131870014</t>
  </si>
  <si>
    <t>CC19505131915517</t>
  </si>
  <si>
    <t>CC19510131915518</t>
  </si>
  <si>
    <t>CC19515131915546</t>
  </si>
  <si>
    <t>CC19520116579626</t>
  </si>
  <si>
    <t>CC19525125580231</t>
  </si>
  <si>
    <t>CC19530131912778</t>
  </si>
  <si>
    <t>CC19535131913291</t>
  </si>
  <si>
    <t>CC19540131870152</t>
  </si>
  <si>
    <t>CC19545131872029</t>
  </si>
  <si>
    <t>CC19550131872053</t>
  </si>
  <si>
    <t>CC19555131870159</t>
  </si>
  <si>
    <t>CC19560131908223</t>
  </si>
  <si>
    <t>CC19565131908917</t>
  </si>
  <si>
    <t>CC19570131908666</t>
  </si>
  <si>
    <t>CC19575131917438</t>
  </si>
  <si>
    <t>CC19580131908229</t>
  </si>
  <si>
    <t>CC19585120158334</t>
  </si>
  <si>
    <t>CC19590131871482</t>
  </si>
  <si>
    <t>CC19595131871902</t>
  </si>
  <si>
    <t>CC19600131870726</t>
  </si>
  <si>
    <t>CC19605131913160</t>
  </si>
  <si>
    <t>CC19610131908287</t>
  </si>
  <si>
    <t>CC19615131909702</t>
  </si>
  <si>
    <t>CC19620131911733</t>
  </si>
  <si>
    <t>CC19625117981712</t>
  </si>
  <si>
    <t>CC19630131869347</t>
  </si>
  <si>
    <t>CC19635131915416</t>
  </si>
  <si>
    <t>CC19640131869350</t>
  </si>
  <si>
    <t>CC19645132003223</t>
  </si>
  <si>
    <t>CC19650131869055</t>
  </si>
  <si>
    <t>CC19655131869057</t>
  </si>
  <si>
    <t>CC19660131911708</t>
  </si>
  <si>
    <t>CC19665131909405</t>
  </si>
  <si>
    <t>CC19670115861709</t>
  </si>
  <si>
    <t>CC19675131910161</t>
  </si>
  <si>
    <t>CC19680131872205</t>
  </si>
  <si>
    <t>CC19685131869112</t>
  </si>
  <si>
    <t>CC19690131913123</t>
  </si>
  <si>
    <t>CC19695132002751</t>
  </si>
  <si>
    <t>CC19700131869716</t>
  </si>
  <si>
    <t>CC19705131909501</t>
  </si>
  <si>
    <t>CC19710131871737</t>
  </si>
  <si>
    <t>CC19715131916994</t>
  </si>
  <si>
    <t>CC19720131913085</t>
  </si>
  <si>
    <t>CC19725131916958</t>
  </si>
  <si>
    <t>CC19730131915769</t>
  </si>
  <si>
    <t>CC19735117418046</t>
  </si>
  <si>
    <t>CC19740131871204</t>
  </si>
  <si>
    <t>CC19745131871348</t>
  </si>
  <si>
    <t>CC19750132003078</t>
  </si>
  <si>
    <t>CC19755131975510</t>
  </si>
  <si>
    <t>CC19760131910058</t>
  </si>
  <si>
    <t>CC19765131902396</t>
  </si>
  <si>
    <t>CC19770113919105</t>
  </si>
  <si>
    <t>CC19775131908131</t>
  </si>
  <si>
    <t>CC19780132003108</t>
  </si>
  <si>
    <t>CC19785132003510</t>
  </si>
  <si>
    <t>CC19790131871241</t>
  </si>
  <si>
    <t>CC19795118024015</t>
  </si>
  <si>
    <t>CC19800118211597</t>
  </si>
  <si>
    <t>CC19805120776132</t>
  </si>
  <si>
    <t>CC19810131912251</t>
  </si>
  <si>
    <t>CC19815131872881</t>
  </si>
  <si>
    <t>CC19820131871746</t>
  </si>
  <si>
    <t>CC19825117473874</t>
  </si>
  <si>
    <t>CC19830131912712</t>
  </si>
  <si>
    <t>CC19835131869093</t>
  </si>
  <si>
    <t>CC19840131910077</t>
  </si>
  <si>
    <t>CC19845131912494</t>
  </si>
  <si>
    <t>CC19850131909767</t>
  </si>
  <si>
    <t>CC19855131907888</t>
  </si>
  <si>
    <t>CC19860131916311</t>
  </si>
  <si>
    <t>CC19865131911267</t>
  </si>
  <si>
    <t>CC19870131870930</t>
  </si>
  <si>
    <t>CC19875131912448</t>
  </si>
  <si>
    <t>CC19880131869837</t>
  </si>
  <si>
    <t>CC19885132003460</t>
  </si>
  <si>
    <t>CC19890132003232</t>
  </si>
  <si>
    <t>CC19895118545001</t>
  </si>
  <si>
    <t>CC19900131907915</t>
  </si>
  <si>
    <t>CC19905131869730</t>
  </si>
  <si>
    <t>CC19910131917157</t>
  </si>
  <si>
    <t>CC19915131908073</t>
  </si>
  <si>
    <t>CC19920132003014</t>
  </si>
  <si>
    <t>CC19925132003065</t>
  </si>
  <si>
    <t>CC19930131910603</t>
  </si>
  <si>
    <t>CC19935131911940</t>
  </si>
  <si>
    <t>CC19940116362407</t>
  </si>
  <si>
    <t>CC19945122776689</t>
  </si>
  <si>
    <t>CC19950131871977</t>
  </si>
  <si>
    <t>CC19955131911703</t>
  </si>
  <si>
    <t>CC19960131911842</t>
  </si>
  <si>
    <t>CC19965131907933</t>
  </si>
  <si>
    <t>CC19970132002693</t>
  </si>
  <si>
    <t>CC19975131907938</t>
  </si>
  <si>
    <t>CC19980131910214</t>
  </si>
  <si>
    <t>CC19985131917430</t>
  </si>
  <si>
    <t>CC19990131911456</t>
  </si>
  <si>
    <t>CC19995131912027</t>
  </si>
  <si>
    <t>CC20000132003247</t>
  </si>
  <si>
    <t>CC20005131908732</t>
  </si>
  <si>
    <t>CC20010131869104</t>
  </si>
  <si>
    <t>CC20015118921058</t>
  </si>
  <si>
    <t>CC20020131909458</t>
  </si>
  <si>
    <t>CC20025131909824</t>
  </si>
  <si>
    <t>CC20030131909887</t>
  </si>
  <si>
    <t>CC20035115751749</t>
  </si>
  <si>
    <t>CC20040131916908</t>
  </si>
  <si>
    <t>CC20045131912904</t>
  </si>
  <si>
    <t>CC20050131870739</t>
  </si>
  <si>
    <t>CC20055131870745</t>
  </si>
  <si>
    <t>CC20060115840682</t>
  </si>
  <si>
    <t>CC20065116017407</t>
  </si>
  <si>
    <t>CC20070131910535</t>
  </si>
  <si>
    <t>CC20075131912585</t>
  </si>
  <si>
    <t>CC20080131871040</t>
  </si>
  <si>
    <t>CC20085131918367</t>
  </si>
  <si>
    <t>CC20090131872770</t>
  </si>
  <si>
    <t>CC20095131918088</t>
  </si>
  <si>
    <t>CC20100131871477</t>
  </si>
  <si>
    <t>CC20105131869750</t>
  </si>
  <si>
    <t>CC20110131869563</t>
  </si>
  <si>
    <t>CC20115131912333</t>
  </si>
  <si>
    <t>CC20120126768762</t>
  </si>
  <si>
    <t>CC20125119369754</t>
  </si>
  <si>
    <t>CC20130131919015</t>
  </si>
  <si>
    <t>CC20135131870665</t>
  </si>
  <si>
    <t>CC20140131870632</t>
  </si>
  <si>
    <t>CC20145131870655</t>
  </si>
  <si>
    <t>CC20150131871163</t>
  </si>
  <si>
    <t>CC20155131870876</t>
  </si>
  <si>
    <t>CC20160131870880</t>
  </si>
  <si>
    <t>CC20165131871387</t>
  </si>
  <si>
    <t>CC20170131871470</t>
  </si>
  <si>
    <t>CC20175117106011</t>
  </si>
  <si>
    <t>CC20180126298304</t>
  </si>
  <si>
    <t>CC20185131870501</t>
  </si>
  <si>
    <t>CC20190132003465</t>
  </si>
  <si>
    <t>CC20195131908539</t>
  </si>
  <si>
    <t>CC20200132002927</t>
  </si>
  <si>
    <t>CC20205131911090</t>
  </si>
  <si>
    <t>CC20210131911392</t>
  </si>
  <si>
    <t>CC20215132003582</t>
  </si>
  <si>
    <t>CC20220131918974</t>
  </si>
  <si>
    <t>CC20225131870088</t>
  </si>
  <si>
    <t>CC20230131910377</t>
  </si>
  <si>
    <t>CC20235131910368</t>
  </si>
  <si>
    <t>CC20240131910503</t>
  </si>
  <si>
    <t>CC20245131916277</t>
  </si>
  <si>
    <t>CC20250131910871</t>
  </si>
  <si>
    <t>CC20255131916068</t>
  </si>
  <si>
    <t>CC20260131857238</t>
  </si>
  <si>
    <t>CC20265131907914</t>
  </si>
  <si>
    <t>CC20270131907917</t>
  </si>
  <si>
    <t>CC20275131907919</t>
  </si>
  <si>
    <t>CC20280131912538</t>
  </si>
  <si>
    <t>CC20285132003479</t>
  </si>
  <si>
    <t>CC20290132002946</t>
  </si>
  <si>
    <t>CC20295131908439</t>
  </si>
  <si>
    <t>CC20300131912288</t>
  </si>
  <si>
    <t>CC20305131913097</t>
  </si>
  <si>
    <t>CC20310131869047</t>
  </si>
  <si>
    <t>CC20315131911748</t>
  </si>
  <si>
    <t>CC20320131872507</t>
  </si>
  <si>
    <t>CC20325131910632</t>
  </si>
  <si>
    <t>CC20330131872283</t>
  </si>
  <si>
    <t>CC20335131872299</t>
  </si>
  <si>
    <t>CC20340131919022</t>
  </si>
  <si>
    <t>CC20345131910044</t>
  </si>
  <si>
    <t>CC20350131908840</t>
  </si>
  <si>
    <t>CC20355131908595</t>
  </si>
  <si>
    <t>CC20360131869433</t>
  </si>
  <si>
    <t>CC20365132002739</t>
  </si>
  <si>
    <t>CC20370132002743</t>
  </si>
  <si>
    <t>CC20375131872159</t>
  </si>
  <si>
    <t>CC20380131912147</t>
  </si>
  <si>
    <t>CC20385131910110</t>
  </si>
  <si>
    <t>CC20390131918810</t>
  </si>
  <si>
    <t>CC20395131915840</t>
  </si>
  <si>
    <t>CC20400131909309</t>
  </si>
  <si>
    <t>CC20405131910141</t>
  </si>
  <si>
    <t>CC20410131910143</t>
  </si>
  <si>
    <t>CC20415131915870</t>
  </si>
  <si>
    <t>CC20420132003392</t>
  </si>
  <si>
    <t>CC20425131918994</t>
  </si>
  <si>
    <t>CC20430131916595</t>
  </si>
  <si>
    <t>CC20435131918079</t>
  </si>
  <si>
    <t>CC20440132003970</t>
  </si>
  <si>
    <t>CC20445131870243</t>
  </si>
  <si>
    <t>CC20450131870392</t>
  </si>
  <si>
    <t>CC20455131857211</t>
  </si>
  <si>
    <t>CC20460119439506</t>
  </si>
  <si>
    <t>CC20465131872608</t>
  </si>
  <si>
    <t>CC20470131909446</t>
  </si>
  <si>
    <t>CC20475131910296</t>
  </si>
  <si>
    <t>CC20480131913006</t>
  </si>
  <si>
    <t>CC20485131871257</t>
  </si>
  <si>
    <t>CC20490132003445</t>
  </si>
  <si>
    <t>CC20495132003447</t>
  </si>
  <si>
    <t>CC20500132003451</t>
  </si>
  <si>
    <t>CC20505131912957</t>
  </si>
  <si>
    <t>CC20510131910730</t>
  </si>
  <si>
    <t>CC20515131912384</t>
  </si>
  <si>
    <t>CC20520131918855</t>
  </si>
  <si>
    <t>CC20525131917737</t>
  </si>
  <si>
    <t>CC20530132003025</t>
  </si>
  <si>
    <t>CC20535132003026</t>
  </si>
  <si>
    <t>CC20540131909081</t>
  </si>
  <si>
    <t>CC20545131915936</t>
  </si>
  <si>
    <t>CC20550131910802</t>
  </si>
  <si>
    <t>CC20555131918216</t>
  </si>
  <si>
    <t>CC20560131870093</t>
  </si>
  <si>
    <t>CC20565131870095</t>
  </si>
  <si>
    <t>CC20570131870100</t>
  </si>
  <si>
    <t>CC20575116206587</t>
  </si>
  <si>
    <t>CC20580132004051</t>
  </si>
  <si>
    <t>CC20585131909058</t>
  </si>
  <si>
    <t>CC20590132003251</t>
  </si>
  <si>
    <t>CC20595132002720</t>
  </si>
  <si>
    <t>CC20600116075988</t>
  </si>
  <si>
    <t>CC20605131911098</t>
  </si>
  <si>
    <t>CC20610131909433</t>
  </si>
  <si>
    <t>CC20615131912201</t>
  </si>
  <si>
    <t>CC20620131915581</t>
  </si>
  <si>
    <t>CC20625131871622</t>
  </si>
  <si>
    <t>CC20630131908292</t>
  </si>
  <si>
    <t>CC20635131871650</t>
  </si>
  <si>
    <t>CC20640131909971</t>
  </si>
  <si>
    <t>CC20645131918721</t>
  </si>
  <si>
    <t>CC20650131909370</t>
  </si>
  <si>
    <t>CC20655131909100</t>
  </si>
  <si>
    <t>CC20660131913313</t>
  </si>
  <si>
    <t>CC20665131916585</t>
  </si>
  <si>
    <t>CC20670131918207</t>
  </si>
  <si>
    <t>CC20675131918675</t>
  </si>
  <si>
    <t>CC20680131915755</t>
  </si>
  <si>
    <t>CC20685131916584</t>
  </si>
  <si>
    <t>CC20690131915952</t>
  </si>
  <si>
    <t>CC20695131909711</t>
  </si>
  <si>
    <t>CC20700131911250</t>
  </si>
  <si>
    <t>CC20705131916836</t>
  </si>
  <si>
    <t>CC20710131915591</t>
  </si>
  <si>
    <t>CC20715131915594</t>
  </si>
  <si>
    <t>CC20720131915598</t>
  </si>
  <si>
    <t>CC20725131871486</t>
  </si>
  <si>
    <t>CC20730131915804</t>
  </si>
  <si>
    <t>CC20735131908033</t>
  </si>
  <si>
    <t>CC20740116642757</t>
  </si>
  <si>
    <t>CC20745131919079</t>
  </si>
  <si>
    <t>CC20750132002951</t>
  </si>
  <si>
    <t>CC20755131870368</t>
  </si>
  <si>
    <t>CC20760131870389</t>
  </si>
  <si>
    <t>CC20765131870404</t>
  </si>
  <si>
    <t>CC20770131913140</t>
  </si>
  <si>
    <t>CC20775131911066</t>
  </si>
  <si>
    <t>CC20780131913224</t>
  </si>
  <si>
    <t>CC20785132003904</t>
  </si>
  <si>
    <t>CC20790131917297</t>
  </si>
  <si>
    <t>CC20795131869090</t>
  </si>
  <si>
    <t>CC20800131911535</t>
  </si>
  <si>
    <t>CC20805117107320</t>
  </si>
  <si>
    <t>CC20810131871069</t>
  </si>
  <si>
    <t>CC20815131912142</t>
  </si>
  <si>
    <t>CC20820131871071</t>
  </si>
  <si>
    <t>CC20825131918365</t>
  </si>
  <si>
    <t>CC20830131911503</t>
  </si>
  <si>
    <t>CC20835131909698</t>
  </si>
  <si>
    <t>CC20840131869982</t>
  </si>
  <si>
    <t>CC20845131908005</t>
  </si>
  <si>
    <t>CC20850131908553</t>
  </si>
  <si>
    <t>CC20855131910940</t>
  </si>
  <si>
    <t>CC20860131913486</t>
  </si>
  <si>
    <t>CC20865131913058</t>
  </si>
  <si>
    <t>CC20870111077517</t>
  </si>
  <si>
    <t>CC20875132002601</t>
  </si>
  <si>
    <t>CC20880131869522</t>
  </si>
  <si>
    <t>CC20885131908335</t>
  </si>
  <si>
    <t>CC20890131870741</t>
  </si>
  <si>
    <t>CC20895131913349</t>
  </si>
  <si>
    <t>CC20900131910752</t>
  </si>
  <si>
    <t>CC20905131910899</t>
  </si>
  <si>
    <t>CC20910131872261</t>
  </si>
  <si>
    <t>CC20915132003349</t>
  </si>
  <si>
    <t>CC20920132003769</t>
  </si>
  <si>
    <t>CC20925131909060</t>
  </si>
  <si>
    <t>CC20930131913332</t>
  </si>
  <si>
    <t>CC20935115430104</t>
  </si>
  <si>
    <t>CC20940120097339</t>
  </si>
  <si>
    <t>CC20945131911143</t>
  </si>
  <si>
    <t>CC20950131911166</t>
  </si>
  <si>
    <t>CC20955131911179</t>
  </si>
  <si>
    <t>CC20960131908015</t>
  </si>
  <si>
    <t>CC20965131908038</t>
  </si>
  <si>
    <t>CC20970131911853</t>
  </si>
  <si>
    <t>CC20975131908117</t>
  </si>
  <si>
    <t>CC20980132003504</t>
  </si>
  <si>
    <t>CC20985131908013</t>
  </si>
  <si>
    <t>CC20990131912461</t>
  </si>
  <si>
    <t>CC20995131900106</t>
  </si>
  <si>
    <t>CC21000131871733</t>
  </si>
  <si>
    <t>CC21005131913300</t>
  </si>
  <si>
    <t>CC21010119793439</t>
  </si>
  <si>
    <t>CC21015131918696</t>
  </si>
  <si>
    <t>CC21020131910188</t>
  </si>
  <si>
    <t>CC21025131918621</t>
  </si>
  <si>
    <t>CC21030131872827</t>
  </si>
  <si>
    <t>CC21035131918578</t>
  </si>
  <si>
    <t>CC21040131871445</t>
  </si>
  <si>
    <t>CC21045131909070</t>
  </si>
  <si>
    <t>CC21050116372013</t>
  </si>
  <si>
    <t>CC21055131910643</t>
  </si>
  <si>
    <t>CC21060131870406</t>
  </si>
  <si>
    <t>CC21065131913130</t>
  </si>
  <si>
    <t>CC21070131872834</t>
  </si>
  <si>
    <t>CC21075131918646</t>
  </si>
  <si>
    <t>CC21080131872792</t>
  </si>
  <si>
    <t>CC21085131918535</t>
  </si>
  <si>
    <t>CC21090118931439</t>
  </si>
  <si>
    <t>CC21095131913022</t>
  </si>
  <si>
    <t>CC21100131910138</t>
  </si>
  <si>
    <t>CC21105131918118</t>
  </si>
  <si>
    <t>CC21110131918174</t>
  </si>
  <si>
    <t>CC21115131918247</t>
  </si>
  <si>
    <t>CC21120131871245</t>
  </si>
  <si>
    <t>CC21125131917808</t>
  </si>
  <si>
    <t>CC21130131871866</t>
  </si>
  <si>
    <t>CC21135131869034</t>
  </si>
  <si>
    <t>CC21140132003412</t>
  </si>
  <si>
    <t>CC21145115959477</t>
  </si>
  <si>
    <t>CC21150131912248</t>
  </si>
  <si>
    <t>CC21155131909295</t>
  </si>
  <si>
    <t>CC21160131869385</t>
  </si>
  <si>
    <t>CC21165131915424</t>
  </si>
  <si>
    <t>CC21170131909966</t>
  </si>
  <si>
    <t>CC21175131884505</t>
  </si>
  <si>
    <t>CC21180131872891</t>
  </si>
  <si>
    <t>CC21185131913168</t>
  </si>
  <si>
    <t>CC21190131917908</t>
  </si>
  <si>
    <t>CC21195131870622</t>
  </si>
  <si>
    <t>CC21200131870225</t>
  </si>
  <si>
    <t>CC21205131908884</t>
  </si>
  <si>
    <t>CC21210131915818</t>
  </si>
  <si>
    <t>CC21215131913172</t>
  </si>
  <si>
    <t>CC21220131911946</t>
  </si>
  <si>
    <t>CC21225118374251</t>
  </si>
  <si>
    <t>CC21230131912987</t>
  </si>
  <si>
    <t>CC21235116121505</t>
  </si>
  <si>
    <t>CC21240131913228</t>
  </si>
  <si>
    <t>CC21245113065381</t>
  </si>
  <si>
    <t>CC21250131872119</t>
  </si>
  <si>
    <t>CC21255131872120</t>
  </si>
  <si>
    <t>CC21260131871345</t>
  </si>
  <si>
    <t>CC21265131870166</t>
  </si>
  <si>
    <t>CC21270131918447</t>
  </si>
  <si>
    <t>CC21275131909903</t>
  </si>
  <si>
    <t>CC21280131909913</t>
  </si>
  <si>
    <t>CC21285131909937</t>
  </si>
  <si>
    <t>CC21290131918018</t>
  </si>
  <si>
    <t>CC21295132003615</t>
  </si>
  <si>
    <t>CC21300131910653</t>
  </si>
  <si>
    <t>CC21305131913453</t>
  </si>
  <si>
    <t>CC21310131870871</t>
  </si>
  <si>
    <t>CC21315131872787</t>
  </si>
  <si>
    <t>CC21320131900107</t>
  </si>
  <si>
    <t>CC21325131900097</t>
  </si>
  <si>
    <t>CC21330111273533</t>
  </si>
  <si>
    <t>CC21335131912035</t>
  </si>
  <si>
    <t>CC21340131872551</t>
  </si>
  <si>
    <t>CC21345131872540</t>
  </si>
  <si>
    <t>CC21350131907824</t>
  </si>
  <si>
    <t>CC21355131918010</t>
  </si>
  <si>
    <t>CC21360131997448</t>
  </si>
  <si>
    <t>CC21365131872333</t>
  </si>
  <si>
    <t>CC21370131911527</t>
  </si>
  <si>
    <t>CC21375131915796</t>
  </si>
  <si>
    <t>CC21380132003645</t>
  </si>
  <si>
    <t>CC21385131916523</t>
  </si>
  <si>
    <t>CC21390131916007</t>
  </si>
  <si>
    <t>CC21395131916014</t>
  </si>
  <si>
    <t>CC21400131910896</t>
  </si>
  <si>
    <t>CC21405131917026</t>
  </si>
  <si>
    <t>CC21410131917465</t>
  </si>
  <si>
    <t>CC21415131911234</t>
  </si>
  <si>
    <t>CC21420131907894</t>
  </si>
  <si>
    <t>CC21425131907916</t>
  </si>
  <si>
    <t>CC21430131909527</t>
  </si>
  <si>
    <t>CC21435124276806</t>
  </si>
  <si>
    <t>CC21440131917125</t>
  </si>
  <si>
    <t>CC21445131916314</t>
  </si>
  <si>
    <t>CC21450131908564</t>
  </si>
  <si>
    <t>CC21455131911637</t>
  </si>
  <si>
    <t>CC21460131871882</t>
  </si>
  <si>
    <t>CC21465131918225</t>
  </si>
  <si>
    <t>CC21470132002958</t>
  </si>
  <si>
    <t>CC21475132003044</t>
  </si>
  <si>
    <t>CC21480129589095</t>
  </si>
  <si>
    <t>CC21485131871146</t>
  </si>
  <si>
    <t>CC21490131917371</t>
  </si>
  <si>
    <t>CC21495131909826</t>
  </si>
  <si>
    <t>CC21500131918158</t>
  </si>
  <si>
    <t>CC21505131919100</t>
  </si>
  <si>
    <t>CC21510131910380</t>
  </si>
  <si>
    <t>CC21515116365756</t>
  </si>
  <si>
    <t>CC21520131918587</t>
  </si>
  <si>
    <t>CC21525131918657</t>
  </si>
  <si>
    <t>CC21530131917697</t>
  </si>
  <si>
    <t>CC21535116101977</t>
  </si>
  <si>
    <t>CC21540131870200</t>
  </si>
  <si>
    <t>CC21545131911698</t>
  </si>
  <si>
    <t>CC21550131909319</t>
  </si>
  <si>
    <t>CC21555131911679</t>
  </si>
  <si>
    <t>CC21560131909592</t>
  </si>
  <si>
    <t>CC21565132002582</t>
  </si>
  <si>
    <t>CC21570131910473</t>
  </si>
  <si>
    <t>CC21575131907842</t>
  </si>
  <si>
    <t>CC21580116121546</t>
  </si>
  <si>
    <t>CC21585131917556</t>
  </si>
  <si>
    <t>CC21590119792019</t>
  </si>
  <si>
    <t>CC21595131909568</t>
  </si>
  <si>
    <t>CC21600131915737</t>
  </si>
  <si>
    <t>CC21605131916710</t>
  </si>
  <si>
    <t>CC21610131912772</t>
  </si>
  <si>
    <t>CC21615132003113</t>
  </si>
  <si>
    <t>CC21620132003960</t>
  </si>
  <si>
    <t>CC21625131872367</t>
  </si>
  <si>
    <t>CC21630131909723</t>
  </si>
  <si>
    <t>CC21635131908132</t>
  </si>
  <si>
    <t>CC21640131909167</t>
  </si>
  <si>
    <t>CC21645132002608</t>
  </si>
  <si>
    <t>CC21650132004003</t>
  </si>
  <si>
    <t>CC21655131872815</t>
  </si>
  <si>
    <t>CC21660131871701</t>
  </si>
  <si>
    <t>CC21665131908525</t>
  </si>
  <si>
    <t>CC21670131913346</t>
  </si>
  <si>
    <t>CC21675132003043</t>
  </si>
  <si>
    <t>CC21680131910665</t>
  </si>
  <si>
    <t>CC21685131908991</t>
  </si>
  <si>
    <t>CC21690131912437</t>
  </si>
  <si>
    <t>CC21695131912441</t>
  </si>
  <si>
    <t>CC21700131871108</t>
  </si>
  <si>
    <t>CC21705131915643</t>
  </si>
  <si>
    <t>CC21710131912377</t>
  </si>
  <si>
    <t>CC21715122116681</t>
  </si>
  <si>
    <t>CC21720117080039</t>
  </si>
  <si>
    <t>CC21725131916565</t>
  </si>
  <si>
    <t>CC21730131919060</t>
  </si>
  <si>
    <t>CC21735132003120</t>
  </si>
  <si>
    <t>CC21740131872321</t>
  </si>
  <si>
    <t>CC21745131908273</t>
  </si>
  <si>
    <t>CC21750131908312</t>
  </si>
  <si>
    <t>CC21755131916790</t>
  </si>
  <si>
    <t>CC21760131908316</t>
  </si>
  <si>
    <t>CC21765131908855</t>
  </si>
  <si>
    <t>CC21770132003945</t>
  </si>
  <si>
    <t>CC21775131911059</t>
  </si>
  <si>
    <t>CC21780131909161</t>
  </si>
  <si>
    <t>CC21785131911810</t>
  </si>
  <si>
    <t>CC21790131871516</t>
  </si>
  <si>
    <t>CC21795131870266</t>
  </si>
  <si>
    <t>CC21800131913374</t>
  </si>
  <si>
    <t>CC21805131913386</t>
  </si>
  <si>
    <t>CC21810131911461</t>
  </si>
  <si>
    <t>CC21815131911514</t>
  </si>
  <si>
    <t>CC21820131913388</t>
  </si>
  <si>
    <t>CC21825131911691</t>
  </si>
  <si>
    <t>CC21830131913188</t>
  </si>
  <si>
    <t>CC21835131915844</t>
  </si>
  <si>
    <t>CC21840131917656</t>
  </si>
  <si>
    <t>CC21845131916656</t>
  </si>
  <si>
    <t>CC21850131912417</t>
  </si>
  <si>
    <t>CC21855131913424</t>
  </si>
  <si>
    <t>CC21860131913428</t>
  </si>
  <si>
    <t>CC21865131870676</t>
  </si>
  <si>
    <t>CC21870131910517</t>
  </si>
  <si>
    <t>CC21875131910270</t>
  </si>
  <si>
    <t>CC21880131910264</t>
  </si>
  <si>
    <t>CC21885131908168</t>
  </si>
  <si>
    <t>CC21890131918329</t>
  </si>
  <si>
    <t>CC21895131912839</t>
  </si>
  <si>
    <t>CC21900131871414</t>
  </si>
  <si>
    <t>CC21905121385940</t>
  </si>
  <si>
    <t>CC21910131907959</t>
  </si>
  <si>
    <t>CC21915131907967</t>
  </si>
  <si>
    <t>CC21920131907910</t>
  </si>
  <si>
    <t>CC21925131870092</t>
  </si>
  <si>
    <t>CC21930131913255</t>
  </si>
  <si>
    <t>CC21935131919146</t>
  </si>
  <si>
    <t>CC21940131919000</t>
  </si>
  <si>
    <t>CC21945131918505</t>
  </si>
  <si>
    <t>CC21950132002729</t>
  </si>
  <si>
    <t>CC21955131918993</t>
  </si>
  <si>
    <t>CC21960118749463</t>
  </si>
  <si>
    <t>CC21965117418062</t>
  </si>
  <si>
    <t>CC21970131870463</t>
  </si>
  <si>
    <t>CC21975131869578</t>
  </si>
  <si>
    <t>CC21980131870472</t>
  </si>
  <si>
    <t>CC21985132002742</t>
  </si>
  <si>
    <t>CC21990131870500</t>
  </si>
  <si>
    <t>CC21995131910498</t>
  </si>
  <si>
    <t>CC22000131915895</t>
  </si>
  <si>
    <t>CC22005131909686</t>
  </si>
  <si>
    <t>CC22010131909880</t>
  </si>
  <si>
    <t>CC22015131871444</t>
  </si>
  <si>
    <t>CC22020131919123</t>
  </si>
  <si>
    <t>CC22025131912754</t>
  </si>
  <si>
    <t>CC22030131916529</t>
  </si>
  <si>
    <t>CC22035131909313</t>
  </si>
  <si>
    <t>CC22040132003675</t>
  </si>
  <si>
    <t>CC22045131908068</t>
  </si>
  <si>
    <t>CC22050132003812</t>
  </si>
  <si>
    <t>CC22055131911009</t>
  </si>
  <si>
    <t>CC22060131911013</t>
  </si>
  <si>
    <t>CC22065131911019</t>
  </si>
  <si>
    <t>CC22070131917981</t>
  </si>
  <si>
    <t>CC22075116636958</t>
  </si>
  <si>
    <t>CC22080131911384</t>
  </si>
  <si>
    <t>CC22085131918512</t>
  </si>
  <si>
    <t>CC22090131870060</t>
  </si>
  <si>
    <t>CC22095131871150</t>
  </si>
  <si>
    <t>CC22100131915867</t>
  </si>
  <si>
    <t>CC22105131915890</t>
  </si>
  <si>
    <t>CC22110131915893</t>
  </si>
  <si>
    <t>CC22115131916731</t>
  </si>
  <si>
    <t>CC22120131912098</t>
  </si>
  <si>
    <t>CC22125131918562</t>
  </si>
  <si>
    <t>CC22130131872805</t>
  </si>
  <si>
    <t>CC22135131918485</t>
  </si>
  <si>
    <t>CC22140132003530</t>
  </si>
  <si>
    <t>CC22145132003190</t>
  </si>
  <si>
    <t>CC22150131870282</t>
  </si>
  <si>
    <t>CC22155132003751</t>
  </si>
  <si>
    <t>CC22160131917530</t>
  </si>
  <si>
    <t>CC22165131916548</t>
  </si>
  <si>
    <t>CC22170131917564</t>
  </si>
  <si>
    <t>CC22175131910064</t>
  </si>
  <si>
    <t>CC22180119397239</t>
  </si>
  <si>
    <t>CC22185131916131</t>
  </si>
  <si>
    <t>CC22190132002747</t>
  </si>
  <si>
    <t>CC22195132002772</t>
  </si>
  <si>
    <t>CC22200131917482</t>
  </si>
  <si>
    <t>CC22205131907974</t>
  </si>
  <si>
    <t>CC22210131908135</t>
  </si>
  <si>
    <t>CC22215126772621</t>
  </si>
  <si>
    <t>CC22220131915775</t>
  </si>
  <si>
    <t>CC22225131918112</t>
  </si>
  <si>
    <t>CC22230131910946</t>
  </si>
  <si>
    <t>CC22235131913483</t>
  </si>
  <si>
    <t>CC22240131911346</t>
  </si>
  <si>
    <t>CC22245131916206</t>
  </si>
  <si>
    <t>CC22250131917863</t>
  </si>
  <si>
    <t>CC22255131919170</t>
  </si>
  <si>
    <t>CC22260131917920</t>
  </si>
  <si>
    <t>CC22265131869612</t>
  </si>
  <si>
    <t>CC22270132003505</t>
  </si>
  <si>
    <t>CC22275132002948</t>
  </si>
  <si>
    <t>CC22280131918934</t>
  </si>
  <si>
    <t>CC22285131911778</t>
  </si>
  <si>
    <t>CC22290131918021</t>
  </si>
  <si>
    <t>CC22295131909567</t>
  </si>
  <si>
    <t>CC22300131908454</t>
  </si>
  <si>
    <t>CC22305131871047</t>
  </si>
  <si>
    <t>CC22310131857274</t>
  </si>
  <si>
    <t>CC22315131918522</t>
  </si>
  <si>
    <t>CC22320131872581</t>
  </si>
  <si>
    <t>CC22325131911239</t>
  </si>
  <si>
    <t>CC22330131910948</t>
  </si>
  <si>
    <t>CC22335115839683</t>
  </si>
  <si>
    <t>CC22340131916267</t>
  </si>
  <si>
    <t>CC22345131918651</t>
  </si>
  <si>
    <t>CC22350131916545</t>
  </si>
  <si>
    <t>CC22355131908471</t>
  </si>
  <si>
    <t>CC22360131908838</t>
  </si>
  <si>
    <t>CC22365131869269</t>
  </si>
  <si>
    <t>CC22370131871483</t>
  </si>
  <si>
    <t>CC22375131911547</t>
  </si>
  <si>
    <t>CC22380131912770</t>
  </si>
  <si>
    <t>CC22385131910342</t>
  </si>
  <si>
    <t>CC22390131870072</t>
  </si>
  <si>
    <t>CC22395116949293</t>
  </si>
  <si>
    <t>CC22400131870005</t>
  </si>
  <si>
    <t>CC22405131918487</t>
  </si>
  <si>
    <t>CC22410131912051</t>
  </si>
  <si>
    <t>CC22415131912182</t>
  </si>
  <si>
    <t>CC22420131912227</t>
  </si>
  <si>
    <t>CC22425131908860</t>
  </si>
  <si>
    <t>CC22430131870197</t>
  </si>
  <si>
    <t>CC22435131869736</t>
  </si>
  <si>
    <t>CC22440131869738</t>
  </si>
  <si>
    <t>CC22445131911596</t>
  </si>
  <si>
    <t>CC22450131911627</t>
  </si>
  <si>
    <t>CC22455131917939</t>
  </si>
  <si>
    <t>CC22460131918563</t>
  </si>
  <si>
    <t>CC22465131912505</t>
  </si>
  <si>
    <t>CC22470131872407</t>
  </si>
  <si>
    <t>CC22475131912356</t>
  </si>
  <si>
    <t>CC22480131917778</t>
  </si>
  <si>
    <t>CC22485131910883</t>
  </si>
  <si>
    <t>CC22490131912639</t>
  </si>
  <si>
    <t>CC22495131870728</t>
  </si>
  <si>
    <t>CC22500131870718</t>
  </si>
  <si>
    <t>CC22505131911200</t>
  </si>
  <si>
    <t>CC22510131870486</t>
  </si>
  <si>
    <t>CC22515132003148</t>
  </si>
  <si>
    <t>CC22520131917120</t>
  </si>
  <si>
    <t>CC22525131911741</t>
  </si>
  <si>
    <t>CC22530131911742</t>
  </si>
  <si>
    <t>CC22535131871123</t>
  </si>
  <si>
    <t>CC22540131871126</t>
  </si>
  <si>
    <t>CC22545131871129</t>
  </si>
  <si>
    <t>CC22550131909443</t>
  </si>
  <si>
    <t>CC22555132002645</t>
  </si>
  <si>
    <t>CC22560131917300</t>
  </si>
  <si>
    <t>CC22565131870971</t>
  </si>
  <si>
    <t>CC22570131871945</t>
  </si>
  <si>
    <t>CC22575131871965</t>
  </si>
  <si>
    <t>CC22580131869534</t>
  </si>
  <si>
    <t>CC22585131909463</t>
  </si>
  <si>
    <t>CC22590131911710</t>
  </si>
  <si>
    <t>CC22595131909199</t>
  </si>
  <si>
    <t>CC22600131912300</t>
  </si>
  <si>
    <t>CC22605131916976</t>
  </si>
  <si>
    <t>CC22610131871161</t>
  </si>
  <si>
    <t>CC22615115381967</t>
  </si>
  <si>
    <t>CC22620131908508</t>
  </si>
  <si>
    <t>CC22625131909331</t>
  </si>
  <si>
    <t>CC22630131908520</t>
  </si>
  <si>
    <t>CC22635131916443</t>
  </si>
  <si>
    <t>CC22640131912085</t>
  </si>
  <si>
    <t>CC22645131911649</t>
  </si>
  <si>
    <t>CC22650131912528</t>
  </si>
  <si>
    <t>CC22655109374773</t>
  </si>
  <si>
    <t>CC22660131912580</t>
  </si>
  <si>
    <t>CC22665131908197</t>
  </si>
  <si>
    <t>CC22670131870979</t>
  </si>
  <si>
    <t>CC22675132002807</t>
  </si>
  <si>
    <t>CC22680131909782</t>
  </si>
  <si>
    <t>CC22685131872810</t>
  </si>
  <si>
    <t>CC22690131870029</t>
  </si>
  <si>
    <t>CC22695131912951</t>
  </si>
  <si>
    <t>CC22700131870043</t>
  </si>
  <si>
    <t>CC22705116639219</t>
  </si>
  <si>
    <t>CC22710131917929</t>
  </si>
  <si>
    <t>CC22715131910562</t>
  </si>
  <si>
    <t>CC22720131848467</t>
  </si>
  <si>
    <t>CC22725131912295</t>
  </si>
  <si>
    <t>CC22730131872689</t>
  </si>
  <si>
    <t>CC22735131872696</t>
  </si>
  <si>
    <t>CC22740131872699</t>
  </si>
  <si>
    <t>CC22745132002728</t>
  </si>
  <si>
    <t>CC22750131869991</t>
  </si>
  <si>
    <t>CC22755131872571</t>
  </si>
  <si>
    <t>CC22760131919066</t>
  </si>
  <si>
    <t>CC22765132003492</t>
  </si>
  <si>
    <t>CC22770132003501</t>
  </si>
  <si>
    <t>CC22775131872575</t>
  </si>
  <si>
    <t>CC22780110334344</t>
  </si>
  <si>
    <t>CC22785131872596</t>
  </si>
  <si>
    <t>CC22790117701694</t>
  </si>
  <si>
    <t>CC22795131871518</t>
  </si>
  <si>
    <t>CC22800118417444</t>
  </si>
  <si>
    <t>CC22805131907898</t>
  </si>
  <si>
    <t>CC22810132003010</t>
  </si>
  <si>
    <t>CC22815132003966</t>
  </si>
  <si>
    <t>CC22820132003921</t>
  </si>
  <si>
    <t>CC22825131913166</t>
  </si>
  <si>
    <t>CC22830131869109</t>
  </si>
  <si>
    <t>CC22835131916740</t>
  </si>
  <si>
    <t>CC22840131917487</t>
  </si>
  <si>
    <t>CC22845131917391</t>
  </si>
  <si>
    <t>CC22850131911652</t>
  </si>
  <si>
    <t>CC22855131912531</t>
  </si>
  <si>
    <t>CC22860131910369</t>
  </si>
  <si>
    <t>CC22865131912517</t>
  </si>
  <si>
    <t>CC22870131917304</t>
  </si>
  <si>
    <t>CC22875131909075</t>
  </si>
  <si>
    <t>CC22880132003850</t>
  </si>
  <si>
    <t>CC22885127830774</t>
  </si>
  <si>
    <t>CC22890131917212</t>
  </si>
  <si>
    <t>CC22895131915767</t>
  </si>
  <si>
    <t>CC22900131915780</t>
  </si>
  <si>
    <t>CC22905131871359</t>
  </si>
  <si>
    <t>CC22910131870465</t>
  </si>
  <si>
    <t>CC22915131870475</t>
  </si>
  <si>
    <t>CC22920131870490</t>
  </si>
  <si>
    <t>CC22925131910712</t>
  </si>
  <si>
    <t>CC22930131917521</t>
  </si>
  <si>
    <t>CC22935131908592</t>
  </si>
  <si>
    <t>CC22940131909183</t>
  </si>
  <si>
    <t>CC22945131911825</t>
  </si>
  <si>
    <t>CC22950132002921</t>
  </si>
  <si>
    <t>CC22955131915619</t>
  </si>
  <si>
    <t>CC22960131912017</t>
  </si>
  <si>
    <t>CC22965131908598</t>
  </si>
  <si>
    <t>CC22970131870491</t>
  </si>
  <si>
    <t>CC22975131908409</t>
  </si>
  <si>
    <t>CC22980131912079</t>
  </si>
  <si>
    <t>CC22985132003765</t>
  </si>
  <si>
    <t>CC22990132003586</t>
  </si>
  <si>
    <t>CC22995132003832</t>
  </si>
  <si>
    <t>CC23000131910426</t>
  </si>
  <si>
    <t>CC23005131910389</t>
  </si>
  <si>
    <t>CC23010131913253</t>
  </si>
  <si>
    <t>CC23015131916900</t>
  </si>
  <si>
    <t>CC23020131918950</t>
  </si>
  <si>
    <t>CC23025132002892</t>
  </si>
  <si>
    <t>CC23030131917479</t>
  </si>
  <si>
    <t>CC23035131912925</t>
  </si>
  <si>
    <t>CC23040131908699</t>
  </si>
  <si>
    <t>CC23045131913125</t>
  </si>
  <si>
    <t>CC23050131912988</t>
  </si>
  <si>
    <t>CC23055131910293</t>
  </si>
  <si>
    <t>CC23060131908532</t>
  </si>
  <si>
    <t>CC23065131908741</t>
  </si>
  <si>
    <t>CC23070131909182</t>
  </si>
  <si>
    <t>CC23075131869525</t>
  </si>
  <si>
    <t>CC23080132002598</t>
  </si>
  <si>
    <t>CC23085131907851</t>
  </si>
  <si>
    <t>CC23090131918586</t>
  </si>
  <si>
    <t>CC23095131916991</t>
  </si>
  <si>
    <t>CC23100131919016</t>
  </si>
  <si>
    <t>CC23105131918859</t>
  </si>
  <si>
    <t>CC23110131869891</t>
  </si>
  <si>
    <t>CC23115131911530</t>
  </si>
  <si>
    <t>CC23120131908964</t>
  </si>
  <si>
    <t>CC23125131872856</t>
  </si>
  <si>
    <t>CC23130116375183</t>
  </si>
  <si>
    <t>CC23135131917568</t>
  </si>
  <si>
    <t>CC23140131912570</t>
  </si>
  <si>
    <t>CC23145131911431</t>
  </si>
  <si>
    <t>CC23150131909333</t>
  </si>
  <si>
    <t>CC23155115176603</t>
  </si>
  <si>
    <t>CC23160131870720</t>
  </si>
  <si>
    <t>CC23165131870265</t>
  </si>
  <si>
    <t>CC23170117981728</t>
  </si>
  <si>
    <t>CC23175131870402</t>
  </si>
  <si>
    <t>CC23180131910485</t>
  </si>
  <si>
    <t>CC23185131915902</t>
  </si>
  <si>
    <t>CC23190131910129</t>
  </si>
  <si>
    <t>CC23195131908889</t>
  </si>
  <si>
    <t>CC23200131907815</t>
  </si>
  <si>
    <t>CC23205131907819</t>
  </si>
  <si>
    <t>CC23210131912866</t>
  </si>
  <si>
    <t>CC23215132003888</t>
  </si>
  <si>
    <t>CC23220132003800</t>
  </si>
  <si>
    <t>CC23225131912334</t>
  </si>
  <si>
    <t>CC23230131912015</t>
  </si>
  <si>
    <t>CC23235131912247</t>
  </si>
  <si>
    <t>CC23240131909931</t>
  </si>
  <si>
    <t>CC23245131909932</t>
  </si>
  <si>
    <t>CC23250131870883</t>
  </si>
  <si>
    <t>CC23255131902415</t>
  </si>
  <si>
    <t>CC23260131911744</t>
  </si>
  <si>
    <t>CC23265131911808</t>
  </si>
  <si>
    <t>CC23270131912637</t>
  </si>
  <si>
    <t>CC23275131913294</t>
  </si>
  <si>
    <t>CC23280131912579</t>
  </si>
  <si>
    <t>CC23285131871666</t>
  </si>
  <si>
    <t>CC23290131910192</t>
  </si>
  <si>
    <t>CC23295131908975</t>
  </si>
  <si>
    <t>CC23300131917235</t>
  </si>
  <si>
    <t>CC23305131917244</t>
  </si>
  <si>
    <t>CC23310131911701</t>
  </si>
  <si>
    <t>CC23315131871595</t>
  </si>
  <si>
    <t>CC23320131872644</t>
  </si>
  <si>
    <t>CC23325131915814</t>
  </si>
  <si>
    <t>CC23330131910208</t>
  </si>
  <si>
    <t>CC23335131910221</t>
  </si>
  <si>
    <t>CC23340132003592</t>
  </si>
  <si>
    <t>CC23345131916107</t>
  </si>
  <si>
    <t>CC23350131872062</t>
  </si>
  <si>
    <t>CC23355131912349</t>
  </si>
  <si>
    <t>CC23360131915636</t>
  </si>
  <si>
    <t>CC23365131915617</t>
  </si>
  <si>
    <t>CC23370131915624</t>
  </si>
  <si>
    <t>CC23375117946445</t>
  </si>
  <si>
    <t>CC23380131917203</t>
  </si>
  <si>
    <t>CC23385131916202</t>
  </si>
  <si>
    <t>CC23390131911037</t>
  </si>
  <si>
    <t>CC23395131916642</t>
  </si>
  <si>
    <t>CC23400131917253</t>
  </si>
  <si>
    <t>CC23405131919111</t>
  </si>
  <si>
    <t>CC23410131871689</t>
  </si>
  <si>
    <t>CC23415131917406</t>
  </si>
  <si>
    <t>CC23420132003393</t>
  </si>
  <si>
    <t>CC23425132002923</t>
  </si>
  <si>
    <t>CC23430115531292</t>
  </si>
  <si>
    <t>CC23435131909489</t>
  </si>
  <si>
    <t>CC23440131909871</t>
  </si>
  <si>
    <t>CC23445131912549</t>
  </si>
  <si>
    <t>CC23450131918382</t>
  </si>
  <si>
    <t>CC23455132003418</t>
  </si>
  <si>
    <t>CC23460132003872</t>
  </si>
  <si>
    <t>CC23465131909628</t>
  </si>
  <si>
    <t>CC23470132003858</t>
  </si>
  <si>
    <t>CC23475131872796</t>
  </si>
  <si>
    <t>CC23480131910613</t>
  </si>
  <si>
    <t>CC23485131909601</t>
  </si>
  <si>
    <t>CC23490131909610</t>
  </si>
  <si>
    <t>CC23495131872772</t>
  </si>
  <si>
    <t>CC23500131872791</t>
  </si>
  <si>
    <t>CC23505131908233</t>
  </si>
  <si>
    <t>CC23510131916738</t>
  </si>
  <si>
    <t>CC23515131917162</t>
  </si>
  <si>
    <t>CC23520131870517</t>
  </si>
  <si>
    <t>CC23525115426891</t>
  </si>
  <si>
    <t>CC23530131911259</t>
  </si>
  <si>
    <t>CC23535116207266</t>
  </si>
  <si>
    <t>CC23540131909294</t>
  </si>
  <si>
    <t>CC23545115751769</t>
  </si>
  <si>
    <t>CC23550131910210</t>
  </si>
  <si>
    <t>CC23555131869191</t>
  </si>
  <si>
    <t>CC23560131908455</t>
  </si>
  <si>
    <t>CC23565131911359</t>
  </si>
  <si>
    <t>CC23570131872807</t>
  </si>
  <si>
    <t>CC23575131911366</t>
  </si>
  <si>
    <t>CC23580131916111</t>
  </si>
  <si>
    <t>CC23585131911353</t>
  </si>
  <si>
    <t>CC23590131916972</t>
  </si>
  <si>
    <t>CC23595131916240</t>
  </si>
  <si>
    <t>CC23600131916309</t>
  </si>
  <si>
    <t>CC23605116375857</t>
  </si>
  <si>
    <t>CC23610131908325</t>
  </si>
  <si>
    <t>CC23615131908538</t>
  </si>
  <si>
    <t>CC23620131916823</t>
  </si>
  <si>
    <t>CC23625131872289</t>
  </si>
  <si>
    <t>CC23630131910928</t>
  </si>
  <si>
    <t>CC23635131912338</t>
  </si>
  <si>
    <t>CC23640131916751</t>
  </si>
  <si>
    <t>CC23645131918799</t>
  </si>
  <si>
    <t>CC23650131907987</t>
  </si>
  <si>
    <t>CC23655131908187</t>
  </si>
  <si>
    <t>CC23660131870471</t>
  </si>
  <si>
    <t>CC23665131869928</t>
  </si>
  <si>
    <t>CC23670131911962</t>
  </si>
  <si>
    <t>CC23675131916436</t>
  </si>
  <si>
    <t>CC23680131912190</t>
  </si>
  <si>
    <t>CC23685118362799</t>
  </si>
  <si>
    <t>CC23690131916806</t>
  </si>
  <si>
    <t>CC23695124034898</t>
  </si>
  <si>
    <t>CC23700131917447</t>
  </si>
  <si>
    <t>CC23705131915884</t>
  </si>
  <si>
    <t>CC23710131918610</t>
  </si>
  <si>
    <t>CC23715131917315</t>
  </si>
  <si>
    <t>CC23720131869053</t>
  </si>
  <si>
    <t>CC23725132003071</t>
  </si>
  <si>
    <t>CC23730131918716</t>
  </si>
  <si>
    <t>CC23735131918613</t>
  </si>
  <si>
    <t>CC23740131918040</t>
  </si>
  <si>
    <t>CC23745131911665</t>
  </si>
  <si>
    <t>CC23750131911686</t>
  </si>
  <si>
    <t>CC23755131911694</t>
  </si>
  <si>
    <t>CC23760131907912</t>
  </si>
  <si>
    <t>CC23765131909682</t>
  </si>
  <si>
    <t>CC23770131915682</t>
  </si>
  <si>
    <t>CC23775131915610</t>
  </si>
  <si>
    <t>CC23780131915621</t>
  </si>
  <si>
    <t>CC23785131909134</t>
  </si>
  <si>
    <t>CC23790131909131</t>
  </si>
  <si>
    <t>CC23795131916896</t>
  </si>
  <si>
    <t>CC23800131869260</t>
  </si>
  <si>
    <t>CC23805131909013</t>
  </si>
  <si>
    <t>CC23810131915582</t>
  </si>
  <si>
    <t>CC23815131912159</t>
  </si>
  <si>
    <t>CC23820131907855</t>
  </si>
  <si>
    <t>CC23825131918302</t>
  </si>
  <si>
    <t>CC23830131918175</t>
  </si>
  <si>
    <t>CC23835131872761</t>
  </si>
  <si>
    <t>CC23840131908160</t>
  </si>
  <si>
    <t>CC23845118050611</t>
  </si>
  <si>
    <t>CC23850131917912</t>
  </si>
  <si>
    <t>CC23855131918042</t>
  </si>
  <si>
    <t>CC23860131908176</t>
  </si>
  <si>
    <t>CC23865131918677</t>
  </si>
  <si>
    <t>CC23870131909510</t>
  </si>
  <si>
    <t>CC23875131911027</t>
  </si>
  <si>
    <t>CC23880132003579</t>
  </si>
  <si>
    <t>CC23885132003598</t>
  </si>
  <si>
    <t>CC23890131913112</t>
  </si>
  <si>
    <t>CC23895131913193</t>
  </si>
  <si>
    <t>CC23900131871149</t>
  </si>
  <si>
    <t>CC23905131917741</t>
  </si>
  <si>
    <t>CC23910131908171</t>
  </si>
  <si>
    <t>CC23915131908322</t>
  </si>
  <si>
    <t>CC23920131870654</t>
  </si>
  <si>
    <t>CC23925132003540</t>
  </si>
  <si>
    <t>CC23930131918600</t>
  </si>
  <si>
    <t>CC23935131909800</t>
  </si>
  <si>
    <t>CC23940131909629</t>
  </si>
  <si>
    <t>CC23945131915833</t>
  </si>
  <si>
    <t>CC23950131871155</t>
  </si>
  <si>
    <t>CC23955131917429</t>
  </si>
  <si>
    <t>CC23960119552031</t>
  </si>
  <si>
    <t>CC23965118418419</t>
  </si>
  <si>
    <t>CC23970131915526</t>
  </si>
  <si>
    <t>CC23975131871339</t>
  </si>
  <si>
    <t>CC23980131908302</t>
  </si>
  <si>
    <t>CC23985127988485</t>
  </si>
  <si>
    <t>CC23990131910915</t>
  </si>
  <si>
    <t>CC23995131910642</t>
  </si>
  <si>
    <t>CC24000131911930</t>
  </si>
  <si>
    <t>CC24005131913107</t>
  </si>
  <si>
    <t>CC24010132003520</t>
  </si>
  <si>
    <t>CC24015132003566</t>
  </si>
  <si>
    <t>CC24020131913144</t>
  </si>
  <si>
    <t>CC24025131872051</t>
  </si>
  <si>
    <t>CC24030115841515</t>
  </si>
  <si>
    <t>CC24035131869092</t>
  </si>
  <si>
    <t>CC24040131871507</t>
  </si>
  <si>
    <t>CC24045120274869</t>
  </si>
  <si>
    <t>CC24050132003676</t>
  </si>
  <si>
    <t>CC24055131918583</t>
  </si>
  <si>
    <t>CC24060131871448</t>
  </si>
  <si>
    <t>CC24065117562469</t>
  </si>
  <si>
    <t>CC24070131870830</t>
  </si>
  <si>
    <t>CC24075131917955</t>
  </si>
  <si>
    <t>CC24080131911347</t>
  </si>
  <si>
    <t>CC24085131912245</t>
  </si>
  <si>
    <t>CC24090122773612</t>
  </si>
  <si>
    <t>CC24095131912791</t>
  </si>
  <si>
    <t>CC24100131872889</t>
  </si>
  <si>
    <t>CC24105124943765</t>
  </si>
  <si>
    <t>CC24110131918684</t>
  </si>
  <si>
    <t>CC24115131918325</t>
  </si>
  <si>
    <t>CC24120131910445</t>
  </si>
  <si>
    <t>CC24125131869426</t>
  </si>
  <si>
    <t>CC24130131909018</t>
  </si>
  <si>
    <t>CC24135131900069</t>
  </si>
  <si>
    <t>CC24140131900108</t>
  </si>
  <si>
    <t>CC24145131869080</t>
  </si>
  <si>
    <t>CC24150131908554</t>
  </si>
  <si>
    <t>CC24155131911435</t>
  </si>
  <si>
    <t>CC24160131911442</t>
  </si>
  <si>
    <t>CC24165131908560</t>
  </si>
  <si>
    <t>CC24170131910755</t>
  </si>
  <si>
    <t>CC24175131911029</t>
  </si>
  <si>
    <t>CC24180131869042</t>
  </si>
  <si>
    <t>CC24185116636877</t>
  </si>
  <si>
    <t>CC24190131916382</t>
  </si>
  <si>
    <t>CC24195131918517</t>
  </si>
  <si>
    <t>CC24200116364117</t>
  </si>
  <si>
    <t>CC24205131917531</t>
  </si>
  <si>
    <t>CC24210117020149</t>
  </si>
  <si>
    <t>CC24215132003522</t>
  </si>
  <si>
    <t>CC24220131910045</t>
  </si>
  <si>
    <t>CC24225131869472</t>
  </si>
  <si>
    <t>CC24230131869476</t>
  </si>
  <si>
    <t>CC24235131869478</t>
  </si>
  <si>
    <t>CC24240131912856</t>
  </si>
  <si>
    <t>CC24245116116491</t>
  </si>
  <si>
    <t>CC24250131872790</t>
  </si>
  <si>
    <t>CC24255116571713</t>
  </si>
  <si>
    <t>CC24260131917985</t>
  </si>
  <si>
    <t>CC24265131916246</t>
  </si>
  <si>
    <t>CC24270131916539</t>
  </si>
  <si>
    <t>CC24275131869932</t>
  </si>
  <si>
    <t>CC24280117433651</t>
  </si>
  <si>
    <t>CC24285131975521</t>
  </si>
  <si>
    <t>CC24290132003088</t>
  </si>
  <si>
    <t>CC24295132002577</t>
  </si>
  <si>
    <t>CC24300131908023</t>
  </si>
  <si>
    <t>CC24305131869985</t>
  </si>
  <si>
    <t>CC24310131871062</t>
  </si>
  <si>
    <t>CC24315131871068</t>
  </si>
  <si>
    <t>CC24320131902378</t>
  </si>
  <si>
    <t>CC24325131908167</t>
  </si>
  <si>
    <t>CC24330132003092</t>
  </si>
  <si>
    <t>CC24335131915683</t>
  </si>
  <si>
    <t>CC24340132002580</t>
  </si>
  <si>
    <t>CC24345131915656</t>
  </si>
  <si>
    <t>CC24350131915618</t>
  </si>
  <si>
    <t>CC24355131870647</t>
  </si>
  <si>
    <t>CC24360131915419</t>
  </si>
  <si>
    <t>CC24365131909883</t>
  </si>
  <si>
    <t>CC24370131871099</t>
  </si>
  <si>
    <t>CC24375131915864</t>
  </si>
  <si>
    <t>CC24380131910379</t>
  </si>
  <si>
    <t>CC24385132003008</t>
  </si>
  <si>
    <t>CC24390131909879</t>
  </si>
  <si>
    <t>CC24395131869644</t>
  </si>
  <si>
    <t>CC24400131911006</t>
  </si>
  <si>
    <t>CC24405131911014</t>
  </si>
  <si>
    <t>CC24410131911017</t>
  </si>
  <si>
    <t>CC24415132002855</t>
  </si>
  <si>
    <t>CC24420131907892</t>
  </si>
  <si>
    <t>CC24425132003411</t>
  </si>
  <si>
    <t>CC24430131911761</t>
  </si>
  <si>
    <t>CC24435132002773</t>
  </si>
  <si>
    <t>CC24440132002776</t>
  </si>
  <si>
    <t>CC24445132003387</t>
  </si>
  <si>
    <t>CC24450131872446</t>
  </si>
  <si>
    <t>CC24455131872457</t>
  </si>
  <si>
    <t>CC24460131917786</t>
  </si>
  <si>
    <t>CC24465131918865</t>
  </si>
  <si>
    <t>CC24470131902414</t>
  </si>
  <si>
    <t>CC24475131918232</t>
  </si>
  <si>
    <t>CC24480132002754</t>
  </si>
  <si>
    <t>CC24485132003160</t>
  </si>
  <si>
    <t>CC24490131917699</t>
  </si>
  <si>
    <t>CC24495131912382</t>
  </si>
  <si>
    <t>CC24500132003150</t>
  </si>
  <si>
    <t>CC24505121502207</t>
  </si>
  <si>
    <t>CC24510132003426</t>
  </si>
  <si>
    <t>CC24515131908615</t>
  </si>
  <si>
    <t>CC24520132002884</t>
  </si>
  <si>
    <t>CC24525131918558</t>
  </si>
  <si>
    <t>CC24530132002883</t>
  </si>
  <si>
    <t>CC24535118517989</t>
  </si>
  <si>
    <t>CC24540131909472</t>
  </si>
  <si>
    <t>CC24545131917348</t>
  </si>
  <si>
    <t>CC24550131916476</t>
  </si>
  <si>
    <t>CC24555131869207</t>
  </si>
  <si>
    <t>CC24560132003334</t>
  </si>
  <si>
    <t>CC24565121160049</t>
  </si>
  <si>
    <t>CC24570131908814</t>
  </si>
  <si>
    <t>CC24575131908818</t>
  </si>
  <si>
    <t>CC24580131908843</t>
  </si>
  <si>
    <t>CC24585131912622</t>
  </si>
  <si>
    <t>CC24590131870722</t>
  </si>
  <si>
    <t>CC24595131908682</t>
  </si>
  <si>
    <t>CC24600131918956</t>
  </si>
  <si>
    <t>CC24605131918320</t>
  </si>
  <si>
    <t>CC24610131870436</t>
  </si>
  <si>
    <t>CC24615131871677</t>
  </si>
  <si>
    <t>CC24620128466751</t>
  </si>
  <si>
    <t>CC24625131869103</t>
  </si>
  <si>
    <t>CC24630131908440</t>
  </si>
  <si>
    <t>CC24635132003577</t>
  </si>
  <si>
    <t>CC24640131909178</t>
  </si>
  <si>
    <t>CC24645131870370</t>
  </si>
  <si>
    <t>CC24650131870633</t>
  </si>
  <si>
    <t>CC24655131915544</t>
  </si>
  <si>
    <t>CC24660131870640</t>
  </si>
  <si>
    <t>CC24665116077478</t>
  </si>
  <si>
    <t>CC24670131917801</t>
  </si>
  <si>
    <t>CC24675131918624</t>
  </si>
  <si>
    <t>CC24680117983043</t>
  </si>
  <si>
    <t>CC24685131870834</t>
  </si>
  <si>
    <t>CC24690131919155</t>
  </si>
  <si>
    <t>CC24695131919011</t>
  </si>
  <si>
    <t>CC24700131917356</t>
  </si>
  <si>
    <t>CC24705131917555</t>
  </si>
  <si>
    <t>CC24710131917042</t>
  </si>
  <si>
    <t>CC24715117359877</t>
  </si>
  <si>
    <t>CC24720116888115</t>
  </si>
  <si>
    <t>CC24725116456757</t>
  </si>
  <si>
    <t>CC24730131909690</t>
  </si>
  <si>
    <t>CC24735125861284</t>
  </si>
  <si>
    <t>CC24740131908958</t>
  </si>
  <si>
    <t>CC24745131870583</t>
  </si>
  <si>
    <t>CC24750131915443</t>
  </si>
  <si>
    <t>CC24755131909150</t>
  </si>
  <si>
    <t>CC24760131916575</t>
  </si>
  <si>
    <t>CC24765131919064</t>
  </si>
  <si>
    <t>CC24770131919075</t>
  </si>
  <si>
    <t>CC24775116075562</t>
  </si>
  <si>
    <t>CC24780131917418</t>
  </si>
  <si>
    <t>CC24785131916728</t>
  </si>
  <si>
    <t>CC24790131911956</t>
  </si>
  <si>
    <t>CC24795115824216</t>
  </si>
  <si>
    <t>CC24800131918681</t>
  </si>
  <si>
    <t>CC24805131918726</t>
  </si>
  <si>
    <t>CC24810131918812</t>
  </si>
  <si>
    <t>CC24815131911867</t>
  </si>
  <si>
    <t>CC24820131869939</t>
  </si>
  <si>
    <t>CC24825131869942</t>
  </si>
  <si>
    <t>CC24830131869727</t>
  </si>
  <si>
    <t>CC24835131917528</t>
  </si>
  <si>
    <t>CC24840131911581</t>
  </si>
  <si>
    <t>CC24845118820538</t>
  </si>
  <si>
    <t>CC24850131907820</t>
  </si>
  <si>
    <t>CC24855131869748</t>
  </si>
  <si>
    <t>CC24860131918925</t>
  </si>
  <si>
    <t>CC24865131912664</t>
  </si>
  <si>
    <t>CC24870118851213</t>
  </si>
  <si>
    <t>CC24875131917032</t>
  </si>
  <si>
    <t>CC24880131909080</t>
  </si>
  <si>
    <t>CC24885131918674</t>
  </si>
  <si>
    <t>CC24890131910957</t>
  </si>
  <si>
    <t>CC24895125304692</t>
  </si>
  <si>
    <t>CC24900131872802</t>
  </si>
  <si>
    <t>CC24905131918375</t>
  </si>
  <si>
    <t>CC24910131918482</t>
  </si>
  <si>
    <t>CC24915117368370</t>
  </si>
  <si>
    <t>CC24920116075798</t>
  </si>
  <si>
    <t>CC24925116950134</t>
  </si>
  <si>
    <t>CC24930119171263</t>
  </si>
  <si>
    <t>CC24935131870013</t>
  </si>
  <si>
    <t>CC24940128619623</t>
  </si>
  <si>
    <t>CC24945115785065</t>
  </si>
  <si>
    <t>CC24950131912627</t>
  </si>
  <si>
    <t>CC24955131912496</t>
  </si>
  <si>
    <t>CC24960131912497</t>
  </si>
  <si>
    <t>CC24965131912512</t>
  </si>
  <si>
    <t>CC24970131911341</t>
  </si>
  <si>
    <t>CC24975131913371</t>
  </si>
  <si>
    <t>CC24980131913373</t>
  </si>
  <si>
    <t>CC24985131915515</t>
  </si>
  <si>
    <t>CC24990131915516</t>
  </si>
  <si>
    <t>CC24995131871131</t>
  </si>
  <si>
    <t>CC25000131910089</t>
  </si>
  <si>
    <t>CC25005131910157</t>
  </si>
  <si>
    <t>CC25010131916666</t>
  </si>
  <si>
    <t>CC25015131871139</t>
  </si>
  <si>
    <t>CC25020131871140</t>
  </si>
  <si>
    <t>CC25025131911909</t>
  </si>
  <si>
    <t>CC25030131900045</t>
  </si>
  <si>
    <t>CC25035131900053</t>
  </si>
  <si>
    <t>CC25040131871493</t>
  </si>
  <si>
    <t>CC25045127175530</t>
  </si>
  <si>
    <t>CC25050131911960</t>
  </si>
  <si>
    <t>CC25055131915651</t>
  </si>
  <si>
    <t>CC25060132002970</t>
  </si>
  <si>
    <t>CC25065131908037</t>
  </si>
  <si>
    <t>CC25070132003725</t>
  </si>
  <si>
    <t>CC25075131915996</t>
  </si>
  <si>
    <t>CC25080131871710</t>
  </si>
  <si>
    <t>CC25085131871717</t>
  </si>
  <si>
    <t>CC25090131917259</t>
  </si>
  <si>
    <t>CC25095131913431</t>
  </si>
  <si>
    <t>CC25100131913433</t>
  </si>
  <si>
    <t>CC25105131917202</t>
  </si>
  <si>
    <t>CC25110132008274</t>
  </si>
  <si>
    <t>CC25115131909542</t>
  </si>
  <si>
    <t>CC25120131908529</t>
  </si>
  <si>
    <t>CC25125131913114</t>
  </si>
  <si>
    <t>CC25130131872461</t>
  </si>
  <si>
    <t>CC25135131911787</t>
  </si>
  <si>
    <t>CC25140131909537</t>
  </si>
  <si>
    <t>CC25145131869827</t>
  </si>
  <si>
    <t>CC25150131909535</t>
  </si>
  <si>
    <t>CC25155132003399</t>
  </si>
  <si>
    <t>CC25160132003371</t>
  </si>
  <si>
    <t>CC25165132002787</t>
  </si>
  <si>
    <t>CC25170131915925</t>
  </si>
  <si>
    <t>CC25175131911617</t>
  </si>
  <si>
    <t>CC25180131909602</t>
  </si>
  <si>
    <t>CC25185131912686</t>
  </si>
  <si>
    <t>CC25190116586978</t>
  </si>
  <si>
    <t>CC25195131917770</t>
  </si>
  <si>
    <t>CC25200131917050</t>
  </si>
  <si>
    <t>CC25205131917179</t>
  </si>
  <si>
    <t>CC25210131869395</t>
  </si>
  <si>
    <t>CC25215131917094</t>
  </si>
  <si>
    <t>CC25220131872073</t>
  </si>
  <si>
    <t>CC25225132003596</t>
  </si>
  <si>
    <t>CC25230131916307</t>
  </si>
  <si>
    <t>CC25235131911454</t>
  </si>
  <si>
    <t>CC25240131919175</t>
  </si>
  <si>
    <t>CC25245131870951</t>
  </si>
  <si>
    <t>CC25250131917093</t>
  </si>
  <si>
    <t>CC25255131908228</t>
  </si>
  <si>
    <t>CC25260131871915</t>
  </si>
  <si>
    <t>CC25265131871184</t>
  </si>
  <si>
    <t>CC25270131908446</t>
  </si>
  <si>
    <t>CC25275131912450</t>
  </si>
  <si>
    <t>CC25280131909089</t>
  </si>
  <si>
    <t>CC25285131915712</t>
  </si>
  <si>
    <t>CC25290131916869</t>
  </si>
  <si>
    <t>CC25295132003257</t>
  </si>
  <si>
    <t>CC25300131870656</t>
  </si>
  <si>
    <t>CC25305131870671</t>
  </si>
  <si>
    <t>CC25310117416252</t>
  </si>
  <si>
    <t>CC25315131870435</t>
  </si>
  <si>
    <t>CC25320131912234</t>
  </si>
  <si>
    <t>CC25325131909491</t>
  </si>
  <si>
    <t>CC25330131870811</t>
  </si>
  <si>
    <t>CC25335131870813</t>
  </si>
  <si>
    <t>CC25340132003475</t>
  </si>
  <si>
    <t>CC25345132002586</t>
  </si>
  <si>
    <t>CC25350132002593</t>
  </si>
  <si>
    <t>CC25355132002606</t>
  </si>
  <si>
    <t>CC25360131909342</t>
  </si>
  <si>
    <t>CC25365131908799</t>
  </si>
  <si>
    <t>CC25370132002746</t>
  </si>
  <si>
    <t>CC25375131909653</t>
  </si>
  <si>
    <t>CC25380131913072</t>
  </si>
  <si>
    <t>CC25385131909173</t>
  </si>
  <si>
    <t>CC25390131918387</t>
  </si>
  <si>
    <t>CC25395131911813</t>
  </si>
  <si>
    <t>CC25400132003831</t>
  </si>
  <si>
    <t>CC25405131902423</t>
  </si>
  <si>
    <t>CC25410131902410</t>
  </si>
  <si>
    <t>CC25415131902430</t>
  </si>
  <si>
    <t>CC25420131916394</t>
  </si>
  <si>
    <t>CC25425131871573</t>
  </si>
  <si>
    <t>CC25430132003700</t>
  </si>
  <si>
    <t>CC25435131908685</t>
  </si>
  <si>
    <t>CC25440132003248</t>
  </si>
  <si>
    <t>CC25445131909102</t>
  </si>
  <si>
    <t>CC25450131871193</t>
  </si>
  <si>
    <t>CC25455131918152</t>
  </si>
  <si>
    <t>CC25460131909133</t>
  </si>
  <si>
    <t>CC25465131909213</t>
  </si>
  <si>
    <t>CC25470131918287</t>
  </si>
  <si>
    <t>CC25475131872016</t>
  </si>
  <si>
    <t>CC25480131912263</t>
  </si>
  <si>
    <t>CC25485131872292</t>
  </si>
  <si>
    <t>CC25490131911343</t>
  </si>
  <si>
    <t>CC25495131910097</t>
  </si>
  <si>
    <t>CC25500131869803</t>
  </si>
  <si>
    <t>CC25505131871635</t>
  </si>
  <si>
    <t>CC25510131908910</t>
  </si>
  <si>
    <t>CC25515131909916</t>
  </si>
  <si>
    <t>CC25520131872843</t>
  </si>
  <si>
    <t>CC25525131908677</t>
  </si>
  <si>
    <t>CC25530131918804</t>
  </si>
  <si>
    <t>CC25535131871593</t>
  </si>
  <si>
    <t>CC25540131912954</t>
  </si>
  <si>
    <t>CC25545131870112</t>
  </si>
  <si>
    <t>CC25550131869186</t>
  </si>
  <si>
    <t>CC25555131870119</t>
  </si>
  <si>
    <t>CC25560131912822</t>
  </si>
  <si>
    <t>CC25565131912834</t>
  </si>
  <si>
    <t>CC25570117584102</t>
  </si>
  <si>
    <t>CC25575131871392</t>
  </si>
  <si>
    <t>CC25580131918860</t>
  </si>
  <si>
    <t>CC25585131918829</t>
  </si>
  <si>
    <t>CC25590131872331</t>
  </si>
  <si>
    <t>CC25595117736923</t>
  </si>
  <si>
    <t>CC25600119807874</t>
  </si>
  <si>
    <t>CC25605131872463</t>
  </si>
  <si>
    <t>CC25610131872467</t>
  </si>
  <si>
    <t>CC25615131872468</t>
  </si>
  <si>
    <t>CC25620131909528</t>
  </si>
  <si>
    <t>CC25625131913305</t>
  </si>
  <si>
    <t>CC25630131909518</t>
  </si>
  <si>
    <t>CC25635131909529</t>
  </si>
  <si>
    <t>CC25640131918824</t>
  </si>
  <si>
    <t>CC25645131917709</t>
  </si>
  <si>
    <t>CC25650131917724</t>
  </si>
  <si>
    <t>CC25655131900074</t>
  </si>
  <si>
    <t>CC25660131900086</t>
  </si>
  <si>
    <t>CC25665131913337</t>
  </si>
  <si>
    <t>CC25670131919152</t>
  </si>
  <si>
    <t>CC25675131916243</t>
  </si>
  <si>
    <t>CC25680131909128</t>
  </si>
  <si>
    <t>CC25685131910788</t>
  </si>
  <si>
    <t>CC25690131909860</t>
  </si>
  <si>
    <t>CC25695116075990</t>
  </si>
  <si>
    <t>CC25700132002997</t>
  </si>
  <si>
    <t>CC25705131872312</t>
  </si>
  <si>
    <t>CC25710131911567</t>
  </si>
  <si>
    <t>CC25715131870780</t>
  </si>
  <si>
    <t>CC25720131915722</t>
  </si>
  <si>
    <t>CC25725131917901</t>
  </si>
  <si>
    <t>CC25730131918004</t>
  </si>
  <si>
    <t>CC25735131900087</t>
  </si>
  <si>
    <t>CC25740131900098</t>
  </si>
  <si>
    <t>CC25745131900082</t>
  </si>
  <si>
    <t>CC25750131870483</t>
  </si>
  <si>
    <t>CC25755131912782</t>
  </si>
  <si>
    <t>CC25760131913306</t>
  </si>
  <si>
    <t>CC25765131869456</t>
  </si>
  <si>
    <t>CC25770131909660</t>
  </si>
  <si>
    <t>CC25775131870661</t>
  </si>
  <si>
    <t>CC25780131912357</t>
  </si>
  <si>
    <t>CC25785131912359</t>
  </si>
  <si>
    <t>CC25790131912371</t>
  </si>
  <si>
    <t>CC25795131910564</t>
  </si>
  <si>
    <t>CC25800131916685</t>
  </si>
  <si>
    <t>CC25805132002835</t>
  </si>
  <si>
    <t>CC25810131908030</t>
  </si>
  <si>
    <t>CC25815131917884</t>
  </si>
  <si>
    <t>CC25820132002794</t>
  </si>
  <si>
    <t>CC25825131909704</t>
  </si>
  <si>
    <t>CC25830131909896</t>
  </si>
  <si>
    <t>CC25835131910759</t>
  </si>
  <si>
    <t>CC25840131910533</t>
  </si>
  <si>
    <t>CC25845131871961</t>
  </si>
  <si>
    <t>CC25850131910390</t>
  </si>
  <si>
    <t>CC25855131911373</t>
  </si>
  <si>
    <t>CC25860117523997</t>
  </si>
  <si>
    <t>CC25865131913039</t>
  </si>
  <si>
    <t>CC25870131917809</t>
  </si>
  <si>
    <t>CC25875131871192</t>
  </si>
  <si>
    <t>CC25880131870007</t>
  </si>
  <si>
    <t>CC25885116272511</t>
  </si>
  <si>
    <t>CC25890131908430</t>
  </si>
  <si>
    <t>CC25895131871175</t>
  </si>
  <si>
    <t>CC25900117716736</t>
  </si>
  <si>
    <t>CC25905131869670</t>
  </si>
  <si>
    <t>CC25910117416280</t>
  </si>
  <si>
    <t>CC25915131912554</t>
  </si>
  <si>
    <t>CC25920131910455</t>
  </si>
  <si>
    <t>CC25925131870591</t>
  </si>
  <si>
    <t>CC25930131870608</t>
  </si>
  <si>
    <t>CC25935131871237</t>
  </si>
  <si>
    <t>CC25940131915441</t>
  </si>
  <si>
    <t>CC25945117429341</t>
  </si>
  <si>
    <t>CC25950131908320</t>
  </si>
  <si>
    <t>CC25955131871002</t>
  </si>
  <si>
    <t>CC25960131871015</t>
  </si>
  <si>
    <t>CC25965132002764</t>
  </si>
  <si>
    <t>CC25970131918907</t>
  </si>
  <si>
    <t>CC25975132002945</t>
  </si>
  <si>
    <t>CC25980132002590</t>
  </si>
  <si>
    <t>CC25985131908194</t>
  </si>
  <si>
    <t>CC25990132003098</t>
  </si>
  <si>
    <t>CC25995131916153</t>
  </si>
  <si>
    <t>CC26000131916254</t>
  </si>
  <si>
    <t>CC26005121387390</t>
  </si>
  <si>
    <t>CC26010131872443</t>
  </si>
  <si>
    <t>CC26015131918065</t>
  </si>
  <si>
    <t>CC26020131918282</t>
  </si>
  <si>
    <t>CC26025131911075</t>
  </si>
  <si>
    <t>CC26030131869409</t>
  </si>
  <si>
    <t>CC26035116957974</t>
  </si>
  <si>
    <t>CC26040119369783</t>
  </si>
  <si>
    <t>CC26045131908969</t>
  </si>
  <si>
    <t>CC26050131909612</t>
  </si>
  <si>
    <t>CC26055115848552</t>
  </si>
  <si>
    <t>CC26060131909194</t>
  </si>
  <si>
    <t>CC26065131916426</t>
  </si>
  <si>
    <t>CC26070131910693</t>
  </si>
  <si>
    <t>CC26075131870703</t>
  </si>
  <si>
    <t>CC26080131909324</t>
  </si>
  <si>
    <t>CC26085131871420</t>
  </si>
  <si>
    <t>CC26090131909191</t>
  </si>
  <si>
    <t>CC26095131912886</t>
  </si>
  <si>
    <t>CC26100131913119</t>
  </si>
  <si>
    <t>CC26105131910118</t>
  </si>
  <si>
    <t>CC26110131870799</t>
  </si>
  <si>
    <t>CC26115131912292</t>
  </si>
  <si>
    <t>CC26120131917615</t>
  </si>
  <si>
    <t>CC26125131908706</t>
  </si>
  <si>
    <t>CC26130131872767</t>
  </si>
  <si>
    <t>CC26135131871371</t>
  </si>
  <si>
    <t>CC26140131908940</t>
  </si>
  <si>
    <t>CC26145131869238</t>
  </si>
  <si>
    <t>CC26150131870206</t>
  </si>
  <si>
    <t>CC26155131908819</t>
  </si>
  <si>
    <t>CC26160131913389</t>
  </si>
  <si>
    <t>CC26165131871705</t>
  </si>
  <si>
    <t>CC26170131911276</t>
  </si>
  <si>
    <t>CC26175131869723</t>
  </si>
  <si>
    <t>CC26180131870942</t>
  </si>
  <si>
    <t>CC26185131869096</t>
  </si>
  <si>
    <t>CC26190132003130</t>
  </si>
  <si>
    <t>CC26195132003046</t>
  </si>
  <si>
    <t>CC26200120087574</t>
  </si>
  <si>
    <t>CC26205131871389</t>
  </si>
  <si>
    <t>CC26210131919084</t>
  </si>
  <si>
    <t>CC26215131918752</t>
  </si>
  <si>
    <t>CC26220131916341</t>
  </si>
  <si>
    <t>CC26225131872350</t>
  </si>
  <si>
    <t>CC26230131872352</t>
  </si>
  <si>
    <t>CC26235116272489</t>
  </si>
  <si>
    <t>CC26240131918581</t>
  </si>
  <si>
    <t>CC26245111084504</t>
  </si>
  <si>
    <t>CC26250131871183</t>
  </si>
  <si>
    <t>CC26255131871429</t>
  </si>
  <si>
    <t>CC26260131872439</t>
  </si>
  <si>
    <t>CC26265131916105</t>
  </si>
  <si>
    <t>CC26270131916409</t>
  </si>
  <si>
    <t>CC26275131871511</t>
  </si>
  <si>
    <t>CC26280117716750</t>
  </si>
  <si>
    <t>CC26285131918134</t>
  </si>
  <si>
    <t>CC26290131915811</t>
  </si>
  <si>
    <t>CC26295131908340</t>
  </si>
  <si>
    <t>CC26300131908341</t>
  </si>
  <si>
    <t>CC26305131917876</t>
  </si>
  <si>
    <t>CC26310131917237</t>
  </si>
  <si>
    <t>CC26315131917480</t>
  </si>
  <si>
    <t>CC26320131917640</t>
  </si>
  <si>
    <t>CC26325131918742</t>
  </si>
  <si>
    <t>CC26330124767689</t>
  </si>
  <si>
    <t>CC26335131869588</t>
  </si>
  <si>
    <t>CC26340132003224</t>
  </si>
  <si>
    <t>CC26345132003683</t>
  </si>
  <si>
    <t>CC26350131900052</t>
  </si>
  <si>
    <t>CC26355131911141</t>
  </si>
  <si>
    <t>CC26360131912503</t>
  </si>
  <si>
    <t>CC26365131911313</t>
  </si>
  <si>
    <t>CC26370131909576</t>
  </si>
  <si>
    <t>CC26375131871406</t>
  </si>
  <si>
    <t>CC26380131916803</t>
  </si>
  <si>
    <t>CC26385132004023</t>
  </si>
  <si>
    <t>CC26390131871407</t>
  </si>
  <si>
    <t>CC26395132003246</t>
  </si>
  <si>
    <t>CC26400131869706</t>
  </si>
  <si>
    <t>CC26405131917861</t>
  </si>
  <si>
    <t>CC26410131910556</t>
  </si>
  <si>
    <t>CC26415131912291</t>
  </si>
  <si>
    <t>CC26420131909773</t>
  </si>
  <si>
    <t>CC26425117744016</t>
  </si>
  <si>
    <t>CC26430131911354</t>
  </si>
  <si>
    <t>CC26435131918450</t>
  </si>
  <si>
    <t>CC26440131918187</t>
  </si>
  <si>
    <t>CC26445131911882</t>
  </si>
  <si>
    <t>CC26450131912112</t>
  </si>
  <si>
    <t>CC26455131918308</t>
  </si>
  <si>
    <t>CC26460131869743</t>
  </si>
  <si>
    <t>CC26465131909511</t>
  </si>
  <si>
    <t>CC26470132003337</t>
  </si>
  <si>
    <t>CC26475132002726</t>
  </si>
  <si>
    <t>CC26480131869741</t>
  </si>
  <si>
    <t>CC26485117729417</t>
  </si>
  <si>
    <t>CC26490131910541</t>
  </si>
  <si>
    <t>CC26495131909759</t>
  </si>
  <si>
    <t>CC26500131915508</t>
  </si>
  <si>
    <t>CC26505131918139</t>
  </si>
  <si>
    <t>CC26510116142078</t>
  </si>
  <si>
    <t>CC26515117701646</t>
  </si>
  <si>
    <t>CC26520131910935</t>
  </si>
  <si>
    <t>CC26525132004017</t>
  </si>
  <si>
    <t>CC26530132003278</t>
  </si>
  <si>
    <t>CC26535132003350</t>
  </si>
  <si>
    <t>CC26540131910182</t>
  </si>
  <si>
    <t>CC26545131912080</t>
  </si>
  <si>
    <t>CC26550131871691</t>
  </si>
  <si>
    <t>CC26555132002592</t>
  </si>
  <si>
    <t>CC26560131908208</t>
  </si>
  <si>
    <t>CC26565121527140</t>
  </si>
  <si>
    <t>CC26570131913399</t>
  </si>
  <si>
    <t>CC26575131911086</t>
  </si>
  <si>
    <t>CC26580131917091</t>
  </si>
  <si>
    <t>CC26585131913135</t>
  </si>
  <si>
    <t>CC26590131918033</t>
  </si>
  <si>
    <t>CC26595131910783</t>
  </si>
  <si>
    <t>CC26600131872579</t>
  </si>
  <si>
    <t>CC26605131913457</t>
  </si>
  <si>
    <t>CC26610131917280</t>
  </si>
  <si>
    <t>CC26615131910938</t>
  </si>
  <si>
    <t>CC26620131912057</t>
  </si>
  <si>
    <t>CC26625131918037</t>
  </si>
  <si>
    <t>CC26630131911826</t>
  </si>
  <si>
    <t>CC26635131909618</t>
  </si>
  <si>
    <t>CC26640131909631</t>
  </si>
  <si>
    <t>CC26645131909648</t>
  </si>
  <si>
    <t>CC26650131916670</t>
  </si>
  <si>
    <t>CC26655131916571</t>
  </si>
  <si>
    <t>CC26660131916637</t>
  </si>
  <si>
    <t>CC26665131910458</t>
  </si>
  <si>
    <t>CC26670132003310</t>
  </si>
  <si>
    <t>CC26675132003866</t>
  </si>
  <si>
    <t>CC26680132003870</t>
  </si>
  <si>
    <t>CC26685131911809</t>
  </si>
  <si>
    <t>CC26690131915795</t>
  </si>
  <si>
    <t>CC26695131918125</t>
  </si>
  <si>
    <t>CC26700131917674</t>
  </si>
  <si>
    <t>CC26705131911280</t>
  </si>
  <si>
    <t>CC26710117490438</t>
  </si>
  <si>
    <t>CC26715132002999</t>
  </si>
  <si>
    <t>CC26720131912369</t>
  </si>
  <si>
    <t>CC26725132003022</t>
  </si>
  <si>
    <t>CC26730131916880</t>
  </si>
  <si>
    <t>CC26735131915843</t>
  </si>
  <si>
    <t>CC26740131915850</t>
  </si>
  <si>
    <t>CC26745131915848</t>
  </si>
  <si>
    <t>CC26750116570157</t>
  </si>
  <si>
    <t>CC26755115083915</t>
  </si>
  <si>
    <t>CC26760131915437</t>
  </si>
  <si>
    <t>CC26765131910135</t>
  </si>
  <si>
    <t>CC26770132003625</t>
  </si>
  <si>
    <t>CC26775131916196</t>
  </si>
  <si>
    <t>CC26780119690332</t>
  </si>
  <si>
    <t>CC26785131917145</t>
  </si>
  <si>
    <t>CC26790131916491</t>
  </si>
  <si>
    <t>YT</t>
  </si>
  <si>
    <t>CC26795131916403</t>
  </si>
  <si>
    <t>CC26800131918176</t>
  </si>
  <si>
    <t>CC26805131918917</t>
  </si>
  <si>
    <t>CC26810131918151</t>
  </si>
  <si>
    <t>CC26815131909556</t>
  </si>
  <si>
    <t>CC26820131910595</t>
  </si>
  <si>
    <t>CC26825132003015</t>
  </si>
  <si>
    <t>CC26830132003356</t>
  </si>
  <si>
    <t>CC26835131871586</t>
  </si>
  <si>
    <t>CC26840131871590</t>
  </si>
  <si>
    <t>CC26845131869551</t>
  </si>
  <si>
    <t>CC26850131917631</t>
  </si>
  <si>
    <t>CC26855131916821</t>
  </si>
  <si>
    <t>CC26860131916619</t>
  </si>
  <si>
    <t>CC26865131870390</t>
  </si>
  <si>
    <t>CC26870131916513</t>
  </si>
  <si>
    <t>CC26875131916168</t>
  </si>
  <si>
    <t>CC26880131916227</t>
  </si>
  <si>
    <t>CC26885131871466</t>
  </si>
  <si>
    <t>CC26890131908291</t>
  </si>
  <si>
    <t>CC26895131918892</t>
  </si>
  <si>
    <t>CC26900131912059</t>
  </si>
  <si>
    <t>CC26905131910317</t>
  </si>
  <si>
    <t>CC26910131909482</t>
  </si>
  <si>
    <t>CC26915131869867</t>
  </si>
  <si>
    <t>CC26920131917181</t>
  </si>
  <si>
    <t>CC26925131912454</t>
  </si>
  <si>
    <t>CC26930131912500</t>
  </si>
  <si>
    <t>CC26935117334376</t>
  </si>
  <si>
    <t>CC26940131912439</t>
  </si>
  <si>
    <t>CC26945131908081</t>
  </si>
  <si>
    <t>CC26950131912078</t>
  </si>
  <si>
    <t>CC26955131912449</t>
  </si>
  <si>
    <t>CC26960131916177</t>
  </si>
  <si>
    <t>CC26965131915756</t>
  </si>
  <si>
    <t>CC26970131870597</t>
  </si>
  <si>
    <t>CC26975131870530</t>
  </si>
  <si>
    <t>CC26980131915601</t>
  </si>
  <si>
    <t>CC26985131870680</t>
  </si>
  <si>
    <t>CC26990131915604</t>
  </si>
  <si>
    <t>CC26995131872060</t>
  </si>
  <si>
    <t>CC27000131912717</t>
  </si>
  <si>
    <t>CC27005131918007</t>
  </si>
  <si>
    <t>CC27010131908624</t>
  </si>
  <si>
    <t>CC27015131908625</t>
  </si>
  <si>
    <t>CC27020131916857</t>
  </si>
  <si>
    <t>CC27025131871956</t>
  </si>
  <si>
    <t>CC27030131916981</t>
  </si>
  <si>
    <t>CC27035131910287</t>
  </si>
  <si>
    <t>CC27040131910309</t>
  </si>
  <si>
    <t>CC27045131910327</t>
  </si>
  <si>
    <t>CC27050131911746</t>
  </si>
  <si>
    <t>CC27055131871960</t>
  </si>
  <si>
    <t>CC27060131907832</t>
  </si>
  <si>
    <t>CC27065131912299</t>
  </si>
  <si>
    <t>CC27070131915451</t>
  </si>
  <si>
    <t>CC27075131909440</t>
  </si>
  <si>
    <t>CC27080116118062</t>
  </si>
  <si>
    <t>CC27085131916160</t>
  </si>
  <si>
    <t>CC27090131908092</t>
  </si>
  <si>
    <t>CC27095131908096</t>
  </si>
  <si>
    <t>CC27100131908105</t>
  </si>
  <si>
    <t>CC27105131918259</t>
  </si>
  <si>
    <t>CC27110131913484</t>
  </si>
  <si>
    <t>CC27115131911463</t>
  </si>
  <si>
    <t>CC27120131912073</t>
  </si>
  <si>
    <t>CC27125132003009</t>
  </si>
  <si>
    <t>CC27130116389583</t>
  </si>
  <si>
    <t>CC27135132002613</t>
  </si>
  <si>
    <t>CC27140131910158</t>
  </si>
  <si>
    <t>CC27145131910018</t>
  </si>
  <si>
    <t>CC27150131910159</t>
  </si>
  <si>
    <t>CC27155131915949</t>
  </si>
  <si>
    <t>CC27160131911818</t>
  </si>
  <si>
    <t>CC27165131918557</t>
  </si>
  <si>
    <t>CC27170131916641</t>
  </si>
  <si>
    <t>CC27175131872624</t>
  </si>
  <si>
    <t>CC27180117465529</t>
  </si>
  <si>
    <t>CC27185117724400</t>
  </si>
  <si>
    <t>CC27190131869474</t>
  </si>
  <si>
    <t>CC27195131918222</t>
  </si>
  <si>
    <t>CC27200131872425</t>
  </si>
  <si>
    <t>CC27205131918221</t>
  </si>
  <si>
    <t>CC27210124556272</t>
  </si>
  <si>
    <t>CC27215131915797</t>
  </si>
  <si>
    <t>CC27220131908718</t>
  </si>
  <si>
    <t>CC27225131915800</t>
  </si>
  <si>
    <t>CC27230119329922</t>
  </si>
  <si>
    <t>CC27235131871631</t>
  </si>
  <si>
    <t>CC27240131872870</t>
  </si>
  <si>
    <t>CC27245131918633</t>
  </si>
  <si>
    <t>CC27250131912244</t>
  </si>
  <si>
    <t>CC27255131871356</t>
  </si>
  <si>
    <t>CC27260127909099</t>
  </si>
  <si>
    <t>CC27265131909636</t>
  </si>
  <si>
    <t>CC27270132003358</t>
  </si>
  <si>
    <t>CC27275131917961</t>
  </si>
  <si>
    <t>CC27280131917694</t>
  </si>
  <si>
    <t>CC27285131917686</t>
  </si>
  <si>
    <t>CC27290131910133</t>
  </si>
  <si>
    <t>CC27295131908370</t>
  </si>
  <si>
    <t>CC27300131908380</t>
  </si>
  <si>
    <t>CC27305131911133</t>
  </si>
  <si>
    <t>CC27310131918407</t>
  </si>
  <si>
    <t>CC27315131872048</t>
  </si>
  <si>
    <t>CC27320131872054</t>
  </si>
  <si>
    <t>CC27325131871735</t>
  </si>
  <si>
    <t>CC27330131871680</t>
  </si>
  <si>
    <t>CC27335131910227</t>
  </si>
  <si>
    <t>CC27340131916988</t>
  </si>
  <si>
    <t>CC27345131917677</t>
  </si>
  <si>
    <t>CC27350131871422</t>
  </si>
  <si>
    <t>CC27355132003254</t>
  </si>
  <si>
    <t>CC27360131911492</t>
  </si>
  <si>
    <t>CC27365131872353</t>
  </si>
  <si>
    <t>CC27370131911585</t>
  </si>
  <si>
    <t>CC27375131872880</t>
  </si>
  <si>
    <t>CC27380131917752</t>
  </si>
  <si>
    <t>CC27385117536964</t>
  </si>
  <si>
    <t>CC27390131912596</t>
  </si>
  <si>
    <t>CC27395131872892</t>
  </si>
  <si>
    <t>CC27400131916886</t>
  </si>
  <si>
    <t>CC27405131909229</t>
  </si>
  <si>
    <t>CC27410131912052</t>
  </si>
  <si>
    <t>CC27415131869517</t>
  </si>
  <si>
    <t>CC27420131915462</t>
  </si>
  <si>
    <t>CC27425131915654</t>
  </si>
  <si>
    <t>CC27430131915655</t>
  </si>
  <si>
    <t>CC27435131910204</t>
  </si>
  <si>
    <t>CC27440131909812</t>
  </si>
  <si>
    <t>CC27445131871428</t>
  </si>
  <si>
    <t>CC27450131871307</t>
  </si>
  <si>
    <t>CC27455132003785</t>
  </si>
  <si>
    <t>CC27460131913392</t>
  </si>
  <si>
    <t>CC27465131872037</t>
  </si>
  <si>
    <t>CC27470131911379</t>
  </si>
  <si>
    <t>CC27475115785037</t>
  </si>
  <si>
    <t>CC27480131910441</t>
  </si>
  <si>
    <t>CC27485131918047</t>
  </si>
  <si>
    <t>CC27490131910780</t>
  </si>
  <si>
    <t>CC27495132002939</t>
  </si>
  <si>
    <t>CC27500131911695</t>
  </si>
  <si>
    <t>CC27505131911091</t>
  </si>
  <si>
    <t>CC27510131907949</t>
  </si>
  <si>
    <t>CC27515131872145</t>
  </si>
  <si>
    <t>CC27520131872068</t>
  </si>
  <si>
    <t>CC27525120741034</t>
  </si>
  <si>
    <t>CC27530119553704</t>
  </si>
  <si>
    <t>CC27535131908764</t>
  </si>
  <si>
    <t>CC27540131916440</t>
  </si>
  <si>
    <t>CC27545131871032</t>
  </si>
  <si>
    <t>CC27550131916488</t>
  </si>
  <si>
    <t>CC27555131911296</t>
  </si>
  <si>
    <t>CC27560131908937</t>
  </si>
  <si>
    <t>CC27565131916514</t>
  </si>
  <si>
    <t>CC27570131911727</t>
  </si>
  <si>
    <t>CC27575131911258</t>
  </si>
  <si>
    <t>CC27580131916688</t>
  </si>
  <si>
    <t>CC27585132003826</t>
  </si>
  <si>
    <t>CC27590132003331</t>
  </si>
  <si>
    <t>CC27595131908945</t>
  </si>
  <si>
    <t>CC27600131908947</t>
  </si>
  <si>
    <t>CC27605131908147</t>
  </si>
  <si>
    <t>CC27610115101520</t>
  </si>
  <si>
    <t>CC27615131912218</t>
  </si>
  <si>
    <t>CC27620132002825</t>
  </si>
  <si>
    <t>CC27625131870415</t>
  </si>
  <si>
    <t>CC27630131869369</t>
  </si>
  <si>
    <t>CC27635131911484</t>
  </si>
  <si>
    <t>CC27640131908702</t>
  </si>
  <si>
    <t>CC27645131908708</t>
  </si>
  <si>
    <t>CC27650131908712</t>
  </si>
  <si>
    <t>CC27655131870420</t>
  </si>
  <si>
    <t>CC27660131918877</t>
  </si>
  <si>
    <t>CC27665131910666</t>
  </si>
  <si>
    <t>CC27670131918809</t>
  </si>
  <si>
    <t>CC27675131912553</t>
  </si>
  <si>
    <t>CC27680131917266</t>
  </si>
  <si>
    <t>CC27685131910897</t>
  </si>
  <si>
    <t>CC27690120995657</t>
  </si>
  <si>
    <t>CC27695131870296</t>
  </si>
  <si>
    <t>CC27700131918101</t>
  </si>
  <si>
    <t>CC27705131918102</t>
  </si>
  <si>
    <t>CC27710131918146</t>
  </si>
  <si>
    <t>CC27715131916729</t>
  </si>
  <si>
    <t>CC27720131870496</t>
  </si>
  <si>
    <t>CC27725131912021</t>
  </si>
  <si>
    <t>CC27730131871688</t>
  </si>
  <si>
    <t>CC27735131872782</t>
  </si>
  <si>
    <t>CC27740117466656</t>
  </si>
  <si>
    <t>CC27745131871367</t>
  </si>
  <si>
    <t>CC27750131918245</t>
  </si>
  <si>
    <t>CC27755117584105</t>
  </si>
  <si>
    <t>CC27760131912921</t>
  </si>
  <si>
    <t>CC27765131870171</t>
  </si>
  <si>
    <t>CC27770131871986</t>
  </si>
  <si>
    <t>CC27775131869355</t>
  </si>
  <si>
    <t>CC27780131916173</t>
  </si>
  <si>
    <t>CC27785131912498</t>
  </si>
  <si>
    <t>CC27790131912499</t>
  </si>
  <si>
    <t>CC27795131909283</t>
  </si>
  <si>
    <t>CC27800131909312</t>
  </si>
  <si>
    <t>CC27805132003175</t>
  </si>
  <si>
    <t>CC27810131910787</t>
  </si>
  <si>
    <t>CC27815131916116</t>
  </si>
  <si>
    <t>CC27820132003019</t>
  </si>
  <si>
    <t>CC27825132002889</t>
  </si>
  <si>
    <t>CC27830131911488</t>
  </si>
  <si>
    <t>CC27835131916701</t>
  </si>
  <si>
    <t>CC27840131909909</t>
  </si>
  <si>
    <t>CC27845131869242</t>
  </si>
  <si>
    <t>CC27850131910506</t>
  </si>
  <si>
    <t>CC27855131871543</t>
  </si>
  <si>
    <t>CC27860131917930</t>
  </si>
  <si>
    <t>CC27865131916296</t>
  </si>
  <si>
    <t>CC27870131909426</t>
  </si>
  <si>
    <t>CC27875131912113</t>
  </si>
  <si>
    <t>CC27880131912284</t>
  </si>
  <si>
    <t>CC27885131870526</t>
  </si>
  <si>
    <t>CC27890131913064</t>
  </si>
  <si>
    <t>CC27895131918797</t>
  </si>
  <si>
    <t>CC27900131870804</t>
  </si>
  <si>
    <t>CC27905131915556</t>
  </si>
  <si>
    <t>CC27910132003788</t>
  </si>
  <si>
    <t>CC27915131909677</t>
  </si>
  <si>
    <t>CC27920131915522</t>
  </si>
  <si>
    <t>CC27925131912267</t>
  </si>
  <si>
    <t>CC27930132002839</t>
  </si>
  <si>
    <t>CC27935131918695</t>
  </si>
  <si>
    <t>CC27940131918003</t>
  </si>
  <si>
    <t>CC27945118218335</t>
  </si>
  <si>
    <t>CC27950122460965</t>
  </si>
  <si>
    <t>CC27955131912127</t>
  </si>
  <si>
    <t>CC27960131917047</t>
  </si>
  <si>
    <t>CC27965131869893</t>
  </si>
  <si>
    <t>CC27970131917490</t>
  </si>
  <si>
    <t>CC27975131916769</t>
  </si>
  <si>
    <t>CC27980131917616</t>
  </si>
  <si>
    <t>CC27985131871609</t>
  </si>
  <si>
    <t>CC27990131910713</t>
  </si>
  <si>
    <t>CC27995131910775</t>
  </si>
  <si>
    <t>CC28000131871458</t>
  </si>
  <si>
    <t>CC28005131872385</t>
  </si>
  <si>
    <t>CC28010131916773</t>
  </si>
  <si>
    <t>CC28015131909273</t>
  </si>
  <si>
    <t>CC28020132003754</t>
  </si>
  <si>
    <t>CC28025132003843</t>
  </si>
  <si>
    <t>CC28030132003281</t>
  </si>
  <si>
    <t>CC28035131872629</t>
  </si>
  <si>
    <t>CC28040131910670</t>
  </si>
  <si>
    <t>CC28045131870375</t>
  </si>
  <si>
    <t>CC28050131913167</t>
  </si>
  <si>
    <t>CC28055131900102</t>
  </si>
  <si>
    <t>CC28060131916841</t>
  </si>
  <si>
    <t>CC28065131909372</t>
  </si>
  <si>
    <t>CC28070131912003</t>
  </si>
  <si>
    <t>CC28075131909113</t>
  </si>
  <si>
    <t>CC28080131870359</t>
  </si>
  <si>
    <t>CC28085131870179</t>
  </si>
  <si>
    <t>CC28090121229829</t>
  </si>
  <si>
    <t>CC28095131870946</t>
  </si>
  <si>
    <t>CC28100131869724</t>
  </si>
  <si>
    <t>CC28105131908813</t>
  </si>
  <si>
    <t>CC28110131908810</t>
  </si>
  <si>
    <t>CC28115131908801</t>
  </si>
  <si>
    <t>CC28120131870648</t>
  </si>
  <si>
    <t>CC28125131915455</t>
  </si>
  <si>
    <t>CC28130131907996</t>
  </si>
  <si>
    <t>CC28135131910181</t>
  </si>
  <si>
    <t>CC28140131918654</t>
  </si>
  <si>
    <t>CC28145131911771</t>
  </si>
  <si>
    <t>CC28150131908183</t>
  </si>
  <si>
    <t>CC28155131869847</t>
  </si>
  <si>
    <t>CC28160131910149</t>
  </si>
  <si>
    <t>CC28165131871376</t>
  </si>
  <si>
    <t>CC28170131918593</t>
  </si>
  <si>
    <t>CC28175131871462</t>
  </si>
  <si>
    <t>CC28180131871510</t>
  </si>
  <si>
    <t>CC28185131902418</t>
  </si>
  <si>
    <t>CC28190131916437</t>
  </si>
  <si>
    <t>CC28195131912913</t>
  </si>
  <si>
    <t>CC28200131879392</t>
  </si>
  <si>
    <t>CC28205131919059</t>
  </si>
  <si>
    <t>CC28210131872052</t>
  </si>
  <si>
    <t>CC28215131917048</t>
  </si>
  <si>
    <t>CC28220131872039</t>
  </si>
  <si>
    <t>CC28225131917733</t>
  </si>
  <si>
    <t>CC28230131872032</t>
  </si>
  <si>
    <t>CC28235131870196</t>
  </si>
  <si>
    <t>CC28240131872549</t>
  </si>
  <si>
    <t>CC28245131908456</t>
  </si>
  <si>
    <t>CC28250131870869</t>
  </si>
  <si>
    <t>CC28255131918084</t>
  </si>
  <si>
    <t>CC28260131916794</t>
  </si>
  <si>
    <t>CC28265131870447</t>
  </si>
  <si>
    <t>CC28270116570138</t>
  </si>
  <si>
    <t>CC28275131872752</t>
  </si>
  <si>
    <t>CC28280131917217</t>
  </si>
  <si>
    <t>CC28285131871603</t>
  </si>
  <si>
    <t>CC28290131917224</t>
  </si>
  <si>
    <t>CC28295114239100</t>
  </si>
  <si>
    <t>CC28300131870928</t>
  </si>
  <si>
    <t>CC28305131916299</t>
  </si>
  <si>
    <t>CC28310131916292</t>
  </si>
  <si>
    <t>CC28315131917165</t>
  </si>
  <si>
    <t>CC28320132003932</t>
  </si>
  <si>
    <t>CC28325131910631</t>
  </si>
  <si>
    <t>CC28330131919169</t>
  </si>
  <si>
    <t>CC28335131911036</t>
  </si>
  <si>
    <t>CC28340131908902</t>
  </si>
  <si>
    <t>CC28345131870949</t>
  </si>
  <si>
    <t>CC28350131872670</t>
  </si>
  <si>
    <t>CC28355115841487</t>
  </si>
  <si>
    <t>CC28360131913438</t>
  </si>
  <si>
    <t>CC28365131913442</t>
  </si>
  <si>
    <t>CC28370131913445</t>
  </si>
  <si>
    <t>CC28375132003450</t>
  </si>
  <si>
    <t>CC28380131908537</t>
  </si>
  <si>
    <t>CC28385122027760</t>
  </si>
  <si>
    <t>CC28390131912699</t>
  </si>
  <si>
    <t>CC28395131870550</t>
  </si>
  <si>
    <t>CC28400131908541</t>
  </si>
  <si>
    <t>CC28405131918141</t>
  </si>
  <si>
    <t>CC28410131908911</t>
  </si>
  <si>
    <t>CC28415131908929</t>
  </si>
  <si>
    <t>CC28420131908923</t>
  </si>
  <si>
    <t>CC28425131870440</t>
  </si>
  <si>
    <t>CC28430131870258</t>
  </si>
  <si>
    <t>CC28435131913259</t>
  </si>
  <si>
    <t>CC28440116377407</t>
  </si>
  <si>
    <t>CC28445131870297</t>
  </si>
  <si>
    <t>CC28450131870302</t>
  </si>
  <si>
    <t>CC28455131870823</t>
  </si>
  <si>
    <t>CC28460131909921</t>
  </si>
  <si>
    <t>CC28465131918831</t>
  </si>
  <si>
    <t>CC28470131872706</t>
  </si>
  <si>
    <t>CC28475131917970</t>
  </si>
  <si>
    <t>CC28480131909829</t>
  </si>
  <si>
    <t>CC28485131909441</t>
  </si>
  <si>
    <t>CC28490130346701</t>
  </si>
  <si>
    <t>CC28495131909830</t>
  </si>
  <si>
    <t>CC28500131908579</t>
  </si>
  <si>
    <t>CC28505131917141</t>
  </si>
  <si>
    <t>CC28510131911755</t>
  </si>
  <si>
    <t>CC28515131912830</t>
  </si>
  <si>
    <t>CC28520131911247</t>
  </si>
  <si>
    <t>CC28525131918708</t>
  </si>
  <si>
    <t>CC28530116887084</t>
  </si>
  <si>
    <t>CC28535131869231</t>
  </si>
  <si>
    <t>CC28540131907924</t>
  </si>
  <si>
    <t>CC28545131869667</t>
  </si>
  <si>
    <t>CC28550131870756</t>
  </si>
  <si>
    <t>CC28555131915830</t>
  </si>
  <si>
    <t>CC28560131869371</t>
  </si>
  <si>
    <t>CC28565131870579</t>
  </si>
  <si>
    <t>CC28570131911858</t>
  </si>
  <si>
    <t>CC28575131911864</t>
  </si>
  <si>
    <t>CC28580131911892</t>
  </si>
  <si>
    <t>CC28585131910830</t>
  </si>
  <si>
    <t>CC28590132003192</t>
  </si>
  <si>
    <t>CC28595131909856</t>
  </si>
  <si>
    <t>CC28600131915612</t>
  </si>
  <si>
    <t>CC28605131915613</t>
  </si>
  <si>
    <t>CC28610131871328</t>
  </si>
  <si>
    <t>CC28615131912214</t>
  </si>
  <si>
    <t>CC28620131911572</t>
  </si>
  <si>
    <t>CC28625131916423</t>
  </si>
  <si>
    <t>CC28630131870686</t>
  </si>
  <si>
    <t>CC28635131983998</t>
  </si>
  <si>
    <t>CC28640131907812</t>
  </si>
  <si>
    <t>CC28645131918539</t>
  </si>
  <si>
    <t>CC28650132003602</t>
  </si>
  <si>
    <t>CC28655131916723</t>
  </si>
  <si>
    <t>CC28660131911398</t>
  </si>
  <si>
    <t>CC28665131911782</t>
  </si>
  <si>
    <t>CC28670131872622</t>
  </si>
  <si>
    <t>CC28675131872193</t>
  </si>
  <si>
    <t>CC28680131915819</t>
  </si>
  <si>
    <t>CC28685131910237</t>
  </si>
  <si>
    <t>CC28690131908563</t>
  </si>
  <si>
    <t>CC28695131911881</t>
  </si>
  <si>
    <t>CC28700132003036</t>
  </si>
  <si>
    <t>CC28705131918234</t>
  </si>
  <si>
    <t>CC28710131916245</t>
  </si>
  <si>
    <t>CC28715116642941</t>
  </si>
  <si>
    <t>CC28720121026234</t>
  </si>
  <si>
    <t>CC28725131910401</t>
  </si>
  <si>
    <t>CC28730131916273</t>
  </si>
  <si>
    <t>CC28735132002651</t>
  </si>
  <si>
    <t>CC28740131870742</t>
  </si>
  <si>
    <t>CC28745117334347</t>
  </si>
  <si>
    <t>CC28750131908495</t>
  </si>
  <si>
    <t>CC28755132003275</t>
  </si>
  <si>
    <t>CC28760131909685</t>
  </si>
  <si>
    <t>CC28765131910586</t>
  </si>
  <si>
    <t>CC28770131909517</t>
  </si>
  <si>
    <t>CC28775131911936</t>
  </si>
  <si>
    <t>CC28780131870091</t>
  </si>
  <si>
    <t>CC28785131848474</t>
  </si>
  <si>
    <t>CC28790131872555</t>
  </si>
  <si>
    <t>CC28795131916140</t>
  </si>
  <si>
    <t>CC28800131915977</t>
  </si>
  <si>
    <t>CC28805131871909</t>
  </si>
  <si>
    <t>CC28810131871895</t>
  </si>
  <si>
    <t>CC28815131869871</t>
  </si>
  <si>
    <t>CC28820131912752</t>
  </si>
  <si>
    <t>CC28825131869863</t>
  </si>
  <si>
    <t>CC28830132003537</t>
  </si>
  <si>
    <t>CC28835131871946</t>
  </si>
  <si>
    <t>CC28840131870697</t>
  </si>
  <si>
    <t>CC28845131869635</t>
  </si>
  <si>
    <t>CC28850131872412</t>
  </si>
  <si>
    <t>CC28855131869396</t>
  </si>
  <si>
    <t>CC28860132003167</t>
  </si>
  <si>
    <t>CC28865131917768</t>
  </si>
  <si>
    <t>CC28870131911228</t>
  </si>
  <si>
    <t>CC28875132003070</t>
  </si>
  <si>
    <t>CC28880131872709</t>
  </si>
  <si>
    <t>CC28885131908925</t>
  </si>
  <si>
    <t>CC28890131911526</t>
  </si>
  <si>
    <t>CC28895131872338</t>
  </si>
  <si>
    <t>CC28900117359278</t>
  </si>
  <si>
    <t>CC28905131910381</t>
  </si>
  <si>
    <t>CC28910132003055</t>
  </si>
  <si>
    <t>CC28915132003059</t>
  </si>
  <si>
    <t>CC28920117713346</t>
  </si>
  <si>
    <t>CC28925115986717</t>
  </si>
  <si>
    <t>CC28930132002690</t>
  </si>
  <si>
    <t>CC28935132002723</t>
  </si>
  <si>
    <t>CC28940132002733</t>
  </si>
  <si>
    <t>CC28945131911067</t>
  </si>
  <si>
    <t>CC28950131918020</t>
  </si>
  <si>
    <t>CC28955131911465</t>
  </si>
  <si>
    <t>CC28960131917998</t>
  </si>
  <si>
    <t>CC28965132004040</t>
  </si>
  <si>
    <t>CC28970131913489</t>
  </si>
  <si>
    <t>CC28975131870788</t>
  </si>
  <si>
    <t>CC28980131908104</t>
  </si>
  <si>
    <t>CC28985131908099</t>
  </si>
  <si>
    <t>CC28990113066566</t>
  </si>
  <si>
    <t>CC28995131910538</t>
  </si>
  <si>
    <t>CC29000131916816</t>
  </si>
  <si>
    <t>CC29005131908297</t>
  </si>
  <si>
    <t>CC29010131916611</t>
  </si>
  <si>
    <t>CC29015131908110</t>
  </si>
  <si>
    <t>CC29020131908263</t>
  </si>
  <si>
    <t>CC29025131909878</t>
  </si>
  <si>
    <t>CC29030132003197</t>
  </si>
  <si>
    <t>CC29035132008276</t>
  </si>
  <si>
    <t>CC29040131915878</t>
  </si>
  <si>
    <t>CC29045131915834</t>
  </si>
  <si>
    <t>CC29050119552022</t>
  </si>
  <si>
    <t>CC29055132003922</t>
  </si>
  <si>
    <t>CC29060132003867</t>
  </si>
  <si>
    <t>CC29065131918852</t>
  </si>
  <si>
    <t>CC29070131917566</t>
  </si>
  <si>
    <t>CC29075131919063</t>
  </si>
  <si>
    <t>CC29080131908536</t>
  </si>
  <si>
    <t>CC29085131908759</t>
  </si>
  <si>
    <t>CC29090131911069</t>
  </si>
  <si>
    <t>CC29095131911524</t>
  </si>
  <si>
    <t>CC29100131870394</t>
  </si>
  <si>
    <t>CC29105131910660</t>
  </si>
  <si>
    <t>CC29110132003217</t>
  </si>
  <si>
    <t>CC29115131917777</t>
  </si>
  <si>
    <t>CC29120131908511</t>
  </si>
  <si>
    <t>CC29125131916697</t>
  </si>
  <si>
    <t>CC29130131870588</t>
  </si>
  <si>
    <t>CC29135132003727</t>
  </si>
  <si>
    <t>CC29140131917064</t>
  </si>
  <si>
    <t>CC29145131917988</t>
  </si>
  <si>
    <t>CC29150132003094</t>
  </si>
  <si>
    <t>CC29155131871484</t>
  </si>
  <si>
    <t>CC29160131908351</t>
  </si>
  <si>
    <t>CC29165131908613</t>
  </si>
  <si>
    <t>CC29170132003753</t>
  </si>
  <si>
    <t>CC29175131909385</t>
  </si>
  <si>
    <t>CC29180128218141</t>
  </si>
  <si>
    <t>CC29185131908128</t>
  </si>
  <si>
    <t>CC29190131908129</t>
  </si>
  <si>
    <t>CC29195131908136</t>
  </si>
  <si>
    <t>CC29200131911411</t>
  </si>
  <si>
    <t>CC29205116637767</t>
  </si>
  <si>
    <t>CC29210131869941</t>
  </si>
  <si>
    <t>CC29215131869950</t>
  </si>
  <si>
    <t>CC29220131871927</t>
  </si>
  <si>
    <t>CC29225131869937</t>
  </si>
  <si>
    <t>CC29230131871396</t>
  </si>
  <si>
    <t>CC29235131872311</t>
  </si>
  <si>
    <t>CC29240132003603</t>
  </si>
  <si>
    <t>CC29245131908452</t>
  </si>
  <si>
    <t>CC29250131908478</t>
  </si>
  <si>
    <t>CC29255131908483</t>
  </si>
  <si>
    <t>CC29260131913474</t>
  </si>
  <si>
    <t>CC29265131870446</t>
  </si>
  <si>
    <t>CC29270131870403</t>
  </si>
  <si>
    <t>CC29275131908148</t>
  </si>
  <si>
    <t>CC29280131869684</t>
  </si>
  <si>
    <t>CC29285131869686</t>
  </si>
  <si>
    <t>CC29290131912646</t>
  </si>
  <si>
    <t>CC29295132002575</t>
  </si>
  <si>
    <t>CC29300131870874</t>
  </si>
  <si>
    <t>CC29305131870832</t>
  </si>
  <si>
    <t>CC29310131870015</t>
  </si>
  <si>
    <t>CC29315131870895</t>
  </si>
  <si>
    <t>CC29320131915921</t>
  </si>
  <si>
    <t>CC29325131870899</t>
  </si>
  <si>
    <t>CC29330131916087</t>
  </si>
  <si>
    <t>CC29335131871078</t>
  </si>
  <si>
    <t>CC29340132003627</t>
  </si>
  <si>
    <t>CC29345132004050</t>
  </si>
  <si>
    <t>CC29350132003628</t>
  </si>
  <si>
    <t>CC29355131917873</t>
  </si>
  <si>
    <t>CC29360115750532</t>
  </si>
  <si>
    <t>CC29365131917168</t>
  </si>
  <si>
    <t>CC29370131870885</t>
  </si>
  <si>
    <t>CC29375131872097</t>
  </si>
  <si>
    <t>CC29380131913322</t>
  </si>
  <si>
    <t>CC29385131913162</t>
  </si>
  <si>
    <t>CC29390118032234</t>
  </si>
  <si>
    <t>CC29395119387382</t>
  </si>
  <si>
    <t>CC29400131912771</t>
  </si>
  <si>
    <t>CC29405131908617</t>
  </si>
  <si>
    <t>CC29410131872348</t>
  </si>
  <si>
    <t>CC29415131872359</t>
  </si>
  <si>
    <t>CC29420131908618</t>
  </si>
  <si>
    <t>CC29425131872330</t>
  </si>
  <si>
    <t>CC29430131908619</t>
  </si>
  <si>
    <t>CC29435131869872</t>
  </si>
  <si>
    <t>CC29440131869860</t>
  </si>
  <si>
    <t>CC29445131869866</t>
  </si>
  <si>
    <t>CC29450121026243</t>
  </si>
  <si>
    <t>CC29455118509504</t>
  </si>
  <si>
    <t>CC29460131917914</t>
  </si>
  <si>
    <t>CC29465131869934</t>
  </si>
  <si>
    <t>CC29470131869935</t>
  </si>
  <si>
    <t>CC29475131869287</t>
  </si>
  <si>
    <t>CC29480132003954</t>
  </si>
  <si>
    <t>CC29485131915987</t>
  </si>
  <si>
    <t>CC29490131918796</t>
  </si>
  <si>
    <t>CC29495131870278</t>
  </si>
  <si>
    <t>CC29500131870293</t>
  </si>
  <si>
    <t>CC29505131870470</t>
  </si>
  <si>
    <t>CC29510131919050</t>
  </si>
  <si>
    <t>CC29515131869792</t>
  </si>
  <si>
    <t>CC29520131909917</t>
  </si>
  <si>
    <t>CC29525131871966</t>
  </si>
  <si>
    <t>CC29530131871970</t>
  </si>
  <si>
    <t>CC29535131869165</t>
  </si>
  <si>
    <t>CC29540131908754</t>
  </si>
  <si>
    <t>CC29545118921057</t>
  </si>
  <si>
    <t>CC29550131908998</t>
  </si>
  <si>
    <t>CC29555131871550</t>
  </si>
  <si>
    <t>CC29560131870893</t>
  </si>
  <si>
    <t>CC29565131917180</t>
  </si>
  <si>
    <t>CC29570131917185</t>
  </si>
  <si>
    <t>CC29575131917201</t>
  </si>
  <si>
    <t>CC29580131884550</t>
  </si>
  <si>
    <t>CC29585121509009</t>
  </si>
  <si>
    <t>CC29590131869807</t>
  </si>
  <si>
    <t>CC29595131910093</t>
  </si>
  <si>
    <t>CC29600131915781</t>
  </si>
  <si>
    <t>CC29605131871361</t>
  </si>
  <si>
    <t>CC29610131915794</t>
  </si>
  <si>
    <t>CC29615132010761</t>
  </si>
  <si>
    <t>CC29620132003220</t>
  </si>
  <si>
    <t>CC29625131870044</t>
  </si>
  <si>
    <t>CC29630131908817</t>
  </si>
  <si>
    <t>CC29635131871133</t>
  </si>
  <si>
    <t>CC29640114105984</t>
  </si>
  <si>
    <t>CC29645131870201</t>
  </si>
  <si>
    <t>CC29650131913214</t>
  </si>
  <si>
    <t>CC29655131908616</t>
  </si>
  <si>
    <t>CC29660131908612</t>
  </si>
  <si>
    <t>CC29665131910126</t>
  </si>
  <si>
    <t>CC29670131917522</t>
  </si>
  <si>
    <t>CC29675131870192</t>
  </si>
  <si>
    <t>CC29680131871935</t>
  </si>
  <si>
    <t>CC29685131918888</t>
  </si>
  <si>
    <t>CC29690131917611</t>
  </si>
  <si>
    <t>CC29695131918426</t>
  </si>
  <si>
    <t>CC29700131917990</t>
  </si>
  <si>
    <t>CC29705131916648</t>
  </si>
  <si>
    <t>CC29710116639174</t>
  </si>
  <si>
    <t>CC29715131872176</t>
  </si>
  <si>
    <t>CC29720131909159</t>
  </si>
  <si>
    <t>CC29725131870161</t>
  </si>
  <si>
    <t>CC29730131869253</t>
  </si>
  <si>
    <t>CC29735131870174</t>
  </si>
  <si>
    <t>CC29740131915533</t>
  </si>
  <si>
    <t>CC29745131918289</t>
  </si>
  <si>
    <t>CC29750131908651</t>
  </si>
  <si>
    <t>CC29755131908656</t>
  </si>
  <si>
    <t>CC29760131908668</t>
  </si>
  <si>
    <t>CC29765131871350</t>
  </si>
  <si>
    <t>CC29770131909784</t>
  </si>
  <si>
    <t>CC29775132003368</t>
  </si>
  <si>
    <t>CC29780131917018</t>
  </si>
  <si>
    <t>CC29785132003971</t>
  </si>
  <si>
    <t>CC29790116076130</t>
  </si>
  <si>
    <t>CC29795131913238</t>
  </si>
  <si>
    <t>CC29800131911604</t>
  </si>
  <si>
    <t>CC29805131911083</t>
  </si>
  <si>
    <t>CC29810131916256</t>
  </si>
  <si>
    <t>CC29815131915971</t>
  </si>
  <si>
    <t>CC29820131915670</t>
  </si>
  <si>
    <t>CC29825131911266</t>
  </si>
  <si>
    <t>CC29830131869664</t>
  </si>
  <si>
    <t>CC29835117587804</t>
  </si>
  <si>
    <t>CC29840131916276</t>
  </si>
  <si>
    <t>CC29845131916300</t>
  </si>
  <si>
    <t>CC29850131909354</t>
  </si>
  <si>
    <t>CC29855131908246</t>
  </si>
  <si>
    <t>CC29860132003131</t>
  </si>
  <si>
    <t>CC29865131908205</t>
  </si>
  <si>
    <t>CC29870131909930</t>
  </si>
  <si>
    <t>CC29875131872779</t>
  </si>
  <si>
    <t>CC29880131870711</t>
  </si>
  <si>
    <t>CC29885131915798</t>
  </si>
  <si>
    <t>CC29890123021970</t>
  </si>
  <si>
    <t>CC29895131912230</t>
  </si>
  <si>
    <t>CC29900131910011</t>
  </si>
  <si>
    <t>CC29905131872799</t>
  </si>
  <si>
    <t>CC29910131872804</t>
  </si>
  <si>
    <t>CC29915131908509</t>
  </si>
  <si>
    <t>CC29920131871393</t>
  </si>
  <si>
    <t>CC29925131918779</t>
  </si>
  <si>
    <t>CC29930117080038</t>
  </si>
  <si>
    <t>CC29935131912094</t>
  </si>
  <si>
    <t>CC29940131908083</t>
  </si>
  <si>
    <t>CC29945131912586</t>
  </si>
  <si>
    <t>CC29950131916420</t>
  </si>
  <si>
    <t>CC29955131911119</t>
  </si>
  <si>
    <t>CC29960120004236</t>
  </si>
  <si>
    <t>CC29965131918361</t>
  </si>
  <si>
    <t>CC29970131872398</t>
  </si>
  <si>
    <t>CC29975131872417</t>
  </si>
  <si>
    <t>CC29980131869252</t>
  </si>
  <si>
    <t>CC29985131872441</t>
  </si>
  <si>
    <t>CC29990132002750</t>
  </si>
  <si>
    <t>CC29995131915423</t>
  </si>
  <si>
    <t>CC30000131909588</t>
  </si>
  <si>
    <t>CC30005131909153</t>
  </si>
  <si>
    <t>CC30010131872215</t>
  </si>
  <si>
    <t>CC30015131912175</t>
  </si>
  <si>
    <t>CC30020131908169</t>
  </si>
  <si>
    <t>CC30025131908174</t>
  </si>
  <si>
    <t>CC30030131917361</t>
  </si>
  <si>
    <t>CC30035131916269</t>
  </si>
  <si>
    <t>CC30040131911898</t>
  </si>
  <si>
    <t>CC30045131869989</t>
  </si>
  <si>
    <t>CC30050131913301</t>
  </si>
  <si>
    <t>CC30055131915696</t>
  </si>
  <si>
    <t>CC30060131916997</t>
  </si>
  <si>
    <t>CC30065131909350</t>
  </si>
  <si>
    <t>CC30070131869815</t>
  </si>
  <si>
    <t>CC30075131872150</t>
  </si>
  <si>
    <t>CC30080131872151</t>
  </si>
  <si>
    <t>CC30085131872153</t>
  </si>
  <si>
    <t>CC30090131869943</t>
  </si>
  <si>
    <t>CC30095131916298</t>
  </si>
  <si>
    <t>CC30100131917627</t>
  </si>
  <si>
    <t>CC30105131918882</t>
  </si>
  <si>
    <t>CC30110131913211</t>
  </si>
  <si>
    <t>CC30115131913223</t>
  </si>
  <si>
    <t>CC30120131907835</t>
  </si>
  <si>
    <t>CC30125131909670</t>
  </si>
  <si>
    <t>CC30130131917598</t>
  </si>
  <si>
    <t>CC30135131917997</t>
  </si>
  <si>
    <t>CC30140131913210</t>
  </si>
  <si>
    <t>CC30145131910145</t>
  </si>
  <si>
    <t>CC30150131911862</t>
  </si>
  <si>
    <t>CC30155131908445</t>
  </si>
  <si>
    <t>CC30160131872229</t>
  </si>
  <si>
    <t>CC30165131909408</t>
  </si>
  <si>
    <t>CC30170132002662</t>
  </si>
  <si>
    <t>CC30175132003644</t>
  </si>
  <si>
    <t>CC30180132003616</t>
  </si>
  <si>
    <t>CC30185132003158</t>
  </si>
  <si>
    <t>CC30190131916765</t>
  </si>
  <si>
    <t>CC30195131917620</t>
  </si>
  <si>
    <t>CC30200131912526</t>
  </si>
  <si>
    <t>CC30205131910006</t>
  </si>
  <si>
    <t>CC30210131911666</t>
  </si>
  <si>
    <t>CC30215131908527</t>
  </si>
  <si>
    <t>CC30220131910002</t>
  </si>
  <si>
    <t>CC30225131870398</t>
  </si>
  <si>
    <t>CC30230116550582</t>
  </si>
  <si>
    <t>CC30235131915519</t>
  </si>
  <si>
    <t>CC30240131908577</t>
  </si>
  <si>
    <t>CC30245131870614</t>
  </si>
  <si>
    <t>CC30250131915538</t>
  </si>
  <si>
    <t>CC30255131915732</t>
  </si>
  <si>
    <t>CC30260132003252</t>
  </si>
  <si>
    <t>CC30265131911934</t>
  </si>
  <si>
    <t>CC30270131872505</t>
  </si>
  <si>
    <t>CC30275122710043</t>
  </si>
  <si>
    <t>CC30280119807880</t>
  </si>
  <si>
    <t>CC30285131871934</t>
  </si>
  <si>
    <t>CC30290131871991</t>
  </si>
  <si>
    <t>CC30295131918509</t>
  </si>
  <si>
    <t>CC30300132003122</t>
  </si>
  <si>
    <t>CC30305131916700</t>
  </si>
  <si>
    <t>CC30310118584322</t>
  </si>
  <si>
    <t>CC30315131911240</t>
  </si>
  <si>
    <t>CC30320131909076</t>
  </si>
  <si>
    <t>CC30325131918178</t>
  </si>
  <si>
    <t>CC30330131908534</t>
  </si>
  <si>
    <t>CC30335131912298</t>
  </si>
  <si>
    <t>CC30340131908540</t>
  </si>
  <si>
    <t>CC30345131915730</t>
  </si>
  <si>
    <t>CC30350131911039</t>
  </si>
  <si>
    <t>CC30355131912790</t>
  </si>
  <si>
    <t>CC30360131910661</t>
  </si>
  <si>
    <t>CC30365131909914</t>
  </si>
  <si>
    <t>CC30370131908872</t>
  </si>
  <si>
    <t>CC30375131872528</t>
  </si>
  <si>
    <t>CC30380131872542</t>
  </si>
  <si>
    <t>CC30385131872546</t>
  </si>
  <si>
    <t>CC30390132002781</t>
  </si>
  <si>
    <t>CC30395131907923</t>
  </si>
  <si>
    <t>CC30400131907935</t>
  </si>
  <si>
    <t>CC30405132003429</t>
  </si>
  <si>
    <t>CC30410123432511</t>
  </si>
  <si>
    <t>CC30415132003415</t>
  </si>
  <si>
    <t>CC30420132003424</t>
  </si>
  <si>
    <t>CC30425131910888</t>
  </si>
  <si>
    <t>CC30430131910578</t>
  </si>
  <si>
    <t>CC30435117416242</t>
  </si>
  <si>
    <t>CC30440131871786</t>
  </si>
  <si>
    <t>CC30445131871814</t>
  </si>
  <si>
    <t>CC30450131870479</t>
  </si>
  <si>
    <t>CC30455131912140</t>
  </si>
  <si>
    <t>CC30460131871865</t>
  </si>
  <si>
    <t>CC30465131918823</t>
  </si>
  <si>
    <t>CC30470131916410</t>
  </si>
  <si>
    <t>CC30475131918163</t>
  </si>
  <si>
    <t>CC30480131919068</t>
  </si>
  <si>
    <t>CC30485131916737</t>
  </si>
  <si>
    <t>CC30490131912136</t>
  </si>
  <si>
    <t>CC30495131918077</t>
  </si>
  <si>
    <t>CC30500131910114</t>
  </si>
  <si>
    <t>CC30505131872829</t>
  </si>
  <si>
    <t>CC30510113949253</t>
  </si>
  <si>
    <t>CC30515131911374</t>
  </si>
  <si>
    <t>CC30520132003650</t>
  </si>
  <si>
    <t>CC30525132003408</t>
  </si>
  <si>
    <t>CC30530131872717</t>
  </si>
  <si>
    <t>CC30535116207223</t>
  </si>
  <si>
    <t>CC30540131910956</t>
  </si>
  <si>
    <t>CC30545131869661</t>
  </si>
  <si>
    <t>CC30550131869890</t>
  </si>
  <si>
    <t>CC30555131911776</t>
  </si>
  <si>
    <t>CC30560131911777</t>
  </si>
  <si>
    <t>CC30565131911793</t>
  </si>
  <si>
    <t>CC30570132002954</t>
  </si>
  <si>
    <t>CC30575132002971</t>
  </si>
  <si>
    <t>CC30580131912862</t>
  </si>
  <si>
    <t>CC30585131848472</t>
  </si>
  <si>
    <t>CC30590132002949</t>
  </si>
  <si>
    <t>CC30595115300496</t>
  </si>
  <si>
    <t>CC30600131869646</t>
  </si>
  <si>
    <t>CC30605132002851</t>
  </si>
  <si>
    <t>CC30610131915528</t>
  </si>
  <si>
    <t>CC30615131909318</t>
  </si>
  <si>
    <t>CC30620131915660</t>
  </si>
  <si>
    <t>CC30625131915664</t>
  </si>
  <si>
    <t>CC30630131913113</t>
  </si>
  <si>
    <t>CC30635131912486</t>
  </si>
  <si>
    <t>CC30640131870143</t>
  </si>
  <si>
    <t>CC30645132003535</t>
  </si>
  <si>
    <t>CC30650118544014</t>
  </si>
  <si>
    <t>CC30655131908230</t>
  </si>
  <si>
    <t>CC30660131869059</t>
  </si>
  <si>
    <t>CC30665131869046</t>
  </si>
  <si>
    <t>CC30670131916353</t>
  </si>
  <si>
    <t>CC30675131869035</t>
  </si>
  <si>
    <t>CC30680131913008</t>
  </si>
  <si>
    <t>CC30685131913016</t>
  </si>
  <si>
    <t>CC30690131912962</t>
  </si>
  <si>
    <t>CC30695131870503</t>
  </si>
  <si>
    <t>CC30700115084877</t>
  </si>
  <si>
    <t>CC30705131871955</t>
  </si>
  <si>
    <t>CC30710124738491</t>
  </si>
  <si>
    <t>CC30715131857226</t>
  </si>
  <si>
    <t>CC30720131869148</t>
  </si>
  <si>
    <t>CC30725131908745</t>
  </si>
  <si>
    <t>CC30730117736983</t>
  </si>
  <si>
    <t>CC30735131917193</t>
  </si>
  <si>
    <t>CC30740131869830</t>
  </si>
  <si>
    <t>CC30745131910423</t>
  </si>
  <si>
    <t>CC30750131917407</t>
  </si>
  <si>
    <t>CC30755131916942</t>
  </si>
  <si>
    <t>CC30760131909875</t>
  </si>
  <si>
    <t>CC30765118409948</t>
  </si>
  <si>
    <t>CC30770131871947</t>
  </si>
  <si>
    <t>CC30775131910731</t>
  </si>
  <si>
    <t>CC30780131871556</t>
  </si>
  <si>
    <t>CC30785131915428</t>
  </si>
  <si>
    <t>CC30790131915872</t>
  </si>
  <si>
    <t>CC30795131912593</t>
  </si>
  <si>
    <t>CC30800131884497</t>
  </si>
  <si>
    <t>CC30805131870040</t>
  </si>
  <si>
    <t>CC30810131910354</t>
  </si>
  <si>
    <t>CC30815131909942</t>
  </si>
  <si>
    <t>CC30820131870860</t>
  </si>
  <si>
    <t>CC30825131910107</t>
  </si>
  <si>
    <t>CC30830131870312</t>
  </si>
  <si>
    <t>CC30835131917911</t>
  </si>
  <si>
    <t>CC30840131915448</t>
  </si>
  <si>
    <t>CC30845131870862</t>
  </si>
  <si>
    <t>CC30850131909893</t>
  </si>
  <si>
    <t>CC30855131909391</t>
  </si>
  <si>
    <t>CC30860131870872</t>
  </si>
  <si>
    <t>CC30865121508980</t>
  </si>
  <si>
    <t>CC30870131917732</t>
  </si>
  <si>
    <t>CC30875132003137</t>
  </si>
  <si>
    <t>CC30880131871732</t>
  </si>
  <si>
    <t>CC30885131870561</t>
  </si>
  <si>
    <t>CC30890131910291</t>
  </si>
  <si>
    <t>CC30895131911993</t>
  </si>
  <si>
    <t>CC30900131869666</t>
  </si>
  <si>
    <t>CC30905132003496</t>
  </si>
  <si>
    <t>CC30910116642837</t>
  </si>
  <si>
    <t>CC30915131869393</t>
  </si>
  <si>
    <t>CC30920131399964</t>
  </si>
  <si>
    <t>CC30925131871988</t>
  </si>
  <si>
    <t>CC30930131907868</t>
  </si>
  <si>
    <t>CC30935131916401</t>
  </si>
  <si>
    <t>CC30940131912711</t>
  </si>
  <si>
    <t>CC30945131869765</t>
  </si>
  <si>
    <t>CC30950132002588</t>
  </si>
  <si>
    <t>CC30955132003677</t>
  </si>
  <si>
    <t>CC30960131869209</t>
  </si>
  <si>
    <t>CC30965131869217</t>
  </si>
  <si>
    <t>CC30970131869224</t>
  </si>
  <si>
    <t>CC30975131913284</t>
  </si>
  <si>
    <t>CC30980131915440</t>
  </si>
  <si>
    <t>CC30985131919032</t>
  </si>
  <si>
    <t>CC30990131872101</t>
  </si>
  <si>
    <t>CC30995131918150</t>
  </si>
  <si>
    <t>CC31000131918727</t>
  </si>
  <si>
    <t>CC31005131918161</t>
  </si>
  <si>
    <t>CC31010117418101</t>
  </si>
  <si>
    <t>CC31015131915858</t>
  </si>
  <si>
    <t>CC31020131910638</t>
  </si>
  <si>
    <t>CC31025131909127</t>
  </si>
  <si>
    <t>CC31030131869495</t>
  </si>
  <si>
    <t>CC31035131911045</t>
  </si>
  <si>
    <t>CC31040132002703</t>
  </si>
  <si>
    <t>CC31045131912239</t>
  </si>
  <si>
    <t>CC31050131871639</t>
  </si>
  <si>
    <t>CC31055131871641</t>
  </si>
  <si>
    <t>CC31060131916346</t>
  </si>
  <si>
    <t>CC31065131910934</t>
  </si>
  <si>
    <t>CC31070131909125</t>
  </si>
  <si>
    <t>CC31075131913384</t>
  </si>
  <si>
    <t>CC31080116142095</t>
  </si>
  <si>
    <t>CC31085131909882</t>
  </si>
  <si>
    <t>CC31090131916424</t>
  </si>
  <si>
    <t>CC31095131916427</t>
  </si>
  <si>
    <t>CC31100131916455</t>
  </si>
  <si>
    <t>CC31105131919054</t>
  </si>
  <si>
    <t>CC31110131871542</t>
  </si>
  <si>
    <t>CC31115131871449</t>
  </si>
  <si>
    <t>CC31120131869953</t>
  </si>
  <si>
    <t>CC31125131869962</t>
  </si>
  <si>
    <t>CC31130131869977</t>
  </si>
  <si>
    <t>CC31135131872092</t>
  </si>
  <si>
    <t>CC31140131918419</t>
  </si>
  <si>
    <t>CC31145131872099</t>
  </si>
  <si>
    <t>CC31150131908492</t>
  </si>
  <si>
    <t>CC31155131910463</t>
  </si>
  <si>
    <t>CC31160117359266</t>
  </si>
  <si>
    <t>CC31165131872017</t>
  </si>
  <si>
    <t>CC31170131872021</t>
  </si>
  <si>
    <t>CC31175131869775</t>
  </si>
  <si>
    <t>CC31180131870004</t>
  </si>
  <si>
    <t>CC31185116378813</t>
  </si>
  <si>
    <t>CC31190116207237</t>
  </si>
  <si>
    <t>CC31195131870053</t>
  </si>
  <si>
    <t>CC31200132003818</t>
  </si>
  <si>
    <t>CC31205132003920</t>
  </si>
  <si>
    <t>CC31210132003384</t>
  </si>
  <si>
    <t>CC31215131909266</t>
  </si>
  <si>
    <t>CC31220119688284</t>
  </si>
  <si>
    <t>CC31225131872239</t>
  </si>
  <si>
    <t>CC31230131918427</t>
  </si>
  <si>
    <t>CC31235122249444</t>
  </si>
  <si>
    <t>CC31240131913207</t>
  </si>
  <si>
    <t>CC31245131913209</t>
  </si>
  <si>
    <t>CC31250131913239</t>
  </si>
  <si>
    <t>CC31255115411237</t>
  </si>
  <si>
    <t>CC31260131871236</t>
  </si>
  <si>
    <t>CC31265131983995</t>
  </si>
  <si>
    <t>CC31270131912787</t>
  </si>
  <si>
    <t>CC31275131910990</t>
  </si>
  <si>
    <t>CC31280131910639</t>
  </si>
  <si>
    <t>CC31285131913190</t>
  </si>
  <si>
    <t>CC31290131910179</t>
  </si>
  <si>
    <t>CC31295131911169</t>
  </si>
  <si>
    <t>CC31300131918183</t>
  </si>
  <si>
    <t>CC31305131912701</t>
  </si>
  <si>
    <t>CC31310131910191</t>
  </si>
  <si>
    <t>CC31315131910197</t>
  </si>
  <si>
    <t>CC31320131917273</t>
  </si>
  <si>
    <t>CC31325131915506</t>
  </si>
  <si>
    <t>CC31330131909019</t>
  </si>
  <si>
    <t>CC31335131908353</t>
  </si>
  <si>
    <t>CC31340131871576</t>
  </si>
  <si>
    <t>CC31345131912544</t>
  </si>
  <si>
    <t>CC31350131872568</t>
  </si>
  <si>
    <t>CC31355132003668</t>
  </si>
  <si>
    <t>CC31360132003664</t>
  </si>
  <si>
    <t>CC31365131911056</t>
  </si>
  <si>
    <t>CC31370131870576</t>
  </si>
  <si>
    <t>CC31375131870580</t>
  </si>
  <si>
    <t>CC31380132004028</t>
  </si>
  <si>
    <t>CC31385132003985</t>
  </si>
  <si>
    <t>CC31390132004058</t>
  </si>
  <si>
    <t>CC31395132003272</t>
  </si>
  <si>
    <t>CC31400131908794</t>
  </si>
  <si>
    <t>CC31405131917384</t>
  </si>
  <si>
    <t>CC31410131917476</t>
  </si>
  <si>
    <t>CC31415131912215</t>
  </si>
  <si>
    <t>CC31420131911580</t>
  </si>
  <si>
    <t>CC31425131915757</t>
  </si>
  <si>
    <t>CC31430132003665</t>
  </si>
  <si>
    <t>CC31435131910868</t>
  </si>
  <si>
    <t>CC31440131909181</t>
  </si>
  <si>
    <t>CC31445131909253</t>
  </si>
  <si>
    <t>CC31450131909169</t>
  </si>
  <si>
    <t>CC31455131909147</t>
  </si>
  <si>
    <t>CC31460131910434</t>
  </si>
  <si>
    <t>CC31465131910356</t>
  </si>
  <si>
    <t>CC31470131917534</t>
  </si>
  <si>
    <t>CC31475131908256</t>
  </si>
  <si>
    <t>CC31480131913470</t>
  </si>
  <si>
    <t>CC31485131911769</t>
  </si>
  <si>
    <t>CC31490119341429</t>
  </si>
  <si>
    <t>CC31495131902411</t>
  </si>
  <si>
    <t>CC31500131907818</t>
  </si>
  <si>
    <t>CC31505131907826</t>
  </si>
  <si>
    <t>CC31510132003316</t>
  </si>
  <si>
    <t>CC31515132003918</t>
  </si>
  <si>
    <t>CC31520131908700</t>
  </si>
  <si>
    <t>CC31525131909460</t>
  </si>
  <si>
    <t>CC31530132003860</t>
  </si>
  <si>
    <t>CC31535132003289</t>
  </si>
  <si>
    <t>CC31540131909014</t>
  </si>
  <si>
    <t>CC31545132004018</t>
  </si>
  <si>
    <t>CC31550131912873</t>
  </si>
  <si>
    <t>CC31555131917352</t>
  </si>
  <si>
    <t>CC31560131869339</t>
  </si>
  <si>
    <t>CC31565131909052</t>
  </si>
  <si>
    <t>CC31570131916120</t>
  </si>
  <si>
    <t>CC31575131871303</t>
  </si>
  <si>
    <t>CC31580132002644</t>
  </si>
  <si>
    <t>CC31585131872055</t>
  </si>
  <si>
    <t>CC31590132002623</t>
  </si>
  <si>
    <t>CC31595132002626</t>
  </si>
  <si>
    <t>CC31600116311656</t>
  </si>
  <si>
    <t>CC31605131869257</t>
  </si>
  <si>
    <t>CC31610131911451</t>
  </si>
  <si>
    <t>CC31615131911457</t>
  </si>
  <si>
    <t>CC31620131911397</t>
  </si>
  <si>
    <t>CC31625131910453</t>
  </si>
  <si>
    <t>CC31630131869435</t>
  </si>
  <si>
    <t>CC31635131870264</t>
  </si>
  <si>
    <t>CC31640131870267</t>
  </si>
  <si>
    <t>CC31645131918016</t>
  </si>
  <si>
    <t>CC31650131918064</t>
  </si>
  <si>
    <t>CC31655131911721</t>
  </si>
  <si>
    <t>CC31660131870773</t>
  </si>
  <si>
    <t>CC31665131870343</t>
  </si>
  <si>
    <t>CC31670131871553</t>
  </si>
  <si>
    <t>CC31675131910052</t>
  </si>
  <si>
    <t>CC31680131869841</t>
  </si>
  <si>
    <t>CC31685131872657</t>
  </si>
  <si>
    <t>CC31690131872663</t>
  </si>
  <si>
    <t>CC31695131870067</t>
  </si>
  <si>
    <t>CC31700131917281</t>
  </si>
  <si>
    <t>CC31705116959595</t>
  </si>
  <si>
    <t>CC31710131870571</t>
  </si>
  <si>
    <t>CC31715131871577</t>
  </si>
  <si>
    <t>CC31720131908488</t>
  </si>
  <si>
    <t>CC31725131871596</t>
  </si>
  <si>
    <t>CC31730131871859</t>
  </si>
  <si>
    <t>CC31735131917604</t>
  </si>
  <si>
    <t>CC31740131912101</t>
  </si>
  <si>
    <t>CC31745131916490</t>
  </si>
  <si>
    <t>CC31750131910163</t>
  </si>
  <si>
    <t>CC31755131871058</t>
  </si>
  <si>
    <t>CC31760131871959</t>
  </si>
  <si>
    <t>CC31765131917065</t>
  </si>
  <si>
    <t>CC31770131910765</t>
  </si>
  <si>
    <t>CC31775116958047</t>
  </si>
  <si>
    <t>CC31780131918133</t>
  </si>
  <si>
    <t>CC31785131918373</t>
  </si>
  <si>
    <t>CC31790131872024</t>
  </si>
  <si>
    <t>CC31795131917134</t>
  </si>
  <si>
    <t>CC31800131872750</t>
  </si>
  <si>
    <t>CC31805131872833</t>
  </si>
  <si>
    <t>CC31810131871404</t>
  </si>
  <si>
    <t>CC31815131917020</t>
  </si>
  <si>
    <t>CC31820132003040</t>
  </si>
  <si>
    <t>CC31825131917907</t>
  </si>
  <si>
    <t>CC31830131908141</t>
  </si>
  <si>
    <t>CC31835131872291</t>
  </si>
  <si>
    <t>CC31840131908382</t>
  </si>
  <si>
    <t>CC31845131908379</t>
  </si>
  <si>
    <t>CC31850131908392</t>
  </si>
  <si>
    <t>CC31855131917117</t>
  </si>
  <si>
    <t>CC31860131909577</t>
  </si>
  <si>
    <t>CC31865131872481</t>
  </si>
  <si>
    <t>CC31870131909578</t>
  </si>
  <si>
    <t>CC31875131900109</t>
  </si>
  <si>
    <t>CC31880118935029</t>
  </si>
  <si>
    <t>CC31885131915779</t>
  </si>
  <si>
    <t>CC31890131908653</t>
  </si>
  <si>
    <t>CC31895131872783</t>
  </si>
  <si>
    <t>CC31900131911620</t>
  </si>
  <si>
    <t>CC31905131871725</t>
  </si>
  <si>
    <t>CC31910131872267</t>
  </si>
  <si>
    <t>CC31915131912918</t>
  </si>
  <si>
    <t>CC31920121231052</t>
  </si>
  <si>
    <t>CC31925131872803</t>
  </si>
  <si>
    <t>CC31930132002876</t>
  </si>
  <si>
    <t>CC31935131872501</t>
  </si>
  <si>
    <t>CC31940131909719</t>
  </si>
  <si>
    <t>CC31945131870749</t>
  </si>
  <si>
    <t>CC31950131918009</t>
  </si>
  <si>
    <t>CC31955131870747</t>
  </si>
  <si>
    <t>CC31960131915513</t>
  </si>
  <si>
    <t>CC31965131909681</t>
  </si>
  <si>
    <t>CC31970131915505</t>
  </si>
  <si>
    <t>CC31975131912280</t>
  </si>
  <si>
    <t>CC31980131917121</t>
  </si>
  <si>
    <t>CC31985131869318</t>
  </si>
  <si>
    <t>CC31990131908035</t>
  </si>
  <si>
    <t>CC31995131907891</t>
  </si>
  <si>
    <t>CC32000131909595</t>
  </si>
  <si>
    <t>CC32005131909813</t>
  </si>
  <si>
    <t>CC32010131909938</t>
  </si>
  <si>
    <t>CC32015131869538</t>
  </si>
  <si>
    <t>CC32020131869710</t>
  </si>
  <si>
    <t>CC32025131916995</t>
  </si>
  <si>
    <t>CC32030131916008</t>
  </si>
  <si>
    <t>CC32035131916992</t>
  </si>
  <si>
    <t>CC32040131869052</t>
  </si>
  <si>
    <t>CC32045121160047</t>
  </si>
  <si>
    <t>CC32050121160051</t>
  </si>
  <si>
    <t>CC32055131869972</t>
  </si>
  <si>
    <t>CC32060131869582</t>
  </si>
  <si>
    <t>CC32065131916862</t>
  </si>
  <si>
    <t>CC32070131917872</t>
  </si>
  <si>
    <t>CC32075131917146</t>
  </si>
  <si>
    <t>CC32080116360276</t>
  </si>
  <si>
    <t>CC32085131913292</t>
  </si>
  <si>
    <t>CC32090131910844</t>
  </si>
  <si>
    <t>CC32095131913293</t>
  </si>
  <si>
    <t>CC32100131912877</t>
  </si>
  <si>
    <t>CC32105131917370</t>
  </si>
  <si>
    <t>CC32110131912694</t>
  </si>
  <si>
    <t>CC32115131871613</t>
  </si>
  <si>
    <t>CC32120119232240</t>
  </si>
  <si>
    <t>CC32125131910829</t>
  </si>
  <si>
    <t>CC32130132003184</t>
  </si>
  <si>
    <t>CC32135131870071</t>
  </si>
  <si>
    <t>CC32140131871874</t>
  </si>
  <si>
    <t>CC32145131918268</t>
  </si>
  <si>
    <t>CC32150131910905</t>
  </si>
  <si>
    <t>CC32155131917593</t>
  </si>
  <si>
    <t>CC32160117334394</t>
  </si>
  <si>
    <t>CC32165131912412</t>
  </si>
  <si>
    <t>CC32170131917799</t>
  </si>
  <si>
    <t>CC32175132003125</t>
  </si>
  <si>
    <t>CC32180131871840</t>
  </si>
  <si>
    <t>CC32185131909485</t>
  </si>
  <si>
    <t>CC32190131916477</t>
  </si>
  <si>
    <t>CC32195131916482</t>
  </si>
  <si>
    <t>CC32200131916487</t>
  </si>
  <si>
    <t>CC32205131872548</t>
  </si>
  <si>
    <t>CC32210131902416</t>
  </si>
  <si>
    <t>CC32215131872887</t>
  </si>
  <si>
    <t>CC32220131910597</t>
  </si>
  <si>
    <t>CC32225131913056</t>
  </si>
  <si>
    <t>CC32230131870456</t>
  </si>
  <si>
    <t>CC32235131869926</t>
  </si>
  <si>
    <t>CC32240115840690</t>
  </si>
  <si>
    <t>CC32245131869764</t>
  </si>
  <si>
    <t>CC32250131871036</t>
  </si>
  <si>
    <t>CC32255131869272</t>
  </si>
  <si>
    <t>CC32260131870572</t>
  </si>
  <si>
    <t>CC32265131908611</t>
  </si>
  <si>
    <t>CC32270131911613</t>
  </si>
  <si>
    <t>CC32275131917609</t>
  </si>
  <si>
    <t>CC32280131910386</t>
  </si>
  <si>
    <t>CC32285131918310</t>
  </si>
  <si>
    <t>CC32290131871796</t>
  </si>
  <si>
    <t>CC32295131918180</t>
  </si>
  <si>
    <t>CC32300131918477</t>
  </si>
  <si>
    <t>CC32305132003266</t>
  </si>
  <si>
    <t>CC32310132003893</t>
  </si>
  <si>
    <t>CC32315132003383</t>
  </si>
  <si>
    <t>CC32320132003804</t>
  </si>
  <si>
    <t>CC32325132003480</t>
  </si>
  <si>
    <t>CC32330131916516</t>
  </si>
  <si>
    <t>CC32335131910840</t>
  </si>
  <si>
    <t>CC32340132003201</t>
  </si>
  <si>
    <t>CC32345131870178</t>
  </si>
  <si>
    <t>CC32350131870478</t>
  </si>
  <si>
    <t>CC32355131871683</t>
  </si>
  <si>
    <t>CC32360131909828</t>
  </si>
  <si>
    <t>CC32365131915587</t>
  </si>
  <si>
    <t>CC32370116209041</t>
  </si>
  <si>
    <t>CC32375131870915</t>
  </si>
  <si>
    <t>CC32380116379727</t>
  </si>
  <si>
    <t>CC32385117585145</t>
  </si>
  <si>
    <t>CC32390131919021</t>
  </si>
  <si>
    <t>CC32395131917546</t>
  </si>
  <si>
    <t>CC32400131909492</t>
  </si>
  <si>
    <t>CC32405131916912</t>
  </si>
  <si>
    <t>CC32410131917498</t>
  </si>
  <si>
    <t>CC32415131917411</t>
  </si>
  <si>
    <t>CC32420131870943</t>
  </si>
  <si>
    <t>CC32425131870958</t>
  </si>
  <si>
    <t>CC32430131908429</t>
  </si>
  <si>
    <t>CC32435131916278</t>
  </si>
  <si>
    <t>CC32440131869556</t>
  </si>
  <si>
    <t>CC32445132003385</t>
  </si>
  <si>
    <t>CC32450131910960</t>
  </si>
  <si>
    <t>CC32455116456743</t>
  </si>
  <si>
    <t>CC32460131871294</t>
  </si>
  <si>
    <t>CC32465131869288</t>
  </si>
  <si>
    <t>CC32470131912046</t>
  </si>
  <si>
    <t>CC32475131869637</t>
  </si>
  <si>
    <t>CC32480131910232</t>
  </si>
  <si>
    <t>CC32485131918457</t>
  </si>
  <si>
    <t>CC32490117745881</t>
  </si>
  <si>
    <t>CC32495131916412</t>
  </si>
  <si>
    <t>CC32500131912011</t>
  </si>
  <si>
    <t>CC32505131871461</t>
  </si>
  <si>
    <t>CC32510131916814</t>
  </si>
  <si>
    <t>CC32515131917661</t>
  </si>
  <si>
    <t>CC32520131872194</t>
  </si>
  <si>
    <t>CC32525131869266</t>
  </si>
  <si>
    <t>CC32530131910547</t>
  </si>
  <si>
    <t>CC32535118544004</t>
  </si>
  <si>
    <t>CC32540131911893</t>
  </si>
  <si>
    <t>CC32545131911896</t>
  </si>
  <si>
    <t>CC32550131911901</t>
  </si>
  <si>
    <t>CC32555131917443</t>
  </si>
  <si>
    <t>CC32560131900085</t>
  </si>
  <si>
    <t>CC32565131900111</t>
  </si>
  <si>
    <t>CC32570131900118</t>
  </si>
  <si>
    <t>CC32575131916381</t>
  </si>
  <si>
    <t>CC32580131918481</t>
  </si>
  <si>
    <t>CC32585131917323</t>
  </si>
  <si>
    <t>CC32590131918410</t>
  </si>
  <si>
    <t>CC32595131908358</t>
  </si>
  <si>
    <t>CC32600131918778</t>
  </si>
  <si>
    <t>CC32605131975511</t>
  </si>
  <si>
    <t>CC32610131918538</t>
  </si>
  <si>
    <t>CC32615132003290</t>
  </si>
  <si>
    <t>CC32620132003937</t>
  </si>
  <si>
    <t>CC32625131918525</t>
  </si>
  <si>
    <t>CC32630131908215</t>
  </si>
  <si>
    <t>CC32635131916282</t>
  </si>
  <si>
    <t>CC32640131911361</t>
  </si>
  <si>
    <t>CC32645131917614</t>
  </si>
  <si>
    <t>CC32650131915496</t>
  </si>
  <si>
    <t>CC32655131915920</t>
  </si>
  <si>
    <t>CC32660132003961</t>
  </si>
  <si>
    <t>CC32665132003999</t>
  </si>
  <si>
    <t>CC32670131909985</t>
  </si>
  <si>
    <t>CC32675131909972</t>
  </si>
  <si>
    <t>CC32680131910608</t>
  </si>
  <si>
    <t>CC32685131913126</t>
  </si>
  <si>
    <t>CC32690131911063</t>
  </si>
  <si>
    <t>CC32695131909962</t>
  </si>
  <si>
    <t>CC32700126990236</t>
  </si>
  <si>
    <t>CC32705131918582</t>
  </si>
  <si>
    <t>CC32710131917783</t>
  </si>
  <si>
    <t>CC32715132002830</t>
  </si>
  <si>
    <t>CC32720131870238</t>
  </si>
  <si>
    <t>CC32725132002790</t>
  </si>
  <si>
    <t>CC32730131916478</t>
  </si>
  <si>
    <t>CC32735123106172</t>
  </si>
  <si>
    <t>CC32740131916480</t>
  </si>
  <si>
    <t>CC32745131915951</t>
  </si>
  <si>
    <t>CC32750131913450</t>
  </si>
  <si>
    <t>CC32755131916327</t>
  </si>
  <si>
    <t>CC32760131911955</t>
  </si>
  <si>
    <t>CC32765131916691</t>
  </si>
  <si>
    <t>CC32770131911952</t>
  </si>
  <si>
    <t>CC32775132003996</t>
  </si>
  <si>
    <t>CC32780131881667</t>
  </si>
  <si>
    <t>CC32785131870391</t>
  </si>
  <si>
    <t>CC32790131916717</t>
  </si>
  <si>
    <t>CC32795131912072</t>
  </si>
  <si>
    <t>CC32800131917993</t>
  </si>
  <si>
    <t>CC32805131916383</t>
  </si>
  <si>
    <t>CC32810118521454</t>
  </si>
  <si>
    <t>CC32815131915989</t>
  </si>
  <si>
    <t>CC32820131869390</t>
  </si>
  <si>
    <t>CC32825116949281</t>
  </si>
  <si>
    <t>CC32830132003193</t>
  </si>
  <si>
    <t>CC32835130617985</t>
  </si>
  <si>
    <t>CC32840132003037</t>
  </si>
  <si>
    <t>CC32845132003042</t>
  </si>
  <si>
    <t>CC32850131911971</t>
  </si>
  <si>
    <t>CC32855131870700</t>
  </si>
  <si>
    <t>CC32860131911064</t>
  </si>
  <si>
    <t>CC32865132003473</t>
  </si>
  <si>
    <t>CC32870131910000</t>
  </si>
  <si>
    <t>CC32875131915653</t>
  </si>
  <si>
    <t>CC32880132003427</t>
  </si>
  <si>
    <t>CC32885131909347</t>
  </si>
  <si>
    <t>CC32890131916232</t>
  </si>
  <si>
    <t>CC32895131916330</t>
  </si>
  <si>
    <t>CC32900131916340</t>
  </si>
  <si>
    <t>CC32905131911088</t>
  </si>
  <si>
    <t>CC32910131872279</t>
  </si>
  <si>
    <t>CC32915131872282</t>
  </si>
  <si>
    <t>CC32920131872295</t>
  </si>
  <si>
    <t>CC32925131908811</t>
  </si>
  <si>
    <t>CC32930131908829</t>
  </si>
  <si>
    <t>CC32935131908832</t>
  </si>
  <si>
    <t>CC32940131917039</t>
  </si>
  <si>
    <t>CC32945131916927</t>
  </si>
  <si>
    <t>CC32950131918746</t>
  </si>
  <si>
    <t>CC32955131918990</t>
  </si>
  <si>
    <t>CC32960131918751</t>
  </si>
  <si>
    <t>CC32965131918054</t>
  </si>
  <si>
    <t>CC32970132002655</t>
  </si>
  <si>
    <t>CC32975131912043</t>
  </si>
  <si>
    <t>CC32980131911904</t>
  </si>
  <si>
    <t>CC32985131907814</t>
  </si>
  <si>
    <t>CC32990131916772</t>
  </si>
  <si>
    <t>CC32995131902387</t>
  </si>
  <si>
    <t>CC33000131871415</t>
  </si>
  <si>
    <t>CC33005131871416</t>
  </si>
  <si>
    <t>CC33010116075717</t>
  </si>
  <si>
    <t>CC33015131913408</t>
  </si>
  <si>
    <t>CC33020131912757</t>
  </si>
  <si>
    <t>CC33025132003864</t>
  </si>
  <si>
    <t>CC33030131918211</t>
  </si>
  <si>
    <t>CC33035125719936</t>
  </si>
  <si>
    <t>CC33040131908069</t>
  </si>
  <si>
    <t>CC33045131908848</t>
  </si>
  <si>
    <t>CC33050131908852</t>
  </si>
  <si>
    <t>CC33055131911314</t>
  </si>
  <si>
    <t>CC33060119335499</t>
  </si>
  <si>
    <t>CC33065131872639</t>
  </si>
  <si>
    <t>CC33070131872650</t>
  </si>
  <si>
    <t>CC33075131872651</t>
  </si>
  <si>
    <t>CC33080131908846</t>
  </si>
  <si>
    <t>CC33085131872721</t>
  </si>
  <si>
    <t>CC33090131917713</t>
  </si>
  <si>
    <t>CC33095126656124</t>
  </si>
  <si>
    <t>CC33100131871020</t>
  </si>
  <si>
    <t>CC33105131910523</t>
  </si>
  <si>
    <t>CC33110131918160</t>
  </si>
  <si>
    <t>CC33115118447300</t>
  </si>
  <si>
    <t>CC33120131910219</t>
  </si>
  <si>
    <t>CC33125131912335</t>
  </si>
  <si>
    <t>CC33130131911887</t>
  </si>
  <si>
    <t>CC33135131910947</t>
  </si>
  <si>
    <t>CC33140131910553</t>
  </si>
  <si>
    <t>CC33145131911450</t>
  </si>
  <si>
    <t>CC33150131918322</t>
  </si>
  <si>
    <t>CC33155131917341</t>
  </si>
  <si>
    <t>CC33160131918250</t>
  </si>
  <si>
    <t>CC33165131869585</t>
  </si>
  <si>
    <t>CC33170131917541</t>
  </si>
  <si>
    <t>CC33175131871191</t>
  </si>
  <si>
    <t>CC33180131916415</t>
  </si>
  <si>
    <t>CC33185131912389</t>
  </si>
  <si>
    <t>CC33190131870696</t>
  </si>
  <si>
    <t>CC33195131870698</t>
  </si>
  <si>
    <t>CC33200131870701</t>
  </si>
  <si>
    <t>CC33205132002745</t>
  </si>
  <si>
    <t>CC33210131913136</t>
  </si>
  <si>
    <t>CC33215131869121</t>
  </si>
  <si>
    <t>CC33220131870424</t>
  </si>
  <si>
    <t>CC33225131916100</t>
  </si>
  <si>
    <t>CC33230131916485</t>
  </si>
  <si>
    <t>CC33235131916777</t>
  </si>
  <si>
    <t>CC33240131916255</t>
  </si>
  <si>
    <t>CC33245131910864</t>
  </si>
  <si>
    <t>CC33250131910853</t>
  </si>
  <si>
    <t>CC33255116077471</t>
  </si>
  <si>
    <t>CC33260131907955</t>
  </si>
  <si>
    <t>CC33265131907963</t>
  </si>
  <si>
    <t>CC33270131907928</t>
  </si>
  <si>
    <t>CC33275132004016</t>
  </si>
  <si>
    <t>CC33280131908679</t>
  </si>
  <si>
    <t>CC33285132003905</t>
  </si>
  <si>
    <t>CC33290131869286</t>
  </si>
  <si>
    <t>CC33295131869301</t>
  </si>
  <si>
    <t>CC33300131869302</t>
  </si>
  <si>
    <t>CC33305131870575</t>
  </si>
  <si>
    <t>CC33310131916982</t>
  </si>
  <si>
    <t>CC33315119195702</t>
  </si>
  <si>
    <t>CC33320131917040</t>
  </si>
  <si>
    <t>CC33325131908333</t>
  </si>
  <si>
    <t>CC33330132004020</t>
  </si>
  <si>
    <t>CC33335132003912</t>
  </si>
  <si>
    <t>CC33340131870353</t>
  </si>
  <si>
    <t>CC33345118033643</t>
  </si>
  <si>
    <t>CC33350117281320</t>
  </si>
  <si>
    <t>CC33355131909897</t>
  </si>
  <si>
    <t>CC33360131910038</t>
  </si>
  <si>
    <t>CC33365131916463</t>
  </si>
  <si>
    <t>CC33370131916468</t>
  </si>
  <si>
    <t>CC33375131916167</t>
  </si>
  <si>
    <t>CC33380132003662</t>
  </si>
  <si>
    <t>CC33385131870352</t>
  </si>
  <si>
    <t>CC33390131915552</t>
  </si>
  <si>
    <t>CC33395131915464</t>
  </si>
  <si>
    <t>CC33400131872162</t>
  </si>
  <si>
    <t>CC33405131869132</t>
  </si>
  <si>
    <t>CC33410131872165</t>
  </si>
  <si>
    <t>CC33415131870706</t>
  </si>
  <si>
    <t>CC33420116587739</t>
  </si>
  <si>
    <t>CC33425131912799</t>
  </si>
  <si>
    <t>CC33430131916586</t>
  </si>
  <si>
    <t>CC33435114105971</t>
  </si>
  <si>
    <t>CC33440131872711</t>
  </si>
  <si>
    <t>CC33445131909888</t>
  </si>
  <si>
    <t>CC33450118547014</t>
  </si>
  <si>
    <t>CC33455131869546</t>
  </si>
  <si>
    <t>CC33460131869548</t>
  </si>
  <si>
    <t>CC33465131869559</t>
  </si>
  <si>
    <t>CC33470131869535</t>
  </si>
  <si>
    <t>CC33475131910969</t>
  </si>
  <si>
    <t>CC33480131917692</t>
  </si>
  <si>
    <t>CC33485116570969</t>
  </si>
  <si>
    <t>CC33490131870108</t>
  </si>
  <si>
    <t>CC33495131870226</t>
  </si>
  <si>
    <t>CC33500131908390</t>
  </si>
  <si>
    <t>CC33505131908402</t>
  </si>
  <si>
    <t>CC33510131908406</t>
  </si>
  <si>
    <t>CC33515131911368</t>
  </si>
  <si>
    <t>CC33520131915465</t>
  </si>
  <si>
    <t>CC33525131918333</t>
  </si>
  <si>
    <t>CC33530131916635</t>
  </si>
  <si>
    <t>CC33535131918650</t>
  </si>
  <si>
    <t>CC33540116378821</t>
  </si>
  <si>
    <t>CC33545131916094</t>
  </si>
  <si>
    <t>CC33550132002682</t>
  </si>
  <si>
    <t>CC33555117125675</t>
  </si>
  <si>
    <t>CC33560131918144</t>
  </si>
  <si>
    <t>CC33565132003320</t>
  </si>
  <si>
    <t>CC33570132003857</t>
  </si>
  <si>
    <t>CC33575132002629</t>
  </si>
  <si>
    <t>CC33580131907895</t>
  </si>
  <si>
    <t>CC33585131907896</t>
  </si>
  <si>
    <t>CC33590132003733</t>
  </si>
  <si>
    <t>CC33595131908523</t>
  </si>
  <si>
    <t>CC33600132003462</t>
  </si>
  <si>
    <t>CC33605131910895</t>
  </si>
  <si>
    <t>CC33610131916733</t>
  </si>
  <si>
    <t>CC33615131910574</t>
  </si>
  <si>
    <t>CC33620131917192</t>
  </si>
  <si>
    <t>CC33625132003332</t>
  </si>
  <si>
    <t>CC33630131908966</t>
  </si>
  <si>
    <t>CC33635131918389</t>
  </si>
  <si>
    <t>CC33640131918931</t>
  </si>
  <si>
    <t>CC33645117592038</t>
  </si>
  <si>
    <t>CC33650132003483</t>
  </si>
  <si>
    <t>CC33655131911124</t>
  </si>
  <si>
    <t>CC33660132003878</t>
  </si>
  <si>
    <t>CC33665132003931</t>
  </si>
  <si>
    <t>CC33670132003815</t>
  </si>
  <si>
    <t>CC33675131915801</t>
  </si>
  <si>
    <t>CC33680131909864</t>
  </si>
  <si>
    <t>CC33685131872335</t>
  </si>
  <si>
    <t>CC33690131869586</t>
  </si>
  <si>
    <t>CC33695131872630</t>
  </si>
  <si>
    <t>CC33700131917773</t>
  </si>
  <si>
    <t>CC33705131917076</t>
  </si>
  <si>
    <t>CC33710116571852</t>
  </si>
  <si>
    <t>CC33715131870284</t>
  </si>
  <si>
    <t>CC33720131870286</t>
  </si>
  <si>
    <t>CC33725131870288</t>
  </si>
  <si>
    <t>CC33730131872743</t>
  </si>
  <si>
    <t>CC33735126990243</t>
  </si>
  <si>
    <t>CC33740131909123</t>
  </si>
  <si>
    <t>CC33745131916907</t>
  </si>
  <si>
    <t>CC33750131916985</t>
  </si>
  <si>
    <t>CC33755131917270</t>
  </si>
  <si>
    <t>CC33760131917286</t>
  </si>
  <si>
    <t>CC33765131871453</t>
  </si>
  <si>
    <t>CC33770131909275</t>
  </si>
  <si>
    <t>CC33775131909323</t>
  </si>
  <si>
    <t>CC33780131869451</t>
  </si>
  <si>
    <t>CC33785131910912</t>
  </si>
  <si>
    <t>CC33790131909900</t>
  </si>
  <si>
    <t>CC33795115535191</t>
  </si>
  <si>
    <t>CC33800131871921</t>
  </si>
  <si>
    <t>CC33805122095009</t>
  </si>
  <si>
    <t>CC33810132003884</t>
  </si>
  <si>
    <t>CC33815116142147</t>
  </si>
  <si>
    <t>CC33820131872778</t>
  </si>
  <si>
    <t>CC33825131912513</t>
  </si>
  <si>
    <t>CC33830131910855</t>
  </si>
  <si>
    <t>CC33835131910911</t>
  </si>
  <si>
    <t>CC33840131908425</t>
  </si>
  <si>
    <t>CC33845131909965</t>
  </si>
  <si>
    <t>CC33850131910854</t>
  </si>
  <si>
    <t>CC33855131870114</t>
  </si>
  <si>
    <t>CC33860131910166</t>
  </si>
  <si>
    <t>CC33865131870115</t>
  </si>
  <si>
    <t>CC33870131870125</t>
  </si>
  <si>
    <t>CC33875131908853</t>
  </si>
  <si>
    <t>CC33880131908858</t>
  </si>
  <si>
    <t>CC33885131908857</t>
  </si>
  <si>
    <t>CC33890131871252</t>
  </si>
  <si>
    <t>CC33895131869404</t>
  </si>
  <si>
    <t>CC33900131870077</t>
  </si>
  <si>
    <t>CC33905131869587</t>
  </si>
  <si>
    <t>CC33910131870087</t>
  </si>
  <si>
    <t>CC33915131870102</t>
  </si>
  <si>
    <t>CC33920131912074</t>
  </si>
  <si>
    <t>CC33925131916538</t>
  </si>
  <si>
    <t>CC33930131912679</t>
  </si>
  <si>
    <t>CC33935132003842</t>
  </si>
  <si>
    <t>CC33940131912442</t>
  </si>
  <si>
    <t>CC33945131871269</t>
  </si>
  <si>
    <t>CC33950131916074</t>
  </si>
  <si>
    <t>CC33955131916474</t>
  </si>
  <si>
    <t>CC33960131918630</t>
  </si>
  <si>
    <t>CC33965131911927</t>
  </si>
  <si>
    <t>CC33970131911941</t>
  </si>
  <si>
    <t>CC33975131915563</t>
  </si>
  <si>
    <t>CC33980131911917</t>
  </si>
  <si>
    <t>CC33985131917596</t>
  </si>
  <si>
    <t>CC33990131910087</t>
  </si>
  <si>
    <t>CC33995131916236</t>
  </si>
  <si>
    <t>CC34000131916280</t>
  </si>
  <si>
    <t>CC34005131912348</t>
  </si>
  <si>
    <t>CC34010131870829</t>
  </si>
  <si>
    <t>CC34015131911816</t>
  </si>
  <si>
    <t>CC34020131916865</t>
  </si>
  <si>
    <t>CC34025131915541</t>
  </si>
  <si>
    <t>CC34030131916792</t>
  </si>
  <si>
    <t>CC34035131909734</t>
  </si>
  <si>
    <t>CC34040131872819</t>
  </si>
  <si>
    <t>CC34045132003500</t>
  </si>
  <si>
    <t>CC34050131908528</t>
  </si>
  <si>
    <t>CC34055131908542</t>
  </si>
  <si>
    <t>CC34060131908545</t>
  </si>
  <si>
    <t>CC34065131917274</t>
  </si>
  <si>
    <t>CC34070131912809</t>
  </si>
  <si>
    <t>CC34075132003532</t>
  </si>
  <si>
    <t>CC34080132003542</t>
  </si>
  <si>
    <t>CC34085132003550</t>
  </si>
  <si>
    <t>CC34090131913390</t>
  </si>
  <si>
    <t>CC34095131911504</t>
  </si>
  <si>
    <t>CC34100131869846</t>
  </si>
  <si>
    <t>CC34105131912105</t>
  </si>
  <si>
    <t>CC34110131909573</t>
  </si>
  <si>
    <t>CC34115131912253</t>
  </si>
  <si>
    <t>CC34120132003600</t>
  </si>
  <si>
    <t>CC34125132003134</t>
  </si>
  <si>
    <t>CC34130132003604</t>
  </si>
  <si>
    <t>CC34135131909448</t>
  </si>
  <si>
    <t>CC34140131910531</t>
  </si>
  <si>
    <t>CC34145131911747</t>
  </si>
  <si>
    <t>CC34150131916129</t>
  </si>
  <si>
    <t>CC34155131912191</t>
  </si>
  <si>
    <t>CC34160131911965</t>
  </si>
  <si>
    <t>CC34165131869468</t>
  </si>
  <si>
    <t>CC34170131918494</t>
  </si>
  <si>
    <t>CC34175131871067</t>
  </si>
  <si>
    <t>CC34180131869823</t>
  </si>
  <si>
    <t>CC34185131912763</t>
  </si>
  <si>
    <t>CC34190131910407</t>
  </si>
  <si>
    <t>CC34195131869289</t>
  </si>
  <si>
    <t>CC34200131870513</t>
  </si>
  <si>
    <t>CC34205131869679</t>
  </si>
  <si>
    <t>CC34210131909821</t>
  </si>
  <si>
    <t>CC34215131872110</t>
  </si>
  <si>
    <t>CC34220131869340</t>
  </si>
  <si>
    <t>CC34225132003778</t>
  </si>
  <si>
    <t>CC34230131917936</t>
  </si>
  <si>
    <t>CC34235131872106</t>
  </si>
  <si>
    <t>CC34240131909912</t>
  </si>
  <si>
    <t>CC34245131871569</t>
  </si>
  <si>
    <t>CC34250131911545</t>
  </si>
  <si>
    <t>CC34255131911525</t>
  </si>
  <si>
    <t>CC34260131911977</t>
  </si>
  <si>
    <t>CC34265131870289</t>
  </si>
  <si>
    <t>CC34270131872512</t>
  </si>
  <si>
    <t>CC34275131869621</t>
  </si>
  <si>
    <t>CC34280131909051</t>
  </si>
  <si>
    <t>CC34285131910790</t>
  </si>
  <si>
    <t>CC34290131910226</t>
  </si>
  <si>
    <t>CC34295131870838</t>
  </si>
  <si>
    <t>CC34300116548643</t>
  </si>
  <si>
    <t>CC34305131872590</t>
  </si>
  <si>
    <t>CC34310131916528</t>
  </si>
  <si>
    <t>CC34315131869341</t>
  </si>
  <si>
    <t>CC34320132003061</t>
  </si>
  <si>
    <t>CC34325131870079</t>
  </si>
  <si>
    <t>CC34330118363899</t>
  </si>
  <si>
    <t>CC34335116900733</t>
  </si>
  <si>
    <t>CC34340131908481</t>
  </si>
  <si>
    <t>CC34345131872430</t>
  </si>
  <si>
    <t>CC34350131918053</t>
  </si>
  <si>
    <t>CC34355131908482</t>
  </si>
  <si>
    <t>CC34360131908489</t>
  </si>
  <si>
    <t>CC34365131909668</t>
  </si>
  <si>
    <t>CC34370131909678</t>
  </si>
  <si>
    <t>CC34375131909708</t>
  </si>
  <si>
    <t>CC34380131915564</t>
  </si>
  <si>
    <t>CC34385132003091</t>
  </si>
  <si>
    <t>CC34390132003073</t>
  </si>
  <si>
    <t>CC34395131918932</t>
  </si>
  <si>
    <t>CC34400131869930</t>
  </si>
  <si>
    <t>CC34405131872692</t>
  </si>
  <si>
    <t>CC34410131871667</t>
  </si>
  <si>
    <t>CC34415131913120</t>
  </si>
  <si>
    <t>CC34420131869380</t>
  </si>
  <si>
    <t>CC34425131871405</t>
  </si>
  <si>
    <t>CC34430131917542</t>
  </si>
  <si>
    <t>CC34435132003386</t>
  </si>
  <si>
    <t>CC34440132003394</t>
  </si>
  <si>
    <t>CC34445132003409</t>
  </si>
  <si>
    <t>CC34450131909467</t>
  </si>
  <si>
    <t>CC34455117586042</t>
  </si>
  <si>
    <t>CC34460131911752</t>
  </si>
  <si>
    <t>CC34465131872458</t>
  </si>
  <si>
    <t>CC34470131872561</t>
  </si>
  <si>
    <t>CC34475131872563</t>
  </si>
  <si>
    <t>CC34480132003626</t>
  </si>
  <si>
    <t>CC34485132004043</t>
  </si>
  <si>
    <t>CC34490132003995</t>
  </si>
  <si>
    <t>CC34495131910707</t>
  </si>
  <si>
    <t>CC34500131872535</t>
  </si>
  <si>
    <t>CC34505132003972</t>
  </si>
  <si>
    <t>CC34510131910592</t>
  </si>
  <si>
    <t>CC34515122965404</t>
  </si>
  <si>
    <t>CC34520131912178</t>
  </si>
  <si>
    <t>CC34525131900049</t>
  </si>
  <si>
    <t>CC34530131917321</t>
  </si>
  <si>
    <t>CC34535131910616</t>
  </si>
  <si>
    <t>CC34540117599103</t>
  </si>
  <si>
    <t>CC34545131917517</t>
  </si>
  <si>
    <t>CC34550131871626</t>
  </si>
  <si>
    <t>CC34555131870844</t>
  </si>
  <si>
    <t>CC34560131915943</t>
  </si>
  <si>
    <t>CC34565131870723</t>
  </si>
  <si>
    <t>CC34570116121482</t>
  </si>
  <si>
    <t>CC34575131912150</t>
  </si>
  <si>
    <t>CC34580131911639</t>
  </si>
  <si>
    <t>CC34585131913475</t>
  </si>
  <si>
    <t>CC34590131900057</t>
  </si>
  <si>
    <t>CC34595114005293</t>
  </si>
  <si>
    <t>CC34600131910130</t>
  </si>
  <si>
    <t>CC34605131910102</t>
  </si>
  <si>
    <t>CC34610131869591</t>
  </si>
  <si>
    <t>CC34615114000762</t>
  </si>
  <si>
    <t>CC34620131911303</t>
  </si>
  <si>
    <t>CC34625131910923</t>
  </si>
  <si>
    <t>CC34630131917494</t>
  </si>
  <si>
    <t>CC34635131917794</t>
  </si>
  <si>
    <t>CC34640131916289</t>
  </si>
  <si>
    <t>CC34645131917788</t>
  </si>
  <si>
    <t>CC34650131910800</t>
  </si>
  <si>
    <t>CC34655131870259</t>
  </si>
  <si>
    <t>CC34660131870261</t>
  </si>
  <si>
    <t>CC34665131909462</t>
  </si>
  <si>
    <t>CC34670131915950</t>
  </si>
  <si>
    <t>CC34675119385725</t>
  </si>
  <si>
    <t>CC34680131912506</t>
  </si>
  <si>
    <t>CC34685131916578</t>
  </si>
  <si>
    <t>CC34690116642822</t>
  </si>
  <si>
    <t>CC34695131915434</t>
  </si>
  <si>
    <t>CC34700131871338</t>
  </si>
  <si>
    <t>CC34705131909997</t>
  </si>
  <si>
    <t>CC34710131918056</t>
  </si>
  <si>
    <t>CC34715131911470</t>
  </si>
  <si>
    <t>CC34720131911515</t>
  </si>
  <si>
    <t>CC34725116898073</t>
  </si>
  <si>
    <t>CC34730131870695</t>
  </si>
  <si>
    <t>CC34735131870682</t>
  </si>
  <si>
    <t>CC34740131908094</t>
  </si>
  <si>
    <t>CC34745118409898</t>
  </si>
  <si>
    <t>CC34750131909059</t>
  </si>
  <si>
    <t>CC34755131869111</t>
  </si>
  <si>
    <t>CC34760131869971</t>
  </si>
  <si>
    <t>CC34765131910691</t>
  </si>
  <si>
    <t>CC34770131917759</t>
  </si>
  <si>
    <t>CC34775131910174</t>
  </si>
  <si>
    <t>CC34780131917610</t>
  </si>
  <si>
    <t>CC34785131872124</t>
  </si>
  <si>
    <t>CC34790131909725</t>
  </si>
  <si>
    <t>CC34795131909572</t>
  </si>
  <si>
    <t>CC34800131869762</t>
  </si>
  <si>
    <t>CC34805131909941</t>
  </si>
  <si>
    <t>CC34810131917612</t>
  </si>
  <si>
    <t>CC34815131872103</t>
  </si>
  <si>
    <t>CC34820131916320</t>
  </si>
  <si>
    <t>CC34825131916354</t>
  </si>
  <si>
    <t>CC34830131918126</t>
  </si>
  <si>
    <t>CC34835131869797</t>
  </si>
  <si>
    <t>CC34840131910461</t>
  </si>
  <si>
    <t>CC34845131909050</t>
  </si>
  <si>
    <t>CC34850131910481</t>
  </si>
  <si>
    <t>CC34855131871475</t>
  </si>
  <si>
    <t>CC34860131872401</t>
  </si>
  <si>
    <t>CC34865131916004</t>
  </si>
  <si>
    <t>CC34870131908091</t>
  </si>
  <si>
    <t>CC34875131872817</t>
  </si>
  <si>
    <t>CC34880131871702</t>
  </si>
  <si>
    <t>CC34885131915480</t>
  </si>
  <si>
    <t>CC34890131912559</t>
  </si>
  <si>
    <t>CC34895131910817</t>
  </si>
  <si>
    <t>CC34900131916977</t>
  </si>
  <si>
    <t>CC34905131915470</t>
  </si>
  <si>
    <t>CC34910131915471</t>
  </si>
  <si>
    <t>CC34915131911863</t>
  </si>
  <si>
    <t>CC34920131908956</t>
  </si>
  <si>
    <t>CC34925131908735</t>
  </si>
  <si>
    <t>CC34930131919041</t>
  </si>
  <si>
    <t>CC34935131909946</t>
  </si>
  <si>
    <t>CC34940131910078</t>
  </si>
  <si>
    <t>CC34945131918386</t>
  </si>
  <si>
    <t>CC34950131902429</t>
  </si>
  <si>
    <t>CC34955131918483</t>
  </si>
  <si>
    <t>CC34960131912433</t>
  </si>
  <si>
    <t>CC34965131871053</t>
  </si>
  <si>
    <t>CC34970115420740</t>
  </si>
  <si>
    <t>CC34975131918634</t>
  </si>
  <si>
    <t>CC34980131871558</t>
  </si>
  <si>
    <t>CC34985131871614</t>
  </si>
  <si>
    <t>CC34990131910436</t>
  </si>
  <si>
    <t>CC34995131912583</t>
  </si>
  <si>
    <t>CC35000131919007</t>
  </si>
  <si>
    <t>CC35005131871620</t>
  </si>
  <si>
    <t>CC35010131848495</t>
  </si>
  <si>
    <t>CC35015131908157</t>
  </si>
  <si>
    <t>CC35020131911682</t>
  </si>
  <si>
    <t>CC35025131909918</t>
  </si>
  <si>
    <t>CC35030131911856</t>
  </si>
  <si>
    <t>CC35035131872756</t>
  </si>
  <si>
    <t>CC35040131840113</t>
  </si>
  <si>
    <t>CC35045131919065</t>
  </si>
  <si>
    <t>CC35050131848462</t>
  </si>
  <si>
    <t>CC35055131918069</t>
  </si>
  <si>
    <t>CC35060131918113</t>
  </si>
  <si>
    <t>CC35065131918115</t>
  </si>
  <si>
    <t>CC35070132003458</t>
  </si>
  <si>
    <t>CC35075131916303</t>
  </si>
  <si>
    <t>CC35080131916083</t>
  </si>
  <si>
    <t>CC35085131916063</t>
  </si>
  <si>
    <t>CC35090131917390</t>
  </si>
  <si>
    <t>CC35095131918966</t>
  </si>
  <si>
    <t>CC35100131912638</t>
  </si>
  <si>
    <t>CC35105131912641</t>
  </si>
  <si>
    <t>CC35110131869114</t>
  </si>
  <si>
    <t>CC35115131869119</t>
  </si>
  <si>
    <t>CC35120131915716</t>
  </si>
  <si>
    <t>CC35125131916758</t>
  </si>
  <si>
    <t>CC35130131910534</t>
  </si>
  <si>
    <t>CC35135131869746</t>
  </si>
  <si>
    <t>CC35140131871005</t>
  </si>
  <si>
    <t>CC35145131870851</t>
  </si>
  <si>
    <t>CC35150131916743</t>
  </si>
  <si>
    <t>CC35155131917600</t>
  </si>
  <si>
    <t>CC35160131870842</t>
  </si>
  <si>
    <t>CC35165131917584</t>
  </si>
  <si>
    <t>CC35170131916606</t>
  </si>
  <si>
    <t>CC35175131917589</t>
  </si>
  <si>
    <t>CC35180132002811</t>
  </si>
  <si>
    <t>CC35185132002801</t>
  </si>
  <si>
    <t>CC35190131917074</t>
  </si>
  <si>
    <t>CC35195131910544</t>
  </si>
  <si>
    <t>CC35200119193473</t>
  </si>
  <si>
    <t>CC35205131917909</t>
  </si>
  <si>
    <t>CC35210131918072</t>
  </si>
  <si>
    <t>CC35215131918606</t>
  </si>
  <si>
    <t>CC35220131871063</t>
  </si>
  <si>
    <t>CC35225131871137</t>
  </si>
  <si>
    <t>CC35230131869516</t>
  </si>
  <si>
    <t>CC35235131913091</t>
  </si>
  <si>
    <t>CC35240131918777</t>
  </si>
  <si>
    <t>CC35245131910033</t>
  </si>
  <si>
    <t>CC35250131910066</t>
  </si>
  <si>
    <t>CC35255131908822</t>
  </si>
  <si>
    <t>CC35260132003638</t>
  </si>
  <si>
    <t>CC35265131909986</t>
  </si>
  <si>
    <t>CC35270131912144</t>
  </si>
  <si>
    <t>CC35275131909994</t>
  </si>
  <si>
    <t>CC35280131916447</t>
  </si>
  <si>
    <t>CC35285131917337</t>
  </si>
  <si>
    <t>CC35290131871871</t>
  </si>
  <si>
    <t>CC35295131912819</t>
  </si>
  <si>
    <t>CC35300131916895</t>
  </si>
  <si>
    <t>CC35305131916739</t>
  </si>
  <si>
    <t>CC35310131908954</t>
  </si>
  <si>
    <t>CC35315131909571</t>
  </si>
  <si>
    <t>CC35320131908323</t>
  </si>
  <si>
    <t>CC35325131918143</t>
  </si>
  <si>
    <t>CC35330131871244</t>
  </si>
  <si>
    <t>CC35335131871357</t>
  </si>
  <si>
    <t>CC35340131872266</t>
  </si>
  <si>
    <t>CC35345119692752</t>
  </si>
  <si>
    <t>CC35350131909953</t>
  </si>
  <si>
    <t>CC35355119171206</t>
  </si>
  <si>
    <t>CC35360131913080</t>
  </si>
  <si>
    <t>CC35365131869838</t>
  </si>
  <si>
    <t>CC35370131869854</t>
  </si>
  <si>
    <t>CC35375131912750</t>
  </si>
  <si>
    <t>CC35380111264531</t>
  </si>
  <si>
    <t>CC35385131913054</t>
  </si>
  <si>
    <t>CC35390115720748</t>
  </si>
  <si>
    <t>CC35395132003463</t>
  </si>
  <si>
    <t>CC35400131909977</t>
  </si>
  <si>
    <t>CC35405131916530</t>
  </si>
  <si>
    <t>CC35410131916551</t>
  </si>
  <si>
    <t>CC35415131916556</t>
  </si>
  <si>
    <t>CC35420131870551</t>
  </si>
  <si>
    <t>CC35425131870598</t>
  </si>
  <si>
    <t>CC35430131870670</t>
  </si>
  <si>
    <t>CC35435131870685</t>
  </si>
  <si>
    <t>CC35440131909774</t>
  </si>
  <si>
    <t>CC35445131909171</t>
  </si>
  <si>
    <t>CC35450131909772</t>
  </si>
  <si>
    <t>CC35455131912507</t>
  </si>
  <si>
    <t>CC35460131902379</t>
  </si>
  <si>
    <t>CC35465131902384</t>
  </si>
  <si>
    <t>CC35470131910850</t>
  </si>
  <si>
    <t>CC35475131916809</t>
  </si>
  <si>
    <t>CC35480131911376</t>
  </si>
  <si>
    <t>CC35485131870150</t>
  </si>
  <si>
    <t>CC35490131909613</t>
  </si>
  <si>
    <t>CC35495131916520</t>
  </si>
  <si>
    <t>CC35500131915726</t>
  </si>
  <si>
    <t>CC35505131915728</t>
  </si>
  <si>
    <t>CC35510131915741</t>
  </si>
  <si>
    <t>CC35515131917965</t>
  </si>
  <si>
    <t>CC35520116365026</t>
  </si>
  <si>
    <t>CC35525131910405</t>
  </si>
  <si>
    <t>CC35530131915652</t>
  </si>
  <si>
    <t>CC35535131872290</t>
  </si>
  <si>
    <t>CC35540131918366</t>
  </si>
  <si>
    <t>CC35545131916654</t>
  </si>
  <si>
    <t>CC35550132003013</t>
  </si>
  <si>
    <t>CC35555131911895</t>
  </si>
  <si>
    <t>CC35560131910601</t>
  </si>
  <si>
    <t>CC35565131918246</t>
  </si>
  <si>
    <t>CC35570131869571</t>
  </si>
  <si>
    <t>CC35575131917575</t>
  </si>
  <si>
    <t>CC35580131912560</t>
  </si>
  <si>
    <t>CC35585131912681</t>
  </si>
  <si>
    <t>CC35590117490416</t>
  </si>
  <si>
    <t>CC35595131910371</t>
  </si>
  <si>
    <t>CC35600119233658</t>
  </si>
  <si>
    <t>CC35605131912023</t>
  </si>
  <si>
    <t>CC35610131909344</t>
  </si>
  <si>
    <t>CC35615131912103</t>
  </si>
  <si>
    <t>CC35620131910781</t>
  </si>
  <si>
    <t>CC35625131916928</t>
  </si>
  <si>
    <t>CC35630131910932</t>
  </si>
  <si>
    <t>CC35635131917860</t>
  </si>
  <si>
    <t>CC35640131900056</t>
  </si>
  <si>
    <t>CC35645131900070</t>
  </si>
  <si>
    <t>CC35650131912095</t>
  </si>
  <si>
    <t>CC35655131871775</t>
  </si>
  <si>
    <t>CC35660131918835</t>
  </si>
  <si>
    <t>CC35665132002665</t>
  </si>
  <si>
    <t>CC35670131918885</t>
  </si>
  <si>
    <t>CC35675132002701</t>
  </si>
  <si>
    <t>CC35680131871276</t>
  </si>
  <si>
    <t>CC35685132003648</t>
  </si>
  <si>
    <t>CC35690132002647</t>
  </si>
  <si>
    <t>CC35695131918700</t>
  </si>
  <si>
    <t>CC35700131907881</t>
  </si>
  <si>
    <t>CC35705131871148</t>
  </si>
  <si>
    <t>CC35710131916213</t>
  </si>
  <si>
    <t>CC35715131917545</t>
  </si>
  <si>
    <t>CC35720131908398</t>
  </si>
  <si>
    <t>CC35725131908630</t>
  </si>
  <si>
    <t>CC35730131869083</t>
  </si>
  <si>
    <t>CC35735131918153</t>
  </si>
  <si>
    <t>CC35740131918164</t>
  </si>
  <si>
    <t>CC35745131918159</t>
  </si>
  <si>
    <t>CC35750131918398</t>
  </si>
  <si>
    <t>CC35755129826337</t>
  </si>
  <si>
    <t>CC35760131912388</t>
  </si>
  <si>
    <t>CC35765132002707</t>
  </si>
  <si>
    <t>CC35770131917987</t>
  </si>
  <si>
    <t>CC35775132003446</t>
  </si>
  <si>
    <t>CC35780131916225</t>
  </si>
  <si>
    <t>CC35785131916627</t>
  </si>
  <si>
    <t>CC35790131917441</t>
  </si>
  <si>
    <t>CC35795131909465</t>
  </si>
  <si>
    <t>CC35800131909422</t>
  </si>
  <si>
    <t>CC35805131911319</t>
  </si>
  <si>
    <t>CC35810117080049</t>
  </si>
  <si>
    <t>CC35815131916580</t>
  </si>
  <si>
    <t>CC35820131872079</t>
  </si>
  <si>
    <t>CC35825131911774</t>
  </si>
  <si>
    <t>CC35830131911823</t>
  </si>
  <si>
    <t>CC35835131912555</t>
  </si>
  <si>
    <t>CC35840131918154</t>
  </si>
  <si>
    <t>CC35845131917945</t>
  </si>
  <si>
    <t>CC35850131872812</t>
  </si>
  <si>
    <t>CC35855131872818</t>
  </si>
  <si>
    <t>CC35860131872828</t>
  </si>
  <si>
    <t>CC35865131917035</t>
  </si>
  <si>
    <t>CC35870131908499</t>
  </si>
  <si>
    <t>CC35875131908239</t>
  </si>
  <si>
    <t>CC35880131908416</t>
  </si>
  <si>
    <t>CC35885131912060</t>
  </si>
  <si>
    <t>CC35890121388879</t>
  </si>
  <si>
    <t>CC35895131910494</t>
  </si>
  <si>
    <t>CC35900131908248</t>
  </si>
  <si>
    <t>CC35905131918111</t>
  </si>
  <si>
    <t>CC35910131918395</t>
  </si>
  <si>
    <t>CC35915131915903</t>
  </si>
  <si>
    <t>CC35920131909890</t>
  </si>
  <si>
    <t>CC35925131909895</t>
  </si>
  <si>
    <t>CC35930131909923</t>
  </si>
  <si>
    <t>CC35935131911789</t>
  </si>
  <si>
    <t>CC35940131915904</t>
  </si>
  <si>
    <t>CC35945131872777</t>
  </si>
  <si>
    <t>CC35950131910656</t>
  </si>
  <si>
    <t>CC35955131915886</t>
  </si>
  <si>
    <t>CC35960131915888</t>
  </si>
  <si>
    <t>CC35965131908830</t>
  </si>
  <si>
    <t>CC35970131910211</t>
  </si>
  <si>
    <t>CC35975131917978</t>
  </si>
  <si>
    <t>CC35980131872466</t>
  </si>
  <si>
    <t>CC35985131918338</t>
  </si>
  <si>
    <t>CC35990131910686</t>
  </si>
  <si>
    <t>CC35995131911501</t>
  </si>
  <si>
    <t>CC36000131912936</t>
  </si>
  <si>
    <t>CC36005132003296</t>
  </si>
  <si>
    <t>CC36010131912738</t>
  </si>
  <si>
    <t>CC36015131915891</t>
  </si>
  <si>
    <t>CC36020131902428</t>
  </si>
  <si>
    <t>CC36025117368355</t>
  </si>
  <si>
    <t>CC36030131857222</t>
  </si>
  <si>
    <t>CC36035116637693</t>
  </si>
  <si>
    <t>CC36040132003663</t>
  </si>
  <si>
    <t>CC36045131913430</t>
  </si>
  <si>
    <t>CC36050131913432</t>
  </si>
  <si>
    <t>CC36055132003730</t>
  </si>
  <si>
    <t>CC36060131916690</t>
  </si>
  <si>
    <t>CC36065131915460</t>
  </si>
  <si>
    <t>CC36070131911903</t>
  </si>
  <si>
    <t>CC36075131908621</t>
  </si>
  <si>
    <t>CC36080131908646</t>
  </si>
  <si>
    <t>CC36085131916609</t>
  </si>
  <si>
    <t>CC36090131909336</t>
  </si>
  <si>
    <t>CC36095131909296</t>
  </si>
  <si>
    <t>CC36100131917571</t>
  </si>
  <si>
    <t>CC36105132003100</t>
  </si>
  <si>
    <t>CC36110131918899</t>
  </si>
  <si>
    <t>CC36115131912956</t>
  </si>
  <si>
    <t>CC36120117724398</t>
  </si>
  <si>
    <t>CC36125131869049</t>
  </si>
  <si>
    <t>CC36130131869230</t>
  </si>
  <si>
    <t>CC36135131870877</t>
  </si>
  <si>
    <t>CC36140132003099</t>
  </si>
  <si>
    <t>CC36145131910323</t>
  </si>
  <si>
    <t>CC36150131869382</t>
  </si>
  <si>
    <t>CC36155131910319</t>
  </si>
  <si>
    <t>CC36160131910312</t>
  </si>
  <si>
    <t>CC36165131908191</t>
  </si>
  <si>
    <t>CC36170131918369</t>
  </si>
  <si>
    <t>CC36175131909067</t>
  </si>
  <si>
    <t>CC36180132003464</t>
  </si>
  <si>
    <t>CC36185131908420</t>
  </si>
  <si>
    <t>CC36190131871066</t>
  </si>
  <si>
    <t>CC36195131917016</t>
  </si>
  <si>
    <t>CC36200131911557</t>
  </si>
  <si>
    <t>CC36205131908029</t>
  </si>
  <si>
    <t>CC36210131916329</t>
  </si>
  <si>
    <t>CC36215131910919</t>
  </si>
  <si>
    <t>CC36220131912316</t>
  </si>
  <si>
    <t>CC36225131869274</t>
  </si>
  <si>
    <t>CC36230131909662</t>
  </si>
  <si>
    <t>CC36235131909650</t>
  </si>
  <si>
    <t>CC36240131909666</t>
  </si>
  <si>
    <t>CC36245131902382</t>
  </si>
  <si>
    <t>CC36250131919083</t>
  </si>
  <si>
    <t>CC36255131869680</t>
  </si>
  <si>
    <t>CC36260132003790</t>
  </si>
  <si>
    <t>CC36265131918344</t>
  </si>
  <si>
    <t>CC36270131918750</t>
  </si>
  <si>
    <t>CC36275131915603</t>
  </si>
  <si>
    <t>CC36280131917338</t>
  </si>
  <si>
    <t>CC36285131911667</t>
  </si>
  <si>
    <t>CC36290131911670</t>
  </si>
  <si>
    <t>CC36295131911249</t>
  </si>
  <si>
    <t>CC36300131910297</t>
  </si>
  <si>
    <t>CC36305131911433</t>
  </si>
  <si>
    <t>CC36310131911414</t>
  </si>
  <si>
    <t>CC36315131871135</t>
  </si>
  <si>
    <t>CC36320131917171</t>
  </si>
  <si>
    <t>CC36325120113995</t>
  </si>
  <si>
    <t>CC36330132003104</t>
  </si>
  <si>
    <t>CC36335132002617</t>
  </si>
  <si>
    <t>CC36340131908235</t>
  </si>
  <si>
    <t>CC36345131915823</t>
  </si>
  <si>
    <t>CC36350131915825</t>
  </si>
  <si>
    <t>CC36355131915831</t>
  </si>
  <si>
    <t>CC36360131911725</t>
  </si>
  <si>
    <t>CC36365131870587</t>
  </si>
  <si>
    <t>CC36370131915628</t>
  </si>
  <si>
    <t>CC36375131871169</t>
  </si>
  <si>
    <t>CC36380131909983</t>
  </si>
  <si>
    <t>CC36385131871531</t>
  </si>
  <si>
    <t>CC36390119186528</t>
  </si>
  <si>
    <t>CC36395131916727</t>
  </si>
  <si>
    <t>CC36400131917651</t>
  </si>
  <si>
    <t>CC36405131870294</t>
  </si>
  <si>
    <t>CC36410131909801</t>
  </si>
  <si>
    <t>CC36415131871472</t>
  </si>
  <si>
    <t>CC36420131912670</t>
  </si>
  <si>
    <t>CC36425131870857</t>
  </si>
  <si>
    <t>CC36430131872648</t>
  </si>
  <si>
    <t>CC36435131912353</t>
  </si>
  <si>
    <t>CC36440131909357</t>
  </si>
  <si>
    <t>CC36445131869079</t>
  </si>
  <si>
    <t>CC36450132002631</t>
  </si>
  <si>
    <t>CC36455131910269</t>
  </si>
  <si>
    <t>CC36460131917889</t>
  </si>
  <si>
    <t>CC36465131917957</t>
  </si>
  <si>
    <t>CC36470131869590</t>
  </si>
  <si>
    <t>CC36475131918918</t>
  </si>
  <si>
    <t>CC36480131917313</t>
  </si>
  <si>
    <t>CC36485131912149</t>
  </si>
  <si>
    <t>CC36490132003786</t>
  </si>
  <si>
    <t>CC36495132003871</t>
  </si>
  <si>
    <t>CC36500132003982</t>
  </si>
  <si>
    <t>CC36505131871506</t>
  </si>
  <si>
    <t>CC36510131916779</t>
  </si>
  <si>
    <t>CC36515132003886</t>
  </si>
  <si>
    <t>CC36520131918499</t>
  </si>
  <si>
    <t>CC36525131918508</t>
  </si>
  <si>
    <t>CC36530132003253</t>
  </si>
  <si>
    <t>CC36535132003256</t>
  </si>
  <si>
    <t>CC36540131902392</t>
  </si>
  <si>
    <t>CC36545131918524</t>
  </si>
  <si>
    <t>CC36550131910645</t>
  </si>
  <si>
    <t>CC36555131918409</t>
  </si>
  <si>
    <t>CC36560116365014</t>
  </si>
  <si>
    <t>CC36565131916342</t>
  </si>
  <si>
    <t>CC36570131912892</t>
  </si>
  <si>
    <t>CC36575131917905</t>
  </si>
  <si>
    <t>CC36580131918434</t>
  </si>
  <si>
    <t>CC36585131917187</t>
  </si>
  <si>
    <t>CC36590132003939</t>
  </si>
  <si>
    <t>CC36595132004027</t>
  </si>
  <si>
    <t>CC36600132003803</t>
  </si>
  <si>
    <t>CC36605131912804</t>
  </si>
  <si>
    <t>CC36610131870507</t>
  </si>
  <si>
    <t>CC36615121855664</t>
  </si>
  <si>
    <t>CC36620131871226</t>
  </si>
  <si>
    <t>CC36625117524714</t>
  </si>
  <si>
    <t>CC36630131917114</t>
  </si>
  <si>
    <t>CC36635131910546</t>
  </si>
  <si>
    <t>CC36640131916291</t>
  </si>
  <si>
    <t>CC36645131869448</t>
  </si>
  <si>
    <t>CC36650131911925</t>
  </si>
  <si>
    <t>CC36655132002630</t>
  </si>
  <si>
    <t>CC36660131918826</t>
  </si>
  <si>
    <t>CC36665131912192</t>
  </si>
  <si>
    <t>CC36670131907893</t>
  </si>
  <si>
    <t>CC36675131909436</t>
  </si>
  <si>
    <t>CC36680131870961</t>
  </si>
  <si>
    <t>CC36685131870962</t>
  </si>
  <si>
    <t>CC36690118518875</t>
  </si>
  <si>
    <t>CC36695131915809</t>
  </si>
  <si>
    <t>CC36700131916279</t>
  </si>
  <si>
    <t>CC36705131916108</t>
  </si>
  <si>
    <t>CC36710131909039</t>
  </si>
  <si>
    <t>CC36715131909069</t>
  </si>
  <si>
    <t>CC36720131909509</t>
  </si>
  <si>
    <t>CC36725131919137</t>
  </si>
  <si>
    <t>CC36730131908725</t>
  </si>
  <si>
    <t>CC36735131872633</t>
  </si>
  <si>
    <t>CC36740115423711</t>
  </si>
  <si>
    <t>CC36745131913466</t>
  </si>
  <si>
    <t>CC36750131870727</t>
  </si>
  <si>
    <t>CC36755131915561</t>
  </si>
  <si>
    <t>CC36760131910349</t>
  </si>
  <si>
    <t>CC36765116407283</t>
  </si>
  <si>
    <t>CC36770131908165</t>
  </si>
  <si>
    <t>CC36775131908179</t>
  </si>
  <si>
    <t>CC36780131908186</t>
  </si>
  <si>
    <t>CC36785132002800</t>
  </si>
  <si>
    <t>CC36790131919078</t>
  </si>
  <si>
    <t>CC36795132002730</t>
  </si>
  <si>
    <t>CC36800131911159</t>
  </si>
  <si>
    <t>CC36805132003810</t>
  </si>
  <si>
    <t>CC36810131911489</t>
  </si>
  <si>
    <t>CC36815131911047</t>
  </si>
  <si>
    <t>CC36820132003829</t>
  </si>
  <si>
    <t>CC36825131872632</t>
  </si>
  <si>
    <t>CC36830131910889</t>
  </si>
  <si>
    <t>CC36835131910766</t>
  </si>
  <si>
    <t>CC36840131911155</t>
  </si>
  <si>
    <t>CC36845131910791</t>
  </si>
  <si>
    <t>CC36850131870439</t>
  </si>
  <si>
    <t>CC36855131870450</t>
  </si>
  <si>
    <t>CC36860131870452</t>
  </si>
  <si>
    <t>CC36865131869427</t>
  </si>
  <si>
    <t>CC36870131869316</t>
  </si>
  <si>
    <t>CC36875131909907</t>
  </si>
  <si>
    <t>CC36880131910048</t>
  </si>
  <si>
    <t>CC36885131910134</t>
  </si>
  <si>
    <t>CC36890131910014</t>
  </si>
  <si>
    <t>CC36895131869806</t>
  </si>
  <si>
    <t>CC36900118412684</t>
  </si>
  <si>
    <t>CC36905131872230</t>
  </si>
  <si>
    <t>CC36910131871242</t>
  </si>
  <si>
    <t>CC36915131908673</t>
  </si>
  <si>
    <t>CC36920131869214</t>
  </si>
  <si>
    <t>CC36925131908777</t>
  </si>
  <si>
    <t>CC36930115088412</t>
  </si>
  <si>
    <t>CC36935131909693</t>
  </si>
  <si>
    <t>CC36940131909712</t>
  </si>
  <si>
    <t>CC36945131917877</t>
  </si>
  <si>
    <t>CC36950131917025</t>
  </si>
  <si>
    <t>CC36955131916021</t>
  </si>
  <si>
    <t>CC36960131916112</t>
  </si>
  <si>
    <t>CC36965131916652</t>
  </si>
  <si>
    <t>CC36970131916104</t>
  </si>
  <si>
    <t>CC36975131871049</t>
  </si>
  <si>
    <t>CC36980131869424</t>
  </si>
  <si>
    <t>CC36985131870173</t>
  </si>
  <si>
    <t>CC36990131912275</t>
  </si>
  <si>
    <t>CC36995119232177</t>
  </si>
  <si>
    <t>CC37000131912207</t>
  </si>
  <si>
    <t>CC37005116637713</t>
  </si>
  <si>
    <t>CC37010131915717</t>
  </si>
  <si>
    <t>CC37015117425661</t>
  </si>
  <si>
    <t>CC37020131910555</t>
  </si>
  <si>
    <t>CC37025131918147</t>
  </si>
  <si>
    <t>CC37030131918456</t>
  </si>
  <si>
    <t>CC37035131910429</t>
  </si>
  <si>
    <t>CC37040131917760</t>
  </si>
  <si>
    <t>CC37045131916796</t>
  </si>
  <si>
    <t>CC37050131918947</t>
  </si>
  <si>
    <t>CC37055131910316</t>
  </si>
  <si>
    <t>CC37060131912651</t>
  </si>
  <si>
    <t>CC37065131871468</t>
  </si>
  <si>
    <t>CC37070131918251</t>
  </si>
  <si>
    <t>CC37075131917890</t>
  </si>
  <si>
    <t>CC37080131919029</t>
  </si>
  <si>
    <t>CC37085118025343</t>
  </si>
  <si>
    <t>CC37090126289342</t>
  </si>
  <si>
    <t>CC37095131911513</t>
  </si>
  <si>
    <t>CC37100131917073</t>
  </si>
  <si>
    <t>CC37105131910786</t>
  </si>
  <si>
    <t>CC37110131872019</t>
  </si>
  <si>
    <t>CC37115131872031</t>
  </si>
  <si>
    <t>CC37120119172806</t>
  </si>
  <si>
    <t>CC37125131869816</t>
  </si>
  <si>
    <t>CC37130131869990</t>
  </si>
  <si>
    <t>CC37135131870165</t>
  </si>
  <si>
    <t>CC37140131869541</t>
  </si>
  <si>
    <t>CC37145131869715</t>
  </si>
  <si>
    <t>CC37150131917092</t>
  </si>
  <si>
    <t>CC37155131910809</t>
  </si>
  <si>
    <t>CC37160131919142</t>
  </si>
  <si>
    <t>CC37165119340008</t>
  </si>
  <si>
    <t>CC37170131871700</t>
  </si>
  <si>
    <t>CC37175131870183</t>
  </si>
  <si>
    <t>CC37180131869992</t>
  </si>
  <si>
    <t>CC37185131910340</t>
  </si>
  <si>
    <t>CC37190131908281</t>
  </si>
  <si>
    <t>CC37195131870379</t>
  </si>
  <si>
    <t>CC37200131911434</t>
  </si>
  <si>
    <t>CC37205131871025</t>
  </si>
  <si>
    <t>CC37210131916933</t>
  </si>
  <si>
    <t>CC37215131872490</t>
  </si>
  <si>
    <t>CC37220131872495</t>
  </si>
  <si>
    <t>CC37225131869881</t>
  </si>
  <si>
    <t>CC37230129458631</t>
  </si>
  <si>
    <t>CC37235132003155</t>
  </si>
  <si>
    <t>CC37240131917621</t>
  </si>
  <si>
    <t>CC37245131911015</t>
  </si>
  <si>
    <t>CC37250131912038</t>
  </si>
  <si>
    <t>CC37255131911589</t>
  </si>
  <si>
    <t>CC37260132003856</t>
  </si>
  <si>
    <t>CC37265132003277</t>
  </si>
  <si>
    <t>CC37270132003846</t>
  </si>
  <si>
    <t>CC37275131918840</t>
  </si>
  <si>
    <t>CC37280131870162</t>
  </si>
  <si>
    <t>CC37285131910542</t>
  </si>
  <si>
    <t>CC37290131872433</t>
  </si>
  <si>
    <t>CC37295131916990</t>
  </si>
  <si>
    <t>CC37300131870791</t>
  </si>
  <si>
    <t>CC37305131918757</t>
  </si>
  <si>
    <t>CC37310131917849</t>
  </si>
  <si>
    <t>CC37315131918283</t>
  </si>
  <si>
    <t>CC37320110676932</t>
  </si>
  <si>
    <t>CC37325131917007</t>
  </si>
  <si>
    <t>CC37330131909056</t>
  </si>
  <si>
    <t>CC37335131869457</t>
  </si>
  <si>
    <t>CC37340131916873</t>
  </si>
  <si>
    <t>CC37345131916439</t>
  </si>
  <si>
    <t>CC37350131871682</t>
  </si>
  <si>
    <t>CC37355131916905</t>
  </si>
  <si>
    <t>CC37360131869364</t>
  </si>
  <si>
    <t>CC37365131917718</t>
  </si>
  <si>
    <t>CC37370131870157</t>
  </si>
  <si>
    <t>CC37375131911122</t>
  </si>
  <si>
    <t>CC37380132003324</t>
  </si>
  <si>
    <t>CC37385132003352</t>
  </si>
  <si>
    <t>CC37390132004031</t>
  </si>
  <si>
    <t>CC37395115682025</t>
  </si>
  <si>
    <t>CC37400131918612</t>
  </si>
  <si>
    <t>CC37405131917894</t>
  </si>
  <si>
    <t>CC37410131909806</t>
  </si>
  <si>
    <t>CC37415131909667</t>
  </si>
  <si>
    <t>CC37420131870606</t>
  </si>
  <si>
    <t>CC37425131916630</t>
  </si>
  <si>
    <t>CC37430131909927</t>
  </si>
  <si>
    <t>CC37435131870380</t>
  </si>
  <si>
    <t>CC37440131870518</t>
  </si>
  <si>
    <t>CC37445131908834</t>
  </si>
  <si>
    <t>CC37450131910343</t>
  </si>
  <si>
    <t>CC37455131916337</t>
  </si>
  <si>
    <t>CC37460131870858</t>
  </si>
  <si>
    <t>CC37465131915487</t>
  </si>
  <si>
    <t>CC37470131916351</t>
  </si>
  <si>
    <t>CC37475132003457</t>
  </si>
  <si>
    <t>CC37480131918231</t>
  </si>
  <si>
    <t>CC37485131916352</t>
  </si>
  <si>
    <t>CC37490131918967</t>
  </si>
  <si>
    <t>CC37495131917935</t>
  </si>
  <si>
    <t>CC37500122464104</t>
  </si>
  <si>
    <t>CC37505131917823</t>
  </si>
  <si>
    <t>CC37510131918304</t>
  </si>
  <si>
    <t>CC37515131918635</t>
  </si>
  <si>
    <t>CC37520131907828</t>
  </si>
  <si>
    <t>CC37525131975509</t>
  </si>
  <si>
    <t>CC37530132002589</t>
  </si>
  <si>
    <t>CC37535117525699</t>
  </si>
  <si>
    <t>CC37540131871222</t>
  </si>
  <si>
    <t>CC37545131911425</t>
  </si>
  <si>
    <t>CC37550131909733</t>
  </si>
  <si>
    <t>CC37555131869673</t>
  </si>
  <si>
    <t>CC37560131871168</t>
  </si>
  <si>
    <t>CC37565131871410</t>
  </si>
  <si>
    <t>CC37570131871291</t>
  </si>
  <si>
    <t>CC37575131911894</t>
  </si>
  <si>
    <t>CC37580131869672</t>
  </si>
  <si>
    <t>CC37585131871788</t>
  </si>
  <si>
    <t>CC37590131871790</t>
  </si>
  <si>
    <t>CC37595131916081</t>
  </si>
  <si>
    <t>CC37600131871024</t>
  </si>
  <si>
    <t>CC37605131918542</t>
  </si>
  <si>
    <t>CC37610132004010</t>
  </si>
  <si>
    <t>CC37615131869414</t>
  </si>
  <si>
    <t>CC37620131909544</t>
  </si>
  <si>
    <t>CC37625131909545</t>
  </si>
  <si>
    <t>CC37630131909550</t>
  </si>
  <si>
    <t>CC37635131870433</t>
  </si>
  <si>
    <t>CC37640131869227</t>
  </si>
  <si>
    <t>CC37645131908309</t>
  </si>
  <si>
    <t>CC37650131911396</t>
  </si>
  <si>
    <t>CC37655131911409</t>
  </si>
  <si>
    <t>CC37660131871033</t>
  </si>
  <si>
    <t>CC37665131871074</t>
  </si>
  <si>
    <t>CC37670131908138</t>
  </si>
  <si>
    <t>CC37675131907969</t>
  </si>
  <si>
    <t>CC37680117334402</t>
  </si>
  <si>
    <t>CC37685131912785</t>
  </si>
  <si>
    <t>CC37690131910657</t>
  </si>
  <si>
    <t>CC37695131912864</t>
  </si>
  <si>
    <t>CC37700131917295</t>
  </si>
  <si>
    <t>CC37705131917302</t>
  </si>
  <si>
    <t>CC37710131917311</t>
  </si>
  <si>
    <t>CC37715132003698</t>
  </si>
  <si>
    <t>CC37720131911911</t>
  </si>
  <si>
    <t>CC37725131857261</t>
  </si>
  <si>
    <t>CC37730132003776</t>
  </si>
  <si>
    <t>CC37735132003881</t>
  </si>
  <si>
    <t>CC37740132008268</t>
  </si>
  <si>
    <t>CC37745131910674</t>
  </si>
  <si>
    <t>CC37750131917681</t>
  </si>
  <si>
    <t>CC37755132003285</t>
  </si>
  <si>
    <t>CC37760132003951</t>
  </si>
  <si>
    <t>CC37765132003265</t>
  </si>
  <si>
    <t>CC37770131911257</t>
  </si>
  <si>
    <t>CC37775131912297</t>
  </si>
  <si>
    <t>CC37780131870612</t>
  </si>
  <si>
    <t>CC37785131870047</t>
  </si>
  <si>
    <t>CC37790131870062</t>
  </si>
  <si>
    <t>CC37795131869631</t>
  </si>
  <si>
    <t>CC37800131909687</t>
  </si>
  <si>
    <t>CC37805131918476</t>
  </si>
  <si>
    <t>CC37810131910332</t>
  </si>
  <si>
    <t>CC37815131912775</t>
  </si>
  <si>
    <t>CC37820131916683</t>
  </si>
  <si>
    <t>CC37825131908535</t>
  </si>
  <si>
    <t>CC37830131908747</t>
  </si>
  <si>
    <t>CC37835117490433</t>
  </si>
  <si>
    <t>CC37840132002659</t>
  </si>
  <si>
    <t>CC37845132003136</t>
  </si>
  <si>
    <t>CC37850131912158</t>
  </si>
  <si>
    <t>CC37855131912069</t>
  </si>
  <si>
    <t>CC37860131909287</t>
  </si>
  <si>
    <t>CC37865131911988</t>
  </si>
  <si>
    <t>CC37870131910784</t>
  </si>
  <si>
    <t>CC37875112593657</t>
  </si>
  <si>
    <t>CC37880115745268</t>
  </si>
  <si>
    <t>CC37885131911284</t>
  </si>
  <si>
    <t>CC37890131916284</t>
  </si>
  <si>
    <t>CC37895131912626</t>
  </si>
  <si>
    <t>CC37900131912630</t>
  </si>
  <si>
    <t>CC37905131912631</t>
  </si>
  <si>
    <t>CC37910131912966</t>
  </si>
  <si>
    <t>CC37915131918025</t>
  </si>
  <si>
    <t>CC37920131915896</t>
  </si>
  <si>
    <t>CC37925131918768</t>
  </si>
  <si>
    <t>CC37930131917814</t>
  </si>
  <si>
    <t>CC37935131918043</t>
  </si>
  <si>
    <t>CC37940131907940</t>
  </si>
  <si>
    <t>CC37945131871848</t>
  </si>
  <si>
    <t>CC37950131870688</t>
  </si>
  <si>
    <t>CC37955131916996</t>
  </si>
  <si>
    <t>CC37960131871489</t>
  </si>
  <si>
    <t>CC37965131908981</t>
  </si>
  <si>
    <t>CC37970131913042</t>
  </si>
  <si>
    <t>CC37975131872636</t>
  </si>
  <si>
    <t>CC37980131915701</t>
  </si>
  <si>
    <t>CC37985131911807</t>
  </si>
  <si>
    <t>CC37990131911830</t>
  </si>
  <si>
    <t>CC37995131916175</t>
  </si>
  <si>
    <t>CC38000131915969</t>
  </si>
  <si>
    <t>CC38005131912164</t>
  </si>
  <si>
    <t>CC38010131910951</t>
  </si>
  <si>
    <t>CC38015126374690</t>
  </si>
  <si>
    <t>CC38020131911655</t>
  </si>
  <si>
    <t>CC38025131909992</t>
  </si>
  <si>
    <t>CC38030131909046</t>
  </si>
  <si>
    <t>CC38035131909053</t>
  </si>
  <si>
    <t>CC38040131911478</t>
  </si>
  <si>
    <t>CC38045131870148</t>
  </si>
  <si>
    <t>CC38050131917271</t>
  </si>
  <si>
    <t>CC38055131918895</t>
  </si>
  <si>
    <t>CC38060131913278</t>
  </si>
  <si>
    <t>CC38065131918106</t>
  </si>
  <si>
    <t>CC38070132002668</t>
  </si>
  <si>
    <t>CC38075118037693</t>
  </si>
  <si>
    <t>CC38080131913105</t>
  </si>
  <si>
    <t>CC38085131912443</t>
  </si>
  <si>
    <t>CC38090131912447</t>
  </si>
  <si>
    <t>CC38095131912453</t>
  </si>
  <si>
    <t>CC38100132000054</t>
  </si>
  <si>
    <t>CC38105131913232</t>
  </si>
  <si>
    <t>CC38110131869331</t>
  </si>
  <si>
    <t>CC38115131871597</t>
  </si>
  <si>
    <t>CC38120132003511</t>
  </si>
  <si>
    <t>CC38125131871799</t>
  </si>
  <si>
    <t>CC38130131871804</t>
  </si>
  <si>
    <t>CC38135131917906</t>
  </si>
  <si>
    <t>CC38140131872211</t>
  </si>
  <si>
    <t>CC38145131916075</t>
  </si>
  <si>
    <t>CC38150131916249</t>
  </si>
  <si>
    <t>CC38155131916148</t>
  </si>
  <si>
    <t>CC38160131917922</t>
  </si>
  <si>
    <t>CC38165131870537</t>
  </si>
  <si>
    <t>CC38170131872144</t>
  </si>
  <si>
    <t>CC38175131918755</t>
  </si>
  <si>
    <t>CC38180131872200</t>
  </si>
  <si>
    <t>CC38185131917101</t>
  </si>
  <si>
    <t>CC38190131870466</t>
  </si>
  <si>
    <t>CC38195132003229</t>
  </si>
  <si>
    <t>CC38200132003991</t>
  </si>
  <si>
    <t>CC38205131872296</t>
  </si>
  <si>
    <t>CC38210131872302</t>
  </si>
  <si>
    <t>CC38215131872315</t>
  </si>
  <si>
    <t>CC38220132003839</t>
  </si>
  <si>
    <t>CC38225132003899</t>
  </si>
  <si>
    <t>CC38230131912709</t>
  </si>
  <si>
    <t>CC38235131917017</t>
  </si>
  <si>
    <t>CC38240131912391</t>
  </si>
  <si>
    <t>CC38245131912393</t>
  </si>
  <si>
    <t>CC38250132002836</t>
  </si>
  <si>
    <t>CC38255132002709</t>
  </si>
  <si>
    <t>CC38260131912152</t>
  </si>
  <si>
    <t>CC38265131915457</t>
  </si>
  <si>
    <t>CC38270131871471</t>
  </si>
  <si>
    <t>CC38275131916062</t>
  </si>
  <si>
    <t>CC38280131871270</t>
  </si>
  <si>
    <t>CC38285131869634</t>
  </si>
  <si>
    <t>CC38290117586043</t>
  </si>
  <si>
    <t>CC38295131908672</t>
  </si>
  <si>
    <t>CC38300131915955</t>
  </si>
  <si>
    <t>CC38305131910273</t>
  </si>
  <si>
    <t>CC38310131872206</t>
  </si>
  <si>
    <t>CC38315131869401</t>
  </si>
  <si>
    <t>CC38320131870631</t>
  </si>
  <si>
    <t>CC38325124748513</t>
  </si>
  <si>
    <t>CC38330131871739</t>
  </si>
  <si>
    <t>CC38335131910836</t>
  </si>
  <si>
    <t>CC38340132002928</t>
  </si>
  <si>
    <t>CC38345132003360</t>
  </si>
  <si>
    <t>CC38350132003362</t>
  </si>
  <si>
    <t>CC38355131916644</t>
  </si>
  <si>
    <t>CC38360131916687</t>
  </si>
  <si>
    <t>CC38365131916708</t>
  </si>
  <si>
    <t>CC38370131918945</t>
  </si>
  <si>
    <t>CC38375131916999</t>
  </si>
  <si>
    <t>CC38380131916033</t>
  </si>
  <si>
    <t>CC38385131917034</t>
  </si>
  <si>
    <t>CC38390131918026</t>
  </si>
  <si>
    <t>CC38395131912855</t>
  </si>
  <si>
    <t>CC38400131910635</t>
  </si>
  <si>
    <t>CC38405131912902</t>
  </si>
  <si>
    <t>CC38410131915422</t>
  </si>
  <si>
    <t>CC38415131919116</t>
  </si>
  <si>
    <t>CC38420131918819</t>
  </si>
  <si>
    <t>CC38425131919128</t>
  </si>
  <si>
    <t>CC38430116389890</t>
  </si>
  <si>
    <t>CC38435131871839</t>
  </si>
  <si>
    <t>CC38440131870595</t>
  </si>
  <si>
    <t>CC38445131908098</t>
  </si>
  <si>
    <t>CC38450131908026</t>
  </si>
  <si>
    <t>CC38455132003172</t>
  </si>
  <si>
    <t>CC38460132003176</t>
  </si>
  <si>
    <t>CC38465132003180</t>
  </si>
  <si>
    <t>CC38470131918196</t>
  </si>
  <si>
    <t>CC38475131908395</t>
  </si>
  <si>
    <t>CC38480131908399</t>
  </si>
  <si>
    <t>CC38485131908405</t>
  </si>
  <si>
    <t>CC38490131910497</t>
  </si>
  <si>
    <t>CC38495131869902</t>
  </si>
  <si>
    <t>CC38500131870117</t>
  </si>
  <si>
    <t>CC38505131869907</t>
  </si>
  <si>
    <t>CC38510131911839</t>
  </si>
  <si>
    <t>CC38515131870136</t>
  </si>
  <si>
    <t>CC38520131908946</t>
  </si>
  <si>
    <t>CC38525131916811</t>
  </si>
  <si>
    <t>CC38530131869645</t>
  </si>
  <si>
    <t>CC38535131919047</t>
  </si>
  <si>
    <t>CC38540131917947</t>
  </si>
  <si>
    <t>CC38545131870817</t>
  </si>
  <si>
    <t>CC38550131871658</t>
  </si>
  <si>
    <t>CC38555131913448</t>
  </si>
  <si>
    <t>CC38560131913455</t>
  </si>
  <si>
    <t>CC38565131919017</t>
  </si>
  <si>
    <t>CC38570131870045</t>
  </si>
  <si>
    <t>CC38575131909552</t>
  </si>
  <si>
    <t>CC38580131909566</t>
  </si>
  <si>
    <t>CC38585131909558</t>
  </si>
  <si>
    <t>CC38590131975517</t>
  </si>
  <si>
    <t>CC38595131870332</t>
  </si>
  <si>
    <t>CC38600131909822</t>
  </si>
  <si>
    <t>CC38605131912258</t>
  </si>
  <si>
    <t>CC38610131918519</t>
  </si>
  <si>
    <t>CC38615132002797</t>
  </si>
  <si>
    <t>CC38620131872207</t>
  </si>
  <si>
    <t>CC38625131917236</t>
  </si>
  <si>
    <t>CC38630131917269</t>
  </si>
  <si>
    <t>CC38635131913117</t>
  </si>
  <si>
    <t>CC38640131912897</t>
  </si>
  <si>
    <t>CC38645131908337</t>
  </si>
  <si>
    <t>CC38650132002758</t>
  </si>
  <si>
    <t>CC38655132003161</t>
  </si>
  <si>
    <t>CC38660131913115</t>
  </si>
  <si>
    <t>CC38665131916205</t>
  </si>
  <si>
    <t>CC38670131910832</t>
  </si>
  <si>
    <t>CC38675131871038</t>
  </si>
  <si>
    <t>CC38680131916511</t>
  </si>
  <si>
    <t>CC38685131918734</t>
  </si>
  <si>
    <t>CC38690132002940</t>
  </si>
  <si>
    <t>CC38695131917684</t>
  </si>
  <si>
    <t>CC38700131871084</t>
  </si>
  <si>
    <t>CC38705131871090</t>
  </si>
  <si>
    <t>CC38710131912157</t>
  </si>
  <si>
    <t>CC38715131916402</t>
  </si>
  <si>
    <t>CC38720131724637</t>
  </si>
  <si>
    <t>CC38725132003333</t>
  </si>
  <si>
    <t>CC38730132003225</t>
  </si>
  <si>
    <t>CC38735132003715</t>
  </si>
  <si>
    <t>CC38740131918854</t>
  </si>
  <si>
    <t>CC38745110350067</t>
  </si>
  <si>
    <t>CC38750131908576</t>
  </si>
  <si>
    <t>CC38755131909255</t>
  </si>
  <si>
    <t>CC38760131908583</t>
  </si>
  <si>
    <t>CC38765121918355</t>
  </si>
  <si>
    <t>CC38770121921983</t>
  </si>
  <si>
    <t>CC38775131917437</t>
  </si>
  <si>
    <t>CC38780131869747</t>
  </si>
  <si>
    <t>CC38785131872436</t>
  </si>
  <si>
    <t>CC38790131872451</t>
  </si>
  <si>
    <t>CC38795131918122</t>
  </si>
  <si>
    <t>CC38800131913369</t>
  </si>
  <si>
    <t>CC38805131913372</t>
  </si>
  <si>
    <t>CC38810131871171</t>
  </si>
  <si>
    <t>CC38815131871173</t>
  </si>
  <si>
    <t>CC38820131870109</t>
  </si>
  <si>
    <t>CC38825131918360</t>
  </si>
  <si>
    <t>CC38830117080024</t>
  </si>
  <si>
    <t>CC38835131909088</t>
  </si>
  <si>
    <t>CC38840131857242</t>
  </si>
  <si>
    <t>CC38845131908112</t>
  </si>
  <si>
    <t>CC38850131911290</t>
  </si>
  <si>
    <t>CC38855131911287</t>
  </si>
  <si>
    <t>CC38860131869032</t>
  </si>
  <si>
    <t>CC38865131910880</t>
  </si>
  <si>
    <t>CC38870131911126</t>
  </si>
  <si>
    <t>CC38875131872604</t>
  </si>
  <si>
    <t>CC38880131870085</t>
  </si>
  <si>
    <t>CC38885131908427</t>
  </si>
  <si>
    <t>CC38890131915877</t>
  </si>
  <si>
    <t>CC38895131871435</t>
  </si>
  <si>
    <t>CC38900132002919</t>
  </si>
  <si>
    <t>CC38905132003336</t>
  </si>
  <si>
    <t>CC38910132003990</t>
  </si>
  <si>
    <t>CC38915131916858</t>
  </si>
  <si>
    <t>CC38920131916859</t>
  </si>
  <si>
    <t>CC38925131912916</t>
  </si>
  <si>
    <t>CC38930131919164</t>
  </si>
  <si>
    <t>CC38935131916295</t>
  </si>
  <si>
    <t>CC38940119232127</t>
  </si>
  <si>
    <t>CC38945116897124</t>
  </si>
  <si>
    <t>CC38950131911966</t>
  </si>
  <si>
    <t>CC38955131917652</t>
  </si>
  <si>
    <t>CC38960131907836</t>
  </si>
  <si>
    <t>CC38965131907830</t>
  </si>
  <si>
    <t>CC38970131907854</t>
  </si>
  <si>
    <t>CC38975131902424</t>
  </si>
  <si>
    <t>CC38980131870816</t>
  </si>
  <si>
    <t>CC38985131910721</t>
  </si>
  <si>
    <t>CC38990131910736</t>
  </si>
  <si>
    <t>CC38995132003997</t>
  </si>
  <si>
    <t>CC39000132004002</t>
  </si>
  <si>
    <t>CC39005132004008</t>
  </si>
  <si>
    <t>CC39010131911560</t>
  </si>
  <si>
    <t>CC39015131915570</t>
  </si>
  <si>
    <t>CC39020131918955</t>
  </si>
  <si>
    <t>CC39025131910468</t>
  </si>
  <si>
    <t>CC39030131911548</t>
  </si>
  <si>
    <t>CC39035131916835</t>
  </si>
  <si>
    <t>CC39040131871463</t>
  </si>
  <si>
    <t>CC39045131871498</t>
  </si>
  <si>
    <t>CC39050131918803</t>
  </si>
  <si>
    <t>CC39055131871336</t>
  </si>
  <si>
    <t>CC39060131870146</t>
  </si>
  <si>
    <t>CC39065131869488</t>
  </si>
  <si>
    <t>CC39070132003084</t>
  </si>
  <si>
    <t>CC39075132003573</t>
  </si>
  <si>
    <t>CC39080132003116</t>
  </si>
  <si>
    <t>CC39085131870495</t>
  </si>
  <si>
    <t>CC39090131871800</t>
  </si>
  <si>
    <t>CC39095131909412</t>
  </si>
  <si>
    <t>CC39100131871637</t>
  </si>
  <si>
    <t>CC39105131917579</t>
  </si>
  <si>
    <t>CC39110131912833</t>
  </si>
  <si>
    <t>CC39115131872894</t>
  </si>
  <si>
    <t>CC39120131916524</t>
  </si>
  <si>
    <t>CC39125131908100</t>
  </si>
  <si>
    <t>CC39130131918058</t>
  </si>
  <si>
    <t>CC39135131918391</t>
  </si>
  <si>
    <t>CC39140131872775</t>
  </si>
  <si>
    <t>CC39145131909381</t>
  </si>
  <si>
    <t>CC39150131908107</t>
  </si>
  <si>
    <t>CC39155131908293</t>
  </si>
  <si>
    <t>CC39160131910402</t>
  </si>
  <si>
    <t>CC39165131908201</t>
  </si>
  <si>
    <t>CC39170131908043</t>
  </si>
  <si>
    <t>CC39175131908209</t>
  </si>
  <si>
    <t>CC39180131869581</t>
  </si>
  <si>
    <t>CC39185131913478</t>
  </si>
  <si>
    <t>CC39190131918816</t>
  </si>
  <si>
    <t>CC39195131872270</t>
  </si>
  <si>
    <t>CC39200131913480</t>
  </si>
  <si>
    <t>CC39205131910671</t>
  </si>
  <si>
    <t>CC39210131916040</t>
  </si>
  <si>
    <t>CC39215131915673</t>
  </si>
  <si>
    <t>CC39220131915677</t>
  </si>
  <si>
    <t>CC39225131871144</t>
  </si>
  <si>
    <t>CC39230131869961</t>
  </si>
  <si>
    <t>CC39235131915659</t>
  </si>
  <si>
    <t>CC39240131912143</t>
  </si>
  <si>
    <t>CC39245131909308</t>
  </si>
  <si>
    <t>CC39250131912310</t>
  </si>
  <si>
    <t>CC39255132003298</t>
  </si>
  <si>
    <t>CC39260132008271</t>
  </si>
  <si>
    <t>CC39265131917507</t>
  </si>
  <si>
    <t>CC39270131908867</t>
  </si>
  <si>
    <t>CC39275131908869</t>
  </si>
  <si>
    <t>CC39280131869223</t>
  </si>
  <si>
    <t>CC39285131910950</t>
  </si>
  <si>
    <t>CC39290131915657</t>
  </si>
  <si>
    <t>CC39295131909274</t>
  </si>
  <si>
    <t>CC39300131909776</t>
  </si>
  <si>
    <t>CC39305132003793</t>
  </si>
  <si>
    <t>CC39310131915575</t>
  </si>
  <si>
    <t>CC39315132002697</t>
  </si>
  <si>
    <t>CC39320132002633</t>
  </si>
  <si>
    <t>CC39325132002704</t>
  </si>
  <si>
    <t>CC39330131909023</t>
  </si>
  <si>
    <t>CC39335131908728</t>
  </si>
  <si>
    <t>CC39340118750849</t>
  </si>
  <si>
    <t>CC39345131871908</t>
  </si>
  <si>
    <t>CC39350131870105</t>
  </si>
  <si>
    <t>CC39355131918783</t>
  </si>
  <si>
    <t>CC39360131870107</t>
  </si>
  <si>
    <t>CC39365131870113</t>
  </si>
  <si>
    <t>CC39370131915990</t>
  </si>
  <si>
    <t>CC39375131918717</t>
  </si>
  <si>
    <t>CC39380131870660</t>
  </si>
  <si>
    <t>CC39385131869573</t>
  </si>
  <si>
    <t>CC39390132008280</t>
  </si>
  <si>
    <t>CC39395132010758</t>
  </si>
  <si>
    <t>CC39400131869309</t>
  </si>
  <si>
    <t>CC39405131870488</t>
  </si>
  <si>
    <t>CC39410116642873</t>
  </si>
  <si>
    <t>CC39415131871491</t>
  </si>
  <si>
    <t>CC39420131915829</t>
  </si>
  <si>
    <t>CC39425131871932</t>
  </si>
  <si>
    <t>CC39430131909260</t>
  </si>
  <si>
    <t>CC39435131918653</t>
  </si>
  <si>
    <t>CC39440131869136</t>
  </si>
  <si>
    <t>CC39445131912008</t>
  </si>
  <si>
    <t>CC39450131912337</t>
  </si>
  <si>
    <t>CC39455131911260</t>
  </si>
  <si>
    <t>CC39460131869698</t>
  </si>
  <si>
    <t>CC39465131912620</t>
  </si>
  <si>
    <t>CC39470131913203</t>
  </si>
  <si>
    <t>CC39475131869526</t>
  </si>
  <si>
    <t>CC39480131913021</t>
  </si>
  <si>
    <t>CC39485132002646</t>
  </si>
  <si>
    <t>CC39490132002658</t>
  </si>
  <si>
    <t>CC39495132002660</t>
  </si>
  <si>
    <t>CC39500131916365</t>
  </si>
  <si>
    <t>CC39505131911170</t>
  </si>
  <si>
    <t>CC39510131871920</t>
  </si>
  <si>
    <t>CC39515131869998</t>
  </si>
  <si>
    <t>CC39520131913186</t>
  </si>
  <si>
    <t>CC39525131908724</t>
  </si>
  <si>
    <t>CC39530131869234</t>
  </si>
  <si>
    <t>CC39535123012692</t>
  </si>
  <si>
    <t>CC39540131912466</t>
  </si>
  <si>
    <t>CC39545131912937</t>
  </si>
  <si>
    <t>CC39550131910617</t>
  </si>
  <si>
    <t>CC39555131908155</t>
  </si>
  <si>
    <t>CC39560131910393</t>
  </si>
  <si>
    <t>CC39565131911157</t>
  </si>
  <si>
    <t>CC39570131871999</t>
  </si>
  <si>
    <t>CC39575132004065</t>
  </si>
  <si>
    <t>CC39580131918489</t>
  </si>
  <si>
    <t>CC39585131912952</t>
  </si>
  <si>
    <t>CC39590131912084</t>
  </si>
  <si>
    <t>CC39595131916863</t>
  </si>
  <si>
    <t>CC39600131915708</t>
  </si>
  <si>
    <t>CC39605131917207</t>
  </si>
  <si>
    <t>CC39610131917214</t>
  </si>
  <si>
    <t>CC39615131869254</t>
  </si>
  <si>
    <t>CC39620131912303</t>
  </si>
  <si>
    <t>CC39625131917228</t>
  </si>
  <si>
    <t>CC39630131912978</t>
  </si>
  <si>
    <t>CC39635131918680</t>
  </si>
  <si>
    <t>CC39640109289490</t>
  </si>
  <si>
    <t>CC39645131915876</t>
  </si>
  <si>
    <t>CC39650114327369</t>
  </si>
  <si>
    <t>CC39655131918647</t>
  </si>
  <si>
    <t>CC39660131871873</t>
  </si>
  <si>
    <t>CC39665131909865</t>
  </si>
  <si>
    <t>CC39670131918233</t>
  </si>
  <si>
    <t>CC39675131870123</t>
  </si>
  <si>
    <t>CC39680131869366</t>
  </si>
  <si>
    <t>CC39685131881650</t>
  </si>
  <si>
    <t>CC39690131912345</t>
  </si>
  <si>
    <t>CC39695131910047</t>
  </si>
  <si>
    <t>CC39700131912313</t>
  </si>
  <si>
    <t>CC39705131917511</t>
  </si>
  <si>
    <t>CC39710131908206</t>
  </si>
  <si>
    <t>CC39715131911731</t>
  </si>
  <si>
    <t>CC39720131912055</t>
  </si>
  <si>
    <t>CC39725131871616</t>
  </si>
  <si>
    <t>CC39730131871964</t>
  </si>
  <si>
    <t>CC39735131871969</t>
  </si>
  <si>
    <t>CC39740131871983</t>
  </si>
  <si>
    <t>CC39745131870164</t>
  </si>
  <si>
    <t>CC39750131910690</t>
  </si>
  <si>
    <t>CC39755131870340</t>
  </si>
  <si>
    <t>CC39760131910673</t>
  </si>
  <si>
    <t>CC39765131912922</t>
  </si>
  <si>
    <t>CC39770132008282</t>
  </si>
  <si>
    <t>CC39775131912920</t>
  </si>
  <si>
    <t>CC39780131871538</t>
  </si>
  <si>
    <t>CC39785131919156</t>
  </si>
  <si>
    <t>CC39790131919163</t>
  </si>
  <si>
    <t>CC39795131919176</t>
  </si>
  <si>
    <t>CC39800131869379</t>
  </si>
  <si>
    <t>CC39805131872009</t>
  </si>
  <si>
    <t>CC39810131872167</t>
  </si>
  <si>
    <t>CC39815131869208</t>
  </si>
  <si>
    <t>CC39820131912723</t>
  </si>
  <si>
    <t>CC39825132003375</t>
  </si>
  <si>
    <t>CC39830131915965</t>
  </si>
  <si>
    <t>CC39835131916170</t>
  </si>
  <si>
    <t>CC39840131916260</t>
  </si>
  <si>
    <t>CC39845131916428</t>
  </si>
  <si>
    <t>CC39850131871918</t>
  </si>
  <si>
    <t>CC39855131910247</t>
  </si>
  <si>
    <t>CC39860132002753</t>
  </si>
  <si>
    <t>CC39865131916535</t>
  </si>
  <si>
    <t>CC39870131907990</t>
  </si>
  <si>
    <t>CC39875131909832</t>
  </si>
  <si>
    <t>CC39880131915687</t>
  </si>
  <si>
    <t>CC39885131912837</t>
  </si>
  <si>
    <t>CC39890132003865</t>
  </si>
  <si>
    <t>CC39895131910590</t>
  </si>
  <si>
    <t>CC39900131911033</t>
  </si>
  <si>
    <t>CC39905131908765</t>
  </si>
  <si>
    <t>CC39910131908769</t>
  </si>
  <si>
    <t>CC39915131869870</t>
  </si>
  <si>
    <t>CC39920131869906</t>
  </si>
  <si>
    <t>CC39925131916572</t>
  </si>
  <si>
    <t>CC39930132003391</t>
  </si>
  <si>
    <t>CC39935131870008</t>
  </si>
  <si>
    <t>CC39940131916951</t>
  </si>
  <si>
    <t>CC39945131912623</t>
  </si>
  <si>
    <t>CC39950131908156</t>
  </si>
  <si>
    <t>CC39955131908152</t>
  </si>
  <si>
    <t>CC39960131872874</t>
  </si>
  <si>
    <t>CC39965131913237</t>
  </si>
  <si>
    <t>CC39970120775039</t>
  </si>
  <si>
    <t>CC39975131872369</t>
  </si>
  <si>
    <t>CC39980115850307</t>
  </si>
  <si>
    <t>CC39985131909008</t>
  </si>
  <si>
    <t>CC39990131909092</t>
  </si>
  <si>
    <t>CC39995131917875</t>
  </si>
  <si>
    <t>CC40000131917891</t>
  </si>
  <si>
    <t>CC40005131908717</t>
  </si>
  <si>
    <t>CC40010131907902</t>
  </si>
  <si>
    <t>CC40015131869955</t>
  </si>
  <si>
    <t>CC40020131909597</t>
  </si>
  <si>
    <t>CC40025131871512</t>
  </si>
  <si>
    <t>CC40030131871424</t>
  </si>
  <si>
    <t>CC40035131870709</t>
  </si>
  <si>
    <t>CC40040115742447</t>
  </si>
  <si>
    <t>CC40045131871665</t>
  </si>
  <si>
    <t>CC40050115824236</t>
  </si>
  <si>
    <t>CC40055131908213</t>
  </si>
  <si>
    <t>CC40060131871619</t>
  </si>
  <si>
    <t>CC40065131917532</t>
  </si>
  <si>
    <t>CC40070131910230</t>
  </si>
  <si>
    <t>CC40075131915543</t>
  </si>
  <si>
    <t>CC40080131910606</t>
  </si>
  <si>
    <t>CC40085131915635</t>
  </si>
  <si>
    <t>CC40090131870734</t>
  </si>
  <si>
    <t>CC40095131870549</t>
  </si>
  <si>
    <t>CC40100131872763</t>
  </si>
  <si>
    <t>CC40105117716854</t>
  </si>
  <si>
    <t>CC40110118014331</t>
  </si>
  <si>
    <t>CC40115131870992</t>
  </si>
  <si>
    <t>CC40120116101075</t>
  </si>
  <si>
    <t>CC40125131911987</t>
  </si>
  <si>
    <t>CC40130131908575</t>
  </si>
  <si>
    <t>CC40135131910647</t>
  </si>
  <si>
    <t>CC40140116389896</t>
  </si>
  <si>
    <t>CC40145131916947</t>
  </si>
  <si>
    <t>CC40150131908164</t>
  </si>
  <si>
    <t>CC40155117541044</t>
  </si>
  <si>
    <t>CC40160114589226</t>
  </si>
  <si>
    <t>CC40165131871589</t>
  </si>
  <si>
    <t>CC40170131912265</t>
  </si>
  <si>
    <t>CC40175131869777</t>
  </si>
  <si>
    <t>CC40180131869783</t>
  </si>
  <si>
    <t>CC40185131848492</t>
  </si>
  <si>
    <t>CC40190131857265</t>
  </si>
  <si>
    <t>CC40195131871938</t>
  </si>
  <si>
    <t>CC40200121387391</t>
  </si>
  <si>
    <t>CC40205131918838</t>
  </si>
  <si>
    <t>CC40210131918345</t>
  </si>
  <si>
    <t>CC40215131916561</t>
  </si>
  <si>
    <t>CC40220131912795</t>
  </si>
  <si>
    <t>CC40225131909084</t>
  </si>
  <si>
    <t>CC40230131913367</t>
  </si>
  <si>
    <t>CC40235131917324</t>
  </si>
  <si>
    <t>CC40240131871308</t>
  </si>
  <si>
    <t>CC40245131908705</t>
  </si>
  <si>
    <t>CC40250132003438</t>
  </si>
  <si>
    <t>CC40255132003237</t>
  </si>
  <si>
    <t>CC40260131871910</t>
  </si>
  <si>
    <t>CC40265131910422</t>
  </si>
  <si>
    <t>CC40270131916704</t>
  </si>
  <si>
    <t>CC40275131916713</t>
  </si>
  <si>
    <t>CC40280131916579</t>
  </si>
  <si>
    <t>CC40285131909288</t>
  </si>
  <si>
    <t>CC40290131911109</t>
  </si>
  <si>
    <t>CC40295131911107</t>
  </si>
  <si>
    <t>CC40300131913148</t>
  </si>
  <si>
    <t>CC40305131916853</t>
  </si>
  <si>
    <t>CC40310131916861</t>
  </si>
  <si>
    <t>CC40315131916889</t>
  </si>
  <si>
    <t>CC40320132002854</t>
  </si>
  <si>
    <t>CC40325132002679</t>
  </si>
  <si>
    <t>CC40330132003149</t>
  </si>
  <si>
    <t>CC40335132003413</t>
  </si>
  <si>
    <t>CC40340131918332</t>
  </si>
  <si>
    <t>CC40345132003428</t>
  </si>
  <si>
    <t>CC40350132003434</t>
  </si>
  <si>
    <t>CC40355131871403</t>
  </si>
  <si>
    <t>CC40360131871490</t>
  </si>
  <si>
    <t>CC40365131872288</t>
  </si>
  <si>
    <t>CC40370131872327</t>
  </si>
  <si>
    <t>CC40375132003437</t>
  </si>
  <si>
    <t>CC40380132003397</t>
  </si>
  <si>
    <t>CC40385131869271</t>
  </si>
  <si>
    <t>CC40390131908220</t>
  </si>
  <si>
    <t>CC40395131919103</t>
  </si>
  <si>
    <t>CC40400131916053</t>
  </si>
  <si>
    <t>CC40405131916596</t>
  </si>
  <si>
    <t>CC40410131918523</t>
  </si>
  <si>
    <t>CC40415131912975</t>
  </si>
  <si>
    <t>CC40420131912568</t>
  </si>
  <si>
    <t>CC40425131916762</t>
  </si>
  <si>
    <t>CC40430131910223</t>
  </si>
  <si>
    <t>CC40435131916374</t>
  </si>
  <si>
    <t>CC40440131869782</t>
  </si>
  <si>
    <t>CC40445131919069</t>
  </si>
  <si>
    <t>CC40450131913270</t>
  </si>
  <si>
    <t>CC40455131912545</t>
  </si>
  <si>
    <t>CC40460131870878</t>
  </si>
  <si>
    <t>CC40465131912550</t>
  </si>
  <si>
    <t>CC40470131908720</t>
  </si>
  <si>
    <t>CC40475132003851</t>
  </si>
  <si>
    <t>CC40480132003722</t>
  </si>
  <si>
    <t>CC40485131911042</t>
  </si>
  <si>
    <t>CC40490131908770</t>
  </si>
  <si>
    <t>CC40495131871807</t>
  </si>
  <si>
    <t>CC40500132003950</t>
  </si>
  <si>
    <t>CC40505131911981</t>
  </si>
  <si>
    <t>CC40510131912203</t>
  </si>
  <si>
    <t>CC40515131909186</t>
  </si>
  <si>
    <t>CC40520131869766</t>
  </si>
  <si>
    <t>CC40525116377418</t>
  </si>
  <si>
    <t>CC40530131911149</t>
  </si>
  <si>
    <t>CC40535131918012</t>
  </si>
  <si>
    <t>CC40540131917285</t>
  </si>
  <si>
    <t>CC40545131917303</t>
  </si>
  <si>
    <t>CC40550131908570</t>
  </si>
  <si>
    <t>CC40555131870639</t>
  </si>
  <si>
    <t>CC40560131870569</t>
  </si>
  <si>
    <t>CC40565131911942</t>
  </si>
  <si>
    <t>CC40570117701609</t>
  </si>
  <si>
    <t>CC40575131918341</t>
  </si>
  <si>
    <t>CC40580131913376</t>
  </si>
  <si>
    <t>CC40585131919168</t>
  </si>
  <si>
    <t>CC40590131869946</t>
  </si>
  <si>
    <t>CC40595131869952</t>
  </si>
  <si>
    <t>CC40600116121447</t>
  </si>
  <si>
    <t>CC40605132003488</t>
  </si>
  <si>
    <t>CC40610132003489</t>
  </si>
  <si>
    <t>CC40615117386238</t>
  </si>
  <si>
    <t>CC40620131911806</t>
  </si>
  <si>
    <t>CC40625131870822</t>
  </si>
  <si>
    <t>CC40630116206591</t>
  </si>
  <si>
    <t>CC40635131915692</t>
  </si>
  <si>
    <t>CC40640131915698</t>
  </si>
  <si>
    <t>CC40645132002737</t>
  </si>
  <si>
    <t>CC40650132003958</t>
  </si>
  <si>
    <t>CC40655131909508</t>
  </si>
  <si>
    <t>CC40660131869367</t>
  </si>
  <si>
    <t>CC40665131908972</t>
  </si>
  <si>
    <t>CC40670131917874</t>
  </si>
  <si>
    <t>CC40675132004025</t>
  </si>
  <si>
    <t>CC40680131909165</t>
  </si>
  <si>
    <t>CC40685131911129</t>
  </si>
  <si>
    <t>CC40690131912331</t>
  </si>
  <si>
    <t>CC40695131870235</t>
  </si>
  <si>
    <t>CC40700131870248</t>
  </si>
  <si>
    <t>CC40705131870253</t>
  </si>
  <si>
    <t>CC40710131910936</t>
  </si>
  <si>
    <t>CC40715132010764</t>
  </si>
  <si>
    <t>CC40720131909898</t>
  </si>
  <si>
    <t>CC40725118938922</t>
  </si>
  <si>
    <t>CC40730116381989</t>
  </si>
  <si>
    <t>CC40735131910930</t>
  </si>
  <si>
    <t>CC40740131872178</t>
  </si>
  <si>
    <t>CC40745131872195</t>
  </si>
  <si>
    <t>CC40750131872197</t>
  </si>
  <si>
    <t>CC40755131916954</t>
  </si>
  <si>
    <t>CC40760131871260</t>
  </si>
  <si>
    <t>CC40765131869193</t>
  </si>
  <si>
    <t>CC40770131918402</t>
  </si>
  <si>
    <t>CC40775131919043</t>
  </si>
  <si>
    <t>CC40780131909780</t>
  </si>
  <si>
    <t>CC40785131907840</t>
  </si>
  <si>
    <t>CC40790131912667</t>
  </si>
  <si>
    <t>CC40795131912674</t>
  </si>
  <si>
    <t>CC40800131912675</t>
  </si>
  <si>
    <t>CC40805131910284</t>
  </si>
  <si>
    <t>CC40810131910286</t>
  </si>
  <si>
    <t>CC40815131911146</t>
  </si>
  <si>
    <t>CC40820131911626</t>
  </si>
  <si>
    <t>CC40825131917574</t>
  </si>
  <si>
    <t>CC40830132004041</t>
  </si>
  <si>
    <t>CC40835132003811</t>
  </si>
  <si>
    <t>CC40840132004046</t>
  </si>
  <si>
    <t>CC40845131918436</t>
  </si>
  <si>
    <t>CC40850131918195</t>
  </si>
  <si>
    <t>CC40855131908596</t>
  </si>
  <si>
    <t>CC40860131872712</t>
  </si>
  <si>
    <t>CC40865131869094</t>
  </si>
  <si>
    <t>CC40870131871299</t>
  </si>
  <si>
    <t>CC40875131870098</t>
  </si>
  <si>
    <t>CC40880131918214</t>
  </si>
  <si>
    <t>CC40885131918224</t>
  </si>
  <si>
    <t>CC40890131908609</t>
  </si>
  <si>
    <t>CC40895131908602</t>
  </si>
  <si>
    <t>CC40900131908606</t>
  </si>
  <si>
    <t>CC40905110658077</t>
  </si>
  <si>
    <t>CC40910131913143</t>
  </si>
  <si>
    <t>CC40915131912961</t>
  </si>
  <si>
    <t>CC40920131910579</t>
  </si>
  <si>
    <t>CC40925131916882</t>
  </si>
  <si>
    <t>CC40930131916956</t>
  </si>
  <si>
    <t>CC40935131912798</t>
  </si>
  <si>
    <t>CC40940131918331</t>
  </si>
  <si>
    <t>CC40945114325500</t>
  </si>
  <si>
    <t>CC40950131917431</t>
  </si>
  <si>
    <t>CC40955131869703</t>
  </si>
  <si>
    <t>CC40960131869892</t>
  </si>
  <si>
    <t>CC40965131912872</t>
  </si>
  <si>
    <t>CC40970131915689</t>
  </si>
  <si>
    <t>CC40975131911805</t>
  </si>
  <si>
    <t>CC40980131910699</t>
  </si>
  <si>
    <t>CC40985131908393</t>
  </si>
  <si>
    <t>CC40990116389526</t>
  </si>
  <si>
    <t>CC40995131913462</t>
  </si>
  <si>
    <t>CC41000131913473</t>
  </si>
  <si>
    <t>CC41005131917339</t>
  </si>
  <si>
    <t>CC41010131911194</t>
  </si>
  <si>
    <t>CC41015132002700</t>
  </si>
  <si>
    <t>CC41020115783871</t>
  </si>
  <si>
    <t>CC41025131871869</t>
  </si>
  <si>
    <t>CC41030131918725</t>
  </si>
  <si>
    <t>CC41035131918820</t>
  </si>
  <si>
    <t>CC41040131916517</t>
  </si>
  <si>
    <t>CC41045116316505</t>
  </si>
  <si>
    <t>CC41050116958031</t>
  </si>
  <si>
    <t>CC41055131869275</t>
  </si>
  <si>
    <t>CC41060131909688</t>
  </si>
  <si>
    <t>CC41065131918286</t>
  </si>
  <si>
    <t>CC41070131857266</t>
  </si>
  <si>
    <t>CC41075131908426</t>
  </si>
  <si>
    <t>CC41080131910456</t>
  </si>
  <si>
    <t>CC41085131912165</t>
  </si>
  <si>
    <t>CC41090131918920</t>
  </si>
  <si>
    <t>CC41095131913048</t>
  </si>
  <si>
    <t>CC41100132003052</t>
  </si>
  <si>
    <t>CC41105131911084</t>
  </si>
  <si>
    <t>CC41110118937713</t>
  </si>
  <si>
    <t>CC41115131871386</t>
  </si>
  <si>
    <t>CC41120131913241</t>
  </si>
  <si>
    <t>CC41125131870236</t>
  </si>
  <si>
    <t>CC41130131910890</t>
  </si>
  <si>
    <t>CC41135131870604</t>
  </si>
  <si>
    <t>CC41140131917223</t>
  </si>
  <si>
    <t>CC41145131909744</t>
  </si>
  <si>
    <t>CC41150131869678</t>
  </si>
  <si>
    <t>CC41155131909956</t>
  </si>
  <si>
    <t>CC41160131869785</t>
  </si>
  <si>
    <t>CC41165117463441</t>
  </si>
  <si>
    <t>CC41170131869256</t>
  </si>
  <si>
    <t>CC41175131870384</t>
  </si>
  <si>
    <t>CC41180131869721</t>
  </si>
  <si>
    <t>CC41185131910475</t>
  </si>
  <si>
    <t>CC41190131910540</t>
  </si>
  <si>
    <t>CC41195131908610</t>
  </si>
  <si>
    <t>CC41200131918546</t>
  </si>
  <si>
    <t>CC41205131918374</t>
  </si>
  <si>
    <t>CC41210131918458</t>
  </si>
  <si>
    <t>CC41215132003405</t>
  </si>
  <si>
    <t>CC41220131916313</t>
  </si>
  <si>
    <t>CC41225131915974</t>
  </si>
  <si>
    <t>CC41230131871555</t>
  </si>
  <si>
    <t>CC41235131402781</t>
  </si>
  <si>
    <t>CC41240131917398</t>
  </si>
  <si>
    <t>CC41245131917404</t>
  </si>
  <si>
    <t>CC41250131917419</t>
  </si>
  <si>
    <t>CC41255131916356</t>
  </si>
  <si>
    <t>CC41260131916302</t>
  </si>
  <si>
    <t>CC41265131915773</t>
  </si>
  <si>
    <t>CC41270131911406</t>
  </si>
  <si>
    <t>CC41275130349729</t>
  </si>
  <si>
    <t>CC41280131871039</t>
  </si>
  <si>
    <t>CC41285131908680</t>
  </si>
  <si>
    <t>CC41290131871042</t>
  </si>
  <si>
    <t>CC41295131857243</t>
  </si>
  <si>
    <t>CC41300131916377</t>
  </si>
  <si>
    <t>CC41305131909594</t>
  </si>
  <si>
    <t>CC41310131911508</t>
  </si>
  <si>
    <t>CC41315131918335</t>
  </si>
  <si>
    <t>CC41320131910681</t>
  </si>
  <si>
    <t>CC41325131869648</t>
  </si>
  <si>
    <t>CC41330131915859</t>
  </si>
  <si>
    <t>CC41335131871305</t>
  </si>
  <si>
    <t>CC41340131912784</t>
  </si>
  <si>
    <t>CC41345131915534</t>
  </si>
  <si>
    <t>CC41350131910886</t>
  </si>
  <si>
    <t>CC41355131912197</t>
  </si>
  <si>
    <t>CC41360132002867</t>
  </si>
  <si>
    <t>CC41365131919147</t>
  </si>
  <si>
    <t>CC41370131910741</t>
  </si>
  <si>
    <t>CC41375131919130</t>
  </si>
  <si>
    <t>CC41380131919138</t>
  </si>
  <si>
    <t>CC41385131870257</t>
  </si>
  <si>
    <t>CC41390131871685</t>
  </si>
  <si>
    <t>CC41395131910420</t>
  </si>
  <si>
    <t>CC41400131870307</t>
  </si>
  <si>
    <t>CC41405131909948</t>
  </si>
  <si>
    <t>CC41410131872525</t>
  </si>
  <si>
    <t>CC41415131918788</t>
  </si>
  <si>
    <t>CC41420131872527</t>
  </si>
  <si>
    <t>CC41425131911288</t>
  </si>
  <si>
    <t>CC41430131917381</t>
  </si>
  <si>
    <t>CC41435131913275</t>
  </si>
  <si>
    <t>CC41440131870522</t>
  </si>
  <si>
    <t>CC41445131871906</t>
  </si>
  <si>
    <t>CC41450131910072</t>
  </si>
  <si>
    <t>CC41455117473882</t>
  </si>
  <si>
    <t>CC41460116381999</t>
  </si>
  <si>
    <t>CC41465131908103</t>
  </si>
  <si>
    <t>CC41470131911832</t>
  </si>
  <si>
    <t>CC41475131871051</t>
  </si>
  <si>
    <t>CC41480132002731</t>
  </si>
  <si>
    <t>CC41485131912064</t>
  </si>
  <si>
    <t>CC41490131869865</t>
  </si>
  <si>
    <t>CC41495117365704</t>
  </si>
  <si>
    <t>CC41500131908785</t>
  </si>
  <si>
    <t>CC41505131911076</t>
  </si>
  <si>
    <t>CC41510131915731</t>
  </si>
  <si>
    <t>CC41515131916910</t>
  </si>
  <si>
    <t>CC41520131916931</t>
  </si>
  <si>
    <t>CC41525131909406</t>
  </si>
  <si>
    <t>CC41530131917084</t>
  </si>
  <si>
    <t>CC41535131917220</t>
  </si>
  <si>
    <t>CC41540131910983</t>
  </si>
  <si>
    <t>CC41545131911651</t>
  </si>
  <si>
    <t>CC41550131870649</t>
  </si>
  <si>
    <t>CC41555131870652</t>
  </si>
  <si>
    <t>CC41560131870677</t>
  </si>
  <si>
    <t>CC41565131911640</t>
  </si>
  <si>
    <t>CC41570131911647</t>
  </si>
  <si>
    <t>CC41575131915620</t>
  </si>
  <si>
    <t>CC41580131909846</t>
  </si>
  <si>
    <t>CC41585131918561</t>
  </si>
  <si>
    <t>CC41590131870625</t>
  </si>
  <si>
    <t>CC41595132002840</t>
  </si>
  <si>
    <t>CC41600131910137</t>
  </si>
  <si>
    <t>CC41605131869822</t>
  </si>
  <si>
    <t>CC41610131907991</t>
  </si>
  <si>
    <t>CC41615132002783</t>
  </si>
  <si>
    <t>CC41620131907993</t>
  </si>
  <si>
    <t>CC41625131871207</t>
  </si>
  <si>
    <t>CC41630131871377</t>
  </si>
  <si>
    <t>CC41635131871364</t>
  </si>
  <si>
    <t>CC41640131916049</t>
  </si>
  <si>
    <t>CC41645131871095</t>
  </si>
  <si>
    <t>CC41650131917712</t>
  </si>
  <si>
    <t>CC41655131916771</t>
  </si>
  <si>
    <t>CC41660131917762</t>
  </si>
  <si>
    <t>CC41665131911485</t>
  </si>
  <si>
    <t>CC41670131909785</t>
  </si>
  <si>
    <t>CC41675132003610</t>
  </si>
  <si>
    <t>CC41680131916940</t>
  </si>
  <si>
    <t>CC41685131917061</t>
  </si>
  <si>
    <t>CC41690131872578</t>
  </si>
  <si>
    <t>CC41695131910963</t>
  </si>
  <si>
    <t>CC41700131872567</t>
  </si>
  <si>
    <t>CC41705131912087</t>
  </si>
  <si>
    <t>CC41710131909850</t>
  </si>
  <si>
    <t>CC41715131917632</t>
  </si>
  <si>
    <t>CC41720131913005</t>
  </si>
  <si>
    <t>CC41725126054659</t>
  </si>
  <si>
    <t>CC41730131912561</t>
  </si>
  <si>
    <t>CC41735131917710</t>
  </si>
  <si>
    <t>CC41740131916360</t>
  </si>
  <si>
    <t>CC41745131907882</t>
  </si>
  <si>
    <t>CC41750131909870</t>
  </si>
  <si>
    <t>CC41755131909885</t>
  </si>
  <si>
    <t>CC41760131909892</t>
  </si>
  <si>
    <t>CC41765131871634</t>
  </si>
  <si>
    <t>CC41770131912982</t>
  </si>
  <si>
    <t>CC41775131917758</t>
  </si>
  <si>
    <t>CC41780132002579</t>
  </si>
  <si>
    <t>CC41785131869835</t>
  </si>
  <si>
    <t>CC41790131909564</t>
  </si>
  <si>
    <t>CC41795132003051</t>
  </si>
  <si>
    <t>CC41800132003027</t>
  </si>
  <si>
    <t>CC41805131908284</t>
  </si>
  <si>
    <t>CC41810131912509</t>
  </si>
  <si>
    <t>CC41815131871897</t>
  </si>
  <si>
    <t>CC41820131912958</t>
  </si>
  <si>
    <t>CC41825131916623</t>
  </si>
  <si>
    <t>CC41830131919118</t>
  </si>
  <si>
    <t>CC41835131910092</t>
  </si>
  <si>
    <t>CC41840131912963</t>
  </si>
  <si>
    <t>CC41845131870082</t>
  </si>
  <si>
    <t>CC41850131869895</t>
  </si>
  <si>
    <t>CC41855131918844</t>
  </si>
  <si>
    <t>CC41860131918271</t>
  </si>
  <si>
    <t>CC41865131908324</t>
  </si>
  <si>
    <t>CC41870131908345</t>
  </si>
  <si>
    <t>CC41875131908350</t>
  </si>
  <si>
    <t>CC41880131915788</t>
  </si>
  <si>
    <t>CC41885131916051</t>
  </si>
  <si>
    <t>CC41890131909673</t>
  </si>
  <si>
    <t>CC41895131918905</t>
  </si>
  <si>
    <t>CC41900131910261</t>
  </si>
  <si>
    <t>CC41905131908559</t>
  </si>
  <si>
    <t>CC41910131869321</t>
  </si>
  <si>
    <t>CC41915132003910</t>
  </si>
  <si>
    <t>CC41920132003952</t>
  </si>
  <si>
    <t>CC41925132003746</t>
  </si>
  <si>
    <t>CC41930131912231</t>
  </si>
  <si>
    <t>CC41935131912909</t>
  </si>
  <si>
    <t>CC41940131911566</t>
  </si>
  <si>
    <t>CC41945131908727</t>
  </si>
  <si>
    <t>CC41950131909423</t>
  </si>
  <si>
    <t>CC41955131869757</t>
  </si>
  <si>
    <t>CC41960131912597</t>
  </si>
  <si>
    <t>CC41965118851189</t>
  </si>
  <si>
    <t>CC41970131871080</t>
  </si>
  <si>
    <t>CC41975131871089</t>
  </si>
  <si>
    <t>CC41980131918602</t>
  </si>
  <si>
    <t>CC41985116898068</t>
  </si>
  <si>
    <t>CC41990131870140</t>
  </si>
  <si>
    <t>CC41995131871330</t>
  </si>
  <si>
    <t>CC42000131912871</t>
  </si>
  <si>
    <t>CC42005131910819</t>
  </si>
  <si>
    <t>CC42010131912697</t>
  </si>
  <si>
    <t>CC42015131870533</t>
  </si>
  <si>
    <t>CC42020131879412</t>
  </si>
  <si>
    <t>CC42025131918502</t>
  </si>
  <si>
    <t>CC42030131916932</t>
  </si>
  <si>
    <t>CC42035131918775</t>
  </si>
  <si>
    <t>CC42040131918467</t>
  </si>
  <si>
    <t>CC42045131910023</t>
  </si>
  <si>
    <t>CC42050131910054</t>
  </si>
  <si>
    <t>CC42055131910056</t>
  </si>
  <si>
    <t>CC42060131917400</t>
  </si>
  <si>
    <t>CC42065131869695</t>
  </si>
  <si>
    <t>CC42070131908061</t>
  </si>
  <si>
    <t>CC42075131908051</t>
  </si>
  <si>
    <t>CC42080131907908</t>
  </si>
  <si>
    <t>CC42085131911491</t>
  </si>
  <si>
    <t>CC42090131911522</t>
  </si>
  <si>
    <t>CC42095131908163</t>
  </si>
  <si>
    <t>CC42100131912700</t>
  </si>
  <si>
    <t>CC42105131910577</t>
  </si>
  <si>
    <t>CC42110131913467</t>
  </si>
  <si>
    <t>CC42115108155657</t>
  </si>
  <si>
    <t>CC42120131869283</t>
  </si>
  <si>
    <t>CC42125131910281</t>
  </si>
  <si>
    <t>CC42130131911749</t>
  </si>
  <si>
    <t>CC42135132003151</t>
  </si>
  <si>
    <t>CC42140131869248</t>
  </si>
  <si>
    <t>CC42145131919044</t>
  </si>
  <si>
    <t>CC42150131871925</t>
  </si>
  <si>
    <t>CC42155120375900</t>
  </si>
  <si>
    <t>CC42160131912508</t>
  </si>
  <si>
    <t>CC42165131871844</t>
  </si>
  <si>
    <t>CC42170131908736</t>
  </si>
  <si>
    <t>CC42175131908739</t>
  </si>
  <si>
    <t>CC42180131908753</t>
  </si>
  <si>
    <t>CC42185131872078</t>
  </si>
  <si>
    <t>CC42190111078435</t>
  </si>
  <si>
    <t>CC42195132003757</t>
  </si>
  <si>
    <t>CC42200132003953</t>
  </si>
  <si>
    <t>CC42205132003547</t>
  </si>
  <si>
    <t>CC42210131917623</t>
  </si>
  <si>
    <t>CC42215131916324</t>
  </si>
  <si>
    <t>CC42220131872170</t>
  </si>
  <si>
    <t>CC42225131918204</t>
  </si>
  <si>
    <t>CC42230131916532</t>
  </si>
  <si>
    <t>CC42235131870026</t>
  </si>
  <si>
    <t>CC42240131870031</t>
  </si>
  <si>
    <t>CC42245122638814</t>
  </si>
  <si>
    <t>CC42250131910652</t>
  </si>
  <si>
    <t>CC42255131912964</t>
  </si>
  <si>
    <t>CC42260131912666</t>
  </si>
  <si>
    <t>CC42265131916730</t>
  </si>
  <si>
    <t>CC42270131918212</t>
  </si>
  <si>
    <t>CC42275131917882</t>
  </si>
  <si>
    <t>CC42280131916348</t>
  </si>
  <si>
    <t>CC42285131917880</t>
  </si>
  <si>
    <t>CC42290131916918</t>
  </si>
  <si>
    <t>CC42295131917886</t>
  </si>
  <si>
    <t>CC42300131900090</t>
  </si>
  <si>
    <t>CC42305131872617</t>
  </si>
  <si>
    <t>CC42310131900060</t>
  </si>
  <si>
    <t>CC42315131910315</t>
  </si>
  <si>
    <t>CC42320131872607</t>
  </si>
  <si>
    <t>CC42325131917428</t>
  </si>
  <si>
    <t>CC42330131919009</t>
  </si>
  <si>
    <t>CC42335131872626</t>
  </si>
  <si>
    <t>CC42340132003236</t>
  </si>
  <si>
    <t>CC42345131871748</t>
  </si>
  <si>
    <t>CC42350131870416</t>
  </si>
  <si>
    <t>CC42355131917817</t>
  </si>
  <si>
    <t>CC42360131917833</t>
  </si>
  <si>
    <t>CC42365131909162</t>
  </si>
  <si>
    <t>CC42370131909259</t>
  </si>
  <si>
    <t>CC42375131918641</t>
  </si>
  <si>
    <t>CC42380131917726</t>
  </si>
  <si>
    <t>CC42385131918295</t>
  </si>
  <si>
    <t>CC42390131916774</t>
  </si>
  <si>
    <t>CC42395131869973</t>
  </si>
  <si>
    <t>CC42400131869733</t>
  </si>
  <si>
    <t>CC42405131909258</t>
  </si>
  <si>
    <t>CC42410131872649</t>
  </si>
  <si>
    <t>CC42415132003124</t>
  </si>
  <si>
    <t>CC42420131916602</t>
  </si>
  <si>
    <t>CC42425131869731</t>
  </si>
  <si>
    <t>CC42430131869754</t>
  </si>
  <si>
    <t>CC42435131857252</t>
  </si>
  <si>
    <t>CC42440131857254</t>
  </si>
  <si>
    <t>CC42445119322527</t>
  </si>
  <si>
    <t>CC42450131913395</t>
  </si>
  <si>
    <t>CC42455116638499</t>
  </si>
  <si>
    <t>CC42460131872836</t>
  </si>
  <si>
    <t>CC42465121388881</t>
  </si>
  <si>
    <t>CC42470117525769</t>
  </si>
  <si>
    <t>CC42475131918394</t>
  </si>
  <si>
    <t>CC42480131870335</t>
  </si>
  <si>
    <t>CC42485131870715</t>
  </si>
  <si>
    <t>CC42490131908730</t>
  </si>
  <si>
    <t>CC42495131908733</t>
  </si>
  <si>
    <t>CC42500125861275</t>
  </si>
  <si>
    <t>CC42505131909970</t>
  </si>
  <si>
    <t>CC42510131918390</t>
  </si>
  <si>
    <t>CC42515131918433</t>
  </si>
  <si>
    <t>CC42520131908497</t>
  </si>
  <si>
    <t>CC42525131908515</t>
  </si>
  <si>
    <t>CC42530131908526</t>
  </si>
  <si>
    <t>CC42535131909407</t>
  </si>
  <si>
    <t>CC42540131918962</t>
  </si>
  <si>
    <t>CC42545131909587</t>
  </si>
  <si>
    <t>CC42550131909614</t>
  </si>
  <si>
    <t>CC42555131909615</t>
  </si>
  <si>
    <t>CC42560132000051</t>
  </si>
  <si>
    <t>CC42565131918454</t>
  </si>
  <si>
    <t>CC42570131918970</t>
  </si>
  <si>
    <t>CC42575131917685</t>
  </si>
  <si>
    <t>CC42580131872317</t>
  </si>
  <si>
    <t>CC42585131916326</t>
  </si>
  <si>
    <t>CC42590131917261</t>
  </si>
  <si>
    <t>CC42595131916060</t>
  </si>
  <si>
    <t>CC42600131918451</t>
  </si>
  <si>
    <t>CC42605131918464</t>
  </si>
  <si>
    <t>CC42610131911199</t>
  </si>
  <si>
    <t>CC42615132002932</t>
  </si>
  <si>
    <t>CC42620132002763</t>
  </si>
  <si>
    <t>CC42625131908338</t>
  </si>
  <si>
    <t>CC42630131911218</t>
  </si>
  <si>
    <t>CC42635131911516</t>
  </si>
  <si>
    <t>CC42640131911205</t>
  </si>
  <si>
    <t>CC42645131908048</t>
  </si>
  <si>
    <t>CC42650131916935</t>
  </si>
  <si>
    <t>CC42655132003906</t>
  </si>
  <si>
    <t>CC42660132003132</t>
  </si>
  <si>
    <t>CC42665132003740</t>
  </si>
  <si>
    <t>CC42670131917104</t>
  </si>
  <si>
    <t>CC42675131857245</t>
  </si>
  <si>
    <t>CC42680131909756</t>
  </si>
  <si>
    <t>CC42685132003816</t>
  </si>
  <si>
    <t>CC42690131918791</t>
  </si>
  <si>
    <t>CC42695131869091</t>
  </si>
  <si>
    <t>CC42700131869098</t>
  </si>
  <si>
    <t>CC42705131869106</t>
  </si>
  <si>
    <t>CC42710118584385</t>
  </si>
  <si>
    <t>CC42715131908424</t>
  </si>
  <si>
    <t>CC42720131919114</t>
  </si>
  <si>
    <t>CC42725131913071</t>
  </si>
  <si>
    <t>CC42730131916674</t>
  </si>
  <si>
    <t>CC42735116642997</t>
  </si>
  <si>
    <t>CC42740131916658</t>
  </si>
  <si>
    <t>CC42745131907904</t>
  </si>
  <si>
    <t>CC42750131909684</t>
  </si>
  <si>
    <t>CC42755131869158</t>
  </si>
  <si>
    <t>CC42760131910338</t>
  </si>
  <si>
    <t>CC42765131910363</t>
  </si>
  <si>
    <t>CC42770131911391</t>
  </si>
  <si>
    <t>CC42775131908865</t>
  </si>
  <si>
    <t>CC42780131911528</t>
  </si>
  <si>
    <t>CC42785131911518</t>
  </si>
  <si>
    <t>CC42790131911395</t>
  </si>
  <si>
    <t>CC42795131911388</t>
  </si>
  <si>
    <t>CC42800131911541</t>
  </si>
  <si>
    <t>CC42805131917976</t>
  </si>
  <si>
    <t>CC42810131918875</t>
  </si>
  <si>
    <t>CC42815131916552</t>
  </si>
  <si>
    <t>CC42820131871272</t>
  </si>
  <si>
    <t>CC42825131908755</t>
  </si>
  <si>
    <t>CC42830131908767</t>
  </si>
  <si>
    <t>CC42835131908778</t>
  </si>
  <si>
    <t>CC42840117715570</t>
  </si>
  <si>
    <t>CC42845132003169</t>
  </si>
  <si>
    <t>CC42850132002705</t>
  </si>
  <si>
    <t>CC42855131870531</t>
  </si>
  <si>
    <t>CC42860132002900</t>
  </si>
  <si>
    <t>CC42865132002933</t>
  </si>
  <si>
    <t>CC42870131917818</t>
  </si>
  <si>
    <t>CC42875132003171</t>
  </si>
  <si>
    <t>CC42880132003414</t>
  </si>
  <si>
    <t>CC42885132003657</t>
  </si>
  <si>
    <t>CC42890132003992</t>
  </si>
  <si>
    <t>CC42895131918983</t>
  </si>
  <si>
    <t>CC42900131908039</t>
  </si>
  <si>
    <t>CC42905131918060</t>
  </si>
  <si>
    <t>CC42910131917372</t>
  </si>
  <si>
    <t>CC42915131916015</t>
  </si>
  <si>
    <t>CC42920131917461</t>
  </si>
  <si>
    <t>CC42925132002994</t>
  </si>
  <si>
    <t>CC42930132003606</t>
  </si>
  <si>
    <t>CC42935131911717</t>
  </si>
  <si>
    <t>CC42940131870828</t>
  </si>
  <si>
    <t>CC42945131870820</t>
  </si>
  <si>
    <t>CC42950131915759</t>
  </si>
  <si>
    <t>CC42955132003338</t>
  </si>
  <si>
    <t>CC42960131910723</t>
  </si>
  <si>
    <t>CC42965131918339</t>
  </si>
  <si>
    <t>CC42970131919073</t>
  </si>
  <si>
    <t>CC42975131871017</t>
  </si>
  <si>
    <t>CC42980131871075</t>
  </si>
  <si>
    <t>CC42985131871106</t>
  </si>
  <si>
    <t>CC42990131918807</t>
  </si>
  <si>
    <t>CC42995131918312</t>
  </si>
  <si>
    <t>CC43000131869804</t>
  </si>
  <si>
    <t>CC43005131916755</t>
  </si>
  <si>
    <t>CC43010131916804</t>
  </si>
  <si>
    <t>CC43015131916753</t>
  </si>
  <si>
    <t>CC43020131912599</t>
  </si>
  <si>
    <t>CC43025131857227</t>
  </si>
  <si>
    <t>CC43030131908189</t>
  </si>
  <si>
    <t>CC43035131909122</t>
  </si>
  <si>
    <t>CC43040131911642</t>
  </si>
  <si>
    <t>CC43045131917850</t>
  </si>
  <si>
    <t>CC43050131869974</t>
  </si>
  <si>
    <t>CC43055119375598</t>
  </si>
  <si>
    <t>CC43060131912156</t>
  </si>
  <si>
    <t>CC43065131869978</t>
  </si>
  <si>
    <t>CC43070131911551</t>
  </si>
  <si>
    <t>CC43075131911538</t>
  </si>
  <si>
    <t>CC43080119233701</t>
  </si>
  <si>
    <t>CC43085132003103</t>
  </si>
  <si>
    <t>CC43090131911553</t>
  </si>
  <si>
    <t>CC43095131916913</t>
  </si>
  <si>
    <t>CC43100131915995</t>
  </si>
  <si>
    <t>CC43105132002671</t>
  </si>
  <si>
    <t>CC43110131916521</t>
  </si>
  <si>
    <t>CC43115131907909</t>
  </si>
  <si>
    <t>CC43120131900046</t>
  </si>
  <si>
    <t>CC43125131916275</t>
  </si>
  <si>
    <t>CC43130131915954</t>
  </si>
  <si>
    <t>CC43135131917881</t>
  </si>
  <si>
    <t>CC43140131869518</t>
  </si>
  <si>
    <t>CC43145131916452</t>
  </si>
  <si>
    <t>CC43150116142830</t>
  </si>
  <si>
    <t>CC43155131915491</t>
  </si>
  <si>
    <t>CC43160131870594</t>
  </si>
  <si>
    <t>CC43165131911171</t>
  </si>
  <si>
    <t>CC43170131911167</t>
  </si>
  <si>
    <t>CC43175131911184</t>
  </si>
  <si>
    <t>CC43180131908690</t>
  </si>
  <si>
    <t>CC43185131871949</t>
  </si>
  <si>
    <t>CC43190132003249</t>
  </si>
  <si>
    <t>CC43195131869922</t>
  </si>
  <si>
    <t>CC43200132003039</t>
  </si>
  <si>
    <t>CC43205131912420</t>
  </si>
  <si>
    <t>CC43210131912427</t>
  </si>
  <si>
    <t>CC43215131916868</t>
  </si>
  <si>
    <t>CC43220131910605</t>
  </si>
  <si>
    <t>CC43225131872305</t>
  </si>
  <si>
    <t>CC43230131869776</t>
  </si>
  <si>
    <t>CC43235131869780</t>
  </si>
  <si>
    <t>CC43240131869786</t>
  </si>
  <si>
    <t>CC43245131911732</t>
  </si>
  <si>
    <t>CC43250131871332</t>
  </si>
  <si>
    <t>CC43255131871333</t>
  </si>
  <si>
    <t>CC43260131871334</t>
  </si>
  <si>
    <t>CC43265131908687</t>
  </si>
  <si>
    <t>CC43270131908688</t>
  </si>
  <si>
    <t>CC43275131908270</t>
  </si>
  <si>
    <t>CC43280131915524</t>
  </si>
  <si>
    <t>CC43285131916871</t>
  </si>
  <si>
    <t>CC43290131916881</t>
  </si>
  <si>
    <t>CC43295131870333</t>
  </si>
  <si>
    <t>CC43300131909726</t>
  </si>
  <si>
    <t>CC43305131912893</t>
  </si>
  <si>
    <t>CC43310131918469</t>
  </si>
  <si>
    <t>CC43315131912927</t>
  </si>
  <si>
    <t>CC43320131911021</t>
  </si>
  <si>
    <t>CC43325131911018</t>
  </si>
  <si>
    <t>CC43330131911038</t>
  </si>
  <si>
    <t>CC43335131871979</t>
  </si>
  <si>
    <t>CC43340131907850</t>
  </si>
  <si>
    <t>CC43345131871980</t>
  </si>
  <si>
    <t>CC43350131912569</t>
  </si>
  <si>
    <t>CC43355131907856</t>
  </si>
  <si>
    <t>CC43360131907864</t>
  </si>
  <si>
    <t>CC43365131909505</t>
  </si>
  <si>
    <t>CC43370131871572</t>
  </si>
  <si>
    <t>CC43375131910366</t>
  </si>
  <si>
    <t>CC43380131919096</t>
  </si>
  <si>
    <t>CC43385131910132</t>
  </si>
  <si>
    <t>CC43390131913161</t>
  </si>
  <si>
    <t>CC43395131912135</t>
  </si>
  <si>
    <t>CC43400131912718</t>
  </si>
  <si>
    <t>CC43405131912724</t>
  </si>
  <si>
    <t>CC43410131912716</t>
  </si>
  <si>
    <t>CC43415131910361</t>
  </si>
  <si>
    <t>CC43420131911236</t>
  </si>
  <si>
    <t>CC43425131910084</t>
  </si>
  <si>
    <t>CC43430131909006</t>
  </si>
  <si>
    <t>CC43435131909234</t>
  </si>
  <si>
    <t>CC43440131916271</t>
  </si>
  <si>
    <t>CC43445131870708</t>
  </si>
  <si>
    <t>CC43450131916155</t>
  </si>
  <si>
    <t>CC43455131916315</t>
  </si>
  <si>
    <t>CC43460131916178</t>
  </si>
  <si>
    <t>CC43465131908533</t>
  </si>
  <si>
    <t>CC43470131908555</t>
  </si>
  <si>
    <t>CC43475131908569</t>
  </si>
  <si>
    <t>CC43480131915742</t>
  </si>
  <si>
    <t>CC43485131915743</t>
  </si>
  <si>
    <t>CC43490131915824</t>
  </si>
  <si>
    <t>CC43495117586011</t>
  </si>
  <si>
    <t>CC43500131913391</t>
  </si>
  <si>
    <t>CC43505131915968</t>
  </si>
  <si>
    <t>CC43510131915803</t>
  </si>
  <si>
    <t>CC43515131916347</t>
  </si>
  <si>
    <t>CC43520131916368</t>
  </si>
  <si>
    <t>CC43525131127511</t>
  </si>
  <si>
    <t>CC43530131908620</t>
  </si>
  <si>
    <t>CC43535131857210</t>
  </si>
  <si>
    <t>CC43540131909243</t>
  </si>
  <si>
    <t>CC43545131869062</t>
  </si>
  <si>
    <t>CC43550131917563</t>
  </si>
  <si>
    <t>CC43555131911389</t>
  </si>
  <si>
    <t>CC43560131911412</t>
  </si>
  <si>
    <t>CC43565131911413</t>
  </si>
  <si>
    <t>CC43570131910799</t>
  </si>
  <si>
    <t>CC43575131872224</t>
  </si>
  <si>
    <t>CC43580132003179</t>
  </si>
  <si>
    <t>CC43585131915937</t>
  </si>
  <si>
    <t>CC43590131910789</t>
  </si>
  <si>
    <t>CC43595131910334</t>
  </si>
  <si>
    <t>CC43600132003306</t>
  </si>
  <si>
    <t>CC43605131872835</t>
  </si>
  <si>
    <t>CC43610131872837</t>
  </si>
  <si>
    <t>CC43615132003381</t>
  </si>
  <si>
    <t>CC43620131910238</t>
  </si>
  <si>
    <t>CC43625131870407</t>
  </si>
  <si>
    <t>CC43630131870414</t>
  </si>
  <si>
    <t>CC43635131870419</t>
  </si>
  <si>
    <t>CC43640131912574</t>
  </si>
  <si>
    <t>CC43645127253403</t>
  </si>
  <si>
    <t>CC43650131872358</t>
  </si>
  <si>
    <t>CC43655131913184</t>
  </si>
  <si>
    <t>CC43660131910350</t>
  </si>
  <si>
    <t>CC43665131870418</t>
  </si>
  <si>
    <t>CC43670131870395</t>
  </si>
  <si>
    <t>CC43675120775062</t>
  </si>
  <si>
    <t>CC43680131918867</t>
  </si>
  <si>
    <t>CC43685131872250</t>
  </si>
  <si>
    <t>CC43690131872251</t>
  </si>
  <si>
    <t>CC43695118274885</t>
  </si>
  <si>
    <t>CC43700121502224</t>
  </si>
  <si>
    <t>CC43705131910160</t>
  </si>
  <si>
    <t>CC43710131871984</t>
  </si>
  <si>
    <t>CC43715120858582</t>
  </si>
  <si>
    <t>CC43720121160024</t>
  </si>
  <si>
    <t>CC43725131909906</t>
  </si>
  <si>
    <t>CC43730116365762</t>
  </si>
  <si>
    <t>CC43735131913319</t>
  </si>
  <si>
    <t>CC43740131912676</t>
  </si>
  <si>
    <t>CC43745131908866</t>
  </si>
  <si>
    <t>CC43750131908877</t>
  </si>
  <si>
    <t>CC43755131916555</t>
  </si>
  <si>
    <t>CC43760131916558</t>
  </si>
  <si>
    <t>CC43765131916546</t>
  </si>
  <si>
    <t>CC43770131869531</t>
  </si>
  <si>
    <t>CC43775131869406</t>
  </si>
  <si>
    <t>CC43780131911913</t>
  </si>
  <si>
    <t>CC43785118301252</t>
  </si>
  <si>
    <t>CC43790131908762</t>
  </si>
  <si>
    <t>CC43795132003726</t>
  </si>
  <si>
    <t>CC43800131871517</t>
  </si>
  <si>
    <t>CC43805131871522</t>
  </si>
  <si>
    <t>CC43810131871527</t>
  </si>
  <si>
    <t>CC43815131918656</t>
  </si>
  <si>
    <t>CC43820132003820</t>
  </si>
  <si>
    <t>CC43825119549935</t>
  </si>
  <si>
    <t>CC43830131913439</t>
  </si>
  <si>
    <t>CC43835131918944</t>
  </si>
  <si>
    <t>CC43840131909547</t>
  </si>
  <si>
    <t>CC43845131909190</t>
  </si>
  <si>
    <t>CC43850131869154</t>
  </si>
  <si>
    <t>CC43855131871594</t>
  </si>
  <si>
    <t>CC43860132002640</t>
  </si>
  <si>
    <t>CC43865131910796</t>
  </si>
  <si>
    <t>CC43870131908127</t>
  </si>
  <si>
    <t>CC43875131908159</t>
  </si>
  <si>
    <t>CC43880131869440</t>
  </si>
  <si>
    <t>CC43885132003498</t>
  </si>
  <si>
    <t>CC43890132002961</t>
  </si>
  <si>
    <t>CC43895132003742</t>
  </si>
  <si>
    <t>CC43900132003915</t>
  </si>
  <si>
    <t>CC43905131908845</t>
  </si>
  <si>
    <t>CC43910132003900</t>
  </si>
  <si>
    <t>CC43915132002756</t>
  </si>
  <si>
    <t>CC43920131902398</t>
  </si>
  <si>
    <t>CC43925131908441</t>
  </si>
  <si>
    <t>CC43930131910824</t>
  </si>
  <si>
    <t>CC43935131910013</t>
  </si>
  <si>
    <t>CC43940131915838</t>
  </si>
  <si>
    <t>CC43945131919074</t>
  </si>
  <si>
    <t>CC43950132003003</t>
  </si>
  <si>
    <t>CC43955132003936</t>
  </si>
  <si>
    <t>CC43960131918321</t>
  </si>
  <si>
    <t>CC43965131918672</t>
  </si>
  <si>
    <t>CC43970131870054</t>
  </si>
  <si>
    <t>CC43975131871997</t>
  </si>
  <si>
    <t>CC43980131871968</t>
  </si>
  <si>
    <t>CC43985132002880</t>
  </si>
  <si>
    <t>CC43990131917742</t>
  </si>
  <si>
    <t>CC43995131916076</t>
  </si>
  <si>
    <t>CC44000131910539</t>
  </si>
  <si>
    <t>CC44005131911969</t>
  </si>
  <si>
    <t>CC44010132003957</t>
  </si>
  <si>
    <t>CC44015131911939</t>
  </si>
  <si>
    <t>CC44020131917116</t>
  </si>
  <si>
    <t>CC44025131912661</t>
  </si>
  <si>
    <t>CC44030131872248</t>
  </si>
  <si>
    <t>CC44035131907962</t>
  </si>
  <si>
    <t>CC44040131907971</t>
  </si>
  <si>
    <t>CC44045131910471</t>
  </si>
  <si>
    <t>CC44050131917750</t>
  </si>
  <si>
    <t>CC44055131917051</t>
  </si>
  <si>
    <t>CC44060131917763</t>
  </si>
  <si>
    <t>CC44065131869669</t>
  </si>
  <si>
    <t>CC44070132003609</t>
  </si>
  <si>
    <t>CC44075132003680</t>
  </si>
  <si>
    <t>CC44080132003681</t>
  </si>
  <si>
    <t>CC44085131916489</t>
  </si>
  <si>
    <t>CC44090131911140</t>
  </si>
  <si>
    <t>CC44095132004011</t>
  </si>
  <si>
    <t>CC44100131869221</t>
  </si>
  <si>
    <t>CC44105131870965</t>
  </si>
  <si>
    <t>CC44110132003764</t>
  </si>
  <si>
    <t>CC44115131872185</t>
  </si>
  <si>
    <t>CC44120131908973</t>
  </si>
  <si>
    <t>CC44125131908976</t>
  </si>
  <si>
    <t>CC44130131917756</t>
  </si>
  <si>
    <t>CC44135131917481</t>
  </si>
  <si>
    <t>CC44140131857205</t>
  </si>
  <si>
    <t>CC44145117525715</t>
  </si>
  <si>
    <t>CC44150117996291</t>
  </si>
  <si>
    <t>CC44155120956550</t>
  </si>
  <si>
    <t>CC44160131908331</t>
  </si>
  <si>
    <t>CC44165131912796</t>
  </si>
  <si>
    <t>CC44170131912473</t>
  </si>
  <si>
    <t>CC44175131912177</t>
  </si>
  <si>
    <t>CC44180121394383</t>
  </si>
  <si>
    <t>CC44185132002874</t>
  </si>
  <si>
    <t>CC44190132003454</t>
  </si>
  <si>
    <t>CC44195132003461</t>
  </si>
  <si>
    <t>CC44200131915542</t>
  </si>
  <si>
    <t>CC44205131915558</t>
  </si>
  <si>
    <t>CC44210131915576</t>
  </si>
  <si>
    <t>CC44215131918504</t>
  </si>
  <si>
    <t>CC44220131918474</t>
  </si>
  <si>
    <t>CC44225131917902</t>
  </si>
  <si>
    <t>CC44230131909066</t>
  </si>
  <si>
    <t>CC44235131872865</t>
  </si>
  <si>
    <t>CC44240131913157</t>
  </si>
  <si>
    <t>CC44245131911607</t>
  </si>
  <si>
    <t>CC44250131869640</t>
  </si>
  <si>
    <t>CC44255131869883</t>
  </si>
  <si>
    <t>CC44260131871916</t>
  </si>
  <si>
    <t>CC44265131871905</t>
  </si>
  <si>
    <t>CC44270131908082</t>
  </si>
  <si>
    <t>CC44275131908086</t>
  </si>
  <si>
    <t>CC44280131911509</t>
  </si>
  <si>
    <t>CC44285131911506</t>
  </si>
  <si>
    <t>CC44290131911510</t>
  </si>
  <si>
    <t>CC44295121123259</t>
  </si>
  <si>
    <t>CC44300131870316</t>
  </si>
  <si>
    <t>CC44305131870177</t>
  </si>
  <si>
    <t>CC44310131900077</t>
  </si>
  <si>
    <t>CC44315120995655</t>
  </si>
  <si>
    <t>CC44320131908133</t>
  </si>
  <si>
    <t>CC44325131916590</t>
  </si>
  <si>
    <t>CC44330132003117</t>
  </si>
  <si>
    <t>CC44335131916583</t>
  </si>
  <si>
    <t>CC44340131917175</t>
  </si>
  <si>
    <t>CC44345131918620</t>
  </si>
  <si>
    <t>CC44350131872133</t>
  </si>
  <si>
    <t>CC44355131919140</t>
  </si>
  <si>
    <t>CC44360131912467</t>
  </si>
  <si>
    <t>CC44365131908142</t>
  </si>
  <si>
    <t>CC44370131910151</t>
  </si>
  <si>
    <t>CC44375131908411</t>
  </si>
  <si>
    <t>CC44380132002875</t>
  </si>
  <si>
    <t>CC44385132002881</t>
  </si>
  <si>
    <t>CC44390131918336</t>
  </si>
  <si>
    <t>CC44395131907844</t>
  </si>
  <si>
    <t>CC44400120512095</t>
  </si>
  <si>
    <t>CC44405131911984</t>
  </si>
  <si>
    <t>CC44410131871544</t>
  </si>
  <si>
    <t>CC44415131871546</t>
  </si>
  <si>
    <t>CC44420131871551</t>
  </si>
  <si>
    <t>CC44425131912847</t>
  </si>
  <si>
    <t>CC44430131911283</t>
  </si>
  <si>
    <t>CC44435131909099</t>
  </si>
  <si>
    <t>CC44440131912915</t>
  </si>
  <si>
    <t>CC44445131912861</t>
  </si>
  <si>
    <t>CC44450131910508</t>
  </si>
  <si>
    <t>CC44455131870694</t>
  </si>
  <si>
    <t>CC44460131910999</t>
  </si>
  <si>
    <t>CC44465131872179</t>
  </si>
  <si>
    <t>CC44470131908649</t>
  </si>
  <si>
    <t>CC44475131912823</t>
  </si>
  <si>
    <t>CC44480131913050</t>
  </si>
  <si>
    <t>CC44485131913059</t>
  </si>
  <si>
    <t>CC44490131908837</t>
  </si>
  <si>
    <t>CC44495131872697</t>
  </si>
  <si>
    <t>CC44500131908856</t>
  </si>
  <si>
    <t>CC44505131869832</t>
  </si>
  <si>
    <t>CC44510131909548</t>
  </si>
  <si>
    <t>CC44515131848487</t>
  </si>
  <si>
    <t>CC44520131912195</t>
  </si>
  <si>
    <t>CC44525131913191</t>
  </si>
  <si>
    <t>CC44530131913196</t>
  </si>
  <si>
    <t>CC44535131913198</t>
  </si>
  <si>
    <t>CC44540131909414</t>
  </si>
  <si>
    <t>CC44545131909139</t>
  </si>
  <si>
    <t>CC44550131911638</t>
  </si>
  <si>
    <t>CC44555131871876</t>
  </si>
  <si>
    <t>CC44560131909825</t>
  </si>
  <si>
    <t>CC44565131912452</t>
  </si>
  <si>
    <t>CC44570131908983</t>
  </si>
  <si>
    <t>CC44575131908935</t>
  </si>
  <si>
    <t>CC44580131908950</t>
  </si>
  <si>
    <t>CC44585131869862</t>
  </si>
  <si>
    <t>CC44590121502211</t>
  </si>
  <si>
    <t>CC44595131870932</t>
  </si>
  <si>
    <t>CC44600125861288</t>
  </si>
  <si>
    <t>CC44605131870892</t>
  </si>
  <si>
    <t>CC44610131872020</t>
  </si>
  <si>
    <t>CC44615131910082</t>
  </si>
  <si>
    <t>CC44620131900051</t>
  </si>
  <si>
    <t>CC44625131912048</t>
  </si>
  <si>
    <t>CC44630131916435</t>
  </si>
  <si>
    <t>CC44635131911586</t>
  </si>
  <si>
    <t>CC44640131908648</t>
  </si>
  <si>
    <t>CC44645132002935</t>
  </si>
  <si>
    <t>CC44650132003849</t>
  </si>
  <si>
    <t>CC44655116639216</t>
  </si>
  <si>
    <t>CC44660131907852</t>
  </si>
  <si>
    <t>CC44665131871982</t>
  </si>
  <si>
    <t>CC44670131869728</t>
  </si>
  <si>
    <t>CC44675131907853</t>
  </si>
  <si>
    <t>CC44680131911181</t>
  </si>
  <si>
    <t>CC44685131871930</t>
  </si>
  <si>
    <t>CC44690131915942</t>
  </si>
  <si>
    <t>CC44695131915944</t>
  </si>
  <si>
    <t>CC44700131915947</t>
  </si>
  <si>
    <t>CC44705131869682</t>
  </si>
  <si>
    <t>CC44710131909810</t>
  </si>
  <si>
    <t>CC44715131917887</t>
  </si>
  <si>
    <t>CC44720131870221</t>
  </si>
  <si>
    <t>CC44725131869496</t>
  </si>
  <si>
    <t>CC44730115722362</t>
  </si>
  <si>
    <t>CC44735131872713</t>
  </si>
  <si>
    <t>CC44740119188871</t>
  </si>
  <si>
    <t>CC44745131917277</t>
  </si>
  <si>
    <t>CC44750131918631</t>
  </si>
  <si>
    <t>CC44755131917687</t>
  </si>
  <si>
    <t>CC44760131869864</t>
  </si>
  <si>
    <t>CC44765131917807</t>
  </si>
  <si>
    <t>CC44770131916397</t>
  </si>
  <si>
    <t>CC44775131911999</t>
  </si>
  <si>
    <t>CC44780131917027</t>
  </si>
  <si>
    <t>CC44785131919151</t>
  </si>
  <si>
    <t>CC44790131848461</t>
  </si>
  <si>
    <t>CC44795118935036</t>
  </si>
  <si>
    <t>CC44800131915550</t>
  </si>
  <si>
    <t>CC44805131870787</t>
  </si>
  <si>
    <t>CC44810131908307</t>
  </si>
  <si>
    <t>CC44815131912342</t>
  </si>
  <si>
    <t>CC44820131917766</t>
  </si>
  <si>
    <t>CC44825131916214</t>
  </si>
  <si>
    <t>CC44830131911594</t>
  </si>
  <si>
    <t>CC44835132002911</t>
  </si>
  <si>
    <t>CC44840131918729</t>
  </si>
  <si>
    <t>CC44845131918850</t>
  </si>
  <si>
    <t>CC44850131872872</t>
  </si>
  <si>
    <t>CC44855131871286</t>
  </si>
  <si>
    <t>CC44860132003305</t>
  </si>
  <si>
    <t>CC44865132003213</t>
  </si>
  <si>
    <t>CC44870131871277</t>
  </si>
  <si>
    <t>CC44875131871285</t>
  </si>
  <si>
    <t>CC44880132003901</t>
  </si>
  <si>
    <t>CC44885131872177</t>
  </si>
  <si>
    <t>CC44890131869220</t>
  </si>
  <si>
    <t>CC44895131917401</t>
  </si>
  <si>
    <t>CC44900131917425</t>
  </si>
  <si>
    <t>CC44905132003380</t>
  </si>
  <si>
    <t>CC44910131869948</t>
  </si>
  <si>
    <t>CC44915131871136</t>
  </si>
  <si>
    <t>CC44920131910848</t>
  </si>
  <si>
    <t>CC44925131870207</t>
  </si>
  <si>
    <t>CC44930117993914</t>
  </si>
  <si>
    <t>CC44935131869041</t>
  </si>
  <si>
    <t>CC44940132002929</t>
  </si>
  <si>
    <t>CC44945131915882</t>
  </si>
  <si>
    <t>CC44950131908196</t>
  </si>
  <si>
    <t>CC44955131908200</t>
  </si>
  <si>
    <t>CC44960131908217</t>
  </si>
  <si>
    <t>CC44965131871105</t>
  </si>
  <si>
    <t>CC44970131911002</t>
  </si>
  <si>
    <t>CC44975131870609</t>
  </si>
  <si>
    <t>CC44980131918379</t>
  </si>
  <si>
    <t>CC44985131912237</t>
  </si>
  <si>
    <t>CC44990131909750</t>
  </si>
  <si>
    <t>CC44995131870793</t>
  </si>
  <si>
    <t>CC45000131908308</t>
  </si>
  <si>
    <t>CC45005131902407</t>
  </si>
  <si>
    <t>CC45010131902406</t>
  </si>
  <si>
    <t>CC45015131911328</t>
  </si>
  <si>
    <t>CC45020131918678</t>
  </si>
  <si>
    <t>CC45025131916542</t>
  </si>
  <si>
    <t>CC45030131917317</t>
  </si>
  <si>
    <t>CC45035131872136</t>
  </si>
  <si>
    <t>CC45040131871162</t>
  </si>
  <si>
    <t>CC45045131909664</t>
  </si>
  <si>
    <t>CC45050131871418</t>
  </si>
  <si>
    <t>CC45055131915842</t>
  </si>
  <si>
    <t>CC45060131908820</t>
  </si>
  <si>
    <t>CC45065132002708</t>
  </si>
  <si>
    <t>CC45070132003809</t>
  </si>
  <si>
    <t>CC45075131872688</t>
  </si>
  <si>
    <t>CC45080131908828</t>
  </si>
  <si>
    <t>CC45085131870729</t>
  </si>
  <si>
    <t>CC45090132002895</t>
  </si>
  <si>
    <t>CC45095131911829</t>
  </si>
  <si>
    <t>CC45100130637804</t>
  </si>
  <si>
    <t>CC45105131908638</t>
  </si>
  <si>
    <t>CC45110131918492</t>
  </si>
  <si>
    <t>CC45115132003126</t>
  </si>
  <si>
    <t>CC45120132003152</t>
  </si>
  <si>
    <t>CC45125132003182</t>
  </si>
  <si>
    <t>CC45130114595005</t>
  </si>
  <si>
    <t>CC45135131911555</t>
  </si>
  <si>
    <t>CC45140131911561</t>
  </si>
  <si>
    <t>CC45145131911602</t>
  </si>
  <si>
    <t>CC45150131870906</t>
  </si>
  <si>
    <t>CC45155108457775</t>
  </si>
  <si>
    <t>CC45160115851258</t>
  </si>
  <si>
    <t>CC45165132003859</t>
  </si>
  <si>
    <t>CC45170131916834</t>
  </si>
  <si>
    <t>CC45175131912410</t>
  </si>
  <si>
    <t>CC45180116570249</t>
  </si>
  <si>
    <t>CC45185131870976</t>
  </si>
  <si>
    <t>CC45190131912989</t>
  </si>
  <si>
    <t>CC45195131912995</t>
  </si>
  <si>
    <t>CC45200131913023</t>
  </si>
  <si>
    <t>CC45205131872675</t>
  </si>
  <si>
    <t>CC45210131910610</t>
  </si>
  <si>
    <t>CC45215131872679</t>
  </si>
  <si>
    <t>CC45220131908111</t>
  </si>
  <si>
    <t>CC45225131912361</t>
  </si>
  <si>
    <t>CC45230131911908</t>
  </si>
  <si>
    <t>CC45235131918269</t>
  </si>
  <si>
    <t>CC45240131915492</t>
  </si>
  <si>
    <t>CC45245131870605</t>
  </si>
  <si>
    <t>CC45250131915493</t>
  </si>
  <si>
    <t>CC45255131910206</t>
  </si>
  <si>
    <t>CC45260132003086</t>
  </si>
  <si>
    <t>CC45265131912658</t>
  </si>
  <si>
    <t>CC45270131870516</t>
  </si>
  <si>
    <t>CC45275131912223</t>
  </si>
  <si>
    <t>CC45280131910301</t>
  </si>
  <si>
    <t>CC45285131917012</t>
  </si>
  <si>
    <t>CC45290122734471</t>
  </si>
  <si>
    <t>CC45295131916845</t>
  </si>
  <si>
    <t>CC45300131871842</t>
  </si>
  <si>
    <t>CC45305131917888</t>
  </si>
  <si>
    <t>CC45310131872857</t>
  </si>
  <si>
    <t>CC45315131870323</t>
  </si>
  <si>
    <t>CC45320131909808</t>
  </si>
  <si>
    <t>CC45325131871065</t>
  </si>
  <si>
    <t>CC45330131915907</t>
  </si>
  <si>
    <t>CC45335131916139</t>
  </si>
  <si>
    <t>CC45340131908760</t>
  </si>
  <si>
    <t>CC45345131911008</t>
  </si>
  <si>
    <t>CC45350131916495</t>
  </si>
  <si>
    <t>CC45355132003674</t>
  </si>
  <si>
    <t>CC45360131910701</t>
  </si>
  <si>
    <t>CC45365131912977</t>
  </si>
  <si>
    <t>CC45370131869504</t>
  </si>
  <si>
    <t>CC45375120113976</t>
  </si>
  <si>
    <t>CC45380132003230</t>
  </si>
  <si>
    <t>CC45385131908435</t>
  </si>
  <si>
    <t>CC45390131912887</t>
  </si>
  <si>
    <t>CC45395131912836</t>
  </si>
  <si>
    <t>CC45400131871134</t>
  </si>
  <si>
    <t>CC45405131870339</t>
  </si>
  <si>
    <t>CC45410131870345</t>
  </si>
  <si>
    <t>CC45415131912753</t>
  </si>
  <si>
    <t>CC45420131918662</t>
  </si>
  <si>
    <t>CC45425131908557</t>
  </si>
  <si>
    <t>CC45430131918679</t>
  </si>
  <si>
    <t>CC45435131910814</t>
  </si>
  <si>
    <t>CC45440131872152</t>
  </si>
  <si>
    <t>CC45445131872163</t>
  </si>
  <si>
    <t>CC45450131872184</t>
  </si>
  <si>
    <t>CC45455131918471</t>
  </si>
  <si>
    <t>CC45460131918248</t>
  </si>
  <si>
    <t>CC45465131917209</t>
  </si>
  <si>
    <t>CC45470131918774</t>
  </si>
  <si>
    <t>CC45475131918800</t>
  </si>
  <si>
    <t>CC45480131870767</t>
  </si>
  <si>
    <t>CC45485131908298</t>
  </si>
  <si>
    <t>CC45490131910305</t>
  </si>
  <si>
    <t>CC45495131908823</t>
  </si>
  <si>
    <t>CC45500131911578</t>
  </si>
  <si>
    <t>CC45505110804980</t>
  </si>
  <si>
    <t>CC45510131909979</t>
  </si>
  <si>
    <t>CC45515131870769</t>
  </si>
  <si>
    <t>CC45520131919001</t>
  </si>
  <si>
    <t>CC45525131911261</t>
  </si>
  <si>
    <t>CC45530132003574</t>
  </si>
  <si>
    <t>CC45535131908463</t>
  </si>
  <si>
    <t>CC45540132003611</t>
  </si>
  <si>
    <t>CC45545131908272</t>
  </si>
  <si>
    <t>CC45550131911293</t>
  </si>
  <si>
    <t>CC45555131911970</t>
  </si>
  <si>
    <t>CC45560132002976</t>
  </si>
  <si>
    <t>CC45565132003528</t>
  </si>
  <si>
    <t>CC45570132003499</t>
  </si>
  <si>
    <t>CC45575131915792</t>
  </si>
  <si>
    <t>CC45580131911918</t>
  </si>
  <si>
    <t>CC45585131872702</t>
  </si>
  <si>
    <t>CC45590131913290</t>
  </si>
  <si>
    <t>CC45595131909276</t>
  </si>
  <si>
    <t>CC45600131911951</t>
  </si>
  <si>
    <t>CC45605131909960</t>
  </si>
  <si>
    <t>CC45610131910749</t>
  </si>
  <si>
    <t>CC45615131918913</t>
  </si>
  <si>
    <t>CC45620131918298</t>
  </si>
  <si>
    <t>CC45625131918764</t>
  </si>
  <si>
    <t>CC45630131917700</t>
  </si>
  <si>
    <t>CC45635110353275</t>
  </si>
  <si>
    <t>CC45640131912484</t>
  </si>
  <si>
    <t>CC45645131912490</t>
  </si>
  <si>
    <t>CC45650131912492</t>
  </si>
  <si>
    <t>CC45655131918758</t>
  </si>
  <si>
    <t>CC45660131870357</t>
  </si>
  <si>
    <t>CC45665131870358</t>
  </si>
  <si>
    <t>CC45670131870371</t>
  </si>
  <si>
    <t>CC45675131908862</t>
  </si>
  <si>
    <t>CC45680131908874</t>
  </si>
  <si>
    <t>CC45685131908763</t>
  </si>
  <si>
    <t>CC45690132002972</t>
  </si>
  <si>
    <t>CC45695132002986</t>
  </si>
  <si>
    <t>CC45700132002989</t>
  </si>
  <si>
    <t>CC45705131916793</t>
  </si>
  <si>
    <t>CC45710131912806</t>
  </si>
  <si>
    <t>CC45715131912457</t>
  </si>
  <si>
    <t>CC45720131871831</t>
  </si>
  <si>
    <t>CC45725131872720</t>
  </si>
  <si>
    <t>CC45730131872089</t>
  </si>
  <si>
    <t>CC45735131872734</t>
  </si>
  <si>
    <t>CC45740131870222</t>
  </si>
  <si>
    <t>CC45745131911819</t>
  </si>
  <si>
    <t>CC45750132003741</t>
  </si>
  <si>
    <t>CC45755121388861</t>
  </si>
  <si>
    <t>CC45760131872716</t>
  </si>
  <si>
    <t>CC45765131872719</t>
  </si>
  <si>
    <t>CC45770131871591</t>
  </si>
  <si>
    <t>CC45775131871023</t>
  </si>
  <si>
    <t>CC45780132002612</t>
  </si>
  <si>
    <t>CC45785131910612</t>
  </si>
  <si>
    <t>CC45790131872276</t>
  </si>
  <si>
    <t>CC45795131910250</t>
  </si>
  <si>
    <t>CC45800131872223</t>
  </si>
  <si>
    <t>CC45805131871849</t>
  </si>
  <si>
    <t>CC45810131911570</t>
  </si>
  <si>
    <t>CC45815131916080</t>
  </si>
  <si>
    <t>CC45820131869050</t>
  </si>
  <si>
    <t>CC45825132003926</t>
  </si>
  <si>
    <t>CC45830131912832</t>
  </si>
  <si>
    <t>CC45835132004047</t>
  </si>
  <si>
    <t>CC45840131872109</t>
  </si>
  <si>
    <t>CC45845131917538</t>
  </si>
  <si>
    <t>CC45850131916864</t>
  </si>
  <si>
    <t>CC45855131916678</t>
  </si>
  <si>
    <t>CC45860131908816</t>
  </si>
  <si>
    <t>CC45865124137076</t>
  </si>
  <si>
    <t>CC45870131908589</t>
  </si>
  <si>
    <t>CC45875131923712</t>
  </si>
  <si>
    <t>CC45880131870169</t>
  </si>
  <si>
    <t>CC45885131869190</t>
  </si>
  <si>
    <t>CC45890131912002</t>
  </si>
  <si>
    <t>CC45895116636133</t>
  </si>
  <si>
    <t>CC45900131908908</t>
  </si>
  <si>
    <t>CC45905116407304</t>
  </si>
  <si>
    <t>CC45910131917309</t>
  </si>
  <si>
    <t>CC45915131915748</t>
  </si>
  <si>
    <t>CC45920132003242</t>
  </si>
  <si>
    <t>CC45925132003276</t>
  </si>
  <si>
    <t>CC45930131870229</t>
  </si>
  <si>
    <t>CC45935131870232</t>
  </si>
  <si>
    <t>CC45940131870233</t>
  </si>
  <si>
    <t>CC45945131872736</t>
  </si>
  <si>
    <t>CC45950131869705</t>
  </si>
  <si>
    <t>CC45955131872728</t>
  </si>
  <si>
    <t>CC45960131872730</t>
  </si>
  <si>
    <t>CC45965131871125</t>
  </si>
  <si>
    <t>CC45970131918357</t>
  </si>
  <si>
    <t>CC45975131912399</t>
  </si>
  <si>
    <t>CC45980132004015</t>
  </si>
  <si>
    <t>CC45985131872241</t>
  </si>
  <si>
    <t>CC45990131909560</t>
  </si>
  <si>
    <t>CC45995131871592</t>
  </si>
  <si>
    <t>CC46000131871598</t>
  </si>
  <si>
    <t>CC46005131916603</t>
  </si>
  <si>
    <t>CC46010131916607</t>
  </si>
  <si>
    <t>CC46015131908881</t>
  </si>
  <si>
    <t>CC46020132003436</t>
  </si>
  <si>
    <t>CC46025132003443</t>
  </si>
  <si>
    <t>CC46030132003435</t>
  </si>
  <si>
    <t>CC46035131918096</t>
  </si>
  <si>
    <t>CC46040131915501</t>
  </si>
  <si>
    <t>CC46045131909672</t>
  </si>
  <si>
    <t>CC46050131869462</t>
  </si>
  <si>
    <t>CC46055131918297</t>
  </si>
  <si>
    <t>CC46060131871585</t>
  </si>
  <si>
    <t>CC46065131872593</t>
  </si>
  <si>
    <t>CC46070131915924</t>
  </si>
  <si>
    <t>CC46075131908214</t>
  </si>
  <si>
    <t>CC46080131869362</t>
  </si>
  <si>
    <t>CC46085131913452</t>
  </si>
  <si>
    <t>CC46090131915966</t>
  </si>
  <si>
    <t>CC46095131915695</t>
  </si>
  <si>
    <t>CC46100131870279</t>
  </si>
  <si>
    <t>CC46105131917644</t>
  </si>
  <si>
    <t>CC46110132003493</t>
  </si>
  <si>
    <t>CC46115131916906</t>
  </si>
  <si>
    <t>CC46120110803262</t>
  </si>
  <si>
    <t>CC46125132003335</t>
  </si>
  <si>
    <t>CC46130131871497</t>
  </si>
  <si>
    <t>CC46135131871481</t>
  </si>
  <si>
    <t>CC46140132003791</t>
  </si>
  <si>
    <t>CC46145132003711</t>
  </si>
  <si>
    <t>CC46150132003713</t>
  </si>
  <si>
    <t>CC46155132002906</t>
  </si>
  <si>
    <t>CC46160131911531</t>
  </si>
  <si>
    <t>CC46165131910820</t>
  </si>
  <si>
    <t>CC46170131910828</t>
  </si>
  <si>
    <t>CC46175131910865</t>
  </si>
  <si>
    <t>CC46180118411711</t>
  </si>
  <si>
    <t>CC46185131916610</t>
  </si>
  <si>
    <t>CC46190131917459</t>
  </si>
  <si>
    <t>CC46195131872416</t>
  </si>
  <si>
    <t>CC46200131918480</t>
  </si>
  <si>
    <t>CC46205131918484</t>
  </si>
  <si>
    <t>CC46210131918532</t>
  </si>
  <si>
    <t>CC46215131911182</t>
  </si>
  <si>
    <t>CC46220131917003</t>
  </si>
  <si>
    <t>CC46225131917824</t>
  </si>
  <si>
    <t>CC46230131917841</t>
  </si>
  <si>
    <t>CC46235131917883</t>
  </si>
  <si>
    <t>CC46240132003593</t>
  </si>
  <si>
    <t>CC46245131917501</t>
  </si>
  <si>
    <t>CC46250131917477</t>
  </si>
  <si>
    <t>CC46255131917023</t>
  </si>
  <si>
    <t>CC46260131916496</t>
  </si>
  <si>
    <t>CC46265132003956</t>
  </si>
  <si>
    <t>CC46270132003605</t>
  </si>
  <si>
    <t>CC46275131912465</t>
  </si>
  <si>
    <t>CC46280131910623</t>
  </si>
  <si>
    <t>CC46285115682005</t>
  </si>
  <si>
    <t>CC46290131913182</t>
  </si>
  <si>
    <t>CC46295131869805</t>
  </si>
  <si>
    <t>CC46300131911493</t>
  </si>
  <si>
    <t>CC46305132003114</t>
  </si>
  <si>
    <t>CC46310132003118</t>
  </si>
  <si>
    <t>CC46315132003119</t>
  </si>
  <si>
    <t>CC46320131870482</t>
  </si>
  <si>
    <t>CC46325131912816</t>
  </si>
  <si>
    <t>CC46330115861735</t>
  </si>
  <si>
    <t>CC46335131869105</t>
  </si>
  <si>
    <t>CC46340131870393</t>
  </si>
  <si>
    <t>CC46345131916592</t>
  </si>
  <si>
    <t>CC46350131915953</t>
  </si>
  <si>
    <t>CC46355131912859</t>
  </si>
  <si>
    <t>CC46360131912876</t>
  </si>
  <si>
    <t>CC46365131872851</t>
  </si>
  <si>
    <t>CC46370131872850</t>
  </si>
  <si>
    <t>CC46375131912857</t>
  </si>
  <si>
    <t>CC46380131918285</t>
  </si>
  <si>
    <t>CC46385131872172</t>
  </si>
  <si>
    <t>CC46390131872173</t>
  </si>
  <si>
    <t>CC46395131869213</t>
  </si>
  <si>
    <t>CC46400131912479</t>
  </si>
  <si>
    <t>CC46405131910622</t>
  </si>
  <si>
    <t>CC46410131917325</t>
  </si>
  <si>
    <t>CC46415131911302</t>
  </si>
  <si>
    <t>CC46420131911372</t>
  </si>
  <si>
    <t>CC46425131912086</t>
  </si>
  <si>
    <t>CC46430131869758</t>
  </si>
  <si>
    <t>CC46435116578897</t>
  </si>
  <si>
    <t>CC46440131910961</t>
  </si>
  <si>
    <t>CC46445131911334</t>
  </si>
  <si>
    <t>CC46450132002943</t>
  </si>
  <si>
    <t>CC46455132002838</t>
  </si>
  <si>
    <t>CC46460131908031</t>
  </si>
  <si>
    <t>CC46465131916659</t>
  </si>
  <si>
    <t>CC46470131912707</t>
  </si>
  <si>
    <t>CC46475131912732</t>
  </si>
  <si>
    <t>CC46480131912740</t>
  </si>
  <si>
    <t>CC46485131910867</t>
  </si>
  <si>
    <t>CC46490131915477</t>
  </si>
  <si>
    <t>CC46495132008279</t>
  </si>
  <si>
    <t>CC46500131917594</t>
  </si>
  <si>
    <t>CC46505117082305</t>
  </si>
  <si>
    <t>CC46510131910173</t>
  </si>
  <si>
    <t>CC46515131908295</t>
  </si>
  <si>
    <t>CC46520131909049</t>
  </si>
  <si>
    <t>CC46525131918116</t>
  </si>
  <si>
    <t>CC46530131910437</t>
  </si>
  <si>
    <t>CC46535131918811</t>
  </si>
  <si>
    <t>CC46540131908710</t>
  </si>
  <si>
    <t>CC46545131913127</t>
  </si>
  <si>
    <t>CC46550131871894</t>
  </si>
  <si>
    <t>CC46555131908342</t>
  </si>
  <si>
    <t>CC46560131908361</t>
  </si>
  <si>
    <t>CC46565131908366</t>
  </si>
  <si>
    <t>CC46570131909438</t>
  </si>
  <si>
    <t>CC46575131911579</t>
  </si>
  <si>
    <t>CC46580131909170</t>
  </si>
  <si>
    <t>CC46585131909507</t>
  </si>
  <si>
    <t>CC46590131869467</t>
  </si>
  <si>
    <t>CC46595131870762</t>
  </si>
  <si>
    <t>CC46600131911316</t>
  </si>
  <si>
    <t>CC46605131911672</t>
  </si>
  <si>
    <t>CC46610131912199</t>
  </si>
  <si>
    <t>CC46615117726726</t>
  </si>
  <si>
    <t>CC46620131872086</t>
  </si>
  <si>
    <t>CC46625131911111</t>
  </si>
  <si>
    <t>CC46630132003318</t>
  </si>
  <si>
    <t>CC46635131917238</t>
  </si>
  <si>
    <t>CC46640131916230</t>
  </si>
  <si>
    <t>CC46645131916720</t>
  </si>
  <si>
    <t>CC46650131871846</t>
  </si>
  <si>
    <t>CC46655131912923</t>
  </si>
  <si>
    <t>CC46660131917067</t>
  </si>
  <si>
    <t>CC46665131916805</t>
  </si>
  <si>
    <t>CC46670131917520</t>
  </si>
  <si>
    <t>CC46675131870397</t>
  </si>
  <si>
    <t>CC46680131870400</t>
  </si>
  <si>
    <t>CC46685131909332</t>
  </si>
  <si>
    <t>CC46690131908415</t>
  </si>
  <si>
    <t>CC46695131869808</t>
  </si>
  <si>
    <t>CC46700131870010</t>
  </si>
  <si>
    <t>CC46705116551921</t>
  </si>
  <si>
    <t>CC46710131869751</t>
  </si>
  <si>
    <t>CC46715131872294</t>
  </si>
  <si>
    <t>CC46720131872471</t>
  </si>
  <si>
    <t>CC46725131872475</t>
  </si>
  <si>
    <t>CC46730131872491</t>
  </si>
  <si>
    <t>CC46735131913323</t>
  </si>
  <si>
    <t>CC46740131870702</t>
  </si>
  <si>
    <t>CC46745131870707</t>
  </si>
  <si>
    <t>CC46750131870712</t>
  </si>
  <si>
    <t>CC46755131911345</t>
  </si>
  <si>
    <t>CC46760131910782</t>
  </si>
  <si>
    <t>CC46765131910495</t>
  </si>
  <si>
    <t>CC46770113949145</t>
  </si>
  <si>
    <t>CC46775131869077</t>
  </si>
  <si>
    <t>CC46780131916085</t>
  </si>
  <si>
    <t>CC46785132003403</t>
  </si>
  <si>
    <t>CC46790131910322</t>
  </si>
  <si>
    <t>CC46795131910711</t>
  </si>
  <si>
    <t>CC46800131911367</t>
  </si>
  <si>
    <t>CC46805131910308</t>
  </si>
  <si>
    <t>CC46810131870973</t>
  </si>
  <si>
    <t>CC46815131871145</t>
  </si>
  <si>
    <t>CC46820131870978</t>
  </si>
  <si>
    <t>CC46825131919091</t>
  </si>
  <si>
    <t>CC46830131870959</t>
  </si>
  <si>
    <t>CC46835131872737</t>
  </si>
  <si>
    <t>CC46840131872742</t>
  </si>
  <si>
    <t>CC46845131872744</t>
  </si>
  <si>
    <t>CC46850131871138</t>
  </si>
  <si>
    <t>CC46855131869719</t>
  </si>
  <si>
    <t>CC46860131909933</t>
  </si>
  <si>
    <t>CC46865131909680</t>
  </si>
  <si>
    <t>CC46870131918353</t>
  </si>
  <si>
    <t>CC46875131917982</t>
  </si>
  <si>
    <t>CC46880131917992</t>
  </si>
  <si>
    <t>CC46885131918023</t>
  </si>
  <si>
    <t>CC46890131909995</t>
  </si>
  <si>
    <t>CC46895131869250</t>
  </si>
  <si>
    <t>CC46900132003923</t>
  </si>
  <si>
    <t>CC46905131909322</t>
  </si>
  <si>
    <t>CC46910128545517</t>
  </si>
  <si>
    <t>CC46915131871079</t>
  </si>
  <si>
    <t>CC46920131913141</t>
  </si>
  <si>
    <t>CC46925131917749</t>
  </si>
  <si>
    <t>CC46930131916778</t>
  </si>
  <si>
    <t>CC46935131917761</t>
  </si>
  <si>
    <t>CC46940131911699</t>
  </si>
  <si>
    <t>CC46945131909087</t>
  </si>
  <si>
    <t>CC46950131869163</t>
  </si>
  <si>
    <t>CC46955131912308</t>
  </si>
  <si>
    <t>CC46960131911429</t>
  </si>
  <si>
    <t>CC46965131907911</t>
  </si>
  <si>
    <t>CC46970132003553</t>
  </si>
  <si>
    <t>CC46975131912242</t>
  </si>
  <si>
    <t>CC46980131908216</t>
  </si>
  <si>
    <t>CC46985131871182</t>
  </si>
  <si>
    <t>CC46990131870301</t>
  </si>
  <si>
    <t>CC46995131871157</t>
  </si>
  <si>
    <t>CC47000131872128</t>
  </si>
  <si>
    <t>CC47005131919018</t>
  </si>
  <si>
    <t>CC47010131909154</t>
  </si>
  <si>
    <t>CC47015116637673</t>
  </si>
  <si>
    <t>CC47020131913109</t>
  </si>
  <si>
    <t>CC47025131918540</t>
  </si>
  <si>
    <t>CC47030131910576</t>
  </si>
  <si>
    <t>CC47035115100713</t>
  </si>
  <si>
    <t>CC47040131872687</t>
  </si>
  <si>
    <t>CC47045131917954</t>
  </si>
  <si>
    <t>CC47050131916472</t>
  </si>
  <si>
    <t>CC47055115681169</t>
  </si>
  <si>
    <t>CC47060131909706</t>
  </si>
  <si>
    <t>CC47065121157655</t>
  </si>
  <si>
    <t>CC47070131915645</t>
  </si>
  <si>
    <t>CC47075131909285</t>
  </si>
  <si>
    <t>CC47080131915661</t>
  </si>
  <si>
    <t>CC47085131871390</t>
  </si>
  <si>
    <t>CC47090131915988</t>
  </si>
  <si>
    <t>CC47095131870349</t>
  </si>
  <si>
    <t>CC47100131909526</t>
  </si>
  <si>
    <t>CC47105131909546</t>
  </si>
  <si>
    <t>CC47110131909498</t>
  </si>
  <si>
    <t>CC47115131910649</t>
  </si>
  <si>
    <t>CC47120131870158</t>
  </si>
  <si>
    <t>CC47125131913377</t>
  </si>
  <si>
    <t>CC47130131913383</t>
  </si>
  <si>
    <t>CC47135116075887</t>
  </si>
  <si>
    <t>CC47140119385714</t>
  </si>
  <si>
    <t>CC47145131872228</t>
  </si>
  <si>
    <t>CC47150131910910</t>
  </si>
  <si>
    <t>CC47155131871528</t>
  </si>
  <si>
    <t>CC47160131872488</t>
  </si>
  <si>
    <t>CC47165131871530</t>
  </si>
  <si>
    <t>CC47170131915458</t>
  </si>
  <si>
    <t>CC47175131918241</t>
  </si>
  <si>
    <t>CC47180131916544</t>
  </si>
  <si>
    <t>CC47185131916702</t>
  </si>
  <si>
    <t>CC47190131871917</t>
  </si>
  <si>
    <t>CC47195131917387</t>
  </si>
  <si>
    <t>CC47200121387393</t>
  </si>
  <si>
    <t>CC47205131915812</t>
  </si>
  <si>
    <t>CC47210131918119</t>
  </si>
  <si>
    <t>CC47215131872524</t>
  </si>
  <si>
    <t>CC47220131869377</t>
  </si>
  <si>
    <t>CC47225131918987</t>
  </si>
  <si>
    <t>CC47230132003964</t>
  </si>
  <si>
    <t>CC47235132003983</t>
  </si>
  <si>
    <t>CC47240115743449</t>
  </si>
  <si>
    <t>CC47245131919020</t>
  </si>
  <si>
    <t>CC47250132002922</t>
  </si>
  <si>
    <t>CC47255131869896</t>
  </si>
  <si>
    <t>CC47260131915725</t>
  </si>
  <si>
    <t>CC47265131915706</t>
  </si>
  <si>
    <t>CC47270131872748</t>
  </si>
  <si>
    <t>CC47275131872758</t>
  </si>
  <si>
    <t>CC47280131872768</t>
  </si>
  <si>
    <t>CC47285131912067</t>
  </si>
  <si>
    <t>CC47290131912261</t>
  </si>
  <si>
    <t>CC47295131912392</t>
  </si>
  <si>
    <t>CC47300131917063</t>
  </si>
  <si>
    <t>CC47305131857244</t>
  </si>
  <si>
    <t>CC47310131911095</t>
  </si>
  <si>
    <t>CC47315131869255</t>
  </si>
  <si>
    <t>CC47320131917062</t>
  </si>
  <si>
    <t>CC47325131912117</t>
  </si>
  <si>
    <t>CC47330131910559</t>
  </si>
  <si>
    <t>CC47335131869133</t>
  </si>
  <si>
    <t>CC47340131915714</t>
  </si>
  <si>
    <t>CC47345131871278</t>
  </si>
  <si>
    <t>CC47350132002832</t>
  </si>
  <si>
    <t>CC47355132002856</t>
  </si>
  <si>
    <t>CC47360132003074</t>
  </si>
  <si>
    <t>CC47365132003544</t>
  </si>
  <si>
    <t>CC47370132003572</t>
  </si>
  <si>
    <t>CC47375131910770</t>
  </si>
  <si>
    <t>CC47380131910767</t>
  </si>
  <si>
    <t>CC47385131911139</t>
  </si>
  <si>
    <t>CC47390131915414</t>
  </si>
  <si>
    <t>CC47395110333796</t>
  </si>
  <si>
    <t>CC47400131909363</t>
  </si>
  <si>
    <t>CC47405131916818</t>
  </si>
  <si>
    <t>CC47410131869574</t>
  </si>
  <si>
    <t>CC47415120474429</t>
  </si>
  <si>
    <t>CC47420131912825</t>
  </si>
  <si>
    <t>CC47425131910570</t>
  </si>
  <si>
    <t>CC47430131912829</t>
  </si>
  <si>
    <t>CC47435131869717</t>
  </si>
  <si>
    <t>CC47440119202120</t>
  </si>
  <si>
    <t>CC47445132003557</t>
  </si>
  <si>
    <t>CC47450131908831</t>
  </si>
  <si>
    <t>CC47455131910212</t>
  </si>
  <si>
    <t>CC47460132003476</t>
  </si>
  <si>
    <t>CC47465131870996</t>
  </si>
  <si>
    <t>CC47470131909334</t>
  </si>
  <si>
    <t>CC47475131909659</t>
  </si>
  <si>
    <t>CC47480132003482</t>
  </si>
  <si>
    <t>CC47485131909237</t>
  </si>
  <si>
    <t>CC47490132003484</t>
  </si>
  <si>
    <t>CC47495131916203</t>
  </si>
  <si>
    <t>CC47500131908898</t>
  </si>
  <si>
    <t>CC47505132003552</t>
  </si>
  <si>
    <t>CC47510131869354</t>
  </si>
  <si>
    <t>CC47515132003560</t>
  </si>
  <si>
    <t>CC47520132003561</t>
  </si>
  <si>
    <t>CC47525131872474</t>
  </si>
  <si>
    <t>CC47530131872479</t>
  </si>
  <si>
    <t>CC47535131912141</t>
  </si>
  <si>
    <t>CC47540131909569</t>
  </si>
  <si>
    <t>CC47545131915669</t>
  </si>
  <si>
    <t>CC47550131870781</t>
  </si>
  <si>
    <t>CC47555131869687</t>
  </si>
  <si>
    <t>CC47560131870504</t>
  </si>
  <si>
    <t>CC47565131907871</t>
  </si>
  <si>
    <t>CC47570131872006</t>
  </si>
  <si>
    <t>CC47575131872337</t>
  </si>
  <si>
    <t>CC47580131872341</t>
  </si>
  <si>
    <t>CC47585132002622</t>
  </si>
  <si>
    <t>CC47590131870198</t>
  </si>
  <si>
    <t>CC47595131870199</t>
  </si>
  <si>
    <t>CC47600131871519</t>
  </si>
  <si>
    <t>CC47605131869123</t>
  </si>
  <si>
    <t>CC47610131908465</t>
  </si>
  <si>
    <t>CC47615131915734</t>
  </si>
  <si>
    <t>CC47620131912970</t>
  </si>
  <si>
    <t>CC47625131909289</t>
  </si>
  <si>
    <t>CC47630131909514</t>
  </si>
  <si>
    <t>CC47635131909562</t>
  </si>
  <si>
    <t>CC47640131871394</t>
  </si>
  <si>
    <t>CC47645131916012</t>
  </si>
  <si>
    <t>CC47650131917135</t>
  </si>
  <si>
    <t>CC47655131870772</t>
  </si>
  <si>
    <t>CC47660131910254</t>
  </si>
  <si>
    <t>CC47665131917865</t>
  </si>
  <si>
    <t>CC47670131909500</t>
  </si>
  <si>
    <t>CC47675131911481</t>
  </si>
  <si>
    <t>CC47680131908065</t>
  </si>
  <si>
    <t>CC47685131912715</t>
  </si>
  <si>
    <t>CC47690119349352</t>
  </si>
  <si>
    <t>CC47695131917199</t>
  </si>
  <si>
    <t>CC47700131911827</t>
  </si>
  <si>
    <t>CC47705131911792</t>
  </si>
  <si>
    <t>CC47710131911041</t>
  </si>
  <si>
    <t>CC47715131908774</t>
  </si>
  <si>
    <t>CC47720131912222</t>
  </si>
  <si>
    <t>CC47725131870867</t>
  </si>
  <si>
    <t>CC47730131911693</t>
  </si>
  <si>
    <t>CC47735131918686</t>
  </si>
  <si>
    <t>CC47740132002806</t>
  </si>
  <si>
    <t>CC47745132002727</t>
  </si>
  <si>
    <t>CC47750132002826</t>
  </si>
  <si>
    <t>CC47755132003050</t>
  </si>
  <si>
    <t>CC47760131870987</t>
  </si>
  <si>
    <t>CC47765131870989</t>
  </si>
  <si>
    <t>CC47770131870995</t>
  </si>
  <si>
    <t>CC47775132004024</t>
  </si>
  <si>
    <t>CC47780132003799</t>
  </si>
  <si>
    <t>CC47785118517974</t>
  </si>
  <si>
    <t>CC47790131909343</t>
  </si>
  <si>
    <t>CC47795131908562</t>
  </si>
  <si>
    <t>CC47800131912145</t>
  </si>
  <si>
    <t>CC47805131869245</t>
  </si>
  <si>
    <t>CC47810131870438</t>
  </si>
  <si>
    <t>CC47815131870514</t>
  </si>
  <si>
    <t>CC47820131918466</t>
  </si>
  <si>
    <t>CC47825131871867</t>
  </si>
  <si>
    <t>CC47830120274900</t>
  </si>
  <si>
    <t>CC47835131871879</t>
  </si>
  <si>
    <t>CC47840131871889</t>
  </si>
  <si>
    <t>CC47845131908444</t>
  </si>
  <si>
    <t>CC47850131869566</t>
  </si>
  <si>
    <t>CC47855131870176</t>
  </si>
  <si>
    <t>CC47860131869498</t>
  </si>
  <si>
    <t>CC47865132003509</t>
  </si>
  <si>
    <t>CC47870131869499</t>
  </si>
  <si>
    <t>CC47875131911173</t>
  </si>
  <si>
    <t>CC47880131908034</t>
  </si>
  <si>
    <t>CC47885131912894</t>
  </si>
  <si>
    <t>CC47890131912947</t>
  </si>
  <si>
    <t>CC47895131912976</t>
  </si>
  <si>
    <t>CC47900131871001</t>
  </si>
  <si>
    <t>CC47905131871727</t>
  </si>
  <si>
    <t>CC47910131871421</t>
  </si>
  <si>
    <t>CC47915132003269</t>
  </si>
  <si>
    <t>CC47920131872831</t>
  </si>
  <si>
    <t>CC47925131871704</t>
  </si>
  <si>
    <t>CC47930131912929</t>
  </si>
  <si>
    <t>CC47935131912689</t>
  </si>
  <si>
    <t>CC47940131913220</t>
  </si>
  <si>
    <t>CC47945131913034</t>
  </si>
  <si>
    <t>CC47950131913138</t>
  </si>
  <si>
    <t>CC47955131918904</t>
  </si>
  <si>
    <t>CC47960131918957</t>
  </si>
  <si>
    <t>CC47965131872217</t>
  </si>
  <si>
    <t>CC47970131911610</t>
  </si>
  <si>
    <t>CC47975131912831</t>
  </si>
  <si>
    <t>CC47980131916059</t>
  </si>
  <si>
    <t>CC47985131912997</t>
  </si>
  <si>
    <t>CC47990131917813</t>
  </si>
  <si>
    <t>CC47995131916223</t>
  </si>
  <si>
    <t>CC48000131912039</t>
  </si>
  <si>
    <t>CC48005131912277</t>
  </si>
  <si>
    <t>CC48010131871766</t>
  </si>
  <si>
    <t>CC48015131917115</t>
  </si>
  <si>
    <t>CC48020131912019</t>
  </si>
  <si>
    <t>CC48025131910826</t>
  </si>
  <si>
    <t>CC48030131872587</t>
  </si>
  <si>
    <t>CC48035131911231</t>
  </si>
  <si>
    <t>CC48040132002968</t>
  </si>
  <si>
    <t>CC48045131910472</t>
  </si>
  <si>
    <t>CC48050131916134</t>
  </si>
  <si>
    <t>CC48055131915686</t>
  </si>
  <si>
    <t>CC48060131911697</t>
  </si>
  <si>
    <t>CC48065131915690</t>
  </si>
  <si>
    <t>CC48070131915694</t>
  </si>
  <si>
    <t>CC48075131917714</t>
  </si>
  <si>
    <t>CC48080131917780</t>
  </si>
  <si>
    <t>CC48085131917819</t>
  </si>
  <si>
    <t>CC48090131872047</t>
  </si>
  <si>
    <t>CC48095115310811</t>
  </si>
  <si>
    <t>CC48100131917357</t>
  </si>
  <si>
    <t>CC48105131910620</t>
  </si>
  <si>
    <t>CC48110131913102</t>
  </si>
  <si>
    <t>CC48115131915941</t>
  </si>
  <si>
    <t>CC48120131870908</t>
  </si>
  <si>
    <t>CC48125131915967</t>
  </si>
  <si>
    <t>CC48130131912573</t>
  </si>
  <si>
    <t>CC48135131913251</t>
  </si>
  <si>
    <t>CC48140131913100</t>
  </si>
  <si>
    <t>CC48145119335455</t>
  </si>
  <si>
    <t>CC48150131870837</t>
  </si>
  <si>
    <t>CC48155131872075</t>
  </si>
  <si>
    <t>CC48160131870646</t>
  </si>
  <si>
    <t>CC48165131913087</t>
  </si>
  <si>
    <t>CC48170131910552</t>
  </si>
  <si>
    <t>CC48175131869735</t>
  </si>
  <si>
    <t>CC48180116121471</t>
  </si>
  <si>
    <t>CC48185131848493</t>
  </si>
  <si>
    <t>CC48190131871362</t>
  </si>
  <si>
    <t>CC48195131871370</t>
  </si>
  <si>
    <t>CC48200131918916</t>
  </si>
  <si>
    <t>CC48205131871365</t>
  </si>
  <si>
    <t>CC48210131911948</t>
  </si>
  <si>
    <t>CC48215131912933</t>
  </si>
  <si>
    <t>CC48220131916957</t>
  </si>
  <si>
    <t>CC48225131916961</t>
  </si>
  <si>
    <t>CC48230131916965</t>
  </si>
  <si>
    <t>CC48235131916822</t>
  </si>
  <si>
    <t>CC48240131915595</t>
  </si>
  <si>
    <t>CC48245131870801</t>
  </si>
  <si>
    <t>CC48250115954982</t>
  </si>
  <si>
    <t>CC48255131916549</t>
  </si>
  <si>
    <t>CC48260131916557</t>
  </si>
  <si>
    <t>CC48265131870814</t>
  </si>
  <si>
    <t>CC48270131870881</t>
  </si>
  <si>
    <t>CC48275131916671</t>
  </si>
  <si>
    <t>CC48280131916686</t>
  </si>
  <si>
    <t>CC48285131916764</t>
  </si>
  <si>
    <t>CC48290112771027</t>
  </si>
  <si>
    <t>CC48295131908417</t>
  </si>
  <si>
    <t>CC48300131916810</t>
  </si>
  <si>
    <t>CC48305131916831</t>
  </si>
  <si>
    <t>CC48310131916850</t>
  </si>
  <si>
    <t>CC48315131872606</t>
  </si>
  <si>
    <t>CC48320131872610</t>
  </si>
  <si>
    <t>CC48325131869081</t>
  </si>
  <si>
    <t>CC48330132003752</t>
  </si>
  <si>
    <t>CC48335131908864</t>
  </si>
  <si>
    <t>CC48340132003322</t>
  </si>
  <si>
    <t>CC48345131911010</t>
  </si>
  <si>
    <t>CC48350131857260</t>
  </si>
  <si>
    <t>CC48355131917267</t>
  </si>
  <si>
    <t>CC48360131871006</t>
  </si>
  <si>
    <t>CC48365131916920</t>
  </si>
  <si>
    <t>CC48370131871013</t>
  </si>
  <si>
    <t>CC48375131871014</t>
  </si>
  <si>
    <t>CC48380131916917</t>
  </si>
  <si>
    <t>CC48385131916923</t>
  </si>
  <si>
    <t>CC48390131910104</t>
  </si>
  <si>
    <t>CC48395131871107</t>
  </si>
  <si>
    <t>CC48400131909157</t>
  </si>
  <si>
    <t>CC48405131919014</t>
  </si>
  <si>
    <t>CC48410132003987</t>
  </si>
  <si>
    <t>CC48415131871644</t>
  </si>
  <si>
    <t>CC48420131869277</t>
  </si>
  <si>
    <t>CC48425131916718</t>
  </si>
  <si>
    <t>CC48430131918091</t>
  </si>
  <si>
    <t>CC48435131900093</t>
  </si>
  <si>
    <t>CC48440131908024</t>
  </si>
  <si>
    <t>CC48445131910321</t>
  </si>
  <si>
    <t>CC48450131910697</t>
  </si>
  <si>
    <t>CC48455131908032</t>
  </si>
  <si>
    <t>CC48460131912525</t>
  </si>
  <si>
    <t>CC48465131911315</t>
  </si>
  <si>
    <t>CC48470131917140</t>
  </si>
  <si>
    <t>CC48475131916190</t>
  </si>
  <si>
    <t>CC48480131909609</t>
  </si>
  <si>
    <t>CC48485131909093</t>
  </si>
  <si>
    <t>CC48490131912168</t>
  </si>
  <si>
    <t>CC48495131911985</t>
  </si>
  <si>
    <t>CC48500131909477</t>
  </si>
  <si>
    <t>CC48505131872538</t>
  </si>
  <si>
    <t>CC48510131872010</t>
  </si>
  <si>
    <t>CC48515131872884</t>
  </si>
  <si>
    <t>CC48520131871985</t>
  </si>
  <si>
    <t>CC48525131909894</t>
  </si>
  <si>
    <t>CC48530132008277</t>
  </si>
  <si>
    <t>CC48535110803260</t>
  </si>
  <si>
    <t>CC48540120731823</t>
  </si>
  <si>
    <t>CC48545122565311</t>
  </si>
  <si>
    <t>CC48550130463594</t>
  </si>
  <si>
    <t>CC48555118756298</t>
  </si>
  <si>
    <t>CC48560131911609</t>
  </si>
  <si>
    <t>CC48565131911615</t>
  </si>
  <si>
    <t>CC48570131911621</t>
  </si>
  <si>
    <t>CC48575131911646</t>
  </si>
  <si>
    <t>CC48580131912071</t>
  </si>
  <si>
    <t>CC48585131917931</t>
  </si>
  <si>
    <t>CC48590131911641</t>
  </si>
  <si>
    <t>CC48595131872379</t>
  </si>
  <si>
    <t>CC48600116579661</t>
  </si>
  <si>
    <t>CC48605131909038</t>
  </si>
  <si>
    <t>CC48610131917690</t>
  </si>
  <si>
    <t>CC48615131909989</t>
  </si>
  <si>
    <t>CC48620131872262</t>
  </si>
  <si>
    <t>CC48625131918368</t>
  </si>
  <si>
    <t>CC48630131872418</t>
  </si>
  <si>
    <t>CC48635131911101</t>
  </si>
  <si>
    <t>CC48640131869264</t>
  </si>
  <si>
    <t>CC48645131916989</t>
  </si>
  <si>
    <t>CC48650131872269</t>
  </si>
  <si>
    <t>CC48655131872271</t>
  </si>
  <si>
    <t>CC48660116119569</t>
  </si>
  <si>
    <t>CC48665131909449</t>
  </si>
  <si>
    <t>CC48670131912205</t>
  </si>
  <si>
    <t>CC48675131909360</t>
  </si>
  <si>
    <t>CC48680131915774</t>
  </si>
  <si>
    <t>CC48685131916706</t>
  </si>
  <si>
    <t>CC48690131911998</t>
  </si>
  <si>
    <t>CC48695131910435</t>
  </si>
  <si>
    <t>CC48700131871621</t>
  </si>
  <si>
    <t>CC48705131908276</t>
  </si>
  <si>
    <t>CC48710117365677</t>
  </si>
  <si>
    <t>CC48715131918986</t>
  </si>
  <si>
    <t>CC48720131917633</t>
  </si>
  <si>
    <t>CC48725131912172</t>
  </si>
  <si>
    <t>CC48730118521439</t>
  </si>
  <si>
    <t>CC48735131912652</t>
  </si>
  <si>
    <t>CC48740131913242</t>
  </si>
  <si>
    <t>CC48745131917739</t>
  </si>
  <si>
    <t>CC48750131918006</t>
  </si>
  <si>
    <t>CC48755131918601</t>
  </si>
  <si>
    <t>CC48760131911058</t>
  </si>
  <si>
    <t>CC48765131911062</t>
  </si>
  <si>
    <t>CC48770131911100</t>
  </si>
  <si>
    <t>CC48775131902422</t>
  </si>
  <si>
    <t>CC48780131909799</t>
  </si>
  <si>
    <t>CC48785131900064</t>
  </si>
  <si>
    <t>CC48790131909651</t>
  </si>
  <si>
    <t>CC48795131871433</t>
  </si>
  <si>
    <t>CC48800131870181</t>
  </si>
  <si>
    <t>CC48805131912672</t>
  </si>
  <si>
    <t>CC48810131912684</t>
  </si>
  <si>
    <t>CC48815131912691</t>
  </si>
  <si>
    <t>CC48820131872255</t>
  </si>
  <si>
    <t>CC48825132008272</t>
  </si>
  <si>
    <t>CC48830131918863</t>
  </si>
  <si>
    <t>CC48835131918864</t>
  </si>
  <si>
    <t>CC48840131916919</t>
  </si>
  <si>
    <t>CC48845131918890</t>
  </si>
  <si>
    <t>CC48850131909316</t>
  </si>
  <si>
    <t>CC48855131918036</t>
  </si>
  <si>
    <t>CC48860131871227</t>
  </si>
  <si>
    <t>CC48865131872562</t>
  </si>
  <si>
    <t>CC48870131917436</t>
  </si>
  <si>
    <t>CC48875131917314</t>
  </si>
  <si>
    <t>CC48880131917448</t>
  </si>
  <si>
    <t>CC48885131918076</t>
  </si>
  <si>
    <t>CC48890131912058</t>
  </si>
  <si>
    <t>CC48895132003782</t>
  </si>
  <si>
    <t>CC48900131871856</t>
  </si>
  <si>
    <t>CC48905131917960</t>
  </si>
  <si>
    <t>CC48910131916968</t>
  </si>
  <si>
    <t>CC48915131900076</t>
  </si>
  <si>
    <t>CC48920118050719</t>
  </si>
  <si>
    <t>CC48925131909658</t>
  </si>
  <si>
    <t>CC48930131916897</t>
  </si>
  <si>
    <t>CC48935131872556</t>
  </si>
  <si>
    <t>CC48940131907831</t>
  </si>
  <si>
    <t>CC48945131911256</t>
  </si>
  <si>
    <t>CC48950131909208</t>
  </si>
  <si>
    <t>CC48955131911061</t>
  </si>
  <si>
    <t>CC48960131911057</t>
  </si>
  <si>
    <t>CC48965131911068</t>
  </si>
  <si>
    <t>CC48970131872585</t>
  </si>
  <si>
    <t>CC48975132002594</t>
  </si>
  <si>
    <t>CC48980131909146</t>
  </si>
  <si>
    <t>CC48985131907984</t>
  </si>
  <si>
    <t>CC48990131912049</t>
  </si>
  <si>
    <t>CC48995131869261</t>
  </si>
  <si>
    <t>CC49000131872580</t>
  </si>
  <si>
    <t>CC49005131872582</t>
  </si>
  <si>
    <t>CC49010131872583</t>
  </si>
  <si>
    <t>CC49015131871203</t>
  </si>
  <si>
    <t>CC49020131872852</t>
  </si>
  <si>
    <t>CC49025131871189</t>
  </si>
  <si>
    <t>CC49030116570952</t>
  </si>
  <si>
    <t>CC49035131908328</t>
  </si>
  <si>
    <t>CC49040131916633</t>
  </si>
  <si>
    <t>CC49045131917774</t>
  </si>
  <si>
    <t>CC49050131918724</t>
  </si>
  <si>
    <t>CC49055131913287</t>
  </si>
  <si>
    <t>CC49060128540708</t>
  </si>
  <si>
    <t>CC49065131869363</t>
  </si>
  <si>
    <t>CC49070131870596</t>
  </si>
  <si>
    <t>CC49075131871832</t>
  </si>
  <si>
    <t>CC49080131917748</t>
  </si>
  <si>
    <t>CC49085131916600</t>
  </si>
  <si>
    <t>CC49090131916038</t>
  </si>
  <si>
    <t>CC49095131915565</t>
  </si>
  <si>
    <t>CC49100131915865</t>
  </si>
  <si>
    <t>CC49105131870886</t>
  </si>
  <si>
    <t>CC49110131912673</t>
  </si>
  <si>
    <t>CC49115131913358</t>
  </si>
  <si>
    <t>CC49120131913361</t>
  </si>
  <si>
    <t>CC49125131913368</t>
  </si>
  <si>
    <t>CC49130131912668</t>
  </si>
  <si>
    <t>CC49135131918067</t>
  </si>
  <si>
    <t>CC49140131918545</t>
  </si>
  <si>
    <t>CC49145116636923</t>
  </si>
  <si>
    <t>CC49150131918140</t>
  </si>
  <si>
    <t>CC49155131871694</t>
  </si>
  <si>
    <t>CC49160131913427</t>
  </si>
  <si>
    <t>CC49165131913041</t>
  </si>
  <si>
    <t>CC49170121706413</t>
  </si>
  <si>
    <t>CC49175132003115</t>
  </si>
  <si>
    <t>CC49180131915623</t>
  </si>
  <si>
    <t>CC49185132003121</t>
  </si>
  <si>
    <t>CC49190131870630</t>
  </si>
  <si>
    <t>CC49195131870485</t>
  </si>
  <si>
    <t>CC49200132002803</t>
  </si>
  <si>
    <t>CC49205132002809</t>
  </si>
  <si>
    <t>CC49210131910209</t>
  </si>
  <si>
    <t>CC49215131912557</t>
  </si>
  <si>
    <t>CC49220131872847</t>
  </si>
  <si>
    <t>CC49225131872859</t>
  </si>
  <si>
    <t>CC49230131918127</t>
  </si>
  <si>
    <t>CC49235131908348</t>
  </si>
  <si>
    <t>CC49240131908204</t>
  </si>
  <si>
    <t>CC49245131910794</t>
  </si>
  <si>
    <t>CC49250131871296</t>
  </si>
  <si>
    <t>CC49255131916185</t>
  </si>
  <si>
    <t>CC49260131916501</t>
  </si>
  <si>
    <t>CC49265131916380</t>
  </si>
  <si>
    <t>CC49270116637677</t>
  </si>
  <si>
    <t>CC49275131869544</t>
  </si>
  <si>
    <t>CC49280131871825</t>
  </si>
  <si>
    <t>CC49285131916375</t>
  </si>
  <si>
    <t>CC49290131916384</t>
  </si>
  <si>
    <t>CC49295131916106</t>
  </si>
  <si>
    <t>CC49300131912504</t>
  </si>
  <si>
    <t>CC49305119238788</t>
  </si>
  <si>
    <t>CC49310131869043</t>
  </si>
  <si>
    <t>CC49315131871567</t>
  </si>
  <si>
    <t>CC49320131869441</t>
  </si>
  <si>
    <t>CC49325131912657</t>
  </si>
  <si>
    <t>CC49330131910050</t>
  </si>
  <si>
    <t>CC49335113149311</t>
  </si>
  <si>
    <t>CC49340120569435</t>
  </si>
  <si>
    <t>CC49345131918479</t>
  </si>
  <si>
    <t>CC49350131918671</t>
  </si>
  <si>
    <t>CC49355131917089</t>
  </si>
  <si>
    <t>CC49360131911099</t>
  </si>
  <si>
    <t>CC49365131870523</t>
  </si>
  <si>
    <t>CC49370131908514</t>
  </si>
  <si>
    <t>CC49375131910428</t>
  </si>
  <si>
    <t>CC49380131910513</t>
  </si>
  <si>
    <t>CC49385131913128</t>
  </si>
  <si>
    <t>CC49390131912482</t>
  </si>
  <si>
    <t>CC49395131910220</t>
  </si>
  <si>
    <t>CC49400117490485</t>
  </si>
  <si>
    <t>CC49405131911886</t>
  </si>
  <si>
    <t>CC49410131917548</t>
  </si>
  <si>
    <t>CC49415132003879</t>
  </si>
  <si>
    <t>CC49420131911324</t>
  </si>
  <si>
    <t>CC49425131872765</t>
  </si>
  <si>
    <t>CC49430131872862</t>
  </si>
  <si>
    <t>CC49435131910257</t>
  </si>
  <si>
    <t>CC49440131911669</t>
  </si>
  <si>
    <t>CC49445131915586</t>
  </si>
  <si>
    <t>CC49450131912075</t>
  </si>
  <si>
    <t>CC49455131917221</t>
  </si>
  <si>
    <t>CC49460131872329</t>
  </si>
  <si>
    <t>CC49465131872340</t>
  </si>
  <si>
    <t>CC49470131871608</t>
  </si>
  <si>
    <t>CC49475131917230</t>
  </si>
  <si>
    <t>CC49480131917283</t>
  </si>
  <si>
    <t>CC49485120773736</t>
  </si>
  <si>
    <t>CC49490131916716</t>
  </si>
  <si>
    <t>CC49495131915476</t>
  </si>
  <si>
    <t>CC49500131872846</t>
  </si>
  <si>
    <t>CC49505131872755</t>
  </si>
  <si>
    <t>CC49510131919071</t>
  </si>
  <si>
    <t>CC49515131912558</t>
  </si>
  <si>
    <t>CC49520131869383</t>
  </si>
  <si>
    <t>CC49525131908961</t>
  </si>
  <si>
    <t>CC49530131870022</t>
  </si>
  <si>
    <t>CC49535131910367</t>
  </si>
  <si>
    <t>CC49540131913393</t>
  </si>
  <si>
    <t>CC49545131869529</t>
  </si>
  <si>
    <t>CC49550131869704</t>
  </si>
  <si>
    <t>CC49555131870144</t>
  </si>
  <si>
    <t>CC49560131917355</t>
  </si>
  <si>
    <t>CC49565131870170</t>
  </si>
  <si>
    <t>CC49570131870188</t>
  </si>
  <si>
    <t>CC49575131916525</t>
  </si>
  <si>
    <t>CC49580131900054</t>
  </si>
  <si>
    <t>CC49585131919061</t>
  </si>
  <si>
    <t>CC49590131908260</t>
  </si>
  <si>
    <t>CC49595131908258</t>
  </si>
  <si>
    <t>CC49600131872253</t>
  </si>
  <si>
    <t>CC49605131871374</t>
  </si>
  <si>
    <t>CC49610131872252</t>
  </si>
  <si>
    <t>CC49615131871379</t>
  </si>
  <si>
    <t>CC49620131871381</t>
  </si>
  <si>
    <t>CC49625131918356</t>
  </si>
  <si>
    <t>CC49630117080093</t>
  </si>
  <si>
    <t>CC49635119329905</t>
  </si>
  <si>
    <t>CC49640131870298</t>
  </si>
  <si>
    <t>CC49645131910641</t>
  </si>
  <si>
    <t>CC49650131871568</t>
  </si>
  <si>
    <t>CC49655131870563</t>
  </si>
  <si>
    <t>CC49660131918952</t>
  </si>
  <si>
    <t>CC49665131870564</t>
  </si>
  <si>
    <t>CC49670131870025</t>
  </si>
  <si>
    <t>CC49675131915632</t>
  </si>
  <si>
    <t>CC49680131909429</t>
  </si>
  <si>
    <t>CC49685131915638</t>
  </si>
  <si>
    <t>CC49690131912119</t>
  </si>
  <si>
    <t>CC49695131915999</t>
  </si>
  <si>
    <t>CC49700131870562</t>
  </si>
  <si>
    <t>CC49705131911430</t>
  </si>
  <si>
    <t>CC49710131869482</t>
  </si>
  <si>
    <t>CC49715131911428</t>
  </si>
  <si>
    <t>CC49720131917472</t>
  </si>
  <si>
    <t>CC49725131911736</t>
  </si>
  <si>
    <t>CC49730131916416</t>
  </si>
  <si>
    <t>CC49735131912851</t>
  </si>
  <si>
    <t>CC49740132003105</t>
  </si>
  <si>
    <t>CC49745131870998</t>
  </si>
  <si>
    <t>CC49750131916407</t>
  </si>
  <si>
    <t>CC49755132003107</t>
  </si>
  <si>
    <t>CC49760132003112</t>
  </si>
  <si>
    <t>CC49765131870713</t>
  </si>
  <si>
    <t>CC49770131917790</t>
  </si>
  <si>
    <t>CC49775132002619</t>
  </si>
  <si>
    <t>CC49780131912325</t>
  </si>
  <si>
    <t>CC49785131917464</t>
  </si>
  <si>
    <t>CC49790131917473</t>
  </si>
  <si>
    <t>CC49795131917478</t>
  </si>
  <si>
    <t>CC49800131869202</t>
  </si>
  <si>
    <t>CC49805131915871</t>
  </si>
  <si>
    <t>CC49810131871239</t>
  </si>
  <si>
    <t>CC49815131871292</t>
  </si>
  <si>
    <t>CC49820131908254</t>
  </si>
  <si>
    <t>CC49825131871228</t>
  </si>
  <si>
    <t>CC49830131909000</t>
  </si>
  <si>
    <t>CC49835131912268</t>
  </si>
  <si>
    <t>CC49840131916099</t>
  </si>
  <si>
    <t>CC49845131911369</t>
  </si>
  <si>
    <t>CC49850131911154</t>
  </si>
  <si>
    <t>CC49855131916646</t>
  </si>
  <si>
    <t>CC49860131872625</t>
  </si>
  <si>
    <t>CC49865131918028</t>
  </si>
  <si>
    <t>CC49870131919119</t>
  </si>
  <si>
    <t>CC49875131918548</t>
  </si>
  <si>
    <t>CC49880131916797</t>
  </si>
  <si>
    <t>CC49885131918845</t>
  </si>
  <si>
    <t>CC49890119322477</t>
  </si>
  <si>
    <t>CC49895118852949</t>
  </si>
  <si>
    <t>CC49900131912946</t>
  </si>
  <si>
    <t>CC49905131916114</t>
  </si>
  <si>
    <t>CC49910131870619</t>
  </si>
  <si>
    <t>CC49915131869394</t>
  </si>
  <si>
    <t>CC49920131910292</t>
  </si>
  <si>
    <t>CC49925131915791</t>
  </si>
  <si>
    <t>CC49930131908185</t>
  </si>
  <si>
    <t>CC49935131916071</t>
  </si>
  <si>
    <t>CC49940131917878</t>
  </si>
  <si>
    <t>CC49945131910352</t>
  </si>
  <si>
    <t>CC49950131918712</t>
  </si>
  <si>
    <t>CC49955131871238</t>
  </si>
  <si>
    <t>CC49960131840120</t>
  </si>
  <si>
    <t>CC49965131912455</t>
  </si>
  <si>
    <t>CC49970131869508</t>
  </si>
  <si>
    <t>CC49975131872063</t>
  </si>
  <si>
    <t>CC49980131909151</t>
  </si>
  <si>
    <t>CC49985131916692</t>
  </si>
  <si>
    <t>CC49990131918989</t>
  </si>
  <si>
    <t>CC49995131870889</t>
  </si>
  <si>
    <t>CC50000131870890</t>
  </si>
  <si>
    <t>CC50005131918636</t>
  </si>
  <si>
    <t>CC50010131872638</t>
  </si>
  <si>
    <t>CC50015118417368</t>
  </si>
  <si>
    <t>CC50020118521441</t>
  </si>
  <si>
    <t>CC50025132003780</t>
  </si>
  <si>
    <t>CC50030132003943</t>
  </si>
  <si>
    <t>CC50035132003353</t>
  </si>
  <si>
    <t>CC50040131870897</t>
  </si>
  <si>
    <t>CC50045132003045</t>
  </si>
  <si>
    <t>CC50050131917657</t>
  </si>
  <si>
    <t>CC50055131917676</t>
  </si>
  <si>
    <t>CC50060131917754</t>
  </si>
  <si>
    <t>CC50065131912330</t>
  </si>
  <si>
    <t>CC50070111272987</t>
  </si>
  <si>
    <t>CC50075131870798</t>
  </si>
  <si>
    <t>CC50080131908120</t>
  </si>
  <si>
    <t>CC50085131908113</t>
  </si>
  <si>
    <t>CC50090131909976</t>
  </si>
  <si>
    <t>CC50095131908116</t>
  </si>
  <si>
    <t>CC50100131870139</t>
  </si>
  <si>
    <t>CC50105127700759</t>
  </si>
  <si>
    <t>CC50110131909328</t>
  </si>
  <si>
    <t>CC50115131911440</t>
  </si>
  <si>
    <t>CC50120131870137</t>
  </si>
  <si>
    <t>CC50125131900105</t>
  </si>
  <si>
    <t>CC50130131918446</t>
  </si>
  <si>
    <t>CC50135117386913</t>
  </si>
  <si>
    <t>CC50140131918165</t>
  </si>
  <si>
    <t>CC50145131919025</t>
  </si>
  <si>
    <t>CC50150132003382</t>
  </si>
  <si>
    <t>CC50155131910894</t>
  </si>
  <si>
    <t>CC50160131879374</t>
  </si>
  <si>
    <t>CC50165131915498</t>
  </si>
  <si>
    <t>CC50170131908962</t>
  </si>
  <si>
    <t>CC50175131913075</t>
  </si>
  <si>
    <t>CC50180131908349</t>
  </si>
  <si>
    <t>CC50185131917292</t>
  </si>
  <si>
    <t>CC50190131913086</t>
  </si>
  <si>
    <t>CC50195131915866</t>
  </si>
  <si>
    <t>CC50200131870195</t>
  </si>
  <si>
    <t>CC50205131913024</t>
  </si>
  <si>
    <t>CC50210131917420</t>
  </si>
  <si>
    <t>CC50215131917172</t>
  </si>
  <si>
    <t>CC50220131917493</t>
  </si>
  <si>
    <t>CC50225131910128</t>
  </si>
  <si>
    <t>CC50230131869774</t>
  </si>
  <si>
    <t>CC50235131871043</t>
  </si>
  <si>
    <t>CC50240131900095</t>
  </si>
  <si>
    <t>CC50245132002894</t>
  </si>
  <si>
    <t>CC50250132002621</t>
  </si>
  <si>
    <t>CC50255132002641</t>
  </si>
  <si>
    <t>CC50260131915456</t>
  </si>
  <si>
    <t>CC50265131913354</t>
  </si>
  <si>
    <t>CC50270132003629</t>
  </si>
  <si>
    <t>CC50275132003594</t>
  </si>
  <si>
    <t>CC50280131908466</t>
  </si>
  <si>
    <t>CC50285132003301</t>
  </si>
  <si>
    <t>CC50290132003825</t>
  </si>
  <si>
    <t>CC50295131918669</t>
  </si>
  <si>
    <t>CC50300131910177</t>
  </si>
  <si>
    <t>CC50305131910186</t>
  </si>
  <si>
    <t>CC50310131857246</t>
  </si>
  <si>
    <t>CC50315131910122</t>
  </si>
  <si>
    <t>CC50320121388846</t>
  </si>
  <si>
    <t>CC50325131910051</t>
  </si>
  <si>
    <t>CC50330131912260</t>
  </si>
  <si>
    <t>CC50335131912895</t>
  </si>
  <si>
    <t>CC50340131911973</t>
  </si>
  <si>
    <t>CC50345131918628</t>
  </si>
  <si>
    <t>CC50350131909166</t>
  </si>
  <si>
    <t>CC50355131915782</t>
  </si>
  <si>
    <t>CC50360131912642</t>
  </si>
  <si>
    <t>CC50365131919115</t>
  </si>
  <si>
    <t>CC50370125704975</t>
  </si>
  <si>
    <t>CC50375131916056</t>
  </si>
  <si>
    <t>CC50380132003773</t>
  </si>
  <si>
    <t>CC50385131916888</t>
  </si>
  <si>
    <t>CC50390131912647</t>
  </si>
  <si>
    <t>CC50395131916263</t>
  </si>
  <si>
    <t>CC50400131916287</t>
  </si>
  <si>
    <t>CC50405131916323</t>
  </si>
  <si>
    <t>CC50410131913095</t>
  </si>
  <si>
    <t>CC50415131912435</t>
  </si>
  <si>
    <t>CC50420131912440</t>
  </si>
  <si>
    <t>CC50425131908145</t>
  </si>
  <si>
    <t>CC50430131869933</t>
  </si>
  <si>
    <t>CC50435131916694</t>
  </si>
  <si>
    <t>CC50440116642790</t>
  </si>
  <si>
    <t>CC50445131916132</t>
  </si>
  <si>
    <t>CC50450132003686</t>
  </si>
  <si>
    <t>CC50455131870525</t>
  </si>
  <si>
    <t>CC50460131870968</t>
  </si>
  <si>
    <t>CC50465120007716</t>
  </si>
  <si>
    <t>CC50470131917382</t>
  </si>
  <si>
    <t>CC50475132003631</t>
  </si>
  <si>
    <t>CC50480131918052</t>
  </si>
  <si>
    <t>CC50485131913025</t>
  </si>
  <si>
    <t>CC50490131870960</t>
  </si>
  <si>
    <t>CC50495131869915</t>
  </si>
  <si>
    <t>CC50500131919037</t>
  </si>
  <si>
    <t>CC50505131916719</t>
  </si>
  <si>
    <t>CC50510117020195</t>
  </si>
  <si>
    <t>CC50515131869124</t>
  </si>
  <si>
    <t>CC50520132002583</t>
  </si>
  <si>
    <t>CC50525131918968</t>
  </si>
  <si>
    <t>CC50530131908385</t>
  </si>
  <si>
    <t>CC50535131917028</t>
  </si>
  <si>
    <t>CC50540131869229</t>
  </si>
  <si>
    <t>CC50545131872216</t>
  </si>
  <si>
    <t>CC50550132003440</t>
  </si>
  <si>
    <t>CC50555131870901</t>
  </si>
  <si>
    <t>CC50560131870903</t>
  </si>
  <si>
    <t>CC50565131870905</t>
  </si>
  <si>
    <t>CC50570131989838</t>
  </si>
  <si>
    <t>CC50575131913244</t>
  </si>
  <si>
    <t>CC50580131913247</t>
  </si>
  <si>
    <t>CC50585131913250</t>
  </si>
  <si>
    <t>CC50590131869663</t>
  </si>
  <si>
    <t>CC50595131909297</t>
  </si>
  <si>
    <t>CC50600131912221</t>
  </si>
  <si>
    <t>CC50605124305055</t>
  </si>
  <si>
    <t>CC50610131869654</t>
  </si>
  <si>
    <t>CC50615131848480</t>
  </si>
  <si>
    <t>CC50620131870247</t>
  </si>
  <si>
    <t>CC50625131918873</t>
  </si>
  <si>
    <t>CC50630131918879</t>
  </si>
  <si>
    <t>CC50635131857263</t>
  </si>
  <si>
    <t>CC50640131910194</t>
  </si>
  <si>
    <t>CC50645131916817</t>
  </si>
  <si>
    <t>CC50650131912611</t>
  </si>
  <si>
    <t>CC50655131870346</t>
  </si>
  <si>
    <t>CC50660132003548</t>
  </si>
  <si>
    <t>CC50665131910861</t>
  </si>
  <si>
    <t>CC50670132003763</t>
  </si>
  <si>
    <t>CC50675131911654</t>
  </si>
  <si>
    <t>CC50680116206544</t>
  </si>
  <si>
    <t>CC50685131910973</t>
  </si>
  <si>
    <t>CC50690131907968</t>
  </si>
  <si>
    <t>CC50695131871885</t>
  </si>
  <si>
    <t>CC50700131917082</t>
  </si>
  <si>
    <t>CC50705131912350</t>
  </si>
  <si>
    <t>CC50710131910020</t>
  </si>
  <si>
    <t>CC50715131912729</t>
  </si>
  <si>
    <t>CC50720131909362</t>
  </si>
  <si>
    <t>CC50725131915607</t>
  </si>
  <si>
    <t>CC50730131871864</t>
  </si>
  <si>
    <t>CC50735131918715</t>
  </si>
  <si>
    <t>CC50740131871887</t>
  </si>
  <si>
    <t>CC50745131871900</t>
  </si>
  <si>
    <t>CC50750131912944</t>
  </si>
  <si>
    <t>CC50755131912794</t>
  </si>
  <si>
    <t>CC50760131912703</t>
  </si>
  <si>
    <t>CC50765131911251</t>
  </si>
  <si>
    <t>CC50770132004035</t>
  </si>
  <si>
    <t>CC50775131872674</t>
  </si>
  <si>
    <t>CC50780131917720</t>
  </si>
  <si>
    <t>CC50785131912932</t>
  </si>
  <si>
    <t>CC50790131908850</t>
  </si>
  <si>
    <t>CC50795131912730</t>
  </si>
  <si>
    <t>CC50800131912941</t>
  </si>
  <si>
    <t>CC50805131912415</t>
  </si>
  <si>
    <t>CC50810131917711</t>
  </si>
  <si>
    <t>CC50815131871091</t>
  </si>
  <si>
    <t>CC50820117701607</t>
  </si>
  <si>
    <t>CC50825131911195</t>
  </si>
  <si>
    <t>CC50830131910869</t>
  </si>
  <si>
    <t>CC50835117535247</t>
  </si>
  <si>
    <t>CC50840132003238</t>
  </si>
  <si>
    <t>CC50845131910920</t>
  </si>
  <si>
    <t>CC50850119547058</t>
  </si>
  <si>
    <t>CC50855131910981</t>
  </si>
  <si>
    <t>CC50860131915997</t>
  </si>
  <si>
    <t>CC50865131916000</t>
  </si>
  <si>
    <t>CC50870131916002</t>
  </si>
  <si>
    <t>CC50875131913271</t>
  </si>
  <si>
    <t>CC50880132004004</t>
  </si>
  <si>
    <t>CC50885132003640</t>
  </si>
  <si>
    <t>CC50890131884541</t>
  </si>
  <si>
    <t>CC50895131907857</t>
  </si>
  <si>
    <t>CC50900131871060</t>
  </si>
  <si>
    <t>CC50905131917112</t>
  </si>
  <si>
    <t>CC50910131919109</t>
  </si>
  <si>
    <t>CC50915131917097</t>
  </si>
  <si>
    <t>CC50920131908719</t>
  </si>
  <si>
    <t>CC50925131871759</t>
  </si>
  <si>
    <t>CC50930131872005</t>
  </si>
  <si>
    <t>CC50935132003351</t>
  </si>
  <si>
    <t>CC50940131386593</t>
  </si>
  <si>
    <t>CC50945131871100</t>
  </si>
  <si>
    <t>CC50950131872107</t>
  </si>
  <si>
    <t>CC50955131918301</t>
  </si>
  <si>
    <t>CC50960131913104</t>
  </si>
  <si>
    <t>CC50965131911690</t>
  </si>
  <si>
    <t>CC50970131918590</t>
  </si>
  <si>
    <t>CC50975131913012</t>
  </si>
  <si>
    <t>CC50980131917830</t>
  </si>
  <si>
    <t>CC50985131871212</t>
  </si>
  <si>
    <t>CC50990131871213</t>
  </si>
  <si>
    <t>CC50995131870766</t>
  </si>
  <si>
    <t>CC51000131869674</t>
  </si>
  <si>
    <t>CC51005131912013</t>
  </si>
  <si>
    <t>CC51010131911407</t>
  </si>
  <si>
    <t>CC51015104373537</t>
  </si>
  <si>
    <t>CC51020118014322</t>
  </si>
  <si>
    <t>CC51025131870724</t>
  </si>
  <si>
    <t>CC51030131912609</t>
  </si>
  <si>
    <t>CC51035131915548</t>
  </si>
  <si>
    <t>CC51040131917200</t>
  </si>
  <si>
    <t>CC51045131917206</t>
  </si>
  <si>
    <t>CC51050131916171</t>
  </si>
  <si>
    <t>CC51055131908571</t>
  </si>
  <si>
    <t>CC51060132003508</t>
  </si>
  <si>
    <t>CC51065131908573</t>
  </si>
  <si>
    <t>CC51070131916464</t>
  </si>
  <si>
    <t>CC51075131915707</t>
  </si>
  <si>
    <t>CC51080131857251</t>
  </si>
  <si>
    <t>CC51085131857237</t>
  </si>
  <si>
    <t>CC51090131857277</t>
  </si>
  <si>
    <t>CC51095131912274</t>
  </si>
  <si>
    <t>CC51100131902394</t>
  </si>
  <si>
    <t>CC51105131902381</t>
  </si>
  <si>
    <t>CC51110131912050</t>
  </si>
  <si>
    <t>CC51115131909494</t>
  </si>
  <si>
    <t>CC51120131909141</t>
  </si>
  <si>
    <t>CC51125132003704</t>
  </si>
  <si>
    <t>CC51130132003653</t>
  </si>
  <si>
    <t>CC51135132003170</t>
  </si>
  <si>
    <t>CC51140131911979</t>
  </si>
  <si>
    <t>CC51145131918577</t>
  </si>
  <si>
    <t>CC51150131917938</t>
  </si>
  <si>
    <t>CC51155131913051</t>
  </si>
  <si>
    <t>CC51160131909961</t>
  </si>
  <si>
    <t>CC51165131918515</t>
  </si>
  <si>
    <t>CC51170131913081</t>
  </si>
  <si>
    <t>CC51175131870220</t>
  </si>
  <si>
    <t>CC51180131869280</t>
  </si>
  <si>
    <t>CC51185131909431</t>
  </si>
  <si>
    <t>CC51190131913353</t>
  </si>
  <si>
    <t>CC51195131909470</t>
  </si>
  <si>
    <t>CC51200132003031</t>
  </si>
  <si>
    <t>CC51205131910265</t>
  </si>
  <si>
    <t>CC51210131913124</t>
  </si>
  <si>
    <t>CC51215131909311</t>
  </si>
  <si>
    <t>CC51220131909376</t>
  </si>
  <si>
    <t>CC51225131909689</t>
  </si>
  <si>
    <t>CC51230131910567</t>
  </si>
  <si>
    <t>CC51235131911872</t>
  </si>
  <si>
    <t>CC51240131910618</t>
  </si>
  <si>
    <t>CC51245131870451</t>
  </si>
  <si>
    <t>CC51250125987709</t>
  </si>
  <si>
    <t>CC51255131848482</t>
  </si>
  <si>
    <t>CC51260131908319</t>
  </si>
  <si>
    <t>CC51265131848488</t>
  </si>
  <si>
    <t>CC51270131913007</t>
  </si>
  <si>
    <t>CC51275131910205</t>
  </si>
  <si>
    <t>CC51280131910201</t>
  </si>
  <si>
    <t>CC51285131910675</t>
  </si>
  <si>
    <t>CC51290131872142</t>
  </si>
  <si>
    <t>CC51295132003988</t>
  </si>
  <si>
    <t>CC51300132002642</t>
  </si>
  <si>
    <t>CC51305131916406</t>
  </si>
  <si>
    <t>CC51310131917917</t>
  </si>
  <si>
    <t>CC51315131869967</t>
  </si>
  <si>
    <t>CC51320132002938</t>
  </si>
  <si>
    <t>CC51325131869501</t>
  </si>
  <si>
    <t>CC51330131915571</t>
  </si>
  <si>
    <t>CC51335131909816</t>
  </si>
  <si>
    <t>CC51340131909679</t>
  </si>
  <si>
    <t>CC51345132003259</t>
  </si>
  <si>
    <t>CC51350117736946</t>
  </si>
  <si>
    <t>CC51355131916414</t>
  </si>
  <si>
    <t>CC51360131916760</t>
  </si>
  <si>
    <t>CC51365132003439</t>
  </si>
  <si>
    <t>CC51370131916121</t>
  </si>
  <si>
    <t>CC51375131913488</t>
  </si>
  <si>
    <t>CC51380131917626</t>
  </si>
  <si>
    <t>CC51385129494814</t>
  </si>
  <si>
    <t>CC51390132003669</t>
  </si>
  <si>
    <t>CC51395132004054</t>
  </si>
  <si>
    <t>CC51400131869692</t>
  </si>
  <si>
    <t>CC51405131918736</t>
  </si>
  <si>
    <t>CC51410131909805</t>
  </si>
  <si>
    <t>CC51415131911023</t>
  </si>
  <si>
    <t>CC51420121371150</t>
  </si>
  <si>
    <t>CC51425131919095</t>
  </si>
  <si>
    <t>CC51430131872450</t>
  </si>
  <si>
    <t>CC51435131918326</t>
  </si>
  <si>
    <t>CC51440131918414</t>
  </si>
  <si>
    <t>CC51445118032196</t>
  </si>
  <si>
    <t>CC51450131870209</t>
  </si>
  <si>
    <t>CC51455131871951</t>
  </si>
  <si>
    <t>CC51460131871974</t>
  </si>
  <si>
    <t>CC51465131871990</t>
  </si>
  <si>
    <t>CC51470131918537</t>
  </si>
  <si>
    <t>CC51475132002812</t>
  </si>
  <si>
    <t>CC51480132002926</t>
  </si>
  <si>
    <t>CC51485132003521</t>
  </si>
  <si>
    <t>CC51490132003524</t>
  </si>
  <si>
    <t>CC51495132003847</t>
  </si>
  <si>
    <t>CC51500132003789</t>
  </si>
  <si>
    <t>CC51505116950156</t>
  </si>
  <si>
    <t>CC51510132002767</t>
  </si>
  <si>
    <t>CC51515132003177</t>
  </si>
  <si>
    <t>CC51520131919112</t>
  </si>
  <si>
    <t>CC51525131918995</t>
  </si>
  <si>
    <t>CC51530132003162</t>
  </si>
  <si>
    <t>CC51535131918666</t>
  </si>
  <si>
    <t>CC51540131918676</t>
  </si>
  <si>
    <t>CC51545131870957</t>
  </si>
  <si>
    <t>CC51550131918682</t>
  </si>
  <si>
    <t>CC51555131919144</t>
  </si>
  <si>
    <t>CC51560131910659</t>
  </si>
  <si>
    <t>CC51565131908713</t>
  </si>
  <si>
    <t>CC51570131909033</t>
  </si>
  <si>
    <t>CC51575131909055</t>
  </si>
  <si>
    <t>CC51580131910127</t>
  </si>
  <si>
    <t>CC51585131909062</t>
  </si>
  <si>
    <t>CC51590131908990</t>
  </si>
  <si>
    <t>CC51595132003204</t>
  </si>
  <si>
    <t>CC51600132003297</t>
  </si>
  <si>
    <t>CC51605131869503</t>
  </si>
  <si>
    <t>CC51610131913134</t>
  </si>
  <si>
    <t>CC51615131869493</t>
  </si>
  <si>
    <t>CC51620131912379</t>
  </si>
  <si>
    <t>CC51625131871030</t>
  </si>
  <si>
    <t>CC51630132003823</t>
  </si>
  <si>
    <t>CC51635131909180</t>
  </si>
  <si>
    <t>CC51640131909996</t>
  </si>
  <si>
    <t>CC51645131911852</t>
  </si>
  <si>
    <t>CC51650132003212</t>
  </si>
  <si>
    <t>CC51655131918959</t>
  </si>
  <si>
    <t>CC51660131913321</t>
  </si>
  <si>
    <t>CC51665131900101</t>
  </si>
  <si>
    <t>CC51670131872077</t>
  </si>
  <si>
    <t>CC51675131917435</t>
  </si>
  <si>
    <t>CC51680131911405</t>
  </si>
  <si>
    <t>CC51685131870565</t>
  </si>
  <si>
    <t>CC51690131870570</t>
  </si>
  <si>
    <t>CC51695131870582</t>
  </si>
  <si>
    <t>CC51700131908247</t>
  </si>
  <si>
    <t>CC51705131919077</t>
  </si>
  <si>
    <t>CC51710131918257</t>
  </si>
  <si>
    <t>CC51715131917583</t>
  </si>
  <si>
    <t>CC51720131912125</t>
  </si>
  <si>
    <t>CC51725131912097</t>
  </si>
  <si>
    <t>CC51730115751773</t>
  </si>
  <si>
    <t>CC51735131917950</t>
  </si>
  <si>
    <t>CC51740131917980</t>
  </si>
  <si>
    <t>CC51745131912204</t>
  </si>
  <si>
    <t>CC51750131869502</t>
  </si>
  <si>
    <t>CC51755131917948</t>
  </si>
  <si>
    <t>CC51760131910548</t>
  </si>
  <si>
    <t>CC51765131913345</t>
  </si>
  <si>
    <t>CC51770131908448</t>
  </si>
  <si>
    <t>CC51775131871211</t>
  </si>
  <si>
    <t>CC51780131908689</t>
  </si>
  <si>
    <t>CC51785131908280</t>
  </si>
  <si>
    <t>CC51790131918765</t>
  </si>
  <si>
    <t>CC51795131918767</t>
  </si>
  <si>
    <t>CC51800131908193</t>
  </si>
  <si>
    <t>CC51805131915821</t>
  </si>
  <si>
    <t>CC51810131872117</t>
  </si>
  <si>
    <t>CC51815131872121</t>
  </si>
  <si>
    <t>CC51820131872130</t>
  </si>
  <si>
    <t>CC51825132003472</t>
  </si>
  <si>
    <t>CC51830131857268</t>
  </si>
  <si>
    <t>CC51835119350981</t>
  </si>
  <si>
    <t>CC51840131912285</t>
  </si>
  <si>
    <t>CC51845131912283</t>
  </si>
  <si>
    <t>CC51850131909413</t>
  </si>
  <si>
    <t>CC51855131915481</t>
  </si>
  <si>
    <t>CC51860131917672</t>
  </si>
  <si>
    <t>CC51865118851196</t>
  </si>
  <si>
    <t>CC51870131918745</t>
  </si>
  <si>
    <t>CC51875132002688</t>
  </si>
  <si>
    <t>CC51880131909738</t>
  </si>
  <si>
    <t>CC51885131915959</t>
  </si>
  <si>
    <t>CC51890131915960</t>
  </si>
  <si>
    <t>CC51895131915963</t>
  </si>
  <si>
    <t>CC51900131870863</t>
  </si>
  <si>
    <t>CC51905131917862</t>
  </si>
  <si>
    <t>CC51910131919180</t>
  </si>
  <si>
    <t>CC51915131915425</t>
  </si>
  <si>
    <t>CC51920131918156</t>
  </si>
  <si>
    <t>CC51925131908844</t>
  </si>
  <si>
    <t>CC51930131908854</t>
  </si>
  <si>
    <t>CC51935131908875</t>
  </si>
  <si>
    <t>CC51940131917989</t>
  </si>
  <si>
    <t>CC51945131918013</t>
  </si>
  <si>
    <t>CC51950131917979</t>
  </si>
  <si>
    <t>CC51955132003986</t>
  </si>
  <si>
    <t>CC51960119202147</t>
  </si>
  <si>
    <t>CC51965131913352</t>
  </si>
  <si>
    <t>CC51970131911989</t>
  </si>
  <si>
    <t>CC51975131911929</t>
  </si>
  <si>
    <t>CC51980131869037</t>
  </si>
  <si>
    <t>CC51985131918172</t>
  </si>
  <si>
    <t>CC51990131908102</t>
  </si>
  <si>
    <t>CC51995115260284</t>
  </si>
  <si>
    <t>CC52000131870894</t>
  </si>
  <si>
    <t>CC52005131870896</t>
  </si>
  <si>
    <t>CC52010131870239</t>
  </si>
  <si>
    <t>CC52015131870385</t>
  </si>
  <si>
    <t>CC52020131871026</t>
  </si>
  <si>
    <t>CC52025131871029</t>
  </si>
  <si>
    <t>CC52030131871503</t>
  </si>
  <si>
    <t>CC52035131911467</t>
  </si>
  <si>
    <t>CC52040131916338</t>
  </si>
  <si>
    <t>CC52045131916393</t>
  </si>
  <si>
    <t>CC52050131917653</t>
  </si>
  <si>
    <t>CC52055131916433</t>
  </si>
  <si>
    <t>CC52060131917547</t>
  </si>
  <si>
    <t>CC52065129036935</t>
  </si>
  <si>
    <t>CC52070131913329</t>
  </si>
  <si>
    <t>CC52075131912682</t>
  </si>
  <si>
    <t>CC52080131917999</t>
  </si>
  <si>
    <t>CC52085131915453</t>
  </si>
  <si>
    <t>CC52090131869384</t>
  </si>
  <si>
    <t>CC52095131910169</t>
  </si>
  <si>
    <t>CC52100131870721</t>
  </si>
  <si>
    <t>CC52105131870730</t>
  </si>
  <si>
    <t>CC52110131870731</t>
  </si>
  <si>
    <t>CC52115131912360</t>
  </si>
  <si>
    <t>CC52120131909314</t>
  </si>
  <si>
    <t>CC52125131909152</t>
  </si>
  <si>
    <t>CC52130132003006</t>
  </si>
  <si>
    <t>CC52135131911919</t>
  </si>
  <si>
    <t>CC52140131871559</t>
  </si>
  <si>
    <t>CC52145116142896</t>
  </si>
  <si>
    <t>CC52150131909757</t>
  </si>
  <si>
    <t>CC52155131870365</t>
  </si>
  <si>
    <t>CC52160131870135</t>
  </si>
  <si>
    <t>CC52165131870138</t>
  </si>
  <si>
    <t>CC52170131870141</t>
  </si>
  <si>
    <t>CC52175131918024</t>
  </si>
  <si>
    <t>CC52180132002834</t>
  </si>
  <si>
    <t>CC52185131912741</t>
  </si>
  <si>
    <t>CC52190131912746</t>
  </si>
  <si>
    <t>CC52195131912747</t>
  </si>
  <si>
    <t>CC52200131916362</t>
  </si>
  <si>
    <t>CC52205131918787</t>
  </si>
  <si>
    <t>CC52210131913248</t>
  </si>
  <si>
    <t>CC52215132002877</t>
  </si>
  <si>
    <t>CC52220131910088</t>
  </si>
  <si>
    <t>CC52225131912091</t>
  </si>
  <si>
    <t>CC52230132010765</t>
  </si>
  <si>
    <t>CC52235131917587</t>
  </si>
  <si>
    <t>CC52240131917591</t>
  </si>
  <si>
    <t>CC52245131871661</t>
  </si>
  <si>
    <t>CC52250131912882</t>
  </si>
  <si>
    <t>CC52255131913038</t>
  </si>
  <si>
    <t>CC52260131917377</t>
  </si>
  <si>
    <t>CC52265131912704</t>
  </si>
  <si>
    <t>CC52270131912817</t>
  </si>
  <si>
    <t>CC52275131910748</t>
  </si>
  <si>
    <t>CC52280131911885</t>
  </si>
  <si>
    <t>CC52285117710978</t>
  </si>
  <si>
    <t>CC52290131910760</t>
  </si>
  <si>
    <t>CC52295131912471</t>
  </si>
  <si>
    <t>CC52300131869791</t>
  </si>
  <si>
    <t>CC52305131869796</t>
  </si>
  <si>
    <t>CC52310131869799</t>
  </si>
  <si>
    <t>CC52315132003244</t>
  </si>
  <si>
    <t>CC52320131909619</t>
  </si>
  <si>
    <t>CC52325118547022</t>
  </si>
  <si>
    <t>CC52330131871044</t>
  </si>
  <si>
    <t>CC52335131908376</t>
  </si>
  <si>
    <t>CC52340131908381</t>
  </si>
  <si>
    <t>CC52345131908389</t>
  </si>
  <si>
    <t>CC52350131912076</t>
  </si>
  <si>
    <t>CC52355131912124</t>
  </si>
  <si>
    <t>CC52360131909424</t>
  </si>
  <si>
    <t>CC52365131909148</t>
  </si>
  <si>
    <t>CC52370132003724</t>
  </si>
  <si>
    <t>CC52375131918262</t>
  </si>
  <si>
    <t>CC52380131908916</t>
  </si>
  <si>
    <t>CC52385131909525</t>
  </si>
  <si>
    <t>CC52390131908334</t>
  </si>
  <si>
    <t>CC52395132002965</t>
  </si>
  <si>
    <t>CC52400131916541</t>
  </si>
  <si>
    <t>CC52405131918155</t>
  </si>
  <si>
    <t>CC52410131918897</t>
  </si>
  <si>
    <t>CC52415131870888</t>
  </si>
  <si>
    <t>CC52420131872867</t>
  </si>
  <si>
    <t>CC52425131913258</t>
  </si>
  <si>
    <t>CC52430131913261</t>
  </si>
  <si>
    <t>CC52435131869995</t>
  </si>
  <si>
    <t>CC52440131871152</t>
  </si>
  <si>
    <t>CC52445131911877</t>
  </si>
  <si>
    <t>CC52450131913266</t>
  </si>
  <si>
    <t>CC52455131916077</t>
  </si>
  <si>
    <t>CC52460131911879</t>
  </si>
  <si>
    <t>CC52465131916421</t>
  </si>
  <si>
    <t>CC52470131919104</t>
  </si>
  <si>
    <t>CC52475117125673</t>
  </si>
  <si>
    <t>CC52480131918206</t>
  </si>
  <si>
    <t>CC52485131918236</t>
  </si>
  <si>
    <t>CC52490131918280</t>
  </si>
  <si>
    <t>CC52495131870122</t>
  </si>
  <si>
    <t>CC52500131869920</t>
  </si>
  <si>
    <t>CC52505112312316</t>
  </si>
  <si>
    <t>CC52510131871167</t>
  </si>
  <si>
    <t>CC52515131918739</t>
  </si>
  <si>
    <t>CC52520131917953</t>
  </si>
  <si>
    <t>CC52525131912739</t>
  </si>
  <si>
    <t>CC52530131919161</t>
  </si>
  <si>
    <t>CC52535116288261</t>
  </si>
  <si>
    <t>CC52540131909310</t>
  </si>
  <si>
    <t>CC52545131913001</t>
  </si>
  <si>
    <t>CC52550131913029</t>
  </si>
  <si>
    <t>CC52555131869547</t>
  </si>
  <si>
    <t>CC52560131918465</t>
  </si>
  <si>
    <t>CC52565131869725</t>
  </si>
  <si>
    <t>CC52570129930041</t>
  </si>
  <si>
    <t>CC52575131910176</t>
  </si>
  <si>
    <t>CC52580131918347</t>
  </si>
  <si>
    <t>CC52585131909210</t>
  </si>
  <si>
    <t>CC52590131909149</t>
  </si>
  <si>
    <t>CC52595131909761</t>
  </si>
  <si>
    <t>CC52600131917764</t>
  </si>
  <si>
    <t>CC52605131917775</t>
  </si>
  <si>
    <t>CC52610131913003</t>
  </si>
  <si>
    <t>CC52615131908798</t>
  </si>
  <si>
    <t>CC52620131908808</t>
  </si>
  <si>
    <t>CC52625131870740</t>
  </si>
  <si>
    <t>CC52630131870746</t>
  </si>
  <si>
    <t>CC52635131870750</t>
  </si>
  <si>
    <t>CC52640131918685</t>
  </si>
  <si>
    <t>CC52645131872202</t>
  </si>
  <si>
    <t>CC52650131872218</t>
  </si>
  <si>
    <t>CC52655131872238</t>
  </si>
  <si>
    <t>CC52660131872574</t>
  </si>
  <si>
    <t>CC52665131871599</t>
  </si>
  <si>
    <t>CC52670116889915</t>
  </si>
  <si>
    <t>CC52675131869527</t>
  </si>
  <si>
    <t>CC52680131869856</t>
  </si>
  <si>
    <t>CC52685131911739</t>
  </si>
  <si>
    <t>CC52690131908218</t>
  </si>
  <si>
    <t>CC52695131869358</t>
  </si>
  <si>
    <t>CC52700131869110</t>
  </si>
  <si>
    <t>CC52705131912685</t>
  </si>
  <si>
    <t>CC52710118749439</t>
  </si>
  <si>
    <t>CC52715131911245</t>
  </si>
  <si>
    <t>CC52720131870765</t>
  </si>
  <si>
    <t>CC52725131870768</t>
  </si>
  <si>
    <t>CC52730131912840</t>
  </si>
  <si>
    <t>CC52735131912849</t>
  </si>
  <si>
    <t>CC52740131912604</t>
  </si>
  <si>
    <t>CC52745131908286</t>
  </si>
  <si>
    <t>CC52750131910362</t>
  </si>
  <si>
    <t>CC52755131912456</t>
  </si>
  <si>
    <t>CC52760116604670</t>
  </si>
  <si>
    <t>CC52765131909129</t>
  </si>
  <si>
    <t>CC52770131871524</t>
  </si>
  <si>
    <t>CC52775131871529</t>
  </si>
  <si>
    <t>CC52780131869829</t>
  </si>
  <si>
    <t>CC52785132003102</t>
  </si>
  <si>
    <t>CC52790132002609</t>
  </si>
  <si>
    <t>CC52795131908210</t>
  </si>
  <si>
    <t>CC52800131915709</t>
  </si>
  <si>
    <t>CC52805131917287</t>
  </si>
  <si>
    <t>CC52810131870016</t>
  </si>
  <si>
    <t>CC52815131870024</t>
  </si>
  <si>
    <t>CC52820131870027</t>
  </si>
  <si>
    <t>CC52825132003944</t>
  </si>
  <si>
    <t>CC52830131919062</t>
  </si>
  <si>
    <t>CC52835132002863</t>
  </si>
  <si>
    <t>CC52840132002983</t>
  </si>
  <si>
    <t>CC52845131916946</t>
  </si>
  <si>
    <t>CC52850131909848</t>
  </si>
  <si>
    <t>CC52855131869685</t>
  </si>
  <si>
    <t>CC52860132003877</t>
  </si>
  <si>
    <t>CC52865131908895</t>
  </si>
  <si>
    <t>CC52870131917245</t>
  </si>
  <si>
    <t>CC52875131917518</t>
  </si>
  <si>
    <t>CC52880132003292</t>
  </si>
  <si>
    <t>CC52885131917578</t>
  </si>
  <si>
    <t>CC52890131917222</t>
  </si>
  <si>
    <t>CC52895131909439</t>
  </si>
  <si>
    <t>CC52900132002810</t>
  </si>
  <si>
    <t>CC52905116218038</t>
  </si>
  <si>
    <t>CC52910118936592</t>
  </si>
  <si>
    <t>CC52915131911575</t>
  </si>
  <si>
    <t>CC52920132002908</t>
  </si>
  <si>
    <t>CC52925132003156</t>
  </si>
  <si>
    <t>CC52930131908809</t>
  </si>
  <si>
    <t>CC52935132003735</t>
  </si>
  <si>
    <t>CC52940131910302</t>
  </si>
  <si>
    <t>CC52945131869489</t>
  </si>
  <si>
    <t>CC52950131909728</t>
  </si>
  <si>
    <t>CC52955131913096</t>
  </si>
  <si>
    <t>CC52960131909130</t>
  </si>
  <si>
    <t>CC52965131909132</t>
  </si>
  <si>
    <t>CC52970131919057</t>
  </si>
  <si>
    <t>CC52975131909124</t>
  </si>
  <si>
    <t>CC52980131912617</t>
  </si>
  <si>
    <t>CC52985128210251</t>
  </si>
  <si>
    <t>CC52990131916208</t>
  </si>
  <si>
    <t>CC52995131911757</t>
  </si>
  <si>
    <t>CC53000131910908</t>
  </si>
  <si>
    <t>CC53005131912475</t>
  </si>
  <si>
    <t>CC53010131910614</t>
  </si>
  <si>
    <t>CC53015131916013</t>
  </si>
  <si>
    <t>CC53020131916017</t>
  </si>
  <si>
    <t>CC53025131916026</t>
  </si>
  <si>
    <t>CC53030131911584</t>
  </si>
  <si>
    <t>CC53035131911659</t>
  </si>
  <si>
    <t>CC53040131869697</t>
  </si>
  <si>
    <t>CC53045131869513</t>
  </si>
  <si>
    <t>CC53050126326329</t>
  </si>
  <si>
    <t>CC53055131910918</t>
  </si>
  <si>
    <t>CC53060122897628</t>
  </si>
  <si>
    <t>CC53065131911564</t>
  </si>
  <si>
    <t>CC53070131872602</t>
  </si>
  <si>
    <t>CC53075131857259</t>
  </si>
  <si>
    <t>CC53080131919013</t>
  </si>
  <si>
    <t>CC53085131908681</t>
  </si>
  <si>
    <t>CC53090132003672</t>
  </si>
  <si>
    <t>CC53095132003264</t>
  </si>
  <si>
    <t>CC53100123019306</t>
  </si>
  <si>
    <t>CC53105131871035</t>
  </si>
  <si>
    <t>CC53110131916493</t>
  </si>
  <si>
    <t>CC53115131916430</t>
  </si>
  <si>
    <t>CC53120131911172</t>
  </si>
  <si>
    <t>CC53125131909464</t>
  </si>
  <si>
    <t>CC53130131918358</t>
  </si>
  <si>
    <t>CC53135131870912</t>
  </si>
  <si>
    <t>CC53140131911622</t>
  </si>
  <si>
    <t>CC53145131911625</t>
  </si>
  <si>
    <t>CC53150131909746</t>
  </si>
  <si>
    <t>CC53155131909749</t>
  </si>
  <si>
    <t>CC53160131909751</t>
  </si>
  <si>
    <t>CC53165131911631</t>
  </si>
  <si>
    <t>CC53170131872830</t>
  </si>
  <si>
    <t>CC53175131910397</t>
  </si>
  <si>
    <t>CC53180118411722</t>
  </si>
  <si>
    <t>CC53185131869408</t>
  </si>
  <si>
    <t>CC53190131869413</t>
  </si>
  <si>
    <t>CC53195131869446</t>
  </si>
  <si>
    <t>CC53200131872440</t>
  </si>
  <si>
    <t>CC53205131871534</t>
  </si>
  <si>
    <t>CC53210131871536</t>
  </si>
  <si>
    <t>CC53215131918083</t>
  </si>
  <si>
    <t>CC53220131915589</t>
  </si>
  <si>
    <t>CC53225131917106</t>
  </si>
  <si>
    <t>CC53230131917122</t>
  </si>
  <si>
    <t>CC53235131917152</t>
  </si>
  <si>
    <t>CC53240120569421</t>
  </si>
  <si>
    <t>CC53245131916787</t>
  </si>
  <si>
    <t>CC53250131917126</t>
  </si>
  <si>
    <t>CC53255131917143</t>
  </si>
  <si>
    <t>CC53260131917506</t>
  </si>
  <si>
    <t>CC53265131918761</t>
  </si>
  <si>
    <t>CC53270132002871</t>
  </si>
  <si>
    <t>CC53275131912516</t>
  </si>
  <si>
    <t>CC53280131909499</t>
  </si>
  <si>
    <t>CC53285131916970</t>
  </si>
  <si>
    <t>CC53290131916980</t>
  </si>
  <si>
    <t>CC53295131917021</t>
  </si>
  <si>
    <t>CC53300131869076</t>
  </si>
  <si>
    <t>CC53305131910684</t>
  </si>
  <si>
    <t>CC53310131871230</t>
  </si>
  <si>
    <t>CC53315131916879</t>
  </si>
  <si>
    <t>CC53320131910183</t>
  </si>
  <si>
    <t>CC53325131918330</t>
  </si>
  <si>
    <t>CC53330131910952</t>
  </si>
  <si>
    <t>CC53335131871231</t>
  </si>
  <si>
    <t>CC53340131908144</t>
  </si>
  <si>
    <t>CC53345131910262</t>
  </si>
  <si>
    <t>CC53350131908146</t>
  </si>
  <si>
    <t>CC53355131870910</t>
  </si>
  <si>
    <t>CC53360131870917</t>
  </si>
  <si>
    <t>CC53365131870920</t>
  </si>
  <si>
    <t>CC53370131912938</t>
  </si>
  <si>
    <t>CC53375131869940</t>
  </si>
  <si>
    <t>CC53380131871174</t>
  </si>
  <si>
    <t>CC53385132003069</t>
  </si>
  <si>
    <t>CC53390131909722</t>
  </si>
  <si>
    <t>CC53395131913170</t>
  </si>
  <si>
    <t>CC53400131872387</t>
  </si>
  <si>
    <t>CC53405131918915</t>
  </si>
  <si>
    <t>CC53410131913394</t>
  </si>
  <si>
    <t>CC53415132003794</t>
  </si>
  <si>
    <t>CC53420132003641</t>
  </si>
  <si>
    <t>CC53425132004005</t>
  </si>
  <si>
    <t>CC53430131870887</t>
  </si>
  <si>
    <t>CC53435132003564</t>
  </si>
  <si>
    <t>CC53440131910648</t>
  </si>
  <si>
    <t>CC53445131912422</t>
  </si>
  <si>
    <t>CC53450132004056</t>
  </si>
  <si>
    <t>CC53455131912863</t>
  </si>
  <si>
    <t>CC53460131872356</t>
  </si>
  <si>
    <t>CC53465131910584</t>
  </si>
  <si>
    <t>CC53470132003841</t>
  </si>
  <si>
    <t>CC53475132003659</t>
  </si>
  <si>
    <t>CC53480119699165</t>
  </si>
  <si>
    <t>CC53485131917497</t>
  </si>
  <si>
    <t>CC53490116288248</t>
  </si>
  <si>
    <t>CC53495131917453</t>
  </si>
  <si>
    <t>CC53500131884506</t>
  </si>
  <si>
    <t>CC53505131913063</t>
  </si>
  <si>
    <t>CC53510131870212</t>
  </si>
  <si>
    <t>CC53515131917868</t>
  </si>
  <si>
    <t>CC53520132004059</t>
  </si>
  <si>
    <t>CC53525132003194</t>
  </si>
  <si>
    <t>CC53530131917500</t>
  </si>
  <si>
    <t>CC53535131871513</t>
  </si>
  <si>
    <t>CC53540131917845</t>
  </si>
  <si>
    <t>CC53545131869639</t>
  </si>
  <si>
    <t>CC53550131910024</t>
  </si>
  <si>
    <t>CC53555131908721</t>
  </si>
  <si>
    <t>CC53560132002957</t>
  </si>
  <si>
    <t>CC53565132003041</t>
  </si>
  <si>
    <t>CC53570131908063</t>
  </si>
  <si>
    <t>CC53575131985520</t>
  </si>
  <si>
    <t>CC53580131916712</t>
  </si>
  <si>
    <t>CC53585131917410</t>
  </si>
  <si>
    <t>CC53590131917597</t>
  </si>
  <si>
    <t>CC53595118447211</t>
  </si>
  <si>
    <t>CC53600131871117</t>
  </si>
  <si>
    <t>CC53605131916294</t>
  </si>
  <si>
    <t>CC53610122027775</t>
  </si>
  <si>
    <t>CC53615132004066</t>
  </si>
  <si>
    <t>CC53620131911254</t>
  </si>
  <si>
    <t>CC53625131912965</t>
  </si>
  <si>
    <t>CC53630131869397</t>
  </si>
  <si>
    <t>CC53635131870785</t>
  </si>
  <si>
    <t>CC53640131870790</t>
  </si>
  <si>
    <t>CC53645131870792</t>
  </si>
  <si>
    <t>CC53650132003133</t>
  </si>
  <si>
    <t>CC53655131919005</t>
  </si>
  <si>
    <t>CC53660117596876</t>
  </si>
  <si>
    <t>CC53665131911386</t>
  </si>
  <si>
    <t>CC53670131911077</t>
  </si>
  <si>
    <t>CC53675131917044</t>
  </si>
  <si>
    <t>CC53680131907872</t>
  </si>
  <si>
    <t>CC53685131907876</t>
  </si>
  <si>
    <t>CC53690131907897</t>
  </si>
  <si>
    <t>CC53695132002818</t>
  </si>
  <si>
    <t>CC53700132003373</t>
  </si>
  <si>
    <t>CC53705132003280</t>
  </si>
  <si>
    <t>CC53710132003824</t>
  </si>
  <si>
    <t>CC53715132003317</t>
  </si>
  <si>
    <t>CC53720132003678</t>
  </si>
  <si>
    <t>CC53725131912042</t>
  </si>
  <si>
    <t>CC53730131918260</t>
  </si>
  <si>
    <t>CC53735131909136</t>
  </si>
  <si>
    <t>CC53740132003959</t>
  </si>
  <si>
    <t>CC53745132002605</t>
  </si>
  <si>
    <t>CC53750131910061</t>
  </si>
  <si>
    <t>CC53755132003402</t>
  </si>
  <si>
    <t>CC53760132003410</t>
  </si>
  <si>
    <t>CC53765132002899</t>
  </si>
  <si>
    <t>CC53770131910493</t>
  </si>
  <si>
    <t>CC53775131910448</t>
  </si>
  <si>
    <t>CC53780117541055</t>
  </si>
  <si>
    <t>CC53785131869129</t>
  </si>
  <si>
    <t>CC53790120493901</t>
  </si>
  <si>
    <t>CC53795131922445</t>
  </si>
  <si>
    <t>CC53800122475152</t>
  </si>
  <si>
    <t>CC53805115411226</t>
  </si>
  <si>
    <t>CC53810131911619</t>
  </si>
  <si>
    <t>CC53815131911148</t>
  </si>
  <si>
    <t>CC53820131908749</t>
  </si>
  <si>
    <t>CC53825131908752</t>
  </si>
  <si>
    <t>CC53830131911005</t>
  </si>
  <si>
    <t>CC53835131910074</t>
  </si>
  <si>
    <t>CC53840131910062</t>
  </si>
  <si>
    <t>CC53845131912184</t>
  </si>
  <si>
    <t>CC53850131915912</t>
  </si>
  <si>
    <t>CC53855131915913</t>
  </si>
  <si>
    <t>CC53860131915914</t>
  </si>
  <si>
    <t>CC53865131911794</t>
  </si>
  <si>
    <t>CC53870131908154</t>
  </si>
  <si>
    <t>CC53875131912653</t>
  </si>
  <si>
    <t>CC53880131910710</t>
  </si>
  <si>
    <t>CC53885131912907</t>
  </si>
  <si>
    <t>CC53890131910147</t>
  </si>
  <si>
    <t>CC53895131870926</t>
  </si>
  <si>
    <t>CC53900131870929</t>
  </si>
  <si>
    <t>CC53905131907976</t>
  </si>
  <si>
    <t>CC53910131916554</t>
  </si>
  <si>
    <t>CC53915131916562</t>
  </si>
  <si>
    <t>CC53920131918723</t>
  </si>
  <si>
    <t>CC53925131919008</t>
  </si>
  <si>
    <t>CC53930131910121</t>
  </si>
  <si>
    <t>CC53935131918814</t>
  </si>
  <si>
    <t>CC53940132003649</t>
  </si>
  <si>
    <t>CC53945131913079</t>
  </si>
  <si>
    <t>CC53950118447284</t>
  </si>
  <si>
    <t>CC53955132003425</t>
  </si>
  <si>
    <t>CC53960131916146</t>
  </si>
  <si>
    <t>CC53965131911051</t>
  </si>
  <si>
    <t>CC53970131871176</t>
  </si>
  <si>
    <t>CC53975131870603</t>
  </si>
  <si>
    <t>CC53980132003420</t>
  </si>
  <si>
    <t>CC53985131869676</t>
  </si>
  <si>
    <t>CC53990131872426</t>
  </si>
  <si>
    <t>CC53995131869459</t>
  </si>
  <si>
    <t>CC54000131909466</t>
  </si>
  <si>
    <t>CC54005131915718</t>
  </si>
  <si>
    <t>CC54010116365038</t>
  </si>
  <si>
    <t>CC54015131916568</t>
  </si>
  <si>
    <t>CC54020131918197</t>
  </si>
  <si>
    <t>CC54025131918340</t>
  </si>
  <si>
    <t>CC54030131870850</t>
  </si>
  <si>
    <t>CC54035131870840</t>
  </si>
  <si>
    <t>CC54040131869964</t>
  </si>
  <si>
    <t>CC54045131872171</t>
  </si>
  <si>
    <t>CC54050131918693</t>
  </si>
  <si>
    <t>CC54055131917416</t>
  </si>
  <si>
    <t>CC54060131917735</t>
  </si>
  <si>
    <t>CC54065131871812</t>
  </si>
  <si>
    <t>CC54070131916001</t>
  </si>
  <si>
    <t>CC54075132002654</t>
  </si>
  <si>
    <t>CC54080119699142</t>
  </si>
  <si>
    <t>CC54085132003260</t>
  </si>
  <si>
    <t>CC54090131919053</t>
  </si>
  <si>
    <t>CC54095131918071</t>
  </si>
  <si>
    <t>CC54100131872419</t>
  </si>
  <si>
    <t>CC54105131919167</t>
  </si>
  <si>
    <t>CC54110131908597</t>
  </si>
  <si>
    <t>CC54115117713288</t>
  </si>
  <si>
    <t>CC54120131869889</t>
  </si>
  <si>
    <t>CC54125118066134</t>
  </si>
  <si>
    <t>CC54130132003925</t>
  </si>
  <si>
    <t>CC54135132000055</t>
  </si>
  <si>
    <t>CC54140131872384</t>
  </si>
  <si>
    <t>CC54145131917854</t>
  </si>
  <si>
    <t>CC54150131917983</t>
  </si>
  <si>
    <t>CC54155118750905</t>
  </si>
  <si>
    <t>CC54160131912879</t>
  </si>
  <si>
    <t>CC54165131917077</t>
  </si>
  <si>
    <t>CC54170131917639</t>
  </si>
  <si>
    <t>CC54175131915738</t>
  </si>
  <si>
    <t>CC54180131909105</t>
  </si>
  <si>
    <t>CC54185131915711</t>
  </si>
  <si>
    <t>CC54190131909536</t>
  </si>
  <si>
    <t>CC54195131912082</t>
  </si>
  <si>
    <t>CC54200131918055</t>
  </si>
  <si>
    <t>CC54205131917855</t>
  </si>
  <si>
    <t>CC54210131912773</t>
  </si>
  <si>
    <t>CC54215131912805</t>
  </si>
  <si>
    <t>CC54220131909707</t>
  </si>
  <si>
    <t>CC54225131909204</t>
  </si>
  <si>
    <t>CC54230131913308</t>
  </si>
  <si>
    <t>CC54235131910154</t>
  </si>
  <si>
    <t>CC54240131907929</t>
  </si>
  <si>
    <t>CC54245131870314</t>
  </si>
  <si>
    <t>CC54250131917895</t>
  </si>
  <si>
    <t>CC54255132003620</t>
  </si>
  <si>
    <t>CC54260132003621</t>
  </si>
  <si>
    <t>CC54265132003630</t>
  </si>
  <si>
    <t>CC54270117101483</t>
  </si>
  <si>
    <t>CC54275131912309</t>
  </si>
  <si>
    <t>CC54280131870934</t>
  </si>
  <si>
    <t>CC54285131870744</t>
  </si>
  <si>
    <t>CC54290131913129</t>
  </si>
  <si>
    <t>CC54295131910593</t>
  </si>
  <si>
    <t>CC54300131913179</t>
  </si>
  <si>
    <t>CC54305131910153</t>
  </si>
  <si>
    <t>CC54310131872087</t>
  </si>
  <si>
    <t>CC54315131911285</t>
  </si>
  <si>
    <t>CC54320132003531</t>
  </si>
  <si>
    <t>CC54325132003001</t>
  </si>
  <si>
    <t>CC54330132003569</t>
  </si>
  <si>
    <t>CC54335131869945</t>
  </si>
  <si>
    <t>CC54340131907960</t>
  </si>
  <si>
    <t>CC54345131869960</t>
  </si>
  <si>
    <t>CC54350131908252</t>
  </si>
  <si>
    <t>CC54355131908261</t>
  </si>
  <si>
    <t>CC54360131908264</t>
  </si>
  <si>
    <t>CC54365131869772</t>
  </si>
  <si>
    <t>CC54370131872189</t>
  </si>
  <si>
    <t>CC54375124028439</t>
  </si>
  <si>
    <t>CC54380131909691</t>
  </si>
  <si>
    <t>CC54385131916471</t>
  </si>
  <si>
    <t>CC54390131910678</t>
  </si>
  <si>
    <t>CC54395131870056</t>
  </si>
  <si>
    <t>CC54400131869859</t>
  </si>
  <si>
    <t>CC54405118409919</t>
  </si>
  <si>
    <t>CC54410131907980</t>
  </si>
  <si>
    <t>CC54415131869981</t>
  </si>
  <si>
    <t>CC54420131916830</t>
  </si>
  <si>
    <t>CC54425131915510</t>
  </si>
  <si>
    <t>CC54430131911237</t>
  </si>
  <si>
    <t>CC54435131869811</t>
  </si>
  <si>
    <t>CC54440131869361</t>
  </si>
  <si>
    <t>CC54445121502205</t>
  </si>
  <si>
    <t>CC54450131910664</t>
  </si>
  <si>
    <t>CC54455131869337</t>
  </si>
  <si>
    <t>CC54460131872361</t>
  </si>
  <si>
    <t>CC54465131908232</t>
  </si>
  <si>
    <t>CC54470131908236</t>
  </si>
  <si>
    <t>CC54475131908243</t>
  </si>
  <si>
    <t>CC54480131910738</t>
  </si>
  <si>
    <t>CC54485131912026</t>
  </si>
  <si>
    <t>CC54490131912363</t>
  </si>
  <si>
    <t>CC54495131870318</t>
  </si>
  <si>
    <t>CC54500131913083</t>
  </si>
  <si>
    <t>CC54505131870228</t>
  </si>
  <si>
    <t>CC54510131911920</t>
  </si>
  <si>
    <t>CC54515131912031</t>
  </si>
  <si>
    <t>CC54520131915532</t>
  </si>
  <si>
    <t>CC54525131916852</t>
  </si>
  <si>
    <t>CC54530131910487</t>
  </si>
  <si>
    <t>CC54535131912365</t>
  </si>
  <si>
    <t>CC54540131909461</t>
  </si>
  <si>
    <t>CC54545131870061</t>
  </si>
  <si>
    <t>CC54550131870069</t>
  </si>
  <si>
    <t>CC54555131918388</t>
  </si>
  <si>
    <t>CC54560118749472</t>
  </si>
  <si>
    <t>CC54565131912854</t>
  </si>
  <si>
    <t>CC54570132002698</t>
  </si>
  <si>
    <t>CC54575132002683</t>
  </si>
  <si>
    <t>CC54580131915933</t>
  </si>
  <si>
    <t>CC54585131915945</t>
  </si>
  <si>
    <t>CC54590131915841</t>
  </si>
  <si>
    <t>CC54595131900061</t>
  </si>
  <si>
    <t>CC54600131907937</t>
  </si>
  <si>
    <t>CC54605131869709</t>
  </si>
  <si>
    <t>CC54610132003354</t>
  </si>
  <si>
    <t>CC54615131907944</t>
  </si>
  <si>
    <t>CC54620131910527</t>
  </si>
  <si>
    <t>CC54625131869311</t>
  </si>
  <si>
    <t>CC54630131908085</t>
  </si>
  <si>
    <t>CC54635131908095</t>
  </si>
  <si>
    <t>CC54640131908084</t>
  </si>
  <si>
    <t>CC54645131872149</t>
  </si>
  <si>
    <t>CC54650126656129</t>
  </si>
  <si>
    <t>CC54655131840110</t>
  </si>
  <si>
    <t>CC54660131869693</t>
  </si>
  <si>
    <t>CC54665131869694</t>
  </si>
  <si>
    <t>CC54670131869913</t>
  </si>
  <si>
    <t>CC54675131869918</t>
  </si>
  <si>
    <t>CC54680131869740</t>
  </si>
  <si>
    <t>CC54685131909340</t>
  </si>
  <si>
    <t>CC54690131869927</t>
  </si>
  <si>
    <t>CC54695131911836</t>
  </si>
  <si>
    <t>CC54700131911455</t>
  </si>
  <si>
    <t>CC54705131918095</t>
  </si>
  <si>
    <t>CC54710131911854</t>
  </si>
  <si>
    <t>CC54715131902395</t>
  </si>
  <si>
    <t>CC54720116076022</t>
  </si>
  <si>
    <t>CC54725131869243</t>
  </si>
  <si>
    <t>CC54730131869045</t>
  </si>
  <si>
    <t>CC54735131909899</t>
  </si>
  <si>
    <t>CC54740131869657</t>
  </si>
  <si>
    <t>CC54745131870868</t>
  </si>
  <si>
    <t>CC54750131869494</t>
  </si>
  <si>
    <t>CC54755131912429</t>
  </si>
  <si>
    <t>CC54760131919141</t>
  </si>
  <si>
    <t>CC54765131916486</t>
  </si>
  <si>
    <t>CC54770131872627</t>
  </si>
  <si>
    <t>CC54775131913240</t>
  </si>
  <si>
    <t>CC54780131912974</t>
  </si>
  <si>
    <t>CC54785131916154</t>
  </si>
  <si>
    <t>CC54790131917284</t>
  </si>
  <si>
    <t>CC54795131908565</t>
  </si>
  <si>
    <t>CC54800131911188</t>
  </si>
  <si>
    <t>CC54805131909589</t>
  </si>
  <si>
    <t>CC54810118037701</t>
  </si>
  <si>
    <t>CC54815119352356</t>
  </si>
  <si>
    <t>CC54820131910845</t>
  </si>
  <si>
    <t>CC54825131908723</t>
  </si>
  <si>
    <t>CC54830131871896</t>
  </si>
  <si>
    <t>CC54835131871913</t>
  </si>
  <si>
    <t>CC54840131871890</t>
  </si>
  <si>
    <t>CC54845131911490</t>
  </si>
  <si>
    <t>CC54850131911775</t>
  </si>
  <si>
    <t>CC54855131918131</t>
  </si>
  <si>
    <t>CC54860131871492</t>
  </si>
  <si>
    <t>CC54865131910768</t>
  </si>
  <si>
    <t>CC54870131912459</t>
  </si>
  <si>
    <t>CC54875131872492</t>
  </si>
  <si>
    <t>CC54880131908695</t>
  </si>
  <si>
    <t>CC54885132004049</t>
  </si>
  <si>
    <t>CC54890132003924</t>
  </si>
  <si>
    <t>CC54895131912881</t>
  </si>
  <si>
    <t>CC54900131912898</t>
  </si>
  <si>
    <t>CC54905131912930</t>
  </si>
  <si>
    <t>CC54910131908192</t>
  </si>
  <si>
    <t>CC54915110333798</t>
  </si>
  <si>
    <t>CC54920131913410</t>
  </si>
  <si>
    <t>CC54925119387347</t>
  </si>
  <si>
    <t>CC54930131912030</t>
  </si>
  <si>
    <t>CC54935124256972</t>
  </si>
  <si>
    <t>CC54940131911255</t>
  </si>
  <si>
    <t>CC54945131911866</t>
  </si>
  <si>
    <t>CC54950131915637</t>
  </si>
  <si>
    <t>CC54955119352318</t>
  </si>
  <si>
    <t>CC54960131910400</t>
  </si>
  <si>
    <t>CC54965117367789</t>
  </si>
  <si>
    <t>CC54970131870270</t>
  </si>
  <si>
    <t>CC54975131918265</t>
  </si>
  <si>
    <t>CC54980131917210</t>
  </si>
  <si>
    <t>CC54985131911308</t>
  </si>
  <si>
    <t>CC54990131911871</t>
  </si>
  <si>
    <t>CC54995131870753</t>
  </si>
  <si>
    <t>CC55000131910146</t>
  </si>
  <si>
    <t>CC55005131910059</t>
  </si>
  <si>
    <t>CC55010131910901</t>
  </si>
  <si>
    <t>CC55015131910929</t>
  </si>
  <si>
    <t>CC55020131910942</t>
  </si>
  <si>
    <t>CC55025131910459</t>
  </si>
  <si>
    <t>CC55030131908783</t>
  </si>
  <si>
    <t>CC55035131910427</t>
  </si>
  <si>
    <t>CC55040131870524</t>
  </si>
  <si>
    <t>CC55045131917298</t>
  </si>
  <si>
    <t>CC55050131910404</t>
  </si>
  <si>
    <t>CC55055131908275</t>
  </si>
  <si>
    <t>CC55060131910440</t>
  </si>
  <si>
    <t>CC55065131910504</t>
  </si>
  <si>
    <t>CC55070131908294</t>
  </si>
  <si>
    <t>CC55075131916916</t>
  </si>
  <si>
    <t>CC55080131870128</t>
  </si>
  <si>
    <t>CC55085131870134</t>
  </si>
  <si>
    <t>CC55090131919129</t>
  </si>
  <si>
    <t>CC55095131919024</t>
  </si>
  <si>
    <t>CC55100131910239</t>
  </si>
  <si>
    <t>CC55105131915719</t>
  </si>
  <si>
    <t>CC55110131913221</t>
  </si>
  <si>
    <t>CC55115131869626</t>
  </si>
  <si>
    <t>CC55120131869755</t>
  </si>
  <si>
    <t>CC55125131908971</t>
  </si>
  <si>
    <t>CC55130131908974</t>
  </si>
  <si>
    <t>CC55135131908987</t>
  </si>
  <si>
    <t>CC55140131919055</t>
  </si>
  <si>
    <t>CC55145111464286</t>
  </si>
  <si>
    <t>CC55150131911012</t>
  </si>
  <si>
    <t>CC55155131908000</t>
  </si>
  <si>
    <t>CC55160131917030</t>
  </si>
  <si>
    <t>CC55165131916159</t>
  </si>
  <si>
    <t>CC55170131871754</t>
  </si>
  <si>
    <t>CC55175131848460</t>
  </si>
  <si>
    <t>CC55180131908177</t>
  </si>
  <si>
    <t>CC55185132003759</t>
  </si>
  <si>
    <t>CC55190131912743</t>
  </si>
  <si>
    <t>CC55195131911801</t>
  </si>
  <si>
    <t>CC55200131911162</t>
  </si>
  <si>
    <t>CC55205131917645</t>
  </si>
  <si>
    <t>CC55210131915770</t>
  </si>
  <si>
    <t>CC55215131913028</t>
  </si>
  <si>
    <t>CC55220131869437</t>
  </si>
  <si>
    <t>CC55225116362409</t>
  </si>
  <si>
    <t>CC55230131915778</t>
  </si>
  <si>
    <t>CC55235131916479</t>
  </si>
  <si>
    <t>CC55240131911216</t>
  </si>
  <si>
    <t>CC55245131908761</t>
  </si>
  <si>
    <t>CC55250131840121</t>
  </si>
  <si>
    <t>CC55255131869555</t>
  </si>
  <si>
    <t>CC55260131911950</t>
  </si>
  <si>
    <t>CC55265131870771</t>
  </si>
  <si>
    <t>CC55270131870776</t>
  </si>
  <si>
    <t>CC55275131870784</t>
  </si>
  <si>
    <t>CC55280131911035</t>
  </si>
  <si>
    <t>CC55285131916903</t>
  </si>
  <si>
    <t>CC55290131911680</t>
  </si>
  <si>
    <t>CC55295131909230</t>
  </si>
  <si>
    <t>CC55300131910462</t>
  </si>
  <si>
    <t>CC55305131870795</t>
  </si>
  <si>
    <t>CC55310131917540</t>
  </si>
  <si>
    <t>CC55315131872879</t>
  </si>
  <si>
    <t>CC55320131917088</t>
  </si>
  <si>
    <t>CC55325131917090</t>
  </si>
  <si>
    <t>CC55330131917087</t>
  </si>
  <si>
    <t>CC55335120772489</t>
  </si>
  <si>
    <t>CC55340131871384</t>
  </si>
  <si>
    <t>CC55345131871427</t>
  </si>
  <si>
    <t>CC55350131871382</t>
  </si>
  <si>
    <t>CC55355131917191</t>
  </si>
  <si>
    <t>CC55360131917195</t>
  </si>
  <si>
    <t>CC55365115750535</t>
  </si>
  <si>
    <t>CC55370131870348</t>
  </si>
  <si>
    <t>CC55375131910870</t>
  </si>
  <si>
    <t>CC55380131912735</t>
  </si>
  <si>
    <t>CC55385132003250</t>
  </si>
  <si>
    <t>CC55390132003222</t>
  </si>
  <si>
    <t>CC55395116604731</t>
  </si>
  <si>
    <t>CC55400131918706</t>
  </si>
  <si>
    <t>CC55405131918730</t>
  </si>
  <si>
    <t>CC55410131918744</t>
  </si>
  <si>
    <t>CC55415130158388</t>
  </si>
  <si>
    <t>CC55420117995270</t>
  </si>
  <si>
    <t>CC55425132003755</t>
  </si>
  <si>
    <t>CC55430132003758</t>
  </si>
  <si>
    <t>CC55435131907829</t>
  </si>
  <si>
    <t>CC55440131900065</t>
  </si>
  <si>
    <t>CC55445131912899</t>
  </si>
  <si>
    <t>CC55450132003744</t>
  </si>
  <si>
    <t>CC55455131916457</t>
  </si>
  <si>
    <t>CC55460131916467</t>
  </si>
  <si>
    <t>CC55465131916840</t>
  </si>
  <si>
    <t>CC55470131916808</t>
  </si>
  <si>
    <t>CC55475131917031</t>
  </si>
  <si>
    <t>CC55480119787941</t>
  </si>
  <si>
    <t>CC55485132003646</t>
  </si>
  <si>
    <t>CC55490131872631</t>
  </si>
  <si>
    <t>CC55495131911187</t>
  </si>
  <si>
    <t>CC55500131910036</t>
  </si>
  <si>
    <t>CC55505131917471</t>
  </si>
  <si>
    <t>CC55510131913382</t>
  </si>
  <si>
    <t>CC55515131917549</t>
  </si>
  <si>
    <t>CC55520131918833</t>
  </si>
  <si>
    <t>CC55525131869638</t>
  </si>
  <si>
    <t>CC55530131869192</t>
  </si>
  <si>
    <t>CC55535116075845</t>
  </si>
  <si>
    <t>CC55540131918949</t>
  </si>
  <si>
    <t>CC55545131869120</t>
  </si>
  <si>
    <t>CC55550131872148</t>
  </si>
  <si>
    <t>CC55555131869127</t>
  </si>
  <si>
    <t>CC55560131913481</t>
  </si>
  <si>
    <t>CC55565131910677</t>
  </si>
  <si>
    <t>CC55570131917746</t>
  </si>
  <si>
    <t>CC55575131871944</t>
  </si>
  <si>
    <t>CC55580131872647</t>
  </si>
  <si>
    <t>CC55585131872693</t>
  </si>
  <si>
    <t>CC55590131872683</t>
  </si>
  <si>
    <t>CC55595132003777</t>
  </si>
  <si>
    <t>CC55600131908914</t>
  </si>
  <si>
    <t>CC55605132003208</t>
  </si>
  <si>
    <t>CC55610131916453</t>
  </si>
  <si>
    <t>CC55615131916218</t>
  </si>
  <si>
    <t>CC55620131911921</t>
  </si>
  <si>
    <t>CC55625131872511</t>
  </si>
  <si>
    <t>CC55630131872514</t>
  </si>
  <si>
    <t>CC55635131910304</t>
  </si>
  <si>
    <t>CC55640131910288</t>
  </si>
  <si>
    <t>CC55645131915917</t>
  </si>
  <si>
    <t>CC55650132003863</t>
  </si>
  <si>
    <t>CC55655131915918</t>
  </si>
  <si>
    <t>CC55660131908977</t>
  </si>
  <si>
    <t>CC55665131910866</t>
  </si>
  <si>
    <t>CC55670131911238</t>
  </si>
  <si>
    <t>CC55675131912973</t>
  </si>
  <si>
    <t>CC55680131912696</t>
  </si>
  <si>
    <t>CC55685131916507</t>
  </si>
  <si>
    <t>CC55690131916328</t>
  </si>
  <si>
    <t>CC55695131910030</t>
  </si>
  <si>
    <t>CC55700131915915</t>
  </si>
  <si>
    <t>CC55705131870021</t>
  </si>
  <si>
    <t>CC55710131872297</t>
  </si>
  <si>
    <t>CC55715131872227</t>
  </si>
  <si>
    <t>CC55720131872722</t>
  </si>
  <si>
    <t>CC55725131918185</t>
  </si>
  <si>
    <t>CC55730131918334</t>
  </si>
  <si>
    <t>CC55735131918343</t>
  </si>
  <si>
    <t>CC55740131872616</t>
  </si>
  <si>
    <t>CC55745131918315</t>
  </si>
  <si>
    <t>CC55750131909904</t>
  </si>
  <si>
    <t>CC55755132003007</t>
  </si>
  <si>
    <t>CC55760131872354</t>
  </si>
  <si>
    <t>CC55765131909106</t>
  </si>
  <si>
    <t>CC55770131916322</t>
  </si>
  <si>
    <t>CC55775131870505</t>
  </si>
  <si>
    <t>CC55780115288829</t>
  </si>
  <si>
    <t>CC55785131872236</t>
  </si>
  <si>
    <t>CC55790132002953</t>
  </si>
  <si>
    <t>CC55795132002962</t>
  </si>
  <si>
    <t>CC55800132002850</t>
  </si>
  <si>
    <t>CC55805116206598</t>
  </si>
  <si>
    <t>CC55810131916714</t>
  </si>
  <si>
    <t>CC55815131916065</t>
  </si>
  <si>
    <t>CC55820131916151</t>
  </si>
  <si>
    <t>CC55825131916339</t>
  </si>
  <si>
    <t>CC55830131910525</t>
  </si>
  <si>
    <t>CC55835131911480</t>
  </si>
  <si>
    <t>CC55840131911476</t>
  </si>
  <si>
    <t>CC55845131911496</t>
  </si>
  <si>
    <t>CC55850131871750</t>
  </si>
  <si>
    <t>CC55855131916125</t>
  </si>
  <si>
    <t>CC55860105276584</t>
  </si>
  <si>
    <t>CC55865131911928</t>
  </si>
  <si>
    <t>CC55870114005992</t>
  </si>
  <si>
    <t>CC55875131902409</t>
  </si>
  <si>
    <t>CC55880131871851</t>
  </si>
  <si>
    <t>CC55885131908779</t>
  </si>
  <si>
    <t>CC55890131908787</t>
  </si>
  <si>
    <t>CC55895131908803</t>
  </si>
  <si>
    <t>CC55900131869880</t>
  </si>
  <si>
    <t>CC55905131870468</t>
  </si>
  <si>
    <t>CC55910131870473</t>
  </si>
  <si>
    <t>CC55915121103096</t>
  </si>
  <si>
    <t>CC55920131910872</t>
  </si>
  <si>
    <t>CC55925131918869</t>
  </si>
  <si>
    <t>CC55930131908784</t>
  </si>
  <si>
    <t>CC55935131871922</t>
  </si>
  <si>
    <t>CC55940131871953</t>
  </si>
  <si>
    <t>CC55945131918220</t>
  </si>
  <si>
    <t>CC55950131870865</t>
  </si>
  <si>
    <t>CC55955131870848</t>
  </si>
  <si>
    <t>CC55960131911152</t>
  </si>
  <si>
    <t>CC55965116604783</t>
  </si>
  <si>
    <t>CC55970131911593</t>
  </si>
  <si>
    <t>CC55975131909606</t>
  </si>
  <si>
    <t>CC55980116365021</t>
  </si>
  <si>
    <t>CC55985131872300</t>
  </si>
  <si>
    <t>CC55990131909009</t>
  </si>
  <si>
    <t>CC55995131869100</t>
  </si>
  <si>
    <t>CC56000128540712</t>
  </si>
  <si>
    <t>CC56005131872801</t>
  </si>
  <si>
    <t>CC56010131872423</t>
  </si>
  <si>
    <t>CC56015131911436</t>
  </si>
  <si>
    <t>CC56020131915537</t>
  </si>
  <si>
    <t>CC56025132002869</t>
  </si>
  <si>
    <t>CC56030131912066</t>
  </si>
  <si>
    <t>CC56035131908283</t>
  </si>
  <si>
    <t>CC56040131916643</t>
  </si>
  <si>
    <t>CC56045131869901</t>
  </si>
  <si>
    <t>CC56050131912811</t>
  </si>
  <si>
    <t>CC56055131871050</t>
  </si>
  <si>
    <t>CC56060131918940</t>
  </si>
  <si>
    <t>CC56065131872377</t>
  </si>
  <si>
    <t>CC56070131872339</t>
  </si>
  <si>
    <t>CC56075131912543</t>
  </si>
  <si>
    <t>CC56080131918689</t>
  </si>
  <si>
    <t>CC56085131916093</t>
  </si>
  <si>
    <t>CC56090132002956</t>
  </si>
  <si>
    <t>CC56095131910568</t>
  </si>
  <si>
    <t>CC56100131869370</t>
  </si>
  <si>
    <t>CC56105132003716</t>
  </si>
  <si>
    <t>CC56110131912605</t>
  </si>
  <si>
    <t>CC56115131915540</t>
  </si>
  <si>
    <t>CC56120131913482</t>
  </si>
  <si>
    <t>CC56125131911790</t>
  </si>
  <si>
    <t>CC56130132003181</t>
  </si>
  <si>
    <t>CC56135131908480</t>
  </si>
  <si>
    <t>CC56140132003658</t>
  </si>
  <si>
    <t>CC56145117020164</t>
  </si>
  <si>
    <t>CC56150132002977</t>
  </si>
  <si>
    <t>CC56155131871584</t>
  </si>
  <si>
    <t>CC56160131917211</t>
  </si>
  <si>
    <t>CC56165131918543</t>
  </si>
  <si>
    <t>CC56170131910729</t>
  </si>
  <si>
    <t>CC56175131869038</t>
  </si>
  <si>
    <t>CC56180131910280</t>
  </si>
  <si>
    <t>CC56185131918399</t>
  </si>
  <si>
    <t>CC56190131911623</t>
  </si>
  <si>
    <t>CC56195131870306</t>
  </si>
  <si>
    <t>CC56200131916379</t>
  </si>
  <si>
    <t>CC56205132002819</t>
  </si>
  <si>
    <t>CC56210131913285</t>
  </si>
  <si>
    <t>CC56215131908288</t>
  </si>
  <si>
    <t>CC56220131908401</t>
  </si>
  <si>
    <t>CC56225131910417</t>
  </si>
  <si>
    <t>CC56230118409923</t>
  </si>
  <si>
    <t>CC56235131910922</t>
  </si>
  <si>
    <t>CC56240131916343</t>
  </si>
  <si>
    <t>CC56245131909091</t>
  </si>
  <si>
    <t>CC56250131908758</t>
  </si>
  <si>
    <t>CC56255132002925</t>
  </si>
  <si>
    <t>CC56260131911459</t>
  </si>
  <si>
    <t>CC56265131911473</t>
  </si>
  <si>
    <t>CC56270131869675</t>
  </si>
  <si>
    <t>CC56275131909851</t>
  </si>
  <si>
    <t>CC56280131912998</t>
  </si>
  <si>
    <t>CC56285132003914</t>
  </si>
  <si>
    <t>CC56290131870163</t>
  </si>
  <si>
    <t>CC56295116571712</t>
  </si>
  <si>
    <t>CC56300131913216</t>
  </si>
  <si>
    <t>CC56305131915675</t>
  </si>
  <si>
    <t>CC56310131917229</t>
  </si>
  <si>
    <t>CC56315131871664</t>
  </si>
  <si>
    <t>CC56320131872459</t>
  </si>
  <si>
    <t>CC56325131869623</t>
  </si>
  <si>
    <t>CC56330131869449</t>
  </si>
  <si>
    <t>CC56335131909817</t>
  </si>
  <si>
    <t>CC56340131908433</t>
  </si>
  <si>
    <t>CC56345131908442</t>
  </si>
  <si>
    <t>CC56350131908443</t>
  </si>
  <si>
    <t>CC56355131870663</t>
  </si>
  <si>
    <t>CC56360131913459</t>
  </si>
  <si>
    <t>CC56365131869595</t>
  </si>
  <si>
    <t>CC56370131915799</t>
  </si>
  <si>
    <t>CC56375131912610</t>
  </si>
  <si>
    <t>CC56380131916084</t>
  </si>
  <si>
    <t>CC56385131912306</t>
  </si>
  <si>
    <t>CC56390131909226</t>
  </si>
  <si>
    <t>CC56395131912279</t>
  </si>
  <si>
    <t>CC56400131871870</t>
  </si>
  <si>
    <t>CC56405131915439</t>
  </si>
  <si>
    <t>CC56410131870585</t>
  </si>
  <si>
    <t>CC56415131912290</t>
  </si>
  <si>
    <t>CC56420131908088</t>
  </si>
  <si>
    <t>CC56425131909847</t>
  </si>
  <si>
    <t>CC56430132002912</t>
  </si>
  <si>
    <t>CC56435132003612</t>
  </si>
  <si>
    <t>CC56440132003157</t>
  </si>
  <si>
    <t>CC56445131916632</t>
  </si>
  <si>
    <t>CC56450131912056</t>
  </si>
  <si>
    <t>CC56455131912137</t>
  </si>
  <si>
    <t>CC56460131872380</t>
  </si>
  <si>
    <t>CC56465131918878</t>
  </si>
  <si>
    <t>CC56470131918307</t>
  </si>
  <si>
    <t>CC56475131916281</t>
  </si>
  <si>
    <t>CC56480131870373</t>
  </si>
  <si>
    <t>CC56485131871104</t>
  </si>
  <si>
    <t>CC56490131918649</t>
  </si>
  <si>
    <t>CC56495131917004</t>
  </si>
  <si>
    <t>CC56500131871540</t>
  </si>
  <si>
    <t>CC56505131912110</t>
  </si>
  <si>
    <t>CC56510131916761</t>
  </si>
  <si>
    <t>CC56515131910496</t>
  </si>
  <si>
    <t>CC56520131915691</t>
  </si>
  <si>
    <t>CC56525131919004</t>
  </si>
  <si>
    <t>CC56530131872536</t>
  </si>
  <si>
    <t>CC56535131918420</t>
  </si>
  <si>
    <t>CC56540131909227</t>
  </si>
  <si>
    <t>CC56545131912302</t>
  </si>
  <si>
    <t>CC56550131907816</t>
  </si>
  <si>
    <t>CC56555116075688</t>
  </si>
  <si>
    <t>CC56560131909621</t>
  </si>
  <si>
    <t>CC56565131871690</t>
  </si>
  <si>
    <t>CC56570131915976</t>
  </si>
  <si>
    <t>CC56575131917080</t>
  </si>
  <si>
    <t>CC56580131908460</t>
  </si>
  <si>
    <t>CC56585131872104</t>
  </si>
  <si>
    <t>CC56590131910734</t>
  </si>
  <si>
    <t>CC56595131872082</t>
  </si>
  <si>
    <t>CC56600131870969</t>
  </si>
  <si>
    <t>CC56605131870927</t>
  </si>
  <si>
    <t>CC56610131911821</t>
  </si>
  <si>
    <t>CC56615131911845</t>
  </si>
  <si>
    <t>CC56620131911849</t>
  </si>
  <si>
    <t>CC56625131915599</t>
  </si>
  <si>
    <t>CC56630131872486</t>
  </si>
  <si>
    <t>CC56635131909591</t>
  </si>
  <si>
    <t>CC56640132002941</t>
  </si>
  <si>
    <t>CC56645131908999</t>
  </si>
  <si>
    <t>CC56650131909001</t>
  </si>
  <si>
    <t>CC56655131908996</t>
  </si>
  <si>
    <t>CC56660131918041</t>
  </si>
  <si>
    <t>CC56665131916425</t>
  </si>
  <si>
    <t>CC56670132003618</t>
  </si>
  <si>
    <t>CC56675105280666</t>
  </si>
  <si>
    <t>CC56680131916009</t>
  </si>
  <si>
    <t>CC56685131917344</t>
  </si>
  <si>
    <t>CC56690131871718</t>
  </si>
  <si>
    <t>CC56695116381995</t>
  </si>
  <si>
    <t>CC56700131869898</t>
  </si>
  <si>
    <t>CC56705131907925</t>
  </si>
  <si>
    <t>CC56710131907936</t>
  </si>
  <si>
    <t>CC56715131918813</t>
  </si>
  <si>
    <t>CC56720131918817</t>
  </si>
  <si>
    <t>CC56725131916570</t>
  </si>
  <si>
    <t>CC56730131870153</t>
  </si>
  <si>
    <t>CC56735131918908</t>
  </si>
  <si>
    <t>CC56740131872698</t>
  </si>
  <si>
    <t>CC56745131908859</t>
  </si>
  <si>
    <t>CC56750131872703</t>
  </si>
  <si>
    <t>CC56755132003608</t>
  </si>
  <si>
    <t>CC56760132003624</t>
  </si>
  <si>
    <t>CC56765131916237</t>
  </si>
  <si>
    <t>CC56770131913009</t>
  </si>
  <si>
    <t>CC56775131916911</t>
  </si>
  <si>
    <t>CC56780131909330</t>
  </si>
  <si>
    <t>CC56785131869909</t>
  </si>
  <si>
    <t>CC56790131908994</t>
  </si>
  <si>
    <t>CC56795131909003</t>
  </si>
  <si>
    <t>CC56800131909005</t>
  </si>
  <si>
    <t>CC56805131871202</t>
  </si>
  <si>
    <t>CC56810131871199</t>
  </si>
  <si>
    <t>CC56815131911404</t>
  </si>
  <si>
    <t>CC56820131869632</t>
  </si>
  <si>
    <t>CC56825131872822</t>
  </si>
  <si>
    <t>CC56830131872823</t>
  </si>
  <si>
    <t>CC56835131872824</t>
  </si>
  <si>
    <t>CC56840116898016</t>
  </si>
  <si>
    <t>CC56845131917843</t>
  </si>
  <si>
    <t>CC56850131907886</t>
  </si>
  <si>
    <t>CC56855131872656</t>
  </si>
  <si>
    <t>CC56860131909769</t>
  </si>
  <si>
    <t>CC56865131912783</t>
  </si>
  <si>
    <t>CC56870131917131</t>
  </si>
  <si>
    <t>CC56875131917995</t>
  </si>
  <si>
    <t>CC56880131911658</t>
  </si>
  <si>
    <t>CC56885131910704</t>
  </si>
  <si>
    <t>CC56890131869236</t>
  </si>
  <si>
    <t>CC56895131869054</t>
  </si>
  <si>
    <t>CC56900131908604</t>
  </si>
  <si>
    <t>CC56905131916297</t>
  </si>
  <si>
    <t>CC56910132002744</t>
  </si>
  <si>
    <t>CC56915120158259</t>
  </si>
  <si>
    <t>CC56920132002987</t>
  </si>
  <si>
    <t>CC56925132003053</t>
  </si>
  <si>
    <t>CC56930132003536</t>
  </si>
  <si>
    <t>CC56935132003571</t>
  </si>
  <si>
    <t>CC56940131381682</t>
  </si>
  <si>
    <t>CC56945131912777</t>
  </si>
  <si>
    <t>CC56950131910739</t>
  </si>
  <si>
    <t>CC56955116643010</t>
  </si>
  <si>
    <t>CC56960131912126</t>
  </si>
  <si>
    <t>CC56965131872303</t>
  </si>
  <si>
    <t>CC56970131916667</t>
  </si>
  <si>
    <t>CC56975131872308</t>
  </si>
  <si>
    <t>CC56980132003516</t>
  </si>
  <si>
    <t>CC56985131871933</t>
  </si>
  <si>
    <t>CC56990131919087</t>
  </si>
  <si>
    <t>CC56995131919093</t>
  </si>
  <si>
    <t>CC57000132003271</t>
  </si>
  <si>
    <t>CC57005131917533</t>
  </si>
  <si>
    <t>CC57010131915634</t>
  </si>
  <si>
    <t>CC57015131911763</t>
  </si>
  <si>
    <t>CC57020131871928</t>
  </si>
  <si>
    <t>CC57025117359290</t>
  </si>
  <si>
    <t>CC57030131857198</t>
  </si>
  <si>
    <t>CC57035131911634</t>
  </si>
  <si>
    <t>CC57040131911635</t>
  </si>
  <si>
    <t>CC57045131911664</t>
  </si>
  <si>
    <t>CC57050131910885</t>
  </si>
  <si>
    <t>CC57055131909533</t>
  </si>
  <si>
    <t>CC57060131916789</t>
  </si>
  <si>
    <t>CC57065131869649</t>
  </si>
  <si>
    <t>CC57070131908572</t>
  </si>
  <si>
    <t>CC57075131908591</t>
  </si>
  <si>
    <t>CC57080131908601</t>
  </si>
  <si>
    <t>CC57085131917276</t>
  </si>
  <si>
    <t>CC57090131912120</t>
  </si>
  <si>
    <t>CC57095131869166</t>
  </si>
  <si>
    <t>CC57100131916588</t>
  </si>
  <si>
    <t>CC57105131919117</t>
  </si>
  <si>
    <t>CC57110131917554</t>
  </si>
  <si>
    <t>CC57115131971222</t>
  </si>
  <si>
    <t>CC57120131910753</t>
  </si>
  <si>
    <t>CC57125111084654</t>
  </si>
  <si>
    <t>CC57130131910945</t>
  </si>
  <si>
    <t>CC57135109294485</t>
  </si>
  <si>
    <t>CC57140131911128</t>
  </si>
  <si>
    <t>CC57145131869828</t>
  </si>
  <si>
    <t>CC57150131916057</t>
  </si>
  <si>
    <t>CC57155131916847</t>
  </si>
  <si>
    <t>CC57160117709626</t>
  </si>
  <si>
    <t>CC57165120274948</t>
  </si>
  <si>
    <t>CC57170131909716</t>
  </si>
  <si>
    <t>CC57175131909724</t>
  </si>
  <si>
    <t>CC57180131870544</t>
  </si>
  <si>
    <t>CC57185131917789</t>
  </si>
  <si>
    <t>CC57190131916665</t>
  </si>
  <si>
    <t>CC57195131918731</t>
  </si>
  <si>
    <t>CC57200131910902</t>
  </si>
  <si>
    <t>CC57205131916317</t>
  </si>
  <si>
    <t>CC57210131916387</t>
  </si>
  <si>
    <t>CC57215116950124</t>
  </si>
  <si>
    <t>CC57220131869040</t>
  </si>
  <si>
    <t>CC57225131912858</t>
  </si>
  <si>
    <t>CC57230131910705</t>
  </si>
  <si>
    <t>CC57235131872757</t>
  </si>
  <si>
    <t>CC57240119350988</t>
  </si>
  <si>
    <t>CC57245132003687</t>
  </si>
  <si>
    <t>CC57250131911000</t>
  </si>
  <si>
    <t>CC57255131911424</t>
  </si>
  <si>
    <t>CC57260131870326</t>
  </si>
  <si>
    <t>CC57265131910943</t>
  </si>
  <si>
    <t>CC57270131911888</t>
  </si>
  <si>
    <t>CC57275131911890</t>
  </si>
  <si>
    <t>CC57280131912007</t>
  </si>
  <si>
    <t>CC57285131857240</t>
  </si>
  <si>
    <t>CC57290132002740</t>
  </si>
  <si>
    <t>CC57295131872701</t>
  </si>
  <si>
    <t>CC57300112561536</t>
  </si>
  <si>
    <t>CC57305131869058</t>
  </si>
  <si>
    <t>CC57310131869908</t>
  </si>
  <si>
    <t>CC57315131870510</t>
  </si>
  <si>
    <t>CC57320131910706</t>
  </si>
  <si>
    <t>CC57325131997449</t>
  </si>
  <si>
    <t>CC57330116599671</t>
  </si>
  <si>
    <t>CC57335131910720</t>
  </si>
  <si>
    <t>CC57340131985519</t>
  </si>
  <si>
    <t>CC57345131918092</t>
  </si>
  <si>
    <t>CC57350131910658</t>
  </si>
  <si>
    <t>CC57355131912633</t>
  </si>
  <si>
    <t>CC57360131912634</t>
  </si>
  <si>
    <t>CC57365131911020</t>
  </si>
  <si>
    <t>CC57370131916396</t>
  </si>
  <si>
    <t>CC57375117725620</t>
  </si>
  <si>
    <t>CC57380131918346</t>
  </si>
  <si>
    <t>CC57385131911270</t>
  </si>
  <si>
    <t>CC57390131916926</t>
  </si>
  <si>
    <t>CC57395131911294</t>
  </si>
  <si>
    <t>CC57400131916431</t>
  </si>
  <si>
    <t>CC57405131913327</t>
  </si>
  <si>
    <t>CC57410131916399</t>
  </si>
  <si>
    <t>CC57415131917727</t>
  </si>
  <si>
    <t>CC57420131917747</t>
  </si>
  <si>
    <t>CC57425131908729</t>
  </si>
  <si>
    <t>CC57430131910974</t>
  </si>
  <si>
    <t>CC57435131908734</t>
  </si>
  <si>
    <t>CC57440131871853</t>
  </si>
  <si>
    <t>CC57445132002716</t>
  </si>
  <si>
    <t>CC57450131917595</t>
  </si>
  <si>
    <t>CC57455131913231</t>
  </si>
  <si>
    <t>CC57460131870234</t>
  </si>
  <si>
    <t>CC57465131913236</t>
  </si>
  <si>
    <t>CC57470117726707</t>
  </si>
  <si>
    <t>CC57475131871208</t>
  </si>
  <si>
    <t>CC57480131871217</t>
  </si>
  <si>
    <t>CC57485117019497</t>
  </si>
  <si>
    <t>CC57490131871200</t>
  </si>
  <si>
    <t>CC57495131871771</t>
  </si>
  <si>
    <t>CC57500131872660</t>
  </si>
  <si>
    <t>CC57505131871652</t>
  </si>
  <si>
    <t>CC57510131900083</t>
  </si>
  <si>
    <t>CC57515131900116</t>
  </si>
  <si>
    <t>CC57520131911618</t>
  </si>
  <si>
    <t>CC57525131910654</t>
  </si>
  <si>
    <t>CC57530131913491</t>
  </si>
  <si>
    <t>CC57535131912656</t>
  </si>
  <si>
    <t>CC57540131910644</t>
  </si>
  <si>
    <t>CC57545131913365</t>
  </si>
  <si>
    <t>CC57550131913396</t>
  </si>
  <si>
    <t>CC57555131909142</t>
  </si>
  <si>
    <t>CC57560131913379</t>
  </si>
  <si>
    <t>CC57565131916825</t>
  </si>
  <si>
    <t>CC57570131910387</t>
  </si>
  <si>
    <t>CC57575131975512</t>
  </si>
  <si>
    <t>CC57580132003291</t>
  </si>
  <si>
    <t>CC57585132003057</t>
  </si>
  <si>
    <t>CC57590132003239</t>
  </si>
  <si>
    <t>CC57595131902421</t>
  </si>
  <si>
    <t>CC57600131912491</t>
  </si>
  <si>
    <t>CC57605131912502</t>
  </si>
  <si>
    <t>CC57610131872520</t>
  </si>
  <si>
    <t>CC57615131872530</t>
  </si>
  <si>
    <t>CC57620131872532</t>
  </si>
  <si>
    <t>CC57625131912463</t>
  </si>
  <si>
    <t>CC57630131912485</t>
  </si>
  <si>
    <t>CC57635131909590</t>
  </si>
  <si>
    <t>CC57640131872502</t>
  </si>
  <si>
    <t>CC57645131869131</t>
  </si>
  <si>
    <t>CC57650131917218</t>
  </si>
  <si>
    <t>CC57655131872592</t>
  </si>
  <si>
    <t>CC57660131911209</t>
  </si>
  <si>
    <t>CC57665131872465</t>
  </si>
  <si>
    <t>CC57670131872444</t>
  </si>
  <si>
    <t>CC57675131870999</t>
  </si>
  <si>
    <t>CC57680131918560</t>
  </si>
  <si>
    <t>CC57685131910439</t>
  </si>
  <si>
    <t>CC57690117192303</t>
  </si>
  <si>
    <t>CC57695132002649</t>
  </si>
  <si>
    <t>CC57700132002672</t>
  </si>
  <si>
    <t>CC57705132002664</t>
  </si>
  <si>
    <t>CC57710131869855</t>
  </si>
  <si>
    <t>CC57715131872460</t>
  </si>
  <si>
    <t>CC57720131918834</t>
  </si>
  <si>
    <t>CC57725131916109</t>
  </si>
  <si>
    <t>CC57730131916073</t>
  </si>
  <si>
    <t>CC57735131916872</t>
  </si>
  <si>
    <t>CC57740131917148</t>
  </si>
  <si>
    <t>CC57745131913420</t>
  </si>
  <si>
    <t>CC57750131871159</t>
  </si>
  <si>
    <t>CC57755119699125</t>
  </si>
  <si>
    <t>CC57760131871165</t>
  </si>
  <si>
    <t>CC57765131871179</t>
  </si>
  <si>
    <t>CC57770131870835</t>
  </si>
  <si>
    <t>CC57775131870836</t>
  </si>
  <si>
    <t>CC57780131912628</t>
  </si>
  <si>
    <t>CC57785131912380</t>
  </si>
  <si>
    <t>CC57790131912387</t>
  </si>
  <si>
    <t>CC57795131912376</t>
  </si>
  <si>
    <t>CC57800131870241</t>
  </si>
  <si>
    <t>CC57805131870260</t>
  </si>
  <si>
    <t>CC57810132002978</t>
  </si>
  <si>
    <t>CC57815132003012</t>
  </si>
  <si>
    <t>CC57820132003023</t>
  </si>
  <si>
    <t>CC57825131918188</t>
  </si>
  <si>
    <t>CC57830131918208</t>
  </si>
  <si>
    <t>CC57835131871857</t>
  </si>
  <si>
    <t>CC57840131871855</t>
  </si>
  <si>
    <t>CC57845118276328</t>
  </si>
  <si>
    <t>CC57850131909262</t>
  </si>
  <si>
    <t>CC57855132003779</t>
  </si>
  <si>
    <t>CC57860131909866</t>
  </si>
  <si>
    <t>CC57865131909901</t>
  </si>
  <si>
    <t>CC57870131909910</t>
  </si>
  <si>
    <t>CC57875131912324</t>
  </si>
  <si>
    <t>CC57880131909394</t>
  </si>
  <si>
    <t>CC57885131912276</t>
  </si>
  <si>
    <t>CC57890132002924</t>
  </si>
  <si>
    <t>CC57895132003359</t>
  </si>
  <si>
    <t>CC57900132003366</t>
  </si>
  <si>
    <t>CC57905131870803</t>
  </si>
  <si>
    <t>CC57910131871335</t>
  </si>
  <si>
    <t>CC57915131915762</t>
  </si>
  <si>
    <t>CC57920131909950</t>
  </si>
  <si>
    <t>CC57925131908603</t>
  </si>
  <si>
    <t>CC57930129108608</t>
  </si>
  <si>
    <t>CC57935131917249</t>
  </si>
  <si>
    <t>CC57940131869232</t>
  </si>
  <si>
    <t>CC57945131910893</t>
  </si>
  <si>
    <t>CC57950131908748</t>
  </si>
  <si>
    <t>CC57955131912320</t>
  </si>
  <si>
    <t>CC57960131911815</t>
  </si>
  <si>
    <t>CC57965131911828</t>
  </si>
  <si>
    <t>CC57970131911831</t>
  </si>
  <si>
    <t>CC57975131918348</t>
  </si>
  <si>
    <t>CC57980131869677</t>
  </si>
  <si>
    <t>CC57985131857196</t>
  </si>
  <si>
    <t>CC57990131870249</t>
  </si>
  <si>
    <t>CC57995118301158</t>
  </si>
  <si>
    <t>CC58000131909205</t>
  </si>
  <si>
    <t>CC58005132002937</t>
  </si>
  <si>
    <t>CC58010131910804</t>
  </si>
  <si>
    <t>CC58015131918903</t>
  </si>
  <si>
    <t>CC58020131917102</t>
  </si>
  <si>
    <t>CC58025131871802</t>
  </si>
  <si>
    <t>CC58030131917899</t>
  </si>
  <si>
    <t>CC58035131912395</t>
  </si>
  <si>
    <t>CC58040131912402</t>
  </si>
  <si>
    <t>CC58045131912403</t>
  </si>
  <si>
    <t>CC58050131918571</t>
  </si>
  <si>
    <t>CC58055117124081</t>
  </si>
  <si>
    <t>CC58060131913298</t>
  </si>
  <si>
    <t>CC58065132003270</t>
  </si>
  <si>
    <t>CC58070132003546</t>
  </si>
  <si>
    <t>CC58075132003556</t>
  </si>
  <si>
    <t>CC58080132003559</t>
  </si>
  <si>
    <t>CC58085131912009</t>
  </si>
  <si>
    <t>CC58090131909291</t>
  </si>
  <si>
    <t>CC58095131909321</t>
  </si>
  <si>
    <t>CC58100131912540</t>
  </si>
  <si>
    <t>CC58105131869554</t>
  </si>
  <si>
    <t>CC58110132003767</t>
  </si>
  <si>
    <t>CC58115132003855</t>
  </si>
  <si>
    <t>CC58120132003774</t>
  </si>
  <si>
    <t>CC58125131909329</t>
  </si>
  <si>
    <t>CC58130131871721</t>
  </si>
  <si>
    <t>CC58135131871723</t>
  </si>
  <si>
    <t>CC58140131871730</t>
  </si>
  <si>
    <t>CC58145132003770</t>
  </si>
  <si>
    <t>CC58150131916118</t>
  </si>
  <si>
    <t>CC58155131870287</t>
  </si>
  <si>
    <t>CC58160131912340</t>
  </si>
  <si>
    <t>CC58165131916856</t>
  </si>
  <si>
    <t>CC58170131915489</t>
  </si>
  <si>
    <t>CC58175131975508</t>
  </si>
  <si>
    <t>CC58180131918148</t>
  </si>
  <si>
    <t>CC58185131923711</t>
  </si>
  <si>
    <t>CC58190131916395</t>
  </si>
  <si>
    <t>CC58195110657503</t>
  </si>
  <si>
    <t>CC58200131916408</t>
  </si>
  <si>
    <t>CC58205131916198</t>
  </si>
  <si>
    <t>CC58210131871262</t>
  </si>
  <si>
    <t>CC58215116101089</t>
  </si>
  <si>
    <t>CC58220131910333</t>
  </si>
  <si>
    <t>CC58225131910451</t>
  </si>
  <si>
    <t>CC58230117452777</t>
  </si>
  <si>
    <t>CC58235131870529</t>
  </si>
  <si>
    <t>CC58240131907988</t>
  </si>
  <si>
    <t>CC58245117713337</t>
  </si>
  <si>
    <t>CC58250131916599</t>
  </si>
  <si>
    <t>CC58255131900089</t>
  </si>
  <si>
    <t>CC58260131918847</t>
  </si>
  <si>
    <t>CC58265131872273</t>
  </si>
  <si>
    <t>CC58270131870554</t>
  </si>
  <si>
    <t>CC58275131870991</t>
  </si>
  <si>
    <t>CC58280131871072</t>
  </si>
  <si>
    <t>CC58285131908057</t>
  </si>
  <si>
    <t>CC58290131908078</t>
  </si>
  <si>
    <t>CC58295131908064</t>
  </si>
  <si>
    <t>CC58300131911297</t>
  </si>
  <si>
    <t>CC58305131871120</t>
  </si>
  <si>
    <t>CC58310131911309</t>
  </si>
  <si>
    <t>CC58315131911310</t>
  </si>
  <si>
    <t>CC58320131870386</t>
  </si>
  <si>
    <t>CC58325131911737</t>
  </si>
  <si>
    <t>CC58330131917628</t>
  </si>
  <si>
    <t>CC58335131870168</t>
  </si>
  <si>
    <t>CC58340131870831</t>
  </si>
  <si>
    <t>CC58345131869853</t>
  </si>
  <si>
    <t>CC58350131909281</t>
  </si>
  <si>
    <t>CC58355131909298</t>
  </si>
  <si>
    <t>CC58360131871109</t>
  </si>
  <si>
    <t>CC58365131869216</t>
  </si>
  <si>
    <t>CC58370131910249</t>
  </si>
  <si>
    <t>CC58375131910724</t>
  </si>
  <si>
    <t>CC58380131911964</t>
  </si>
  <si>
    <t>CC58385131911974</t>
  </si>
  <si>
    <t>CC58390131912370</t>
  </si>
  <si>
    <t>CC58395131910258</t>
  </si>
  <si>
    <t>CC58400117726694</t>
  </si>
  <si>
    <t>CC58405131911306</t>
  </si>
  <si>
    <t>CC58410131912328</t>
  </si>
  <si>
    <t>CC58415131910168</t>
  </si>
  <si>
    <t>CC58420131910202</t>
  </si>
  <si>
    <t>CC58425131915906</t>
  </si>
  <si>
    <t>CC58430131912100</t>
  </si>
  <si>
    <t>CC58435131917373</t>
  </si>
  <si>
    <t>CC58440131917636</t>
  </si>
  <si>
    <t>CC58445131918961</t>
  </si>
  <si>
    <t>CC58450131911824</t>
  </si>
  <si>
    <t>CC58455131916867</t>
  </si>
  <si>
    <t>CC58460131913076</t>
  </si>
  <si>
    <t>CC58465131872242</t>
  </si>
  <si>
    <t>CC58470131872735</t>
  </si>
  <si>
    <t>CC58475131872751</t>
  </si>
  <si>
    <t>CC58480131872745</t>
  </si>
  <si>
    <t>CC58485131872453</t>
  </si>
  <si>
    <t>CC58490131872424</t>
  </si>
  <si>
    <t>CC58495131872749</t>
  </si>
  <si>
    <t>CC58500128495546</t>
  </si>
  <si>
    <t>CC58505131869460</t>
  </si>
  <si>
    <t>CC58510131869263</t>
  </si>
  <si>
    <t>CC58515121104694</t>
  </si>
  <si>
    <t>CC58520131872254</t>
  </si>
  <si>
    <t>CC58525131872190</t>
  </si>
  <si>
    <t>CC58530131871327</t>
  </si>
  <si>
    <t>CC58535131910415</t>
  </si>
  <si>
    <t>CC58540131918370</t>
  </si>
  <si>
    <t>CC58545131916304</t>
  </si>
  <si>
    <t>CC58550131916432</t>
  </si>
  <si>
    <t>CC58555131911673</t>
  </si>
  <si>
    <t>CC58560131911859</t>
  </si>
  <si>
    <t>CC58565132003123</t>
  </si>
  <si>
    <t>CC58570131908479</t>
  </si>
  <si>
    <t>CC58575131910392</t>
  </si>
  <si>
    <t>CC58580131915740</t>
  </si>
  <si>
    <t>CC58585131912329</t>
  </si>
  <si>
    <t>CC58590131915727</t>
  </si>
  <si>
    <t>CC58595131915733</t>
  </si>
  <si>
    <t>CC58600131909929</t>
  </si>
  <si>
    <t>CC58605131917529</t>
  </si>
  <si>
    <t>CC58610116897132</t>
  </si>
  <si>
    <t>CC58615131911648</t>
  </si>
  <si>
    <t>CC58620131915410</t>
  </si>
  <si>
    <t>CC58625131871499</t>
  </si>
  <si>
    <t>CC58630131869696</t>
  </si>
  <si>
    <t>CC58635131913317</t>
  </si>
  <si>
    <t>CC58640131912812</t>
  </si>
  <si>
    <t>CC58645131869923</t>
  </si>
  <si>
    <t>CC58650131909952</t>
  </si>
  <si>
    <t>CC58655131908046</t>
  </si>
  <si>
    <t>CC58660131917006</t>
  </si>
  <si>
    <t>CC58665131917010</t>
  </si>
  <si>
    <t>CC58670131917036</t>
  </si>
  <si>
    <t>CC58675131909902</t>
  </si>
  <si>
    <t>CC58680131911750</t>
  </si>
  <si>
    <t>CC58685115085750</t>
  </si>
  <si>
    <t>CC58690131908775</t>
  </si>
  <si>
    <t>CC58695131907825</t>
  </si>
  <si>
    <t>CC58700131912903</t>
  </si>
  <si>
    <t>CC58705118749488</t>
  </si>
  <si>
    <t>CC58710116289892</t>
  </si>
  <si>
    <t>CC58715131872243</t>
  </si>
  <si>
    <t>CC58720131872245</t>
  </si>
  <si>
    <t>CC58725131871756</t>
  </si>
  <si>
    <t>CC58730131872244</t>
  </si>
  <si>
    <t>CC58735117710970</t>
  </si>
  <si>
    <t>CC58740131871601</t>
  </si>
  <si>
    <t>CC58745131871760</t>
  </si>
  <si>
    <t>CC58750131911875</t>
  </si>
  <si>
    <t>CC58755131917234</t>
  </si>
  <si>
    <t>CC58760131918001</t>
  </si>
  <si>
    <t>CC58765131908428</t>
  </si>
  <si>
    <t>CC58770131872386</t>
  </si>
  <si>
    <t>CC58775131872397</t>
  </si>
  <si>
    <t>CC58780131911222</t>
  </si>
  <si>
    <t>CC58785131871061</t>
  </si>
  <si>
    <t>CC58790131916909</t>
  </si>
  <si>
    <t>CC58795131908582</t>
  </si>
  <si>
    <t>CC58800120493906</t>
  </si>
  <si>
    <t>CC58805131871872</t>
  </si>
  <si>
    <t>CC58810131908566</t>
  </si>
  <si>
    <t>CC58815131917142</t>
  </si>
  <si>
    <t>CC58820132008275</t>
  </si>
  <si>
    <t>CC58825131918938</t>
  </si>
  <si>
    <t>CC58830131912931</t>
  </si>
  <si>
    <t>CC58835131908052</t>
  </si>
  <si>
    <t>CC58840131916745</t>
  </si>
  <si>
    <t>CC58845131911511</t>
  </si>
  <si>
    <t>CC58850131917421</t>
  </si>
  <si>
    <t>CC58855131917247</t>
  </si>
  <si>
    <t>CC58860131917445</t>
  </si>
  <si>
    <t>CC58865131916698</t>
  </si>
  <si>
    <t>CC58870132002974</t>
  </si>
  <si>
    <t>CC58875132003497</t>
  </si>
  <si>
    <t>CC58880131915616</t>
  </si>
  <si>
    <t>CC58885132003518</t>
  </si>
  <si>
    <t>CC58890131911153</t>
  </si>
  <si>
    <t>CC58895131869389</t>
  </si>
  <si>
    <t>CC58900131908346</t>
  </si>
  <si>
    <t>CC58905131908336</t>
  </si>
  <si>
    <t>CC58910131871401</t>
  </si>
  <si>
    <t>CC58915131872112</t>
  </si>
  <si>
    <t>CC58920131872088</t>
  </si>
  <si>
    <t>CC58925132003512</t>
  </si>
  <si>
    <t>CC58930131870036</t>
  </si>
  <si>
    <t>CC58935131871205</t>
  </si>
  <si>
    <t>CC58940131870586</t>
  </si>
  <si>
    <t>CC58945131871765</t>
  </si>
  <si>
    <t>CC58950131908036</t>
  </si>
  <si>
    <t>CC58955131908054</t>
  </si>
  <si>
    <t>CC58960131917268</t>
  </si>
  <si>
    <t>CC58965131908050</t>
  </si>
  <si>
    <t>CC58970131909325</t>
  </si>
  <si>
    <t>CC58975131908933</t>
  </si>
  <si>
    <t>CC58980131871673</t>
  </si>
  <si>
    <t>CC58985131916069</t>
  </si>
  <si>
    <t>CC58990131909428</t>
  </si>
  <si>
    <t>CC58995119439514</t>
  </si>
  <si>
    <t>CC59000131915772</t>
  </si>
  <si>
    <t>CC59005131916573</t>
  </si>
  <si>
    <t>CC59010131871319</t>
  </si>
  <si>
    <t>CC59015131871301</t>
  </si>
  <si>
    <t>CC59020131871098</t>
  </si>
  <si>
    <t>CC59025110839852</t>
  </si>
  <si>
    <t>CC59030131910682</t>
  </si>
  <si>
    <t>CC59035131869722</t>
  </si>
  <si>
    <t>CC59040131871836</t>
  </si>
  <si>
    <t>CC59045131871861</t>
  </si>
  <si>
    <t>CC59050131869905</t>
  </si>
  <si>
    <t>CC59055115960323</t>
  </si>
  <si>
    <t>CC59060131910876</t>
  </si>
  <si>
    <t>CC59065131916144</t>
  </si>
  <si>
    <t>CC59070131912942</t>
  </si>
  <si>
    <t>CC59075131910857</t>
  </si>
  <si>
    <t>CC59080131871736</t>
  </si>
  <si>
    <t>CC59085131871743</t>
  </si>
  <si>
    <t>CC59090131871753</t>
  </si>
  <si>
    <t>CC59095131915908</t>
  </si>
  <si>
    <t>CC59100131870601</t>
  </si>
  <si>
    <t>CC59105124738492</t>
  </si>
  <si>
    <t>CC59110131872642</t>
  </si>
  <si>
    <t>CC59115131870891</t>
  </si>
  <si>
    <t>CC59120131915910</t>
  </si>
  <si>
    <t>CC59125131871747</t>
  </si>
  <si>
    <t>CC59130131872576</t>
  </si>
  <si>
    <t>CC59135131872559</t>
  </si>
  <si>
    <t>CC59140131912983</t>
  </si>
  <si>
    <t>CC59145131910303</t>
  </si>
  <si>
    <t>CC59150131596792</t>
  </si>
  <si>
    <t>CC59155131872298</t>
  </si>
  <si>
    <t>CC59160131912698</t>
  </si>
  <si>
    <t>CC59165131912181</t>
  </si>
  <si>
    <t>CC59170131871696</t>
  </si>
  <si>
    <t>CC59175131871703</t>
  </si>
  <si>
    <t>CC59180131871059</t>
  </si>
  <si>
    <t>CC59185132004062</t>
  </si>
  <si>
    <t>CC59190131910085</t>
  </si>
  <si>
    <t>CC59195131907869</t>
  </si>
  <si>
    <t>CC59200131872002</t>
  </si>
  <si>
    <t>CC59205131910877</t>
  </si>
  <si>
    <t>CC59210131910076</t>
  </si>
  <si>
    <t>CC59215131910060</t>
  </si>
  <si>
    <t>CC59220132004064</t>
  </si>
  <si>
    <t>CC59225132003607</t>
  </si>
  <si>
    <t>CC59230131918200</t>
  </si>
  <si>
    <t>CC59235116636883</t>
  </si>
  <si>
    <t>CC59240116588829</t>
  </si>
  <si>
    <t>CC59245131870789</t>
  </si>
  <si>
    <t>CC59250131908938</t>
  </si>
  <si>
    <t>CC59255131870796</t>
  </si>
  <si>
    <t>CC59260131870810</t>
  </si>
  <si>
    <t>CC59265131908931</t>
  </si>
  <si>
    <t>CC59270132003821</t>
  </si>
  <si>
    <t>CC59275131869647</t>
  </si>
  <si>
    <t>CC59280131848484</t>
  </si>
  <si>
    <t>CC59285131872695</t>
  </si>
  <si>
    <t>CC59290131917054</t>
  </si>
  <si>
    <t>CC59295131857209</t>
  </si>
  <si>
    <t>CC59300131917110</t>
  </si>
  <si>
    <t>CC59305131910120</t>
  </si>
  <si>
    <t>CC59310131872691</t>
  </si>
  <si>
    <t>CC59315131910580</t>
  </si>
  <si>
    <t>CC59320131910090</t>
  </si>
  <si>
    <t>CC59325131910109</t>
  </si>
  <si>
    <t>CC59330131908836</t>
  </si>
  <si>
    <t>CC59335131918120</t>
  </si>
  <si>
    <t>CC59340117490444</t>
  </si>
  <si>
    <t>CC59345131916838</t>
  </si>
  <si>
    <t>CC59350132003288</t>
  </si>
  <si>
    <t>CC59355131908674</t>
  </si>
  <si>
    <t>CC59360132003654</t>
  </si>
  <si>
    <t>CC59365131917896</t>
  </si>
  <si>
    <t>CC59370131909513</t>
  </si>
  <si>
    <t>CC59375131909516</t>
  </si>
  <si>
    <t>CC59380131918359</t>
  </si>
  <si>
    <t>CC59385131872482</t>
  </si>
  <si>
    <t>CC59390131909497</t>
  </si>
  <si>
    <t>CC59395131975518</t>
  </si>
  <si>
    <t>CC59400131916050</t>
  </si>
  <si>
    <t>CC59405131913381</t>
  </si>
  <si>
    <t>CC59410131908683</t>
  </si>
  <si>
    <t>CC59415131908707</t>
  </si>
  <si>
    <t>CC59420131872415</t>
  </si>
  <si>
    <t>CC59425131869425</t>
  </si>
  <si>
    <t>CC59430131915446</t>
  </si>
  <si>
    <t>CC59435131911707</t>
  </si>
  <si>
    <t>CC59440131912381</t>
  </si>
  <si>
    <t>CC59445131870347</t>
  </si>
  <si>
    <t>CC59450115840680</t>
  </si>
  <si>
    <t>CC59455131917362</t>
  </si>
  <si>
    <t>CC59460131869592</t>
  </si>
  <si>
    <t>CC59465131909634</t>
  </si>
  <si>
    <t>CC59470116456738</t>
  </si>
  <si>
    <t>CC59475131918914</t>
  </si>
  <si>
    <t>CC59480131869618</t>
  </si>
  <si>
    <t>CC59485132002984</t>
  </si>
  <si>
    <t>CC59490131919072</t>
  </si>
  <si>
    <t>CC59495131909968</t>
  </si>
  <si>
    <t>CC59500131909383</t>
  </si>
  <si>
    <t>CC59505131910324</t>
  </si>
  <si>
    <t>CC59510132003060</t>
  </si>
  <si>
    <t>CC59515131908072</t>
  </si>
  <si>
    <t>CC59520131871820</t>
  </si>
  <si>
    <t>CC59525131911860</t>
  </si>
  <si>
    <t>CC59530131918202</t>
  </si>
  <si>
    <t>CC59535131871821</t>
  </si>
  <si>
    <t>CC59540131871826</t>
  </si>
  <si>
    <t>CC59545131871113</t>
  </si>
  <si>
    <t>CC59550131872323</t>
  </si>
  <si>
    <t>CC59555131872326</t>
  </si>
  <si>
    <t>CC59560131917155</t>
  </si>
  <si>
    <t>CC59565131870735</t>
  </si>
  <si>
    <t>CC59570117425093</t>
  </si>
  <si>
    <t>CC59575116897081</t>
  </si>
  <si>
    <t>CC59580131872256</t>
  </si>
  <si>
    <t>CC59585131872272</t>
  </si>
  <si>
    <t>CC59590131872275</t>
  </si>
  <si>
    <t>CC59595131917927</t>
  </si>
  <si>
    <t>CC59600131918189</t>
  </si>
  <si>
    <t>CC59605131918975</t>
  </si>
  <si>
    <t>CC59610131917944</t>
  </si>
  <si>
    <t>CC59615131869497</t>
  </si>
  <si>
    <t>CC59620131912445</t>
  </si>
  <si>
    <t>CC59625116365002</t>
  </si>
  <si>
    <t>CC59630131871251</t>
  </si>
  <si>
    <t>CC59635131916268</t>
  </si>
  <si>
    <t>CC59640131917272</t>
  </si>
  <si>
    <t>CC59645131871413</t>
  </si>
  <si>
    <t>CC59650131871346</t>
  </si>
  <si>
    <t>CC59655131917820</t>
  </si>
  <si>
    <t>CC59660122675049</t>
  </si>
  <si>
    <t>CC59665131916117</t>
  </si>
  <si>
    <t>CC59670132003891</t>
  </si>
  <si>
    <t>CC59675131910702</t>
  </si>
  <si>
    <t>CC59680131912690</t>
  </si>
  <si>
    <t>CC59685131912529</t>
  </si>
  <si>
    <t>CC59690131918704</t>
  </si>
  <si>
    <t>CC59695132003685</t>
  </si>
  <si>
    <t>CC59700131912934</t>
  </si>
  <si>
    <t>CC59705132003032</t>
  </si>
  <si>
    <t>CC59710131917499</t>
  </si>
  <si>
    <t>CC59715131869615</t>
  </si>
  <si>
    <t>CC59720131918690</t>
  </si>
  <si>
    <t>CC59725131918694</t>
  </si>
  <si>
    <t>CC59730131869116</t>
  </si>
  <si>
    <t>CC59735131869700</t>
  </si>
  <si>
    <t>CC59740131869702</t>
  </si>
  <si>
    <t>CC59745131869708</t>
  </si>
  <si>
    <t>CC59750131909158</t>
  </si>
  <si>
    <t>CC59755131910443</t>
  </si>
  <si>
    <t>CC59760131870410</t>
  </si>
  <si>
    <t>CC59765131910190</t>
  </si>
  <si>
    <t>CC59770131912294</t>
  </si>
  <si>
    <t>CC59775132003090</t>
  </si>
  <si>
    <t>CC59780132003096</t>
  </si>
  <si>
    <t>CC59785131872071</t>
  </si>
  <si>
    <t>CC59790131918418</t>
  </si>
  <si>
    <t>CC59795131917592</t>
  </si>
  <si>
    <t>CC59800131912287</t>
  </si>
  <si>
    <t>CC59805131909430</t>
  </si>
  <si>
    <t>CC59810131870006</t>
  </si>
  <si>
    <t>CC59815131913043</t>
  </si>
  <si>
    <t>CC59820131911262</t>
  </si>
  <si>
    <t>CC59825131911277</t>
  </si>
  <si>
    <t>CC59830131911278</t>
  </si>
  <si>
    <t>CC59835116101080</t>
  </si>
  <si>
    <t>CC59840131911880</t>
  </si>
  <si>
    <t>CC59845131869561</t>
  </si>
  <si>
    <t>CC59850131872313</t>
  </si>
  <si>
    <t>CC59855132002860</t>
  </si>
  <si>
    <t>CC59860131910116</t>
  </si>
  <si>
    <t>CC59865131910117</t>
  </si>
  <si>
    <t>CC59870131910125</t>
  </si>
  <si>
    <t>CC59875131913320</t>
  </si>
  <si>
    <t>CC59880131917489</t>
  </si>
  <si>
    <t>CC59885131913164</t>
  </si>
  <si>
    <t>CC59890131872328</t>
  </si>
  <si>
    <t>CC59895131911336</t>
  </si>
  <si>
    <t>CC59900116075981</t>
  </si>
  <si>
    <t>CC59905131912400</t>
  </si>
  <si>
    <t>CC59910131871995</t>
  </si>
  <si>
    <t>CC59915131871998</t>
  </si>
  <si>
    <t>CC59920132003973</t>
  </si>
  <si>
    <t>CC59925132003802</t>
  </si>
  <si>
    <t>CC59930131908907</t>
  </si>
  <si>
    <t>CC59935131908310</t>
  </si>
  <si>
    <t>CC59940131908313</t>
  </si>
  <si>
    <t>CC59945131908315</t>
  </si>
  <si>
    <t>CC59950131917967</t>
  </si>
  <si>
    <t>CC59955131871267</t>
  </si>
  <si>
    <t>CC59960131917717</t>
  </si>
  <si>
    <t>CC59965131911668</t>
  </si>
  <si>
    <t>CC59970131915874</t>
  </si>
  <si>
    <t>CC59975131910524</t>
  </si>
  <si>
    <t>CC59980131910310</t>
  </si>
  <si>
    <t>CC59985131918478</t>
  </si>
  <si>
    <t>CC59990131909766</t>
  </si>
  <si>
    <t>CC59995131870202</t>
  </si>
  <si>
    <t>CC60000131870215</t>
  </si>
  <si>
    <t>CC60005131871037</t>
  </si>
  <si>
    <t>CC60010131910860</t>
  </si>
  <si>
    <t>CC60015131871758</t>
  </si>
  <si>
    <t>CC60020131871767</t>
  </si>
  <si>
    <t>CC60025131871769</t>
  </si>
  <si>
    <t>CC60030131916089</t>
  </si>
  <si>
    <t>CC60035131902420</t>
  </si>
  <si>
    <t>CC60040131902419</t>
  </si>
  <si>
    <t>CC60045132003205</t>
  </si>
  <si>
    <t>CC60050132003868</t>
  </si>
  <si>
    <t>CC60055131909920</t>
  </si>
  <si>
    <t>CC60060131908997</t>
  </si>
  <si>
    <t>CC60065131909493</t>
  </si>
  <si>
    <t>CC60070131909293</t>
  </si>
  <si>
    <t>CC60075131915605</t>
  </si>
  <si>
    <t>CC60080131918411</t>
  </si>
  <si>
    <t>CC60085131912688</t>
  </si>
  <si>
    <t>CC60090131912613</t>
  </si>
  <si>
    <t>CC60095131915584</t>
  </si>
  <si>
    <t>CC60100131912826</t>
  </si>
  <si>
    <t>CC60105131915559</t>
  </si>
  <si>
    <t>CC60110131915574</t>
  </si>
  <si>
    <t>CC60115131870691</t>
  </si>
  <si>
    <t>CC60120131915615</t>
  </si>
  <si>
    <t>CC60125131911393</t>
  </si>
  <si>
    <t>CC60130131870515</t>
  </si>
  <si>
    <t>CC60135116599682</t>
  </si>
  <si>
    <t>CC60140131916813</t>
  </si>
  <si>
    <t>CC60145132003691</t>
  </si>
  <si>
    <t>CC60150119352230</t>
  </si>
  <si>
    <t>CC60155131872046</t>
  </si>
  <si>
    <t>CC60160131917379</t>
  </si>
  <si>
    <t>CC60165131918870</t>
  </si>
  <si>
    <t>CC60170131917842</t>
  </si>
  <si>
    <t>CC60175131917852</t>
  </si>
  <si>
    <t>CC60180131917870</t>
  </si>
  <si>
    <t>CC60185132003514</t>
  </si>
  <si>
    <t>CC60190132002791</t>
  </si>
  <si>
    <t>CC60195131909468</t>
  </si>
  <si>
    <t>CC60200116585477</t>
  </si>
  <si>
    <t>CC60205131900110</t>
  </si>
  <si>
    <t>CC60210131902380</t>
  </si>
  <si>
    <t>CC60215131902390</t>
  </si>
  <si>
    <t>CC60220132002865</t>
  </si>
  <si>
    <t>CC60225132002885</t>
  </si>
  <si>
    <t>CC60230131909855</t>
  </si>
  <si>
    <t>CC60235131916533</t>
  </si>
  <si>
    <t>CC60240131908650</t>
  </si>
  <si>
    <t>CC60245131871548</t>
  </si>
  <si>
    <t>CC60250131911532</t>
  </si>
  <si>
    <t>CC60255131917567</t>
  </si>
  <si>
    <t>CC60260131869826</t>
  </si>
  <si>
    <t>CC60265131872013</t>
  </si>
  <si>
    <t>CC60270131913090</t>
  </si>
  <si>
    <t>CC60275131870230</t>
  </si>
  <si>
    <t>CC60280119194513</t>
  </si>
  <si>
    <t>CC60285131911471</t>
  </si>
  <si>
    <t>CC60290131910600</t>
  </si>
  <si>
    <t>CC60295131909410</t>
  </si>
  <si>
    <t>CC60300131909421</t>
  </si>
  <si>
    <t>CC60305131909263</t>
  </si>
  <si>
    <t>CC60310118921063</t>
  </si>
  <si>
    <t>CC60315131871810</t>
  </si>
  <si>
    <t>CC60320131918277</t>
  </si>
  <si>
    <t>CC60325131870758</t>
  </si>
  <si>
    <t>CC60330116375129</t>
  </si>
  <si>
    <t>CC60335132003942</t>
  </si>
  <si>
    <t>CC60340131916174</t>
  </si>
  <si>
    <t>CC60345131916189</t>
  </si>
  <si>
    <t>CC60350131915760</t>
  </si>
  <si>
    <t>CC60355131917219</t>
  </si>
  <si>
    <t>CC60360131913015</t>
  </si>
  <si>
    <t>CC60365131910300</t>
  </si>
  <si>
    <t>CC60370131916336</t>
  </si>
  <si>
    <t>CC60375132002748</t>
  </si>
  <si>
    <t>CC60380131910604</t>
  </si>
  <si>
    <t>CC60385131917128</t>
  </si>
  <si>
    <t>CC60390131916695</t>
  </si>
  <si>
    <t>CC60395131916705</t>
  </si>
  <si>
    <t>CC60400131917696</t>
  </si>
  <si>
    <t>CC60405131870460</t>
  </si>
  <si>
    <t>CC60410131917282</t>
  </si>
  <si>
    <t>CC60415131915806</t>
  </si>
  <si>
    <t>CC60420117729438</t>
  </si>
  <si>
    <t>CC60425131870527</t>
  </si>
  <si>
    <t>CC60430131909411</t>
  </si>
  <si>
    <t>CC60435131908330</t>
  </si>
  <si>
    <t>CC60440132003300</t>
  </si>
  <si>
    <t>CC60445131913330</t>
  </si>
  <si>
    <t>CC60450131917921</t>
  </si>
  <si>
    <t>CC60455131870699</t>
  </si>
  <si>
    <t>CC60460131908317</t>
  </si>
  <si>
    <t>CC60465131908326</t>
  </si>
  <si>
    <t>CC60470131908347</t>
  </si>
  <si>
    <t>CC60475131869473</t>
  </si>
  <si>
    <t>CC60480131870094</t>
  </si>
  <si>
    <t>CC60485131869900</t>
  </si>
  <si>
    <t>CC60490131915685</t>
  </si>
  <si>
    <t>CC60495131911549</t>
  </si>
  <si>
    <t>CC60500131915678</t>
  </si>
  <si>
    <t>CC60505131915679</t>
  </si>
  <si>
    <t>CC60510117415064</t>
  </si>
  <si>
    <t>CC60515131908306</t>
  </si>
  <si>
    <t>CC60520131913077</t>
  </si>
  <si>
    <t>CC60525131908059</t>
  </si>
  <si>
    <t>CC60530131911889</t>
  </si>
  <si>
    <t>CC60535131908106</t>
  </si>
  <si>
    <t>CC60540131912368</t>
  </si>
  <si>
    <t>CC60545131910743</t>
  </si>
  <si>
    <t>CC60550131869487</t>
  </si>
  <si>
    <t>CC60555131911730</t>
  </si>
  <si>
    <t>CC60560131913350</t>
  </si>
  <si>
    <t>CC60565131916334</t>
  </si>
  <si>
    <t>CC60570131910307</t>
  </si>
  <si>
    <t>CC60575131909455</t>
  </si>
  <si>
    <t>CC60580131907970</t>
  </si>
  <si>
    <t>CC60585131907973</t>
  </si>
  <si>
    <t>CC60590131907982</t>
  </si>
  <si>
    <t>CC60595131908198</t>
  </si>
  <si>
    <t>CC60600131881584</t>
  </si>
  <si>
    <t>CC60605131912343</t>
  </si>
  <si>
    <t>CC60610131909459</t>
  </si>
  <si>
    <t>CC60615131909787</t>
  </si>
  <si>
    <t>CC60620131916310</t>
  </si>
  <si>
    <t>CC60625131916098</t>
  </si>
  <si>
    <t>CC60630131912654</t>
  </si>
  <si>
    <t>CC60635131916370</t>
  </si>
  <si>
    <t>CC60640131869818</t>
  </si>
  <si>
    <t>CC60645131869836</t>
  </si>
  <si>
    <t>CC60650131912045</t>
  </si>
  <si>
    <t>CC60655131912161</t>
  </si>
  <si>
    <t>CC60660131912206</t>
  </si>
  <si>
    <t>CC60665131912748</t>
  </si>
  <si>
    <t>CC60670131911052</t>
  </si>
  <si>
    <t>CC60675132002829</t>
  </si>
  <si>
    <t>CC60680131909964</t>
  </si>
  <si>
    <t>CC60685131871779</t>
  </si>
  <si>
    <t>CC60690131909240</t>
  </si>
  <si>
    <t>CC60695131913464</t>
  </si>
  <si>
    <t>CC60700131869431</t>
  </si>
  <si>
    <t>CC60705131870408</t>
  </si>
  <si>
    <t>CC60710131910879</t>
  </si>
  <si>
    <t>CC60715132003719</t>
  </si>
  <si>
    <t>CC60720131917721</t>
  </si>
  <si>
    <t>CC60725131869996</t>
  </si>
  <si>
    <t>CC60730131912269</t>
  </si>
  <si>
    <t>CC60735131871110</t>
  </si>
  <si>
    <t>CC60740131917648</t>
  </si>
  <si>
    <t>CC60745131909480</t>
  </si>
  <si>
    <t>CC60750131871114</t>
  </si>
  <si>
    <t>CC60755131909222</t>
  </si>
  <si>
    <t>CC60760131912047</t>
  </si>
  <si>
    <t>CC60765131911591</t>
  </si>
  <si>
    <t>CC60770131902425</t>
  </si>
  <si>
    <t>CC60775131902427</t>
  </si>
  <si>
    <t>CC60780131916086</t>
  </si>
  <si>
    <t>CC60785131916143</t>
  </si>
  <si>
    <t>CC60790131916058</t>
  </si>
  <si>
    <t>CC60795131911087</t>
  </si>
  <si>
    <t>CC60800117019500</t>
  </si>
  <si>
    <t>CC60805131917397</t>
  </si>
  <si>
    <t>CC60810131869465</t>
  </si>
  <si>
    <t>CC60815131869419</t>
  </si>
  <si>
    <t>CC60820131908012</t>
  </si>
  <si>
    <t>CC60825132003623</t>
  </si>
  <si>
    <t>CC60830132003813</t>
  </si>
  <si>
    <t>CC60835131908664</t>
  </si>
  <si>
    <t>CC60840131916894</t>
  </si>
  <si>
    <t>CC60845131916914</t>
  </si>
  <si>
    <t>CC60850131916937</t>
  </si>
  <si>
    <t>CC60855131909196</t>
  </si>
  <si>
    <t>CC60860131908627</t>
  </si>
  <si>
    <t>CC60865132002861</t>
  </si>
  <si>
    <t>CC60870132002857</t>
  </si>
  <si>
    <t>CC60875132002858</t>
  </si>
  <si>
    <t>CC60880131909303</t>
  </si>
  <si>
    <t>CC60885131909110</t>
  </si>
  <si>
    <t>CC60890131909427</t>
  </si>
  <si>
    <t>CC60895131909160</t>
  </si>
  <si>
    <t>CC60900131911563</t>
  </si>
  <si>
    <t>CC60905118552777</t>
  </si>
  <si>
    <t>CC60910131909554</t>
  </si>
  <si>
    <t>CC60915131870924</t>
  </si>
  <si>
    <t>CC60920131916224</t>
  </si>
  <si>
    <t>CC60925131911565</t>
  </si>
  <si>
    <t>CC60930131916417</t>
  </si>
  <si>
    <t>CC60935131916067</t>
  </si>
  <si>
    <t>CC60940131869138</t>
  </si>
  <si>
    <t>CC60945131915486</t>
  </si>
  <si>
    <t>CC60950131915495</t>
  </si>
  <si>
    <t>CC60955131915507</t>
  </si>
  <si>
    <t>CC60960132002918</t>
  </si>
  <si>
    <t>CC60965131909512</t>
  </si>
  <si>
    <t>CC60970131871124</t>
  </si>
  <si>
    <t>CC60975131909949</t>
  </si>
  <si>
    <t>CC60980131909954</t>
  </si>
  <si>
    <t>CC60985131872726</t>
  </si>
  <si>
    <t>CC60990131872727</t>
  </si>
  <si>
    <t>CC60995131872733</t>
  </si>
  <si>
    <t>CC61000131917569</t>
  </si>
  <si>
    <t>CC61005131918256</t>
  </si>
  <si>
    <t>CC61010131916543</t>
  </si>
  <si>
    <t>CC61015131918848</t>
  </si>
  <si>
    <t>CC61020131917565</t>
  </si>
  <si>
    <t>CC61025131917655</t>
  </si>
  <si>
    <t>CC61030131917630</t>
  </si>
  <si>
    <t>CC61035131870185</t>
  </si>
  <si>
    <t>CC61040131869594</t>
  </si>
  <si>
    <t>CC61045131869447</t>
  </si>
  <si>
    <t>CC61050131872427</t>
  </si>
  <si>
    <t>CC61055131913336</t>
  </si>
  <si>
    <t>CC61060131871672</t>
  </si>
  <si>
    <t>CC61065117361176</t>
  </si>
  <si>
    <t>CC61070131916508</t>
  </si>
  <si>
    <t>CC61075131912176</t>
  </si>
  <si>
    <t>CC61080131909736</t>
  </si>
  <si>
    <t>CC61085132002816</t>
  </si>
  <si>
    <t>CC61090132002837</t>
  </si>
  <si>
    <t>CC61095131918609</t>
  </si>
  <si>
    <t>CC61100132002817</t>
  </si>
  <si>
    <t>CC61105132003404</t>
  </si>
  <si>
    <t>CC61110131917083</t>
  </si>
  <si>
    <t>CC61115132002901</t>
  </si>
  <si>
    <t>CC61120131911764</t>
  </si>
  <si>
    <t>CC61125131912228</t>
  </si>
  <si>
    <t>CC61130131917290</t>
  </si>
  <si>
    <t>CC61135131916560</t>
  </si>
  <si>
    <t>CC61140131917702</t>
  </si>
  <si>
    <t>CC61145131908585</t>
  </si>
  <si>
    <t>CC61150131917834</t>
  </si>
  <si>
    <t>CC61155131917933</t>
  </si>
  <si>
    <t>CC61160131869519</t>
  </si>
  <si>
    <t>CC61165131869520</t>
  </si>
  <si>
    <t>CC61170131869523</t>
  </si>
  <si>
    <t>CC61175131871147</t>
  </si>
  <si>
    <t>CC61180131869320</t>
  </si>
  <si>
    <t>CC61185131915666</t>
  </si>
  <si>
    <t>CC61190131871798</t>
  </si>
  <si>
    <t>CC61195131913417</t>
  </si>
  <si>
    <t>CC61200131913425</t>
  </si>
  <si>
    <t>CC61205131913429</t>
  </si>
  <si>
    <t>CC61210131911559</t>
  </si>
  <si>
    <t>CC61215116587751</t>
  </si>
  <si>
    <t>CC61220131915662</t>
  </si>
  <si>
    <t>CC61225131915665</t>
  </si>
  <si>
    <t>CC61230131913273</t>
  </si>
  <si>
    <t>CC61235131913274</t>
  </si>
  <si>
    <t>CC61240131910906</t>
  </si>
  <si>
    <t>CC61245131916217</t>
  </si>
  <si>
    <t>CC61250131918132</t>
  </si>
  <si>
    <t>CC61255131915926</t>
  </si>
  <si>
    <t>CC61260131915935</t>
  </si>
  <si>
    <t>CC61265131915940</t>
  </si>
  <si>
    <t>CC61270131869187</t>
  </si>
  <si>
    <t>CC61275131913276</t>
  </si>
  <si>
    <t>CC61280131870519</t>
  </si>
  <si>
    <t>CC61285131871119</t>
  </si>
  <si>
    <t>CC61290131913010</t>
  </si>
  <si>
    <t>CC61295131900055</t>
  </si>
  <si>
    <t>CC61300131900072</t>
  </si>
  <si>
    <t>CC61305131900062</t>
  </si>
  <si>
    <t>CC61310131869391</t>
  </si>
  <si>
    <t>CC61315131870602</t>
  </si>
  <si>
    <t>CC61320131911603</t>
  </si>
  <si>
    <t>CC61325131916123</t>
  </si>
  <si>
    <t>CC61330131915793</t>
  </si>
  <si>
    <t>CC61335131916101</t>
  </si>
  <si>
    <t>CC61340131911552</t>
  </si>
  <si>
    <t>CC61345131870469</t>
  </si>
  <si>
    <t>CC61350131917693</t>
  </si>
  <si>
    <t>CC61355131870650</t>
  </si>
  <si>
    <t>CC61360131915569</t>
  </si>
  <si>
    <t>CC61365131909699</t>
  </si>
  <si>
    <t>CC61370131909037</t>
  </si>
  <si>
    <t>CC61375131869802</t>
  </si>
  <si>
    <t>CC61380131870854</t>
  </si>
  <si>
    <t>CC61385132003933</t>
  </si>
  <si>
    <t>CC61390118918566</t>
  </si>
  <si>
    <t>CC61395132003580</t>
  </si>
  <si>
    <t>CC61400131848475</t>
  </si>
  <si>
    <t>CC61405131908108</t>
  </si>
  <si>
    <t>CC61410131913004</t>
  </si>
  <si>
    <t>CC61415131848491</t>
  </si>
  <si>
    <t>CC61420132004053</t>
  </si>
  <si>
    <t>CC61425132004063</t>
  </si>
  <si>
    <t>CC61430132003261</t>
  </si>
  <si>
    <t>CC61435132002780</t>
  </si>
  <si>
    <t>CC61440132002782</t>
  </si>
  <si>
    <t>CC61445132002789</t>
  </si>
  <si>
    <t>CC61450131911953</t>
  </si>
  <si>
    <t>CC61455131918555</t>
  </si>
  <si>
    <t>CC61460131869744</t>
  </si>
  <si>
    <t>CC61465132003468</t>
  </si>
  <si>
    <t>CC61470131916732</t>
  </si>
  <si>
    <t>CC61475131871378</t>
  </si>
  <si>
    <t>CC61480131871383</t>
  </si>
  <si>
    <t>CC61485131908812</t>
  </si>
  <si>
    <t>CC61490131870002</t>
  </si>
  <si>
    <t>CC61495131908097</t>
  </si>
  <si>
    <t>CC61500131917318</t>
  </si>
  <si>
    <t>CC61505131911884</t>
  </si>
  <si>
    <t>CC61510131908921</t>
  </si>
  <si>
    <t>CC61515132003101</t>
  </si>
  <si>
    <t>CC61520131919051</t>
  </si>
  <si>
    <t>CC61525132003021</t>
  </si>
  <si>
    <t>CC61530131908305</t>
  </si>
  <si>
    <t>CC61535131913375</t>
  </si>
  <si>
    <t>CC61540131918000</t>
  </si>
  <si>
    <t>CC61545131918991</t>
  </si>
  <si>
    <t>CC61550131911365</t>
  </si>
  <si>
    <t>CC61555131917736</t>
  </si>
  <si>
    <t>CC61560131910599</t>
  </si>
  <si>
    <t>CC61565131870806</t>
  </si>
  <si>
    <t>CC61570132002585</t>
  </si>
  <si>
    <t>CC61575131919125</t>
  </si>
  <si>
    <t>CC61580131917376</t>
  </si>
  <si>
    <t>CC61585131916308</t>
  </si>
  <si>
    <t>CC61590131917986</t>
  </si>
  <si>
    <t>CC61595131907942</t>
  </si>
  <si>
    <t>CC61600131869936</t>
  </si>
  <si>
    <t>CC61605131907956</t>
  </si>
  <si>
    <t>CC61610131910884</t>
  </si>
  <si>
    <t>CC61615131910900</t>
  </si>
  <si>
    <t>CC61620131911914</t>
  </si>
  <si>
    <t>CC61625131915572</t>
  </si>
  <si>
    <t>CC61630132002993</t>
  </si>
  <si>
    <t>CC61635131910588</t>
  </si>
  <si>
    <t>CC61640131913037</t>
  </si>
  <si>
    <t>CC61645132003549</t>
  </si>
  <si>
    <t>CC61650132003507</t>
  </si>
  <si>
    <t>CC61655131916952</t>
  </si>
  <si>
    <t>CC61660131916962</t>
  </si>
  <si>
    <t>CC61665131913326</t>
  </si>
  <si>
    <t>CC61670118565925</t>
  </si>
  <si>
    <t>CC61675131910998</t>
  </si>
  <si>
    <t>CC61680131916964</t>
  </si>
  <si>
    <t>CC61685131916800</t>
  </si>
  <si>
    <t>CC61690131909238</t>
  </si>
  <si>
    <t>CC61695131908485</t>
  </si>
  <si>
    <t>CC61700131908487</t>
  </si>
  <si>
    <t>CC61705131416525</t>
  </si>
  <si>
    <t>CC61710131915754</t>
  </si>
  <si>
    <t>CC61715131918846</t>
  </si>
  <si>
    <t>CC61720131871022</t>
  </si>
  <si>
    <t>CC61725131916438</t>
  </si>
  <si>
    <t>CC61730131911094</t>
  </si>
  <si>
    <t>CC61735131916149</t>
  </si>
  <si>
    <t>CC61740131913288</t>
  </si>
  <si>
    <t>CC61745131913303</t>
  </si>
  <si>
    <t>CC61750131913307</t>
  </si>
  <si>
    <t>CC61755132004032</t>
  </si>
  <si>
    <t>CC61760131918871</t>
  </si>
  <si>
    <t>CC61765131918911</t>
  </si>
  <si>
    <t>CC61770131916902</t>
  </si>
  <si>
    <t>CC61775131918638</t>
  </si>
  <si>
    <t>CC61780131917643</t>
  </si>
  <si>
    <t>CC61785131916239</t>
  </si>
  <si>
    <t>CC61790131909457</t>
  </si>
  <si>
    <t>CC61795131911474</t>
  </si>
  <si>
    <t>CC61800131908880</t>
  </si>
  <si>
    <t>CC61805131872030</t>
  </si>
  <si>
    <t>CC61810131872040</t>
  </si>
  <si>
    <t>CC61815131872043</t>
  </si>
  <si>
    <t>CC61820131909249</t>
  </si>
  <si>
    <t>CC61825131910989</t>
  </si>
  <si>
    <t>CC61830131913398</t>
  </si>
  <si>
    <t>CC61835131911439</t>
  </si>
  <si>
    <t>CC61840131908476</t>
  </si>
  <si>
    <t>CC61845131910747</t>
  </si>
  <si>
    <t>CC61850131870020</t>
  </si>
  <si>
    <t>CC61855131870396</t>
  </si>
  <si>
    <t>CC61860116949259</t>
  </si>
  <si>
    <t>CC61865131912090</t>
  </si>
  <si>
    <t>CC61870131871240</t>
  </si>
  <si>
    <t>CC61875131916113</t>
  </si>
  <si>
    <t>CC61880131869562</t>
  </si>
  <si>
    <t>CC61885131870659</t>
  </si>
  <si>
    <t>CC61890131912575</t>
  </si>
  <si>
    <t>CC61895131872209</t>
  </si>
  <si>
    <t>CC61900131912590</t>
  </si>
  <si>
    <t>CC61905131912592</t>
  </si>
  <si>
    <t>CC61910131907977</t>
  </si>
  <si>
    <t>CC61915118066119</t>
  </si>
  <si>
    <t>CC61920131907981</t>
  </si>
  <si>
    <t>CC61925121434895</t>
  </si>
  <si>
    <t>CC61930131870573</t>
  </si>
  <si>
    <t>CC61935131870627</t>
  </si>
  <si>
    <t>CC61940117597707</t>
  </si>
  <si>
    <t>CC61945116172151</t>
  </si>
  <si>
    <t>CC61950131870645</t>
  </si>
  <si>
    <t>CC61955131872442</t>
  </si>
  <si>
    <t>CC61960132003717</t>
  </si>
  <si>
    <t>CC61965132003718</t>
  </si>
  <si>
    <t>CC61970131910478</t>
  </si>
  <si>
    <t>CC61975131913441</t>
  </si>
  <si>
    <t>CC61980131871610</t>
  </si>
  <si>
    <t>CC61985131913443</t>
  </si>
  <si>
    <t>CC61990131913458</t>
  </si>
  <si>
    <t>CC61995131872577</t>
  </si>
  <si>
    <t>CC62000131871617</t>
  </si>
  <si>
    <t>CC62005131911253</t>
  </si>
  <si>
    <t>CC62010132002786</t>
  </si>
  <si>
    <t>CC62015131919006</t>
  </si>
  <si>
    <t>CC62020131917649</t>
  </si>
  <si>
    <t>CC62025131918384</t>
  </si>
  <si>
    <t>CC62030131910692</t>
  </si>
  <si>
    <t>CC62035131910926</t>
  </si>
  <si>
    <t>CC62040118311538</t>
  </si>
  <si>
    <t>CC62045132002771</t>
  </si>
  <si>
    <t>CC62050131909214</t>
  </si>
  <si>
    <t>CC62055131915805</t>
  </si>
  <si>
    <t>CC62060132003106</t>
  </si>
  <si>
    <t>CC62065131872611</t>
  </si>
  <si>
    <t>CC62070131870984</t>
  </si>
  <si>
    <t>CC62075131916363</t>
  </si>
  <si>
    <t>CC62080131911073</t>
  </si>
  <si>
    <t>CC62085131870216</t>
  </si>
  <si>
    <t>CC62090131909098</t>
  </si>
  <si>
    <t>CC62095131908766</t>
  </si>
  <si>
    <t>CC62100131911229</t>
  </si>
  <si>
    <t>CC62105131911235</t>
  </si>
  <si>
    <t>CC62110131911230</t>
  </si>
  <si>
    <t>CC62115131909233</t>
  </si>
  <si>
    <t>CC62120131908599</t>
  </si>
  <si>
    <t>CC62125131908600</t>
  </si>
  <si>
    <t>CC62130131870070</t>
  </si>
  <si>
    <t>CC62135117424152</t>
  </si>
  <si>
    <t>CC62140131913121</t>
  </si>
  <si>
    <t>CC62145131869954</t>
  </si>
  <si>
    <t>CC62150131869959</t>
  </si>
  <si>
    <t>CC62155131872098</t>
  </si>
  <si>
    <t>CC62160117365152</t>
  </si>
  <si>
    <t>CC62165131870752</t>
  </si>
  <si>
    <t>CC62170131911714</t>
  </si>
  <si>
    <t>CC62175131871686</t>
  </si>
  <si>
    <t>CC62180131871698</t>
  </si>
  <si>
    <t>CC62185131871706</t>
  </si>
  <si>
    <t>CC62190131912883</t>
  </si>
  <si>
    <t>CC62195131872669</t>
  </si>
  <si>
    <t>CC62200131910750</t>
  </si>
  <si>
    <t>CC62205131910757</t>
  </si>
  <si>
    <t>CC62210131911606</t>
  </si>
  <si>
    <t>CC62215131911616</t>
  </si>
  <si>
    <t>CC62220131911632</t>
  </si>
  <si>
    <t>CC62225131916614</t>
  </si>
  <si>
    <t>CC62230131916640</t>
  </si>
  <si>
    <t>CC62235131916661</t>
  </si>
  <si>
    <t>CC62240132003838</t>
  </si>
  <si>
    <t>CC62245131871707</t>
  </si>
  <si>
    <t>CC62250131870214</t>
  </si>
  <si>
    <t>CC62255131908271</t>
  </si>
  <si>
    <t>CC62260132003143</t>
  </si>
  <si>
    <t>CC62265132002670</t>
  </si>
  <si>
    <t>CC62270131870210</t>
  </si>
  <si>
    <t>CC62275131869356</t>
  </si>
  <si>
    <t>CC62280131869388</t>
  </si>
  <si>
    <t>CC62285131870900</t>
  </si>
  <si>
    <t>CC62290131870445</t>
  </si>
  <si>
    <t>CC62295131857239</t>
  </si>
  <si>
    <t>CC62300131869712</t>
  </si>
  <si>
    <t>CC62305132003329</t>
  </si>
  <si>
    <t>CC62310132003287</t>
  </si>
  <si>
    <t>CC62315132003231</t>
  </si>
  <si>
    <t>CC62320117702898</t>
  </si>
  <si>
    <t>CC62325132003110</t>
  </si>
  <si>
    <t>CC62330131911110</t>
  </si>
  <si>
    <t>CC62335131915861</t>
  </si>
  <si>
    <t>CC62340131918785</t>
  </si>
  <si>
    <t>CC62345131911116</t>
  </si>
  <si>
    <t>CC62350131911117</t>
  </si>
  <si>
    <t>CC62355131918872</t>
  </si>
  <si>
    <t>CC62360131918665</t>
  </si>
  <si>
    <t>CC62365131916079</t>
  </si>
  <si>
    <t>CC62370131911497</t>
  </si>
  <si>
    <t>CC62375131911533</t>
  </si>
  <si>
    <t>CC62380131909616</t>
  </si>
  <si>
    <t>CC62385131908970</t>
  </si>
  <si>
    <t>CC62390131910165</t>
  </si>
  <si>
    <t>CC62395131869258</t>
  </si>
  <si>
    <t>CC62400131869161</t>
  </si>
  <si>
    <t>CC62405131908580</t>
  </si>
  <si>
    <t>CC62410118595761</t>
  </si>
  <si>
    <t>CC62415131916890</t>
  </si>
  <si>
    <t>CC62420131915992</t>
  </si>
  <si>
    <t>CC62425131917509</t>
  </si>
  <si>
    <t>CC62430131912243</t>
  </si>
  <si>
    <t>CC62435132002676</t>
  </si>
  <si>
    <t>CC62440114005289</t>
  </si>
  <si>
    <t>CC62445117527718</t>
  </si>
  <si>
    <t>CC62450131872547</t>
  </si>
  <si>
    <t>CC62455131872544</t>
  </si>
  <si>
    <t>CC62460131912352</t>
  </si>
  <si>
    <t>CC62465131918786</t>
  </si>
  <si>
    <t>CC62470131918536</t>
  </si>
  <si>
    <t>CC62475131916929</t>
  </si>
  <si>
    <t>CC62480131909339</t>
  </si>
  <si>
    <t>CC62485131848463</t>
  </si>
  <si>
    <t>CC62490132003195</t>
  </si>
  <si>
    <t>CC62495131915640</t>
  </si>
  <si>
    <t>CC62500131915642</t>
  </si>
  <si>
    <t>CC62505116017156</t>
  </si>
  <si>
    <t>CC62510131915851</t>
  </si>
  <si>
    <t>CC62515131911568</t>
  </si>
  <si>
    <t>CC62520131911080</t>
  </si>
  <si>
    <t>CC62525131917590</t>
  </si>
  <si>
    <t>CC62530131872684</t>
  </si>
  <si>
    <t>CC62535131872664</t>
  </si>
  <si>
    <t>CC62540117386921</t>
  </si>
  <si>
    <t>CC62545131915420</t>
  </si>
  <si>
    <t>CC62550131871828</t>
  </si>
  <si>
    <t>CC62555131870387</t>
  </si>
  <si>
    <t>CC62560131871627</t>
  </si>
  <si>
    <t>CC62565131918978</t>
  </si>
  <si>
    <t>CC62570131916663</t>
  </si>
  <si>
    <t>CC62575131919154</t>
  </si>
  <si>
    <t>CC62580131911108</t>
  </si>
  <si>
    <t>CC62585131916629</t>
  </si>
  <si>
    <t>CC62590131916944</t>
  </si>
  <si>
    <t>CC62595131917111</t>
  </si>
  <si>
    <t>CC62600131910727</t>
  </si>
  <si>
    <t>CC62605131910756</t>
  </si>
  <si>
    <t>CC62610131872381</t>
  </si>
  <si>
    <t>CC62615131909063</t>
  </si>
  <si>
    <t>CC62620131872393</t>
  </si>
  <si>
    <t>CC62625131871792</t>
  </si>
  <si>
    <t>CC62630131916851</t>
  </si>
  <si>
    <t>CC62635131909638</t>
  </si>
  <si>
    <t>CC62640131915530</t>
  </si>
  <si>
    <t>CC62645131913150</t>
  </si>
  <si>
    <t>CC62650131912870</t>
  </si>
  <si>
    <t>CC62655131910185</t>
  </si>
  <si>
    <t>CC62660131908886</t>
  </si>
  <si>
    <t>CC62665132003761</t>
  </si>
  <si>
    <t>CC62670132003262</t>
  </si>
  <si>
    <t>CC62675119321248</t>
  </si>
  <si>
    <t>CC62680131917433</t>
  </si>
  <si>
    <t>CC62685131918822</t>
  </si>
  <si>
    <t>CC62690132003432</t>
  </si>
  <si>
    <t>CC62695131871562</t>
  </si>
  <si>
    <t>CC62700131915984</t>
  </si>
  <si>
    <t>CC62705131916833</t>
  </si>
  <si>
    <t>CC62710131915736</t>
  </si>
  <si>
    <t>CC62715131918992</t>
  </si>
  <si>
    <t>CC62720131911186</t>
  </si>
  <si>
    <t>CC62725131871027</t>
  </si>
  <si>
    <t>CC62730131871028</t>
  </si>
  <si>
    <t>CC62735131871101</t>
  </si>
  <si>
    <t>CC62740131917864</t>
  </si>
  <si>
    <t>CC62745131917885</t>
  </si>
  <si>
    <t>CC62750131910987</t>
  </si>
  <si>
    <t>CC62755131910959</t>
  </si>
  <si>
    <t>CC62760131910984</t>
  </si>
  <si>
    <t>CC62765132003745</t>
  </si>
  <si>
    <t>CC62770132003389</t>
  </si>
  <si>
    <t>CC62775132003747</t>
  </si>
  <si>
    <t>CC62780131909002</t>
  </si>
  <si>
    <t>CC62785131869240</t>
  </si>
  <si>
    <t>CC62790131911505</t>
  </si>
  <si>
    <t>CC62795131910195</t>
  </si>
  <si>
    <t>CC62800131909216</t>
  </si>
  <si>
    <t>CC62805131909387</t>
  </si>
  <si>
    <t>CC62810131912950</t>
  </si>
  <si>
    <t>CC62815131908123</t>
  </si>
  <si>
    <t>CC62820131918806</t>
  </si>
  <si>
    <t>CC62825131870774</t>
  </si>
  <si>
    <t>CC62830131869636</t>
  </si>
  <si>
    <t>CC62835131918210</t>
  </si>
  <si>
    <t>CC62840132002947</t>
  </si>
  <si>
    <t>CC62845132002847</t>
  </si>
  <si>
    <t>CC62850120078625</t>
  </si>
  <si>
    <t>CC62855131909788</t>
  </si>
  <si>
    <t>CC62860132004022</t>
  </si>
  <si>
    <t>CC62865131869051</t>
  </si>
  <si>
    <t>CC62870131872476</t>
  </si>
  <si>
    <t>CC62875131912421</t>
  </si>
  <si>
    <t>CC62880118561899</t>
  </si>
  <si>
    <t>CC62885131909277</t>
  </si>
  <si>
    <t>CC62890117192909</t>
  </si>
  <si>
    <t>CC62895131917151</t>
  </si>
  <si>
    <t>CC62900131869616</t>
  </si>
  <si>
    <t>CC62905131869436</t>
  </si>
  <si>
    <t>CC62910131869336</t>
  </si>
  <si>
    <t>CC62915131870667</t>
  </si>
  <si>
    <t>CC62920131872825</t>
  </si>
  <si>
    <t>CC62925131872826</t>
  </si>
  <si>
    <t>CC62930131872839</t>
  </si>
  <si>
    <t>CC62935131908826</t>
  </si>
  <si>
    <t>CC62940131912160</t>
  </si>
  <si>
    <t>CC62945131913260</t>
  </si>
  <si>
    <t>CC62950131913262</t>
  </si>
  <si>
    <t>CC62955131913267</t>
  </si>
  <si>
    <t>CC62960131975507</t>
  </si>
  <si>
    <t>CC62965131916391</t>
  </si>
  <si>
    <t>CC62970131917279</t>
  </si>
  <si>
    <t>CC62975131916492</t>
  </si>
  <si>
    <t>CC62980131910904</t>
  </si>
  <si>
    <t>CC62985131910008</t>
  </si>
  <si>
    <t>CC62990131910015</t>
  </si>
  <si>
    <t>CC62995132003189</t>
  </si>
  <si>
    <t>CC63000131872050</t>
  </si>
  <si>
    <t>CC63005131907906</t>
  </si>
  <si>
    <t>CC63010131908221</t>
  </si>
  <si>
    <t>CC63015131908225</t>
  </si>
  <si>
    <t>CC63020131917241</t>
  </si>
  <si>
    <t>CC63025131871628</t>
  </si>
  <si>
    <t>CC63030131917186</t>
  </si>
  <si>
    <t>CC63035131908219</t>
  </si>
  <si>
    <t>CC63040131909521</t>
  </si>
  <si>
    <t>CC63045124377639</t>
  </si>
  <si>
    <t>CC63050131913280</t>
  </si>
  <si>
    <t>CC63055131915535</t>
  </si>
  <si>
    <t>CC63060131907862</t>
  </si>
  <si>
    <t>CC63065131911477</t>
  </si>
  <si>
    <t>CC63070131918263</t>
  </si>
  <si>
    <t>CC63075131910488</t>
  </si>
  <si>
    <t>CC63080131910425</t>
  </si>
  <si>
    <t>CC63085132003048</t>
  </si>
  <si>
    <t>CC63090132003056</t>
  </si>
  <si>
    <t>CC63095131915412</t>
  </si>
  <si>
    <t>CC63100131916411</t>
  </si>
  <si>
    <t>CC63105131870616</t>
  </si>
  <si>
    <t>CC63110131910408</t>
  </si>
  <si>
    <t>CC63115131870617</t>
  </si>
  <si>
    <t>CC63120131913309</t>
  </si>
  <si>
    <t>CC63125131913315</t>
  </si>
  <si>
    <t>CC63130116888089</t>
  </si>
  <si>
    <t>CC63135131912187</t>
  </si>
  <si>
    <t>CC63140131908056</t>
  </si>
  <si>
    <t>CC63145131913324</t>
  </si>
  <si>
    <t>CC63150131916669</t>
  </si>
  <si>
    <t>CC63155131916553</t>
  </si>
  <si>
    <t>CC63160131917806</t>
  </si>
  <si>
    <t>CC63165131917835</t>
  </si>
  <si>
    <t>CC63170131917963</t>
  </si>
  <si>
    <t>CC63175131870065</t>
  </si>
  <si>
    <t>CC63180118563794</t>
  </si>
  <si>
    <t>CC63185131915768</t>
  </si>
  <si>
    <t>CC63190131909475</t>
  </si>
  <si>
    <t>CC63195131975514</t>
  </si>
  <si>
    <t>CC63200131911475</t>
  </si>
  <si>
    <t>CC63205131848485</t>
  </si>
  <si>
    <t>CC63210131871937</t>
  </si>
  <si>
    <t>CC63215131871939</t>
  </si>
  <si>
    <t>CC63220131871943</t>
  </si>
  <si>
    <t>CC63225132003848</t>
  </si>
  <si>
    <t>CC63230132004033</t>
  </si>
  <si>
    <t>CC63235132003916</t>
  </si>
  <si>
    <t>CC63240132003787</t>
  </si>
  <si>
    <t>CC63245131909356</t>
  </si>
  <si>
    <t>CC63250132003808</t>
  </si>
  <si>
    <t>CC63255131918510</t>
  </si>
  <si>
    <t>CC63260131908793</t>
  </si>
  <si>
    <t>CC63265131909844</t>
  </si>
  <si>
    <t>CC63270118037713</t>
  </si>
  <si>
    <t>CC63275132003634</t>
  </si>
  <si>
    <t>CC63280132002897</t>
  </si>
  <si>
    <t>CC63285132003255</t>
  </si>
  <si>
    <t>CC63290131869174</t>
  </si>
  <si>
    <t>CC63295131910272</t>
  </si>
  <si>
    <t>CC63300131908172</t>
  </si>
  <si>
    <t>CC63305131908815</t>
  </si>
  <si>
    <t>CC63310131911653</t>
  </si>
  <si>
    <t>CC63315131908212</t>
  </si>
  <si>
    <t>CC63320131872134</t>
  </si>
  <si>
    <t>CC63325131872139</t>
  </si>
  <si>
    <t>CC63330131872147</t>
  </si>
  <si>
    <t>CC63335115287331</t>
  </si>
  <si>
    <t>CC63340131915911</t>
  </si>
  <si>
    <t>CC63345131915923</t>
  </si>
  <si>
    <t>CC63350131915929</t>
  </si>
  <si>
    <t>CC63355131918080</t>
  </si>
  <si>
    <t>CC63360131915783</t>
  </si>
  <si>
    <t>CC63365131872452</t>
  </si>
  <si>
    <t>CC63370131909551</t>
  </si>
  <si>
    <t>CC63375131872455</t>
  </si>
  <si>
    <t>CC63380131908771</t>
  </si>
  <si>
    <t>CC63385131872499</t>
  </si>
  <si>
    <t>CC63390131918385</t>
  </si>
  <si>
    <t>CC63395131919010</t>
  </si>
  <si>
    <t>CC63400132003772</t>
  </si>
  <si>
    <t>CC63405131869549</t>
  </si>
  <si>
    <t>CC63410131871533</t>
  </si>
  <si>
    <t>CC63415131870589</t>
  </si>
  <si>
    <t>CC63420131910591</t>
  </si>
  <si>
    <t>CC63425131909119</t>
  </si>
  <si>
    <t>CC63430131911331</t>
  </si>
  <si>
    <t>CC63435131911210</t>
  </si>
  <si>
    <t>CC63440132002643</t>
  </si>
  <si>
    <t>CC63445131909663</t>
  </si>
  <si>
    <t>CC63450131871924</t>
  </si>
  <si>
    <t>CC63455131916752</t>
  </si>
  <si>
    <t>CC63460131915578</t>
  </si>
  <si>
    <t>CC63465119323665</t>
  </si>
  <si>
    <t>CC63470131918618</t>
  </si>
  <si>
    <t>CC63475131917002</t>
  </si>
  <si>
    <t>CC63480131915596</t>
  </si>
  <si>
    <t>CC63485131916274</t>
  </si>
  <si>
    <t>CC63490131917847</t>
  </si>
  <si>
    <t>CC63495131917910</t>
  </si>
  <si>
    <t>CC63500131915763</t>
  </si>
  <si>
    <t>CC63505131918317</t>
  </si>
  <si>
    <t>CC63510131916993</t>
  </si>
  <si>
    <t>CC63515131912053</t>
  </si>
  <si>
    <t>CC63520131911899</t>
  </si>
  <si>
    <t>CC63525131913331</t>
  </si>
  <si>
    <t>CC63530131917913</t>
  </si>
  <si>
    <t>CC63535131916574</t>
  </si>
  <si>
    <t>CC63540131918226</t>
  </si>
  <si>
    <t>CC63545131870936</t>
  </si>
  <si>
    <t>CC63550131870938</t>
  </si>
  <si>
    <t>CC63555131870383</t>
  </si>
  <si>
    <t>CC63560131870939</t>
  </si>
  <si>
    <t>CC63565131871607</t>
  </si>
  <si>
    <t>CC63570131912425</t>
  </si>
  <si>
    <t>CC63575131916045</t>
  </si>
  <si>
    <t>CC63580131916055</t>
  </si>
  <si>
    <t>CC63585131916601</t>
  </si>
  <si>
    <t>CC63590132003154</t>
  </si>
  <si>
    <t>CC63595113371628</t>
  </si>
  <si>
    <t>CC63600131869515</t>
  </si>
  <si>
    <t>CC63605131869329</t>
  </si>
  <si>
    <t>CC63610131872655</t>
  </si>
  <si>
    <t>CC63615131912256</t>
  </si>
  <si>
    <t>CC63620131915863</t>
  </si>
  <si>
    <t>CC63625110787207</t>
  </si>
  <si>
    <t>CC63630131918109</t>
  </si>
  <si>
    <t>CC63635131915502</t>
  </si>
  <si>
    <t>CC63640117736970</t>
  </si>
  <si>
    <t>CC63645131870272</t>
  </si>
  <si>
    <t>CC63650131918771</t>
  </si>
  <si>
    <t>CC63655131917581</t>
  </si>
  <si>
    <t>CC63660131918135</t>
  </si>
  <si>
    <t>CC63665131911046</t>
  </si>
  <si>
    <t>CC63670131872672</t>
  </si>
  <si>
    <t>CC63675131910026</t>
  </si>
  <si>
    <t>CC63680131910274</t>
  </si>
  <si>
    <t>CC63685131917000</t>
  </si>
  <si>
    <t>CC63690131915900</t>
  </si>
  <si>
    <t>CC63695131915901</t>
  </si>
  <si>
    <t>CC63700131915905</t>
  </si>
  <si>
    <t>CC63705131911597</t>
  </si>
  <si>
    <t>CC63710131916483</t>
  </si>
  <si>
    <t>CC63715131872174</t>
  </si>
  <si>
    <t>CC63720131911611</t>
  </si>
  <si>
    <t>CC63725110068251</t>
  </si>
  <si>
    <t>CC63730131918431</t>
  </si>
  <si>
    <t>CC63735131869315</t>
  </si>
  <si>
    <t>CC63740117599148</t>
  </si>
  <si>
    <t>CC63745131869539</t>
  </si>
  <si>
    <t>CC63750131919162</t>
  </si>
  <si>
    <t>CC63755131872138</t>
  </si>
  <si>
    <t>CC63760131872164</t>
  </si>
  <si>
    <t>CC63765131870967</t>
  </si>
  <si>
    <t>CC63770131872023</t>
  </si>
  <si>
    <t>CC63775131872025</t>
  </si>
  <si>
    <t>CC63780131909884</t>
  </si>
  <si>
    <t>CC63785131910267</t>
  </si>
  <si>
    <t>CC63790131872028</t>
  </si>
  <si>
    <t>CC63795132002666</t>
  </si>
  <si>
    <t>CC63800132002669</t>
  </si>
  <si>
    <t>CC63805131916711</t>
  </si>
  <si>
    <t>CC63810131916673</t>
  </si>
  <si>
    <t>CC63815113065272</t>
  </si>
  <si>
    <t>CC63820131917347</t>
  </si>
  <si>
    <t>CC63825131869968</t>
  </si>
  <si>
    <t>CC63830132003750</t>
  </si>
  <si>
    <t>CC63835132003975</t>
  </si>
  <si>
    <t>CC63840132003370</t>
  </si>
  <si>
    <t>CC63845132003419</t>
  </si>
  <si>
    <t>CC63850131908070</t>
  </si>
  <si>
    <t>CC63855131917011</t>
  </si>
  <si>
    <t>CC63860131912891</t>
  </si>
  <si>
    <t>CC63865131918103</t>
  </si>
  <si>
    <t>CC63870113825229</t>
  </si>
  <si>
    <t>CC63875131912680</t>
  </si>
  <si>
    <t>CC63880131872336</t>
  </si>
  <si>
    <t>CC63885131919177</t>
  </si>
  <si>
    <t>CC63890131918342</t>
  </si>
  <si>
    <t>CC63895131918789</t>
  </si>
  <si>
    <t>CC63900131871474</t>
  </si>
  <si>
    <t>CC63905131913089</t>
  </si>
  <si>
    <t>CC63910131913093</t>
  </si>
  <si>
    <t>CC63915131913098</t>
  </si>
  <si>
    <t>CC63920131869293</t>
  </si>
  <si>
    <t>CC63925131869480</t>
  </si>
  <si>
    <t>CC63930131908285</t>
  </si>
  <si>
    <t>CC63935131918190</t>
  </si>
  <si>
    <t>CC63940116382030</t>
  </si>
  <si>
    <t>CC63945131919098</t>
  </si>
  <si>
    <t>CC63950116638477</t>
  </si>
  <si>
    <t>CC63955131915504</t>
  </si>
  <si>
    <t>CC63960121167015</t>
  </si>
  <si>
    <t>CC63965132003538</t>
  </si>
  <si>
    <t>CC63970131911330</t>
  </si>
  <si>
    <t>CC63975131900092</t>
  </si>
  <si>
    <t>CC63980132002914</t>
  </si>
  <si>
    <t>CC63985131911426</t>
  </si>
  <si>
    <t>CC63990131910164</t>
  </si>
  <si>
    <t>CC63995131907921</t>
  </si>
  <si>
    <t>CC64000131910178</t>
  </si>
  <si>
    <t>CC64005115783907</t>
  </si>
  <si>
    <t>CC64010131918128</t>
  </si>
  <si>
    <t>CC64015131918149</t>
  </si>
  <si>
    <t>CC64020131912969</t>
  </si>
  <si>
    <t>CC64025125108160</t>
  </si>
  <si>
    <t>CC64030131911994</t>
  </si>
  <si>
    <t>CC64035130858802</t>
  </si>
  <si>
    <t>CC64040121518197</t>
  </si>
  <si>
    <t>CC64045131910536</t>
  </si>
  <si>
    <t>CC64050131871502</t>
  </si>
  <si>
    <t>CC64055131916598</t>
  </si>
  <si>
    <t>CC64060131916967</t>
  </si>
  <si>
    <t>CC64065131916974</t>
  </si>
  <si>
    <t>CC64070131916978</t>
  </si>
  <si>
    <t>CC64075131871801</t>
  </si>
  <si>
    <t>CC64080131871803</t>
  </si>
  <si>
    <t>CC64085131916657</t>
  </si>
  <si>
    <t>CC64090131916566</t>
  </si>
  <si>
    <t>CC64095131916883</t>
  </si>
  <si>
    <t>CC64100131912721</t>
  </si>
  <si>
    <t>CC64105131869729</t>
  </si>
  <si>
    <t>CC64110131910668</t>
  </si>
  <si>
    <t>CC64115131911483</t>
  </si>
  <si>
    <t>CC64120132002805</t>
  </si>
  <si>
    <t>CC64125132003082</t>
  </si>
  <si>
    <t>CC64130131915703</t>
  </si>
  <si>
    <t>CC64135131869452</t>
  </si>
  <si>
    <t>CC64140131869463</t>
  </si>
  <si>
    <t>CC64145131869466</t>
  </si>
  <si>
    <t>CC64150131870184</t>
  </si>
  <si>
    <t>CC64155131871850</t>
  </si>
  <si>
    <t>CC64160131871827</t>
  </si>
  <si>
    <t>CC64165131918162</t>
  </si>
  <si>
    <t>CC64170114000619</t>
  </si>
  <si>
    <t>CC64175131912487</t>
  </si>
  <si>
    <t>CC64180131915790</t>
  </si>
  <si>
    <t>CC64185131869858</t>
  </si>
  <si>
    <t>CC64190131869869</t>
  </si>
  <si>
    <t>CC64195131869840</t>
  </si>
  <si>
    <t>CC64200131910142</t>
  </si>
  <si>
    <t>CC64205132002796</t>
  </si>
  <si>
    <t>CC64210131909874</t>
  </si>
  <si>
    <t>CC64215131913351</t>
  </si>
  <si>
    <t>CC64220131909969</t>
  </si>
  <si>
    <t>CC64225131869306</t>
  </si>
  <si>
    <t>CC64230131916689</t>
  </si>
  <si>
    <t>CC64235131870224</t>
  </si>
  <si>
    <t>CC64240131869470</t>
  </si>
  <si>
    <t>CC64245131870338</t>
  </si>
  <si>
    <t>CC64250115081483</t>
  </si>
  <si>
    <t>CC64255131869461</t>
  </si>
  <si>
    <t>CC64260131908360</t>
  </si>
  <si>
    <t>CC64265131908372</t>
  </si>
  <si>
    <t>CC64270131908378</t>
  </si>
  <si>
    <t>CC64275131917665</t>
  </si>
  <si>
    <t>CC64280115263406</t>
  </si>
  <si>
    <t>CC64285131908289</t>
  </si>
  <si>
    <t>CC64290131916675</t>
  </si>
  <si>
    <t>CC64295123106179</t>
  </si>
  <si>
    <t>CC64300131916679</t>
  </si>
  <si>
    <t>CC64305131918596</t>
  </si>
  <si>
    <t>CC64310131908631</t>
  </si>
  <si>
    <t>CC64315131871830</t>
  </si>
  <si>
    <t>CC64320131916893</t>
  </si>
  <si>
    <t>CC64325131870689</t>
  </si>
  <si>
    <t>CC64330131870690</t>
  </si>
  <si>
    <t>CC64335131870692</t>
  </si>
  <si>
    <t>CC64340131912396</t>
  </si>
  <si>
    <t>CC64345131918977</t>
  </si>
  <si>
    <t>CC64350131910075</t>
  </si>
  <si>
    <t>CC64355131870812</t>
  </si>
  <si>
    <t>CC64360131912171</t>
  </si>
  <si>
    <t>CC64365132003502</t>
  </si>
  <si>
    <t>CC64370131870039</t>
  </si>
  <si>
    <t>CC64375130183577</t>
  </si>
  <si>
    <t>CC64380118563834</t>
  </si>
  <si>
    <t>CC64385131884571</t>
  </si>
  <si>
    <t>CC64390131872620</t>
  </si>
  <si>
    <t>CC64395131916724</t>
  </si>
  <si>
    <t>CC64400131912683</t>
  </si>
  <si>
    <t>CC64405131869567</t>
  </si>
  <si>
    <t>CC64410131917056</t>
  </si>
  <si>
    <t>CC64415131912705</t>
  </si>
  <si>
    <t>CC64420131912926</t>
  </si>
  <si>
    <t>CC64425131918790</t>
  </si>
  <si>
    <t>CC64430131916469</t>
  </si>
  <si>
    <t>CC64435132003166</t>
  </si>
  <si>
    <t>CC64440131918933</t>
  </si>
  <si>
    <t>CC64445131917951</t>
  </si>
  <si>
    <t>CC64450131918244</t>
  </si>
  <si>
    <t>CC64455131918242</t>
  </si>
  <si>
    <t>CC64460131918243</t>
  </si>
  <si>
    <t>CC64465132003005</t>
  </si>
  <si>
    <t>CC64470131912571</t>
  </si>
  <si>
    <t>CC64475131870528</t>
  </si>
  <si>
    <t>CC64480131918964</t>
  </si>
  <si>
    <t>CC64485131915957</t>
  </si>
  <si>
    <t>CC64490131918137</t>
  </si>
  <si>
    <t>CC64495131918455</t>
  </si>
  <si>
    <t>CC64500131910081</t>
  </si>
  <si>
    <t>CC64505131872785</t>
  </si>
  <si>
    <t>CC64510131871549</t>
  </si>
  <si>
    <t>CC64515131911127</t>
  </si>
  <si>
    <t>CC64520131911123</t>
  </si>
  <si>
    <t>CC64525131911121</t>
  </si>
  <si>
    <t>CC64530131916783</t>
  </si>
  <si>
    <t>CC64535131915475</t>
  </si>
  <si>
    <t>CC64540131917350</t>
  </si>
  <si>
    <t>CC64545125520960</t>
  </si>
  <si>
    <t>CC64550132002706</t>
  </si>
  <si>
    <t>CC64555131918960</t>
  </si>
  <si>
    <t>CC64560131907954</t>
  </si>
  <si>
    <t>CC64565131916023</t>
  </si>
  <si>
    <t>CC64570119813470</t>
  </si>
  <si>
    <t>CC64575131915658</t>
  </si>
  <si>
    <t>CC64580131912065</t>
  </si>
  <si>
    <t>CC64585125196811</t>
  </si>
  <si>
    <t>CC64590125210728</t>
  </si>
  <si>
    <t>CC64595131910144</t>
  </si>
  <si>
    <t>CC64600131912186</t>
  </si>
  <si>
    <t>CC64605131872533</t>
  </si>
  <si>
    <t>CC64610131918008</t>
  </si>
  <si>
    <t>CC64615131911523</t>
  </si>
  <si>
    <t>CC64620131911394</t>
  </si>
  <si>
    <t>CC64625131909172</t>
  </si>
  <si>
    <t>CC64630131911759</t>
  </si>
  <si>
    <t>CC64635132002702</t>
  </si>
  <si>
    <t>CC64640131913279</t>
  </si>
  <si>
    <t>CC64645131913283</t>
  </si>
  <si>
    <t>CC64650131870644</t>
  </si>
  <si>
    <t>CC64655131909352</t>
  </si>
  <si>
    <t>CC64660131916628</t>
  </si>
  <si>
    <t>CC64665131915699</t>
  </si>
  <si>
    <t>CC64670131916066</t>
  </si>
  <si>
    <t>CC64675132003002</t>
  </si>
  <si>
    <t>CC64680132003018</t>
  </si>
  <si>
    <t>CC64685131909202</t>
  </si>
  <si>
    <t>CC64690131909456</t>
  </si>
  <si>
    <t>CC64695131915663</t>
  </si>
  <si>
    <t>CC64700131916925</t>
  </si>
  <si>
    <t>CC64705131910067</t>
  </si>
  <si>
    <t>CC64710131912132</t>
  </si>
  <si>
    <t>CC64715131912321</t>
  </si>
  <si>
    <t>CC64720131912115</t>
  </si>
  <si>
    <t>CC64725131872537</t>
  </si>
  <si>
    <t>CC64730131911265</t>
  </si>
  <si>
    <t>CC64735131870350</t>
  </si>
  <si>
    <t>CC64740118276330</t>
  </si>
  <si>
    <t>CC64745131857276</t>
  </si>
  <si>
    <t>CC64750131912606</t>
  </si>
  <si>
    <t>CC64755131912607</t>
  </si>
  <si>
    <t>CC64760118447200</t>
  </si>
  <si>
    <t>CC64765131909071</t>
  </si>
  <si>
    <t>CC64770131909073</t>
  </si>
  <si>
    <t>CC64775131872402</t>
  </si>
  <si>
    <t>CC64780131912584</t>
  </si>
  <si>
    <t>CC64785131909958</t>
  </si>
  <si>
    <t>CC64790131912216</t>
  </si>
  <si>
    <t>CC64795131916270</t>
  </si>
  <si>
    <t>CC64800126352353</t>
  </si>
  <si>
    <t>CC64805131919082</t>
  </si>
  <si>
    <t>CC64810131919090</t>
  </si>
  <si>
    <t>CC64815131915862</t>
  </si>
  <si>
    <t>CC64820131910941</t>
  </si>
  <si>
    <t>CC64825126510516</t>
  </si>
  <si>
    <t>CC64830131916024</t>
  </si>
  <si>
    <t>CC64835131916029</t>
  </si>
  <si>
    <t>CC64840131871668</t>
  </si>
  <si>
    <t>CC64845131869608</t>
  </si>
  <si>
    <t>CC64850131869609</t>
  </si>
  <si>
    <t>CC64855131869510</t>
  </si>
  <si>
    <t>CC64860131912501</t>
  </si>
  <si>
    <t>CC64865131909221</t>
  </si>
  <si>
    <t>CC64870131909447</t>
  </si>
  <si>
    <t>CC64875131869483</t>
  </si>
  <si>
    <t>CC64880131872342</t>
  </si>
  <si>
    <t>CC64885131872343</t>
  </si>
  <si>
    <t>CC64890131900068</t>
  </si>
  <si>
    <t>CC64895131872448</t>
  </si>
  <si>
    <t>CC64900131919046</t>
  </si>
  <si>
    <t>CC64905131918319</t>
  </si>
  <si>
    <t>CC64910131912511</t>
  </si>
  <si>
    <t>CC64915131915916</t>
  </si>
  <si>
    <t>CC64920131915922</t>
  </si>
  <si>
    <t>CC64925131871431</t>
  </si>
  <si>
    <t>CC64930131871436</t>
  </si>
  <si>
    <t>CC64935131916288</t>
  </si>
  <si>
    <t>CC64940131918303</t>
  </si>
  <si>
    <t>CC64945131917613</t>
  </si>
  <si>
    <t>CC64950131870283</t>
  </si>
  <si>
    <t>CC64955131870291</t>
  </si>
  <si>
    <t>CC64960131871141</t>
  </si>
  <si>
    <t>CC64965131871064</t>
  </si>
  <si>
    <t>CC64970131679052</t>
  </si>
  <si>
    <t>CC64975131917340</t>
  </si>
  <si>
    <t>CC64980131917383</t>
  </si>
  <si>
    <t>CC64985131872191</t>
  </si>
  <si>
    <t>CC64990131918354</t>
  </si>
  <si>
    <t>CC64995131918376</t>
  </si>
  <si>
    <t>CC65000131918378</t>
  </si>
  <si>
    <t>CC65005131909341</t>
  </si>
  <si>
    <t>CC65010131912041</t>
  </si>
  <si>
    <t>CC65015131908686</t>
  </si>
  <si>
    <t>CC65020131908696</t>
  </si>
  <si>
    <t>CC65025131908698</t>
  </si>
  <si>
    <t>CC65030131872304</t>
  </si>
  <si>
    <t>CC65035132003000</t>
  </si>
  <si>
    <t>CC65040132003011</t>
  </si>
  <si>
    <t>CC65045131911743</t>
  </si>
  <si>
    <t>CC65050131916855</t>
  </si>
  <si>
    <t>CC65055131872143</t>
  </si>
  <si>
    <t>CC65060131872392</t>
  </si>
  <si>
    <t>CC65065131872382</t>
  </si>
  <si>
    <t>CC65070131872373</t>
  </si>
  <si>
    <t>CC65075131917680</t>
  </si>
  <si>
    <t>CC65080131917624</t>
  </si>
  <si>
    <t>CC65085117724380</t>
  </si>
  <si>
    <t>CC65090131912564</t>
  </si>
  <si>
    <t>CC65095131912577</t>
  </si>
  <si>
    <t>CC65100131912578</t>
  </si>
  <si>
    <t>CC65105131869378</t>
  </si>
  <si>
    <t>CC65110131872694</t>
  </si>
  <si>
    <t>CC65115131916221</t>
  </si>
  <si>
    <t>CC65120131909434</t>
  </si>
  <si>
    <t>CC65125131912419</t>
  </si>
  <si>
    <t>CC65130131912424</t>
  </si>
  <si>
    <t>CC65135131912408</t>
  </si>
  <si>
    <t>CC65140131870313</t>
  </si>
  <si>
    <t>CC65145131870538</t>
  </si>
  <si>
    <t>CC65150119321235</t>
  </si>
  <si>
    <t>CC65155131870205</t>
  </si>
  <si>
    <t>CC65160131909831</t>
  </si>
  <si>
    <t>CC65165131916136</t>
  </si>
  <si>
    <t>CC65170131911286</t>
  </si>
  <si>
    <t>CC65175131911292</t>
  </si>
  <si>
    <t>CC65180131911317</t>
  </si>
  <si>
    <t>CC65185132002950</t>
  </si>
  <si>
    <t>CC65190131910515</t>
  </si>
  <si>
    <t>CC65195131869789</t>
  </si>
  <si>
    <t>CC65200132002637</t>
  </si>
  <si>
    <t>CC65205131916090</t>
  </si>
  <si>
    <t>CC65210131915547</t>
  </si>
  <si>
    <t>CC65215131910771</t>
  </si>
  <si>
    <t>CC65220131911189</t>
  </si>
  <si>
    <t>CC65225131911215</t>
  </si>
  <si>
    <t>CC65230131912185</t>
  </si>
  <si>
    <t>CC65235131918249</t>
  </si>
  <si>
    <t>CC65240131872198</t>
  </si>
  <si>
    <t>CC65245131872154</t>
  </si>
  <si>
    <t>CC65250131870600</t>
  </si>
  <si>
    <t>CC65255131918699</t>
  </si>
  <si>
    <t>CC65260131918327</t>
  </si>
  <si>
    <t>CC65265131902401</t>
  </si>
  <si>
    <t>CC65270131869641</t>
  </si>
  <si>
    <t>CC65275131869643</t>
  </si>
  <si>
    <t>CC65280115420744</t>
  </si>
  <si>
    <t>CC65285131912154</t>
  </si>
  <si>
    <t>CC65290131910113</t>
  </si>
  <si>
    <t>CC65295131916750</t>
  </si>
  <si>
    <t>CC65300131870459</t>
  </si>
  <si>
    <t>CC65305131908412</t>
  </si>
  <si>
    <t>CC65310131916776</t>
  </si>
  <si>
    <t>CC65315131908408</t>
  </si>
  <si>
    <t>CC65320131912827</t>
  </si>
  <si>
    <t>CC65325131871726</t>
  </si>
  <si>
    <t>CC65330131916031</t>
  </si>
  <si>
    <t>CC65335131917366</t>
  </si>
  <si>
    <t>CC65340131909163</t>
  </si>
  <si>
    <t>CC65345131917607</t>
  </si>
  <si>
    <t>CC65350120115419</t>
  </si>
  <si>
    <t>CC65355131915467</t>
  </si>
  <si>
    <t>CC65360131869160</t>
  </si>
  <si>
    <t>CC65365132003141</t>
  </si>
  <si>
    <t>CC65370131913206</t>
  </si>
  <si>
    <t>CC65375132003673</t>
  </si>
  <si>
    <t>CC65380132003688</t>
  </si>
  <si>
    <t>CC65385132003689</t>
  </si>
  <si>
    <t>CC65390131916874</t>
  </si>
  <si>
    <t>CC65395131916854</t>
  </si>
  <si>
    <t>CC65400132002686</t>
  </si>
  <si>
    <t>CC65405132002841</t>
  </si>
  <si>
    <t>CC65410132002845</t>
  </si>
  <si>
    <t>CC65415116377381</t>
  </si>
  <si>
    <t>CC65420131911766</t>
  </si>
  <si>
    <t>CC65425131915627</t>
  </si>
  <si>
    <t>CC65430131870841</t>
  </si>
  <si>
    <t>CC65435132003199</t>
  </si>
  <si>
    <t>CC65440132003209</t>
  </si>
  <si>
    <t>CC65445132003834</t>
  </si>
  <si>
    <t>CC65450128524461</t>
  </si>
  <si>
    <t>CC65455131872875</t>
  </si>
  <si>
    <t>CC65460131916597</t>
  </si>
  <si>
    <t>CC65465132003585</t>
  </si>
  <si>
    <t>CC65470131908652</t>
  </si>
  <si>
    <t>CC65475132003994</t>
  </si>
  <si>
    <t>CC65480131910881</t>
  </si>
  <si>
    <t>CC65485131911924</t>
  </si>
  <si>
    <t>CC65490131913033</t>
  </si>
  <si>
    <t>CC65495131913088</t>
  </si>
  <si>
    <t>CC65500131916030</t>
  </si>
  <si>
    <t>CC65505131912878</t>
  </si>
  <si>
    <t>CC65510131869278</t>
  </si>
  <si>
    <t>CC65515131871541</t>
  </si>
  <si>
    <t>CC65520130455596</t>
  </si>
  <si>
    <t>CC65525131917535</t>
  </si>
  <si>
    <t>CC65530131871579</t>
  </si>
  <si>
    <t>CC65535131917189</t>
  </si>
  <si>
    <t>CC65540131840111</t>
  </si>
  <si>
    <t>CC65545131912645</t>
  </si>
  <si>
    <t>CC65550131913304</t>
  </si>
  <si>
    <t>CC65555131900096</t>
  </si>
  <si>
    <t>CC65560131917086</t>
  </si>
  <si>
    <t>CC65565131908321</t>
  </si>
  <si>
    <t>CC65570131870687</t>
  </si>
  <si>
    <t>CC65575131869170</t>
  </si>
  <si>
    <t>CC65580116206420</t>
  </si>
  <si>
    <t>CC65585131884562</t>
  </si>
  <si>
    <t>CC65590131913046</t>
  </si>
  <si>
    <t>CC65595131910294</t>
  </si>
  <si>
    <t>CC65600131908114</t>
  </si>
  <si>
    <t>CC65605131916938</t>
  </si>
  <si>
    <t>CC65610131869874</t>
  </si>
  <si>
    <t>CC65615131869888</t>
  </si>
  <si>
    <t>CC65620131869903</t>
  </si>
  <si>
    <t>CC65625131908255</t>
  </si>
  <si>
    <t>CC65630132004019</t>
  </si>
  <si>
    <t>CC65635132004000</t>
  </si>
  <si>
    <t>CC65640132003979</t>
  </si>
  <si>
    <t>CC65645121892459</t>
  </si>
  <si>
    <t>CC65650131870344</t>
  </si>
  <si>
    <t>CC65655131912708</t>
  </si>
  <si>
    <t>CC65660131913335</t>
  </si>
  <si>
    <t>CC65665117716744</t>
  </si>
  <si>
    <t>CC65670131871891</t>
  </si>
  <si>
    <t>CC65675131871811</t>
  </si>
  <si>
    <t>CC65680131917779</t>
  </si>
  <si>
    <t>CC65685131907887</t>
  </si>
  <si>
    <t>CC65690132003477</t>
  </si>
  <si>
    <t>CC65695131869810</t>
  </si>
  <si>
    <t>CC65700131918142</t>
  </si>
  <si>
    <t>CC65705131913169</t>
  </si>
  <si>
    <t>CC65710131912980</t>
  </si>
  <si>
    <t>CC65715131913165</t>
  </si>
  <si>
    <t>CC65720131918501</t>
  </si>
  <si>
    <t>CC65725131917731</t>
  </si>
  <si>
    <t>CC65730131910543</t>
  </si>
  <si>
    <t>CC65735131911797</t>
  </si>
  <si>
    <t>CC65740120914792</t>
  </si>
  <si>
    <t>CC65745116389598</t>
  </si>
  <si>
    <t>CC65750131871248</t>
  </si>
  <si>
    <t>CC65755131916454</t>
  </si>
  <si>
    <t>CC65760131918170</t>
  </si>
  <si>
    <t>CC65765131918692</t>
  </si>
  <si>
    <t>CC65770131869365</t>
  </si>
  <si>
    <t>CC65775132003661</t>
  </si>
  <si>
    <t>CC65780132003639</t>
  </si>
  <si>
    <t>CC65785132002973</t>
  </si>
  <si>
    <t>CC65790131869420</t>
  </si>
  <si>
    <t>CC65795131913234</t>
  </si>
  <si>
    <t>CC65800131871412</t>
  </si>
  <si>
    <t>CC65805131916756</t>
  </si>
  <si>
    <t>CC65810131917650</t>
  </si>
  <si>
    <t>CC65815131908303</t>
  </si>
  <si>
    <t>CC65820131912460</t>
  </si>
  <si>
    <t>CC65825117709625</t>
  </si>
  <si>
    <t>CC65830132003756</t>
  </si>
  <si>
    <t>CC65835131910823</t>
  </si>
  <si>
    <t>CC65840131909450</t>
  </si>
  <si>
    <t>CC65845132003739</t>
  </si>
  <si>
    <t>CC65850132002915</t>
  </si>
  <si>
    <t>CC65855131869793</t>
  </si>
  <si>
    <t>CC65860131871229</t>
  </si>
  <si>
    <t>CC65865131872187</t>
  </si>
  <si>
    <t>CC65870131871243</t>
  </si>
  <si>
    <t>CC65875131871713</t>
  </si>
  <si>
    <t>CC65880131872156</t>
  </si>
  <si>
    <t>CC65885131916693</t>
  </si>
  <si>
    <t>CC65890131917537</t>
  </si>
  <si>
    <t>CC65895116364998</t>
  </si>
  <si>
    <t>CC65900131870211</t>
  </si>
  <si>
    <t>CC65905131848489</t>
  </si>
  <si>
    <t>CC65910131917562</t>
  </si>
  <si>
    <t>CC65915131719667</t>
  </si>
  <si>
    <t>CC65920131910421</t>
  </si>
  <si>
    <t>CC65925131910518</t>
  </si>
  <si>
    <t>CC65930131870666</t>
  </si>
  <si>
    <t>CC65935131909211</t>
  </si>
  <si>
    <t>CC65940131869212</t>
  </si>
  <si>
    <t>CC65945131909661</t>
  </si>
  <si>
    <t>CC65950125108162</t>
  </si>
  <si>
    <t>CC65955131907926</t>
  </si>
  <si>
    <t>CC65960131869596</t>
  </si>
  <si>
    <t>CC65965131869601</t>
  </si>
  <si>
    <t>CC65970131869604</t>
  </si>
  <si>
    <t>CC65975131871813</t>
  </si>
  <si>
    <t>CC65980131917629</t>
  </si>
  <si>
    <t>CC65985131871777</t>
  </si>
  <si>
    <t>CC65990131917689</t>
  </si>
  <si>
    <t>CC65995131872414</t>
  </si>
  <si>
    <t>CC66000131869415</t>
  </si>
  <si>
    <t>CC66005131870048</t>
  </si>
  <si>
    <t>CC66010131910903</t>
  </si>
  <si>
    <t>CC66015131870242</t>
  </si>
  <si>
    <t>CC66020131870377</t>
  </si>
  <si>
    <t>CC66025131916305</t>
  </si>
  <si>
    <t>CC66030132003038</t>
  </si>
  <si>
    <t>CC66035131916331</t>
  </si>
  <si>
    <t>CC66040131910416</t>
  </si>
  <si>
    <t>CC66045131910414</t>
  </si>
  <si>
    <t>CC66050131910514</t>
  </si>
  <si>
    <t>CC66055132003907</t>
  </si>
  <si>
    <t>CC66060131848478</t>
  </si>
  <si>
    <t>CC66065131909637</t>
  </si>
  <si>
    <t>CC66070131907823</t>
  </si>
  <si>
    <t>CC66075120905243</t>
  </si>
  <si>
    <t>CC66080131913040</t>
  </si>
  <si>
    <t>CC66085131913073</t>
  </si>
  <si>
    <t>CC66090132003396</t>
  </si>
  <si>
    <t>CC66095131913084</t>
  </si>
  <si>
    <t>CC66100131918138</t>
  </si>
  <si>
    <t>CC66105131918460</t>
  </si>
  <si>
    <t>CC66110131918087</t>
  </si>
  <si>
    <t>CC66115118276292</t>
  </si>
  <si>
    <t>CC66120131911320</t>
  </si>
  <si>
    <t>CC66125132003441</t>
  </si>
  <si>
    <t>CC66130131869296</t>
  </si>
  <si>
    <t>CC66135116360216</t>
  </si>
  <si>
    <t>CC66140116287623</t>
  </si>
  <si>
    <t>CC66145131871247</t>
  </si>
  <si>
    <t>CC66150131917666</t>
  </si>
  <si>
    <t>CC66155131917682</t>
  </si>
  <si>
    <t>CC66160117347852</t>
  </si>
  <si>
    <t>CC66165131918278</t>
  </si>
  <si>
    <t>CC66170131870083</t>
  </si>
  <si>
    <t>CC66175131870084</t>
  </si>
  <si>
    <t>CC66180131870086</t>
  </si>
  <si>
    <t>CC66185131908403</t>
  </si>
  <si>
    <t>CC66190131910810</t>
  </si>
  <si>
    <t>CC66195131910818</t>
  </si>
  <si>
    <t>CC66200131910815</t>
  </si>
  <si>
    <t>CC66205131908049</t>
  </si>
  <si>
    <t>CC66210131912418</t>
  </si>
  <si>
    <t>CC66215131912431</t>
  </si>
  <si>
    <t>CC66220131912436</t>
  </si>
  <si>
    <t>CC66225131911745</t>
  </si>
  <si>
    <t>CC66230131912133</t>
  </si>
  <si>
    <t>CC66235131918438</t>
  </si>
  <si>
    <t>CC66240131912810</t>
  </si>
  <si>
    <t>CC66245117725584</t>
  </si>
  <si>
    <t>CC66250131908629</t>
  </si>
  <si>
    <t>CC66255131869150</t>
  </si>
  <si>
    <t>CC66260131871919</t>
  </si>
  <si>
    <t>CC66265131871931</t>
  </si>
  <si>
    <t>CC66270131871940</t>
  </si>
  <si>
    <t>CC66275131911208</t>
  </si>
  <si>
    <t>CC66280131872766</t>
  </si>
  <si>
    <t>CC66285131907961</t>
  </si>
  <si>
    <t>CC66290121518195</t>
  </si>
  <si>
    <t>CC66295131871719</t>
  </si>
  <si>
    <t>CC66300131870309</t>
  </si>
  <si>
    <t>CC66305131871537</t>
  </si>
  <si>
    <t>CC66310131909710</t>
  </si>
  <si>
    <t>CC66315131909714</t>
  </si>
  <si>
    <t>CC66320131909720</t>
  </si>
  <si>
    <t>CC66325131912341</t>
  </si>
  <si>
    <t>CC66330131909807</t>
  </si>
  <si>
    <t>CC66335131909815</t>
  </si>
  <si>
    <t>CC66340131909839</t>
  </si>
  <si>
    <t>CC66345131910939</t>
  </si>
  <si>
    <t>CC66350132003138</t>
  </si>
  <si>
    <t>CC66355132003636</t>
  </si>
  <si>
    <t>CC66360131916979</t>
  </si>
  <si>
    <t>CC66365117284288</t>
  </si>
  <si>
    <t>CC66370132003667</t>
  </si>
  <si>
    <t>CC66375131908789</t>
  </si>
  <si>
    <t>CC66380131908790</t>
  </si>
  <si>
    <t>CC66385131908367</t>
  </si>
  <si>
    <t>CC66390131908369</t>
  </si>
  <si>
    <t>CC66395115381971</t>
  </si>
  <si>
    <t>CC66400132002822</t>
  </si>
  <si>
    <t>CC66405131908343</t>
  </si>
  <si>
    <t>CC66410132003430</t>
  </si>
  <si>
    <t>CC66415131910432</t>
  </si>
  <si>
    <t>CC66420131917585</t>
  </si>
  <si>
    <t>CC66425131872168</t>
  </si>
  <si>
    <t>CC66430131909486</t>
  </si>
  <si>
    <t>CC66435131908387</t>
  </si>
  <si>
    <t>CC66440131910167</t>
  </si>
  <si>
    <t>CC66445132002944</t>
  </si>
  <si>
    <t>CC66450131870966</t>
  </si>
  <si>
    <t>CC66455131870990</t>
  </si>
  <si>
    <t>CC66460131870981</t>
  </si>
  <si>
    <t>CC66465131870983</t>
  </si>
  <si>
    <t>CC66470131871402</t>
  </si>
  <si>
    <t>CC66475131871289</t>
  </si>
  <si>
    <t>CC66480131916759</t>
  </si>
  <si>
    <t>CC66485131918828</t>
  </si>
  <si>
    <t>CC66490131911295</t>
  </si>
  <si>
    <t>CC66495132008281</t>
  </si>
  <si>
    <t>CC66500118375275</t>
  </si>
  <si>
    <t>CC66505131918193</t>
  </si>
  <si>
    <t>CC66510131915514</t>
  </si>
  <si>
    <t>CC66515118417450</t>
  </si>
  <si>
    <t>CC66520131912351</t>
  </si>
  <si>
    <t>CC66525131916473</t>
  </si>
  <si>
    <t>CC66530131916484</t>
  </si>
  <si>
    <t>CC66535131915676</t>
  </si>
  <si>
    <t>CC66540131916499</t>
  </si>
  <si>
    <t>CC66545131911340</t>
  </si>
  <si>
    <t>CC66550117019501</t>
  </si>
  <si>
    <t>CC66555132003597</t>
  </si>
  <si>
    <t>CC66560131872725</t>
  </si>
  <si>
    <t>CC66565131911915</t>
  </si>
  <si>
    <t>CC66570131911922</t>
  </si>
  <si>
    <t>CC66575132003845</t>
  </si>
  <si>
    <t>CC66580132003388</t>
  </si>
  <si>
    <t>CC66585131912139</t>
  </si>
  <si>
    <t>CC66590131909737</t>
  </si>
  <si>
    <t>CC66595131909739</t>
  </si>
  <si>
    <t>CC66600131909729</t>
  </si>
  <si>
    <t>CC66605131911217</t>
  </si>
  <si>
    <t>CC66610117565610</t>
  </si>
  <si>
    <t>CC66615131871456</t>
  </si>
  <si>
    <t>CC66620131871742</t>
  </si>
  <si>
    <t>CC66625132003029</t>
  </si>
  <si>
    <t>CC66630131908058</t>
  </si>
  <si>
    <t>CC66635131919157</t>
  </si>
  <si>
    <t>CC66640131916620</t>
  </si>
  <si>
    <t>CC66645131872095</t>
  </si>
  <si>
    <t>CC66650116172192</t>
  </si>
  <si>
    <t>CC66655131871843</t>
  </si>
  <si>
    <t>CC66660131912844</t>
  </si>
  <si>
    <t>CC66665131912608</t>
  </si>
  <si>
    <t>CC66670131916481</t>
  </si>
  <si>
    <t>CC66675131870761</t>
  </si>
  <si>
    <t>CC66680116587753</t>
  </si>
  <si>
    <t>CC66685131869203</t>
  </si>
  <si>
    <t>CC66690131912824</t>
  </si>
  <si>
    <t>CC66695131909891</t>
  </si>
  <si>
    <t>CC66700131910486</t>
  </si>
  <si>
    <t>CC66705131910353</t>
  </si>
  <si>
    <t>CC66710124949613</t>
  </si>
  <si>
    <t>CC66715131884556</t>
  </si>
  <si>
    <t>CC66720131869668</t>
  </si>
  <si>
    <t>CC66725131910833</t>
  </si>
  <si>
    <t>CC66730131870743</t>
  </si>
  <si>
    <t>CC66735131871467</t>
  </si>
  <si>
    <t>CC66740131871473</t>
  </si>
  <si>
    <t>CC66745131871478</t>
  </si>
  <si>
    <t>CC66750131871958</t>
  </si>
  <si>
    <t>CC66755131913341</t>
  </si>
  <si>
    <t>CC66760131871164</t>
  </si>
  <si>
    <t>CC66765131871166</t>
  </si>
  <si>
    <t>CC66770131911138</t>
  </si>
  <si>
    <t>CC66775131871258</t>
  </si>
  <si>
    <t>CC66780131918595</t>
  </si>
  <si>
    <t>CC66785131909770</t>
  </si>
  <si>
    <t>CC66790131909764</t>
  </si>
  <si>
    <t>CC66795131909768</t>
  </si>
  <si>
    <t>CC66800131871314</t>
  </si>
  <si>
    <t>CC66805131917837</t>
  </si>
  <si>
    <t>CC66810131911957</t>
  </si>
  <si>
    <t>CC66815131910140</t>
  </si>
  <si>
    <t>CC66820131915847</t>
  </si>
  <si>
    <t>CC66825115638308</t>
  </si>
  <si>
    <t>CC66830131869134</t>
  </si>
  <si>
    <t>CC66835131869392</t>
  </si>
  <si>
    <t>CC66840132003805</t>
  </si>
  <si>
    <t>CC66845131911113</t>
  </si>
  <si>
    <t>CC66850131916984</t>
  </si>
  <si>
    <t>CC66855131917683</t>
  </si>
  <si>
    <t>CC66860132002878</t>
  </si>
  <si>
    <t>CC66865131870034</t>
  </si>
  <si>
    <t>CC66870131912217</t>
  </si>
  <si>
    <t>CC66875131912183</t>
  </si>
  <si>
    <t>CC66880131916763</t>
  </si>
  <si>
    <t>CC66885131915484</t>
  </si>
  <si>
    <t>CC66890131911588</t>
  </si>
  <si>
    <t>CC66895131900112</t>
  </si>
  <si>
    <t>CC66900131900115</t>
  </si>
  <si>
    <t>CC66905131902385</t>
  </si>
  <si>
    <t>CC66910131918219</t>
  </si>
  <si>
    <t>CC66915115838624</t>
  </si>
  <si>
    <t>CC66920131918057</t>
  </si>
  <si>
    <t>CC66925122249454</t>
  </si>
  <si>
    <t>CC66930132002638</t>
  </si>
  <si>
    <t>CC66935132002627</t>
  </si>
  <si>
    <t>CC66940132002657</t>
  </si>
  <si>
    <t>CC66945131916350</t>
  </si>
  <si>
    <t>CC66950131912241</t>
  </si>
  <si>
    <t>CC66955131913421</t>
  </si>
  <si>
    <t>CC66960131908040</t>
  </si>
  <si>
    <t>CC66965132003487</t>
  </si>
  <si>
    <t>CC66970131912764</t>
  </si>
  <si>
    <t>CC66975131919033</t>
  </si>
  <si>
    <t>CC66980131910469</t>
  </si>
  <si>
    <t>CC66985131910320</t>
  </si>
  <si>
    <t>CC66990131908757</t>
  </si>
  <si>
    <t>CC66995131915946</t>
  </si>
  <si>
    <t>CC67000131909978</t>
  </si>
  <si>
    <t>CC67005131918981</t>
  </si>
  <si>
    <t>CC67010131917423</t>
  </si>
  <si>
    <t>CC67015131909665</t>
  </si>
  <si>
    <t>CC67020131872680</t>
  </si>
  <si>
    <t>CC67025131910680</t>
  </si>
  <si>
    <t>CC67030131870461</t>
  </si>
  <si>
    <t>CC67035131910215</t>
  </si>
  <si>
    <t>CC67040131913311</t>
  </si>
  <si>
    <t>CC67045131915932</t>
  </si>
  <si>
    <t>CC67050131912935</t>
  </si>
  <si>
    <t>CC67055131870457</t>
  </si>
  <si>
    <t>CC67060131910914</t>
  </si>
  <si>
    <t>CC67065131985518</t>
  </si>
  <si>
    <t>CC67070131869619</t>
  </si>
  <si>
    <t>CC67075131870693</t>
  </si>
  <si>
    <t>CC67080131916018</t>
  </si>
  <si>
    <t>CC67085131869270</t>
  </si>
  <si>
    <t>CC67090131909027</t>
  </si>
  <si>
    <t>CC67095131918403</t>
  </si>
  <si>
    <t>CC67100131919148</t>
  </si>
  <si>
    <t>CC67105131869464</t>
  </si>
  <si>
    <t>CC67110131909973</t>
  </si>
  <si>
    <t>CC67115131870116</t>
  </si>
  <si>
    <t>CC67120131870118</t>
  </si>
  <si>
    <t>CC67125131916969</t>
  </si>
  <si>
    <t>CC67130131908697</t>
  </si>
  <si>
    <t>CC67135131871751</t>
  </si>
  <si>
    <t>CC67140131908704</t>
  </si>
  <si>
    <t>CC67145131909164</t>
  </si>
  <si>
    <t>CC67150131909140</t>
  </si>
  <si>
    <t>CC67155131917367</t>
  </si>
  <si>
    <t>CC67160131912566</t>
  </si>
  <si>
    <t>CC67165131909586</t>
  </si>
  <si>
    <t>CC67170131909675</t>
  </si>
  <si>
    <t>CC67175131909530</t>
  </si>
  <si>
    <t>CC67180131916963</t>
  </si>
  <si>
    <t>CC67185131910634</t>
  </si>
  <si>
    <t>CC67190132003784</t>
  </si>
  <si>
    <t>CC67195132003228</t>
  </si>
  <si>
    <t>CC67200131909021</t>
  </si>
  <si>
    <t>CC67205131871501</t>
  </si>
  <si>
    <t>CC67210131871504</t>
  </si>
  <si>
    <t>CC67215131871509</t>
  </si>
  <si>
    <t>CC67220131917396</t>
  </si>
  <si>
    <t>CC67225131912189</t>
  </si>
  <si>
    <t>CC67230131917043</t>
  </si>
  <si>
    <t>CC67235131912432</t>
  </si>
  <si>
    <t>CC67240131915854</t>
  </si>
  <si>
    <t>CC67245131915855</t>
  </si>
  <si>
    <t>CC67250131915860</t>
  </si>
  <si>
    <t>CC67255131918099</t>
  </si>
  <si>
    <t>CC67260131869056</t>
  </si>
  <si>
    <t>CC67265131869241</t>
  </si>
  <si>
    <t>CC67270131912635</t>
  </si>
  <si>
    <t>CC67275131916306</t>
  </si>
  <si>
    <t>CC67280131916741</t>
  </si>
  <si>
    <t>CC67285131912725</t>
  </si>
  <si>
    <t>CC67290131908797</t>
  </si>
  <si>
    <t>CC67295132003748</t>
  </si>
  <si>
    <t>CC67300131870362</t>
  </si>
  <si>
    <t>CC67305131869944</t>
  </si>
  <si>
    <t>CC67310131910636</t>
  </si>
  <si>
    <t>CC67315132003314</t>
  </si>
  <si>
    <t>CC67320131913245</t>
  </si>
  <si>
    <t>CC67325131909935</t>
  </si>
  <si>
    <t>CC67330131908988</t>
  </si>
  <si>
    <t>CC67335131909007</t>
  </si>
  <si>
    <t>CC67340131909016</t>
  </si>
  <si>
    <t>CC67345131911817</t>
  </si>
  <si>
    <t>CC67350131871261</t>
  </si>
  <si>
    <t>CC67355131916172</t>
  </si>
  <si>
    <t>CC67360131870354</t>
  </si>
  <si>
    <t>CC67365117996304</t>
  </si>
  <si>
    <t>CC67370131872265</t>
  </si>
  <si>
    <t>CC67375132003890</t>
  </si>
  <si>
    <t>CC67380127397844</t>
  </si>
  <si>
    <t>CC67385131917798</t>
  </si>
  <si>
    <t>CC67390131911142</t>
  </si>
  <si>
    <t>CC67395131913397</t>
  </si>
  <si>
    <t>CC67400131872404</t>
  </si>
  <si>
    <t>CC67405131869305</t>
  </si>
  <si>
    <t>CC67410131918841</t>
  </si>
  <si>
    <t>CC67415111084499</t>
  </si>
  <si>
    <t>CC67420115784976</t>
  </si>
  <si>
    <t>CC67425131910100</t>
  </si>
  <si>
    <t>CC67430131869642</t>
  </si>
  <si>
    <t>CC67435131915750</t>
  </si>
  <si>
    <t>CC67440131915813</t>
  </si>
  <si>
    <t>CC67445131870300</t>
  </si>
  <si>
    <t>CC67450131871142</t>
  </si>
  <si>
    <t>CC67455131911992</t>
  </si>
  <si>
    <t>CC67460131869798</t>
  </si>
  <si>
    <t>CC67465131909478</t>
  </si>
  <si>
    <t>CC67470131912282</t>
  </si>
  <si>
    <t>CC67475131916904</t>
  </si>
  <si>
    <t>CC67480131871926</t>
  </si>
  <si>
    <t>CC67485117729435</t>
  </si>
  <si>
    <t>CC67490131871521</t>
  </si>
  <si>
    <t>CC67495131909409</t>
  </si>
  <si>
    <t>CC67500131900091</t>
  </si>
  <si>
    <t>CC67505131910516</t>
  </si>
  <si>
    <t>CC67510131871785</t>
  </si>
  <si>
    <t>CC67515131907861</t>
  </si>
  <si>
    <t>CC67520114074058</t>
  </si>
  <si>
    <t>CC67525131915817</t>
  </si>
  <si>
    <t>CC67530131911605</t>
  </si>
  <si>
    <t>CC67535131910509</t>
  </si>
  <si>
    <t>CC67540113149313</t>
  </si>
  <si>
    <t>CC67545131912344</t>
  </si>
  <si>
    <t>CC67550131879395</t>
  </si>
  <si>
    <t>CC67555131912307</t>
  </si>
  <si>
    <t>CC67560131910530</t>
  </si>
  <si>
    <t>CC67565132003833</t>
  </si>
  <si>
    <t>CC67570131908607</t>
  </si>
  <si>
    <t>CC67575131909395</t>
  </si>
  <si>
    <t>CC67580131917660</t>
  </si>
  <si>
    <t>CC67585131918184</t>
  </si>
  <si>
    <t>CC67590131919150</t>
  </si>
  <si>
    <t>CC67595131909820</t>
  </si>
  <si>
    <t>CC67600132003295</t>
  </si>
  <si>
    <t>CC67605131870673</t>
  </si>
  <si>
    <t>CC67610132003795</t>
  </si>
  <si>
    <t>CC67615131908643</t>
  </si>
  <si>
    <t>CC67620131870634</t>
  </si>
  <si>
    <t>CC67625131909582</t>
  </si>
  <si>
    <t>CC67630131919133</t>
  </si>
  <si>
    <t>CC67635131908645</t>
  </si>
  <si>
    <t>CC67640131908647</t>
  </si>
  <si>
    <t>CC67645131870311</t>
  </si>
  <si>
    <t>CC67650131918299</t>
  </si>
  <si>
    <t>CC67655131915555</t>
  </si>
  <si>
    <t>CC67660131911125</t>
  </si>
  <si>
    <t>CC67665131909555</t>
  </si>
  <si>
    <t>CC67670131909563</t>
  </si>
  <si>
    <t>CC67675131910650</t>
  </si>
  <si>
    <t>CC67680131907985</t>
  </si>
  <si>
    <t>CC67685131918919</t>
  </si>
  <si>
    <t>CC67690131870864</t>
  </si>
  <si>
    <t>CC67695131917723</t>
  </si>
  <si>
    <t>CC67700131907845</t>
  </si>
  <si>
    <t>CC67705132003466</t>
  </si>
  <si>
    <t>CC67710131869784</t>
  </si>
  <si>
    <t>CC67715131871485</t>
  </si>
  <si>
    <t>CC67720131871488</t>
  </si>
  <si>
    <t>CC67725131916006</t>
  </si>
  <si>
    <t>CC67730116571741</t>
  </si>
  <si>
    <t>CC67735131871563</t>
  </si>
  <si>
    <t>CC67740131907997</t>
  </si>
  <si>
    <t>CC67745132002814</t>
  </si>
  <si>
    <t>CC67750132002821</t>
  </si>
  <si>
    <t>CC67755132002827</t>
  </si>
  <si>
    <t>CC67760131917001</t>
  </si>
  <si>
    <t>CC67765131916715</t>
  </si>
  <si>
    <t>CC67770131910807</t>
  </si>
  <si>
    <t>CC67775131913378</t>
  </si>
  <si>
    <t>CC67780131918300</t>
  </si>
  <si>
    <t>CC67785131910777</t>
  </si>
  <si>
    <t>CC67790131910776</t>
  </si>
  <si>
    <t>CC67795131917719</t>
  </si>
  <si>
    <t>CC67800131916973</t>
  </si>
  <si>
    <t>CC67805131919052</t>
  </si>
  <si>
    <t>CC67810131911387</t>
  </si>
  <si>
    <t>CC67815131910095</t>
  </si>
  <si>
    <t>CC67820131911883</t>
  </si>
  <si>
    <t>CC67825131910162</t>
  </si>
  <si>
    <t>CC67830131910170</t>
  </si>
  <si>
    <t>CC67835132003478</t>
  </si>
  <si>
    <t>CC67840132003486</t>
  </si>
  <si>
    <t>CC67845131870856</t>
  </si>
  <si>
    <t>CC67850131870994</t>
  </si>
  <si>
    <t>CC67855131870997</t>
  </si>
  <si>
    <t>CC67860131916404</t>
  </si>
  <si>
    <t>CC67865131869701</t>
  </si>
  <si>
    <t>CC67870131915846</t>
  </si>
  <si>
    <t>CC67875131870710</t>
  </si>
  <si>
    <t>CC67880131871886</t>
  </si>
  <si>
    <t>CC67885131908418</t>
  </si>
  <si>
    <t>CC67890131911248</t>
  </si>
  <si>
    <t>CC67895131911252</t>
  </si>
  <si>
    <t>CC67900131911263</t>
  </si>
  <si>
    <t>CC67905131918442</t>
  </si>
  <si>
    <t>CC67910117415026</t>
  </si>
  <si>
    <t>CC67915131911458</t>
  </si>
  <si>
    <t>CC67920131857267</t>
  </si>
  <si>
    <t>CC67925131908314</t>
  </si>
  <si>
    <t>CC67930131910874</t>
  </si>
  <si>
    <t>CC67935131918881</t>
  </si>
  <si>
    <t>CC67940131919106</t>
  </si>
  <si>
    <t>CC67945131919107</t>
  </si>
  <si>
    <t>CC67950131869629</t>
  </si>
  <si>
    <t>CC67955131917029</t>
  </si>
  <si>
    <t>CC67960131872394</t>
  </si>
  <si>
    <t>CC67965131872257</t>
  </si>
  <si>
    <t>CC67970131872259</t>
  </si>
  <si>
    <t>CC67975131872268</t>
  </si>
  <si>
    <t>CC67980131912865</t>
  </si>
  <si>
    <t>CC67985131917458</t>
  </si>
  <si>
    <t>CC67990131917095</t>
  </si>
  <si>
    <t>CC67995131917233</t>
  </si>
  <si>
    <t>CC68000131911081</t>
  </si>
  <si>
    <t>CC68005131900088</t>
  </si>
  <si>
    <t>CC68010131900066</t>
  </si>
  <si>
    <t>CC68015131918276</t>
  </si>
  <si>
    <t>CC68020131909044</t>
  </si>
  <si>
    <t>CC68025131916734</t>
  </si>
  <si>
    <t>CC68030131918316</t>
  </si>
  <si>
    <t>CC68035131909030</t>
  </si>
  <si>
    <t>CC68040131909041</t>
  </si>
  <si>
    <t>CC68045131871729</t>
  </si>
  <si>
    <t>CC68050131870553</t>
  </si>
  <si>
    <t>CC68055131913490</t>
  </si>
  <si>
    <t>CC68060131913226</t>
  </si>
  <si>
    <t>CC68065131912702</t>
  </si>
  <si>
    <t>CC68070131870058</t>
  </si>
  <si>
    <t>CC68075131917278</t>
  </si>
  <si>
    <t>CC68080131917291</t>
  </si>
  <si>
    <t>CC68085131917308</t>
  </si>
  <si>
    <t>CC68090131917041</t>
  </si>
  <si>
    <t>CC68095131913219</t>
  </si>
  <si>
    <t>CC68100131871722</t>
  </si>
  <si>
    <t>CC68105131871638</t>
  </si>
  <si>
    <t>CC68110131913146</t>
  </si>
  <si>
    <t>CC68115131918511</t>
  </si>
  <si>
    <t>CC68120131910793</t>
  </si>
  <si>
    <t>CC68125131909197</t>
  </si>
  <si>
    <t>CC68130131909116</t>
  </si>
  <si>
    <t>CC68135131869299</t>
  </si>
  <si>
    <t>CC68140131915991</t>
  </si>
  <si>
    <t>CC68145131917599</t>
  </si>
  <si>
    <t>CC68150131917227</t>
  </si>
  <si>
    <t>CC68155132008270</t>
  </si>
  <si>
    <t>CC68160132008278</t>
  </si>
  <si>
    <t>CC68165132003024</t>
  </si>
  <si>
    <t>CC68170131869511</t>
  </si>
  <si>
    <t>CC68175131912521</t>
  </si>
  <si>
    <t>CC68180131910032</t>
  </si>
  <si>
    <t>CC68185131909479</t>
  </si>
  <si>
    <t>CC68190131869861</t>
  </si>
  <si>
    <t>CC68195118066132</t>
  </si>
  <si>
    <t>CC68200115851275</t>
  </si>
  <si>
    <t>CC68205118517984</t>
  </si>
  <si>
    <t>CC68210132003766</t>
  </si>
  <si>
    <t>CC68215132003339</t>
  </si>
  <si>
    <t>CC68220132003798</t>
  </si>
  <si>
    <t>CC68225132003268</t>
  </si>
  <si>
    <t>CC68230131913334</t>
  </si>
  <si>
    <t>CC68235131911300</t>
  </si>
  <si>
    <t>CC68240131911289</t>
  </si>
  <si>
    <t>CC68245131918381</t>
  </si>
  <si>
    <t>CC68250131870977</t>
  </si>
  <si>
    <t>CC68255131902399</t>
  </si>
  <si>
    <t>CC68260131909867</t>
  </si>
  <si>
    <t>CC68265131910816</t>
  </si>
  <si>
    <t>CC68270131918486</t>
  </si>
  <si>
    <t>CC68275131909854</t>
  </si>
  <si>
    <t>CC68280131909861</t>
  </si>
  <si>
    <t>CC68285131910813</t>
  </si>
  <si>
    <t>CC68290131910808</t>
  </si>
  <si>
    <t>CC68295131870481</t>
  </si>
  <si>
    <t>CC68300131908118</t>
  </si>
  <si>
    <t>CC68305131909239</t>
  </si>
  <si>
    <t>CC68310131910464</t>
  </si>
  <si>
    <t>CC68315131909380</t>
  </si>
  <si>
    <t>CC68320132003694</t>
  </si>
  <si>
    <t>CC68325131908124</t>
  </si>
  <si>
    <t>CC68330131908140</t>
  </si>
  <si>
    <t>CC68335132003706</t>
  </si>
  <si>
    <t>CC68340132003708</t>
  </si>
  <si>
    <t>CC68345132003087</t>
  </si>
  <si>
    <t>CC68350131916316</t>
  </si>
  <si>
    <t>CC68355131916318</t>
  </si>
  <si>
    <t>CC68360131916744</t>
  </si>
  <si>
    <t>CC68365131869485</t>
  </si>
  <si>
    <t>CC68370131913281</t>
  </si>
  <si>
    <t>CC68375131909559</t>
  </si>
  <si>
    <t>CC68380132003016</t>
  </si>
  <si>
    <t>CC68385131871081</t>
  </si>
  <si>
    <t>CC68390131871093</t>
  </si>
  <si>
    <t>CC68395131871096</t>
  </si>
  <si>
    <t>CC68400131918921</t>
  </si>
  <si>
    <t>CC68405131872472</t>
  </si>
  <si>
    <t>CC68410131918351</t>
  </si>
  <si>
    <t>CC68415131870251</t>
  </si>
  <si>
    <t>CC68420131872550</t>
  </si>
  <si>
    <t>CC68425131916211</t>
  </si>
  <si>
    <t>CC68430131917797</t>
  </si>
  <si>
    <t>CC68435132003485</t>
  </si>
  <si>
    <t>CC68440131917826</t>
  </si>
  <si>
    <t>CC68445131911976</t>
  </si>
  <si>
    <t>CC68450131917385</t>
  </si>
  <si>
    <t>CC68455131909481</t>
  </si>
  <si>
    <t>CC68460131909397</t>
  </si>
  <si>
    <t>CC68465131900104</t>
  </si>
  <si>
    <t>CC68470131909045</t>
  </si>
  <si>
    <t>CC68475131871649</t>
  </si>
  <si>
    <t>CC68480131913189</t>
  </si>
  <si>
    <t>CC68485131910676</t>
  </si>
  <si>
    <t>CC68490131869434</t>
  </si>
  <si>
    <t>CC68495131911272</t>
  </si>
  <si>
    <t>CC68500131912695</t>
  </si>
  <si>
    <t>CC68505131872370</t>
  </si>
  <si>
    <t>CC68510131917828</t>
  </si>
  <si>
    <t>CC68515131917829</t>
  </si>
  <si>
    <t>CC68520131871011</t>
  </si>
  <si>
    <t>CC68525131872853</t>
  </si>
  <si>
    <t>CC68530131870341</t>
  </si>
  <si>
    <t>CC68535131908268</t>
  </si>
  <si>
    <t>CC68540132003682</t>
  </si>
  <si>
    <t>CC68545131910806</t>
  </si>
  <si>
    <t>CC68550116389912</t>
  </si>
  <si>
    <t>CC68555131872572</t>
  </si>
  <si>
    <t>CC68560131869178</t>
  </si>
  <si>
    <t>CC68565131908373</t>
  </si>
  <si>
    <t>CC68570131912756</t>
  </si>
  <si>
    <t>CC68575131910344</t>
  </si>
  <si>
    <t>CC68580131908277</t>
  </si>
  <si>
    <t>CC68585131910507</t>
  </si>
  <si>
    <t>CC68590131916475</t>
  </si>
  <si>
    <t>CC68595131916157</t>
  </si>
  <si>
    <t>CC68600132003563</t>
  </si>
  <si>
    <t>CC68605132003567</t>
  </si>
  <si>
    <t>CC68610132003570</t>
  </si>
  <si>
    <t>CC68615131917456</t>
  </si>
  <si>
    <t>CC68620131917466</t>
  </si>
  <si>
    <t>CC68625131916197</t>
  </si>
  <si>
    <t>CC68630131917688</t>
  </si>
  <si>
    <t>CC68635131917215</t>
  </si>
  <si>
    <t>CC68640131913268</t>
  </si>
  <si>
    <t>CC68645131911968</t>
  </si>
  <si>
    <t>CC68650131869033</t>
  </si>
  <si>
    <t>CC68655131908269</t>
  </si>
  <si>
    <t>CC68660131908300</t>
  </si>
  <si>
    <t>CC68665131908304</t>
  </si>
  <si>
    <t>CC68670131917491</t>
  </si>
  <si>
    <t>CC68675116075875</t>
  </si>
  <si>
    <t>CC68680131870898</t>
  </si>
  <si>
    <t>CC68685131869469</t>
  </si>
  <si>
    <t>CC68690131869284</t>
  </si>
  <si>
    <t>CC68695131869904</t>
  </si>
  <si>
    <t>CC68700131911415</t>
  </si>
  <si>
    <t>CC68705131915761</t>
  </si>
  <si>
    <t>CC68710131915765</t>
  </si>
  <si>
    <t>CC68715131915776</t>
  </si>
  <si>
    <t>CC68720131917707</t>
  </si>
  <si>
    <t>CC68725131913062</t>
  </si>
  <si>
    <t>CC68730117347836</t>
  </si>
  <si>
    <t>CC68735131870273</t>
  </si>
  <si>
    <t>CC68740132003490</t>
  </si>
  <si>
    <t>CC68745132004057</t>
  </si>
  <si>
    <t>CC68750131916242</t>
  </si>
  <si>
    <t>CC68755131918157</t>
  </si>
  <si>
    <t>CC68760131910184</t>
  </si>
  <si>
    <t>CC68765131872057</t>
  </si>
  <si>
    <t>CC68770131881610</t>
  </si>
  <si>
    <t>CC68775131916986</t>
  </si>
  <si>
    <t>CC68780131872518</t>
  </si>
  <si>
    <t>CC68785131900080</t>
  </si>
  <si>
    <t>CC68790131900084</t>
  </si>
  <si>
    <t>CC68795131900114</t>
  </si>
  <si>
    <t>CC68800131900103</t>
  </si>
  <si>
    <t>CC68805131869820</t>
  </si>
  <si>
    <t>CC68810131870626</t>
  </si>
  <si>
    <t>CC68815131870628</t>
  </si>
  <si>
    <t>CC68820131916216</t>
  </si>
  <si>
    <t>CC68825131870642</t>
  </si>
  <si>
    <t>CC68830131916966</t>
  </si>
  <si>
    <t>CC68835131908543</t>
  </si>
  <si>
    <t>CC68840131908357</t>
  </si>
  <si>
    <t>CC68845131916747</t>
  </si>
  <si>
    <t>CC68850131872188</t>
  </si>
  <si>
    <t>CC68855131909348</t>
  </si>
  <si>
    <t>CC68860131916564</t>
  </si>
  <si>
    <t>CC68865131912736</t>
  </si>
  <si>
    <t>CC68870131919067</t>
  </si>
  <si>
    <t>CC68875131913465</t>
  </si>
  <si>
    <t>CC68880131911713</t>
  </si>
  <si>
    <t>CC68885131911720</t>
  </si>
  <si>
    <t>CC68890129833896</t>
  </si>
  <si>
    <t>CC68895131911723</t>
  </si>
  <si>
    <t>CC68900131910351</t>
  </si>
  <si>
    <t>CC68905131916582</t>
  </si>
  <si>
    <t>CC68910131912949</t>
  </si>
  <si>
    <t>CC68915131910235</t>
  </si>
  <si>
    <t>CC68920131910236</t>
  </si>
  <si>
    <t>CC68925131910241</t>
  </si>
  <si>
    <t>CC68930131913243</t>
  </si>
  <si>
    <t>CC68935131909373</t>
  </si>
  <si>
    <t>CC68940131917708</t>
  </si>
  <si>
    <t>CC68945132002887</t>
  </si>
  <si>
    <t>CC68950131916884</t>
  </si>
  <si>
    <t>CC68955131916866</t>
  </si>
  <si>
    <t>CC68960131916877</t>
  </si>
  <si>
    <t>CC68965131869980</t>
  </si>
  <si>
    <t>CC68970131871571</t>
  </si>
  <si>
    <t>CC68975131871452</t>
  </si>
  <si>
    <t>CC68980131916975</t>
  </si>
  <si>
    <t>CC68985131912948</t>
  </si>
  <si>
    <t>CC68990131916782</t>
  </si>
  <si>
    <t>CC68995131870492</t>
  </si>
  <si>
    <t>CC69000131870499</t>
  </si>
  <si>
    <t>CC69005131870520</t>
  </si>
  <si>
    <t>CC69010131872618</t>
  </si>
  <si>
    <t>CC69015131912797</t>
  </si>
  <si>
    <t>CC69020124986633</t>
  </si>
  <si>
    <t>CC69025131916078</t>
  </si>
  <si>
    <t>CC69030131910196</t>
  </si>
  <si>
    <t>CC69035131870805</t>
  </si>
  <si>
    <t>CC69040131869386</t>
  </si>
  <si>
    <t>CC69045131872410</t>
  </si>
  <si>
    <t>CC69050132003679</t>
  </si>
  <si>
    <t>CC69055132003643</t>
  </si>
  <si>
    <t>CC69060131913325</t>
  </si>
  <si>
    <t>CC69065131919080</t>
  </si>
  <si>
    <t>CC69070126298312</t>
  </si>
  <si>
    <t>CC69075131912061</t>
  </si>
  <si>
    <t>CC69080131881564</t>
  </si>
  <si>
    <t>CC69085131911469</t>
  </si>
  <si>
    <t>CC69090132002904</t>
  </si>
  <si>
    <t>CC69095132002896</t>
  </si>
  <si>
    <t>CC69100131918951</t>
  </si>
  <si>
    <t>CC69105131909388</t>
  </si>
  <si>
    <t>CC69110131909778</t>
  </si>
  <si>
    <t>CC69115131917858</t>
  </si>
  <si>
    <t>CC69120131908242</t>
  </si>
  <si>
    <t>CC69125131909252</t>
  </si>
  <si>
    <t>CC69130131918965</t>
  </si>
  <si>
    <t>CC69135132002992</t>
  </si>
  <si>
    <t>CC69140131918177</t>
  </si>
  <si>
    <t>CC69145118301242</t>
  </si>
  <si>
    <t>CC69150132003407</t>
  </si>
  <si>
    <t>CC69155131917715</t>
  </si>
  <si>
    <t>CC69160132002842</t>
  </si>
  <si>
    <t>CC69165131908375</t>
  </si>
  <si>
    <t>CC69170131910218</t>
  </si>
  <si>
    <t>CC69175131912603</t>
  </si>
  <si>
    <t>CC69180131915680</t>
  </si>
  <si>
    <t>CC69185131869569</t>
  </si>
  <si>
    <t>CC69190131871214</t>
  </si>
  <si>
    <t>CC69195131871215</t>
  </si>
  <si>
    <t>CC69200131871216</t>
  </si>
  <si>
    <t>CC69205131910255</t>
  </si>
  <si>
    <t>CC69210131910222</t>
  </si>
  <si>
    <t>CC69215131909534</t>
  </si>
  <si>
    <t>CC69220131872284</t>
  </si>
  <si>
    <t>CC69225131881623</t>
  </si>
  <si>
    <t>CC69230131910519</t>
  </si>
  <si>
    <t>CC69235111264534</t>
  </si>
  <si>
    <t>CC69240131908891</t>
  </si>
  <si>
    <t>CC69245117726754</t>
  </si>
  <si>
    <t>CC69250131911321</t>
  </si>
  <si>
    <t>CC69255131910964</t>
  </si>
  <si>
    <t>CC69260131907822</t>
  </si>
  <si>
    <t>CC69265131911719</t>
  </si>
  <si>
    <t>CC69270131917153</t>
  </si>
  <si>
    <t>CC69275131872280</t>
  </si>
  <si>
    <t>CC69280131912489</t>
  </si>
  <si>
    <t>CC69285131916321</t>
  </si>
  <si>
    <t>CC69290131911724</t>
  </si>
  <si>
    <t>CC69295131919139</t>
  </si>
  <si>
    <t>CC69300131869979</t>
  </si>
  <si>
    <t>CC69305131869984</t>
  </si>
  <si>
    <t>CC69310131869993</t>
  </si>
  <si>
    <t>CC69315131915982</t>
  </si>
  <si>
    <t>CC69320131918239</t>
  </si>
  <si>
    <t>CC69325122249453</t>
  </si>
  <si>
    <t>CC69330131871671</t>
  </si>
  <si>
    <t>CC69335119217543</t>
  </si>
  <si>
    <t>CC69340131915684</t>
  </si>
  <si>
    <t>CC69345131869662</t>
  </si>
  <si>
    <t>CC69350131869681</t>
  </si>
  <si>
    <t>CC69355131916655</t>
  </si>
  <si>
    <t>CC69360131909374</t>
  </si>
  <si>
    <t>CC69365131869690</t>
  </si>
  <si>
    <t>CC69370131908979</t>
  </si>
  <si>
    <t>CC69375131869899</t>
  </si>
  <si>
    <t>CC69380131912801</t>
  </si>
  <si>
    <t>CC69385131917570</t>
  </si>
  <si>
    <t>CC69390119196831</t>
  </si>
  <si>
    <t>CC69395131871636</t>
  </si>
  <si>
    <t>CC69400131871640</t>
  </si>
  <si>
    <t>CC69405131871642</t>
  </si>
  <si>
    <t>CC69410119335483</t>
  </si>
  <si>
    <t>CC69415131909639</t>
  </si>
  <si>
    <t>CC69420131909188</t>
  </si>
  <si>
    <t>CC69425131915485</t>
  </si>
  <si>
    <t>CC69430131908939</t>
  </si>
  <si>
    <t>CC69435131869333</t>
  </si>
  <si>
    <t>CC69440131872413</t>
  </si>
  <si>
    <t>CC69445131910797</t>
  </si>
  <si>
    <t>CC69450131872464</t>
  </si>
  <si>
    <t>CC69455131869259</t>
  </si>
  <si>
    <t>CC69460132003453</t>
  </si>
  <si>
    <t>CC69465131916181</t>
  </si>
  <si>
    <t>CC69470131911137</t>
  </si>
  <si>
    <t>CC69475131911160</t>
  </si>
  <si>
    <t>CC69480132003030</t>
  </si>
  <si>
    <t>CC69485131911185</t>
  </si>
  <si>
    <t>CC69490131912004</t>
  </si>
  <si>
    <t>CC69495131915488</t>
  </si>
  <si>
    <t>CC69500131910240</t>
  </si>
  <si>
    <t>CC69505131910233</t>
  </si>
  <si>
    <t>CC69510132003035</t>
  </si>
  <si>
    <t>CC69515131910282</t>
  </si>
  <si>
    <t>CC69520131869924</t>
  </si>
  <si>
    <t>CC69525120914762</t>
  </si>
  <si>
    <t>CC69530131913018</t>
  </si>
  <si>
    <t>CC69535131913265</t>
  </si>
  <si>
    <t>CC69540132003869</t>
  </si>
  <si>
    <t>CC69545131911891</t>
  </si>
  <si>
    <t>CC69550131872494</t>
  </si>
  <si>
    <t>CC69555131872500</t>
  </si>
  <si>
    <t>CC69560131871829</t>
  </si>
  <si>
    <t>CC69565131871833</t>
  </si>
  <si>
    <t>CC69570131871837</t>
  </si>
  <si>
    <t>CC69575131872509</t>
  </si>
  <si>
    <t>CC69580116101953</t>
  </si>
  <si>
    <t>CC69585131870356</t>
  </si>
  <si>
    <t>CC69590131872503</t>
  </si>
  <si>
    <t>CC69595131870737</t>
  </si>
  <si>
    <t>CC69600131912470</t>
  </si>
  <si>
    <t>CC69605131912483</t>
  </si>
  <si>
    <t>CC69610131917776</t>
  </si>
  <si>
    <t>CC69615131870422</t>
  </si>
  <si>
    <t>CC69620131912868</t>
  </si>
  <si>
    <t>CC69625131917240</t>
  </si>
  <si>
    <t>CC69630131918253</t>
  </si>
  <si>
    <t>CC69635131911671</t>
  </si>
  <si>
    <t>CC69640131911687</t>
  </si>
  <si>
    <t>CC69645131870430</t>
  </si>
  <si>
    <t>CC69650131915688</t>
  </si>
  <si>
    <t>CC69655131872449</t>
  </si>
  <si>
    <t>CC69660131872454</t>
  </si>
  <si>
    <t>CC69665131911715</t>
  </si>
  <si>
    <t>CC69670131908878</t>
  </si>
  <si>
    <t>CC69675121123254</t>
  </si>
  <si>
    <t>CC69680131917919</t>
  </si>
  <si>
    <t>CC69685131917821</t>
  </si>
  <si>
    <t>CC69690131917932</t>
  </si>
  <si>
    <t>CC69695131870271</t>
  </si>
  <si>
    <t>CC69700131909763</t>
  </si>
  <si>
    <t>CC69705131909790</t>
  </si>
  <si>
    <t>CC69710131909793</t>
  </si>
  <si>
    <t>CC69715131857203</t>
  </si>
  <si>
    <t>CC69720131857271</t>
  </si>
  <si>
    <t>CC69725131910278</t>
  </si>
  <si>
    <t>CC69730131909632</t>
  </si>
  <si>
    <t>CC69735131916807</t>
  </si>
  <si>
    <t>CC69740132003993</t>
  </si>
  <si>
    <t>CC69745131909094</t>
  </si>
  <si>
    <t>CC69750131871923</t>
  </si>
  <si>
    <t>CC69755131872621</t>
  </si>
  <si>
    <t>CC69760131918936</t>
  </si>
  <si>
    <t>CC69765131912480</t>
  </si>
  <si>
    <t>CC69770131912615</t>
  </si>
  <si>
    <t>CC69775131912621</t>
  </si>
  <si>
    <t>CC69780132003796</t>
  </si>
  <si>
    <t>CC69785132003873</t>
  </si>
  <si>
    <t>CC69790131916510</t>
  </si>
  <si>
    <t>CC69795131917009</t>
  </si>
  <si>
    <t>CC69800131913111</t>
  </si>
  <si>
    <t>CC69805131919012</t>
  </si>
  <si>
    <t>CC69810131918377</t>
  </si>
  <si>
    <t>CC69815131872483</t>
  </si>
  <si>
    <t>CC69820131912993</t>
  </si>
  <si>
    <t>CC69825131911804</t>
  </si>
  <si>
    <t>CC69830131908181</t>
  </si>
  <si>
    <t>CC69835131910299</t>
  </si>
  <si>
    <t>CC69840131917251</t>
  </si>
  <si>
    <t>CC69845131913359</t>
  </si>
  <si>
    <t>CC69850132003474</t>
  </si>
  <si>
    <t>CC69855132003707</t>
  </si>
  <si>
    <t>CC69860131908568</t>
  </si>
  <si>
    <t>CC69865131912406</t>
  </si>
  <si>
    <t>CC69870131912407</t>
  </si>
  <si>
    <t>CC69875131912409</t>
  </si>
  <si>
    <t>CC69880131908182</t>
  </si>
  <si>
    <t>CC69885131871791</t>
  </si>
  <si>
    <t>CC69890131911003</t>
  </si>
  <si>
    <t>CC69895132003495</t>
  </si>
  <si>
    <t>CC69900131870546</t>
  </si>
  <si>
    <t>CC69905131870555</t>
  </si>
  <si>
    <t>CC69910131857229</t>
  </si>
  <si>
    <t>CC69915131909627</t>
  </si>
  <si>
    <t>CC69920131911716</t>
  </si>
  <si>
    <t>CC69925131911718</t>
  </si>
  <si>
    <t>CC69930131911726</t>
  </si>
  <si>
    <t>CC69935131911468</t>
  </si>
  <si>
    <t>CC69940131872573</t>
  </si>
  <si>
    <t>CC69945131870417</t>
  </si>
  <si>
    <t>CC69950131912677</t>
  </si>
  <si>
    <t>CC69955131912803</t>
  </si>
  <si>
    <t>CC69960131912612</t>
  </si>
  <si>
    <t>CC69965132003206</t>
  </si>
  <si>
    <t>CC69970132003844</t>
  </si>
  <si>
    <t>CC69975131917586</t>
  </si>
  <si>
    <t>CC69980131870255</t>
  </si>
  <si>
    <t>CC69985131910835</t>
  </si>
  <si>
    <t>CC69990131910846</t>
  </si>
  <si>
    <t>CC69995131910851</t>
  </si>
  <si>
    <t>CC70000131869768</t>
  </si>
  <si>
    <t>CC70005131915545</t>
  </si>
  <si>
    <t>CC70010132003357</t>
  </si>
  <si>
    <t>CC70015132003619</t>
  </si>
  <si>
    <t>CC70020131916226</t>
  </si>
  <si>
    <t>CC70025121388917</t>
  </si>
  <si>
    <t>CC70030131916258</t>
  </si>
  <si>
    <t>CC70035131913407</t>
  </si>
  <si>
    <t>CC70040131913419</t>
  </si>
  <si>
    <t>CC70045132004039</t>
  </si>
  <si>
    <t>CC70050132003378</t>
  </si>
  <si>
    <t>CC70055131908344</t>
  </si>
  <si>
    <t>CC70060131915442</t>
  </si>
  <si>
    <t>CC70065131911282</t>
  </si>
  <si>
    <t>CC70070131909144</t>
  </si>
  <si>
    <t>CC70075131871651</t>
  </si>
  <si>
    <t>CC70080132003342</t>
  </si>
  <si>
    <t>CC70085131917164</t>
  </si>
  <si>
    <t>CC70090131909452</t>
  </si>
  <si>
    <t>CC70095131912955</t>
  </si>
  <si>
    <t>CC70100131910700</t>
  </si>
  <si>
    <t>CC70105131912327</t>
  </si>
  <si>
    <t>CC70110131912793</t>
  </si>
  <si>
    <t>CC70115131872477</t>
  </si>
  <si>
    <t>CC70120132004013</t>
  </si>
  <si>
    <t>CC70125132003927</t>
  </si>
  <si>
    <t>CC70130131918521</t>
  </si>
  <si>
    <t>CC70135132003240</t>
  </si>
  <si>
    <t>CC70140131911049</t>
  </si>
  <si>
    <t>CC70145131917137</t>
  </si>
  <si>
    <t>CC70150131872529</t>
  </si>
  <si>
    <t>CC70155131872541</t>
  </si>
  <si>
    <t>CC70160131871086</t>
  </si>
  <si>
    <t>CC70165131909984</t>
  </si>
  <si>
    <t>CC70170131909993</t>
  </si>
  <si>
    <t>CC70175131869479</t>
  </si>
  <si>
    <t>CC70180131871505</t>
  </si>
  <si>
    <t>CC70185131872434</t>
  </si>
  <si>
    <t>CC70190131869458</t>
  </si>
  <si>
    <t>CC70195132003164</t>
  </si>
  <si>
    <t>CC70200131913026</t>
  </si>
  <si>
    <t>CC70205131917107</t>
  </si>
  <si>
    <t>CC70210131869956</t>
  </si>
  <si>
    <t>CC70215121804804</t>
  </si>
  <si>
    <t>CC70220114592710</t>
  </si>
  <si>
    <t>CC70225131872049</t>
  </si>
  <si>
    <t>CC70230116207279</t>
  </si>
  <si>
    <t>CC70235131912025</t>
  </si>
  <si>
    <t>CC70240131919003</t>
  </si>
  <si>
    <t>CC70245131881657</t>
  </si>
  <si>
    <t>CC70250131918776</t>
  </si>
  <si>
    <t>CC70255132003696</t>
  </si>
  <si>
    <t>CC70260131869372</t>
  </si>
  <si>
    <t>CC70265131872408</t>
  </si>
  <si>
    <t>CC70270131912401</t>
  </si>
  <si>
    <t>CC70275132004048</t>
  </si>
  <si>
    <t>CC70280116119474</t>
  </si>
  <si>
    <t>CC70285131869868</t>
  </si>
  <si>
    <t>CC70290131870068</t>
  </si>
  <si>
    <t>CC70295131869737</t>
  </si>
  <si>
    <t>CC70300131872391</t>
  </si>
  <si>
    <t>CC70305131869885</t>
  </si>
  <si>
    <t>CC70310131869886</t>
  </si>
  <si>
    <t>CC70315131840117</t>
  </si>
  <si>
    <t>CC70320131908041</t>
  </si>
  <si>
    <t>CC70325131908042</t>
  </si>
  <si>
    <t>CC70330131908045</t>
  </si>
  <si>
    <t>CC70335131870308</t>
  </si>
  <si>
    <t>CC70340131869048</t>
  </si>
  <si>
    <t>CC70345115375355</t>
  </si>
  <si>
    <t>CC70350131870508</t>
  </si>
  <si>
    <t>CC70355131912114</t>
  </si>
  <si>
    <t>CC70360131909270</t>
  </si>
  <si>
    <t>CC70365131913342</t>
  </si>
  <si>
    <t>CC70370131915432</t>
  </si>
  <si>
    <t>CC70375131870155</t>
  </si>
  <si>
    <t>CC70380131869543</t>
  </si>
  <si>
    <t>CC70385131915436</t>
  </si>
  <si>
    <t>CC70390131915671</t>
  </si>
  <si>
    <t>CC70395131871676</t>
  </si>
  <si>
    <t>CC70400131910825</t>
  </si>
  <si>
    <t>CC70405131912286</t>
  </si>
  <si>
    <t>CC70410131872773</t>
  </si>
  <si>
    <t>CC70415131871684</t>
  </si>
  <si>
    <t>CC70420131912116</t>
  </si>
  <si>
    <t>CC70425131872600</t>
  </si>
  <si>
    <t>CC70430132002898</t>
  </si>
  <si>
    <t>CC70435132002916</t>
  </si>
  <si>
    <t>CC70440131870399</t>
  </si>
  <si>
    <t>CC70445131870081</t>
  </si>
  <si>
    <t>CC70450131872478</t>
  </si>
  <si>
    <t>CC70455131872485</t>
  </si>
  <si>
    <t>CC70460116578969</t>
  </si>
  <si>
    <t>CC70465118417369</t>
  </si>
  <si>
    <t>CC70470132003935</t>
  </si>
  <si>
    <t>CC70475131870902</t>
  </si>
  <si>
    <t>CC70480131872137</t>
  </si>
  <si>
    <t>CC70485132003377</t>
  </si>
  <si>
    <t>CC70490131910683</t>
  </si>
  <si>
    <t>CC70495119531301</t>
  </si>
  <si>
    <t>CC70500132003363</t>
  </si>
  <si>
    <t>CC70505131918349</t>
  </si>
  <si>
    <t>CC70510131919134</t>
  </si>
  <si>
    <t>CC70515131918050</t>
  </si>
  <si>
    <t>CC70520132002713</t>
  </si>
  <si>
    <t>CC70525131917679</t>
  </si>
  <si>
    <t>CC70530132002685</t>
  </si>
  <si>
    <t>CC70535131869938</t>
  </si>
  <si>
    <t>CC70540131916215</t>
  </si>
  <si>
    <t>CC70545131916301</t>
  </si>
  <si>
    <t>CC70550131916344</t>
  </si>
  <si>
    <t>CC70555131971220</t>
  </si>
  <si>
    <t>CC70560131908143</t>
  </si>
  <si>
    <t>CC70565131971221</t>
  </si>
  <si>
    <t>CC70570131912193</t>
  </si>
  <si>
    <t>CC70575131917867</t>
  </si>
  <si>
    <t>CC70580131918441</t>
  </si>
  <si>
    <t>CC70585131909963</t>
  </si>
  <si>
    <t>CC70590131872558</t>
  </si>
  <si>
    <t>CC70595131911486</t>
  </si>
  <si>
    <t>CC70600131913011</t>
  </si>
  <si>
    <t>CC70605131913013</t>
  </si>
  <si>
    <t>CC70610131913032</t>
  </si>
  <si>
    <t>CC70615131908985</t>
  </si>
  <si>
    <t>CC70620132002738</t>
  </si>
  <si>
    <t>CC70625131870875</t>
  </si>
  <si>
    <t>CC70630117192916</t>
  </si>
  <si>
    <t>CC70635131869512</t>
  </si>
  <si>
    <t>CC70640131870657</t>
  </si>
  <si>
    <t>CC70645131872780</t>
  </si>
  <si>
    <t>CC70650131908655</t>
  </si>
  <si>
    <t>CC70655131872882</t>
  </si>
  <si>
    <t>CC70660131910624</t>
  </si>
  <si>
    <t>CC70665132002799</t>
  </si>
  <si>
    <t>CC70670131909623</t>
  </si>
  <si>
    <t>CC70675131910298</t>
  </si>
  <si>
    <t>CC70680131908234</t>
  </si>
  <si>
    <t>CC70685131909543</t>
  </si>
  <si>
    <t>CC70690132003734</t>
  </si>
  <si>
    <t>CC70695132003736</t>
  </si>
  <si>
    <t>CC70700132003737</t>
  </si>
  <si>
    <t>CC70705131909524</t>
  </si>
  <si>
    <t>CC70710131872437</t>
  </si>
  <si>
    <t>CC70715131909570</t>
  </si>
  <si>
    <t>CC70720131915593</t>
  </si>
  <si>
    <t>CC70725131915421</t>
  </si>
  <si>
    <t>CC70730131913338</t>
  </si>
  <si>
    <t>CC70735131872473</t>
  </si>
  <si>
    <t>CC70740131909565</t>
  </si>
  <si>
    <t>CC70745121697588</t>
  </si>
  <si>
    <t>CC70750131917485</t>
  </si>
  <si>
    <t>CC70755131917488</t>
  </si>
  <si>
    <t>CC70760131919173</t>
  </si>
  <si>
    <t>CC70765131916839</t>
  </si>
  <si>
    <t>CC70770131915525</t>
  </si>
  <si>
    <t>CC70775131872539</t>
  </si>
  <si>
    <t>CC70780131908584</t>
  </si>
  <si>
    <t>CC70785131871633</t>
  </si>
  <si>
    <t>CC70790131909646</t>
  </si>
  <si>
    <t>CC70795131907834</t>
  </si>
  <si>
    <t>CC70800131872058</t>
  </si>
  <si>
    <t>CC70805131907920</t>
  </si>
  <si>
    <t>CC70810131910068</t>
  </si>
  <si>
    <t>CC70815131915473</t>
  </si>
  <si>
    <t>CC70820131911612</t>
  </si>
  <si>
    <t>CC70825131910480</t>
  </si>
  <si>
    <t>CC70830131910695</t>
  </si>
  <si>
    <t>CC70835110658072</t>
  </si>
  <si>
    <t>CC70840131869171</t>
  </si>
  <si>
    <t>CC70845131870382</t>
  </si>
  <si>
    <t>CC70850131871789</t>
  </si>
  <si>
    <t>CC70855131909351</t>
  </si>
  <si>
    <t>CC70860131908586</t>
  </si>
  <si>
    <t>CC70865131911487</t>
  </si>
  <si>
    <t>CC70870131869282</t>
  </si>
  <si>
    <t>CC70875131872260</t>
  </si>
  <si>
    <t>CC70880131913014</t>
  </si>
  <si>
    <t>CC70885131913017</t>
  </si>
  <si>
    <t>CC70890131870618</t>
  </si>
  <si>
    <t>CC70895131917524</t>
  </si>
  <si>
    <t>CC70900131912130</t>
  </si>
  <si>
    <t>CC70905131910336</t>
  </si>
  <si>
    <t>CC70910131907873</t>
  </si>
  <si>
    <t>CC70915131872022</t>
  </si>
  <si>
    <t>CC70920131907875</t>
  </si>
  <si>
    <t>CC70925131917022</t>
  </si>
  <si>
    <t>CC70930131917260</t>
  </si>
  <si>
    <t>CC70935131912595</t>
  </si>
  <si>
    <t>CC70940131910490</t>
  </si>
  <si>
    <t>CC70945131911202</t>
  </si>
  <si>
    <t>CC70950131910821</t>
  </si>
  <si>
    <t>CC70955131913451</t>
  </si>
  <si>
    <t>CC70960131909982</t>
  </si>
  <si>
    <t>CC70965113825963</t>
  </si>
  <si>
    <t>CC70970131917368</t>
  </si>
  <si>
    <t>CC70975131913252</t>
  </si>
  <si>
    <t>CC70980131916949</t>
  </si>
  <si>
    <t>CC70985131911847</t>
  </si>
  <si>
    <t>CC70990131917293</t>
  </si>
  <si>
    <t>CC70995131916204</t>
  </si>
  <si>
    <t>CC71000131908257</t>
  </si>
  <si>
    <t>CC71005131912212</t>
  </si>
  <si>
    <t>CC71010131908067</t>
  </si>
  <si>
    <t>CC71015131857256</t>
  </si>
  <si>
    <t>CC71020131869606</t>
  </si>
  <si>
    <t>CC71025131909145</t>
  </si>
  <si>
    <t>CC71030131870922</t>
  </si>
  <si>
    <t>CC71035131911246</t>
  </si>
  <si>
    <t>CC71040131911370</t>
  </si>
  <si>
    <t>CC71045132003576</t>
  </si>
  <si>
    <t>CC71050131918205</t>
  </si>
  <si>
    <t>CC71055115347952</t>
  </si>
  <si>
    <t>CC71060131908301</t>
  </si>
  <si>
    <t>CC71065131916234</t>
  </si>
  <si>
    <t>CC71070131916092</t>
  </si>
  <si>
    <t>CC71075131870449</t>
  </si>
  <si>
    <t>CC71080131913175</t>
  </si>
  <si>
    <t>CC71085131918709</t>
  </si>
  <si>
    <t>CC71090131918710</t>
  </si>
  <si>
    <t>CC71095131918720</t>
  </si>
  <si>
    <t>CC71100131869326</t>
  </si>
  <si>
    <t>CC71105116142868</t>
  </si>
  <si>
    <t>CC71110119427578</t>
  </si>
  <si>
    <t>CC71115131908773</t>
  </si>
  <si>
    <t>CC71120131871266</t>
  </si>
  <si>
    <t>CC71125131872231</t>
  </si>
  <si>
    <t>CC71130131872584</t>
  </si>
  <si>
    <t>CC71135131910200</t>
  </si>
  <si>
    <t>CC71140131908782</t>
  </si>
  <si>
    <t>CC71145131908795</t>
  </si>
  <si>
    <t>CC71150131911096</t>
  </si>
  <si>
    <t>CC71155119809483</t>
  </si>
  <si>
    <t>CC71160131909872</t>
  </si>
  <si>
    <t>CC71165131912123</t>
  </si>
  <si>
    <t>CC71170131913052</t>
  </si>
  <si>
    <t>CC71175131909503</t>
  </si>
  <si>
    <t>CC71180131909522</t>
  </si>
  <si>
    <t>CC71185131908175</t>
  </si>
  <si>
    <t>CC71190131908188</t>
  </si>
  <si>
    <t>CC71195131908195</t>
  </si>
  <si>
    <t>CC71200131909454</t>
  </si>
  <si>
    <t>CC71205131910585</t>
  </si>
  <si>
    <t>CC71210117533574</t>
  </si>
  <si>
    <t>CC71215131871494</t>
  </si>
  <si>
    <t>CC71220131911212</t>
  </si>
  <si>
    <t>CC71225131911676</t>
  </si>
  <si>
    <t>CC71230132003712</t>
  </si>
  <si>
    <t>CC71235132003187</t>
  </si>
  <si>
    <t>CC71240131909796</t>
  </si>
  <si>
    <t>CC71245131870658</t>
  </si>
  <si>
    <t>CC71250131908162</t>
  </si>
  <si>
    <t>CC71255131870130</t>
  </si>
  <si>
    <t>CC71260131918805</t>
  </si>
  <si>
    <t>CC71265131917451</t>
  </si>
  <si>
    <t>CC71270116389582</t>
  </si>
  <si>
    <t>CC71275132003775</t>
  </si>
  <si>
    <t>CC71280131871835</t>
  </si>
  <si>
    <t>CC71285131909085</t>
  </si>
  <si>
    <t>CC71290128301699</t>
  </si>
  <si>
    <t>CC71295131869097</t>
  </si>
  <si>
    <t>CC71300132002604</t>
  </si>
  <si>
    <t>CC71305132002636</t>
  </si>
  <si>
    <t>CC71310131918568</t>
  </si>
  <si>
    <t>CC71315131908151</t>
  </si>
  <si>
    <t>CC71320131869101</t>
  </si>
  <si>
    <t>CC71325132002615</t>
  </si>
  <si>
    <t>CC71330131918002</t>
  </si>
  <si>
    <t>CC71335131918572</t>
  </si>
  <si>
    <t>CC71340131912734</t>
  </si>
  <si>
    <t>CC71345131918570</t>
  </si>
  <si>
    <t>CC71350131909838</t>
  </si>
  <si>
    <t>CC71355131915536</t>
  </si>
  <si>
    <t>CC71360131909358</t>
  </si>
  <si>
    <t>CC71365131912535</t>
  </si>
  <si>
    <t>CC71370131869536</t>
  </si>
  <si>
    <t>CC71375131913406</t>
  </si>
  <si>
    <t>CC71380131869653</t>
  </si>
  <si>
    <t>CC71385131916446</t>
  </si>
  <si>
    <t>CC71390125537983</t>
  </si>
  <si>
    <t>CC71395131916027</t>
  </si>
  <si>
    <t>CC71400131870256</t>
  </si>
  <si>
    <t>CC71405131871253</t>
  </si>
  <si>
    <t>CC71410131910862</t>
  </si>
  <si>
    <t>CC71415131910878</t>
  </si>
  <si>
    <t>CC71420131910873</t>
  </si>
  <si>
    <t>CC71425131870855</t>
  </si>
  <si>
    <t>CC71430131870846</t>
  </si>
  <si>
    <t>CC71435131916983</t>
  </si>
  <si>
    <t>CC71440131871097</t>
  </si>
  <si>
    <t>CC71445131917519</t>
  </si>
  <si>
    <t>CC71450131871989</t>
  </si>
  <si>
    <t>CC71455131918270</t>
  </si>
  <si>
    <t>CC71460131918430</t>
  </si>
  <si>
    <t>CC71465116604767</t>
  </si>
  <si>
    <t>CC71470131918449</t>
  </si>
  <si>
    <t>CC71475131912464</t>
  </si>
  <si>
    <t>CC71480131910607</t>
  </si>
  <si>
    <t>CC71485131869500</t>
  </si>
  <si>
    <t>CC71490131918497</t>
  </si>
  <si>
    <t>CC71495131872096</t>
  </si>
  <si>
    <t>CC71500131916264</t>
  </si>
  <si>
    <t>CC71505131870532</t>
  </si>
  <si>
    <t>CC71510131870534</t>
  </si>
  <si>
    <t>CC71515131870535</t>
  </si>
  <si>
    <t>CC71520131911916</t>
  </si>
  <si>
    <t>CC71525131908574</t>
  </si>
  <si>
    <t>CC71530131911709</t>
  </si>
  <si>
    <t>CC71535116638516</t>
  </si>
  <si>
    <t>CC71540131912423</t>
  </si>
  <si>
    <t>CC71545131871128</t>
  </si>
  <si>
    <t>CC71550132003581</t>
  </si>
  <si>
    <t>CC71555132003273</t>
  </si>
  <si>
    <t>CC71560131910491</t>
  </si>
  <si>
    <t>CC71565132003955</t>
  </si>
  <si>
    <t>CC71570131916842</t>
  </si>
  <si>
    <t>CC71575131916651</t>
  </si>
  <si>
    <t>CC71580131916875</t>
  </si>
  <si>
    <t>CC71585131911085</t>
  </si>
  <si>
    <t>CC71590131908800</t>
  </si>
  <si>
    <t>CC71595131911079</t>
  </si>
  <si>
    <t>CC71600131910898</t>
  </si>
  <si>
    <t>CC71605131910891</t>
  </si>
  <si>
    <t>CC71610132003917</t>
  </si>
  <si>
    <t>CC71615121527157</t>
  </si>
  <si>
    <t>CC71620131918292</t>
  </si>
  <si>
    <t>CC71625131872044</t>
  </si>
  <si>
    <t>CC71630131907905</t>
  </si>
  <si>
    <t>CC71635131870907</t>
  </si>
  <si>
    <t>CC71640131911400</t>
  </si>
  <si>
    <t>CC71645131911983</t>
  </si>
  <si>
    <t>CC71650131909886</t>
  </si>
  <si>
    <t>CC71655131917099</t>
  </si>
  <si>
    <t>CC71660119549976</t>
  </si>
  <si>
    <t>CC71665131871745</t>
  </si>
  <si>
    <t>CC71670131909095</t>
  </si>
  <si>
    <t>CC71675117020194</t>
  </si>
  <si>
    <t>CC71680131915622</t>
  </si>
  <si>
    <t>CC71685131871574</t>
  </si>
  <si>
    <t>CC71690131915494</t>
  </si>
  <si>
    <t>CC71695131870610</t>
  </si>
  <si>
    <t>CC71700131915509</t>
  </si>
  <si>
    <t>CC71705131917608</t>
  </si>
  <si>
    <t>CC71710131916386</t>
  </si>
  <si>
    <t>CC71715131912006</t>
  </si>
  <si>
    <t>CC71720131871496</t>
  </si>
  <si>
    <t>CC71725131871514</t>
  </si>
  <si>
    <t>CC71730120113985</t>
  </si>
  <si>
    <t>CC71735131872821</t>
  </si>
  <si>
    <t>CC71740131919038</t>
  </si>
  <si>
    <t>CC71745131916466</t>
  </si>
  <si>
    <t>CC71750116638473</t>
  </si>
  <si>
    <t>CC71755131909523</t>
  </si>
  <si>
    <t>CC71760131910858</t>
  </si>
  <si>
    <t>CC71765131869373</t>
  </si>
  <si>
    <t>CC71770131917306</t>
  </si>
  <si>
    <t>CC71775131912226</t>
  </si>
  <si>
    <t>CC71780131912278</t>
  </si>
  <si>
    <t>CC71785131909384</t>
  </si>
  <si>
    <t>CC71790131918275</t>
  </si>
  <si>
    <t>CC71795131912650</t>
  </si>
  <si>
    <t>CC71800131910679</t>
  </si>
  <si>
    <t>CC71805131918623</t>
  </si>
  <si>
    <t>CC71810131915753</t>
  </si>
  <si>
    <t>CC71815131915553</t>
  </si>
  <si>
    <t>CC71820132003965</t>
  </si>
  <si>
    <t>CC71825131917053</t>
  </si>
  <si>
    <t>CC71830131917057</t>
  </si>
  <si>
    <t>CC71835131917060</t>
  </si>
  <si>
    <t>CC71840131918626</t>
  </si>
  <si>
    <t>CC71845132002699</t>
  </si>
  <si>
    <t>CC71850131912362</t>
  </si>
  <si>
    <t>CC71855131872347</t>
  </si>
  <si>
    <t>CC71860131916536</t>
  </si>
  <si>
    <t>CC71865131917781</t>
  </si>
  <si>
    <t>CC71870131869228</t>
  </si>
  <si>
    <t>CC71875131917463</t>
  </si>
  <si>
    <t>CC71880131870194</t>
  </si>
  <si>
    <t>CC71885131872363</t>
  </si>
  <si>
    <t>CC71890131869291</t>
  </si>
  <si>
    <t>CC71895131869294</t>
  </si>
  <si>
    <t>CC71900132003807</t>
  </si>
  <si>
    <t>CC71905132002975</t>
  </si>
  <si>
    <t>CC71910131908879</t>
  </si>
  <si>
    <t>CC71915131916156</t>
  </si>
  <si>
    <t>CC71920131917312</t>
  </si>
  <si>
    <t>CC71925131918640</t>
  </si>
  <si>
    <t>CC71930131872158</t>
  </si>
  <si>
    <t>CC71935116075916</t>
  </si>
  <si>
    <t>CC71940131871495</t>
  </si>
  <si>
    <t>CC71945131872510</t>
  </si>
  <si>
    <t>CC71950131872522</t>
  </si>
  <si>
    <t>CC71955131872531</t>
  </si>
  <si>
    <t>CC71960131907972</t>
  </si>
  <si>
    <t>CC71965131869965</t>
  </si>
  <si>
    <t>CC71970131907975</t>
  </si>
  <si>
    <t>CC71975131912552</t>
  </si>
  <si>
    <t>CC71980131913249</t>
  </si>
  <si>
    <t>CC71985131918748</t>
  </si>
  <si>
    <t>CC71990131918604</t>
  </si>
  <si>
    <t>CC71995131918794</t>
  </si>
  <si>
    <t>CC72000131909369</t>
  </si>
  <si>
    <t>CC72005131918926</t>
  </si>
  <si>
    <t>CC72010131916767</t>
  </si>
  <si>
    <t>CC72015131918946</t>
  </si>
  <si>
    <t>CC72020131915602</t>
  </si>
  <si>
    <t>CC72025131908227</t>
  </si>
  <si>
    <t>CC72030131908224</t>
  </si>
  <si>
    <t>CC72035132003732</t>
  </si>
  <si>
    <t>CC72040132003279</t>
  </si>
  <si>
    <t>CC72045131869327</t>
  </si>
  <si>
    <t>CC72050131908244</t>
  </si>
  <si>
    <t>CC72055132003235</t>
  </si>
  <si>
    <t>CC72060131909282</t>
  </si>
  <si>
    <t>CC72065131911448</t>
  </si>
  <si>
    <t>CC72070131869325</t>
  </si>
  <si>
    <t>CC72075131872307</t>
  </si>
  <si>
    <t>CC72080116389889</t>
  </si>
  <si>
    <t>CC72085132003684</t>
  </si>
  <si>
    <t>CC72090132003720</t>
  </si>
  <si>
    <t>CC72095132003188</t>
  </si>
  <si>
    <t>CC72100131919110</t>
  </si>
  <si>
    <t>CC72105131919113</t>
  </si>
  <si>
    <t>CC72110131917996</t>
  </si>
  <si>
    <t>CC72115131910079</t>
  </si>
  <si>
    <t>CC72120131869770</t>
  </si>
  <si>
    <t>CC72125131915880</t>
  </si>
  <si>
    <t>CC72130131872714</t>
  </si>
  <si>
    <t>CC72135131908622</t>
  </si>
  <si>
    <t>CC72140131869332</t>
  </si>
  <si>
    <t>CC72145131869338</t>
  </si>
  <si>
    <t>CC72150131870246</t>
  </si>
  <si>
    <t>CC72155131870218</t>
  </si>
  <si>
    <t>CC72160131871654</t>
  </si>
  <si>
    <t>CC72165131871675</t>
  </si>
  <si>
    <t>CC72170131871679</t>
  </si>
  <si>
    <t>CC72175131918922</t>
  </si>
  <si>
    <t>CC72180124947223</t>
  </si>
  <si>
    <t>CC72185131913415</t>
  </si>
  <si>
    <t>CC72190131908010</t>
  </si>
  <si>
    <t>CC72195131908020</t>
  </si>
  <si>
    <t>CC72200131908002</t>
  </si>
  <si>
    <t>CC72205131918305</t>
  </si>
  <si>
    <t>CC72210131916786</t>
  </si>
  <si>
    <t>CC72215131918309</t>
  </si>
  <si>
    <t>CC72220131910837</t>
  </si>
  <si>
    <t>CC72225131900063</t>
  </si>
  <si>
    <t>CC72230131912547</t>
  </si>
  <si>
    <t>CC72235131909236</t>
  </si>
  <si>
    <t>CC72240131917108</t>
  </si>
  <si>
    <t>CC72245131869249</t>
  </si>
  <si>
    <t>CC72250131869108</t>
  </si>
  <si>
    <t>CC72255131911416</t>
  </si>
  <si>
    <t>CC72260131911421</t>
  </si>
  <si>
    <t>CC72265131911423</t>
  </si>
  <si>
    <t>CC72270131871912</t>
  </si>
  <si>
    <t>CC72275131872316</t>
  </si>
  <si>
    <t>CC72280131869343</t>
  </si>
  <si>
    <t>CC72285131910968</t>
  </si>
  <si>
    <t>CC72290131910021</t>
  </si>
  <si>
    <t>CC72295132003792</t>
  </si>
  <si>
    <t>CC72300131909859</t>
  </si>
  <si>
    <t>CC72305118595737</t>
  </si>
  <si>
    <t>CC72310131918861</t>
  </si>
  <si>
    <t>CC72315131872609</t>
  </si>
  <si>
    <t>CC72320116637671</t>
  </si>
  <si>
    <t>CC72325131909268</t>
  </si>
  <si>
    <t>CC72330131918533</t>
  </si>
  <si>
    <t>CC72335131908486</t>
  </si>
  <si>
    <t>CC72340132003693</t>
  </si>
  <si>
    <t>CC72345132003723</t>
  </si>
  <si>
    <t>CC72350131909111</t>
  </si>
  <si>
    <t>CC72355131869159</t>
  </si>
  <si>
    <t>CC72360131917408</t>
  </si>
  <si>
    <t>CC72365131908750</t>
  </si>
  <si>
    <t>CC72370131908546</t>
  </si>
  <si>
    <t>CC72375131911183</t>
  </si>
  <si>
    <t>CC72380131917973</t>
  </si>
  <si>
    <t>CC72385131918928</t>
  </si>
  <si>
    <t>CC72390131918953</t>
  </si>
  <si>
    <t>CC72395131917691</t>
  </si>
  <si>
    <t>CC72400131917005</t>
  </si>
  <si>
    <t>CC72405131869486</t>
  </si>
  <si>
    <t>CC72410131909718</t>
  </si>
  <si>
    <t>CC72415131911661</t>
  </si>
  <si>
    <t>CC72420131908363</t>
  </si>
  <si>
    <t>CC72425131912238</t>
  </si>
  <si>
    <t>CC72430131913159</t>
  </si>
  <si>
    <t>CC72435131912767</t>
  </si>
  <si>
    <t>CC72440131909064</t>
  </si>
  <si>
    <t>CC72445132004061</t>
  </si>
  <si>
    <t>CC72450131912347</t>
  </si>
  <si>
    <t>CC72455131909611</t>
  </si>
  <si>
    <t>CC72460131913178</t>
  </si>
  <si>
    <t>CC72465131918760</t>
  </si>
  <si>
    <t>CC72470131911275</t>
  </si>
  <si>
    <t>CC72475131911273</t>
  </si>
  <si>
    <t>CC72480131917618</t>
  </si>
  <si>
    <t>CC72485131911244</t>
  </si>
  <si>
    <t>CC72490131910339</t>
  </si>
  <si>
    <t>CC72495131918876</t>
  </si>
  <si>
    <t>CC72500131918883</t>
  </si>
  <si>
    <t>CC72505131918753</t>
  </si>
  <si>
    <t>CC72510131912022</t>
  </si>
  <si>
    <t>CC72515131909269</t>
  </si>
  <si>
    <t>CC72520131917601</t>
  </si>
  <si>
    <t>CC72525131908451</t>
  </si>
  <si>
    <t>CC72530131912322</t>
  </si>
  <si>
    <t>CC72535131869957</t>
  </si>
  <si>
    <t>CC72540131872007</t>
  </si>
  <si>
    <t>CC72545131908137</t>
  </si>
  <si>
    <t>CC72550131908149</t>
  </si>
  <si>
    <t>CC72555131908153</t>
  </si>
  <si>
    <t>CC72560131909137</t>
  </si>
  <si>
    <t>CC72565131915970</t>
  </si>
  <si>
    <t>CC72570131870909</t>
  </si>
  <si>
    <t>CC72575131916272</t>
  </si>
  <si>
    <t>CC72580131916621</t>
  </si>
  <si>
    <t>CC72585131918086</t>
  </si>
  <si>
    <t>CC72590131919026</t>
  </si>
  <si>
    <t>CC72595131911322</t>
  </si>
  <si>
    <t>CC72600131872183</t>
  </si>
  <si>
    <t>CC72605131869916</t>
  </si>
  <si>
    <t>CC72610131869912</t>
  </si>
  <si>
    <t>CC72615131916041</t>
  </si>
  <si>
    <t>CC72620132003227</t>
  </si>
  <si>
    <t>CC72625131917745</t>
  </si>
  <si>
    <t>CC72630131916039</t>
  </si>
  <si>
    <t>CC72635131909432</t>
  </si>
  <si>
    <t>CC72640131909393</t>
  </si>
  <si>
    <t>CC72645131910037</t>
  </si>
  <si>
    <t>CC72650131919027</t>
  </si>
  <si>
    <t>CC72655131916519</t>
  </si>
  <si>
    <t>CC72660131918772</t>
  </si>
  <si>
    <t>CC72665131916749</t>
  </si>
  <si>
    <t>CC72670131871388</t>
  </si>
  <si>
    <t>CC72675131916802</t>
  </si>
  <si>
    <t>CC72680131871520</t>
  </si>
  <si>
    <t>CC72685131871525</t>
  </si>
  <si>
    <t>CC72690131869572</t>
  </si>
  <si>
    <t>CC72695131869575</t>
  </si>
  <si>
    <t>CC72700131869584</t>
  </si>
  <si>
    <t>CC72705131918896</t>
  </si>
  <si>
    <t>CC72710131918902</t>
  </si>
  <si>
    <t>CC72715131871757</t>
  </si>
  <si>
    <t>CC72720125520958</t>
  </si>
  <si>
    <t>CC72725131917424</t>
  </si>
  <si>
    <t>CC72730131913213</t>
  </si>
  <si>
    <t>CC72735131918698</t>
  </si>
  <si>
    <t>CC72740131910106</t>
  </si>
  <si>
    <t>CC72745131915777</t>
  </si>
  <si>
    <t>CC72750131915784</t>
  </si>
  <si>
    <t>CC72755131915789</t>
  </si>
  <si>
    <t>CC72760131872781</t>
  </si>
  <si>
    <t>CC72765131908944</t>
  </si>
  <si>
    <t>CC72770131872788</t>
  </si>
  <si>
    <t>CC72775131870097</t>
  </si>
  <si>
    <t>CC72780131870104</t>
  </si>
  <si>
    <t>CC72785131912213</t>
  </si>
  <si>
    <t>CC72790131912208</t>
  </si>
  <si>
    <t>CC72795131917455</t>
  </si>
  <si>
    <t>CC72800131908329</t>
  </si>
  <si>
    <t>CC72805119699154</t>
  </si>
  <si>
    <t>CC72810131918982</t>
  </si>
  <si>
    <t>CC72815131869994</t>
  </si>
  <si>
    <t>CC72820131870001</t>
  </si>
  <si>
    <t>CC72825131870009</t>
  </si>
  <si>
    <t>CC72830131870607</t>
  </si>
  <si>
    <t>CC72835132003054</t>
  </si>
  <si>
    <t>CC72840131871526</t>
  </si>
  <si>
    <t>CC72845131871560</t>
  </si>
  <si>
    <t>CC72850131871561</t>
  </si>
  <si>
    <t>CC72855132003068</t>
  </si>
  <si>
    <t>CC72860131917213</t>
  </si>
  <si>
    <t>CC72865131912398</t>
  </si>
  <si>
    <t>CC72870131869745</t>
  </si>
  <si>
    <t>CC72875131909747</t>
  </si>
  <si>
    <t>CC72880131909765</t>
  </si>
  <si>
    <t>CC72885131909731</t>
  </si>
  <si>
    <t>CC72890131919153</t>
  </si>
  <si>
    <t>CC72895131872841</t>
  </si>
  <si>
    <t>CC72900131872753</t>
  </si>
  <si>
    <t>CC72905131917844</t>
  </si>
  <si>
    <t>CC72910131918437</t>
  </si>
  <si>
    <t>CC72915131917805</t>
  </si>
  <si>
    <t>CC72920131872122</t>
  </si>
  <si>
    <t>CC72925131872125</t>
  </si>
  <si>
    <t>CC72930131872127</t>
  </si>
  <si>
    <t>CC72935131915672</t>
  </si>
  <si>
    <t>CC72940131872351</t>
  </si>
  <si>
    <t>CC72945131917446</t>
  </si>
  <si>
    <t>CC72950131909254</t>
  </si>
  <si>
    <t>CC72955131908909</t>
  </si>
  <si>
    <t>CC72960131908943</t>
  </si>
  <si>
    <t>CC72965131911931</t>
  </si>
  <si>
    <t>CC72970131912896</t>
  </si>
  <si>
    <t>CC72975131871031</t>
  </si>
  <si>
    <t>CC72980131910259</t>
  </si>
  <si>
    <t>CC72985131870641</t>
  </si>
  <si>
    <t>CC72990131915557</t>
  </si>
  <si>
    <t>CC72995131915551</t>
  </si>
  <si>
    <t>CC73000131918129</t>
  </si>
  <si>
    <t>CC73005131917603</t>
  </si>
  <si>
    <t>CC73010131869711</t>
  </si>
  <si>
    <t>CC73015131869718</t>
  </si>
  <si>
    <t>CC73020132002667</t>
  </si>
  <si>
    <t>CC73025131908890</t>
  </si>
  <si>
    <t>CC73030132003307</t>
  </si>
  <si>
    <t>CC73035132003963</t>
  </si>
  <si>
    <t>CC73040116315841</t>
  </si>
  <si>
    <t>CC73045131916161</t>
  </si>
  <si>
    <t>CC73050131918769</t>
  </si>
  <si>
    <t>CC73055131916498</t>
  </si>
  <si>
    <t>CC73060131869848</t>
  </si>
  <si>
    <t>CC73065131869845</t>
  </si>
  <si>
    <t>CC73070131869929</t>
  </si>
  <si>
    <t>CC73075131872543</t>
  </si>
  <si>
    <t>CC73080131917859</t>
  </si>
  <si>
    <t>CC73085131916150</t>
  </si>
  <si>
    <t>CC73090119692661</t>
  </si>
  <si>
    <t>CC73095131872131</t>
  </si>
  <si>
    <t>CC73100131872135</t>
  </si>
  <si>
    <t>CC73105131918900</t>
  </si>
  <si>
    <t>CC73110131871712</t>
  </si>
  <si>
    <t>CC73115131871714</t>
  </si>
  <si>
    <t>CC73120131911734</t>
  </si>
  <si>
    <t>CC73125131908365</t>
  </si>
  <si>
    <t>CC73130131870480</t>
  </si>
  <si>
    <t>CC73135131913264</t>
  </si>
  <si>
    <t>CC73140131918617</t>
  </si>
  <si>
    <t>CC73145131918948</t>
  </si>
  <si>
    <t>CC73150131997451</t>
  </si>
  <si>
    <t>CC73155132002595</t>
  </si>
  <si>
    <t>CC73160132002620</t>
  </si>
  <si>
    <t>CC73165131917149</t>
  </si>
  <si>
    <t>CC73170131919028</t>
  </si>
  <si>
    <t>CC73175131918472</t>
  </si>
  <si>
    <t>CC73180132003903</t>
  </si>
  <si>
    <t>CC73185132003365</t>
  </si>
  <si>
    <t>CC73190131908558</t>
  </si>
  <si>
    <t>CC73195131869570</t>
  </si>
  <si>
    <t>CC73200131912853</t>
  </si>
  <si>
    <t>CC73205131912687</t>
  </si>
  <si>
    <t>CC73210131910357</t>
  </si>
  <si>
    <t>CC73215131910383</t>
  </si>
  <si>
    <t>CC73220131908274</t>
  </si>
  <si>
    <t>CC73225131911443</t>
  </si>
  <si>
    <t>CC73230132002724</t>
  </si>
  <si>
    <t>CC73235131871464</t>
  </si>
  <si>
    <t>CC73240131870217</t>
  </si>
  <si>
    <t>CC73245131916559</t>
  </si>
  <si>
    <t>CC73250131870303</t>
  </si>
  <si>
    <t>CC73255131918274</t>
  </si>
  <si>
    <t>CC73260131910465</t>
  </si>
  <si>
    <t>CC73265131871288</t>
  </si>
  <si>
    <t>CC73270131870167</t>
  </si>
  <si>
    <t>CC73275131911301</t>
  </si>
  <si>
    <t>CC73280131911350</t>
  </si>
  <si>
    <t>CC73285131911338</t>
  </si>
  <si>
    <t>CC73290131915629</t>
  </si>
  <si>
    <t>CC73295131915639</t>
  </si>
  <si>
    <t>CC73300131871368</t>
  </si>
  <si>
    <t>CC73305131915704</t>
  </si>
  <si>
    <t>CC73310131912477</t>
  </si>
  <si>
    <t>CC73315131917319</t>
  </si>
  <si>
    <t>CC73320131913492</t>
  </si>
  <si>
    <t>CC73325131917869</t>
  </si>
  <si>
    <t>CC73330131918314</t>
  </si>
  <si>
    <t>CC73335117705006</t>
  </si>
  <si>
    <t>CC73340131907860</t>
  </si>
  <si>
    <t>CC73345122894367</t>
  </si>
  <si>
    <t>CC73350131911906</t>
  </si>
  <si>
    <t>CC73355131911114</t>
  </si>
  <si>
    <t>CC73360131912660</t>
  </si>
  <si>
    <t>CC73365131916645</t>
  </si>
  <si>
    <t>CC73370131917119</t>
  </si>
  <si>
    <t>CC73375131916462</t>
  </si>
  <si>
    <t>CC73380131871349</t>
  </si>
  <si>
    <t>CC73385131917198</t>
  </si>
  <si>
    <t>CC73390131916122</t>
  </si>
  <si>
    <t>CC73395131916162</t>
  </si>
  <si>
    <t>CC73400131910347</t>
  </si>
  <si>
    <t>CC73405131911543</t>
  </si>
  <si>
    <t>CC73410132003874</t>
  </si>
  <si>
    <t>CC73415131908311</t>
  </si>
  <si>
    <t>CC73420131909671</t>
  </si>
  <si>
    <t>CC73425132003142</t>
  </si>
  <si>
    <t>CC73430132002710</t>
  </si>
  <si>
    <t>CC73435131909138</t>
  </si>
  <si>
    <t>CC73440131871699</t>
  </si>
  <si>
    <t>CC73445131871648</t>
  </si>
  <si>
    <t>CC73450131872523</t>
  </si>
  <si>
    <t>CC73455131909349</t>
  </si>
  <si>
    <t>CC73460132003144</t>
  </si>
  <si>
    <t>CC73465131916987</t>
  </si>
  <si>
    <t>CC73470131918924</t>
  </si>
  <si>
    <t>CC73475131869947</t>
  </si>
  <si>
    <t>CC73480131907978</t>
  </si>
  <si>
    <t>CC73485131918599</t>
  </si>
  <si>
    <t>CC73490131908587</t>
  </si>
  <si>
    <t>CC73495132002761</t>
  </si>
  <si>
    <t>CC73500132002766</t>
  </si>
  <si>
    <t>CC73505132002774</t>
  </si>
  <si>
    <t>CC73510131918611</t>
  </si>
  <si>
    <t>CC73515131918627</t>
  </si>
  <si>
    <t>CC73520131871632</t>
  </si>
  <si>
    <t>CC73525131908805</t>
  </si>
  <si>
    <t>CC73530131907932</t>
  </si>
  <si>
    <t>CC73535131913030</t>
  </si>
  <si>
    <t>CC73540131913031</t>
  </si>
  <si>
    <t>CC73545131913047</t>
  </si>
  <si>
    <t>CC73550132002905</t>
  </si>
  <si>
    <t>CC73555132003534</t>
  </si>
  <si>
    <t>CC73560132003543</t>
  </si>
  <si>
    <t>CC73565131870672</t>
  </si>
  <si>
    <t>CC73570131912890</t>
  </si>
  <si>
    <t>CC73575131870364</t>
  </si>
  <si>
    <t>CC73580132003977</t>
  </si>
  <si>
    <t>CC73585131913205</t>
  </si>
  <si>
    <t>CC73590131909101</t>
  </si>
  <si>
    <t>CC73595131909179</t>
  </si>
  <si>
    <t>CC73600131918784</t>
  </si>
  <si>
    <t>CC73605131869617</t>
  </si>
  <si>
    <t>CC73610131857223</t>
  </si>
  <si>
    <t>CC73615131869443</t>
  </si>
  <si>
    <t>CC73620131918958</t>
  </si>
  <si>
    <t>CC73625131918971</t>
  </si>
  <si>
    <t>CC73630131916634</t>
  </si>
  <si>
    <t>CC73635131918363</t>
  </si>
  <si>
    <t>CC73640131918632</t>
  </si>
  <si>
    <t>CC73645131918868</t>
  </si>
  <si>
    <t>CC73650131848459</t>
  </si>
  <si>
    <t>CC73655131918110</t>
  </si>
  <si>
    <t>CC73660131908626</t>
  </si>
  <si>
    <t>CC73665131913036</t>
  </si>
  <si>
    <t>CC73670131909074</t>
  </si>
  <si>
    <t>CC73675131908122</t>
  </si>
  <si>
    <t>CC73680131907922</t>
  </si>
  <si>
    <t>CC73685131871580</t>
  </si>
  <si>
    <t>CC73690131872372</t>
  </si>
  <si>
    <t>CC73695131872409</t>
  </si>
  <si>
    <t>CC73700131909121</t>
  </si>
  <si>
    <t>CC73705131871770</t>
  </si>
  <si>
    <t>CC73710131857202</t>
  </si>
  <si>
    <t>CC73715131871780</t>
  </si>
  <si>
    <t>CC73720131872545</t>
  </si>
  <si>
    <t>CC73725131872557</t>
  </si>
  <si>
    <t>CC73730131872564</t>
  </si>
  <si>
    <t>CC73735108161696</t>
  </si>
  <si>
    <t>CC73740131909541</t>
  </si>
  <si>
    <t>CC73745131909561</t>
  </si>
  <si>
    <t>CC73750113536415</t>
  </si>
  <si>
    <t>CC73755131916238</t>
  </si>
  <si>
    <t>CC73760131916442</t>
  </si>
  <si>
    <t>CC73765131911662</t>
  </si>
  <si>
    <t>CC73770131871094</t>
  </si>
  <si>
    <t>CC73775131910521</t>
  </si>
  <si>
    <t>CC73780131871070</t>
  </si>
  <si>
    <t>CC73785131915852</t>
  </si>
  <si>
    <t>CC73790131913340</t>
  </si>
  <si>
    <t>CC73795131913343</t>
  </si>
  <si>
    <t>CC73800131913348</t>
  </si>
  <si>
    <t>CC73805131870827</t>
  </si>
  <si>
    <t>CC73810131911595</t>
  </si>
  <si>
    <t>CC73815131918425</t>
  </si>
  <si>
    <t>CC73820131913137</t>
  </si>
  <si>
    <t>CC73825131913183</t>
  </si>
  <si>
    <t>CC73830131912992</t>
  </si>
  <si>
    <t>CC73835131912999</t>
  </si>
  <si>
    <t>CC73840131913002</t>
  </si>
  <si>
    <t>CC73845131918781</t>
  </si>
  <si>
    <t>CC73850131916703</t>
  </si>
  <si>
    <t>CC73855131879391</t>
  </si>
  <si>
    <t>CC73860131871187</t>
  </si>
  <si>
    <t>CC73865131908756</t>
  </si>
  <si>
    <t>CC73870131870355</t>
  </si>
  <si>
    <t>CC73875131910628</t>
  </si>
  <si>
    <t>CC73880131918637</t>
  </si>
  <si>
    <t>CC73885131907877</t>
  </si>
  <si>
    <t>CC73890131857212</t>
  </si>
  <si>
    <t>CC73895131911768</t>
  </si>
  <si>
    <t>CC73900131916188</t>
  </si>
  <si>
    <t>CC73905121385932</t>
  </si>
  <si>
    <t>CC73910131915934</t>
  </si>
  <si>
    <t>CC73915114306999</t>
  </si>
  <si>
    <t>CC73920118552740</t>
  </si>
  <si>
    <t>CC73925131912281</t>
  </si>
  <si>
    <t>CC73930131910719</t>
  </si>
  <si>
    <t>CC73935131909371</t>
  </si>
  <si>
    <t>CC73940131910189</t>
  </si>
  <si>
    <t>CC73945131908115</t>
  </si>
  <si>
    <t>CC73950131870972</t>
  </si>
  <si>
    <t>CC73955132002719</t>
  </si>
  <si>
    <t>CC73960132002711</t>
  </si>
  <si>
    <t>CC73965132002718</t>
  </si>
  <si>
    <t>CC73970131917516</t>
  </si>
  <si>
    <t>CC73975131917399</t>
  </si>
  <si>
    <t>CC73980131916849</t>
  </si>
  <si>
    <t>CC73985131872192</t>
  </si>
  <si>
    <t>CC73990131910955</t>
  </si>
  <si>
    <t>CC73995131913158</t>
  </si>
  <si>
    <t>CC74000131870405</t>
  </si>
  <si>
    <t>CC74005131870800</t>
  </si>
  <si>
    <t>CC74010131917403</t>
  </si>
  <si>
    <t>CC74015131870950</t>
  </si>
  <si>
    <t>CC74020131912889</t>
  </si>
  <si>
    <t>CC74025131909042</t>
  </si>
  <si>
    <t>CC74030131911031</t>
  </si>
  <si>
    <t>CC74035131911032</t>
  </si>
  <si>
    <t>CC74040114713989</t>
  </si>
  <si>
    <t>CC74045131871659</t>
  </si>
  <si>
    <t>CC74050131871893</t>
  </si>
  <si>
    <t>CC74055131870944</t>
  </si>
  <si>
    <t>CC74060131912167</t>
  </si>
  <si>
    <t>CC74065132003049</t>
  </si>
  <si>
    <t>CC74070131872645</t>
  </si>
  <si>
    <t>CC74075131872612</t>
  </si>
  <si>
    <t>CC74080131909531</t>
  </si>
  <si>
    <t>CC74085131872526</t>
  </si>
  <si>
    <t>CC74090131909345</t>
  </si>
  <si>
    <t>CC74095131909115</t>
  </si>
  <si>
    <t>CC74100131908184</t>
  </si>
  <si>
    <t>CC74105131870342</t>
  </si>
  <si>
    <t>CC74110131911519</t>
  </si>
  <si>
    <t>CC74115127700760</t>
  </si>
  <si>
    <t>CC74120131916924</t>
  </si>
  <si>
    <t>CC74125131871646</t>
  </si>
  <si>
    <t>CC74130131871670</t>
  </si>
  <si>
    <t>CC74135131909398</t>
  </si>
  <si>
    <t>CC74140131911298</t>
  </si>
  <si>
    <t>CC74145131912524</t>
  </si>
  <si>
    <t>CC74150131908407</t>
  </si>
  <si>
    <t>CC74155131908432</t>
  </si>
  <si>
    <t>CC74160131908437</t>
  </si>
  <si>
    <t>CC74165131908413</t>
  </si>
  <si>
    <t>CC74170131918719</t>
  </si>
  <si>
    <t>CC74175131918663</t>
  </si>
  <si>
    <t>CC74180131872301</t>
  </si>
  <si>
    <t>CC74185131919135</t>
  </si>
  <si>
    <t>CC74190131919172</t>
  </si>
  <si>
    <t>CC74195131913460</t>
  </si>
  <si>
    <t>CC74200131913472</t>
  </si>
  <si>
    <t>CC74205131913476</t>
  </si>
  <si>
    <t>CC74210131912044</t>
  </si>
  <si>
    <t>CC74215131915597</t>
  </si>
  <si>
    <t>CC74220131917734</t>
  </si>
  <si>
    <t>CC74225131911643</t>
  </si>
  <si>
    <t>CC74230131907817</t>
  </si>
  <si>
    <t>CC74235131871957</t>
  </si>
  <si>
    <t>CC74240131907821</t>
  </si>
  <si>
    <t>CC74245122544717</t>
  </si>
  <si>
    <t>CC74250131869613</t>
  </si>
  <si>
    <t>CC74255131909692</t>
  </si>
  <si>
    <t>CC74260131869986</t>
  </si>
  <si>
    <t>CC74265131869605</t>
  </si>
  <si>
    <t>CC74270131912001</t>
  </si>
  <si>
    <t>CC74275131910115</t>
  </si>
  <si>
    <t>CC74280131911025</t>
  </si>
  <si>
    <t>CC74285131870477</t>
  </si>
  <si>
    <t>CC74290131870269</t>
  </si>
  <si>
    <t>CC74295131870080</t>
  </si>
  <si>
    <t>CC74300131911705</t>
  </si>
  <si>
    <t>CC74305131911706</t>
  </si>
  <si>
    <t>CC74310131911712</t>
  </si>
  <si>
    <t>CC74315132003471</t>
  </si>
  <si>
    <t>CC74320131915729</t>
  </si>
  <si>
    <t>CC74325131918661</t>
  </si>
  <si>
    <t>CC74330131918691</t>
  </si>
  <si>
    <t>CC74335131918702</t>
  </si>
  <si>
    <t>CC74340131870498</t>
  </si>
  <si>
    <t>CC74345131916587</t>
  </si>
  <si>
    <t>CC74350131916527</t>
  </si>
  <si>
    <t>CC74355131918941</t>
  </si>
  <si>
    <t>CC74360131900059</t>
  </si>
  <si>
    <t>CC74365131871841</t>
  </si>
  <si>
    <t>CC74370131912533</t>
  </si>
  <si>
    <t>CC74375131918996</t>
  </si>
  <si>
    <t>CC74380131919002</t>
  </si>
  <si>
    <t>CC74385131915744</t>
  </si>
  <si>
    <t>CC74390131910242</t>
  </si>
  <si>
    <t>CC74395131918770</t>
  </si>
  <si>
    <t>CC74400131917552</t>
  </si>
  <si>
    <t>CC74405131917066</t>
  </si>
  <si>
    <t>CC74410131912751</t>
  </si>
  <si>
    <t>CC74415131872739</t>
  </si>
  <si>
    <t>CC74420131913423</t>
  </si>
  <si>
    <t>CC74425131912468</t>
  </si>
  <si>
    <t>CC74430131918886</t>
  </si>
  <si>
    <t>CC74435131913156</t>
  </si>
  <si>
    <t>CC74440132002734</t>
  </si>
  <si>
    <t>CC74445131916044</t>
  </si>
  <si>
    <t>CC74450131870052</t>
  </si>
  <si>
    <t>CC74455131911360</t>
  </si>
  <si>
    <t>CC74460131916358</t>
  </si>
  <si>
    <t>CC74465131910505</t>
  </si>
  <si>
    <t>CC74470131913269</t>
  </si>
  <si>
    <t>CC74475131910378</t>
  </si>
  <si>
    <t>CC74480121781065</t>
  </si>
  <si>
    <t>CC74485131857200</t>
  </si>
  <si>
    <t>CC74490131919166</t>
  </si>
  <si>
    <t>CC74495132003599</t>
  </si>
  <si>
    <t>CC74500132003948</t>
  </si>
  <si>
    <t>CC74505117599977</t>
  </si>
  <si>
    <t>CC74510131870493</t>
  </si>
  <si>
    <t>CC74515131870489</t>
  </si>
  <si>
    <t>CC74520131872560</t>
  </si>
  <si>
    <t>CC74525116206605</t>
  </si>
  <si>
    <t>CC74530131916096</t>
  </si>
  <si>
    <t>CC74535131916682</t>
  </si>
  <si>
    <t>CC74540131900047</t>
  </si>
  <si>
    <t>CC74545131917940</t>
  </si>
  <si>
    <t>CC74550131870681</t>
  </si>
  <si>
    <t>CC74555131916791</t>
  </si>
  <si>
    <t>CC74560131912959</t>
  </si>
  <si>
    <t>CC74565131909852</t>
  </si>
  <si>
    <t>CC74570131911092</t>
  </si>
  <si>
    <t>CC74575131908459</t>
  </si>
  <si>
    <t>CC74580132002749</t>
  </si>
  <si>
    <t>CC74585132002762</t>
  </si>
  <si>
    <t>CC74590132002741</t>
  </si>
  <si>
    <t>CC74595131869734</t>
  </si>
  <si>
    <t>CC74600131872246</t>
  </si>
  <si>
    <t>CC74605131915869</t>
  </si>
  <si>
    <t>CC74610131912386</t>
  </si>
  <si>
    <t>CC74615131857230</t>
  </si>
  <si>
    <t>CC74620131908327</t>
  </si>
  <si>
    <t>CC74625131870427</t>
  </si>
  <si>
    <t>CC74630131870429</t>
  </si>
  <si>
    <t>CC74635131870432</t>
  </si>
  <si>
    <t>CC74640124143061</t>
  </si>
  <si>
    <t>CC74645131881646</t>
  </si>
  <si>
    <t>CC74650131872641</t>
  </si>
  <si>
    <t>CC74655131910714</t>
  </si>
  <si>
    <t>CC74660131913092</t>
  </si>
  <si>
    <t>CC74665131913116</t>
  </si>
  <si>
    <t>CC74670131908431</t>
  </si>
  <si>
    <t>CC74675131913229</t>
  </si>
  <si>
    <t>CC74680131913068</t>
  </si>
  <si>
    <t>CC74685131913471</t>
  </si>
  <si>
    <t>CC74690131871480</t>
  </si>
  <si>
    <t>CC74695131919179</t>
  </si>
  <si>
    <t>CC74700131917722</t>
  </si>
  <si>
    <t>CC74705131909624</t>
  </si>
  <si>
    <t>CC74710131909579</t>
  </si>
  <si>
    <t>CC74715131909442</t>
  </si>
  <si>
    <t>CC74720131869857</t>
  </si>
  <si>
    <t>CC74725131871728</t>
  </si>
  <si>
    <t>CC74730131870547</t>
  </si>
  <si>
    <t>CC74735132003632</t>
  </si>
  <si>
    <t>CC74740131917701</t>
  </si>
  <si>
    <t>CC74745131917068</t>
  </si>
  <si>
    <t>CC74750131870121</t>
  </si>
  <si>
    <t>CC74755131917038</t>
  </si>
  <si>
    <t>CC74760131908419</t>
  </si>
  <si>
    <t>CC74765131912339</t>
  </si>
  <si>
    <t>CC74770131916124</t>
  </si>
  <si>
    <t>CC74775131912315</t>
  </si>
  <si>
    <t>CC74780131869368</t>
  </si>
  <si>
    <t>CC74785131870845</t>
  </si>
  <si>
    <t>CC74790117997206</t>
  </si>
  <si>
    <t>CC74795131902400</t>
  </si>
  <si>
    <t>CC74800131871731</t>
  </si>
  <si>
    <t>CC74805131910626</t>
  </si>
  <si>
    <t>CC74810131909192</t>
  </si>
  <si>
    <t>CC74815131912426</t>
  </si>
  <si>
    <t>CC74820131869553</t>
  </si>
  <si>
    <t>CC74825131869787</t>
  </si>
  <si>
    <t>CC74830131872357</t>
  </si>
  <si>
    <t>CC74835115961596</t>
  </si>
  <si>
    <t>CC74840131912068</t>
  </si>
  <si>
    <t>CC74845131911001</t>
  </si>
  <si>
    <t>CC74850131912250</t>
  </si>
  <si>
    <t>CC74855131871892</t>
  </si>
  <si>
    <t>CC74860131910245</t>
  </si>
  <si>
    <t>CC74865131915415</t>
  </si>
  <si>
    <t>CC74870131908423</t>
  </si>
  <si>
    <t>CC74875131912089</t>
  </si>
  <si>
    <t>CC74880131909654</t>
  </si>
  <si>
    <t>CC74885131909207</t>
  </si>
  <si>
    <t>CC74890131910569</t>
  </si>
  <si>
    <t>CC74895131872108</t>
  </si>
  <si>
    <t>CC74900131911102</t>
  </si>
  <si>
    <t>CC74905131911417</t>
  </si>
  <si>
    <t>CC74910132004042</t>
  </si>
  <si>
    <t>CC74915132003702</t>
  </si>
  <si>
    <t>CC74920132003883</t>
  </si>
  <si>
    <t>CC74925131911972</t>
  </si>
  <si>
    <t>CC74930131918579</t>
  </si>
  <si>
    <t>CC74935132003218</t>
  </si>
  <si>
    <t>CC74940131918371</t>
  </si>
  <si>
    <t>CC74945131908414</t>
  </si>
  <si>
    <t>CC74950131911445</t>
  </si>
  <si>
    <t>CC74955131910172</t>
  </si>
  <si>
    <t>CC74960131910193</t>
  </si>
  <si>
    <t>CC74965131910203</t>
  </si>
  <si>
    <t>CC74970131916194</t>
  </si>
  <si>
    <t>CC74975131911678</t>
  </si>
  <si>
    <t>CC74980131871741</t>
  </si>
  <si>
    <t>CC74985131871744</t>
  </si>
  <si>
    <t>CC74990131916953</t>
  </si>
  <si>
    <t>CC74995131916959</t>
  </si>
  <si>
    <t>CC75000131908021</t>
  </si>
  <si>
    <t>CC75005131908022</t>
  </si>
  <si>
    <t>CC75010131908028</t>
  </si>
  <si>
    <t>CC75015131917836</t>
  </si>
  <si>
    <t>CC75020131872661</t>
  </si>
  <si>
    <t>CC75025131917703</t>
  </si>
  <si>
    <t>CC75030117525781</t>
  </si>
  <si>
    <t>CC75035131916199</t>
  </si>
  <si>
    <t>CC75040131916164</t>
  </si>
  <si>
    <t>CC75045131916241</t>
  </si>
  <si>
    <t>CC75050131913314</t>
  </si>
  <si>
    <t>CC75055131871118</t>
  </si>
  <si>
    <t>CC75060131916826</t>
  </si>
  <si>
    <t>CC75065131917118</t>
  </si>
  <si>
    <t>CC75070131908904</t>
  </si>
  <si>
    <t>CC75075131908922</t>
  </si>
  <si>
    <t>CC75080131909607</t>
  </si>
  <si>
    <t>CC75085131872515</t>
  </si>
  <si>
    <t>CC75090131918094</t>
  </si>
  <si>
    <t>CC75095132003729</t>
  </si>
  <si>
    <t>CC75100132003200</t>
  </si>
  <si>
    <t>CC75105132003889</t>
  </si>
  <si>
    <t>CC75110131918701</t>
  </si>
  <si>
    <t>CC75115131916522</t>
  </si>
  <si>
    <t>CC75120131916526</t>
  </si>
  <si>
    <t>CC75125131916142</t>
  </si>
  <si>
    <t>CC75130131916389</t>
  </si>
  <si>
    <t>CC75135131916250</t>
  </si>
  <si>
    <t>CC75140131872221</t>
  </si>
  <si>
    <t>CC75145131872226</t>
  </si>
  <si>
    <t>CC75150131872235</t>
  </si>
  <si>
    <t>CC75155131871233</t>
  </si>
  <si>
    <t>CC75160131917167</t>
  </si>
  <si>
    <t>CC75165131871235</t>
  </si>
  <si>
    <t>CC75170131909261</t>
  </si>
  <si>
    <t>CC75175131909730</t>
  </si>
  <si>
    <t>CC75180131909417</t>
  </si>
  <si>
    <t>CC75185131918074</t>
  </si>
  <si>
    <t>CC75190131917816</t>
  </si>
  <si>
    <t>CC75195131869537</t>
  </si>
  <si>
    <t>CC75200131910012</t>
  </si>
  <si>
    <t>CC75205131910136</t>
  </si>
  <si>
    <t>CC75210131913035</t>
  </si>
  <si>
    <t>CC75215131870203</t>
  </si>
  <si>
    <t>CC75220131870028</t>
  </si>
  <si>
    <t>CC75225132002982</t>
  </si>
  <si>
    <t>CC75230131872811</t>
  </si>
  <si>
    <t>CC75235131872813</t>
  </si>
  <si>
    <t>CC75240120477013</t>
  </si>
  <si>
    <t>CC75245131909185</t>
  </si>
  <si>
    <t>CC75250131909286</t>
  </si>
  <si>
    <t>CC75255131910150</t>
  </si>
  <si>
    <t>CC75260131918029</t>
  </si>
  <si>
    <t>CC75265131872240</t>
  </si>
  <si>
    <t>CC75270131872225</t>
  </si>
  <si>
    <t>CC75275131870736</t>
  </si>
  <si>
    <t>CC75280131909338</t>
  </si>
  <si>
    <t>CC75285131910198</t>
  </si>
  <si>
    <t>CC75290132003969</t>
  </si>
  <si>
    <t>CC75295131908888</t>
  </si>
  <si>
    <t>CC75300132003347</t>
  </si>
  <si>
    <t>CC75305131871884</t>
  </si>
  <si>
    <t>CC75310117562483</t>
  </si>
  <si>
    <t>CC75315131909004</t>
  </si>
  <si>
    <t>CC75320131913103</t>
  </si>
  <si>
    <t>CC75325131913106</t>
  </si>
  <si>
    <t>CC75330131913201</t>
  </si>
  <si>
    <t>CC75335131917892</t>
  </si>
  <si>
    <t>CC75340131908993</t>
  </si>
  <si>
    <t>CC75345118518842</t>
  </si>
  <si>
    <t>CC75350131871794</t>
  </si>
  <si>
    <t>CC75355131870662</t>
  </si>
  <si>
    <t>CC75360116076121</t>
  </si>
  <si>
    <t>CC75365131916589</t>
  </si>
  <si>
    <t>CC75370131912128</t>
  </si>
  <si>
    <t>CC75375131869491</t>
  </si>
  <si>
    <t>CC75380131908190</t>
  </si>
  <si>
    <t>CC75385132003215</t>
  </si>
  <si>
    <t>CC75390131913422</t>
  </si>
  <si>
    <t>CC75395131857258</t>
  </si>
  <si>
    <t>CC75400119809475</t>
  </si>
  <si>
    <t>CC75405131870075</t>
  </si>
  <si>
    <t>CC75410131915413</t>
  </si>
  <si>
    <t>CC75415131916660</t>
  </si>
  <si>
    <t>CC75420131872677</t>
  </si>
  <si>
    <t>CC75425131917730</t>
  </si>
  <si>
    <t>CC75430131870940</t>
  </si>
  <si>
    <t>CC75435131913356</t>
  </si>
  <si>
    <t>CC75440131918830</t>
  </si>
  <si>
    <t>CC75445131872181</t>
  </si>
  <si>
    <t>CC75450131918711</t>
  </si>
  <si>
    <t>CC75455131916593</t>
  </si>
  <si>
    <t>CC75460131916901</t>
  </si>
  <si>
    <t>CC75465131917170</t>
  </si>
  <si>
    <t>CC75470131871158</t>
  </si>
  <si>
    <t>CC75475131912537</t>
  </si>
  <si>
    <t>CC75480131869545</t>
  </si>
  <si>
    <t>CC75485131871121</t>
  </si>
  <si>
    <t>CC75490131871132</t>
  </si>
  <si>
    <t>CC75495131908299</t>
  </si>
  <si>
    <t>CC75500132002680</t>
  </si>
  <si>
    <t>CC75505132002910</t>
  </si>
  <si>
    <t>CC75510131871693</t>
  </si>
  <si>
    <t>CC75515131871695</t>
  </si>
  <si>
    <t>CC75520131869233</t>
  </si>
  <si>
    <t>CC75525132003699</t>
  </si>
  <si>
    <t>CC75530132003749</t>
  </si>
  <si>
    <t>CC75535131908593</t>
  </si>
  <si>
    <t>CC75540131916043</t>
  </si>
  <si>
    <t>CC75545131918553</t>
  </si>
  <si>
    <t>CC75550131916376</t>
  </si>
  <si>
    <t>CC75555131916195</t>
  </si>
  <si>
    <t>CC75560131916392</t>
  </si>
  <si>
    <t>CC75565131902431</t>
  </si>
  <si>
    <t>CC75570131997450</t>
  </si>
  <si>
    <t>CC75575131912769</t>
  </si>
  <si>
    <t>CC75580131909451</t>
  </si>
  <si>
    <t>CC75585131872686</t>
  </si>
  <si>
    <t>CC75590131912430</t>
  </si>
  <si>
    <t>CC75595131909335</t>
  </si>
  <si>
    <t>CC75600131909242</t>
  </si>
  <si>
    <t>CC75605131909390</t>
  </si>
  <si>
    <t>CC75610131909488</t>
  </si>
  <si>
    <t>CC75615131872704</t>
  </si>
  <si>
    <t>CC75620131908863</t>
  </si>
  <si>
    <t>CC75625131870760</t>
  </si>
  <si>
    <t>CC75630131870763</t>
  </si>
  <si>
    <t>CC75635131870764</t>
  </si>
  <si>
    <t>CC75640131918400</t>
  </si>
  <si>
    <t>CC75645131917052</t>
  </si>
  <si>
    <t>CC75650131910732</t>
  </si>
  <si>
    <t>CC75655131872041</t>
  </si>
  <si>
    <t>CC75660131915641</t>
  </si>
  <si>
    <t>CC75665131916742</t>
  </si>
  <si>
    <t>CC75670131908926</t>
  </si>
  <si>
    <t>CC75675131912118</t>
  </si>
  <si>
    <t>CC75680131911986</t>
  </si>
  <si>
    <t>CC75685132003145</t>
  </si>
  <si>
    <t>CC75690131918773</t>
  </si>
  <si>
    <t>CC75695115426890</t>
  </si>
  <si>
    <t>CC75700131916616</t>
  </si>
  <si>
    <t>CC75705131869139</t>
  </si>
  <si>
    <t>CC75710116588826</t>
  </si>
  <si>
    <t>CC75715131913019</t>
  </si>
  <si>
    <t>CC75720131911576</t>
  </si>
  <si>
    <t>CC75725131910139</t>
  </si>
  <si>
    <t>CC75730131871660</t>
  </si>
  <si>
    <t>CC75735131910148</t>
  </si>
  <si>
    <t>CC75740131910156</t>
  </si>
  <si>
    <t>CC75745117710984</t>
  </si>
  <si>
    <t>CC75750131857249</t>
  </si>
  <si>
    <t>CC75755131916887</t>
  </si>
  <si>
    <t>CC75760126852854</t>
  </si>
  <si>
    <t>CC75765131917059</t>
  </si>
  <si>
    <t>CC75770131909881</t>
  </si>
  <si>
    <t>CC75775131910004</t>
  </si>
  <si>
    <t>CC75780131869699</t>
  </si>
  <si>
    <t>CC75785131915650</t>
  </si>
  <si>
    <t>CC75790131857225</t>
  </si>
  <si>
    <t>CC75795131917670</t>
  </si>
  <si>
    <t>CC75800131871438</t>
  </si>
  <si>
    <t>CC75805131871457</t>
  </si>
  <si>
    <t>CC75810132003647</t>
  </si>
  <si>
    <t>CC75815132003655</t>
  </si>
  <si>
    <t>CC75820131919101</t>
  </si>
  <si>
    <t>CC75825131919097</t>
  </si>
  <si>
    <t>CC75830131911897</t>
  </si>
  <si>
    <t>CC75835131871793</t>
  </si>
  <si>
    <t>CC75840115381989</t>
  </si>
  <si>
    <t>CC75845119531305</t>
  </si>
  <si>
    <t>CC75850131911683</t>
  </si>
  <si>
    <t>CC75855131909015</t>
  </si>
  <si>
    <t>CC75860131908669</t>
  </si>
  <si>
    <t>CC75865131916335</t>
  </si>
  <si>
    <t>CC75870131916130</t>
  </si>
  <si>
    <t>CC75875131916257</t>
  </si>
  <si>
    <t>CC75880131872199</t>
  </si>
  <si>
    <t>CC75885131872201</t>
  </si>
  <si>
    <t>CC75890131872220</t>
  </si>
  <si>
    <t>CC75895131872771</t>
  </si>
  <si>
    <t>CC75900131872774</t>
  </si>
  <si>
    <t>CC75905131917100</t>
  </si>
  <si>
    <t>CC75910131872760</t>
  </si>
  <si>
    <t>CC75915131916681</t>
  </si>
  <si>
    <t>CC75920131907833</t>
  </si>
  <si>
    <t>CC75925131871967</t>
  </si>
  <si>
    <t>CC75930131907837</t>
  </si>
  <si>
    <t>CC75935131913257</t>
  </si>
  <si>
    <t>CC75940131917871</t>
  </si>
  <si>
    <t>CC75945131912474</t>
  </si>
  <si>
    <t>CC75950131870509</t>
  </si>
  <si>
    <t>CC75955131910587</t>
  </si>
  <si>
    <t>CC75960131872080</t>
  </si>
  <si>
    <t>CC75965131872093</t>
  </si>
  <si>
    <t>CC75970131872094</t>
  </si>
  <si>
    <t>CC75975131910751</t>
  </si>
  <si>
    <t>CC75980131872496</t>
  </si>
  <si>
    <t>CC75985131911103</t>
  </si>
  <si>
    <t>CC75990131910735</t>
  </si>
  <si>
    <t>CC75995110804991</t>
  </si>
  <si>
    <t>CC76000131910119</t>
  </si>
  <si>
    <t>CC76005131917704</t>
  </si>
  <si>
    <t>CC76010131911026</t>
  </si>
  <si>
    <t>CC76015131872740</t>
  </si>
  <si>
    <t>CC76020131870782</t>
  </si>
  <si>
    <t>CC76025131912780</t>
  </si>
  <si>
    <t>CC76030131910843</t>
  </si>
  <si>
    <t>CC76035131910831</t>
  </si>
  <si>
    <t>CC76040131910842</t>
  </si>
  <si>
    <t>CC76045131869749</t>
  </si>
  <si>
    <t>CC76050131871007</t>
  </si>
  <si>
    <t>CC76055131912323</t>
  </si>
  <si>
    <t>CC76060131870321</t>
  </si>
  <si>
    <t>CC76065131909775</t>
  </si>
  <si>
    <t>CC76070131917288</t>
  </si>
  <si>
    <t>CC76075131908882</t>
  </si>
  <si>
    <t>CC76080131909649</t>
  </si>
  <si>
    <t>CC76085131909669</t>
  </si>
  <si>
    <t>CC76090131909696</t>
  </si>
  <si>
    <t>CC76095131871656</t>
  </si>
  <si>
    <t>CC76100131908913</t>
  </si>
  <si>
    <t>CC76105131908885</t>
  </si>
  <si>
    <t>CC76110131908887</t>
  </si>
  <si>
    <t>CC76115131908474</t>
  </si>
  <si>
    <t>CC76120131913363</t>
  </si>
  <si>
    <t>CC76125131917831</t>
  </si>
  <si>
    <t>CC76130131908464</t>
  </si>
  <si>
    <t>CC76135131908473</t>
  </si>
  <si>
    <t>CC76140131910994</t>
  </si>
  <si>
    <t>CC76145131908608</t>
  </si>
  <si>
    <t>CC76150131869117</t>
  </si>
  <si>
    <t>CC76155131869130</t>
  </si>
  <si>
    <t>CC76160116120359</t>
  </si>
  <si>
    <t>CC76165131917832</t>
  </si>
  <si>
    <t>CC76170131918754</t>
  </si>
  <si>
    <t>CC76175131916563</t>
  </si>
  <si>
    <t>CC76180131918059</t>
  </si>
  <si>
    <t>CC76185131918607</t>
  </si>
  <si>
    <t>CC76190131912669</t>
  </si>
  <si>
    <t>CC76195131917475</t>
  </si>
  <si>
    <t>CC76200131917486</t>
  </si>
  <si>
    <t>CC76205131910933</t>
  </si>
  <si>
    <t>CC76210131912986</t>
  </si>
  <si>
    <t>CC76215131913297</t>
  </si>
  <si>
    <t>CC76220131918619</t>
  </si>
  <si>
    <t>CC76225131917328</t>
  </si>
  <si>
    <t>CC76230128339687</t>
  </si>
  <si>
    <t>CC76235131869739</t>
  </si>
  <si>
    <t>CC76240131870985</t>
  </si>
  <si>
    <t>CC76245131912481</t>
  </si>
  <si>
    <t>CC76250131910103</t>
  </si>
  <si>
    <t>CC76255130980950</t>
  </si>
  <si>
    <t>CC76260131910105</t>
  </si>
  <si>
    <t>CC76265131916176</t>
  </si>
  <si>
    <t>CC76270131909940</t>
  </si>
  <si>
    <t>CC76275131916891</t>
  </si>
  <si>
    <t>CC76280131909676</t>
  </si>
  <si>
    <t>CC76285131918061</t>
  </si>
  <si>
    <t>CC76290131913174</t>
  </si>
  <si>
    <t>CC76295131912236</t>
  </si>
  <si>
    <t>CC76300131909694</t>
  </si>
  <si>
    <t>CC76305131909697</t>
  </si>
  <si>
    <t>CC76310131870669</t>
  </si>
  <si>
    <t>CC76315131915600</t>
  </si>
  <si>
    <t>CC76320131870678</t>
  </si>
  <si>
    <t>CC76325132003456</t>
  </si>
  <si>
    <t>CC76330132003364</t>
  </si>
  <si>
    <t>CC76335131916604</t>
  </si>
  <si>
    <t>CC76340131910290</t>
  </si>
  <si>
    <t>CC76345131910812</t>
  </si>
  <si>
    <t>CC76350131919178</t>
  </si>
  <si>
    <t>CC76355131917838</t>
  </si>
  <si>
    <t>CC76360131913055</t>
  </si>
  <si>
    <t>CC76365131913180</t>
  </si>
  <si>
    <t>CC76370132003198</t>
  </si>
  <si>
    <t>CC76375132003245</t>
  </si>
  <si>
    <t>CC76380132003894</t>
  </si>
  <si>
    <t>CC76385131909868</t>
  </si>
  <si>
    <t>CC76390131909889</t>
  </si>
  <si>
    <t>CC76395131915883</t>
  </si>
  <si>
    <t>CC76400116604733</t>
  </si>
  <si>
    <t>CC76405131869475</t>
  </si>
  <si>
    <t>CC76410131916815</t>
  </si>
  <si>
    <t>CC76415131912311</t>
  </si>
  <si>
    <t>CC76420131912404</t>
  </si>
  <si>
    <t>CC76425131912405</t>
  </si>
  <si>
    <t>CC76430131910629</t>
  </si>
  <si>
    <t>CC76435132002712</t>
  </si>
  <si>
    <t>CC76440131917866</t>
  </si>
  <si>
    <t>CC76445131917182</t>
  </si>
  <si>
    <t>CC76450131912981</t>
  </si>
  <si>
    <t>CC76455132003875</t>
  </si>
  <si>
    <t>CC76460131912411</t>
  </si>
  <si>
    <t>CC76465131912367</t>
  </si>
  <si>
    <t>CC76470116637647</t>
  </si>
  <si>
    <t>CC76475131912163</t>
  </si>
  <si>
    <t>CC76480131912326</t>
  </si>
  <si>
    <t>CC76485131909401</t>
  </si>
  <si>
    <t>CC76490131913355</t>
  </si>
  <si>
    <t>CC76495131869564</t>
  </si>
  <si>
    <t>CC76500131872447</t>
  </si>
  <si>
    <t>CC76505115048244</t>
  </si>
  <si>
    <t>CC76510131913296</t>
  </si>
  <si>
    <t>CC76515131910581</t>
  </si>
  <si>
    <t>CC76520131912173</t>
  </si>
  <si>
    <t>CC76525131872310</t>
  </si>
  <si>
    <t>CC76530131916936</t>
  </si>
  <si>
    <t>CC76535132003323</t>
  </si>
  <si>
    <t>CC76540131916390</t>
  </si>
  <si>
    <t>CC76545131917510</t>
  </si>
  <si>
    <t>CC76550131916844</t>
  </si>
  <si>
    <t>CC76555131872314</t>
  </si>
  <si>
    <t>CC76560131872319</t>
  </si>
  <si>
    <t>CC76565131911932</t>
  </si>
  <si>
    <t>CC76570132003898</t>
  </si>
  <si>
    <t>CC76575132003321</t>
  </si>
  <si>
    <t>CC76580132002913</t>
  </si>
  <si>
    <t>CC76585117080060</t>
  </si>
  <si>
    <t>CC76590131870213</t>
  </si>
  <si>
    <t>CC76595131857278</t>
  </si>
  <si>
    <t>CC76600131918667</t>
  </si>
  <si>
    <t>CC76605131918687</t>
  </si>
  <si>
    <t>CC76610131870290</t>
  </si>
  <si>
    <t>CC76615131871994</t>
  </si>
  <si>
    <t>CC76620131911534</t>
  </si>
  <si>
    <t>CC76625131911494</t>
  </si>
  <si>
    <t>CC76630131911521</t>
  </si>
  <si>
    <t>CC76635131917019</t>
  </si>
  <si>
    <t>CC76640131870577</t>
  </si>
  <si>
    <t>CC76645131871987</t>
  </si>
  <si>
    <t>CC76650131871992</t>
  </si>
  <si>
    <t>CC76655131917560</t>
  </si>
  <si>
    <t>CC76660131908714</t>
  </si>
  <si>
    <t>CC76665131912655</t>
  </si>
  <si>
    <t>CC76670131912434</t>
  </si>
  <si>
    <t>CC76675131908905</t>
  </si>
  <si>
    <t>CC76680131908936</t>
  </si>
  <si>
    <t>CC76685131908941</t>
  </si>
  <si>
    <t>CC76690131869773</t>
  </si>
  <si>
    <t>CC76695116365715</t>
  </si>
  <si>
    <t>CC76700131872487</t>
  </si>
  <si>
    <t>CC76705131916960</t>
  </si>
  <si>
    <t>CC76710131871914</t>
  </si>
  <si>
    <t>CC76715131916618</t>
  </si>
  <si>
    <t>CC76720131918452</t>
  </si>
  <si>
    <t>CC76725131872115</t>
  </si>
  <si>
    <t>CC76730131916829</t>
  </si>
  <si>
    <t>CC76735131910376</t>
  </si>
  <si>
    <t>CC76740131910341</t>
  </si>
  <si>
    <t>CC76745131870254</t>
  </si>
  <si>
    <t>CC76750131870268</t>
  </si>
  <si>
    <t>CC76755131870281</t>
  </si>
  <si>
    <t>CC76760131915985</t>
  </si>
  <si>
    <t>CC76765131913318</t>
  </si>
  <si>
    <t>CC76770132003911</t>
  </si>
  <si>
    <t>CC76775131912910</t>
  </si>
  <si>
    <t>CC76780131912428</t>
  </si>
  <si>
    <t>CC76785119230385</t>
  </si>
  <si>
    <t>CC76790131908693</t>
  </si>
  <si>
    <t>CC76795131912786</t>
  </si>
  <si>
    <t>CC76800131871662</t>
  </si>
  <si>
    <t>CC76805131871655</t>
  </si>
  <si>
    <t>CC76810131912765</t>
  </si>
  <si>
    <t>CC76815131872637</t>
  </si>
  <si>
    <t>CC76820131870716</t>
  </si>
  <si>
    <t>CC76825131912749</t>
  </si>
  <si>
    <t>CC76830131870103</t>
  </si>
  <si>
    <t>CC76835131870705</t>
  </si>
  <si>
    <t>CC76840131871883</t>
  </si>
  <si>
    <t>CC76845131917539</t>
  </si>
  <si>
    <t>CC76850131872519</t>
  </si>
  <si>
    <t>CC76855131912040</t>
  </si>
  <si>
    <t>CC76860131911337</t>
  </si>
  <si>
    <t>CC76865131911550</t>
  </si>
  <si>
    <t>CC76870131908211</t>
  </si>
  <si>
    <t>CC76875131910091</t>
  </si>
  <si>
    <t>CC76880131910171</t>
  </si>
  <si>
    <t>CC76885131872378</t>
  </si>
  <si>
    <t>CC76890131917647</t>
  </si>
  <si>
    <t>CC76895131917744</t>
  </si>
  <si>
    <t>CC76900131916662</t>
  </si>
  <si>
    <t>CC76905131915705</t>
  </si>
  <si>
    <t>CC76910131915713</t>
  </si>
  <si>
    <t>CC76915131869813</t>
  </si>
  <si>
    <t>CC76920131869814</t>
  </si>
  <si>
    <t>CC76925131917468</t>
  </si>
  <si>
    <t>CC76930131871858</t>
  </si>
  <si>
    <t>CC76935131917972</t>
  </si>
  <si>
    <t>CC76940132003887</t>
  </si>
  <si>
    <t>CC76945131915697</t>
  </si>
  <si>
    <t>CC76950131911517</t>
  </si>
  <si>
    <t>CC76955131870003</t>
  </si>
  <si>
    <t>CC76960131909306</t>
  </si>
  <si>
    <t>CC76965131909315</t>
  </si>
  <si>
    <t>CC76970131869194</t>
  </si>
  <si>
    <t>CC76975131872084</t>
  </si>
  <si>
    <t>CC76980131907964</t>
  </si>
  <si>
    <t>CC76985131916135</t>
  </si>
  <si>
    <t>CC76990118033645</t>
  </si>
  <si>
    <t>CC76995131907948</t>
  </si>
  <si>
    <t>CC77000131909072</t>
  </si>
  <si>
    <t>CC77005131902404</t>
  </si>
  <si>
    <t>CC77010131871206</t>
  </si>
  <si>
    <t>CC77015131871224</t>
  </si>
  <si>
    <t>CC77020131918763</t>
  </si>
  <si>
    <t>CC77025131918173</t>
  </si>
  <si>
    <t>CC77030131917785</t>
  </si>
  <si>
    <t>CC77035131909231</t>
  </si>
  <si>
    <t>CC77040131907958</t>
  </si>
  <si>
    <t>CC77045131909057</t>
  </si>
  <si>
    <t>CC77050131917242</t>
  </si>
  <si>
    <t>CC77055131917183</t>
  </si>
  <si>
    <t>CC77060131869611</t>
  </si>
  <si>
    <t>CC77065131869087</t>
  </si>
  <si>
    <t>CC77070131918589</t>
  </si>
  <si>
    <t>CC77075131872842</t>
  </si>
  <si>
    <t>CC77080131917659</t>
  </si>
  <si>
    <t>CC77085131918984</t>
  </si>
  <si>
    <t>CC77090131871221</t>
  </si>
  <si>
    <t>CC77095131871358</t>
  </si>
  <si>
    <t>CC77100132002963</t>
  </si>
  <si>
    <t>CC77105131912413</t>
  </si>
  <si>
    <t>CC77110131870099</t>
  </si>
  <si>
    <t>CC77115131912138</t>
  </si>
  <si>
    <t>CC77120131910892</t>
  </si>
  <si>
    <t>CC77125131908238</t>
  </si>
  <si>
    <t>CC77130131857255</t>
  </si>
  <si>
    <t>CC77135131911762</t>
  </si>
  <si>
    <t>CC77140131912240</t>
  </si>
  <si>
    <t>CC77145131915898</t>
  </si>
  <si>
    <t>CC77150116206427</t>
  </si>
  <si>
    <t>CC77155131911165</t>
  </si>
  <si>
    <t>CC77160131911628</t>
  </si>
  <si>
    <t>CC77165131911158</t>
  </si>
  <si>
    <t>CC77170131911220</t>
  </si>
  <si>
    <t>CC77175131916470</t>
  </si>
  <si>
    <t>CC77180131913101</t>
  </si>
  <si>
    <t>CC77185117387607</t>
  </si>
  <si>
    <t>CC77190131912162</t>
  </si>
  <si>
    <t>CC77195131911657</t>
  </si>
  <si>
    <t>CC77200132003081</t>
  </si>
  <si>
    <t>CC77205132003558</t>
  </si>
  <si>
    <t>CC77210132002917</t>
  </si>
  <si>
    <t>CC77215131911975</t>
  </si>
  <si>
    <t>CC77220131911978</t>
  </si>
  <si>
    <t>CC77225131912375</t>
  </si>
  <si>
    <t>CC77230131918622</t>
  </si>
  <si>
    <t>CC77235131919092</t>
  </si>
  <si>
    <t>CC77240131910980</t>
  </si>
  <si>
    <t>CC77245131918973</t>
  </si>
  <si>
    <t>CC77250132003533</t>
  </si>
  <si>
    <t>CC77255131911043</t>
  </si>
  <si>
    <t>CC77260131916735</t>
  </si>
  <si>
    <t>CC77265131916212</t>
  </si>
  <si>
    <t>CC77270131913199</t>
  </si>
  <si>
    <t>CC77275131871781</t>
  </si>
  <si>
    <t>CC77280131910662</t>
  </si>
  <si>
    <t>CC77285131912919</t>
  </si>
  <si>
    <t>CC77290131912663</t>
  </si>
  <si>
    <t>CC77295131908125</t>
  </si>
  <si>
    <t>CC77300131870317</t>
  </si>
  <si>
    <t>CC77305117536272</t>
  </si>
  <si>
    <t>CC77310131909643</t>
  </si>
  <si>
    <t>CC77315131909506</t>
  </si>
  <si>
    <t>CC77320131910549</t>
  </si>
  <si>
    <t>CC77325131919048</t>
  </si>
  <si>
    <t>CC77330131918100</t>
  </si>
  <si>
    <t>CC77335131918294</t>
  </si>
  <si>
    <t>CC77340131918569</t>
  </si>
  <si>
    <t>CC77345131909114</t>
  </si>
  <si>
    <t>CC77350131916373</t>
  </si>
  <si>
    <t>CC77355131918798</t>
  </si>
  <si>
    <t>CC77360131913200</t>
  </si>
  <si>
    <t>CC77365132003703</t>
  </si>
  <si>
    <t>CC77370132003714</t>
  </si>
  <si>
    <t>CC77375132004060</t>
  </si>
  <si>
    <t>CC77380131918927</t>
  </si>
  <si>
    <t>CC77385105274101</t>
  </si>
  <si>
    <t>CC77390131912600</t>
  </si>
  <si>
    <t>CC77395131869620</t>
  </si>
  <si>
    <t>CC77400131869627</t>
  </si>
  <si>
    <t>CC77405131911364</t>
  </si>
  <si>
    <t>CC77410132004014</t>
  </si>
  <si>
    <t>CC77415131917662</t>
  </si>
  <si>
    <t>CC77420131917740</t>
  </si>
  <si>
    <t>CC77425131911390</t>
  </si>
  <si>
    <t>CC77430131917916</t>
  </si>
  <si>
    <t>CC77435118014298</t>
  </si>
  <si>
    <t>CC77440131917483</t>
  </si>
  <si>
    <t>CC77445131917504</t>
  </si>
  <si>
    <t>CC77450131917513</t>
  </si>
  <si>
    <t>CC77455131912860</t>
  </si>
  <si>
    <t>CC77460131912644</t>
  </si>
  <si>
    <t>CC77465132004044</t>
  </si>
  <si>
    <t>CC77470131909061</t>
  </si>
  <si>
    <t>CC77475131911729</t>
  </si>
  <si>
    <t>CC77480131908087</t>
  </si>
  <si>
    <t>CC77485115783891</t>
  </si>
  <si>
    <t>CC77490131910537</t>
  </si>
  <si>
    <t>CC77495131909035</t>
  </si>
  <si>
    <t>CC77500131910449</t>
  </si>
  <si>
    <t>CC77505131916843</t>
  </si>
  <si>
    <t>CC77510131911449</t>
  </si>
  <si>
    <t>CC77515131911674</t>
  </si>
  <si>
    <t>CC77520131911592</t>
  </si>
  <si>
    <t>CC77525131910199</t>
  </si>
  <si>
    <t>CC77530131870413</t>
  </si>
  <si>
    <t>CC77535131910596</t>
  </si>
  <si>
    <t>CC77540131872362</t>
  </si>
  <si>
    <t>CC77545131872890</t>
  </si>
  <si>
    <t>CC77550131910041</t>
  </si>
  <si>
    <t>CC77555131869819</t>
  </si>
  <si>
    <t>CC77560131918034</t>
  </si>
  <si>
    <t>CC77565131918416</t>
  </si>
  <si>
    <t>CC77570131918443</t>
  </si>
  <si>
    <t>CC77575131916247</t>
  </si>
  <si>
    <t>CC77580131911502</t>
  </si>
  <si>
    <t>CC77585131913233</t>
  </si>
  <si>
    <t>CC77590131870542</t>
  </si>
  <si>
    <t>CC77595131870552</t>
  </si>
  <si>
    <t>CC77600131870559</t>
  </si>
  <si>
    <t>CC77605131911082</t>
  </si>
  <si>
    <t>CC77610115305318</t>
  </si>
  <si>
    <t>CC77615124744727</t>
  </si>
  <si>
    <t>CC77620131871878</t>
  </si>
  <si>
    <t>CC77625131871996</t>
  </si>
  <si>
    <t>CC77630131872001</t>
  </si>
  <si>
    <t>CC77635131872003</t>
  </si>
  <si>
    <t>CC77640131911688</t>
  </si>
  <si>
    <t>CC77645131912602</t>
  </si>
  <si>
    <t>CC77650131912906</t>
  </si>
  <si>
    <t>CC77655131869583</t>
  </si>
  <si>
    <t>CC77660131913000</t>
  </si>
  <si>
    <t>CC77665131917216</t>
  </si>
  <si>
    <t>CC77670132003913</t>
  </si>
  <si>
    <t>CC77675132002624</t>
  </si>
  <si>
    <t>CC77680114715645</t>
  </si>
  <si>
    <t>CC77685131910565</t>
  </si>
  <si>
    <t>CC77690132003637</t>
  </si>
  <si>
    <t>CC77695132003601</t>
  </si>
  <si>
    <t>CC77700132003146</t>
  </si>
  <si>
    <t>CC77705131916757</t>
  </si>
  <si>
    <t>CC77710131870421</t>
  </si>
  <si>
    <t>CC77715131917926</t>
  </si>
  <si>
    <t>CC77720131913181</t>
  </si>
  <si>
    <t>CC77725131915835</t>
  </si>
  <si>
    <t>CC77730131907927</t>
  </si>
  <si>
    <t>CC77735131909425</t>
  </si>
  <si>
    <t>CC77740131909418</t>
  </si>
  <si>
    <t>CC77745131912364</t>
  </si>
  <si>
    <t>CC77750131918980</t>
  </si>
  <si>
    <t>CC77755131918475</t>
  </si>
  <si>
    <t>CC77760116077488</t>
  </si>
  <si>
    <t>CC77765131917765</t>
  </si>
  <si>
    <t>CC77770131916680</t>
  </si>
  <si>
    <t>CC77775131872309</t>
  </si>
  <si>
    <t>CC77780131919045</t>
  </si>
  <si>
    <t>CC77785131912766</t>
  </si>
  <si>
    <t>CC77790131871052</t>
  </si>
  <si>
    <t>CC77795131911135</t>
  </si>
  <si>
    <t>CC77800131870945</t>
  </si>
  <si>
    <t>CC77805131870953</t>
  </si>
  <si>
    <t>CC77810131870955</t>
  </si>
  <si>
    <t>CC77815131909112</t>
  </si>
  <si>
    <t>CC77820131909184</t>
  </si>
  <si>
    <t>CC77825131909156</t>
  </si>
  <si>
    <t>CC77830131917853</t>
  </si>
  <si>
    <t>CC77835117701697</t>
  </si>
  <si>
    <t>CC77840131872588</t>
  </si>
  <si>
    <t>CC77845131872594</t>
  </si>
  <si>
    <t>CC77850131918337</t>
  </si>
  <si>
    <t>CC77855131918352</t>
  </si>
  <si>
    <t>CC77860131916788</t>
  </si>
  <si>
    <t>CC77865131872586</t>
  </si>
  <si>
    <t>CC77870131913215</t>
  </si>
  <si>
    <t>CC77875131909605</t>
  </si>
  <si>
    <t>CC77880131908354</t>
  </si>
  <si>
    <t>CC77885131871612</t>
  </si>
  <si>
    <t>CC77890131908356</t>
  </si>
  <si>
    <t>CC77895131908802</t>
  </si>
  <si>
    <t>CC77900131872665</t>
  </si>
  <si>
    <t>CC77905131913362</t>
  </si>
  <si>
    <t>CC77910132003196</t>
  </si>
  <si>
    <t>CC77915132003902</t>
  </si>
  <si>
    <t>CC77920131909017</t>
  </si>
  <si>
    <t>CC77925131909020</t>
  </si>
  <si>
    <t>CC77930131909031</t>
  </si>
  <si>
    <t>CC77935132003947</t>
  </si>
  <si>
    <t>CC77940132003652</t>
  </si>
  <si>
    <t>CC77945131869630</t>
  </si>
  <si>
    <t>CC77950131869651</t>
  </si>
  <si>
    <t>CC77955131869658</t>
  </si>
  <si>
    <t>CC77960131909224</t>
  </si>
  <si>
    <t>CC77965131909219</t>
  </si>
  <si>
    <t>CC77970131912257</t>
  </si>
  <si>
    <t>CC77975131871772</t>
  </si>
  <si>
    <t>CC77980131911281</t>
  </si>
  <si>
    <t>CC77985132002652</t>
  </si>
  <si>
    <t>CC77990131910993</t>
  </si>
  <si>
    <t>CC77995131911997</t>
  </si>
  <si>
    <t>CC78000131917454</t>
  </si>
  <si>
    <t>CC78005131917470</t>
  </si>
  <si>
    <t>CC78010131917133</t>
  </si>
  <si>
    <t>CC78015131917301</t>
  </si>
  <si>
    <t>CC78020131871369</t>
  </si>
  <si>
    <t>CC78025131870172</t>
  </si>
  <si>
    <t>CC78030131869568</t>
  </si>
  <si>
    <t>CC78035131869778</t>
  </si>
  <si>
    <t>CC78040132002689</t>
  </si>
  <si>
    <t>CC78045132002815</t>
  </si>
  <si>
    <t>CC78050131917553</t>
  </si>
  <si>
    <t>CC78055131917557</t>
  </si>
  <si>
    <t>CC78060131908017</t>
  </si>
  <si>
    <t>CC78065131909727</t>
  </si>
  <si>
    <t>CC78070131919126</t>
  </si>
  <si>
    <t>CC78075131909557</t>
  </si>
  <si>
    <t>CC78080131871773</t>
  </si>
  <si>
    <t>CC78085131908744</t>
  </si>
  <si>
    <t>CC78090131919122</t>
  </si>
  <si>
    <t>CC78095131918567</t>
  </si>
  <si>
    <t>CC78100131918580</t>
  </si>
  <si>
    <t>CC78105131918969</t>
  </si>
  <si>
    <t>CC78110131869422</t>
  </si>
  <si>
    <t>CC78115131869428</t>
  </si>
  <si>
    <t>CC78120131869450</t>
  </si>
  <si>
    <t>CC78125131912273</t>
  </si>
  <si>
    <t>CC78130131919102</t>
  </si>
  <si>
    <t>CC78135131918782</t>
  </si>
  <si>
    <t>CC78140131917827</t>
  </si>
  <si>
    <t>CC78145131918837</t>
  </si>
  <si>
    <t>CC78150131918818</t>
  </si>
  <si>
    <t>CC78155131912246</t>
  </si>
  <si>
    <t>CC78160131908692</t>
  </si>
  <si>
    <t>CC78165131908932</t>
  </si>
  <si>
    <t>CC78170131918223</t>
  </si>
  <si>
    <t>CC78175131916497</t>
  </si>
  <si>
    <t>CC78180131916941</t>
  </si>
  <si>
    <t>CC78185131911177</t>
  </si>
  <si>
    <t>CC78190131909109</t>
  </si>
  <si>
    <t>CC78195131909103</t>
  </si>
  <si>
    <t>CC78200131871809</t>
  </si>
  <si>
    <t>CC78205131871815</t>
  </si>
  <si>
    <t>CC78210131871819</t>
  </si>
  <si>
    <t>CC78215131871692</t>
  </si>
  <si>
    <t>CC78220131870506</t>
  </si>
  <si>
    <t>CC78225131912054</t>
  </si>
  <si>
    <t>CC78230131870078</t>
  </si>
  <si>
    <t>CC78235119322531</t>
  </si>
  <si>
    <t>CC78240131909400</t>
  </si>
  <si>
    <t>CC78245131918459</t>
  </si>
  <si>
    <t>CC78250131918461</t>
  </si>
  <si>
    <t>CC78255131918493</t>
  </si>
  <si>
    <t>CC78260131917791</t>
  </si>
  <si>
    <t>CC78265131910438</t>
  </si>
  <si>
    <t>CC78270131871575</t>
  </si>
  <si>
    <t>CC78275131910447</t>
  </si>
  <si>
    <t>CC78280131913366</t>
  </si>
  <si>
    <t>CC78285131871602</t>
  </si>
  <si>
    <t>CC78290131871611</t>
  </si>
  <si>
    <t>CC78295131918616</t>
  </si>
  <si>
    <t>CC78300132004055</t>
  </si>
  <si>
    <t>CC78305131871588</t>
  </si>
  <si>
    <t>CC78310131911403</t>
  </si>
  <si>
    <t>CC78315131915735</t>
  </si>
  <si>
    <t>CC78320131916870</t>
  </si>
  <si>
    <t>CC78325131907983</t>
  </si>
  <si>
    <t>CC78330131907986</t>
  </si>
  <si>
    <t>CC78335131870149</t>
  </si>
  <si>
    <t>CC78340131872059</t>
  </si>
  <si>
    <t>CC78345131872070</t>
  </si>
  <si>
    <t>CC78350131871008</t>
  </si>
  <si>
    <t>CC78355131916359</t>
  </si>
  <si>
    <t>CC78360131871012</t>
  </si>
  <si>
    <t>CC78365131909040</t>
  </si>
  <si>
    <t>CC78370131908876</t>
  </si>
  <si>
    <t>CC78375131870360</t>
  </si>
  <si>
    <t>CC78380131870180</t>
  </si>
  <si>
    <t>CC78385131870956</t>
  </si>
  <si>
    <t>CC78390131869732</t>
  </si>
  <si>
    <t>CC78395131911418</t>
  </si>
  <si>
    <t>CC78400131918046</t>
  </si>
  <si>
    <t>CC78405131916361</t>
  </si>
  <si>
    <t>CC78410131913299</t>
  </si>
  <si>
    <t>CC78415131913312</t>
  </si>
  <si>
    <t>CC78420131912028</t>
  </si>
  <si>
    <t>CC78425127845897</t>
  </si>
  <si>
    <t>CC78430131917812</t>
  </si>
  <si>
    <t>CC78435131872877</t>
  </si>
  <si>
    <t>CC78440131908992</t>
  </si>
  <si>
    <t>CC78445131869781</t>
  </si>
  <si>
    <t>CC78450132003551</t>
  </si>
  <si>
    <t>CC78455131872809</t>
  </si>
  <si>
    <t>CC78460131869550</t>
  </si>
  <si>
    <t>CC78465131911104</t>
  </si>
  <si>
    <t>CC78470131869303</t>
  </si>
  <si>
    <t>CC78475131902393</t>
  </si>
  <si>
    <t>CC78480131907952</t>
  </si>
  <si>
    <t>CC78485131917129</t>
  </si>
  <si>
    <t>CC78490131869506</t>
  </si>
  <si>
    <t>CC78495131912446</t>
  </si>
  <si>
    <t>CC78500131913370</t>
  </si>
  <si>
    <t>CC78505129467525</t>
  </si>
  <si>
    <t>CC78510131917962</t>
  </si>
  <si>
    <t>CC78515131916147</t>
  </si>
  <si>
    <t>CC78520131911870</t>
  </si>
  <si>
    <t>CC78525131871323</t>
  </si>
  <si>
    <t>CC78530132002788</t>
  </si>
  <si>
    <t>CC78535131915745</t>
  </si>
  <si>
    <t>CC78540131915751</t>
  </si>
  <si>
    <t>CC78545131915752</t>
  </si>
  <si>
    <t>CC78550131872855</t>
  </si>
  <si>
    <t>CC78555131872863</t>
  </si>
  <si>
    <t>CC78560118565911</t>
  </si>
  <si>
    <t>CC78565131872844</t>
  </si>
  <si>
    <t>CC78570131910454</t>
  </si>
  <si>
    <t>CC78575131910822</t>
  </si>
  <si>
    <t>CC78580131915948</t>
  </si>
  <si>
    <t>CC78585132002844</t>
  </si>
  <si>
    <t>CC78590132003174</t>
  </si>
  <si>
    <t>CC78595131913412</t>
  </si>
  <si>
    <t>CC78600131913413</t>
  </si>
  <si>
    <t>CC78605131872160</t>
  </si>
  <si>
    <t>CC78610131913387</t>
  </si>
  <si>
    <t>CC78615115411225</t>
  </si>
  <si>
    <t>CC78620132002715</t>
  </si>
  <si>
    <t>CC78625131870280</t>
  </si>
  <si>
    <t>CC78630132003400</t>
  </si>
  <si>
    <t>CC78635131910268</t>
  </si>
  <si>
    <t>CC78640131912884</t>
  </si>
  <si>
    <t>CC78645131912759</t>
  </si>
  <si>
    <t>CC78650131915529</t>
  </si>
  <si>
    <t>CC78655131912917</t>
  </si>
  <si>
    <t>CC78660131908924</t>
  </si>
  <si>
    <t>CC78665131910277</t>
  </si>
  <si>
    <t>CC78670115411244</t>
  </si>
  <si>
    <t>CC78675131870620</t>
  </si>
  <si>
    <t>CC78680131917139</t>
  </si>
  <si>
    <t>CC78685131869438</t>
  </si>
  <si>
    <t>CC78690131870055</t>
  </si>
  <si>
    <t>CC78695131913067</t>
  </si>
  <si>
    <t>CC78700117365089</t>
  </si>
  <si>
    <t>CC78705131909841</t>
  </si>
  <si>
    <t>CC78710131911798</t>
  </si>
  <si>
    <t>CC78715131916369</t>
  </si>
  <si>
    <t>CC78720131918979</t>
  </si>
  <si>
    <t>CC78725132003515</t>
  </si>
  <si>
    <t>CC78730132003562</t>
  </si>
  <si>
    <t>CC78735132002995</t>
  </si>
  <si>
    <t>CC78740117192236</t>
  </si>
  <si>
    <t>CC78745131869800</t>
  </si>
  <si>
    <t>CC78750131909032</t>
  </si>
  <si>
    <t>CC78755131872784</t>
  </si>
  <si>
    <t>CC78760131870866</t>
  </si>
  <si>
    <t>CC78765131917310</t>
  </si>
  <si>
    <t>CC78770131918853</t>
  </si>
  <si>
    <t>CC78775131917375</t>
  </si>
  <si>
    <t>CC78780131912385</t>
  </si>
  <si>
    <t>CC78785131872214</t>
  </si>
  <si>
    <t>CC78790131918792</t>
  </si>
  <si>
    <t>CC78795131916832</t>
  </si>
  <si>
    <t>CC78800117124078</t>
  </si>
  <si>
    <t>CC78805131913380</t>
  </si>
  <si>
    <t>CC78810131917544</t>
  </si>
  <si>
    <t>CC78815132004037</t>
  </si>
  <si>
    <t>CC78820131908055</t>
  </si>
  <si>
    <t>CC78825131908781</t>
  </si>
  <si>
    <t>CC78830131911060</t>
  </si>
  <si>
    <t>CC78835131869622</t>
  </si>
  <si>
    <t>CC78840131909048</t>
  </si>
  <si>
    <t>CC78845131869951</t>
  </si>
  <si>
    <t>CC78850131917346</t>
  </si>
  <si>
    <t>CC78855131917188</t>
  </si>
  <si>
    <t>CC78860132003584</t>
  </si>
  <si>
    <t>CC78865131910311</t>
  </si>
  <si>
    <t>CC78870131908202</t>
  </si>
  <si>
    <t>CC78875131872700</t>
  </si>
  <si>
    <t>CC78880131916450</t>
  </si>
  <si>
    <t>CC78885131871340</t>
  </si>
  <si>
    <t>CC78890131871347</t>
  </si>
  <si>
    <t>CC78895131911630</t>
  </si>
  <si>
    <t>CC78900131917037</t>
  </si>
  <si>
    <t>CC78905131908746</t>
  </si>
  <si>
    <t>CC78910131908776</t>
  </si>
  <si>
    <t>CC78915131910318</t>
  </si>
  <si>
    <t>CC78920132003882</t>
  </si>
  <si>
    <t>CC78925131908772</t>
  </si>
  <si>
    <t>CC78930132003282</t>
  </si>
  <si>
    <t>CC78935131909022</t>
  </si>
  <si>
    <t>CC78940132003876</t>
  </si>
  <si>
    <t>CC78945131908199</t>
  </si>
  <si>
    <t>CC78950131908203</t>
  </si>
  <si>
    <t>CC78955131911318</t>
  </si>
  <si>
    <t>CC78960131911311</t>
  </si>
  <si>
    <t>CC78965132003978</t>
  </si>
  <si>
    <t>CC78970131916885</t>
  </si>
  <si>
    <t>CC78975131912081</t>
  </si>
  <si>
    <t>CC78980131911722</t>
  </si>
  <si>
    <t>CC78985123402806</t>
  </si>
  <si>
    <t>CC78990131912472</t>
  </si>
  <si>
    <t>CC78995131918603</t>
  </si>
  <si>
    <t>CC79000131917757</t>
  </si>
  <si>
    <t>CC79005131911151</t>
  </si>
  <si>
    <t>CC79010131908359</t>
  </si>
  <si>
    <t>CC79015131908371</t>
  </si>
  <si>
    <t>CC79020131908374</t>
  </si>
  <si>
    <t>CC79025131900094</t>
  </si>
  <si>
    <t>CC79030131910916</t>
  </si>
  <si>
    <t>CC79035131915802</t>
  </si>
  <si>
    <t>CC79040131872247</t>
  </si>
  <si>
    <t>CC79045131918097</t>
  </si>
  <si>
    <t>CC79050131911326</t>
  </si>
  <si>
    <t>CC79055132003210</t>
  </si>
  <si>
    <t>CC79060131917015</t>
  </si>
  <si>
    <t>CC79065131909640</t>
  </si>
  <si>
    <t>CC79070131985517</t>
  </si>
  <si>
    <t>CC79075131908502</t>
  </si>
  <si>
    <t>CC79080132002602</t>
  </si>
  <si>
    <t>CC79085131870941</t>
  </si>
  <si>
    <t>CC79090131912390</t>
  </si>
  <si>
    <t>CC79095131918909</t>
  </si>
  <si>
    <t>CC79100131918051</t>
  </si>
  <si>
    <t>CC79105131910560</t>
  </si>
  <si>
    <t>CC79110131915568</t>
  </si>
  <si>
    <t>CC79115131916945</t>
  </si>
  <si>
    <t>CC79120132002959</t>
  </si>
  <si>
    <t>CC79125132002853</t>
  </si>
  <si>
    <t>CC79130131871578</t>
  </si>
  <si>
    <t>CC79135131869752</t>
  </si>
  <si>
    <t>CC79140131869761</t>
  </si>
  <si>
    <t>CC79145131869767</t>
  </si>
  <si>
    <t>CC79150131869345</t>
  </si>
  <si>
    <t>CC79155131871860</t>
  </si>
  <si>
    <t>CC79160131917496</t>
  </si>
  <si>
    <t>CC79165131917802</t>
  </si>
  <si>
    <t>CC79170131907947</t>
  </si>
  <si>
    <t>CC79175131908134</t>
  </si>
  <si>
    <t>CC79180131908282</t>
  </si>
  <si>
    <t>CC79185131872886</t>
  </si>
  <si>
    <t>CC79190131869376</t>
  </si>
  <si>
    <t>CC79195132003267</t>
  </si>
  <si>
    <t>CC79200131918038</t>
  </si>
  <si>
    <t>CC79205131918066</t>
  </si>
  <si>
    <t>CC79210131918075</t>
  </si>
  <si>
    <t>CC79215131908226</t>
  </si>
  <si>
    <t>CC79220131908241</t>
  </si>
  <si>
    <t>CC79225131916770</t>
  </si>
  <si>
    <t>CC79230132003319</t>
  </si>
  <si>
    <t>CC79235131975523</t>
  </si>
  <si>
    <t>CC79240131911357</t>
  </si>
  <si>
    <t>CC79245131911383</t>
  </si>
  <si>
    <t>CC79250131911053</t>
  </si>
  <si>
    <t>CC79255131916251</t>
  </si>
  <si>
    <t>CC79260131911401</t>
  </si>
  <si>
    <t>CC79265131870993</t>
  </si>
  <si>
    <t>CC79270132003976</t>
  </si>
  <si>
    <t>CC79275131910526</t>
  </si>
  <si>
    <t>CC79280132004034</t>
  </si>
  <si>
    <t>CC79285131908368</t>
  </si>
  <si>
    <t>CC79290131857228</t>
  </si>
  <si>
    <t>CC79295131917668</t>
  </si>
  <si>
    <t>CC79300131917248</t>
  </si>
  <si>
    <t>CC79305131911472</t>
  </si>
  <si>
    <t>CC79310131869319</t>
  </si>
  <si>
    <t>CC79315131910373</t>
  </si>
  <si>
    <t>CC79320131912867</t>
  </si>
  <si>
    <t>CC79325131915490</t>
  </si>
  <si>
    <t>CC79330131908101</t>
  </si>
  <si>
    <t>CC79335131918880</t>
  </si>
  <si>
    <t>CC79340131871752</t>
  </si>
  <si>
    <t>CC79345131908716</t>
  </si>
  <si>
    <t>CC79350131908109</t>
  </si>
  <si>
    <t>CC79355131919085</t>
  </si>
  <si>
    <t>CC79360131908952</t>
  </si>
  <si>
    <t>CC79365131908949</t>
  </si>
  <si>
    <t>CC79370131975516</t>
  </si>
  <si>
    <t>CC79375131912202</t>
  </si>
  <si>
    <t>CC79380110810968</t>
  </si>
  <si>
    <t>CC79385131917096</t>
  </si>
  <si>
    <t>CC79390131870252</t>
  </si>
  <si>
    <t>CC79395131908074</t>
  </si>
  <si>
    <t>CC79400131911115</t>
  </si>
  <si>
    <t>CC79405131910070</t>
  </si>
  <si>
    <t>CC79410131909217</t>
  </si>
  <si>
    <t>CC79415131908265</t>
  </si>
  <si>
    <t>CC79420131908080</t>
  </si>
  <si>
    <t>CC79425131871564</t>
  </si>
  <si>
    <t>CC79430131917450</t>
  </si>
  <si>
    <t>CC79435131871880</t>
  </si>
  <si>
    <t>CC79440131869707</t>
  </si>
  <si>
    <t>CC79445131869714</t>
  </si>
  <si>
    <t>CC79450131917014</t>
  </si>
  <si>
    <t>CC79455131917070</t>
  </si>
  <si>
    <t>CC79460131916736</t>
  </si>
  <si>
    <t>CC79465132002677</t>
  </si>
  <si>
    <t>CC79470132002694</t>
  </si>
  <si>
    <t>CC79475132002696</t>
  </si>
  <si>
    <t>CC79480132003442</t>
  </si>
  <si>
    <t>CC79485131870970</t>
  </si>
  <si>
    <t>CC79490131918412</t>
  </si>
  <si>
    <t>CC79495131870954</t>
  </si>
  <si>
    <t>CC79500131910398</t>
  </si>
  <si>
    <t>CC79505131910337</t>
  </si>
  <si>
    <t>CC79510131908835</t>
  </si>
  <si>
    <t>CC79515131908934</t>
  </si>
  <si>
    <t>CC79520131912020</t>
  </si>
  <si>
    <t>CC79525132003974</t>
  </si>
  <si>
    <t>CC79530132002635</t>
  </si>
  <si>
    <t>CC79535131915836</t>
  </si>
  <si>
    <t>CC79540131915873</t>
  </si>
  <si>
    <t>CC79545131911161</t>
  </si>
  <si>
    <t>CC79550131909375</t>
  </si>
  <si>
    <t>CC79555131871774</t>
  </si>
  <si>
    <t>CC79560131911132</t>
  </si>
  <si>
    <t>CC79565131915826</t>
  </si>
  <si>
    <t>CC79570131916591</t>
  </si>
  <si>
    <t>CC79575131872406</t>
  </si>
  <si>
    <t>CC79580131912262</t>
  </si>
  <si>
    <t>CC79585132003967</t>
  </si>
  <si>
    <t>CC79590132004030</t>
  </si>
  <si>
    <t>CC79595131872034</t>
  </si>
  <si>
    <t>CC79600131910545</t>
  </si>
  <si>
    <t>CC79605131872035</t>
  </si>
  <si>
    <t>CC79610131909645</t>
  </si>
  <si>
    <t>CC79615131872420</t>
  </si>
  <si>
    <t>CC79620131869453</t>
  </si>
  <si>
    <t>CC79625131872565</t>
  </si>
  <si>
    <t>CC79630131872566</t>
  </si>
  <si>
    <t>CC79635131872569</t>
  </si>
  <si>
    <t>CC79640131911837</t>
  </si>
  <si>
    <t>CC79645131911841</t>
  </si>
  <si>
    <t>CC79650131911967</t>
  </si>
  <si>
    <t>CC79655131871197</t>
  </si>
  <si>
    <t>CC79660131870023</t>
  </si>
  <si>
    <t>CC79665131870675</t>
  </si>
  <si>
    <t>CC79670131870638</t>
  </si>
  <si>
    <t>CC79675131917673</t>
  </si>
  <si>
    <t>CC79680131918516</t>
  </si>
  <si>
    <t>CC79685131918520</t>
  </si>
  <si>
    <t>CC79690131916244</t>
  </si>
  <si>
    <t>CC79695131911840</t>
  </si>
  <si>
    <t>CC79700131917502</t>
  </si>
  <si>
    <t>CC79705131911375</t>
  </si>
  <si>
    <t>CC79710131917904</t>
  </si>
  <si>
    <t>CC79715131910460</t>
  </si>
  <si>
    <t>CC79720131918843</t>
  </si>
  <si>
    <t>CC79725131919030</t>
  </si>
  <si>
    <t>CC79730131918503</t>
  </si>
  <si>
    <t>CC79735131910625</t>
  </si>
  <si>
    <t>CC79740117424121</t>
  </si>
  <si>
    <t>CC79745131872180</t>
  </si>
  <si>
    <t>CC79750131910099</t>
  </si>
  <si>
    <t>CC79755131911802</t>
  </si>
  <si>
    <t>CC79760131918673</t>
  </si>
  <si>
    <t>CC79765131908047</t>
  </si>
  <si>
    <t>CC79770131909740</t>
  </si>
  <si>
    <t>CC79775131869540</t>
  </si>
  <si>
    <t>CC79780131908394</t>
  </si>
  <si>
    <t>CC79785116891026</t>
  </si>
  <si>
    <t>CC79790131915520</t>
  </si>
  <si>
    <t>CC79795131918070</t>
  </si>
  <si>
    <t>CC79800131916460</t>
  </si>
  <si>
    <t>CC79805131919143</t>
  </si>
  <si>
    <t>CC79810132000053</t>
  </si>
  <si>
    <t>CC79815119232136</t>
  </si>
  <si>
    <t>CC79820131870330</t>
  </si>
  <si>
    <t>CC79825131870334</t>
  </si>
  <si>
    <t>CC79830131915497</t>
  </si>
  <si>
    <t>CC79835131912249</t>
  </si>
  <si>
    <t>CC79840131871740</t>
  </si>
  <si>
    <t>CC79845131870038</t>
  </si>
  <si>
    <t>CC79850131869691</t>
  </si>
  <si>
    <t>CC79855131871708</t>
  </si>
  <si>
    <t>CC79860132003836</t>
  </si>
  <si>
    <t>CC79865131872643</t>
  </si>
  <si>
    <t>CC79870131902402</t>
  </si>
  <si>
    <t>CC79875131902403</t>
  </si>
  <si>
    <t>CC79880131917262</t>
  </si>
  <si>
    <t>CC79885131902397</t>
  </si>
  <si>
    <t>CC79890131871018</t>
  </si>
  <si>
    <t>CC79895131912259</t>
  </si>
  <si>
    <t>CC79900131910733</t>
  </si>
  <si>
    <t>CC79905132003147</t>
  </si>
  <si>
    <t>CC79910132003153</t>
  </si>
  <si>
    <t>CC79915131910746</t>
  </si>
  <si>
    <t>CC79920131910758</t>
  </si>
  <si>
    <t>CC79925131907930</t>
  </si>
  <si>
    <t>CC79930132003163</t>
  </si>
  <si>
    <t>CC79935131869346</t>
  </si>
  <si>
    <t>CC79940131869348</t>
  </si>
  <si>
    <t>CC79945131918866</t>
  </si>
  <si>
    <t>CC79950131915887</t>
  </si>
  <si>
    <t>CC79955131869481</t>
  </si>
  <si>
    <t>CC79960131869484</t>
  </si>
  <si>
    <t>CC79965131917158</t>
  </si>
  <si>
    <t>CC79970131917159</t>
  </si>
  <si>
    <t>CC79975131917176</t>
  </si>
  <si>
    <t>CC79980131869411</t>
  </si>
  <si>
    <t>CC79985131909168</t>
  </si>
  <si>
    <t>CC79990131911221</t>
  </si>
  <si>
    <t>CC79995132003311</t>
  </si>
  <si>
    <t>CC80000131918288</t>
  </si>
  <si>
    <t>CC80005131918296</t>
  </si>
  <si>
    <t>CC80010131918203</t>
  </si>
  <si>
    <t>CC80015131909620</t>
  </si>
  <si>
    <t>CC80020131909873</t>
  </si>
  <si>
    <t>CC80025115839673</t>
  </si>
  <si>
    <t>CC80030132002967</t>
  </si>
  <si>
    <t>CC80035131919094</t>
  </si>
  <si>
    <t>CC80040131872399</t>
  </si>
  <si>
    <t>CC80045131918032</t>
  </si>
  <si>
    <t>CC80050131910811</t>
  </si>
  <si>
    <t>CC80055131909811</t>
  </si>
  <si>
    <t>CC80060131916569</t>
  </si>
  <si>
    <t>CC80065131916709</t>
  </si>
  <si>
    <t>CC80070131917795</t>
  </si>
  <si>
    <t>CC80075131917803</t>
  </si>
  <si>
    <t>CC80080131918759</t>
  </si>
  <si>
    <t>CC80085132003455</t>
  </si>
  <si>
    <t>CC80090131912493</t>
  </si>
  <si>
    <t>CC80095131912229</t>
  </si>
  <si>
    <t>CC80100131872011</t>
  </si>
  <si>
    <t>CC80105131910418</t>
  </si>
  <si>
    <t>CC80110131872015</t>
  </si>
  <si>
    <t>CC80115131910716</t>
  </si>
  <si>
    <t>CC80120131912972</t>
  </si>
  <si>
    <t>CC80125132003695</t>
  </si>
  <si>
    <t>CC80130131909302</t>
  </si>
  <si>
    <t>CC80135131917467</t>
  </si>
  <si>
    <t>CC80140131916261</t>
  </si>
  <si>
    <t>CC80145131911848</t>
  </si>
  <si>
    <t>CC80150131910328</t>
  </si>
  <si>
    <t>CC80155131910728</t>
  </si>
  <si>
    <t>CC80160128470436</t>
  </si>
  <si>
    <t>CC80165131910330</t>
  </si>
  <si>
    <t>CC80170131918943</t>
  </si>
  <si>
    <t>CC80175116949317</t>
  </si>
  <si>
    <t>CC80180131870129</t>
  </si>
  <si>
    <t>CC80185131871583</t>
  </si>
  <si>
    <t>CC80190131870124</t>
  </si>
  <si>
    <t>CC80195131909353</t>
  </si>
  <si>
    <t>CC80200131869359</t>
  </si>
  <si>
    <t>CC80205131870584</t>
  </si>
  <si>
    <t>CC80210114235373</t>
  </si>
  <si>
    <t>CC80215131918014</t>
  </si>
  <si>
    <t>CC80220131918022</t>
  </si>
  <si>
    <t>CC80225117465569</t>
  </si>
  <si>
    <t>CC80230131870431</t>
  </si>
  <si>
    <t>CC80235131917994</t>
  </si>
  <si>
    <t>CC80240131909096</t>
  </si>
  <si>
    <t>CC80245131909246</t>
  </si>
  <si>
    <t>CC80250131909200</t>
  </si>
  <si>
    <t>CC80255131911380</t>
  </si>
  <si>
    <t>CC80260131869844</t>
  </si>
  <si>
    <t>CC80265131869849</t>
  </si>
  <si>
    <t>CC80270131915452</t>
  </si>
  <si>
    <t>CC80275131913344</t>
  </si>
  <si>
    <t>CC80280131912601</t>
  </si>
  <si>
    <t>CC80285131917974</t>
  </si>
  <si>
    <t>CC80290131917937</t>
  </si>
  <si>
    <t>CC80295131917918</t>
  </si>
  <si>
    <t>CC80300131909804</t>
  </si>
  <si>
    <t>CC80305132003840</t>
  </si>
  <si>
    <t>CC80310131871088</t>
  </si>
  <si>
    <t>CC80315131871092</t>
  </si>
  <si>
    <t>CC80320132002603</t>
  </si>
  <si>
    <t>CC80325131908641</t>
  </si>
  <si>
    <t>CC80330131916064</t>
  </si>
  <si>
    <t>CC80335131916103</t>
  </si>
  <si>
    <t>CC80340132002599</t>
  </si>
  <si>
    <t>CC80345131908240</t>
  </si>
  <si>
    <t>CC80350118508278</t>
  </si>
  <si>
    <t>CC80355131870621</t>
  </si>
  <si>
    <t>CC80360131908066</t>
  </si>
  <si>
    <t>CC80365131872746</t>
  </si>
  <si>
    <t>CC80370131871669</t>
  </si>
  <si>
    <t>CC80375131869650</t>
  </si>
  <si>
    <t>CC80380131869659</t>
  </si>
  <si>
    <t>CC80385131869660</t>
  </si>
  <si>
    <t>CC80390131917527</t>
  </si>
  <si>
    <t>CC80395131871220</t>
  </si>
  <si>
    <t>CC80400131916186</t>
  </si>
  <si>
    <t>CC80405131909703</t>
  </si>
  <si>
    <t>CC80410131909713</t>
  </si>
  <si>
    <t>CC80415131909715</t>
  </si>
  <si>
    <t>CC80420131869852</t>
  </si>
  <si>
    <t>CC80425131872668</t>
  </si>
  <si>
    <t>CC80430131872690</t>
  </si>
  <si>
    <t>CC80435131872388</t>
  </si>
  <si>
    <t>CC80440131872396</t>
  </si>
  <si>
    <t>CC80445132003817</t>
  </si>
  <si>
    <t>CC80450131872795</t>
  </si>
  <si>
    <t>CC80455131871083</t>
  </si>
  <si>
    <t>CC80460132003341</t>
  </si>
  <si>
    <t>CC80465116547558</t>
  </si>
  <si>
    <t>CC80470124054961</t>
  </si>
  <si>
    <t>CC80475131870327</t>
  </si>
  <si>
    <t>CC80480131870329</t>
  </si>
  <si>
    <t>CC80485131871343</t>
  </si>
  <si>
    <t>CC80490131908355</t>
  </si>
  <si>
    <t>CC80495131908792</t>
  </si>
  <si>
    <t>CC80500131910502</t>
  </si>
  <si>
    <t>CC80505131870310</t>
  </si>
  <si>
    <t>CC80510131916781</t>
  </si>
  <si>
    <t>CC80515132003819</t>
  </si>
  <si>
    <t>CC80520131909802</t>
  </si>
  <si>
    <t>CC80525132002930</t>
  </si>
  <si>
    <t>CC80530131917751</t>
  </si>
  <si>
    <t>CC80535131912198</t>
  </si>
  <si>
    <t>CC80540131910774</t>
  </si>
  <si>
    <t>CC80545131871273</t>
  </si>
  <si>
    <t>CC80550131907866</t>
  </si>
  <si>
    <t>CC80555131917934</t>
  </si>
  <si>
    <t>CC80560131869689</t>
  </si>
  <si>
    <t>CC80565131918658</t>
  </si>
  <si>
    <t>CC80570131915909</t>
  </si>
  <si>
    <t>CC80575131870231</t>
  </si>
  <si>
    <t>CC80580131916653</t>
  </si>
  <si>
    <t>CC80585131916722</t>
  </si>
  <si>
    <t>CC80590131870497</t>
  </si>
  <si>
    <t>CC80595131872640</t>
  </si>
  <si>
    <t>CC80600131869824</t>
  </si>
  <si>
    <t>CC80605131869831</t>
  </si>
  <si>
    <t>CC80610131870376</t>
  </si>
  <si>
    <t>CC80615131870204</t>
  </si>
  <si>
    <t>CC80620132003830</t>
  </si>
  <si>
    <t>CC80625131869599</t>
  </si>
  <si>
    <t>CC80630131848477</t>
  </si>
  <si>
    <t>CC80635117368354</t>
  </si>
  <si>
    <t>CC80640131869801</t>
  </si>
  <si>
    <t>CC80645131869794</t>
  </si>
  <si>
    <t>CC80650131870852</t>
  </si>
  <si>
    <t>CC80655131913197</t>
  </si>
  <si>
    <t>CC80660131916547</t>
  </si>
  <si>
    <t>CC80665131909036</t>
  </si>
  <si>
    <t>CC80670132003075</t>
  </si>
  <si>
    <t>CC80675131908089</t>
  </si>
  <si>
    <t>CC80680117083021</t>
  </si>
  <si>
    <t>CC80685118552763</t>
  </si>
  <si>
    <t>CC80690131918445</t>
  </si>
  <si>
    <t>CC80695132003731</t>
  </si>
  <si>
    <t>CC80700132003565</t>
  </si>
  <si>
    <t>CC80705132003587</t>
  </si>
  <si>
    <t>CC80710132003140</t>
  </si>
  <si>
    <t>CC80715132003233</t>
  </si>
  <si>
    <t>CC80720132010763</t>
  </si>
  <si>
    <t>CC80725132004038</t>
  </si>
  <si>
    <t>CC80730110651178</t>
  </si>
  <si>
    <t>CC80735132003417</t>
  </si>
  <si>
    <t>CC80740132003083</t>
  </si>
  <si>
    <t>CC80745131869173</t>
  </si>
  <si>
    <t>CC80750131869247</t>
  </si>
  <si>
    <t>CC80755131872222</t>
  </si>
  <si>
    <t>CC80760131915503</t>
  </si>
  <si>
    <t>CC80765131915511</t>
  </si>
  <si>
    <t>CC80770131915482</t>
  </si>
  <si>
    <t>CC80775131909853</t>
  </si>
  <si>
    <t>CC80780131910970</t>
  </si>
  <si>
    <t>CC80785131871877</t>
  </si>
  <si>
    <t>CC80790131871901</t>
  </si>
  <si>
    <t>CC80795131869206</t>
  </si>
  <si>
    <t>CC80800131909307</t>
  </si>
  <si>
    <t>CC80805131912850</t>
  </si>
  <si>
    <t>CC80810131913155</t>
  </si>
  <si>
    <t>CC80815131912478</t>
  </si>
  <si>
    <t>CC80820131918935</t>
  </si>
  <si>
    <t>CC80825131918049</t>
  </si>
  <si>
    <t>CC80830111976247</t>
  </si>
  <si>
    <t>CC80835131872628</t>
  </si>
  <si>
    <t>CC80840131870388</t>
  </si>
  <si>
    <t>CC80845131915588</t>
  </si>
  <si>
    <t>CC80850131915609</t>
  </si>
  <si>
    <t>CC80855131908548</t>
  </si>
  <si>
    <t>CC80860131912838</t>
  </si>
  <si>
    <t>CC80865131918328</t>
  </si>
  <si>
    <t>CC80870131918355</t>
  </si>
  <si>
    <t>CC80875131918392</t>
  </si>
  <si>
    <t>CC80880131915849</t>
  </si>
  <si>
    <t>CC80885131910708</t>
  </si>
  <si>
    <t>CC80890131910722</t>
  </si>
  <si>
    <t>CC80895131912224</t>
  </si>
  <si>
    <t>CC80900131911007</t>
  </si>
  <si>
    <t>CC80905131872871</t>
  </si>
  <si>
    <t>CC80910131872876</t>
  </si>
  <si>
    <t>CC80915131908670</t>
  </si>
  <si>
    <t>CC80920131908768</t>
  </si>
  <si>
    <t>CC80925131910358</t>
  </si>
  <si>
    <t>CC80930131910406</t>
  </si>
  <si>
    <t>CC80935131910412</t>
  </si>
  <si>
    <t>CC80940131917439</t>
  </si>
  <si>
    <t>CC80945131917075</t>
  </si>
  <si>
    <t>CC80950131916179</t>
  </si>
  <si>
    <t>CC80955131913282</t>
  </si>
  <si>
    <t>CC80960132003880</t>
  </si>
  <si>
    <t>CC80965131909752</t>
  </si>
  <si>
    <t>CC80970131871657</t>
  </si>
  <si>
    <t>CC80975131871566</t>
  </si>
  <si>
    <t>CC80980131918098</t>
  </si>
  <si>
    <t>CC80985131918741</t>
  </si>
  <si>
    <t>CC80990132002831</t>
  </si>
  <si>
    <t>CC80995131913418</t>
  </si>
  <si>
    <t>CC81000131913426</t>
  </si>
  <si>
    <t>CC81005131910909</t>
  </si>
  <si>
    <t>CC81010131909596</t>
  </si>
  <si>
    <t>CC81015131911995</t>
  </si>
  <si>
    <t>CC81020131908207</t>
  </si>
  <si>
    <t>CC81025131909404</t>
  </si>
  <si>
    <t>CC81030131871353</t>
  </si>
  <si>
    <t>CC81035131871372</t>
  </si>
  <si>
    <t>CC81040131917851</t>
  </si>
  <si>
    <t>CC81045131871344</t>
  </si>
  <si>
    <t>CC81050131915483</t>
  </si>
  <si>
    <t>CC81055131870133</t>
  </si>
  <si>
    <t>CC81060131871326</t>
  </si>
  <si>
    <t>CC81065131915897</t>
  </si>
  <si>
    <t>CC81070114672370</t>
  </si>
  <si>
    <t>CC81075131916612</t>
  </si>
  <si>
    <t>CC81080131912659</t>
  </si>
  <si>
    <t>CC81085131909833</t>
  </si>
  <si>
    <t>CC81090132003622</t>
  </si>
  <si>
    <t>CC81095132003135</t>
  </si>
  <si>
    <t>CC81100131909748</t>
  </si>
  <si>
    <t>CC81105132002936</t>
  </si>
  <si>
    <t>CC81110131871385</t>
  </si>
  <si>
    <t>CC81115131918670</t>
  </si>
  <si>
    <t>CC81120131871391</t>
  </si>
  <si>
    <t>CC81125131918660</t>
  </si>
  <si>
    <t>CC81130131913254</t>
  </si>
  <si>
    <t>CC81135131871375</t>
  </si>
  <si>
    <t>CC81140131918972</t>
  </si>
  <si>
    <t>CC81145131917264</t>
  </si>
  <si>
    <t>CC81150131908965</t>
  </si>
  <si>
    <t>CC81155131872854</t>
  </si>
  <si>
    <t>CC81160106953046</t>
  </si>
  <si>
    <t>CC81165131912720</t>
  </si>
  <si>
    <t>CC81170131869842</t>
  </si>
  <si>
    <t>CC81175112796295</t>
  </si>
  <si>
    <t>CC81180131869268</t>
  </si>
  <si>
    <t>CC81185131870187</t>
  </si>
  <si>
    <t>CC81190131912121</t>
  </si>
  <si>
    <t>CC81195131871397</t>
  </si>
  <si>
    <t>CC81200131871400</t>
  </si>
  <si>
    <t>CC81205131871408</t>
  </si>
  <si>
    <t>CC81210131915899</t>
  </si>
  <si>
    <t>CC81215131872654</t>
  </si>
  <si>
    <t>CC81220131870305</t>
  </si>
  <si>
    <t>CC81225131915827</t>
  </si>
  <si>
    <t>CC81230131911954</t>
  </si>
  <si>
    <t>CC81235131909845</t>
  </si>
  <si>
    <t>CC81240131912293</t>
  </si>
  <si>
    <t>CC81245131869387</t>
  </si>
  <si>
    <t>CC81250131869402</t>
  </si>
  <si>
    <t>CC81255132003697</t>
  </si>
  <si>
    <t>CC81260132003738</t>
  </si>
  <si>
    <t>CC81265131908531</t>
  </si>
  <si>
    <t>CC81270131911935</t>
  </si>
  <si>
    <t>CC81275131911938</t>
  </si>
  <si>
    <t>CC81280131908016</t>
  </si>
  <si>
    <t>CC81285131869304</t>
  </si>
  <si>
    <t>CC81290132003642</t>
  </si>
  <si>
    <t>CC81295132003835</t>
  </si>
  <si>
    <t>CC81300131909402</t>
  </si>
  <si>
    <t>CC81305131909378</t>
  </si>
  <si>
    <t>CC81310131909367</t>
  </si>
  <si>
    <t>CC81315131870919</t>
  </si>
  <si>
    <t>CC81320131917787</t>
  </si>
  <si>
    <t>CC81325131918019</t>
  </si>
  <si>
    <t>CC81330131918976</t>
  </si>
  <si>
    <t>CC81335128540720</t>
  </si>
  <si>
    <t>CC81340131910244</t>
  </si>
  <si>
    <t>CC81345131910260</t>
  </si>
  <si>
    <t>CC81350131871557</t>
  </si>
  <si>
    <t>CC81355131911961</t>
  </si>
  <si>
    <t>CC81360131910207</t>
  </si>
  <si>
    <t>CC81365131910224</t>
  </si>
  <si>
    <t>CC81370131910229</t>
  </si>
  <si>
    <t>CC81375131870182</t>
  </si>
  <si>
    <t>CC81380131912355</t>
  </si>
  <si>
    <t>CC81385131871194</t>
  </si>
  <si>
    <t>CC81390131910779</t>
  </si>
  <si>
    <t>CC81395131871903</t>
  </si>
  <si>
    <t>CC81400131917154</t>
  </si>
  <si>
    <t>CC81405131871816</t>
  </si>
  <si>
    <t>CC81410131871838</t>
  </si>
  <si>
    <t>CC81415131871852</t>
  </si>
  <si>
    <t>CC81420131916725</t>
  </si>
  <si>
    <t>CC81425131916201</t>
  </si>
  <si>
    <t>CC81430132003203</t>
  </si>
  <si>
    <t>CC81435131871246</t>
  </si>
  <si>
    <t>CC81440131871263</t>
  </si>
  <si>
    <t>CC81445131871264</t>
  </si>
  <si>
    <t>CC81450131912314</t>
  </si>
  <si>
    <t>CC81455131917127</t>
  </si>
  <si>
    <t>CC81460132003801</t>
  </si>
  <si>
    <t>CC81465131913485</t>
  </si>
  <si>
    <t>CC81470131910737</t>
  </si>
  <si>
    <t>CC81475131913411</t>
  </si>
  <si>
    <t>CC81480132004012</t>
  </si>
  <si>
    <t>CC81485132003313</t>
  </si>
  <si>
    <t>CC81490116636091</t>
  </si>
  <si>
    <t>CC81495115411245</t>
  </si>
  <si>
    <t>CC81500131909012</t>
  </si>
  <si>
    <t>CC81505131848479</t>
  </si>
  <si>
    <t>CC81510131869273</t>
  </si>
  <si>
    <t>CC81515131869276</t>
  </si>
  <si>
    <t>CC81520131915739</t>
  </si>
  <si>
    <t>CC81525131910216</t>
  </si>
  <si>
    <t>CC81530132003093</t>
  </si>
  <si>
    <t>CC81535131908871</t>
  </si>
  <si>
    <t>CC81540131871711</t>
  </si>
  <si>
    <t>CC81545131872161</t>
  </si>
  <si>
    <t>CC81550131908522</t>
  </si>
  <si>
    <t>CC81555131909753</t>
  </si>
  <si>
    <t>CC81560131919160</t>
  </si>
  <si>
    <t>CC81565131913401</t>
  </si>
  <si>
    <t>CC81570131915459</t>
  </si>
  <si>
    <t>CC81575131872517</t>
  </si>
  <si>
    <t>CC81580131871570</t>
  </si>
  <si>
    <t>CC81585131912722</t>
  </si>
  <si>
    <t>CC81590131871440</t>
  </si>
  <si>
    <t>CC81595131871459</t>
  </si>
  <si>
    <t>CC81600131871465</t>
  </si>
  <si>
    <t>CC81605131913339</t>
  </si>
  <si>
    <t>CC81610131908513</t>
  </si>
  <si>
    <t>CC81615131916133</t>
  </si>
  <si>
    <t>CC81620132003422</t>
  </si>
  <si>
    <t>CC81625132003721</t>
  </si>
  <si>
    <t>CC81630131909842</t>
  </si>
  <si>
    <t>CC81635131909863</t>
  </si>
  <si>
    <t>CC81640131910029</t>
  </si>
  <si>
    <t>CC81645131916286</t>
  </si>
  <si>
    <t>CC81650131909834</t>
  </si>
  <si>
    <t>CC81655131912581</t>
  </si>
  <si>
    <t>CC81660131909382</t>
  </si>
  <si>
    <t>CC81665131908076</t>
  </si>
  <si>
    <t>CC81670131908079</t>
  </si>
  <si>
    <t>CC81675131908090</t>
  </si>
  <si>
    <t>CC81680132002886</t>
  </si>
  <si>
    <t>CC81685131911191</t>
  </si>
  <si>
    <t>CC81690131909919</t>
  </si>
  <si>
    <t>CC81695131912319</t>
  </si>
  <si>
    <t>CC81700131909416</t>
  </si>
  <si>
    <t>CC81705131911078</t>
  </si>
  <si>
    <t>CC81710131881644</t>
  </si>
  <si>
    <t>CC81715131910231</t>
  </si>
  <si>
    <t>CC81720132008273</t>
  </si>
  <si>
    <t>CC81725131872042</t>
  </si>
  <si>
    <t>CC81730131872064</t>
  </si>
  <si>
    <t>CC81735131872072</t>
  </si>
  <si>
    <t>CC81740132003202</t>
  </si>
  <si>
    <t>CC81745131918697</t>
  </si>
  <si>
    <t>CC81750131918743</t>
  </si>
  <si>
    <t>CC81755131909490</t>
  </si>
  <si>
    <t>CC81760131870923</t>
  </si>
  <si>
    <t>CC81765131870428</t>
  </si>
  <si>
    <t>CC81770131918795</t>
  </si>
  <si>
    <t>CC81775131919034</t>
  </si>
  <si>
    <t>CC81780131913151</t>
  </si>
  <si>
    <t>CC81785131913147</t>
  </si>
  <si>
    <t>CC81790131909359</t>
  </si>
  <si>
    <t>CC81795131909317</t>
  </si>
  <si>
    <t>CC81800132003588</t>
  </si>
  <si>
    <t>CC81805131917326</t>
  </si>
  <si>
    <t>CC81810131916444</t>
  </si>
  <si>
    <t>CC81815131916102</t>
  </si>
  <si>
    <t>CC81820131917334</t>
  </si>
  <si>
    <t>CC81825131917335</t>
  </si>
  <si>
    <t>CC81830131917336</t>
  </si>
  <si>
    <t>CC81835131870807</t>
  </si>
  <si>
    <t>CC81840118218345</t>
  </si>
  <si>
    <t>CC81845116593614</t>
  </si>
  <si>
    <t>CC81850118937743</t>
  </si>
  <si>
    <t>CC81855131869082</t>
  </si>
  <si>
    <t>CC81860131909553</t>
  </si>
  <si>
    <t>CC81865131912032</t>
  </si>
  <si>
    <t>CC81870118025351</t>
  </si>
  <si>
    <t>CC81875131912033</t>
  </si>
  <si>
    <t>CC81880131870437</t>
  </si>
  <si>
    <t>CC81885131909177</t>
  </si>
  <si>
    <t>CC81890132003527</t>
  </si>
  <si>
    <t>CC81895131912900</t>
  </si>
  <si>
    <t>CC81900131870442</t>
  </si>
  <si>
    <t>CC81905131909532</t>
  </si>
  <si>
    <t>CC81910131908605</t>
  </si>
  <si>
    <t>CC81915132003743</t>
  </si>
  <si>
    <t>CC81920131916231</t>
  </si>
  <si>
    <t>CC81925131910772</t>
  </si>
  <si>
    <t>CC81930119792026</t>
  </si>
  <si>
    <t>CC81935132003168</t>
  </si>
  <si>
    <t>CC81940116142149</t>
  </si>
  <si>
    <t>CC81945131909999</t>
  </si>
  <si>
    <t>CC81950131910007</t>
  </si>
  <si>
    <t>CC81955131910025</t>
  </si>
  <si>
    <t>CC81960131911089</t>
  </si>
  <si>
    <t>CC81965132003470</t>
  </si>
  <si>
    <t>CC81970131912636</t>
  </si>
  <si>
    <t>CC81975131913289</t>
  </si>
  <si>
    <t>CC81980131909642</t>
  </si>
  <si>
    <t>CC81985131916613</t>
  </si>
  <si>
    <t>CC81990131916649</t>
  </si>
  <si>
    <t>CC81995131918123</t>
  </si>
  <si>
    <t>CC82000131918005</t>
  </si>
  <si>
    <t>CC82005131910992</t>
  </si>
  <si>
    <t>CC82010131912366</t>
  </si>
  <si>
    <t>CC82015132003467</t>
  </si>
  <si>
    <t>CC82020132003469</t>
  </si>
  <si>
    <t>CC82025131870443</t>
  </si>
  <si>
    <t>CC82030131870458</t>
  </si>
  <si>
    <t>CC82035131870464</t>
  </si>
  <si>
    <t>CC82040131917857</t>
  </si>
  <si>
    <t>CC82045131912591</t>
  </si>
  <si>
    <t>CC82050117725585</t>
  </si>
  <si>
    <t>CC82055131908019</t>
  </si>
  <si>
    <t>CC82060131918574</t>
  </si>
  <si>
    <t>CC82065116960448</t>
  </si>
  <si>
    <t>CC82070131916998</t>
  </si>
  <si>
    <t>CC82075131913218</t>
  </si>
  <si>
    <t>CC82080127833049</t>
  </si>
  <si>
    <t>CC82085131918842</t>
  </si>
  <si>
    <t>CC82090116376640</t>
  </si>
  <si>
    <t>CC82095131909399</t>
  </si>
  <si>
    <t>CC82100131910966</t>
  </si>
  <si>
    <t>CC82105131910717</t>
  </si>
  <si>
    <t>CC82110131917405</t>
  </si>
  <si>
    <t>CC82115131871552</t>
  </si>
  <si>
    <t>CC82120131917363</t>
  </si>
  <si>
    <t>CC82125132003345</t>
  </si>
  <si>
    <t>CC82130131975522</t>
  </si>
  <si>
    <t>CC82135131871907</t>
  </si>
  <si>
    <t>CC82140131871911</t>
  </si>
  <si>
    <t>CC82145131917045</t>
  </si>
  <si>
    <t>CC82150131869925</t>
  </si>
  <si>
    <t>CC82155131918405</t>
  </si>
  <si>
    <t>CC82160131910335</t>
  </si>
  <si>
    <t>CC82165131915681</t>
  </si>
  <si>
    <t>CC82170131918564</t>
  </si>
  <si>
    <t>CC82175131917098</t>
  </si>
  <si>
    <t>CC82180131918901</t>
  </si>
  <si>
    <t>CC82185131911192</t>
  </si>
  <si>
    <t>CC82190131911196</t>
  </si>
  <si>
    <t>CC82195132003909</t>
  </si>
  <si>
    <t>CC82200131857219</t>
  </si>
  <si>
    <t>CC82205131870292</t>
  </si>
  <si>
    <t>CC82210131871817</t>
  </si>
  <si>
    <t>CC82215131918756</t>
  </si>
  <si>
    <t>CC82220131918534</t>
  </si>
  <si>
    <t>CC82225131908450</t>
  </si>
  <si>
    <t>CC82230132003481</t>
  </si>
  <si>
    <t>CC82235132002960</t>
  </si>
  <si>
    <t>CC82240113064486</t>
  </si>
  <si>
    <t>CC82245131869423</t>
  </si>
  <si>
    <t>CC82250131908960</t>
  </si>
  <si>
    <t>CC82255131918422</t>
  </si>
  <si>
    <t>CC82260131911168</t>
  </si>
  <si>
    <t>CC82265131911197</t>
  </si>
  <si>
    <t>CC82270131910803</t>
  </si>
  <si>
    <t>CC82275131908957</t>
  </si>
  <si>
    <t>CC82280131869713</t>
  </si>
  <si>
    <t>CC82285131909193</t>
  </si>
  <si>
    <t>CC82290131908667</t>
  </si>
  <si>
    <t>CC82295131912129</t>
  </si>
  <si>
    <t>CC82300131872601</t>
  </si>
  <si>
    <t>CC82305115959007</t>
  </si>
  <si>
    <t>CC82310131908161</t>
  </si>
  <si>
    <t>CC82315131870467</t>
  </si>
  <si>
    <t>CC82320131909656</t>
  </si>
  <si>
    <t>CC82325131911048</t>
  </si>
  <si>
    <t>CC82330131908362</t>
  </si>
  <si>
    <t>CC82335131869917</t>
  </si>
  <si>
    <t>CC82340131869921</t>
  </si>
  <si>
    <t>CC82345131917903</t>
  </si>
  <si>
    <t>CC82350131916624</t>
  </si>
  <si>
    <t>CC82355131870502</t>
  </si>
  <si>
    <t>CC82360131917924</t>
  </si>
  <si>
    <t>CC82365131870578</t>
  </si>
  <si>
    <t>CC82370131870521</t>
  </si>
  <si>
    <t>CC82375131907865</t>
  </si>
  <si>
    <t>CC82380131870076</t>
  </si>
  <si>
    <t>CC82385131912438</t>
  </si>
  <si>
    <t>CC82390131912458</t>
  </si>
  <si>
    <t>CC82395131912462</t>
  </si>
  <si>
    <t>CC82400131913328</t>
  </si>
  <si>
    <t>CC82405131913360</t>
  </si>
  <si>
    <t>CC82410131918514</t>
  </si>
  <si>
    <t>CC82415131918575</t>
  </si>
  <si>
    <t>CC82420131910954</t>
  </si>
  <si>
    <t>CC82425131910975</t>
  </si>
  <si>
    <t>CC82430131910995</t>
  </si>
  <si>
    <t>CC82435131907843</t>
  </si>
  <si>
    <t>CC82440131907848</t>
  </si>
  <si>
    <t>CC82445131871417</t>
  </si>
  <si>
    <t>CC82450131871426</t>
  </si>
  <si>
    <t>CC82455131871432</t>
  </si>
  <si>
    <t>CC82460131911791</t>
  </si>
  <si>
    <t>CC82465131913142</t>
  </si>
  <si>
    <t>CC82470131871834</t>
  </si>
  <si>
    <t>CC82475131870156</t>
  </si>
  <si>
    <t>CC82480131917969</t>
  </si>
  <si>
    <t>CC82485132003431</t>
  </si>
  <si>
    <t>CC82490131870154</t>
  </si>
  <si>
    <t>CC82495131910005</t>
  </si>
  <si>
    <t>CC82500131910001</t>
  </si>
  <si>
    <t>CC82505131909090</t>
  </si>
  <si>
    <t>CC82510131917942</t>
  </si>
  <si>
    <t>CC82515131870328</t>
  </si>
  <si>
    <t>CC82520131910709</t>
  </si>
  <si>
    <t>CC82525116379740</t>
  </si>
  <si>
    <t>CC82530131918939</t>
  </si>
  <si>
    <t>CC82535132003058</t>
  </si>
  <si>
    <t>CC82540131916721</t>
  </si>
  <si>
    <t>CC82545116604752</t>
  </si>
  <si>
    <t>CC82550131915931</t>
  </si>
  <si>
    <t>CC82555117562457</t>
  </si>
  <si>
    <t>CC82560131918209</t>
  </si>
  <si>
    <t>CC82565116363312</t>
  </si>
  <si>
    <t>CC82570131918181</t>
  </si>
  <si>
    <t>CC82575132003315</t>
  </si>
  <si>
    <t>CC82580124740615</t>
  </si>
  <si>
    <t>CC82585131907889</t>
  </si>
  <si>
    <t>CC82590131872038</t>
  </si>
  <si>
    <t>CC82595131907890</t>
  </si>
  <si>
    <t>CC82600131869988</t>
  </si>
  <si>
    <t>CC82605131908632</t>
  </si>
  <si>
    <t>CC82610131871274</t>
  </si>
  <si>
    <t>CC82615131912289</t>
  </si>
  <si>
    <t>CC82620131910283</t>
  </si>
  <si>
    <t>CC82625131907839</t>
  </si>
  <si>
    <t>CC82630131907841</t>
  </si>
  <si>
    <t>CC82635131907838</t>
  </si>
  <si>
    <t>CC82640131910944</t>
  </si>
  <si>
    <t>CC82645115427688</t>
  </si>
  <si>
    <t>CC82650131910962</t>
  </si>
  <si>
    <t>CC82655131911786</t>
  </si>
  <si>
    <t>CC82660131913202</t>
  </si>
  <si>
    <t>CC82665131913230</t>
  </si>
  <si>
    <t>CC82670131913235</t>
  </si>
  <si>
    <t>CC82675131915879</t>
  </si>
  <si>
    <t>CC82680131908352</t>
  </si>
  <si>
    <t>CC82685131910403</t>
  </si>
  <si>
    <t>CC82690131869295</t>
  </si>
  <si>
    <t>CC82695131909617</t>
  </si>
  <si>
    <t>CC82700131869177</t>
  </si>
  <si>
    <t>CC82705131916795</t>
  </si>
  <si>
    <t>CC82710131910646</t>
  </si>
  <si>
    <t>CC82715131917526</t>
  </si>
  <si>
    <t>CC82720121388871</t>
  </si>
  <si>
    <t>CC82725131910083</t>
  </si>
  <si>
    <t>CC82730131910101</t>
  </si>
  <si>
    <t>CC82735131910131</t>
  </si>
  <si>
    <t>CC82740119387351</t>
  </si>
  <si>
    <t>CC82745131908963</t>
  </si>
  <si>
    <t>CC82750131917663</t>
  </si>
  <si>
    <t>CC82755131916707</t>
  </si>
  <si>
    <t>CC82760131918011</t>
  </si>
  <si>
    <t>CC82765119509349</t>
  </si>
  <si>
    <t>CC82770131870664</t>
  </si>
  <si>
    <t>CC82775131872100</t>
  </si>
  <si>
    <t>CC82780131916032</t>
  </si>
  <si>
    <t>CC82785132003234</t>
  </si>
  <si>
    <t>CC82790131910773</t>
  </si>
  <si>
    <t>CC82795131908467</t>
  </si>
  <si>
    <t>CC82800131912318</t>
  </si>
  <si>
    <t>CC82805131907941</t>
  </si>
  <si>
    <t>CC82810119197963</t>
  </si>
  <si>
    <t>CC82815131917085</t>
  </si>
  <si>
    <t>CC82820131910913</t>
  </si>
  <si>
    <t>CC82825131917263</t>
  </si>
  <si>
    <t>CC82830131910827</t>
  </si>
  <si>
    <t>CC82835132003355</t>
  </si>
  <si>
    <t>CC82840132003783</t>
  </si>
  <si>
    <t>CC82845131869969</t>
  </si>
  <si>
    <t>CC82850131917123</t>
  </si>
  <si>
    <t>CC82855132003940</t>
  </si>
  <si>
    <t>CC82860131910180</t>
  </si>
  <si>
    <t>CC82865131910627</t>
  </si>
  <si>
    <t>CC82870131913171</t>
  </si>
  <si>
    <t>CC82875131870444</t>
  </si>
  <si>
    <t>CC82880131908796</t>
  </si>
  <si>
    <t>CC82885131916934</t>
  </si>
  <si>
    <t>CC82890116642795</t>
  </si>
  <si>
    <t>CC82895131918408</t>
  </si>
  <si>
    <t>CC82900131911633</t>
  </si>
  <si>
    <t>CC82905131871904</t>
  </si>
  <si>
    <t>CC82910131909435</t>
  </si>
  <si>
    <t>CC82915116017378</t>
  </si>
  <si>
    <t>CC82920131912252</t>
  </si>
  <si>
    <t>CC82925131910852</t>
  </si>
  <si>
    <t>CC82930131917177</t>
  </si>
  <si>
    <t>CC82935131870320</t>
  </si>
  <si>
    <t>CC82940131913434</t>
  </si>
  <si>
    <t>CC82945125530764</t>
  </si>
  <si>
    <t>CC82950131869039</t>
  </si>
  <si>
    <t>CC82955131913416</t>
  </si>
  <si>
    <t>CC82960131871808</t>
  </si>
  <si>
    <t>CC82965131916950</t>
  </si>
  <si>
    <t>CC82970131917725</t>
  </si>
  <si>
    <t>CC82975131913152</t>
  </si>
  <si>
    <t>CC82980131913070</t>
  </si>
  <si>
    <t>CC82985131912880</t>
  </si>
  <si>
    <t>CC82990131917769</t>
  </si>
  <si>
    <t>CC82995131917784</t>
  </si>
  <si>
    <t>CC83000131917815</t>
  </si>
  <si>
    <t>CC83005116075871</t>
  </si>
  <si>
    <t>CC83010131871805</t>
  </si>
  <si>
    <t>CC83015131917049</t>
  </si>
  <si>
    <t>CC83020116075920</t>
  </si>
  <si>
    <t>CC83025131917637</t>
  </si>
  <si>
    <t>CC83030131917941</t>
  </si>
  <si>
    <t>CC83035131911055</t>
  </si>
  <si>
    <t>CC83040132003423</t>
  </si>
  <si>
    <t>CC83045131869887</t>
  </si>
  <si>
    <t>CC83050131870777</t>
  </si>
  <si>
    <t>CC83055131910979</t>
  </si>
  <si>
    <t>CC83060131908722</t>
  </si>
  <si>
    <t>CC83065131911582</t>
  </si>
  <si>
    <t>CC83070131907945</t>
  </si>
  <si>
    <t>CC83075131857224</t>
  </si>
  <si>
    <t>CC83080131870980</t>
  </si>
  <si>
    <t>CC83085131871476</t>
  </si>
  <si>
    <t>CC83090131871604</t>
  </si>
  <si>
    <t>CC83095131871629</t>
  </si>
  <si>
    <t>CC83100132003962</t>
  </si>
  <si>
    <t>CC83105131908657</t>
  </si>
  <si>
    <t>CC83110132004009</t>
  </si>
  <si>
    <t>CC83115131871275</t>
  </si>
  <si>
    <t>CC83120131871279</t>
  </si>
  <si>
    <t>CC83125131871280</t>
  </si>
  <si>
    <t>CC83130131913405</t>
  </si>
  <si>
    <t>CC83135131909366</t>
  </si>
  <si>
    <t>CC83140131910937</t>
  </si>
  <si>
    <t>CC83145131909717</t>
  </si>
  <si>
    <t>CC83150131909705</t>
  </si>
  <si>
    <t>CC83155131917246</t>
  </si>
  <si>
    <t>CC83160131871630</t>
  </si>
  <si>
    <t>CC83165131917257</t>
  </si>
  <si>
    <t>CC83170131909975</t>
  </si>
  <si>
    <t>CC83175131909473</t>
  </si>
  <si>
    <t>CC83180131912010</t>
  </si>
  <si>
    <t>CC83185131869771</t>
  </si>
  <si>
    <t>CC83190131912755</t>
  </si>
  <si>
    <t>CC83195131870635</t>
  </si>
  <si>
    <t>CC83200116363306</t>
  </si>
  <si>
    <t>CC83205131869763</t>
  </si>
  <si>
    <t>CC83210131917646</t>
  </si>
  <si>
    <t>CC83215131911740</t>
  </si>
  <si>
    <t>CC83220132003395</t>
  </si>
  <si>
    <t>CC83225132003728</t>
  </si>
  <si>
    <t>CC83230132003401</t>
  </si>
  <si>
    <t>CC83235131870560</t>
  </si>
  <si>
    <t>CC83240131917327</t>
  </si>
  <si>
    <t>CC83245131917331</t>
  </si>
  <si>
    <t>CC83250131911600</t>
  </si>
  <si>
    <t>CC83255131918893</t>
  </si>
  <si>
    <t>CC83260131916200</t>
  </si>
  <si>
    <t>CC83265131910479</t>
  </si>
  <si>
    <t>CC83270131910529</t>
  </si>
  <si>
    <t>CC83275131910528</t>
  </si>
  <si>
    <t>CC83280131916780</t>
  </si>
  <si>
    <t>CC83285131908396</t>
  </si>
  <si>
    <t>CC83290131908400</t>
  </si>
  <si>
    <t>CC83295132002934</t>
  </si>
  <si>
    <t>CC83300131909795</t>
  </si>
  <si>
    <t>CC83305131909791</t>
  </si>
  <si>
    <t>CC83310131909819</t>
  </si>
  <si>
    <t>CC83315131908807</t>
  </si>
  <si>
    <t>CC83320131871824</t>
  </si>
  <si>
    <t>CC83325131869914</t>
  </si>
  <si>
    <t>CC83330131871409</t>
  </si>
  <si>
    <t>CC83335131910725</t>
  </si>
  <si>
    <t>CC83340131912378</t>
  </si>
  <si>
    <t>CC83345131908007</t>
  </si>
  <si>
    <t>CC83350131857208</t>
  </si>
  <si>
    <t>CC83355132002888</t>
  </si>
  <si>
    <t>CC83360131908421</t>
  </si>
  <si>
    <t>CC83365132002893</t>
  </si>
  <si>
    <t>CC83370132002990</t>
  </si>
  <si>
    <t>CC83375131908436</t>
  </si>
  <si>
    <t>CC83380131918942</t>
  </si>
  <si>
    <t>CC83385131908633</t>
  </si>
  <si>
    <t>CC83390131870322</t>
  </si>
  <si>
    <t>CC83395117181001</t>
  </si>
  <si>
    <t>CC83400131909320</t>
  </si>
  <si>
    <t>CC83405131911271</t>
  </si>
  <si>
    <t>CC83410131871823</t>
  </si>
  <si>
    <t>CC83415131911738</t>
  </si>
  <si>
    <t>CC83420117993972</t>
  </si>
  <si>
    <t>CC83425131910949</t>
  </si>
  <si>
    <t>CC83430131872285</t>
  </si>
  <si>
    <t>CC83435131911028</t>
  </si>
  <si>
    <t>CC83440131870913</t>
  </si>
  <si>
    <t>CC83445131910698</t>
  </si>
  <si>
    <t>CC83450131913045</t>
  </si>
  <si>
    <t>CC83455131913153</t>
  </si>
  <si>
    <t>CC83460131910396</t>
  </si>
  <si>
    <t>CC83465131911156</t>
  </si>
  <si>
    <t>CC83470131917879</t>
  </si>
  <si>
    <t>CC83475131915560</t>
  </si>
  <si>
    <t>CC83480131911312</t>
  </si>
  <si>
    <t>CC83485131872893</t>
  </si>
  <si>
    <t>CC83490131870847</t>
  </si>
  <si>
    <t>CC83495117585148</t>
  </si>
  <si>
    <t>CC83500131911227</t>
  </si>
  <si>
    <t>CC83505131911224</t>
  </si>
  <si>
    <t>CC83510131870717</t>
  </si>
  <si>
    <t>CC83515131912713</t>
  </si>
  <si>
    <t>CC83520131869769</t>
  </si>
  <si>
    <t>CC83525118301246</t>
  </si>
  <si>
    <t>CC83530117526492</t>
  </si>
  <si>
    <t>CC83535131870096</t>
  </si>
  <si>
    <t>CC83540131912166</t>
  </si>
  <si>
    <t>CC83545131911996</t>
  </si>
  <si>
    <t>CC83550122360833</t>
  </si>
  <si>
    <t>CC83555131915445</t>
  </si>
  <si>
    <t>CC83560131915450</t>
  </si>
  <si>
    <t>CC83565131915472</t>
  </si>
  <si>
    <t>CC83570131908516</t>
  </si>
  <si>
    <t>CC83575131872345</t>
  </si>
  <si>
    <t>CC83580131870041</t>
  </si>
  <si>
    <t>CC83585131913404</t>
  </si>
  <si>
    <t>CC83590131870237</t>
  </si>
  <si>
    <t>CC83595131918889</t>
  </si>
  <si>
    <t>CC83600131918668</t>
  </si>
  <si>
    <t>CC83605131911437</t>
  </si>
  <si>
    <t>CC83610131915606</t>
  </si>
  <si>
    <t>CC83615131907827</t>
  </si>
  <si>
    <t>CC83620131917667</t>
  </si>
  <si>
    <t>CC83625131872506</t>
  </si>
  <si>
    <t>CC83630131918413</t>
  </si>
  <si>
    <t>CC83635131918229</t>
  </si>
  <si>
    <t>CC83640131910345</t>
  </si>
  <si>
    <t>CC83645131910500</t>
  </si>
  <si>
    <t>CC83650131910976</t>
  </si>
  <si>
    <t>CC83655131918507</t>
  </si>
  <si>
    <t>CC83660131872116</t>
  </si>
  <si>
    <t>CC83665131917124</t>
  </si>
  <si>
    <t>CC83670131910740</t>
  </si>
  <si>
    <t>CC83675131915583</t>
  </si>
  <si>
    <t>CC83680131915585</t>
  </si>
  <si>
    <t>CC83685131915590</t>
  </si>
  <si>
    <t>CC83690131910726</t>
  </si>
  <si>
    <t>CC83695131911214</t>
  </si>
  <si>
    <t>CC83700131909515</t>
  </si>
  <si>
    <t>CC83705131870227</t>
  </si>
  <si>
    <t>CC83710131910326</t>
  </si>
  <si>
    <t>CC83715131872281</t>
  </si>
  <si>
    <t>CC83720131909924</t>
  </si>
  <si>
    <t>CC83725131918554</t>
  </si>
  <si>
    <t>CC83730131918605</t>
  </si>
  <si>
    <t>CC83735131918644</t>
  </si>
  <si>
    <t>CC83740131915668</t>
  </si>
  <si>
    <t>CC83745131913286</t>
  </si>
  <si>
    <t>CC83750131912911</t>
  </si>
  <si>
    <t>CC83755131918192</t>
  </si>
  <si>
    <t>CC83760131918237</t>
  </si>
  <si>
    <t>CC83765131918306</t>
  </si>
  <si>
    <t>CC83770131916054</t>
  </si>
  <si>
    <t>CC83775131908968</t>
  </si>
  <si>
    <t>CC83780131870089</t>
  </si>
  <si>
    <t>CC83785131916355</t>
  </si>
  <si>
    <t>CC83790131916207</t>
  </si>
  <si>
    <t>CC83795131916293</t>
  </si>
  <si>
    <t>CC83800131869281</t>
  </si>
  <si>
    <t>CC83805132002607</t>
  </si>
  <si>
    <t>CC83810132002610</t>
  </si>
  <si>
    <t>CC83815132002611</t>
  </si>
  <si>
    <t>CC83820131911812</t>
  </si>
  <si>
    <t>CC83825131911822</t>
  </si>
  <si>
    <t>CC83830131911834</t>
  </si>
  <si>
    <t>CC83835131915958</t>
  </si>
  <si>
    <t>CC83840131870574</t>
  </si>
  <si>
    <t>CC83845131871738</t>
  </si>
  <si>
    <t>CC83850131917800</t>
  </si>
  <si>
    <t>CC83855131870244</t>
  </si>
  <si>
    <t>CC83860131870245</t>
  </si>
  <si>
    <t>CC83865131911207</t>
  </si>
  <si>
    <t>CC83870131908158</t>
  </si>
  <si>
    <t>CC83875131848483</t>
  </si>
  <si>
    <t>CC83880132003293</t>
  </si>
  <si>
    <t>CC83885131916846</t>
  </si>
  <si>
    <t>CC83890131919105</t>
  </si>
  <si>
    <t>CC83895117080007</t>
  </si>
  <si>
    <t>CC83900131918397</t>
  </si>
  <si>
    <t>CC83905131918714</t>
  </si>
  <si>
    <t>CC83910131910063</t>
  </si>
  <si>
    <t>CC83915131919124</t>
  </si>
  <si>
    <t>CC83920131911410</t>
  </si>
  <si>
    <t>CC83925131910492</t>
  </si>
  <si>
    <t>CC83930131916405</t>
  </si>
  <si>
    <t>CC83935131910022</t>
  </si>
  <si>
    <t>CC83940131910040</t>
  </si>
  <si>
    <t>CC83945131915566</t>
  </si>
  <si>
    <t>CC83950131912088</t>
  </si>
  <si>
    <t>CC83955131911796</t>
  </si>
  <si>
    <t>CC83960131918030</t>
  </si>
  <si>
    <t>CC83965131912939</t>
  </si>
  <si>
    <t>CC83970131870653</t>
  </si>
  <si>
    <t>CC83975131869169</t>
  </si>
  <si>
    <t>CC83980131908547</t>
  </si>
  <si>
    <t>CC83985131908549</t>
  </si>
  <si>
    <t>CC83990131908552</t>
  </si>
  <si>
    <t>CC83995131869688</t>
  </si>
  <si>
    <t>CC84000131912762</t>
  </si>
  <si>
    <t>CC84005131909108</t>
  </si>
  <si>
    <t>CC84010131870683</t>
  </si>
  <si>
    <t>CC84015131911206</t>
  </si>
  <si>
    <t>CC84020131869184</t>
  </si>
  <si>
    <t>CC84025131913246</t>
  </si>
  <si>
    <t>CC84030131870240</t>
  </si>
  <si>
    <t>CC84035131870361</t>
  </si>
  <si>
    <t>CC84040115410300</t>
  </si>
  <si>
    <t>CC84045131917449</t>
  </si>
  <si>
    <t>CC84050131915614</t>
  </si>
  <si>
    <t>CC84055132003299</t>
  </si>
  <si>
    <t>CC84060131910859</t>
  </si>
  <si>
    <t>CC84065131912220</t>
  </si>
  <si>
    <t>CC84070131909195</t>
  </si>
  <si>
    <t>CC84075131871687</t>
  </si>
  <si>
    <t>CC84080131911507</t>
  </si>
  <si>
    <t>CC84085131917893</t>
  </si>
  <si>
    <t>CC84090131913195</t>
  </si>
  <si>
    <t>CC84095131913204</t>
  </si>
  <si>
    <t>CC84100131910243</t>
  </si>
  <si>
    <t>CC84105131910275</t>
  </si>
  <si>
    <t>CC84110131870426</t>
  </si>
  <si>
    <t>CC84115131912354</t>
  </si>
  <si>
    <t>CC84120131900050</t>
  </si>
  <si>
    <t>CC84125131912210</t>
  </si>
  <si>
    <t>CC84130131871978</t>
  </si>
  <si>
    <t>CC84135131871716</t>
  </si>
  <si>
    <t>CC84140131908644</t>
  </si>
  <si>
    <t>CC84145132003340</t>
  </si>
  <si>
    <t>CC84150131869624</t>
  </si>
  <si>
    <t>CC84155131869628</t>
  </si>
  <si>
    <t>CC84160131918802</t>
  </si>
  <si>
    <t>CC84165131917345</t>
  </si>
  <si>
    <t>CC84170131870651</t>
  </si>
  <si>
    <t>CC84175131871847</t>
  </si>
  <si>
    <t>CC84180131871806</t>
  </si>
  <si>
    <t>CC84185115745271</t>
  </si>
  <si>
    <t>CC84190116960483</t>
  </si>
  <si>
    <t>CC84195131910953</t>
  </si>
  <si>
    <t>CC84200118576684</t>
  </si>
  <si>
    <t>CC84205131908948</t>
  </si>
  <si>
    <t>CC84210131869219</t>
  </si>
  <si>
    <t>CC84215131915523</t>
  </si>
  <si>
    <t>CC84220131909203</t>
  </si>
  <si>
    <t>CC84225131869102</t>
  </si>
  <si>
    <t>CC84230131911799</t>
  </si>
  <si>
    <t>CC84235131910411</t>
  </si>
  <si>
    <t>CC84240131910391</t>
  </si>
  <si>
    <t>CC84245131911728</t>
  </si>
  <si>
    <t>CC84250131911780</t>
  </si>
  <si>
    <t>CC84255131911785</t>
  </si>
  <si>
    <t>CC84260131871565</t>
  </si>
  <si>
    <t>CC84265132003406</t>
  </si>
  <si>
    <t>CC84270132003178</t>
  </si>
  <si>
    <t>CC84275131908504</t>
  </si>
  <si>
    <t>CC84280131869882</t>
  </si>
  <si>
    <t>CC84285131915928</t>
  </si>
  <si>
    <t>CC84290131915592</t>
  </si>
  <si>
    <t>CC84295118519924</t>
  </si>
  <si>
    <t>CC84300131909228</t>
  </si>
  <si>
    <t>CC84305131912063</t>
  </si>
  <si>
    <t>CC84310131915427</t>
  </si>
  <si>
    <t>CC84315131909420</t>
  </si>
  <si>
    <t>CC84320131915961</t>
  </si>
  <si>
    <t>CC84325131872820</t>
  </si>
  <si>
    <t>CC84330131869505</t>
  </si>
  <si>
    <t>CC84335131910266</t>
  </si>
  <si>
    <t>CC84340131872685</t>
  </si>
  <si>
    <t>CC84345131911773</t>
  </si>
  <si>
    <t>CC84350131911323</t>
  </si>
  <si>
    <t>CC84355131909257</t>
  </si>
  <si>
    <t>CC84360131915822</t>
  </si>
  <si>
    <t>CC84365131870434</t>
  </si>
  <si>
    <t>CC84370131919136</t>
  </si>
  <si>
    <t>CC84375131908410</t>
  </si>
  <si>
    <t>CC84380131916930</t>
  </si>
  <si>
    <t>CC84385131870540</t>
  </si>
  <si>
    <t>CC84390131912548</t>
  </si>
  <si>
    <t>CC84395131916955</t>
  </si>
  <si>
    <t>CC84400131871297</t>
  </si>
  <si>
    <t>CC84405131871196</t>
  </si>
  <si>
    <t>CC84410131915478</t>
  </si>
  <si>
    <t>CC84415131913295</t>
  </si>
  <si>
    <t>CC84420131911479</t>
  </si>
  <si>
    <t>CC84425131915499</t>
  </si>
  <si>
    <t>CC84430131869839</t>
  </si>
  <si>
    <t>CC84435131911795</t>
  </si>
  <si>
    <t>CC84440131911800</t>
  </si>
  <si>
    <t>CC84445131869851</t>
  </si>
  <si>
    <t>CC84450131915630</t>
  </si>
  <si>
    <t>CC84455132003033</t>
  </si>
  <si>
    <t>CC84460131912169</t>
  </si>
  <si>
    <t>CC84465131916504</t>
  </si>
  <si>
    <t>CC84470132003519</t>
  </si>
  <si>
    <t>CC84475131910108</t>
  </si>
  <si>
    <t>CC84480131872210</t>
  </si>
  <si>
    <t>CC84485131911803</t>
  </si>
  <si>
    <t>CC84490131918108</t>
  </si>
  <si>
    <t>CC84495131918121</t>
  </si>
  <si>
    <t>CC84500131912102</t>
  </si>
  <si>
    <t>CC84505131909469</t>
  </si>
  <si>
    <t>CC84510131918136</t>
  </si>
  <si>
    <t>CC84515131917971</t>
  </si>
  <si>
    <t>CC84520131912062</t>
  </si>
  <si>
    <t>CC84525131909235</t>
  </si>
  <si>
    <t>CC84530115638333</t>
  </si>
  <si>
    <t>CC84535132003076</t>
  </si>
  <si>
    <t>CC84540132003079</t>
  </si>
  <si>
    <t>CC84545117946450</t>
  </si>
  <si>
    <t>CC84550131917460</t>
  </si>
  <si>
    <t>CC84555131918166</t>
  </si>
  <si>
    <t>CC84560131871888</t>
  </si>
  <si>
    <t>CC84565132003095</t>
  </si>
  <si>
    <t>CC84570131869403</t>
  </si>
  <si>
    <t>CC84575131917374</t>
  </si>
  <si>
    <t>CC84580131870815</t>
  </si>
  <si>
    <t>CC84585131870819</t>
  </si>
  <si>
    <t>CC84590131917561</t>
  </si>
  <si>
    <t>CC84595131918491</t>
  </si>
  <si>
    <t>CC84600132003938</t>
  </si>
  <si>
    <t>CC84605132003822</t>
  </si>
  <si>
    <t>CC84610132003308</t>
  </si>
  <si>
    <t>CC84615131870592</t>
  </si>
  <si>
    <t>CC84620131870615</t>
  </si>
  <si>
    <t>CC84625131870624</t>
  </si>
  <si>
    <t>CC84630131909175</t>
  </si>
  <si>
    <t>CC84635131908060</t>
  </si>
  <si>
    <t>CC84640131908062</t>
  </si>
  <si>
    <t>CC84645131908075</t>
  </si>
  <si>
    <t>CC84650131918737</t>
  </si>
  <si>
    <t>CC84655131912614</t>
  </si>
  <si>
    <t>CC84660131912619</t>
  </si>
  <si>
    <t>CC84665131912624</t>
  </si>
  <si>
    <t>CC84670131912122</t>
  </si>
  <si>
    <t>CC84675131909083</t>
  </si>
  <si>
    <t>CC84680131912888</t>
  </si>
  <si>
    <t>CC84685131870839</t>
  </si>
  <si>
    <t>CC84690131870879</t>
  </si>
  <si>
    <t>CC84695131908468</t>
  </si>
  <si>
    <t>CC84700132003705</t>
  </si>
  <si>
    <t>CC84705131869671</t>
  </si>
  <si>
    <t>CC84710131869455</t>
  </si>
  <si>
    <t>CC84715132003656</t>
  </si>
  <si>
    <t>CC84720131916020</t>
  </si>
  <si>
    <t>CC84725119193459</t>
  </si>
  <si>
    <t>CC84730131918528</t>
  </si>
  <si>
    <t>CC84735131918585</t>
  </si>
  <si>
    <t>CC84740131872816</t>
  </si>
  <si>
    <t>CC84745131918705</t>
  </si>
  <si>
    <t>CC84750131871188</t>
  </si>
  <si>
    <t>CC84755122249456</t>
  </si>
  <si>
    <t>CC84760131911226</t>
  </si>
  <si>
    <t>CC84765116120382</t>
  </si>
  <si>
    <t>CC84770131871232</t>
  </si>
  <si>
    <t>CC84775131911072</t>
  </si>
  <si>
    <t>CC84780131911093</t>
  </si>
  <si>
    <t>CC84785131912225</t>
  </si>
  <si>
    <t>CC84790131918130</t>
  </si>
  <si>
    <t>CC84795131918997</t>
  </si>
  <si>
    <t>CC84800131919081</t>
  </si>
  <si>
    <t>CC84805131911573</t>
  </si>
  <si>
    <t>CC84810131912901</t>
  </si>
  <si>
    <t>CC84815131869999</t>
  </si>
  <si>
    <t>CC84820131908180</t>
  </si>
  <si>
    <t>CC84825131872175</t>
  </si>
  <si>
    <t>CC84830131872182</t>
  </si>
  <si>
    <t>CC84835131910761</t>
  </si>
  <si>
    <t>CC84840131916115</t>
  </si>
  <si>
    <t>CC84845131910971</t>
  </si>
  <si>
    <t>CC84850131908447</t>
  </si>
  <si>
    <t>CC84855131908457</t>
  </si>
  <si>
    <t>CC84860131908501</t>
  </si>
  <si>
    <t>CC84865131915468</t>
  </si>
  <si>
    <t>CC84870131871797</t>
  </si>
  <si>
    <t>CC84875131870063</t>
  </si>
  <si>
    <t>CC84880131869879</t>
  </si>
  <si>
    <t>CC84885131918780</t>
  </si>
  <si>
    <t>CC84890131918318</t>
  </si>
  <si>
    <t>CC84895131917046</t>
  </si>
  <si>
    <t>CC84900131911211</t>
  </si>
  <si>
    <t>CC84905131918364</t>
  </si>
  <si>
    <t>CC84910131911835</t>
  </si>
  <si>
    <t>CC84915119548480</t>
  </si>
  <si>
    <t>CC84920131870050</t>
  </si>
  <si>
    <t>CC84925131918733</t>
  </si>
  <si>
    <t>CC84930131917351</t>
  </si>
  <si>
    <t>CC84935131917349</t>
  </si>
  <si>
    <t>CC84940132002979</t>
  </si>
  <si>
    <t>CC84945116119610</t>
  </si>
  <si>
    <t>CC84950131909502</t>
  </si>
  <si>
    <t>CC84955131908870</t>
  </si>
  <si>
    <t>CC84960131917558</t>
  </si>
  <si>
    <t>CC84965131917299</t>
  </si>
  <si>
    <t>CC84970131917572</t>
  </si>
  <si>
    <t>CC84975131912808</t>
  </si>
  <si>
    <t>CC84980117981770</t>
  </si>
  <si>
    <t>CC84985131910329</t>
  </si>
  <si>
    <t>CC84990131918566</t>
  </si>
  <si>
    <t>CC84995131917771</t>
  </si>
  <si>
    <t>CC85000131872613</t>
  </si>
  <si>
    <t>CC85005131872658</t>
  </si>
  <si>
    <t>CC85010132003633</t>
  </si>
  <si>
    <t>CC85015132003072</t>
  </si>
  <si>
    <t>CC85020116206524</t>
  </si>
  <si>
    <t>CC85025105280651</t>
  </si>
  <si>
    <t>CC85030117995248</t>
  </si>
  <si>
    <t>CC85035131911542</t>
  </si>
  <si>
    <t>CC85040131916500</t>
  </si>
  <si>
    <t>CC85045132002920</t>
  </si>
  <si>
    <t>CC85050131907918</t>
  </si>
  <si>
    <t>CC85055131908475</t>
  </si>
  <si>
    <t>CC85060131910433</t>
  </si>
  <si>
    <t>CC85065131910394</t>
  </si>
  <si>
    <t>CC85070131918856</t>
  </si>
  <si>
    <t>CC85075131918169</t>
  </si>
  <si>
    <t>CC85080131918937</t>
  </si>
  <si>
    <t>CC85085131908738</t>
  </si>
  <si>
    <t>CC85090131908726</t>
  </si>
  <si>
    <t>CC85095131908731</t>
  </si>
  <si>
    <t>CC85100131910769</t>
  </si>
  <si>
    <t>CC85105131909835</t>
  </si>
  <si>
    <t>CC85110131918182</t>
  </si>
  <si>
    <t>CC85115131913177</t>
  </si>
  <si>
    <t>CC85120131913145</t>
  </si>
  <si>
    <t>CC85125131917943</t>
  </si>
  <si>
    <t>CC85130131918266</t>
  </si>
  <si>
    <t>CC85135131918104</t>
  </si>
  <si>
    <t>CC85140117536258</t>
  </si>
  <si>
    <t>CC85145131911765</t>
  </si>
  <si>
    <t>CC85150131913060</t>
  </si>
  <si>
    <t>CC85155131870448</t>
  </si>
  <si>
    <t>CC85160131913131</t>
  </si>
  <si>
    <t>CC85165131900067</t>
  </si>
  <si>
    <t>CC85170131909803</t>
  </si>
  <si>
    <t>CC85175131909674</t>
  </si>
  <si>
    <t>CC85180131913263</t>
  </si>
  <si>
    <t>CC85185131869607</t>
  </si>
  <si>
    <t>CC85190132002591</t>
  </si>
  <si>
    <t>CC85195132002587</t>
  </si>
  <si>
    <t>CC85200131916220</t>
  </si>
  <si>
    <t>CC85205131917275</t>
  </si>
  <si>
    <t>CC85210131907899</t>
  </si>
  <si>
    <t>CC85215131915766</t>
  </si>
  <si>
    <t>CC85220131916461</t>
  </si>
  <si>
    <t>CC85225131916400</t>
  </si>
  <si>
    <t>CC85230131870797</t>
  </si>
  <si>
    <t>CC85235131917625</t>
  </si>
  <si>
    <t>CC85240131909265</t>
  </si>
  <si>
    <t>CC85245131871755</t>
  </si>
  <si>
    <t>CC85250132003326</t>
  </si>
  <si>
    <t>CC85255131915771</t>
  </si>
  <si>
    <t>CC85260131870935</t>
  </si>
  <si>
    <t>CC85265131916876</t>
  </si>
  <si>
    <t>CC85270131872776</t>
  </si>
  <si>
    <t>CC85275131872789</t>
  </si>
  <si>
    <t>CC85280131872800</t>
  </si>
  <si>
    <t>CC85285131912706</t>
  </si>
  <si>
    <t>CC85290131909732</t>
  </si>
  <si>
    <t>CC85295131870566</t>
  </si>
  <si>
    <t>CC85300131915430</t>
  </si>
  <si>
    <t>CC85305131918496</t>
  </si>
  <si>
    <t>CC85310131907989</t>
  </si>
  <si>
    <t>CC85315131907859</t>
  </si>
  <si>
    <t>CC85320131871618</t>
  </si>
  <si>
    <t>CC85325131871624</t>
  </si>
  <si>
    <t>CC85330131911097</t>
  </si>
  <si>
    <t>CC85335131910715</t>
  </si>
  <si>
    <t>CC85340132003159</t>
  </si>
  <si>
    <t>CC85345131912012</t>
  </si>
  <si>
    <t>CC85350118918570</t>
  </si>
  <si>
    <t>CC85355131319153</t>
  </si>
  <si>
    <t>CC85360131912842</t>
  </si>
  <si>
    <t>CC85365131912846</t>
  </si>
  <si>
    <t>CC85370131912852</t>
  </si>
  <si>
    <t>CC85375131908503</t>
  </si>
  <si>
    <t>CC85380132003539</t>
  </si>
  <si>
    <t>CC85385131916378</t>
  </si>
  <si>
    <t>CC85390131902383</t>
  </si>
  <si>
    <t>CC85395131902386</t>
  </si>
  <si>
    <t>CC85400131902408</t>
  </si>
  <si>
    <t>CC85405131915449</t>
  </si>
  <si>
    <t>CC85410131915461</t>
  </si>
  <si>
    <t>CC85415131915469</t>
  </si>
  <si>
    <t>CC85420132003139</t>
  </si>
  <si>
    <t>CC85425131870643</t>
  </si>
  <si>
    <t>CC85430131916398</t>
  </si>
  <si>
    <t>CC85435131916036</t>
  </si>
  <si>
    <t>CC85440116900760</t>
  </si>
  <si>
    <t>CC85445131912510</t>
  </si>
  <si>
    <t>CC85450131910419</t>
  </si>
  <si>
    <t>CC85455131907880</t>
  </si>
  <si>
    <t>CC85460131872652</t>
  </si>
  <si>
    <t>CC85465131872653</t>
  </si>
  <si>
    <t>CC85470131872666</t>
  </si>
  <si>
    <t>CC85475115682002</t>
  </si>
  <si>
    <t>CC85480131870277</t>
  </si>
  <si>
    <t>CC85485131870275</t>
  </si>
  <si>
    <t>CC85490131911869</t>
  </si>
  <si>
    <t>CC85495131916145</t>
  </si>
  <si>
    <t>CC85500132002691</t>
  </si>
  <si>
    <t>CC85505131919174</t>
  </si>
  <si>
    <t>CC85510131871103</t>
  </si>
  <si>
    <t>CC85515131915993</t>
  </si>
  <si>
    <t>CC85520131918801</t>
  </si>
  <si>
    <t>CC85525131872237</t>
  </si>
  <si>
    <t>CC85530131917654</t>
  </si>
  <si>
    <t>CC85535131918380</t>
  </si>
  <si>
    <t>CC85540118410892</t>
  </si>
  <si>
    <t>CC85545131919127</t>
  </si>
  <si>
    <t>CC85550131908025</t>
  </si>
  <si>
    <t>CC85555131872111</t>
  </si>
  <si>
    <t>CC85560132002862</t>
  </si>
  <si>
    <t>CC85565132003452</t>
  </si>
  <si>
    <t>CC85570131916625</t>
  </si>
  <si>
    <t>CC85575131870668</t>
  </si>
  <si>
    <t>CC85580131908833</t>
  </si>
  <si>
    <t>CC85585131908386</t>
  </si>
  <si>
    <t>CC85590131916192</t>
  </si>
  <si>
    <t>CC85595131912518</t>
  </si>
  <si>
    <t>CC85600131916252</t>
  </si>
  <si>
    <t>CC85605131916429</t>
  </si>
  <si>
    <t>CC85610131916372</t>
  </si>
  <si>
    <t>CC85615132003328</t>
  </si>
  <si>
    <t>CC85620131916137</t>
  </si>
  <si>
    <t>CC85625131869655</t>
  </si>
  <si>
    <t>CC85630131909701</t>
  </si>
  <si>
    <t>CC85635131871724</t>
  </si>
  <si>
    <t>CC85640131919056</t>
  </si>
  <si>
    <t>CC85645131919036</t>
  </si>
  <si>
    <t>CC85650131917515</t>
  </si>
  <si>
    <t>CC85655131912774</t>
  </si>
  <si>
    <t>CC85660131911070</t>
  </si>
  <si>
    <t>CC85665131871151</t>
  </si>
  <si>
    <t>CC85670131869324</t>
  </si>
  <si>
    <t>CC85675131871170</t>
  </si>
  <si>
    <t>CC85680131871185</t>
  </si>
  <si>
    <t>CC85685131909641</t>
  </si>
  <si>
    <t>CC85690131909644</t>
  </si>
  <si>
    <t>CC85695131909683</t>
  </si>
  <si>
    <t>CC85700131916082</t>
  </si>
  <si>
    <t>CC85705131871316</t>
  </si>
  <si>
    <t>CC85710131911327</t>
  </si>
  <si>
    <t>CC85715131911329</t>
  </si>
  <si>
    <t>CC85720131911348</t>
  </si>
  <si>
    <t>CC85725132002653</t>
  </si>
  <si>
    <t>CC85730131871016</t>
  </si>
  <si>
    <t>CC85735131910764</t>
  </si>
  <si>
    <t>CC85740131910792</t>
  </si>
  <si>
    <t>CC85745131910801</t>
  </si>
  <si>
    <t>CC85750131871021</t>
  </si>
  <si>
    <t>CC85755131915820</t>
  </si>
  <si>
    <t>CC85760131917402</t>
  </si>
  <si>
    <t>CC85765131916878</t>
  </si>
  <si>
    <t>CC85770131912924</t>
  </si>
  <si>
    <t>CC85775131911016</t>
  </si>
  <si>
    <t>CC85780131916419</t>
  </si>
  <si>
    <t>CC85785131872395</t>
  </si>
  <si>
    <t>CC85790131872400</t>
  </si>
  <si>
    <t>CC85795131910003</t>
  </si>
  <si>
    <t>CC85800131910010</t>
  </si>
  <si>
    <t>CC85805131917173</t>
  </si>
  <si>
    <t>CC85810131913132</t>
  </si>
  <si>
    <t>CC85815131872403</t>
  </si>
  <si>
    <t>CC85820131871076</t>
  </si>
  <si>
    <t>CC85825131913118</t>
  </si>
  <si>
    <t>CC85830131871355</t>
  </si>
  <si>
    <t>CC85835131915978</t>
  </si>
  <si>
    <t>CC85840131871181</t>
  </si>
  <si>
    <t>CC85845131871287</t>
  </si>
  <si>
    <t>CC85850131871321</t>
  </si>
  <si>
    <t>CC85855131910483</t>
  </si>
  <si>
    <t>CC85860132008269</t>
  </si>
  <si>
    <t>CC85865131912943</t>
  </si>
  <si>
    <t>CC85870131912991</t>
  </si>
  <si>
    <t>CC85875131912912</t>
  </si>
  <si>
    <t>CC85880131857272</t>
  </si>
  <si>
    <t>CC85885131911118</t>
  </si>
  <si>
    <t>CC85890116120344</t>
  </si>
  <si>
    <t>CC85895131872141</t>
  </si>
  <si>
    <t>CC85900131909786</t>
  </si>
  <si>
    <t>CC85905131872090</t>
  </si>
  <si>
    <t>CC85910131915715</t>
  </si>
  <si>
    <t>CC85915131915720</t>
  </si>
  <si>
    <t>CC85920131915724</t>
  </si>
  <si>
    <t>CC85925131908654</t>
  </si>
  <si>
    <t>CC85930131916035</t>
  </si>
  <si>
    <t>CC85935131872365</t>
  </si>
  <si>
    <t>CC85940131872389</t>
  </si>
  <si>
    <t>CC85945131916028</t>
  </si>
  <si>
    <t>CC85950131872258</t>
  </si>
  <si>
    <t>CC85955131872390</t>
  </si>
  <si>
    <t>CC85960131908742</t>
  </si>
  <si>
    <t>CC85965131908751</t>
  </si>
  <si>
    <t>CC85970131908740</t>
  </si>
  <si>
    <t>CC85975131911711</t>
  </si>
  <si>
    <t>CC85980131884509</t>
  </si>
  <si>
    <t>CC85985131870494</t>
  </si>
  <si>
    <t>CC85990131908861</t>
  </si>
  <si>
    <t>CC85995131912018</t>
  </si>
  <si>
    <t>CC86000131917013</t>
  </si>
  <si>
    <t>CC86005131869589</t>
  </si>
  <si>
    <t>CC86010131869598</t>
  </si>
  <si>
    <t>CC86015131869603</t>
  </si>
  <si>
    <t>CC86020131870556</t>
  </si>
  <si>
    <t>CC86025131869065</t>
  </si>
  <si>
    <t>CC86030131915845</t>
  </si>
  <si>
    <t>CC86035131911876</t>
  </si>
  <si>
    <t>CC86040131918228</t>
  </si>
  <si>
    <t>CC86045131910112</t>
  </si>
  <si>
    <t>CC86050131912945</t>
  </si>
  <si>
    <t>CC86055131912990</t>
  </si>
  <si>
    <t>CC86060132003304</t>
  </si>
  <si>
    <t>CC86065132002808</t>
  </si>
  <si>
    <t>CC86070131912821</t>
  </si>
  <si>
    <t>CC86075131912835</t>
  </si>
  <si>
    <t>CC86080131912841</t>
  </si>
  <si>
    <t>CC86085118412643</t>
  </si>
  <si>
    <t>CC86090131871337</t>
  </si>
  <si>
    <t>CC86095131871341</t>
  </si>
  <si>
    <t>CC86100117418061</t>
  </si>
  <si>
    <t>CC86105131911843</t>
  </si>
  <si>
    <t>CC86110131872083</t>
  </si>
  <si>
    <t>CC86115131907953</t>
  </si>
  <si>
    <t>CC86120131907979</t>
  </si>
  <si>
    <t>CC86125131913110</t>
  </si>
  <si>
    <t>CC86130131911850</t>
  </si>
  <si>
    <t>CC86135131911855</t>
  </si>
  <si>
    <t>CC86140131911861</t>
  </si>
  <si>
    <t>CC86145131917417</t>
  </si>
  <si>
    <t>CC86150131917426</t>
  </si>
  <si>
    <t>CC86155131917409</t>
  </si>
  <si>
    <t>CC86160131916325</t>
  </si>
  <si>
    <t>CC86165131915746</t>
  </si>
  <si>
    <t>CC86170131918793</t>
  </si>
  <si>
    <t>CC86175131872462</t>
  </si>
  <si>
    <t>CC86180131917359</t>
  </si>
  <si>
    <t>CC86185132003828</t>
  </si>
  <si>
    <t>CC86190116376626</t>
  </si>
  <si>
    <t>CC86195132003837</t>
  </si>
  <si>
    <t>CC86200131908894</t>
  </si>
  <si>
    <t>CC86205131915531</t>
  </si>
  <si>
    <t>CC86210131917069</t>
  </si>
  <si>
    <t>CC86215131917072</t>
  </si>
  <si>
    <t>CC86220131917071</t>
  </si>
  <si>
    <t>CC86225131911011</t>
  </si>
  <si>
    <t>CC86230131911004</t>
  </si>
  <si>
    <t>CC86235131871863</t>
  </si>
  <si>
    <t>CC86240131911754</t>
  </si>
  <si>
    <t>CC86245131910384</t>
  </si>
  <si>
    <t>CC86250131917782</t>
  </si>
  <si>
    <t>CC86255131912618</t>
  </si>
  <si>
    <t>CC86260131869262</t>
  </si>
  <si>
    <t>CC86265131871784</t>
  </si>
  <si>
    <t>CC86270131871787</t>
  </si>
  <si>
    <t>CC86275131910921</t>
  </si>
  <si>
    <t>CC86280131909869</t>
  </si>
  <si>
    <t>CC86285131848473</t>
  </si>
  <si>
    <t>CC86290131857201</t>
  </si>
  <si>
    <t>CC86295131869560</t>
  </si>
  <si>
    <t>CC86300131909794</t>
  </si>
  <si>
    <t>CC86305131916506</t>
  </si>
  <si>
    <t>CC86310131918213</t>
  </si>
  <si>
    <t>CC86315119786071</t>
  </si>
  <si>
    <t>CC86320131872667</t>
  </si>
  <si>
    <t>CC86325131872673</t>
  </si>
  <si>
    <t>CC86330131872681</t>
  </si>
  <si>
    <t>CC86335131911838</t>
  </si>
  <si>
    <t>CC86340131907994</t>
  </si>
  <si>
    <t>CC86345131912188</t>
  </si>
  <si>
    <t>CC86350131908003</t>
  </si>
  <si>
    <t>CC86355131918531</t>
  </si>
  <si>
    <t>CC86360131872678</t>
  </si>
  <si>
    <t>CC86365131918718</t>
  </si>
  <si>
    <t>CC86370131916088</t>
  </si>
  <si>
    <t>CC86375131870110</t>
  </si>
  <si>
    <t>CC86380131871320</t>
  </si>
  <si>
    <t>CC86385116077466</t>
  </si>
  <si>
    <t>CC86390131869357</t>
  </si>
  <si>
    <t>CC86395122764131</t>
  </si>
  <si>
    <t>CC86400131910554</t>
  </si>
  <si>
    <t>CC86405131910124</t>
  </si>
  <si>
    <t>CC86410131869444</t>
  </si>
  <si>
    <t>CC86415131872118</t>
  </si>
  <si>
    <t>CC86420131872126</t>
  </si>
  <si>
    <t>CC86425132003989</t>
  </si>
  <si>
    <t>CC86430131918530</t>
  </si>
  <si>
    <t>CC86435131918541</t>
  </si>
  <si>
    <t>CC86440131918544</t>
  </si>
  <si>
    <t>CC86445131915785</t>
  </si>
  <si>
    <t>CC86450131910839</t>
  </si>
  <si>
    <t>CC86455131917669</t>
  </si>
  <si>
    <t>CC86460131917588</t>
  </si>
  <si>
    <t>CC86465132002907</t>
  </si>
  <si>
    <t>CC86470115531278</t>
  </si>
  <si>
    <t>CC86475131870057</t>
  </si>
  <si>
    <t>CC86480131871265</t>
  </si>
  <si>
    <t>CC86485116551965</t>
  </si>
  <si>
    <t>CC86490131915747</t>
  </si>
  <si>
    <t>CC86495131909742</t>
  </si>
  <si>
    <t>CC86500131917550</t>
  </si>
  <si>
    <t>CC86505131872682</t>
  </si>
  <si>
    <t>CC86510131872715</t>
  </si>
  <si>
    <t>CC86515131872724</t>
  </si>
  <si>
    <t>CC86520132003635</t>
  </si>
  <si>
    <t>CC86525132003692</t>
  </si>
  <si>
    <t>CC86530132003709</t>
  </si>
  <si>
    <t>CC86535131909241</t>
  </si>
  <si>
    <t>CC86540131915579</t>
  </si>
  <si>
    <t>CC86545116316456</t>
  </si>
  <si>
    <t>CC86550131909926</t>
  </si>
  <si>
    <t>CC86555131910745</t>
  </si>
  <si>
    <t>CC86560131870567</t>
  </si>
  <si>
    <t>CC86565131870636</t>
  </si>
  <si>
    <t>CC86570131917508</t>
  </si>
  <si>
    <t>CC86575131910991</t>
  </si>
  <si>
    <t>CC86580131916180</t>
  </si>
  <si>
    <t>CC86585131871298</t>
  </si>
  <si>
    <t>CC86590119237785</t>
  </si>
  <si>
    <t>CC86595131915435</t>
  </si>
  <si>
    <t>CC86600131915447</t>
  </si>
  <si>
    <t>CC86605131910742</t>
  </si>
  <si>
    <t>CC86610131911512</t>
  </si>
  <si>
    <t>CC86615131911624</t>
  </si>
  <si>
    <t>CC86620131871057</t>
  </si>
  <si>
    <t>CC86625131871681</t>
  </si>
  <si>
    <t>CC86630131912200</t>
  </si>
  <si>
    <t>CC86635131872422</t>
  </si>
  <si>
    <t>CC86640131872429</t>
  </si>
  <si>
    <t>CC86645127039374</t>
  </si>
  <si>
    <t>CC86650131983996</t>
  </si>
  <si>
    <t>CC86655131870754</t>
  </si>
  <si>
    <t>CC86660131917576</t>
  </si>
  <si>
    <t>CC86665131917577</t>
  </si>
  <si>
    <t>CC86670131917169</t>
  </si>
  <si>
    <t>CC86675117716752</t>
  </si>
  <si>
    <t>CC86680131872081</t>
  </si>
  <si>
    <t>CC86685131870679</t>
  </si>
  <si>
    <t>CC86690131912514</t>
  </si>
  <si>
    <t>CC86695131912519</t>
  </si>
  <si>
    <t>CC86700117736914</t>
  </si>
  <si>
    <t>CC86705131908449</t>
  </si>
  <si>
    <t>CC86710131908250</t>
  </si>
  <si>
    <t>CC86715131916594</t>
  </si>
  <si>
    <t>CC86720131870127</t>
  </si>
  <si>
    <t>CC86725131902391</t>
  </si>
  <si>
    <t>CC86730131908279</t>
  </si>
  <si>
    <t>CC86735131872306</t>
  </si>
  <si>
    <t>CC86740115220649</t>
  </si>
  <si>
    <t>CC86745131910382</t>
  </si>
  <si>
    <t>CC86750131907934</t>
  </si>
  <si>
    <t>CC86755132002736</t>
  </si>
  <si>
    <t>CC86760131870324</t>
  </si>
  <si>
    <t>CC86765131870126</t>
  </si>
  <si>
    <t>CC86770131913333</t>
  </si>
  <si>
    <t>CC86775131913357</t>
  </si>
  <si>
    <t>CC86780131913364</t>
  </si>
  <si>
    <t>CC86785131916699</t>
  </si>
  <si>
    <t>CC86790131918643</t>
  </si>
  <si>
    <t>CC86795131917698</t>
  </si>
  <si>
    <t>CC86800131916631</t>
  </si>
  <si>
    <t>CC86805131872508</t>
  </si>
  <si>
    <t>CC86810120377196</t>
  </si>
  <si>
    <t>CC86815131871554</t>
  </si>
  <si>
    <t>CC86820131912077</t>
  </si>
  <si>
    <t>CC86825131909300</t>
  </si>
  <si>
    <t>CC86830131916016</t>
  </si>
  <si>
    <t>CC86835118014309</t>
  </si>
  <si>
    <t>CC86840119323664</t>
  </si>
  <si>
    <t>CC86845131911299</t>
  </si>
  <si>
    <t>CC86850131912153</t>
  </si>
  <si>
    <t>CC86855131871411</t>
  </si>
  <si>
    <t>CC86860131870319</t>
  </si>
  <si>
    <t>CC86865131912520</t>
  </si>
  <si>
    <t>CC86870131870748</t>
  </si>
  <si>
    <t>CC86875126845184</t>
  </si>
  <si>
    <t>CC86880131915647</t>
  </si>
  <si>
    <t>CC86885131910718</t>
  </si>
  <si>
    <t>CC86890131912598</t>
  </si>
  <si>
    <t>CC86895131918529</t>
  </si>
  <si>
    <t>CC86900122027778</t>
  </si>
  <si>
    <t>CC86905131916647</t>
  </si>
  <si>
    <t>CC86910131908551</t>
  </si>
  <si>
    <t>CC86915131916537</t>
  </si>
  <si>
    <t>CC86920132003367</t>
  </si>
  <si>
    <t>CC86925131871116</t>
  </si>
  <si>
    <t>CC86930131872814</t>
  </si>
  <si>
    <t>CC86935131908868</t>
  </si>
  <si>
    <t>CC86940131916158</t>
  </si>
  <si>
    <t>CC86945131916184</t>
  </si>
  <si>
    <t>CC86950131916127</t>
  </si>
  <si>
    <t>CC86955131911629</t>
  </si>
  <si>
    <t>CC86960131911351</t>
  </si>
  <si>
    <t>CC86965131912266</t>
  </si>
  <si>
    <t>CC86970131870401</t>
  </si>
  <si>
    <t>CC86975131909520</t>
  </si>
  <si>
    <t>CC86980131900058</t>
  </si>
  <si>
    <t>CC86985131918082</t>
  </si>
  <si>
    <t>CC86990131917329</t>
  </si>
  <si>
    <t>CC86995131909957</t>
  </si>
  <si>
    <t>CC87000131909959</t>
  </si>
  <si>
    <t>CC87005131918114</t>
  </si>
  <si>
    <t>CC87010131908675</t>
  </si>
  <si>
    <t>CC87015132002980</t>
  </si>
  <si>
    <t>CC87020132003503</t>
  </si>
  <si>
    <t>CC87025132003545</t>
  </si>
  <si>
    <t>CC87030118512453</t>
  </si>
  <si>
    <t>CC87035131911569</t>
  </si>
  <si>
    <t>CC87040131916812</t>
  </si>
  <si>
    <t>CC87045131910763</t>
  </si>
  <si>
    <t>CC87050131870541</t>
  </si>
  <si>
    <t>CC87055131910663</t>
  </si>
  <si>
    <t>CC87060116389611</t>
  </si>
  <si>
    <t>CC87065131908928</t>
  </si>
  <si>
    <t>CC87070131910248</t>
  </si>
  <si>
    <t>CC87075131911150</t>
  </si>
  <si>
    <t>CC87080131913435</t>
  </si>
  <si>
    <t>CC87085131913440</t>
  </si>
  <si>
    <t>CC87090131913479</t>
  </si>
  <si>
    <t>CC87095131908521</t>
  </si>
  <si>
    <t>CC87100131908524</t>
  </si>
  <si>
    <t>CC87105131908530</t>
  </si>
  <si>
    <t>CC87110131911243</t>
  </si>
  <si>
    <t>CC87115131909858</t>
  </si>
  <si>
    <t>CC87120131909097</t>
  </si>
  <si>
    <t>CC87125131916434</t>
  </si>
  <si>
    <t>CC87130131869128</t>
  </si>
  <si>
    <t>CC87135131911203</t>
  </si>
  <si>
    <t>CC87140131916505</t>
  </si>
  <si>
    <t>CC87145131872033</t>
  </si>
  <si>
    <t>CC87150131907878</t>
  </si>
  <si>
    <t>CC87155131872036</t>
  </si>
  <si>
    <t>CC87160131909608</t>
  </si>
  <si>
    <t>CC87165131848486</t>
  </si>
  <si>
    <t>CC87170131911427</t>
  </si>
  <si>
    <t>CC87175131911438</t>
  </si>
  <si>
    <t>CC87180131911453</t>
  </si>
  <si>
    <t>CC87185131881572</t>
  </si>
  <si>
    <t>CC87190131870274</t>
  </si>
  <si>
    <t>CC87195131870263</t>
  </si>
  <si>
    <t>CC87200131870066</t>
  </si>
  <si>
    <t>CC87205131909212</t>
  </si>
  <si>
    <t>CC87210131909777</t>
  </si>
  <si>
    <t>CC87215131910276</t>
  </si>
  <si>
    <t>CC87220131870369</t>
  </si>
  <si>
    <t>CC87225131911352</t>
  </si>
  <si>
    <t>CC87230132003554</t>
  </si>
  <si>
    <t>CC87235117425592</t>
  </si>
  <si>
    <t>CC87240131911147</t>
  </si>
  <si>
    <t>CC87245131915554</t>
  </si>
  <si>
    <t>CC87250131915567</t>
  </si>
  <si>
    <t>CC87255115861727</t>
  </si>
  <si>
    <t>CC87260131870046</t>
  </si>
  <si>
    <t>CC87265131871395</t>
  </si>
  <si>
    <t>CC87270131871487</t>
  </si>
  <si>
    <t>CC87275131871783</t>
  </si>
  <si>
    <t>CC87280131917243</t>
  </si>
  <si>
    <t>CC87285131913020</t>
  </si>
  <si>
    <t>CC87290113266785</t>
  </si>
  <si>
    <t>CC87295131912616</t>
  </si>
  <si>
    <t>CC87300131912625</t>
  </si>
  <si>
    <t>CC87305131911198</t>
  </si>
  <si>
    <t>CC87310131915807</t>
  </si>
  <si>
    <t>CC87315131869168</t>
  </si>
  <si>
    <t>CC87320131912587</t>
  </si>
  <si>
    <t>CC87325131915938</t>
  </si>
  <si>
    <t>CC87330131909483</t>
  </si>
  <si>
    <t>CC87335131912815</t>
  </si>
  <si>
    <t>CC87340131912820</t>
  </si>
  <si>
    <t>CC87345131871223</t>
  </si>
  <si>
    <t>CC87350131916191</t>
  </si>
  <si>
    <t>CC87355132003433</t>
  </si>
  <si>
    <t>CC87360131916385</t>
  </si>
  <si>
    <t>CC87365118815254</t>
  </si>
  <si>
    <t>CC87370131870295</t>
  </si>
  <si>
    <t>CC87375131915881</t>
  </si>
  <si>
    <t>CC87380131912194</t>
  </si>
  <si>
    <t>CC87385120002783</t>
  </si>
  <si>
    <t>CC87390132003109</t>
  </si>
  <si>
    <t>CC87395132003129</t>
  </si>
  <si>
    <t>CC87400132003128</t>
  </si>
  <si>
    <t>CC87405131917231</t>
  </si>
  <si>
    <t>CC87410131917239</t>
  </si>
  <si>
    <t>CC87415131917255</t>
  </si>
  <si>
    <t>CC87420131919035</t>
  </si>
  <si>
    <t>CC87425131872605</t>
  </si>
  <si>
    <t>CC87430131872598</t>
  </si>
  <si>
    <t>CC87435131915787</t>
  </si>
  <si>
    <t>CC87440131912733</t>
  </si>
  <si>
    <t>CC87445131911907</t>
  </si>
  <si>
    <t>CC87450131909304</t>
  </si>
  <si>
    <t>CC87455131909377</t>
  </si>
  <si>
    <t>CC87460131910096</t>
  </si>
  <si>
    <t>CC87465131909403</t>
  </si>
  <si>
    <t>CC87470132003797</t>
  </si>
  <si>
    <t>CC87475131908506</t>
  </si>
  <si>
    <t>CC87480122004430</t>
  </si>
  <si>
    <t>CC87485131908512</t>
  </si>
  <si>
    <t>CC87490131916626</t>
  </si>
  <si>
    <t>CC87495131915693</t>
  </si>
  <si>
    <t>CC87500131915648</t>
  </si>
  <si>
    <t>CC87505131915839</t>
  </si>
  <si>
    <t>CC87510131909936</t>
  </si>
  <si>
    <t>CC87515131918490</t>
  </si>
  <si>
    <t>CC87520131870111</t>
  </si>
  <si>
    <t>CC87525131910762</t>
  </si>
  <si>
    <t>CC87530131869633</t>
  </si>
  <si>
    <t>CC87535132002759</t>
  </si>
  <si>
    <t>CC87540131870223</t>
  </si>
  <si>
    <t>CC87545131913065</t>
  </si>
  <si>
    <t>CC87550131909647</t>
  </si>
  <si>
    <t>CC87555131916019</t>
  </si>
  <si>
    <t>CC87560132004036</t>
  </si>
  <si>
    <t>CC87565131872076</t>
  </si>
  <si>
    <t>CC87570131872105</t>
  </si>
  <si>
    <t>CC87575131908824</t>
  </si>
  <si>
    <t>CC87580131909709</t>
  </si>
  <si>
    <t>CC87585131908266</t>
  </si>
  <si>
    <t>CC87590131911419</t>
  </si>
  <si>
    <t>CC87595131917320</t>
  </si>
  <si>
    <t>CC87600131917332</t>
  </si>
  <si>
    <t>CC87605131917333</t>
  </si>
  <si>
    <t>CC87610131909599</t>
  </si>
  <si>
    <t>CC87615132003325</t>
  </si>
  <si>
    <t>CC87620131912693</t>
  </si>
  <si>
    <t>CC87625131913347</t>
  </si>
  <si>
    <t>CC87630131910609</t>
  </si>
  <si>
    <t>CC87635131910594</t>
  </si>
  <si>
    <t>CC87640131912444</t>
  </si>
  <si>
    <t>CC87645131910703</t>
  </si>
  <si>
    <t>CC87650131918988</t>
  </si>
  <si>
    <t>CC87655131913436</t>
  </si>
  <si>
    <t>CC87660131872428</t>
  </si>
  <si>
    <t>CC87665131872432</t>
  </si>
  <si>
    <t>CC87670131907849</t>
  </si>
  <si>
    <t>CC87675131909574</t>
  </si>
  <si>
    <t>CC87680131872445</t>
  </si>
  <si>
    <t>CC87685131909026</t>
  </si>
  <si>
    <t>CC87690116205692</t>
  </si>
  <si>
    <t>CC87695132003327</t>
  </si>
  <si>
    <t>CC87700131910907</t>
  </si>
  <si>
    <t>CC87705131912928</t>
  </si>
  <si>
    <t>CC87710131912940</t>
  </si>
  <si>
    <t>CC87715131909444</t>
  </si>
  <si>
    <t>CC87720131910046</t>
  </si>
  <si>
    <t>CC87725131910263</t>
  </si>
  <si>
    <t>CC87730131917772</t>
  </si>
  <si>
    <t>CC87735131908676</t>
  </si>
  <si>
    <t>CC87740131910450</t>
  </si>
  <si>
    <t>CC87745131871268</t>
  </si>
  <si>
    <t>CC87750131911910</t>
  </si>
  <si>
    <t>CC87755131908978</t>
  </si>
  <si>
    <t>CC87760131869417</t>
  </si>
  <si>
    <t>CC87765131916152</t>
  </si>
  <si>
    <t>CC87770131917602</t>
  </si>
  <si>
    <t>CC87775131910672</t>
  </si>
  <si>
    <t>CC87780131870916</t>
  </si>
  <si>
    <t>CC87785131916290</t>
  </si>
  <si>
    <t>CC87790131910887</t>
  </si>
  <si>
    <t>CC87795132002824</t>
  </si>
  <si>
    <t>CC87800131911112</t>
  </si>
  <si>
    <t>CC87805131911130</t>
  </si>
  <si>
    <t>CC87810131911134</t>
  </si>
  <si>
    <t>CC87815131916971</t>
  </si>
  <si>
    <t>CC87820131917378</t>
  </si>
  <si>
    <t>CC87825131912567</t>
  </si>
  <si>
    <t>CC87830131912994</t>
  </si>
  <si>
    <t>CC87835119237753</t>
  </si>
  <si>
    <t>CC87840131909280</t>
  </si>
  <si>
    <t>CC87845131912232</t>
  </si>
  <si>
    <t>CC87850131912037</t>
  </si>
  <si>
    <t>CC87855131869204</t>
  </si>
  <si>
    <t>CC87860131912111</t>
  </si>
  <si>
    <t>CC87865132003302</t>
  </si>
  <si>
    <t>CC87870131909741</t>
  </si>
  <si>
    <t>CC87875131908691</t>
  </si>
  <si>
    <t>CC87880131910370</t>
  </si>
  <si>
    <t>CC87885131911900</t>
  </si>
  <si>
    <t>CC87890131911466</t>
  </si>
  <si>
    <t>CC87895131917342</t>
  </si>
  <si>
    <t>CC87900131917389</t>
  </si>
  <si>
    <t>CC87905131917392</t>
  </si>
  <si>
    <t>CC87910131870599</t>
  </si>
  <si>
    <t>CC87915131916183</t>
  </si>
  <si>
    <t>CC87920131918073</t>
  </si>
  <si>
    <t>CC87925131870425</t>
  </si>
  <si>
    <t>CC87930131915463</t>
  </si>
  <si>
    <t>CC87935131884542</t>
  </si>
  <si>
    <t>CC87940124738490</t>
  </si>
  <si>
    <t>CC87945131912742</t>
  </si>
  <si>
    <t>CC87950132003344</t>
  </si>
  <si>
    <t>CC87955132003219</t>
  </si>
  <si>
    <t>CC87960132003376</t>
  </si>
  <si>
    <t>CC87965131912629</t>
  </si>
  <si>
    <t>CC87970131911464</t>
  </si>
  <si>
    <t>CC87975131911174</t>
  </si>
  <si>
    <t>CC87980131917130</t>
  </si>
  <si>
    <t>CC87985131871154</t>
  </si>
  <si>
    <t>CC87990131983997</t>
  </si>
  <si>
    <t>CC87995132002684</t>
  </si>
  <si>
    <t>CC88000131909068</t>
  </si>
  <si>
    <t>CC88005132003854</t>
  </si>
  <si>
    <t>CC88010131871190</t>
  </si>
  <si>
    <t>CC88015131916119</t>
  </si>
  <si>
    <t>CC88020131913217</t>
  </si>
  <si>
    <t>CC88025131917804</t>
  </si>
  <si>
    <t>CC88030131975515</t>
  </si>
  <si>
    <t>CC88035131915539</t>
  </si>
  <si>
    <t>CC88040132002879</t>
  </si>
  <si>
    <t>CC88045131910409</t>
  </si>
  <si>
    <t>CC88050131910501</t>
  </si>
  <si>
    <t>CC88055131908791</t>
  </si>
  <si>
    <t>CC88060131872868</t>
  </si>
  <si>
    <t>CC88065131871259</t>
  </si>
  <si>
    <t>CC88070131871082</t>
  </si>
  <si>
    <t>CC88075131911656</t>
  </si>
  <si>
    <t>CC88080131910522</t>
  </si>
  <si>
    <t>CC88085131908259</t>
  </si>
  <si>
    <t>CC88090116547589</t>
  </si>
  <si>
    <t>CC88095132002735</t>
  </si>
  <si>
    <t>CC88100131909789</t>
  </si>
  <si>
    <t>CC88105131909292</t>
  </si>
  <si>
    <t>CC88110131909476</t>
  </si>
  <si>
    <t>CC88115131910446</t>
  </si>
  <si>
    <t>CC88120131913069</t>
  </si>
  <si>
    <t>CC88125131912662</t>
  </si>
  <si>
    <t>CC88130131910482</t>
  </si>
  <si>
    <t>CC88135131908332</t>
  </si>
  <si>
    <t>CC88140131908339</t>
  </si>
  <si>
    <t>CC88145118363830</t>
  </si>
  <si>
    <t>CC88150131909908</t>
  </si>
  <si>
    <t>CC88155131910057</t>
  </si>
  <si>
    <t>CC88160131908660</t>
  </si>
  <si>
    <t>CC88165131908663</t>
  </si>
  <si>
    <t>CC88170117535306</t>
  </si>
  <si>
    <t>CC88175131871678</t>
  </si>
  <si>
    <t>CC88180131911937</t>
  </si>
  <si>
    <t>CC88185131869122</t>
  </si>
  <si>
    <t>CC88190131911943</t>
  </si>
  <si>
    <t>CC88195131872376</t>
  </si>
  <si>
    <t>CC88200131869292</t>
  </si>
  <si>
    <t>CC88205131910696</t>
  </si>
  <si>
    <t>CC88210131911446</t>
  </si>
  <si>
    <t>CC88215132003589</t>
  </si>
  <si>
    <t>CC88220131911432</t>
  </si>
  <si>
    <t>CC88225131915433</t>
  </si>
  <si>
    <t>CC88230131908453</t>
  </si>
  <si>
    <t>CC88235131908014</t>
  </si>
  <si>
    <t>CC88240131907885</t>
  </si>
  <si>
    <t>CC88245131870453</t>
  </si>
  <si>
    <t>CC88250131870779</t>
  </si>
  <si>
    <t>CC88255131918894</t>
  </si>
  <si>
    <t>CC88260131871434</t>
  </si>
  <si>
    <t>CC88265131912576</t>
  </si>
  <si>
    <t>CC88270131912572</t>
  </si>
  <si>
    <t>CC88275121775196</t>
  </si>
  <si>
    <t>CC88280131912131</t>
  </si>
  <si>
    <t>CC88285131916371</t>
  </si>
  <si>
    <t>CC88290131908984</t>
  </si>
  <si>
    <t>CC88295131908694</t>
  </si>
  <si>
    <t>CC88300131915986</t>
  </si>
  <si>
    <t>CC88305131911044</t>
  </si>
  <si>
    <t>CC88310131871283</t>
  </si>
  <si>
    <t>CC88315131910640</t>
  </si>
  <si>
    <t>CC88320131910931</t>
  </si>
  <si>
    <t>CC88325131909386</t>
  </si>
  <si>
    <t>CC88330131916364</t>
  </si>
  <si>
    <t>CC88335131910633</t>
  </si>
  <si>
    <t>CC88340131912968</t>
  </si>
  <si>
    <t>CC88345118040432</t>
  </si>
  <si>
    <t>CC88350131911355</t>
  </si>
  <si>
    <t>CC88355131909988</t>
  </si>
  <si>
    <t>CC88360131871776</t>
  </si>
  <si>
    <t>CC88365131870441</t>
  </si>
  <si>
    <t>CC88370131869246</t>
  </si>
  <si>
    <t>CC88375131916518</t>
  </si>
  <si>
    <t>CC88380131910413</t>
  </si>
  <si>
    <t>CC88385131909758</t>
  </si>
  <si>
    <t>CC88390131869521</t>
  </si>
  <si>
    <t>CC88395117018760</t>
  </si>
  <si>
    <t>CC88400131869919</t>
  </si>
  <si>
    <t>CC88405131907943</t>
  </si>
  <si>
    <t>CC88410131910466</t>
  </si>
  <si>
    <t>CC88415131869931</t>
  </si>
  <si>
    <t>CC88420131910410</t>
  </si>
  <si>
    <t>CC88425131908920</t>
  </si>
  <si>
    <t>CC88430131910917</t>
  </si>
  <si>
    <t>CC88435131910924</t>
  </si>
  <si>
    <t>CC88440131871778</t>
  </si>
  <si>
    <t>CC88445132003806</t>
  </si>
  <si>
    <t>CC88450131900100</t>
  </si>
  <si>
    <t>CC88455131919088</t>
  </si>
  <si>
    <t>CC88460131908896</t>
  </si>
  <si>
    <t>CC88465131908897</t>
  </si>
  <si>
    <t>CC88470131910754</t>
  </si>
  <si>
    <t>CC88475131916138</t>
  </si>
  <si>
    <t>CC88480132002681</t>
  </si>
  <si>
    <t>CC88485131917915</t>
  </si>
  <si>
    <t>CC88490131872066</t>
  </si>
  <si>
    <t>CC88495131917132</t>
  </si>
  <si>
    <t>CC88500131918415</t>
  </si>
  <si>
    <t>CC88505131912374</t>
  </si>
  <si>
    <t>CC88510131871768</t>
  </si>
  <si>
    <t>CC88515131917393</t>
  </si>
  <si>
    <t>CC88520132003928</t>
  </si>
  <si>
    <t>CC88525131869285</t>
  </si>
  <si>
    <t>CC88530131871153</t>
  </si>
  <si>
    <t>CC88535131872065</t>
  </si>
  <si>
    <t>CC88540131871993</t>
  </si>
  <si>
    <t>CC88545131872000</t>
  </si>
  <si>
    <t>CC88550131917144</t>
  </si>
  <si>
    <t>CC88555131907931</t>
  </si>
  <si>
    <t>CC88560131869185</t>
  </si>
  <si>
    <t>CC88565131870090</t>
  </si>
  <si>
    <t>CC88570131917462</t>
  </si>
  <si>
    <t>CC88575131915994</t>
  </si>
  <si>
    <t>CC88580131871250</t>
  </si>
  <si>
    <t>CC88585131917796</t>
  </si>
  <si>
    <t>CC88590131872263</t>
  </si>
  <si>
    <t>CC88595131870132</t>
  </si>
  <si>
    <t>CC88600131918862</t>
  </si>
  <si>
    <t>CC88605131870145</t>
  </si>
  <si>
    <t>CC88610132003613</t>
  </si>
  <si>
    <t>CC88615131917975</t>
  </si>
  <si>
    <t>CC88620132003614</t>
  </si>
  <si>
    <t>CC88625131871653</t>
  </si>
  <si>
    <t>CC88630131913302</t>
  </si>
  <si>
    <t>CC88635131918762</t>
  </si>
  <si>
    <t>CC88640131916650</t>
  </si>
  <si>
    <t>CC88645131918527</t>
  </si>
  <si>
    <t>CC88650131918652</t>
  </si>
  <si>
    <t>CC88655131909267</t>
  </si>
  <si>
    <t>CC88660131918839</t>
  </si>
  <si>
    <t>CC88665131918639</t>
  </si>
  <si>
    <t>CC88670131872344</t>
  </si>
  <si>
    <t>CC88675131872325</t>
  </si>
  <si>
    <t>CC88680131912781</t>
  </si>
  <si>
    <t>CC88685131912789</t>
  </si>
  <si>
    <t>CC88690131912800</t>
  </si>
  <si>
    <t>CC88695131871782</t>
  </si>
  <si>
    <t>CC88700131870454</t>
  </si>
  <si>
    <t>CC88705130415838</t>
  </si>
  <si>
    <t>CC88710131911660</t>
  </si>
  <si>
    <t>CC88715131917078</t>
  </si>
  <si>
    <t>CC88720131910795</t>
  </si>
  <si>
    <t>CC88725131910572</t>
  </si>
  <si>
    <t>CC88730131912174</t>
  </si>
  <si>
    <t>CC88735131909065</t>
  </si>
  <si>
    <t>CC88740131872411</t>
  </si>
  <si>
    <t>CC88745131917897</t>
  </si>
  <si>
    <t>CC88750131917900</t>
  </si>
  <si>
    <t>CC88755131916531</t>
  </si>
  <si>
    <t>CC88760131916248</t>
  </si>
  <si>
    <t>CC88765131909054</t>
  </si>
  <si>
    <t>CC88770131870988</t>
  </si>
  <si>
    <t>CC88775132002828</t>
  </si>
  <si>
    <t>CC88780132002843</t>
  </si>
  <si>
    <t>CC88785132002852</t>
  </si>
  <si>
    <t>CC88790131872027</t>
  </si>
  <si>
    <t>CC88795115850305</t>
  </si>
  <si>
    <t>CC88800131911874</t>
  </si>
  <si>
    <t>CC88805131911335</t>
  </si>
  <si>
    <t>CC88810131912179</t>
  </si>
  <si>
    <t>CC88815131870512</t>
  </si>
  <si>
    <t>CC88820131911767</t>
  </si>
  <si>
    <t>CC88825132003781</t>
  </si>
  <si>
    <t>CC88830131918547</t>
  </si>
  <si>
    <t>CC88835132002823</t>
  </si>
  <si>
    <t>CC88840131918550</t>
  </si>
  <si>
    <t>CC88845131909583</t>
  </si>
  <si>
    <t>CC88850131909580</t>
  </si>
  <si>
    <t>CC88855131909581</t>
  </si>
  <si>
    <t>CC88860131871645</t>
  </si>
  <si>
    <t>CC88865131872659</t>
  </si>
  <si>
    <t>CC88870131908237</t>
  </si>
  <si>
    <t>CC88875131918090</t>
  </si>
  <si>
    <t>CC88880132002618</t>
  </si>
  <si>
    <t>CC88885131909135</t>
  </si>
  <si>
    <t>CC88890132002903</t>
  </si>
  <si>
    <t>CC88895131909943</t>
  </si>
  <si>
    <t>CC88900131909944</t>
  </si>
  <si>
    <t>CC88905131909939</t>
  </si>
  <si>
    <t>CC88910131911980</t>
  </si>
  <si>
    <t>CC88915131869490</t>
  </si>
  <si>
    <t>CC88920131915808</t>
  </si>
  <si>
    <t>CC88925131870106</t>
  </si>
  <si>
    <t>CC88930131869398</t>
  </si>
  <si>
    <t>CC88935132003555</t>
  </si>
  <si>
    <t>CC88940131913061</t>
  </si>
  <si>
    <t>CC88945131909011</t>
  </si>
  <si>
    <t>CC88950131916799</t>
  </si>
  <si>
    <t>CC88955131872615</t>
  </si>
  <si>
    <t>CC88960131911482</t>
  </si>
  <si>
    <t>CC88965131917658</t>
  </si>
  <si>
    <t>CC88970131912768</t>
  </si>
  <si>
    <t>CC88975131871046</t>
  </si>
  <si>
    <t>CC88980131911851</t>
  </si>
  <si>
    <t>CC88985131911857</t>
  </si>
  <si>
    <t>CC88990131918201</t>
  </si>
  <si>
    <t>CC88995131919165</t>
  </si>
  <si>
    <t>CC89000131911820</t>
  </si>
  <si>
    <t>CC89005131872008</t>
  </si>
  <si>
    <t>CC89010131871973</t>
  </si>
  <si>
    <t>CC89015131871862</t>
  </si>
  <si>
    <t>CC89020114005286</t>
  </si>
  <si>
    <t>CC89025131916285</t>
  </si>
  <si>
    <t>CC89030132003897</t>
  </si>
  <si>
    <t>CC89035131908899</t>
  </si>
  <si>
    <t>CC89040131870381</t>
  </si>
  <si>
    <t>CC89045131913194</t>
  </si>
  <si>
    <t>CC89050132002864</t>
  </si>
  <si>
    <t>CC89055132002870</t>
  </si>
  <si>
    <t>CC89060132002890</t>
  </si>
  <si>
    <t>CC89065131902426</t>
  </si>
  <si>
    <t>CC89070131907813</t>
  </si>
  <si>
    <t>CC89075131916042</t>
  </si>
  <si>
    <t>CC89080131916047</t>
  </si>
  <si>
    <t>CC89085131916052</t>
  </si>
  <si>
    <t>CC89090131918031</t>
  </si>
  <si>
    <t>CC89095131913477</t>
  </si>
  <si>
    <t>CC89100131911420</t>
  </si>
  <si>
    <t>CC89105131917184</t>
  </si>
  <si>
    <t>CC89110131869652</t>
  </si>
  <si>
    <t>CC89115131869656</t>
  </si>
  <si>
    <t>CC89120132003768</t>
  </si>
  <si>
    <t>CC89125132003221</t>
  </si>
  <si>
    <t>CC89130132003243</t>
  </si>
  <si>
    <t>CC89135131912397</t>
  </si>
  <si>
    <t>CC89140131910669</t>
  </si>
  <si>
    <t>CC89145131912788</t>
  </si>
  <si>
    <t>CC89150131912563</t>
  </si>
  <si>
    <t>CC89155131918453</t>
  </si>
  <si>
    <t>CC89160131918240</t>
  </si>
  <si>
    <t>CC89165131872732</t>
  </si>
  <si>
    <t>CC89170112771584</t>
  </si>
  <si>
    <t>CC89175131912843</t>
  </si>
  <si>
    <t>CC89180132003494</t>
  </si>
  <si>
    <t>CC89185132003513</t>
  </si>
  <si>
    <t>CC89190132003517</t>
  </si>
  <si>
    <t>CC89195131917810</t>
  </si>
  <si>
    <t>CC89200126200182</t>
  </si>
  <si>
    <t>CC89205131869894</t>
  </si>
  <si>
    <t>CC89210117425603</t>
  </si>
  <si>
    <t>CC89215131915956</t>
  </si>
  <si>
    <t>CC89220131910838</t>
  </si>
  <si>
    <t>CC89225120854562</t>
  </si>
  <si>
    <t>CC89230131919086</t>
  </si>
  <si>
    <t>CC89235131916110</t>
  </si>
  <si>
    <t>CC89240131909365</t>
  </si>
  <si>
    <t>CC89245131915980</t>
  </si>
  <si>
    <t>CC89250131917675</t>
  </si>
  <si>
    <t>CC89255131872264</t>
  </si>
  <si>
    <t>CC89260131872274</t>
  </si>
  <si>
    <t>CC89265131872278</t>
  </si>
  <si>
    <t>CC89270131912523</t>
  </si>
  <si>
    <t>CC89275131872898</t>
  </si>
  <si>
    <t>CC89280131911583</t>
  </si>
  <si>
    <t>CC89285131909024</t>
  </si>
  <si>
    <t>CC89290131909029</t>
  </si>
  <si>
    <t>CC89295131916567</t>
  </si>
  <si>
    <t>CC89300131911772</t>
  </si>
  <si>
    <t>CC89305132003980</t>
  </si>
  <si>
    <t>CC89310131869966</t>
  </si>
  <si>
    <t>CC89315131916746</t>
  </si>
  <si>
    <t>CC89320131871122</t>
  </si>
  <si>
    <t>CC89325131871111</t>
  </si>
  <si>
    <t>CC89330131871112</t>
  </si>
  <si>
    <t>CC89335131908701</t>
  </si>
  <si>
    <t>CC89340131869211</t>
  </si>
  <si>
    <t>CC89345131907946</t>
  </si>
  <si>
    <t>CC89350131907951</t>
  </si>
  <si>
    <t>CC89355131917225</t>
  </si>
  <si>
    <t>CC89360131911598</t>
  </si>
  <si>
    <t>CC89365119239969</t>
  </si>
  <si>
    <t>CC89370131919089</t>
  </si>
  <si>
    <t>CC89375131869235</t>
  </si>
  <si>
    <t>CC89380132003949</t>
  </si>
  <si>
    <t>CC89385131918279</t>
  </si>
  <si>
    <t>CC89390131869239</t>
  </si>
  <si>
    <t>CC89395132003541</t>
  </si>
  <si>
    <t>CC89400131908636</t>
  </si>
  <si>
    <t>CC89405131869759</t>
  </si>
  <si>
    <t>CC89410131908847</t>
  </si>
  <si>
    <t>CC89415131869267</t>
  </si>
  <si>
    <t>CC89420131869997</t>
  </si>
  <si>
    <t>CC89425131911784</t>
  </si>
  <si>
    <t>CC89430131910510</t>
  </si>
  <si>
    <t>CC89435116289864</t>
  </si>
  <si>
    <t>CC89440131912536</t>
  </si>
  <si>
    <t>CC89445131870808</t>
  </si>
  <si>
    <t>CC89450131917923</t>
  </si>
  <si>
    <t>CC89455131912515</t>
  </si>
  <si>
    <t>CC89460131912522</t>
  </si>
  <si>
    <t>CC89465131870581</t>
  </si>
  <si>
    <t>CC89470118750837</t>
  </si>
  <si>
    <t>CC89475131869405</t>
  </si>
  <si>
    <t>CC89480131869421</t>
  </si>
  <si>
    <t>CC89485131911071</t>
  </si>
  <si>
    <t>CC89490131916827</t>
  </si>
  <si>
    <t>CC89495131916333</t>
  </si>
  <si>
    <t>CC89500116837393</t>
  </si>
  <si>
    <t>CC89505131916456</t>
  </si>
  <si>
    <t>CC89510131870276</t>
  </si>
  <si>
    <t>CC89515131908639</t>
  </si>
  <si>
    <t>CC89520131869164</t>
  </si>
  <si>
    <t>CC89525131908458</t>
  </si>
  <si>
    <t>CC89530131916166</t>
  </si>
  <si>
    <t>CC89535131913154</t>
  </si>
  <si>
    <t>CC89540131913057</t>
  </si>
  <si>
    <t>CC89545131909700</t>
  </si>
  <si>
    <t>CC89550131917205</t>
  </si>
  <si>
    <t>CC89555118024016</t>
  </si>
  <si>
    <t>CC89560131871087</t>
  </si>
  <si>
    <t>CC89565131917160</t>
  </si>
  <si>
    <t>CC89570131917457</t>
  </si>
  <si>
    <t>CC89575131869180</t>
  </si>
  <si>
    <t>CC89580132003934</t>
  </si>
  <si>
    <t>CC89585132003941</t>
  </si>
  <si>
    <t>CC89590131869445</t>
  </si>
  <si>
    <t>CC89595132003309</t>
  </si>
  <si>
    <t>CC89600132003908</t>
  </si>
  <si>
    <t>CC89605131917252</t>
  </si>
  <si>
    <t>CC89610131909117</t>
  </si>
  <si>
    <t>CC89615121713614</t>
  </si>
  <si>
    <t>CC89620132002820</t>
  </si>
  <si>
    <t>CC89625131872864</t>
  </si>
  <si>
    <t>CC89630131872885</t>
  </si>
  <si>
    <t>CC89635131916349</t>
  </si>
  <si>
    <t>CC89640131916357</t>
  </si>
  <si>
    <t>CC89645131917058</t>
  </si>
  <si>
    <t>CC89650131918440</t>
  </si>
  <si>
    <t>CC89655132003762</t>
  </si>
  <si>
    <t>CC89660131908989</t>
  </si>
  <si>
    <t>CC89665131871019</t>
  </si>
  <si>
    <t>CC89670131912099</t>
  </si>
  <si>
    <t>CC89675131871219</t>
  </si>
  <si>
    <t>CC89680131917949</t>
  </si>
  <si>
    <t>CC89685131871034</t>
  </si>
  <si>
    <t>CC89690131917952</t>
  </si>
  <si>
    <t>CC89695131917440</t>
  </si>
  <si>
    <t>CC89700131917444</t>
  </si>
  <si>
    <t>CC89705131911608</t>
  </si>
  <si>
    <t>CC89710131908139</t>
  </si>
  <si>
    <t>CC89715131909120</t>
  </si>
  <si>
    <t>CC89720131870982</t>
  </si>
  <si>
    <t>CC89725131917469</t>
  </si>
  <si>
    <t>CC89730131869251</t>
  </si>
  <si>
    <t>CC89735131916768</t>
  </si>
  <si>
    <t>CC89740131869509</t>
  </si>
  <si>
    <t>CC89745119692736</t>
  </si>
  <si>
    <t>CC89750131869225</t>
  </si>
  <si>
    <t>CC89755131917296</t>
  </si>
  <si>
    <t>CC89760131869167</t>
  </si>
  <si>
    <t>CC89765131870315</t>
  </si>
  <si>
    <t>CC89770131911105</t>
  </si>
  <si>
    <t>CC89775132002996</t>
  </si>
  <si>
    <t>CC89780132003525</t>
  </si>
  <si>
    <t>CC89785132003568</t>
  </si>
  <si>
    <t>CC89790118301202</t>
  </si>
  <si>
    <t>CC89795131871446</t>
  </si>
  <si>
    <t>CC89800131916235</t>
  </si>
  <si>
    <t>CC89805131871447</t>
  </si>
  <si>
    <t>CC89810131870824</t>
  </si>
  <si>
    <t>CC89815131870474</t>
  </si>
  <si>
    <t>CC89820131918858</t>
  </si>
  <si>
    <t>CC89825131872878</t>
  </si>
  <si>
    <t>CC89830131918808</t>
  </si>
  <si>
    <t>CC89835131910499</t>
  </si>
  <si>
    <t>CC89840131871952</t>
  </si>
  <si>
    <t>CC89845131910582</t>
  </si>
  <si>
    <t>CC89850131915837</t>
  </si>
  <si>
    <t>CC89855131916366</t>
  </si>
  <si>
    <t>CC89860131918044</t>
  </si>
  <si>
    <t>CC89865116076122</t>
  </si>
  <si>
    <t>CC89870131908077</t>
  </si>
  <si>
    <t>CC89875131918766</t>
  </si>
  <si>
    <t>CC89880116547550</t>
  </si>
  <si>
    <t>CC89885131908490</t>
  </si>
  <si>
    <t>CC89890131908496</t>
  </si>
  <si>
    <t>CC89895131908500</t>
  </si>
  <si>
    <t>CC89900131917103</t>
  </si>
  <si>
    <t>CC89905131872646</t>
  </si>
  <si>
    <t>CC89910131911700</t>
  </si>
  <si>
    <t>CC89915131915816</t>
  </si>
  <si>
    <t>CC89920131872470</t>
  </si>
  <si>
    <t>CC89925131916228</t>
  </si>
  <si>
    <t>CC89930131872364</t>
  </si>
  <si>
    <t>CC89935131871450</t>
  </si>
  <si>
    <t>CC89940132003862</t>
  </si>
  <si>
    <t>CC89945131916165</t>
  </si>
  <si>
    <t>CC89950131912305</t>
  </si>
  <si>
    <t>CC89955131910589</t>
  </si>
  <si>
    <t>CC89960124614302</t>
  </si>
  <si>
    <t>CC89965132003449</t>
  </si>
  <si>
    <t>CC89970132002859</t>
  </si>
  <si>
    <t>CC89975132003444</t>
  </si>
  <si>
    <t>CC89980131918999</t>
  </si>
  <si>
    <t>CC89985131910563</t>
  </si>
  <si>
    <t>CC89990131910476</t>
  </si>
  <si>
    <t>CC89995131910489</t>
  </si>
  <si>
    <t>CC90000131917848</t>
  </si>
  <si>
    <t>CC90005131918683</t>
  </si>
  <si>
    <t>CC90010131872169</t>
  </si>
  <si>
    <t>CC90015131872349</t>
  </si>
  <si>
    <t>CC90020131917792</t>
  </si>
  <si>
    <t>CC90025131910217</t>
  </si>
  <si>
    <t>CC90030131869400</t>
  </si>
  <si>
    <t>CC90035131917079</t>
  </si>
  <si>
    <t>CC90040131917105</t>
  </si>
  <si>
    <t>CC90045131916022</t>
  </si>
  <si>
    <t>CC90050131908469</t>
  </si>
  <si>
    <t>CC90055131908472</t>
  </si>
  <si>
    <t>CC90060131916775</t>
  </si>
  <si>
    <t>CC90065131911325</t>
  </si>
  <si>
    <t>CC90070131918313</t>
  </si>
  <si>
    <t>CC90075131869084</t>
  </si>
  <si>
    <t>CC90080131918821</t>
  </si>
  <si>
    <t>CC90085131917928</t>
  </si>
  <si>
    <t>CC90090131912539</t>
  </si>
  <si>
    <t>CC90095131912541</t>
  </si>
  <si>
    <t>CC90100131912562</t>
  </si>
  <si>
    <t>CC90105131869162</t>
  </si>
  <si>
    <t>CC90110131869152</t>
  </si>
  <si>
    <t>CC90115131918707</t>
  </si>
  <si>
    <t>CC90120131918215</t>
  </si>
  <si>
    <t>CC90125131872662</t>
  </si>
  <si>
    <t>CC90130131909604</t>
  </si>
  <si>
    <t>CC90135131915702</t>
  </si>
  <si>
    <t>CC90140131871615</t>
  </si>
  <si>
    <t>CC90145131911760</t>
  </si>
  <si>
    <t>CC90150131917232</t>
  </si>
  <si>
    <t>CC90155131916860</t>
  </si>
  <si>
    <t>CC90160120914758</t>
  </si>
  <si>
    <t>CC90165131909256</t>
  </si>
  <si>
    <t>CC90170131910467</t>
  </si>
  <si>
    <t>CC90175131910457</t>
  </si>
  <si>
    <t>CC90180131910452</t>
  </si>
  <si>
    <t>CC90185131915964</t>
  </si>
  <si>
    <t>CC90190131910863</t>
  </si>
  <si>
    <t>CC90195131908470</t>
  </si>
  <si>
    <t>CC90200131909174</t>
  </si>
  <si>
    <t>CC90205131908434</t>
  </si>
  <si>
    <t>CC90210131916034</t>
  </si>
  <si>
    <t>CC90215131871761</t>
  </si>
  <si>
    <t>CC90220131917434</t>
  </si>
  <si>
    <t>CC90225131918401</t>
  </si>
  <si>
    <t>CC90230131915927</t>
  </si>
  <si>
    <t>CC90235131910049</t>
  </si>
  <si>
    <t>CC90240131870262</t>
  </si>
  <si>
    <t>CC90245113066572</t>
  </si>
  <si>
    <t>CC90250131870250</t>
  </si>
  <si>
    <t>CC90255131869825</t>
  </si>
  <si>
    <t>CC90260131916638</t>
  </si>
  <si>
    <t>CC90265132003258</t>
  </si>
  <si>
    <t>CC90270131916636</t>
  </si>
  <si>
    <t>CC90275131917307</t>
  </si>
  <si>
    <t>CC90280132003946</t>
  </si>
  <si>
    <t>CC90285131909337</t>
  </si>
  <si>
    <t>CC90290131917512</t>
  </si>
  <si>
    <t>CC90295131917109</t>
  </si>
  <si>
    <t>CC90300131909107</t>
  </si>
  <si>
    <t>CC90305131908262</t>
  </si>
  <si>
    <t>CC90310132003670</t>
  </si>
  <si>
    <t>CC90315132003578</t>
  </si>
  <si>
    <t>CC90320132003165</t>
  </si>
  <si>
    <t>CC90325131908737</t>
  </si>
  <si>
    <t>CC90330132002866</t>
  </si>
  <si>
    <t>CC90335131912304</t>
  </si>
  <si>
    <t>CC90340132004052</t>
  </si>
  <si>
    <t>CC90345131918290</t>
  </si>
  <si>
    <t>CC90350131872438</t>
  </si>
  <si>
    <t>CC90355131918254</t>
  </si>
  <si>
    <t>CC90360131909783</t>
  </si>
  <si>
    <t>CC90365132003523</t>
  </si>
  <si>
    <t>CC90370131908491</t>
  </si>
  <si>
    <t>CC90375117082999</t>
  </si>
  <si>
    <t>CC90380131908493</t>
  </si>
  <si>
    <t>CC90385132003526</t>
  </si>
  <si>
    <t>CC90390132003529</t>
  </si>
  <si>
    <t>CC90395131915667</t>
  </si>
  <si>
    <t>CC90400131908883</t>
  </si>
  <si>
    <t>CC90405118938939</t>
  </si>
  <si>
    <t>CC90410131909925</t>
  </si>
  <si>
    <t>CC90415131909928</t>
  </si>
  <si>
    <t>CC90420131872204</t>
  </si>
  <si>
    <t>CC90425131909905</t>
  </si>
  <si>
    <t>CC90430117946371</t>
  </si>
  <si>
    <t>CC90435131916345</t>
  </si>
  <si>
    <t>CC90440131909991</t>
  </si>
  <si>
    <t>CC90445131909974</t>
  </si>
  <si>
    <t>CC90450131909967</t>
  </si>
  <si>
    <t>CC90455131871535</t>
  </si>
  <si>
    <t>CC90460132003671</t>
  </si>
  <si>
    <t>CC90465131910875</t>
  </si>
  <si>
    <t>CC90470131918645</t>
  </si>
  <si>
    <t>CC90475131910314</t>
  </si>
  <si>
    <t>CC90480132002964</t>
  </si>
  <si>
    <t>CC90485131918648</t>
  </si>
  <si>
    <t>CC90490131915832</t>
  </si>
  <si>
    <t>CC90495132003390</t>
  </si>
  <si>
    <t>CC90500131908484</t>
  </si>
  <si>
    <t>CC90505132003185</t>
  </si>
  <si>
    <t>CC90510131912235</t>
  </si>
  <si>
    <t>CC90515131908550</t>
  </si>
  <si>
    <t>CC90520131908561</t>
  </si>
  <si>
    <t>CC90525131911163</t>
  </si>
  <si>
    <t>CC90530131909355</t>
  </si>
  <si>
    <t>CC90535131910958</t>
  </si>
  <si>
    <t>CC90540132003173</t>
  </si>
  <si>
    <t>CC90545132002778</t>
  </si>
  <si>
    <t>CC90550131911865</t>
  </si>
  <si>
    <t>CC90555131909471</t>
  </si>
  <si>
    <t>CC90560131912372</t>
  </si>
  <si>
    <t>CC90565131869115</t>
  </si>
  <si>
    <t>CC90570131913187</t>
  </si>
  <si>
    <t>CC90575131918168</t>
  </si>
  <si>
    <t>CC90580131857273</t>
  </si>
  <si>
    <t>CC90585131869088</t>
  </si>
  <si>
    <t>CC90590131869089</t>
  </si>
  <si>
    <t>CC90595131913082</t>
  </si>
  <si>
    <t>CC90600131909809</t>
  </si>
  <si>
    <t>CC90605131870802</t>
  </si>
  <si>
    <t>CC90610131911054</t>
  </si>
  <si>
    <t>CC90615131912254</t>
  </si>
  <si>
    <t>CC90620131909951</t>
  </si>
  <si>
    <t>CC90625131915939</t>
  </si>
  <si>
    <t>CC90630131911193</t>
  </si>
  <si>
    <t>CC90635131912451</t>
  </si>
  <si>
    <t>CC90640131912869</t>
  </si>
  <si>
    <t>CC90645131911204</t>
  </si>
  <si>
    <t>CC90650131911902</t>
  </si>
  <si>
    <t>CC90655131911923</t>
  </si>
  <si>
    <t>CC90660131911933</t>
  </si>
  <si>
    <t>CC90665120087623</t>
  </si>
  <si>
    <t>CC90670116172153</t>
  </si>
  <si>
    <t>CC90675116289841</t>
  </si>
  <si>
    <t>CC90680117724387</t>
  </si>
  <si>
    <t>CC90685126416565</t>
  </si>
  <si>
    <t>CC90690116100165</t>
  </si>
  <si>
    <t>CC90695122535043</t>
  </si>
  <si>
    <t>CC90700128205832</t>
  </si>
  <si>
    <t>CC90705117525724</t>
  </si>
  <si>
    <t>CC90710119549985</t>
  </si>
  <si>
    <t>CC90715122770904</t>
  </si>
  <si>
    <t>CC90720116121478</t>
  </si>
  <si>
    <t>CC90725117453513</t>
  </si>
  <si>
    <t>CC90730110345845</t>
  </si>
  <si>
    <t>CC90735117584078</t>
  </si>
  <si>
    <t>CC90740117983042</t>
  </si>
  <si>
    <t>CC90745116636964</t>
  </si>
  <si>
    <t>CC90750118756309</t>
  </si>
  <si>
    <t>CC90755118415798</t>
  </si>
  <si>
    <t>CC90760117737022</t>
  </si>
  <si>
    <t>CC90765118938904</t>
  </si>
  <si>
    <t>CC90770117452752</t>
  </si>
  <si>
    <t>CC90775118276289</t>
  </si>
  <si>
    <t>CC90780118374277</t>
  </si>
  <si>
    <t>CC90785115786231</t>
  </si>
  <si>
    <t>CC90790119688290</t>
  </si>
  <si>
    <t>CC90795126690366</t>
  </si>
  <si>
    <t>CC90800117587802</t>
  </si>
  <si>
    <t>CC90805119387359</t>
  </si>
  <si>
    <t>CC90810117192243</t>
  </si>
  <si>
    <t>CC90815117364591</t>
  </si>
  <si>
    <t>CC90820130171152</t>
  </si>
  <si>
    <t>CC90825116118103</t>
  </si>
  <si>
    <t>CC90830116889890</t>
  </si>
  <si>
    <t>CC90835116120332</t>
  </si>
  <si>
    <t>CC90840116586935</t>
  </si>
  <si>
    <t>CC90845118584313</t>
  </si>
  <si>
    <t>CC90850113065639</t>
  </si>
  <si>
    <t>CC90855118037750</t>
  </si>
  <si>
    <t>CC90860110839851</t>
  </si>
  <si>
    <t>CC90865120011508</t>
  </si>
  <si>
    <t>CC90870127493646</t>
  </si>
  <si>
    <t>CC90875116376596</t>
  </si>
  <si>
    <t>CC90880120092192</t>
  </si>
  <si>
    <t>CC90885119699149</t>
  </si>
  <si>
    <t>CC90890119793458</t>
  </si>
  <si>
    <t>CC90895123413330</t>
  </si>
  <si>
    <t>CC90900119699177</t>
  </si>
  <si>
    <t>CC90905116075881</t>
  </si>
  <si>
    <t>CC90910116017217</t>
  </si>
  <si>
    <t>CC90915130437817</t>
  </si>
  <si>
    <t>CC90920117347844</t>
  </si>
  <si>
    <t>CC90925116456801</t>
  </si>
  <si>
    <t>CC90930124391625</t>
  </si>
  <si>
    <t>CC90935117281349</t>
  </si>
  <si>
    <t>CC90940117535318</t>
  </si>
  <si>
    <t>CC90945129670189</t>
  </si>
  <si>
    <t>CC90950116642762</t>
  </si>
  <si>
    <t>CC90955121388850</t>
  </si>
  <si>
    <t>CC90960119401142</t>
  </si>
  <si>
    <t>CC90965117585146</t>
  </si>
  <si>
    <t>CC90970114784215</t>
  </si>
  <si>
    <t>CC90975120776102</t>
  </si>
  <si>
    <t>CC90980124122348</t>
  </si>
  <si>
    <t>CC90985116287621</t>
  </si>
  <si>
    <t>CC90990124559433</t>
  </si>
  <si>
    <t>CC90995116888125</t>
  </si>
  <si>
    <t>CC91000117745909</t>
  </si>
  <si>
    <t>CC91005119195697</t>
  </si>
  <si>
    <t>CC91010118420642</t>
  </si>
  <si>
    <t>CC91015121918359</t>
  </si>
  <si>
    <t>CC91020119193506</t>
  </si>
  <si>
    <t>CC91025119350944</t>
  </si>
  <si>
    <t>CC91030119398695</t>
  </si>
  <si>
    <t>CC91035122315005</t>
  </si>
  <si>
    <t>CC91040130432617</t>
  </si>
  <si>
    <t>CC91045118854312</t>
  </si>
  <si>
    <t>CC91050117587821</t>
  </si>
  <si>
    <t>CC91055118218314</t>
  </si>
  <si>
    <t>CC91060117587851</t>
  </si>
  <si>
    <t>CC91065121520817</t>
  </si>
  <si>
    <t>CC91070118032177</t>
  </si>
  <si>
    <t>CC91075117536295</t>
  </si>
  <si>
    <t>CC91080121528687</t>
  </si>
  <si>
    <t>CC91085120274913</t>
  </si>
  <si>
    <t>CC91090118412668</t>
  </si>
  <si>
    <t>CC91095115377427</t>
  </si>
  <si>
    <t>CC91100121274176</t>
  </si>
  <si>
    <t>CC91105116100149</t>
  </si>
  <si>
    <t>CC91110118447294</t>
  </si>
  <si>
    <t>CC91115123796498</t>
  </si>
  <si>
    <t>CC91120129128491</t>
  </si>
  <si>
    <t>CC91125126326332</t>
  </si>
  <si>
    <t>CC91130116206613</t>
  </si>
  <si>
    <t>CC91135118409961</t>
  </si>
  <si>
    <t>CC91140114235091</t>
  </si>
  <si>
    <t>CC91145129465089</t>
  </si>
  <si>
    <t>CC91150132123523</t>
  </si>
  <si>
    <t>CC91155132233024</t>
  </si>
  <si>
    <t>CC91160132238787</t>
  </si>
  <si>
    <t>CC91165132123524</t>
  </si>
  <si>
    <t>CC91170132159512</t>
  </si>
  <si>
    <t>CC91175132159513</t>
  </si>
  <si>
    <t>CC91180132159514</t>
  </si>
  <si>
    <t>CC91185132131134</t>
  </si>
  <si>
    <t>CC91190132159515</t>
  </si>
  <si>
    <t>CC91195132153819</t>
  </si>
  <si>
    <t>CC91200132125030</t>
  </si>
  <si>
    <t>CC91205132240978</t>
  </si>
  <si>
    <t>CC91210132107056</t>
  </si>
  <si>
    <t>CC91215132159550</t>
  </si>
  <si>
    <t>CC91220132159557</t>
  </si>
  <si>
    <t>CC91225132159482</t>
  </si>
  <si>
    <t>CC91230132110116</t>
  </si>
  <si>
    <t>CC91235132132622</t>
  </si>
  <si>
    <t>CC91240132088146</t>
  </si>
  <si>
    <t>CC91245116642928</t>
  </si>
  <si>
    <t>CC91250132155779</t>
  </si>
  <si>
    <t>CC91255116643018</t>
  </si>
  <si>
    <t>CC91260132233019</t>
  </si>
  <si>
    <t>CC91265132159527</t>
  </si>
  <si>
    <t>CC91270132238775</t>
  </si>
  <si>
    <t>CC91275132237037</t>
  </si>
  <si>
    <t>CC91280132159545</t>
  </si>
  <si>
    <t>CC91285132107052</t>
  </si>
  <si>
    <t>CC91290132128561</t>
  </si>
  <si>
    <t>CC91295132091135</t>
  </si>
  <si>
    <t>CC91300132110130</t>
  </si>
  <si>
    <t>CC91305132159546</t>
  </si>
  <si>
    <t>CC91310132155781</t>
  </si>
  <si>
    <t>CC91315132155780</t>
  </si>
  <si>
    <t>CC91320132107053</t>
  </si>
  <si>
    <t>CC91325132132623</t>
  </si>
  <si>
    <t>CC91330116900785</t>
  </si>
  <si>
    <t>CC91335132110115</t>
  </si>
  <si>
    <t>CC91340132003089</t>
  </si>
  <si>
    <t>CC91345132153823</t>
  </si>
  <si>
    <t>CC91350132201910</t>
  </si>
  <si>
    <t>CC91355132201911</t>
  </si>
  <si>
    <t>CC91360132164685</t>
  </si>
  <si>
    <t>CC91365132159516</t>
  </si>
  <si>
    <t>CC91370132159517</t>
  </si>
  <si>
    <t>CC91375132132620</t>
  </si>
  <si>
    <t>CC91380132164684</t>
  </si>
  <si>
    <t>CC91385132159518</t>
  </si>
  <si>
    <t>CC91390132159528</t>
  </si>
  <si>
    <t>CC91395132091132</t>
  </si>
  <si>
    <t>CC91400132153824</t>
  </si>
  <si>
    <t>CC91405116959562</t>
  </si>
  <si>
    <t>CC91410121281432</t>
  </si>
  <si>
    <t>CC91415117018785</t>
  </si>
  <si>
    <t>CC91420132120543</t>
  </si>
  <si>
    <t>CC91425132159547</t>
  </si>
  <si>
    <t>CC91430132000050</t>
  </si>
  <si>
    <t>CC91435132128564</t>
  </si>
  <si>
    <t>CC91440119789461</t>
  </si>
  <si>
    <t>CC91445132110120</t>
  </si>
  <si>
    <t>CC91450132153822</t>
  </si>
  <si>
    <t>CC91455132107055</t>
  </si>
  <si>
    <t>CC91460132233023</t>
  </si>
  <si>
    <t>CC91465132108444</t>
  </si>
  <si>
    <t>CC91470132159529</t>
  </si>
  <si>
    <t>CC91475132125023</t>
  </si>
  <si>
    <t>CC91480117192282</t>
  </si>
  <si>
    <t>CC91485132159519</t>
  </si>
  <si>
    <t>CC91490117334364</t>
  </si>
  <si>
    <t>CC91495131975513</t>
  </si>
  <si>
    <t>CC91500132093227</t>
  </si>
  <si>
    <t>CC91505132201913</t>
  </si>
  <si>
    <t>CC91510132201905</t>
  </si>
  <si>
    <t>CC91515132123521</t>
  </si>
  <si>
    <t>CC91520132240979</t>
  </si>
  <si>
    <t>CC91525132125028</t>
  </si>
  <si>
    <t>CC91530132153820</t>
  </si>
  <si>
    <t>CC91535132120545</t>
  </si>
  <si>
    <t>CC91540132102049</t>
  </si>
  <si>
    <t>CC91545131975519</t>
  </si>
  <si>
    <t>CC91550132125029</t>
  </si>
  <si>
    <t>CC91555131857262</t>
  </si>
  <si>
    <t>CC91560132233020</t>
  </si>
  <si>
    <t>CC91565132132621</t>
  </si>
  <si>
    <t>CC91570132108442</t>
  </si>
  <si>
    <t>CC91575132108443</t>
  </si>
  <si>
    <t>CC91580132091133</t>
  </si>
  <si>
    <t>CC91585132091136</t>
  </si>
  <si>
    <t>CC91590132088147</t>
  </si>
  <si>
    <t>CC91595132159520</t>
  </si>
  <si>
    <t>CC91600132237035</t>
  </si>
  <si>
    <t>CC91605132159521</t>
  </si>
  <si>
    <t>CC91610132159530</t>
  </si>
  <si>
    <t>CC91615131975520</t>
  </si>
  <si>
    <t>CC91620132153818</t>
  </si>
  <si>
    <t>CC91625132159531</t>
  </si>
  <si>
    <t>CC91630132120544</t>
  </si>
  <si>
    <t>CC91635132153821</t>
  </si>
  <si>
    <t>CC91640117527758</t>
  </si>
  <si>
    <t>CC91645132164681</t>
  </si>
  <si>
    <t>CC91650132164682</t>
  </si>
  <si>
    <t>CC91655132201912</t>
  </si>
  <si>
    <t>CC91660132159481</t>
  </si>
  <si>
    <t>CC91665132153816</t>
  </si>
  <si>
    <t>CC91670126185091</t>
  </si>
  <si>
    <t>CC91675117490376</t>
  </si>
  <si>
    <t>CC91680132233021</t>
  </si>
  <si>
    <t>CC91685132159549</t>
  </si>
  <si>
    <t>CC91690119385720</t>
  </si>
  <si>
    <t>CC91695132159534</t>
  </si>
  <si>
    <t>CC91700128528489</t>
  </si>
  <si>
    <t>CC91705117585130</t>
  </si>
  <si>
    <t>CC91710132159532</t>
  </si>
  <si>
    <t>CC91715117536253</t>
  </si>
  <si>
    <t>CC91720132100148</t>
  </si>
  <si>
    <t>CC91725117592011</t>
  </si>
  <si>
    <t>CC91730132110125</t>
  </si>
  <si>
    <t>CC91735132110119</t>
  </si>
  <si>
    <t>CC91740132159533</t>
  </si>
  <si>
    <t>CC91745119167510</t>
  </si>
  <si>
    <t>CC91750117596763</t>
  </si>
  <si>
    <t>CC91755132240980</t>
  </si>
  <si>
    <t>CC91760132159522</t>
  </si>
  <si>
    <t>CC91765110353267</t>
  </si>
  <si>
    <t>CC91770132159483</t>
  </si>
  <si>
    <t>CC91775132233022</t>
  </si>
  <si>
    <t>CC91780132155778</t>
  </si>
  <si>
    <t>CC91785132159556</t>
  </si>
  <si>
    <t>CC91790132159548</t>
  </si>
  <si>
    <t>CC91795132135821</t>
  </si>
  <si>
    <t>CC91800132135820</t>
  </si>
  <si>
    <t>CC91805131900078</t>
  </si>
  <si>
    <t>CC91810132159535</t>
  </si>
  <si>
    <t>CC91815132153817</t>
  </si>
  <si>
    <t>CC91820132238782</t>
  </si>
  <si>
    <t>CC91825117716827</t>
  </si>
  <si>
    <t>CC91830117726684</t>
  </si>
  <si>
    <t>CC91835132107051</t>
  </si>
  <si>
    <t>CC91840132132624</t>
  </si>
  <si>
    <t>CC91845132132626</t>
  </si>
  <si>
    <t>CC91850132238779</t>
  </si>
  <si>
    <t>CC91855132120542</t>
  </si>
  <si>
    <t>CC91860132107050</t>
  </si>
  <si>
    <t>CC91865132237034</t>
  </si>
  <si>
    <t>CC91870110349219</t>
  </si>
  <si>
    <t>CC91875132102047</t>
  </si>
  <si>
    <t>CC91880130383208</t>
  </si>
  <si>
    <t>CC91885129205195</t>
  </si>
  <si>
    <t>CC91890132002909</t>
  </si>
  <si>
    <t>CC91895132131136</t>
  </si>
  <si>
    <t>CC91900132159484</t>
  </si>
  <si>
    <t>CC91905117713315</t>
  </si>
  <si>
    <t>CC91910132120547</t>
  </si>
  <si>
    <t>CC91915132125025</t>
  </si>
  <si>
    <t>CC91920132238780</t>
  </si>
  <si>
    <t>CC91925131848465</t>
  </si>
  <si>
    <t>CC91930132110126</t>
  </si>
  <si>
    <t>CC91935114593727</t>
  </si>
  <si>
    <t>CC91940132159501</t>
  </si>
  <si>
    <t>CC91945132100150</t>
  </si>
  <si>
    <t>CC91950132159500</t>
  </si>
  <si>
    <t>CC91955132091129</t>
  </si>
  <si>
    <t>CC91960115410286</t>
  </si>
  <si>
    <t>CC91965132240982</t>
  </si>
  <si>
    <t>CC91970132100147</t>
  </si>
  <si>
    <t>CC91975132131132</t>
  </si>
  <si>
    <t>CC91980132155782</t>
  </si>
  <si>
    <t>CC91985113046271</t>
  </si>
  <si>
    <t>CC91990113065273</t>
  </si>
  <si>
    <t>CC91995132237033</t>
  </si>
  <si>
    <t>CC92000132102050</t>
  </si>
  <si>
    <t>CC92005119232205</t>
  </si>
  <si>
    <t>CC92010132088144</t>
  </si>
  <si>
    <t>CC92015132093224</t>
  </si>
  <si>
    <t>CC92020117716741</t>
  </si>
  <si>
    <t>CC92025132238783</t>
  </si>
  <si>
    <t>CC92030132102046</t>
  </si>
  <si>
    <t>CC92035132107048</t>
  </si>
  <si>
    <t>CC92040125210729</t>
  </si>
  <si>
    <t>CC92045132238777</t>
  </si>
  <si>
    <t>CC92050132120541</t>
  </si>
  <si>
    <t>CC92055115783899</t>
  </si>
  <si>
    <t>CC92060132159489</t>
  </si>
  <si>
    <t>CC92065132131133</t>
  </si>
  <si>
    <t>CC92070132159485</t>
  </si>
  <si>
    <t>CC92075132201907</t>
  </si>
  <si>
    <t>CC92080114235096</t>
  </si>
  <si>
    <t>CC92085132159537</t>
  </si>
  <si>
    <t>CC92090132095191</t>
  </si>
  <si>
    <t>CC92095132107047</t>
  </si>
  <si>
    <t>CC92100132159486</t>
  </si>
  <si>
    <t>CC92105120566127</t>
  </si>
  <si>
    <t>CC92110132125024</t>
  </si>
  <si>
    <t>CC92115132108440</t>
  </si>
  <si>
    <t>CC92120132201909</t>
  </si>
  <si>
    <t>CC92125132128562</t>
  </si>
  <si>
    <t>CC92130132125031</t>
  </si>
  <si>
    <t>CC92135132155777</t>
  </si>
  <si>
    <t>CC92140115856010</t>
  </si>
  <si>
    <t>CC92145132159493</t>
  </si>
  <si>
    <t>CC92150132095190</t>
  </si>
  <si>
    <t>CC92155132100154</t>
  </si>
  <si>
    <t>CC92160132201908</t>
  </si>
  <si>
    <t>CC92165132240977</t>
  </si>
  <si>
    <t>CC92170119352286</t>
  </si>
  <si>
    <t>CC92175132238778</t>
  </si>
  <si>
    <t>CC92180132159487</t>
  </si>
  <si>
    <t>CC92185131884517</t>
  </si>
  <si>
    <t>CC92190132159488</t>
  </si>
  <si>
    <t>CC92195125869769</t>
  </si>
  <si>
    <t>CC92200132238776</t>
  </si>
  <si>
    <t>CC92205132159494</t>
  </si>
  <si>
    <t>CC92210115423679</t>
  </si>
  <si>
    <t>CC92215132123526</t>
  </si>
  <si>
    <t>CC92220132128565</t>
  </si>
  <si>
    <t>CC92225116075559</t>
  </si>
  <si>
    <t>CC92230132125026</t>
  </si>
  <si>
    <t>CC92235132159524</t>
  </si>
  <si>
    <t>CC92240116075851</t>
  </si>
  <si>
    <t>CC92245131313108</t>
  </si>
  <si>
    <t>CC92250118050685</t>
  </si>
  <si>
    <t>CC92255118066121</t>
  </si>
  <si>
    <t>CC92260132159543</t>
  </si>
  <si>
    <t>CC92265132110127</t>
  </si>
  <si>
    <t>CC92270132159502</t>
  </si>
  <si>
    <t>CC92275132159496</t>
  </si>
  <si>
    <t>CC92280132088145</t>
  </si>
  <si>
    <t>CC92285132159497</t>
  </si>
  <si>
    <t>CC92290132108441</t>
  </si>
  <si>
    <t>CC92295132095189</t>
  </si>
  <si>
    <t>CC92300132135823</t>
  </si>
  <si>
    <t>CC92305132237032</t>
  </si>
  <si>
    <t>CC92310132238786</t>
  </si>
  <si>
    <t>CC92315132125027</t>
  </si>
  <si>
    <t>CC92320132159498</t>
  </si>
  <si>
    <t>CC92325132159536</t>
  </si>
  <si>
    <t>CC92330122249473</t>
  </si>
  <si>
    <t>CC92335132159538</t>
  </si>
  <si>
    <t>CC92340132000052</t>
  </si>
  <si>
    <t>CC92345115850319</t>
  </si>
  <si>
    <t>CC92350132159503</t>
  </si>
  <si>
    <t>CC92355132159490</t>
  </si>
  <si>
    <t>CC92360132159491</t>
  </si>
  <si>
    <t>CC92365116172157</t>
  </si>
  <si>
    <t>CC92370132159492</t>
  </si>
  <si>
    <t>CC92375132159504</t>
  </si>
  <si>
    <t>CC92380122533560</t>
  </si>
  <si>
    <t>CC92385117702896</t>
  </si>
  <si>
    <t>CC92390132110123</t>
  </si>
  <si>
    <t>CC92395115981098</t>
  </si>
  <si>
    <t>CC92400115981115</t>
  </si>
  <si>
    <t>CC92405116017169</t>
  </si>
  <si>
    <t>CC92410132159539</t>
  </si>
  <si>
    <t>CC92415132135822</t>
  </si>
  <si>
    <t>CC92420132159540</t>
  </si>
  <si>
    <t>CC92425132100149</t>
  </si>
  <si>
    <t>CC92430132159552</t>
  </si>
  <si>
    <t>CC92435132159551</t>
  </si>
  <si>
    <t>CC92440131900075</t>
  </si>
  <si>
    <t>CC92445132107054</t>
  </si>
  <si>
    <t>CC92450132100152</t>
  </si>
  <si>
    <t>CC92455132125032</t>
  </si>
  <si>
    <t>CC92460120725863</t>
  </si>
  <si>
    <t>CC92465132110128</t>
  </si>
  <si>
    <t>CC92470119335447</t>
  </si>
  <si>
    <t>CC92475116017406</t>
  </si>
  <si>
    <t>CC92480132110118</t>
  </si>
  <si>
    <t>CC92485118584320</t>
  </si>
  <si>
    <t>CC92490132159505</t>
  </si>
  <si>
    <t>CC92495116075523</t>
  </si>
  <si>
    <t>CC92500132159495</t>
  </si>
  <si>
    <t>CC92505132159523</t>
  </si>
  <si>
    <t>CC92510116075767</t>
  </si>
  <si>
    <t>CC92515130163145</t>
  </si>
  <si>
    <t>CC92520131902413</t>
  </si>
  <si>
    <t>CC92525132159507</t>
  </si>
  <si>
    <t>CC92530131386595</t>
  </si>
  <si>
    <t>CC92535132123520</t>
  </si>
  <si>
    <t>CC92540132159508</t>
  </si>
  <si>
    <t>CC92545132108439</t>
  </si>
  <si>
    <t>CC92550131332509</t>
  </si>
  <si>
    <t>CC92555116407303</t>
  </si>
  <si>
    <t>CC92560132093222</t>
  </si>
  <si>
    <t>CC92565132240983</t>
  </si>
  <si>
    <t>CC92570132128560</t>
  </si>
  <si>
    <t>CC92575132240981</t>
  </si>
  <si>
    <t>CC92580118066081</t>
  </si>
  <si>
    <t>CC92585132159542</t>
  </si>
  <si>
    <t>CC92590116457519</t>
  </si>
  <si>
    <t>CC92595116547552</t>
  </si>
  <si>
    <t>CC92600132093223</t>
  </si>
  <si>
    <t>CC92605132159511</t>
  </si>
  <si>
    <t>CC92610132159526</t>
  </si>
  <si>
    <t>CC92615132110122</t>
  </si>
  <si>
    <t>CC92620116172172</t>
  </si>
  <si>
    <t>CC92625132159499</t>
  </si>
  <si>
    <t>CC92630132132625</t>
  </si>
  <si>
    <t>CC92635132233017</t>
  </si>
  <si>
    <t>CC92640132120546</t>
  </si>
  <si>
    <t>CC92645132159544</t>
  </si>
  <si>
    <t>CC92650132123522</t>
  </si>
  <si>
    <t>CC92655132108445</t>
  </si>
  <si>
    <t>CC92660132131135</t>
  </si>
  <si>
    <t>CC92665132093225</t>
  </si>
  <si>
    <t>CC92670132159525</t>
  </si>
  <si>
    <t>CC92675132091134</t>
  </si>
  <si>
    <t>CC92680131872552</t>
  </si>
  <si>
    <t>CC92685132110121</t>
  </si>
  <si>
    <t>CC92690132091130</t>
  </si>
  <si>
    <t>CC92695116363297</t>
  </si>
  <si>
    <t>CC92700132155776</t>
  </si>
  <si>
    <t>CC92705128466747</t>
  </si>
  <si>
    <t>CC92710132100151</t>
  </si>
  <si>
    <t>CC92715131220694</t>
  </si>
  <si>
    <t>CC92720120772477</t>
  </si>
  <si>
    <t>CC92725132131137</t>
  </si>
  <si>
    <t>CC92730132110131</t>
  </si>
  <si>
    <t>CC92735132123527</t>
  </si>
  <si>
    <t>CC92740132120540</t>
  </si>
  <si>
    <t>CC92745119335486</t>
  </si>
  <si>
    <t>CC92750132123525</t>
  </si>
  <si>
    <t>CC92755132159559</t>
  </si>
  <si>
    <t>CC92760129326587</t>
  </si>
  <si>
    <t>CC92765132155775</t>
  </si>
  <si>
    <t>CC92770132093226</t>
  </si>
  <si>
    <t>CC92775116375809</t>
  </si>
  <si>
    <t>CC92780132159553</t>
  </si>
  <si>
    <t>CC92785132159561</t>
  </si>
  <si>
    <t>CC92790132102048</t>
  </si>
  <si>
    <t>CC92795132159506</t>
  </si>
  <si>
    <t>CC92800132132619</t>
  </si>
  <si>
    <t>CC92805132110124</t>
  </si>
  <si>
    <t>CC92810121387400</t>
  </si>
  <si>
    <t>CC92815132237036</t>
  </si>
  <si>
    <t>CC92820132120548</t>
  </si>
  <si>
    <t>CC92825132093228</t>
  </si>
  <si>
    <t>CC92830132131138</t>
  </si>
  <si>
    <t>CC92835121509007</t>
  </si>
  <si>
    <t>CC92840132110117</t>
  </si>
  <si>
    <t>CC92845132159509</t>
  </si>
  <si>
    <t>CC92850132159510</t>
  </si>
  <si>
    <t>CC92855132164683</t>
  </si>
  <si>
    <t>CC92860132128563</t>
  </si>
  <si>
    <t>CC92865132010762</t>
  </si>
  <si>
    <t>CC92870120114016</t>
  </si>
  <si>
    <t>CC92875132233018</t>
  </si>
  <si>
    <t>CC92880129090443</t>
  </si>
  <si>
    <t>CC92885128208440</t>
  </si>
  <si>
    <t>CC92890132100153</t>
  </si>
  <si>
    <t>CC92895132091131</t>
  </si>
  <si>
    <t>CC92900132159558</t>
  </si>
  <si>
    <t>CC92905132107057</t>
  </si>
  <si>
    <t>CC92910132095188</t>
  </si>
  <si>
    <t>CC92915132159560</t>
  </si>
  <si>
    <t>CC92920132110129</t>
  </si>
  <si>
    <t>CC92925132159554</t>
  </si>
  <si>
    <t>CC92930132107049</t>
  </si>
  <si>
    <t>CC92935132102051</t>
  </si>
  <si>
    <t>CC92940121388883</t>
  </si>
  <si>
    <t>CC92945132159555</t>
  </si>
  <si>
    <t>CC92950122111320</t>
  </si>
  <si>
    <t>CC92955132123518</t>
  </si>
  <si>
    <t>CC92960132123519</t>
  </si>
  <si>
    <t>CC92965132120549</t>
  </si>
  <si>
    <t>CC92970132305461</t>
  </si>
  <si>
    <t>CC92975132369547</t>
  </si>
  <si>
    <t>CC92980132308095</t>
  </si>
  <si>
    <t>CC92985132305490</t>
  </si>
  <si>
    <t>CC92990132303686</t>
  </si>
  <si>
    <t>CC92995132305456</t>
  </si>
  <si>
    <t>CC93000132305462</t>
  </si>
  <si>
    <t>CC93005132305471</t>
  </si>
  <si>
    <t>CC93010132303687</t>
  </si>
  <si>
    <t>CC93015132303685</t>
  </si>
  <si>
    <t>CC93020132305457</t>
  </si>
  <si>
    <t>CC93025132367705</t>
  </si>
  <si>
    <t>CC93030132305489</t>
  </si>
  <si>
    <t>CC93035132286805</t>
  </si>
  <si>
    <t>CC93040132305472</t>
  </si>
  <si>
    <t>CC93045132339860</t>
  </si>
  <si>
    <t>CC93050132201906</t>
  </si>
  <si>
    <t>CC93055132305463</t>
  </si>
  <si>
    <t>CC93060132305470</t>
  </si>
  <si>
    <t>CC93065132286804</t>
  </si>
  <si>
    <t>CC93070115182579</t>
  </si>
  <si>
    <t>CC93075132305464</t>
  </si>
  <si>
    <t>CC93080115377428</t>
  </si>
  <si>
    <t>CC93085132316200</t>
  </si>
  <si>
    <t>CC93090115427698</t>
  </si>
  <si>
    <t>CC93095115427700</t>
  </si>
  <si>
    <t>CC93100132305465</t>
  </si>
  <si>
    <t>CC93105132303688</t>
  </si>
  <si>
    <t>CC93110132318204</t>
  </si>
  <si>
    <t>CC93115132318205</t>
  </si>
  <si>
    <t>CC93120132290040</t>
  </si>
  <si>
    <t>CC93125132338758</t>
  </si>
  <si>
    <t>CC93130132333844</t>
  </si>
  <si>
    <t>CC93135132281537</t>
  </si>
  <si>
    <t>CC93140132369548</t>
  </si>
  <si>
    <t>CC93145132305473</t>
  </si>
  <si>
    <t>CC93150132305474</t>
  </si>
  <si>
    <t>CC93155132305475</t>
  </si>
  <si>
    <t>CC93160132240976</t>
  </si>
  <si>
    <t>CC93165132305492</t>
  </si>
  <si>
    <t>CC93170132305476</t>
  </si>
  <si>
    <t>CC93175132292014</t>
  </si>
  <si>
    <t>CC93180132305477</t>
  </si>
  <si>
    <t>CC93185132333846</t>
  </si>
  <si>
    <t>CC93190132303689</t>
  </si>
  <si>
    <t>CC93195132305545</t>
  </si>
  <si>
    <t>CC93200132302057</t>
  </si>
  <si>
    <t>CC93205132320514</t>
  </si>
  <si>
    <t>CC93210132339861</t>
  </si>
  <si>
    <t>CC93215132305493</t>
  </si>
  <si>
    <t>CC93220132305479</t>
  </si>
  <si>
    <t>CC93225116888127</t>
  </si>
  <si>
    <t>CC93230132305478</t>
  </si>
  <si>
    <t>CC93235132333845</t>
  </si>
  <si>
    <t>CC93240132290037</t>
  </si>
  <si>
    <t>CC93245132364956</t>
  </si>
  <si>
    <t>CC93250132305480</t>
  </si>
  <si>
    <t>CC93255132305481</t>
  </si>
  <si>
    <t>CC93260132286806</t>
  </si>
  <si>
    <t>CC93265132305494</t>
  </si>
  <si>
    <t>CC93270132305517</t>
  </si>
  <si>
    <t>CC93275132279303</t>
  </si>
  <si>
    <t>CC93280132290041</t>
  </si>
  <si>
    <t>CC93285132305482</t>
  </si>
  <si>
    <t>CC93290132305495</t>
  </si>
  <si>
    <t>CC93295132305496</t>
  </si>
  <si>
    <t>CC93300132305453</t>
  </si>
  <si>
    <t>CC93305132279304</t>
  </si>
  <si>
    <t>CC93310132238781</t>
  </si>
  <si>
    <t>CC93315132316206</t>
  </si>
  <si>
    <t>CC93320132305522</t>
  </si>
  <si>
    <t>CC93325132305523</t>
  </si>
  <si>
    <t>CC93330128471616</t>
  </si>
  <si>
    <t>CC93335132305497</t>
  </si>
  <si>
    <t>CC93340132320517</t>
  </si>
  <si>
    <t>CC93345116363305</t>
  </si>
  <si>
    <t>CC93350132302055</t>
  </si>
  <si>
    <t>CC93355132279306</t>
  </si>
  <si>
    <t>CC93360132303684</t>
  </si>
  <si>
    <t>CC93365116389536</t>
  </si>
  <si>
    <t>CC93370132305498</t>
  </si>
  <si>
    <t>CC93375132305488</t>
  </si>
  <si>
    <t>CC93380132305466</t>
  </si>
  <si>
    <t>CC93385132367707</t>
  </si>
  <si>
    <t>CC93390132305518</t>
  </si>
  <si>
    <t>CC93395132336714</t>
  </si>
  <si>
    <t>CC93400132364960</t>
  </si>
  <si>
    <t>CC93405132279308</t>
  </si>
  <si>
    <t>CC93410132305500</t>
  </si>
  <si>
    <t>CC93415132305454</t>
  </si>
  <si>
    <t>CC93420132364957</t>
  </si>
  <si>
    <t>CC93425132305501</t>
  </si>
  <si>
    <t>CC93430132364958</t>
  </si>
  <si>
    <t>CC93435132329917</t>
  </si>
  <si>
    <t>CC93440132339863</t>
  </si>
  <si>
    <t>CC93445132305483</t>
  </si>
  <si>
    <t>CC93450132305546</t>
  </si>
  <si>
    <t>CC93455132339862</t>
  </si>
  <si>
    <t>CC93460132281543</t>
  </si>
  <si>
    <t>CC93465132369551</t>
  </si>
  <si>
    <t>CC93470132305519</t>
  </si>
  <si>
    <t>CC93475132305520</t>
  </si>
  <si>
    <t>CC93480132305502</t>
  </si>
  <si>
    <t>CC93485132329918</t>
  </si>
  <si>
    <t>CC93490132320518</t>
  </si>
  <si>
    <t>CC93495132279309</t>
  </si>
  <si>
    <t>CC93500132305547</t>
  </si>
  <si>
    <t>CC93505121388921</t>
  </si>
  <si>
    <t>CC93510132279307</t>
  </si>
  <si>
    <t>CC93515132305525</t>
  </si>
  <si>
    <t>CC93520132292016</t>
  </si>
  <si>
    <t>CC93525132367709</t>
  </si>
  <si>
    <t>CC93530121412967</t>
  </si>
  <si>
    <t>CC93535132302058</t>
  </si>
  <si>
    <t>CC93540132368619</t>
  </si>
  <si>
    <t>CC93545132281544</t>
  </si>
  <si>
    <t>CC93550132318200</t>
  </si>
  <si>
    <t>CC93555126672748</t>
  </si>
  <si>
    <t>CC93560132369549</t>
  </si>
  <si>
    <t>CC93565132305527</t>
  </si>
  <si>
    <t>CC93570132281536</t>
  </si>
  <si>
    <t>CC93575132320512</t>
  </si>
  <si>
    <t>CC93580132305526</t>
  </si>
  <si>
    <t>CC93585116599767</t>
  </si>
  <si>
    <t>CC93590132305528</t>
  </si>
  <si>
    <t>CC93595132305529</t>
  </si>
  <si>
    <t>CC93600132320511</t>
  </si>
  <si>
    <t>CC93605132368620</t>
  </si>
  <si>
    <t>CC93610132305503</t>
  </si>
  <si>
    <t>CC93615132279305</t>
  </si>
  <si>
    <t>CC93620132305504</t>
  </si>
  <si>
    <t>CC93625132369550</t>
  </si>
  <si>
    <t>CC93630132305530</t>
  </si>
  <si>
    <t>CC93635132324268</t>
  </si>
  <si>
    <t>CC93640132305531</t>
  </si>
  <si>
    <t>CC93645132305484</t>
  </si>
  <si>
    <t>CC93650132305506</t>
  </si>
  <si>
    <t>CC93655132305505</t>
  </si>
  <si>
    <t>CC93660126144871</t>
  </si>
  <si>
    <t>CC93665132318201</t>
  </si>
  <si>
    <t>CC93670132305467</t>
  </si>
  <si>
    <t>CC93675132305507</t>
  </si>
  <si>
    <t>CC93680132305509</t>
  </si>
  <si>
    <t>CC93685132305508</t>
  </si>
  <si>
    <t>CC93690117300641</t>
  </si>
  <si>
    <t>CC93695132305510</t>
  </si>
  <si>
    <t>CC93700132324271</t>
  </si>
  <si>
    <t>CC93705117386215</t>
  </si>
  <si>
    <t>CC93710132305532</t>
  </si>
  <si>
    <t>CC93715132329920</t>
  </si>
  <si>
    <t>CC93720132368621</t>
  </si>
  <si>
    <t>CC93725132305533</t>
  </si>
  <si>
    <t>CC93730117533611</t>
  </si>
  <si>
    <t>CC93735132286807</t>
  </si>
  <si>
    <t>CC93740132305511</t>
  </si>
  <si>
    <t>CC93745132324269</t>
  </si>
  <si>
    <t>CC93750132305536</t>
  </si>
  <si>
    <t>CC93755132305534</t>
  </si>
  <si>
    <t>CC93760132305535</t>
  </si>
  <si>
    <t>CC93765132318203</t>
  </si>
  <si>
    <t>CC93770132305537</t>
  </si>
  <si>
    <t>CC93775130147633</t>
  </si>
  <si>
    <t>CC93780132292017</t>
  </si>
  <si>
    <t>CC93785132316201</t>
  </si>
  <si>
    <t>CC93790132305513</t>
  </si>
  <si>
    <t>CC93795132305512</t>
  </si>
  <si>
    <t>CC93800117709581</t>
  </si>
  <si>
    <t>CC93805132305538</t>
  </si>
  <si>
    <t>CC93810132305539</t>
  </si>
  <si>
    <t>CC93815132290039</t>
  </si>
  <si>
    <t>CC93820132238785</t>
  </si>
  <si>
    <t>CC93825132305515</t>
  </si>
  <si>
    <t>CC93830132305485</t>
  </si>
  <si>
    <t>CC93835132305455</t>
  </si>
  <si>
    <t>CC93840132305514</t>
  </si>
  <si>
    <t>CC93845117983029</t>
  </si>
  <si>
    <t>CC93850132305468</t>
  </si>
  <si>
    <t>CC93855132308094</t>
  </si>
  <si>
    <t>CC93860132305540</t>
  </si>
  <si>
    <t>CC93865132281541</t>
  </si>
  <si>
    <t>CC93870132303690</t>
  </si>
  <si>
    <t>CC93875132316202</t>
  </si>
  <si>
    <t>CC93880132320513</t>
  </si>
  <si>
    <t>CC93885132305458</t>
  </si>
  <si>
    <t>CC93890132305486</t>
  </si>
  <si>
    <t>CC93895132329921</t>
  </si>
  <si>
    <t>CC93900132303691</t>
  </si>
  <si>
    <t>CC93905120158282</t>
  </si>
  <si>
    <t>CC93910118050627</t>
  </si>
  <si>
    <t>CC93915132339864</t>
  </si>
  <si>
    <t>CC93920132336712</t>
  </si>
  <si>
    <t>CC93925132364959</t>
  </si>
  <si>
    <t>CC93930132305459</t>
  </si>
  <si>
    <t>CC93935132368622</t>
  </si>
  <si>
    <t>CC93940132305541</t>
  </si>
  <si>
    <t>CC93945118375269</t>
  </si>
  <si>
    <t>CC93950132369546</t>
  </si>
  <si>
    <t>CC93955132318202</t>
  </si>
  <si>
    <t>CC93960132290038</t>
  </si>
  <si>
    <t>CC93965132322613</t>
  </si>
  <si>
    <t>CC93970132292018</t>
  </si>
  <si>
    <t>CC93975132367706</t>
  </si>
  <si>
    <t>CC93980132305460</t>
  </si>
  <si>
    <t>CC93985132305543</t>
  </si>
  <si>
    <t>CC93990132324272</t>
  </si>
  <si>
    <t>CC93995132324270</t>
  </si>
  <si>
    <t>CC94000132281539</t>
  </si>
  <si>
    <t>CC94005132367708</t>
  </si>
  <si>
    <t>CC94010132316203</t>
  </si>
  <si>
    <t>CC94015132281540</t>
  </si>
  <si>
    <t>CC94020131383824</t>
  </si>
  <si>
    <t>CC94025132308096</t>
  </si>
  <si>
    <t>CC94030118919766</t>
  </si>
  <si>
    <t>CC94035132302056</t>
  </si>
  <si>
    <t>CC94040132316199</t>
  </si>
  <si>
    <t>CC94045132332568</t>
  </si>
  <si>
    <t>CC94050132305487</t>
  </si>
  <si>
    <t>CC94055132338757</t>
  </si>
  <si>
    <t>CC94060132329919</t>
  </si>
  <si>
    <t>CC94065118921020</t>
  </si>
  <si>
    <t>CC94070125863936</t>
  </si>
  <si>
    <t>CC94075132320515</t>
  </si>
  <si>
    <t>CC94080132322614</t>
  </si>
  <si>
    <t>CC94085132329916</t>
  </si>
  <si>
    <t>CC94090132316204</t>
  </si>
  <si>
    <t>CC94095132302054</t>
  </si>
  <si>
    <t>CC94100132318199</t>
  </si>
  <si>
    <t>CC94105132320516</t>
  </si>
  <si>
    <t>CC94110123962231</t>
  </si>
  <si>
    <t>CC94115132281542</t>
  </si>
  <si>
    <t>CC94120132292019</t>
  </si>
  <si>
    <t>CC94125132336713</t>
  </si>
  <si>
    <t>CC94130132316198</t>
  </si>
  <si>
    <t>CC94135132305516</t>
  </si>
  <si>
    <t>CC94140119350974</t>
  </si>
  <si>
    <t>CC94145132305544</t>
  </si>
  <si>
    <t>CC94150132336711</t>
  </si>
  <si>
    <t>CC94155132344612</t>
  </si>
  <si>
    <t>CC94160132344613</t>
  </si>
  <si>
    <t>CC94165132305469</t>
  </si>
  <si>
    <t>CC94170132292020</t>
  </si>
  <si>
    <t>CC94175119398699</t>
  </si>
  <si>
    <t>CC94180132339865</t>
  </si>
  <si>
    <t>CC94185132324266</t>
  </si>
  <si>
    <t>CC94190132316205</t>
  </si>
  <si>
    <t>CC94195132324273</t>
  </si>
  <si>
    <t>CC94200119341485</t>
  </si>
  <si>
    <t>CC94205118014357</t>
  </si>
  <si>
    <t>CC94210132406210</t>
  </si>
  <si>
    <t>CC94215132404140</t>
  </si>
  <si>
    <t>CC94220117726771</t>
  </si>
  <si>
    <t>CC94225116382045</t>
  </si>
  <si>
    <t>CC94230132430477</t>
  </si>
  <si>
    <t>CC94235132428693</t>
  </si>
  <si>
    <t>CC94240132456372</t>
  </si>
  <si>
    <t>CC94245132426986</t>
  </si>
  <si>
    <t>CC94250132413846</t>
  </si>
  <si>
    <t>CC94255132404141</t>
  </si>
  <si>
    <t>CC94260132426984</t>
  </si>
  <si>
    <t>CC94265132461674</t>
  </si>
  <si>
    <t>CC94270132411401</t>
  </si>
  <si>
    <t>CC94275132396237</t>
  </si>
  <si>
    <t>CC94280132305542</t>
  </si>
  <si>
    <t>CC94285132396238</t>
  </si>
  <si>
    <t>CC94290132426983</t>
  </si>
  <si>
    <t>CC94295132405283</t>
  </si>
  <si>
    <t>CC94300132456371</t>
  </si>
  <si>
    <t>CC94305124259487</t>
  </si>
  <si>
    <t>CC94310132404136</t>
  </si>
  <si>
    <t>CC94315132406220</t>
  </si>
  <si>
    <t>CC94320132426987</t>
  </si>
  <si>
    <t>CC94325132430478</t>
  </si>
  <si>
    <t>CC94330132430476</t>
  </si>
  <si>
    <t>CC94335132426988</t>
  </si>
  <si>
    <t>CC94340128188172</t>
  </si>
  <si>
    <t>CC94345132281538</t>
  </si>
  <si>
    <t>CC94350131879347</t>
  </si>
  <si>
    <t>CC94355113025079</t>
  </si>
  <si>
    <t>CC94360132407970</t>
  </si>
  <si>
    <t>CC94365132407965</t>
  </si>
  <si>
    <t>CC94370132410196</t>
  </si>
  <si>
    <t>CC94375132422219</t>
  </si>
  <si>
    <t>CC94380132436983</t>
  </si>
  <si>
    <t>CC94385132406212</t>
  </si>
  <si>
    <t>CC94390132405284</t>
  </si>
  <si>
    <t>CC94395132428691</t>
  </si>
  <si>
    <t>CC94400132436988</t>
  </si>
  <si>
    <t>CC94405132436989</t>
  </si>
  <si>
    <t>CC94410132456373</t>
  </si>
  <si>
    <t>CC94415132406216</t>
  </si>
  <si>
    <t>CC94420132436985</t>
  </si>
  <si>
    <t>CC94425131871942</t>
  </si>
  <si>
    <t>CC94430132422215</t>
  </si>
  <si>
    <t>CC94435132412880</t>
  </si>
  <si>
    <t>CC94440132436986</t>
  </si>
  <si>
    <t>CC94445132436987</t>
  </si>
  <si>
    <t>CC94450132438742</t>
  </si>
  <si>
    <t>CC94455116897999</t>
  </si>
  <si>
    <t>CC94460132438743</t>
  </si>
  <si>
    <t>CC94465116075774</t>
  </si>
  <si>
    <t>CC94470132398491</t>
  </si>
  <si>
    <t>CC94475132406213</t>
  </si>
  <si>
    <t>CC94480119194511</t>
  </si>
  <si>
    <t>CC94485132450969</t>
  </si>
  <si>
    <t>CC94490132461676</t>
  </si>
  <si>
    <t>CC94495132461675</t>
  </si>
  <si>
    <t>CC94500132404139</t>
  </si>
  <si>
    <t>CC94505132426985</t>
  </si>
  <si>
    <t>CC94510132442633</t>
  </si>
  <si>
    <t>CC94515119322581</t>
  </si>
  <si>
    <t>CC94520120274949</t>
  </si>
  <si>
    <t>CC94525132456375</t>
  </si>
  <si>
    <t>CC94530131443991</t>
  </si>
  <si>
    <t>CC94535132435763</t>
  </si>
  <si>
    <t>CC94540132454199</t>
  </si>
  <si>
    <t>CC94545132452579</t>
  </si>
  <si>
    <t>CC94550132404138</t>
  </si>
  <si>
    <t>CC94555132450967</t>
  </si>
  <si>
    <t>CC94560132422218</t>
  </si>
  <si>
    <t>CC94565131881671</t>
  </si>
  <si>
    <t>CC94570132456369</t>
  </si>
  <si>
    <t>CC94575132411404</t>
  </si>
  <si>
    <t>CC94580132413844</t>
  </si>
  <si>
    <t>CC94585132438741</t>
  </si>
  <si>
    <t>CC94590132411403</t>
  </si>
  <si>
    <t>CC94595132422216</t>
  </si>
  <si>
    <t>CC94600132407969</t>
  </si>
  <si>
    <t>CC94605132407968</t>
  </si>
  <si>
    <t>CC94610132447151</t>
  </si>
  <si>
    <t>CC94615132447152</t>
  </si>
  <si>
    <t>CC94620132428690</t>
  </si>
  <si>
    <t>CC94625132406215</t>
  </si>
  <si>
    <t>CC94630132442638</t>
  </si>
  <si>
    <t>CC94635132430475</t>
  </si>
  <si>
    <t>CC94640131414871</t>
  </si>
  <si>
    <t>CC94645132422217</t>
  </si>
  <si>
    <t>CC94650132438739</t>
  </si>
  <si>
    <t>CC94655132456370</t>
  </si>
  <si>
    <t>CC94660132396235</t>
  </si>
  <si>
    <t>CC94665132442634</t>
  </si>
  <si>
    <t>CC94670132406223</t>
  </si>
  <si>
    <t>CC94675132407966</t>
  </si>
  <si>
    <t>CC94680132407967</t>
  </si>
  <si>
    <t>CC94685117716749</t>
  </si>
  <si>
    <t>CC94690132411402</t>
  </si>
  <si>
    <t>CC94695132407971</t>
  </si>
  <si>
    <t>CC94700120377181</t>
  </si>
  <si>
    <t>CC94705132438744</t>
  </si>
  <si>
    <t>CC94710132450966</t>
  </si>
  <si>
    <t>CC94715132420972</t>
  </si>
  <si>
    <t>CC94720132430474</t>
  </si>
  <si>
    <t>CC94725131884568</t>
  </si>
  <si>
    <t>CC94730132396234</t>
  </si>
  <si>
    <t>CC94735117592009</t>
  </si>
  <si>
    <t>CC94740132238784</t>
  </si>
  <si>
    <t>CC94745132442636</t>
  </si>
  <si>
    <t>CC94750132438738</t>
  </si>
  <si>
    <t>CC94755132447150</t>
  </si>
  <si>
    <t>CC94760132450968</t>
  </si>
  <si>
    <t>CC94765129205201</t>
  </si>
  <si>
    <t>CC94770132428689</t>
  </si>
  <si>
    <t>CC94775132406221</t>
  </si>
  <si>
    <t>CC94780132413845</t>
  </si>
  <si>
    <t>CC94785132442637</t>
  </si>
  <si>
    <t>CC94790118418416</t>
  </si>
  <si>
    <t>CC94795132428688</t>
  </si>
  <si>
    <t>CC94800132404137</t>
  </si>
  <si>
    <t>CC94805132428692</t>
  </si>
  <si>
    <t>CC94810132426989</t>
  </si>
  <si>
    <t>CC94815121394401</t>
  </si>
  <si>
    <t>CC94820132410195</t>
  </si>
  <si>
    <t>CC94825132456374</t>
  </si>
  <si>
    <t>CC94830132420971</t>
  </si>
  <si>
    <t>CC94835132454200</t>
  </si>
  <si>
    <t>CC94840132397235</t>
  </si>
  <si>
    <t>CC94845132406211</t>
  </si>
  <si>
    <t>CC94850132406222</t>
  </si>
  <si>
    <t>CC94855132406218</t>
  </si>
  <si>
    <t>CC94860132436984</t>
  </si>
  <si>
    <t>CC94865132438740</t>
  </si>
  <si>
    <t>CC94870132442635</t>
  </si>
  <si>
    <t>CC94875132406217</t>
  </si>
  <si>
    <t>CC94880132553367</t>
  </si>
  <si>
    <t>CC94885132609597</t>
  </si>
  <si>
    <t>CC94890132553368</t>
  </si>
  <si>
    <t>CC94895132537370</t>
  </si>
  <si>
    <t>CC94900132537374</t>
  </si>
  <si>
    <t>CC94905132515137</t>
  </si>
  <si>
    <t>CC94910132589781</t>
  </si>
  <si>
    <t>CC94915132517316</t>
  </si>
  <si>
    <t>CC94920132515138</t>
  </si>
  <si>
    <t>CC94925132517319</t>
  </si>
  <si>
    <t>CC94930125997154</t>
  </si>
  <si>
    <t>CC94935132543493</t>
  </si>
  <si>
    <t>CC94940132635584</t>
  </si>
  <si>
    <t>CC94945132490981</t>
  </si>
  <si>
    <t>CC94950132631986</t>
  </si>
  <si>
    <t>CC94955118921060</t>
  </si>
  <si>
    <t>CC94960132515139</t>
  </si>
  <si>
    <t>CC94965132543491</t>
  </si>
  <si>
    <t>CC94970132589780</t>
  </si>
  <si>
    <t>CC94975132495106</t>
  </si>
  <si>
    <t>CC94980132567901</t>
  </si>
  <si>
    <t>CC94985132614206</t>
  </si>
  <si>
    <t>CC94990132543492</t>
  </si>
  <si>
    <t>CC94995132589782</t>
  </si>
  <si>
    <t>CC95000132614204</t>
  </si>
  <si>
    <t>CC95005132619484</t>
  </si>
  <si>
    <t>CC95010132586063</t>
  </si>
  <si>
    <t>CC95015132601007</t>
  </si>
  <si>
    <t>CC95020124139654</t>
  </si>
  <si>
    <t>CC95025132619485</t>
  </si>
  <si>
    <t>CC95030132614208</t>
  </si>
  <si>
    <t>CC95035129205196</t>
  </si>
  <si>
    <t>CC95040132607459</t>
  </si>
  <si>
    <t>CC95045132515141</t>
  </si>
  <si>
    <t>CC95050132631985</t>
  </si>
  <si>
    <t>CC95055132560195</t>
  </si>
  <si>
    <t>CC95060132553366</t>
  </si>
  <si>
    <t>CC95065132601008</t>
  </si>
  <si>
    <t>CC95070132589778</t>
  </si>
  <si>
    <t>CC95075132553365</t>
  </si>
  <si>
    <t>CC95080132567898</t>
  </si>
  <si>
    <t>CC95085132635587</t>
  </si>
  <si>
    <t>CC95090132635588</t>
  </si>
  <si>
    <t>CC95095119167473</t>
  </si>
  <si>
    <t>CC95100132506536</t>
  </si>
  <si>
    <t>CC95105114322180</t>
  </si>
  <si>
    <t>CC95110117415031</t>
  </si>
  <si>
    <t>CC95115132567899</t>
  </si>
  <si>
    <t>CC95120115159327</t>
  </si>
  <si>
    <t>CC95125131560595</t>
  </si>
  <si>
    <t>CC95130132601009</t>
  </si>
  <si>
    <t>CC95135132619482</t>
  </si>
  <si>
    <t>CC95140132635585</t>
  </si>
  <si>
    <t>CC95145120113966</t>
  </si>
  <si>
    <t>CC95150132537371</t>
  </si>
  <si>
    <t>CC95155132609596</t>
  </si>
  <si>
    <t>CC95160132553364</t>
  </si>
  <si>
    <t>CC95165132603603</t>
  </si>
  <si>
    <t>CC95170132530949</t>
  </si>
  <si>
    <t>CC95175132560194</t>
  </si>
  <si>
    <t>CC95180132607457</t>
  </si>
  <si>
    <t>CC95185132614203</t>
  </si>
  <si>
    <t>CC95190132543489</t>
  </si>
  <si>
    <t>CC95195132562156</t>
  </si>
  <si>
    <t>CC95200132537373</t>
  </si>
  <si>
    <t>CC95205132543486</t>
  </si>
  <si>
    <t>CC95210118014341</t>
  </si>
  <si>
    <t>CC95215132635583</t>
  </si>
  <si>
    <t>CC95220126016569</t>
  </si>
  <si>
    <t>CC95225132543490</t>
  </si>
  <si>
    <t>CC95230132493700</t>
  </si>
  <si>
    <t>CC95235132493698</t>
  </si>
  <si>
    <t>CC95240117775925</t>
  </si>
  <si>
    <t>CC95245132517318</t>
  </si>
  <si>
    <t>CC95250116287636</t>
  </si>
  <si>
    <t>CC95255132562155</t>
  </si>
  <si>
    <t>CC95260132619483</t>
  </si>
  <si>
    <t>CC95265132530948</t>
  </si>
  <si>
    <t>CC95270132543487</t>
  </si>
  <si>
    <t>CC95275132517317</t>
  </si>
  <si>
    <t>CC95280132589779</t>
  </si>
  <si>
    <t>CC95285132614207</t>
  </si>
  <si>
    <t>CC95290132510588</t>
  </si>
  <si>
    <t>CC95295132543488</t>
  </si>
  <si>
    <t>CC95300132537375</t>
  </si>
  <si>
    <t>CC95305132562157</t>
  </si>
  <si>
    <t>CC95310132490980</t>
  </si>
  <si>
    <t>CC95315120740999</t>
  </si>
  <si>
    <t>CC95320132611206</t>
  </si>
  <si>
    <t>CC95325132493697</t>
  </si>
  <si>
    <t>CC95330132607458</t>
  </si>
  <si>
    <t>CC95335132490979</t>
  </si>
  <si>
    <t>CC95340132493699</t>
  </si>
  <si>
    <t>CC95345132510587</t>
  </si>
  <si>
    <t>CC95350132562158</t>
  </si>
  <si>
    <t>CC95355132515140</t>
  </si>
  <si>
    <t>CC95360132510586</t>
  </si>
  <si>
    <t>CC95365132506537</t>
  </si>
  <si>
    <t>CC95370124710143</t>
  </si>
  <si>
    <t>CC95375132530947</t>
  </si>
  <si>
    <t>CC95380117716816</t>
  </si>
  <si>
    <t>CC95385132537372</t>
  </si>
  <si>
    <t>CC95390132614205</t>
  </si>
  <si>
    <t>CC95395132530950</t>
  </si>
  <si>
    <t>CC95400110127292</t>
  </si>
  <si>
    <t>CC95405132603604</t>
  </si>
  <si>
    <t>CC95410132543494</t>
  </si>
  <si>
    <t>CC95415132635586</t>
  </si>
  <si>
    <t>CC95420132686385</t>
  </si>
  <si>
    <t>CC95425132814507</t>
  </si>
  <si>
    <t>CC95430132808611</t>
  </si>
  <si>
    <t>CC95435117702899</t>
  </si>
  <si>
    <t>CC95440116364127</t>
  </si>
  <si>
    <t>CC95445124538112</t>
  </si>
  <si>
    <t>CC95450132814512</t>
  </si>
  <si>
    <t>CC95455132681125</t>
  </si>
  <si>
    <t>CC95460132681122</t>
  </si>
  <si>
    <t>CC95465132811344</t>
  </si>
  <si>
    <t>CC95470132767254</t>
  </si>
  <si>
    <t>CC95475132808610</t>
  </si>
  <si>
    <t>CC95480132811349</t>
  </si>
  <si>
    <t>CC95485119401112</t>
  </si>
  <si>
    <t>CC95490119401125</t>
  </si>
  <si>
    <t>CC95495120274859</t>
  </si>
  <si>
    <t>CC95500132770281</t>
  </si>
  <si>
    <t>CC95505132681123</t>
  </si>
  <si>
    <t>CC95510114499548</t>
  </si>
  <si>
    <t>CC95515114564061</t>
  </si>
  <si>
    <t>CC95520131857232</t>
  </si>
  <si>
    <t>CC95525132691176</t>
  </si>
  <si>
    <t>CC95530132782549</t>
  </si>
  <si>
    <t>CC95535132776019</t>
  </si>
  <si>
    <t>CC95540132819844</t>
  </si>
  <si>
    <t>CC95545132814509</t>
  </si>
  <si>
    <t>CC95550132742405</t>
  </si>
  <si>
    <t>CC95555132719958</t>
  </si>
  <si>
    <t>CC95560132696021</t>
  </si>
  <si>
    <t>CC95565117387626</t>
  </si>
  <si>
    <t>CC95570132716787</t>
  </si>
  <si>
    <t>CC95575132742407</t>
  </si>
  <si>
    <t>CC95580132730261</t>
  </si>
  <si>
    <t>CC95585132811347</t>
  </si>
  <si>
    <t>CC95590132745152</t>
  </si>
  <si>
    <t>CC95595132811342</t>
  </si>
  <si>
    <t>CC95600132767253</t>
  </si>
  <si>
    <t>CC95605132742408</t>
  </si>
  <si>
    <t>CC95610132746733</t>
  </si>
  <si>
    <t>CC95615132730263</t>
  </si>
  <si>
    <t>CC95620132698314</t>
  </si>
  <si>
    <t>CC95625118597883</t>
  </si>
  <si>
    <t>CC95630119432459</t>
  </si>
  <si>
    <t>CC95635132745149</t>
  </si>
  <si>
    <t>CC95640119322525</t>
  </si>
  <si>
    <t>CC95645132730258</t>
  </si>
  <si>
    <t>CC95650132756270</t>
  </si>
  <si>
    <t>CC95655132567900</t>
  </si>
  <si>
    <t>CC95660129110993</t>
  </si>
  <si>
    <t>CC95665132777248</t>
  </si>
  <si>
    <t>CC95670132761630</t>
  </si>
  <si>
    <t>CC95675132740407</t>
  </si>
  <si>
    <t>CC95680132808612</t>
  </si>
  <si>
    <t>CC95685132730260</t>
  </si>
  <si>
    <t>CC95690132716789</t>
  </si>
  <si>
    <t>CC95695120772495</t>
  </si>
  <si>
    <t>CC95700132745154</t>
  </si>
  <si>
    <t>CC95705132696022</t>
  </si>
  <si>
    <t>CC95710121235611</t>
  </si>
  <si>
    <t>CC95715132730265</t>
  </si>
  <si>
    <t>CC95720132745155</t>
  </si>
  <si>
    <t>CC95725132756267</t>
  </si>
  <si>
    <t>CC95730132719956</t>
  </si>
  <si>
    <t>CC95735132782552</t>
  </si>
  <si>
    <t>CC95740132777249</t>
  </si>
  <si>
    <t>CC95745132782550</t>
  </si>
  <si>
    <t>CC95750132767251</t>
  </si>
  <si>
    <t>CC95755116407298</t>
  </si>
  <si>
    <t>CC95760132730259</t>
  </si>
  <si>
    <t>CC95765114176198</t>
  </si>
  <si>
    <t>CC95770132742404</t>
  </si>
  <si>
    <t>CC95775132761629</t>
  </si>
  <si>
    <t>CC95780132811346</t>
  </si>
  <si>
    <t>CC95785132811343</t>
  </si>
  <si>
    <t>CC95790132719957</t>
  </si>
  <si>
    <t>CC95795117365114</t>
  </si>
  <si>
    <t>CC95800132746732</t>
  </si>
  <si>
    <t>CC95805132779611</t>
  </si>
  <si>
    <t>CC95810132814513</t>
  </si>
  <si>
    <t>CC95815132742406</t>
  </si>
  <si>
    <t>CC95820118525455</t>
  </si>
  <si>
    <t>CC95825132819846</t>
  </si>
  <si>
    <t>CC95830132816868</t>
  </si>
  <si>
    <t>CC95835132767255</t>
  </si>
  <si>
    <t>CC95840119194524</t>
  </si>
  <si>
    <t>CC95845132808613</t>
  </si>
  <si>
    <t>CC95850132746734</t>
  </si>
  <si>
    <t>CC95855132777252</t>
  </si>
  <si>
    <t>CC95860119692634</t>
  </si>
  <si>
    <t>CC95865120113982</t>
  </si>
  <si>
    <t>CC95870132779612</t>
  </si>
  <si>
    <t>CC95875132746731</t>
  </si>
  <si>
    <t>CC95880132808614</t>
  </si>
  <si>
    <t>CC95885132719959</t>
  </si>
  <si>
    <t>CC95890132776021</t>
  </si>
  <si>
    <t>CC95895131563584</t>
  </si>
  <si>
    <t>CC95900132686386</t>
  </si>
  <si>
    <t>CC95905132698317</t>
  </si>
  <si>
    <t>CC95910132811345</t>
  </si>
  <si>
    <t>CC95915132814511</t>
  </si>
  <si>
    <t>CC95920116571845</t>
  </si>
  <si>
    <t>CC95925132745151</t>
  </si>
  <si>
    <t>CC95930117466660</t>
  </si>
  <si>
    <t>CC95935117359287</t>
  </si>
  <si>
    <t>CC95940132816869</t>
  </si>
  <si>
    <t>CC95945132777250</t>
  </si>
  <si>
    <t>CC95950132698316</t>
  </si>
  <si>
    <t>CC95955132782551</t>
  </si>
  <si>
    <t>CC95960132745150</t>
  </si>
  <si>
    <t>CC95965132746730</t>
  </si>
  <si>
    <t>CC95970124614269</t>
  </si>
  <si>
    <t>CC95975132719955</t>
  </si>
  <si>
    <t>CC95980132698315</t>
  </si>
  <si>
    <t>CC95985132777251</t>
  </si>
  <si>
    <t>CC95990132691177</t>
  </si>
  <si>
    <t>CC95995131879349</t>
  </si>
  <si>
    <t>CC96000132767252</t>
  </si>
  <si>
    <t>CC96005132819845</t>
  </si>
  <si>
    <t>CC96010132740408</t>
  </si>
  <si>
    <t>CC96015132779610</t>
  </si>
  <si>
    <t>CC96020132730262</t>
  </si>
  <si>
    <t>CC96025132681124</t>
  </si>
  <si>
    <t>CC96030132756268</t>
  </si>
  <si>
    <t>CC96035132756269</t>
  </si>
  <si>
    <t>CC96040130346704</t>
  </si>
  <si>
    <t>CC96045132811348</t>
  </si>
  <si>
    <t>CC96050132770282</t>
  </si>
  <si>
    <t>CC96055132745153</t>
  </si>
  <si>
    <t>CC96060132776020</t>
  </si>
  <si>
    <t>CC96065132756266</t>
  </si>
  <si>
    <t>CC96070132761628</t>
  </si>
  <si>
    <t>CC96075132816870</t>
  </si>
  <si>
    <t>CC96080132696023</t>
  </si>
  <si>
    <t>CC96085132730264</t>
  </si>
  <si>
    <t>CC96090132814510</t>
  </si>
  <si>
    <t>CC96095132756271</t>
  </si>
  <si>
    <t>CC96100132681126</t>
  </si>
  <si>
    <t>CC96105132704082</t>
  </si>
  <si>
    <t>CC96110132716786</t>
  </si>
  <si>
    <t>CC96115130637801</t>
  </si>
  <si>
    <t>CC96120132925797</t>
  </si>
  <si>
    <t>CC96125132936860</t>
  </si>
  <si>
    <t>CC96130132969153</t>
  </si>
  <si>
    <t>CC96135132923023</t>
  </si>
  <si>
    <t>CC96140132925798</t>
  </si>
  <si>
    <t>CC96145132991465</t>
  </si>
  <si>
    <t>CC96150132923017</t>
  </si>
  <si>
    <t>CC96155132951861</t>
  </si>
  <si>
    <t>CC96160133041182</t>
  </si>
  <si>
    <t>CC96165133042750</t>
  </si>
  <si>
    <t>CC96170132975060</t>
  </si>
  <si>
    <t>CC96175132923025</t>
  </si>
  <si>
    <t>CC96180132932198</t>
  </si>
  <si>
    <t>CC96185132969157</t>
  </si>
  <si>
    <t>CC96190119197967</t>
  </si>
  <si>
    <t>CC96195119197973</t>
  </si>
  <si>
    <t>CC96200133001463</t>
  </si>
  <si>
    <t>CC96205132925803</t>
  </si>
  <si>
    <t>CC96210132950159</t>
  </si>
  <si>
    <t>CC96215132969155</t>
  </si>
  <si>
    <t>CC96220133001459</t>
  </si>
  <si>
    <t>CC96225132951858</t>
  </si>
  <si>
    <t>CC96230132950160</t>
  </si>
  <si>
    <t>CC96235132923022</t>
  </si>
  <si>
    <t>CC96240133042748</t>
  </si>
  <si>
    <t>CC96245132977957</t>
  </si>
  <si>
    <t>CC96250132999029</t>
  </si>
  <si>
    <t>CC96255116377423</t>
  </si>
  <si>
    <t>CC96260117534650</t>
  </si>
  <si>
    <t>CC96265132919039</t>
  </si>
  <si>
    <t>CC96270132923014</t>
  </si>
  <si>
    <t>CC96275132925801</t>
  </si>
  <si>
    <t>CC96280132950161</t>
  </si>
  <si>
    <t>CC96285132950162</t>
  </si>
  <si>
    <t>CC96290132975062</t>
  </si>
  <si>
    <t>CC96295132920878</t>
  </si>
  <si>
    <t>CC96300132991466</t>
  </si>
  <si>
    <t>CC96305132975061</t>
  </si>
  <si>
    <t>CC96310132923020</t>
  </si>
  <si>
    <t>CC96315132932197</t>
  </si>
  <si>
    <t>CC96320133035378</t>
  </si>
  <si>
    <t>CC96325132948145</t>
  </si>
  <si>
    <t>CC96330132923026</t>
  </si>
  <si>
    <t>CC96335132923027</t>
  </si>
  <si>
    <t>CC96340132999031</t>
  </si>
  <si>
    <t>CC96345132988702</t>
  </si>
  <si>
    <t>CC96350131870826</t>
  </si>
  <si>
    <t>CC96355133007004</t>
  </si>
  <si>
    <t>CC96360132999033</t>
  </si>
  <si>
    <t>CC96365132923028</t>
  </si>
  <si>
    <t>CC96370132973359</t>
  </si>
  <si>
    <t>CC96375132925802</t>
  </si>
  <si>
    <t>CC96380132988704</t>
  </si>
  <si>
    <t>CC96385133007006</t>
  </si>
  <si>
    <t>CC96390132923030</t>
  </si>
  <si>
    <t>CC96395132923013</t>
  </si>
  <si>
    <t>CC96400132977958</t>
  </si>
  <si>
    <t>CC96405132948141</t>
  </si>
  <si>
    <t>CC96410132950158</t>
  </si>
  <si>
    <t>CC96415132951859</t>
  </si>
  <si>
    <t>CC96420132925796</t>
  </si>
  <si>
    <t>CC96425132932196</t>
  </si>
  <si>
    <t>CC96430133042747</t>
  </si>
  <si>
    <t>CC96435132951857</t>
  </si>
  <si>
    <t>CC96440132975059</t>
  </si>
  <si>
    <t>CC96445132951860</t>
  </si>
  <si>
    <t>CC96450132948142</t>
  </si>
  <si>
    <t>CC96455132936861</t>
  </si>
  <si>
    <t>CC96460132920877</t>
  </si>
  <si>
    <t>CC96465132950157</t>
  </si>
  <si>
    <t>CC96470133042746</t>
  </si>
  <si>
    <t>CC96475132923018</t>
  </si>
  <si>
    <t>CC96480133013722</t>
  </si>
  <si>
    <t>CC96485132970579</t>
  </si>
  <si>
    <t>CC96490132973356</t>
  </si>
  <si>
    <t>CC96495133001462</t>
  </si>
  <si>
    <t>CC96500132919040</t>
  </si>
  <si>
    <t>CC96505132923019</t>
  </si>
  <si>
    <t>CC96510132936859</t>
  </si>
  <si>
    <t>CC96515133041181</t>
  </si>
  <si>
    <t>CC96520132923012</t>
  </si>
  <si>
    <t>CC96525132950164</t>
  </si>
  <si>
    <t>CC96530132948144</t>
  </si>
  <si>
    <t>CC96535119322488</t>
  </si>
  <si>
    <t>CC96540131884492</t>
  </si>
  <si>
    <t>CC96545132923015</t>
  </si>
  <si>
    <t>CC96550133001464</t>
  </si>
  <si>
    <t>CC96555133001465</t>
  </si>
  <si>
    <t>CC96560132969159</t>
  </si>
  <si>
    <t>CC96565132923029</t>
  </si>
  <si>
    <t>CC96570132920876</t>
  </si>
  <si>
    <t>CC96575121502254</t>
  </si>
  <si>
    <t>CC96580132923032</t>
  </si>
  <si>
    <t>CC96585133007003</t>
  </si>
  <si>
    <t>CC96590132999030</t>
  </si>
  <si>
    <t>CC96595132923016</t>
  </si>
  <si>
    <t>CC96600133001461</t>
  </si>
  <si>
    <t>CC96605132923021</t>
  </si>
  <si>
    <t>CC96610132924523</t>
  </si>
  <si>
    <t>CC96615132984480</t>
  </si>
  <si>
    <t>CC96620132925799</t>
  </si>
  <si>
    <t>CC96625131881638</t>
  </si>
  <si>
    <t>CC96630132969154</t>
  </si>
  <si>
    <t>CC96635133042749</t>
  </si>
  <si>
    <t>CC96640116551938</t>
  </si>
  <si>
    <t>CC96645132925800</t>
  </si>
  <si>
    <t>CC96650133001460</t>
  </si>
  <si>
    <t>CC96655132988699</t>
  </si>
  <si>
    <t>CC96660132969158</t>
  </si>
  <si>
    <t>CC96665132950156</t>
  </si>
  <si>
    <t>CC96670132988700</t>
  </si>
  <si>
    <t>CC96675132920875</t>
  </si>
  <si>
    <t>CC96680132948143</t>
  </si>
  <si>
    <t>CC96685132969156</t>
  </si>
  <si>
    <t>CC96690133007002</t>
  </si>
  <si>
    <t>CC96695132932195</t>
  </si>
  <si>
    <t>CC96700132988701</t>
  </si>
  <si>
    <t>CC96705132950163</t>
  </si>
  <si>
    <t>CC96710132973358</t>
  </si>
  <si>
    <t>CC96715132970580</t>
  </si>
  <si>
    <t>CC96720132923031</t>
  </si>
  <si>
    <t>CC96725119194529</t>
  </si>
  <si>
    <t>CC96730119196789</t>
  </si>
  <si>
    <t>CC96735132988703</t>
  </si>
  <si>
    <t>CC96740132950165</t>
  </si>
  <si>
    <t>CC96745133007005</t>
  </si>
  <si>
    <t>CC96750133035379</t>
  </si>
  <si>
    <t>CC96755132999032</t>
  </si>
  <si>
    <t>CC96760132923024</t>
  </si>
  <si>
    <t>CC96765133105067</t>
  </si>
  <si>
    <t>CC96770133192488</t>
  </si>
  <si>
    <t>CC96775133153755</t>
  </si>
  <si>
    <t>CC96780125506078</t>
  </si>
  <si>
    <t>CC96785133126526</t>
  </si>
  <si>
    <t>CC96790133116958</t>
  </si>
  <si>
    <t>CC96795133201612</t>
  </si>
  <si>
    <t>CC96800133201613</t>
  </si>
  <si>
    <t>CC96805133105070</t>
  </si>
  <si>
    <t>CC96810133126524</t>
  </si>
  <si>
    <t>CC96815133153757</t>
  </si>
  <si>
    <t>CC96820115087619</t>
  </si>
  <si>
    <t>CC96825133192493</t>
  </si>
  <si>
    <t>CC96830133250642</t>
  </si>
  <si>
    <t>CC96835133166532</t>
  </si>
  <si>
    <t>CC96840133170252</t>
  </si>
  <si>
    <t>CC96845133192487</t>
  </si>
  <si>
    <t>CC96850133162505</t>
  </si>
  <si>
    <t>CC96855133199780</t>
  </si>
  <si>
    <t>CC96860133192492</t>
  </si>
  <si>
    <t>CC96865133181977</t>
  </si>
  <si>
    <t>CC96870133192490</t>
  </si>
  <si>
    <t>CC96875133112332</t>
  </si>
  <si>
    <t>CC96880133124186</t>
  </si>
  <si>
    <t>CC96885133133502</t>
  </si>
  <si>
    <t>CC96890133250643</t>
  </si>
  <si>
    <t>CC96895133116957</t>
  </si>
  <si>
    <t>CC96900133105068</t>
  </si>
  <si>
    <t>CC96905133199778</t>
  </si>
  <si>
    <t>CC96910133250645</t>
  </si>
  <si>
    <t>CC96915133199779</t>
  </si>
  <si>
    <t>CC96920133177430</t>
  </si>
  <si>
    <t>CC96925133133503</t>
  </si>
  <si>
    <t>CC96930133175104</t>
  </si>
  <si>
    <t>CC96935133177431</t>
  </si>
  <si>
    <t>CC96940133116955</t>
  </si>
  <si>
    <t>CC96945133153756</t>
  </si>
  <si>
    <t>CC96950133192491</t>
  </si>
  <si>
    <t>CC96955133175103</t>
  </si>
  <si>
    <t>CC96960133166533</t>
  </si>
  <si>
    <t>CC96965133112330</t>
  </si>
  <si>
    <t>CC96970133116962</t>
  </si>
  <si>
    <t>CC96975131636554</t>
  </si>
  <si>
    <t>CC96980133166531</t>
  </si>
  <si>
    <t>CC96985133201609</t>
  </si>
  <si>
    <t>CC96990133112335</t>
  </si>
  <si>
    <t>CC96995133105069</t>
  </si>
  <si>
    <t>CC97000133161067</t>
  </si>
  <si>
    <t>CC97005131881582</t>
  </si>
  <si>
    <t>CC97010133250644</t>
  </si>
  <si>
    <t>CC97015133126525</t>
  </si>
  <si>
    <t>CC97020133116961</t>
  </si>
  <si>
    <t>CC97025118033611</t>
  </si>
  <si>
    <t>CC97030120775041</t>
  </si>
  <si>
    <t>CC97035133186142</t>
  </si>
  <si>
    <t>CC97040133126527</t>
  </si>
  <si>
    <t>CC97045133116956</t>
  </si>
  <si>
    <t>CC97050133181976</t>
  </si>
  <si>
    <t>CC97055114593723</t>
  </si>
  <si>
    <t>CC97060119547065</t>
  </si>
  <si>
    <t>CC97065120002781</t>
  </si>
  <si>
    <t>CC97070133186143</t>
  </si>
  <si>
    <t>CC97075133201610</t>
  </si>
  <si>
    <t>CC97080133162503</t>
  </si>
  <si>
    <t>CC97085133170253</t>
  </si>
  <si>
    <t>CC97090133186141</t>
  </si>
  <si>
    <t>CC97095133131545</t>
  </si>
  <si>
    <t>CC97100133155254</t>
  </si>
  <si>
    <t>CC97105133126528</t>
  </si>
  <si>
    <t>CC97110133124185</t>
  </si>
  <si>
    <t>CC97115133124188</t>
  </si>
  <si>
    <t>CC97120133126523</t>
  </si>
  <si>
    <t>CC97125133161066</t>
  </si>
  <si>
    <t>CC97130133252141</t>
  </si>
  <si>
    <t>CC97135133112329</t>
  </si>
  <si>
    <t>CC97140133112336</t>
  </si>
  <si>
    <t>CC97145133124184</t>
  </si>
  <si>
    <t>CC97150133116960</t>
  </si>
  <si>
    <t>CC97155133155255</t>
  </si>
  <si>
    <t>CC97160133162504</t>
  </si>
  <si>
    <t>CC97165133166530</t>
  </si>
  <si>
    <t>CC97170133131544</t>
  </si>
  <si>
    <t>CC97175133124187</t>
  </si>
  <si>
    <t>CC97180133252140</t>
  </si>
  <si>
    <t>CC97185133112334</t>
  </si>
  <si>
    <t>CC97190133124189</t>
  </si>
  <si>
    <t>CC97195133112333</t>
  </si>
  <si>
    <t>CC97200133116959</t>
  </si>
  <si>
    <t>CC97205133112331</t>
  </si>
  <si>
    <t>CC97210133201611</t>
  </si>
  <si>
    <t>CC97215133192489</t>
  </si>
  <si>
    <t>CC97220133186140</t>
  </si>
  <si>
    <t>CC97225133186144</t>
  </si>
  <si>
    <t>CC97230133374798</t>
  </si>
  <si>
    <t>CC97235133364958</t>
  </si>
  <si>
    <t>CC97240133381904</t>
  </si>
  <si>
    <t>CC97245133428067</t>
  </si>
  <si>
    <t>CC97250133365139</t>
  </si>
  <si>
    <t>CC97255133374799</t>
  </si>
  <si>
    <t>CC97260133418671</t>
  </si>
  <si>
    <t>CC97265133303991</t>
  </si>
  <si>
    <t>CC97270133365123</t>
  </si>
  <si>
    <t>CC97275133365032</t>
  </si>
  <si>
    <t>CC97280133365124</t>
  </si>
  <si>
    <t>CC97285133364961</t>
  </si>
  <si>
    <t>CC97290133364962</t>
  </si>
  <si>
    <t>CC97295133428075</t>
  </si>
  <si>
    <t>CC97300133364963</t>
  </si>
  <si>
    <t>CC97305133364949</t>
  </si>
  <si>
    <t>CC97310133364948</t>
  </si>
  <si>
    <t>CC97315133365066</t>
  </si>
  <si>
    <t>CC97320133365096</t>
  </si>
  <si>
    <t>CC97325133418669</t>
  </si>
  <si>
    <t>CC97330133365070</t>
  </si>
  <si>
    <t>CC97335133364952</t>
  </si>
  <si>
    <t>CC97340133364968</t>
  </si>
  <si>
    <t>CC97345133365083</t>
  </si>
  <si>
    <t>CC97350133436237</t>
  </si>
  <si>
    <t>CC97355133365084</t>
  </si>
  <si>
    <t>CC97360133303990</t>
  </si>
  <si>
    <t>CC97365133364995</t>
  </si>
  <si>
    <t>CC97370133365091</t>
  </si>
  <si>
    <t>CC97375133365092</t>
  </si>
  <si>
    <t>CC97380133416722</t>
  </si>
  <si>
    <t>CC97385133364999</t>
  </si>
  <si>
    <t>CC97390133365000</t>
  </si>
  <si>
    <t>CC97395133297527</t>
  </si>
  <si>
    <t>CC97400133364947</t>
  </si>
  <si>
    <t>CC97405133365004</t>
  </si>
  <si>
    <t>CC97410133365006</t>
  </si>
  <si>
    <t>CC97415133365007</t>
  </si>
  <si>
    <t>CC97420133365008</t>
  </si>
  <si>
    <t>CC97425133365009</t>
  </si>
  <si>
    <t>CC97430133365030</t>
  </si>
  <si>
    <t>CC97435133365104</t>
  </si>
  <si>
    <t>CC97440133365136</t>
  </si>
  <si>
    <t>CC97445133404927</t>
  </si>
  <si>
    <t>CC97450133418675</t>
  </si>
  <si>
    <t>CC97455133311898</t>
  </si>
  <si>
    <t>CC97460133365019</t>
  </si>
  <si>
    <t>CC97465133393083</t>
  </si>
  <si>
    <t>CC97470117415033</t>
  </si>
  <si>
    <t>CC97475133364944</t>
  </si>
  <si>
    <t>CC97480133364945</t>
  </si>
  <si>
    <t>CC97485133365140</t>
  </si>
  <si>
    <t>CC97490133365141</t>
  </si>
  <si>
    <t>CC97495133365142</t>
  </si>
  <si>
    <t>CC97500133440405</t>
  </si>
  <si>
    <t>CC97505133365116</t>
  </si>
  <si>
    <t>CC97510117744041</t>
  </si>
  <si>
    <t>CC97515133310288</t>
  </si>
  <si>
    <t>CC97520133365034</t>
  </si>
  <si>
    <t>CC97525133365125</t>
  </si>
  <si>
    <t>CC97530133365126</t>
  </si>
  <si>
    <t>CC97535133365127</t>
  </si>
  <si>
    <t>CC97540133428068</t>
  </si>
  <si>
    <t>CC97545133365036</t>
  </si>
  <si>
    <t>CC97550133365048</t>
  </si>
  <si>
    <t>CC97555133389867</t>
  </si>
  <si>
    <t>CC97560133365131</t>
  </si>
  <si>
    <t>CC97565133365068</t>
  </si>
  <si>
    <t>CC97570133365067</t>
  </si>
  <si>
    <t>CC97575133365054</t>
  </si>
  <si>
    <t>CC97580133365055</t>
  </si>
  <si>
    <t>CC97585133428066</t>
  </si>
  <si>
    <t>CC97590133374802</t>
  </si>
  <si>
    <t>CC97595133365071</t>
  </si>
  <si>
    <t>CC97600133365072</t>
  </si>
  <si>
    <t>CC97605133364953</t>
  </si>
  <si>
    <t>CC97610133365097</t>
  </si>
  <si>
    <t>CC97615133364969</t>
  </si>
  <si>
    <t>CC97620133381903</t>
  </si>
  <si>
    <t>CC97625133365099</t>
  </si>
  <si>
    <t>CC97630133365100</t>
  </si>
  <si>
    <t>CC97635133365101</t>
  </si>
  <si>
    <t>CC97640133404923</t>
  </si>
  <si>
    <t>CC97645133357529</t>
  </si>
  <si>
    <t>CC97650133365074</t>
  </si>
  <si>
    <t>CC97655133365075</t>
  </si>
  <si>
    <t>CC97660133365076</t>
  </si>
  <si>
    <t>CC97665133365077</t>
  </si>
  <si>
    <t>CC97670133365133</t>
  </si>
  <si>
    <t>CC97675133364970</t>
  </si>
  <si>
    <t>CC97680133364971</t>
  </si>
  <si>
    <t>CC97685133379484</t>
  </si>
  <si>
    <t>CC97690133364980</t>
  </si>
  <si>
    <t>CC97695133364981</t>
  </si>
  <si>
    <t>CC97700133364982</t>
  </si>
  <si>
    <t>CC97705133364983</t>
  </si>
  <si>
    <t>CC97710133434222</t>
  </si>
  <si>
    <t>CC97715133365102</t>
  </si>
  <si>
    <t>CC97720133364984</t>
  </si>
  <si>
    <t>CC97725133393084</t>
  </si>
  <si>
    <t>CC97730131869195</t>
  </si>
  <si>
    <t>CC97735133365144</t>
  </si>
  <si>
    <t>CC97740133365143</t>
  </si>
  <si>
    <t>CC97745133365145</t>
  </si>
  <si>
    <t>CC97750133365146</t>
  </si>
  <si>
    <t>CC97755133364946</t>
  </si>
  <si>
    <t>CC97760133364986</t>
  </si>
  <si>
    <t>CC97765133389868</t>
  </si>
  <si>
    <t>CC97770133364987</t>
  </si>
  <si>
    <t>CC97775133365093</t>
  </si>
  <si>
    <t>CC97780133365108</t>
  </si>
  <si>
    <t>CC97785133365109</t>
  </si>
  <si>
    <t>CC97790133365113</t>
  </si>
  <si>
    <t>CC97795133365001</t>
  </si>
  <si>
    <t>CC97800133365148</t>
  </si>
  <si>
    <t>CC97805133393086</t>
  </si>
  <si>
    <t>CC97810133297528</t>
  </si>
  <si>
    <t>CC97815133428071</t>
  </si>
  <si>
    <t>CC97820133428077</t>
  </si>
  <si>
    <t>CC97825133428061</t>
  </si>
  <si>
    <t>CC97830133428062</t>
  </si>
  <si>
    <t>CC97835133428078</t>
  </si>
  <si>
    <t>CC97840133381900</t>
  </si>
  <si>
    <t>CC97845133381906</t>
  </si>
  <si>
    <t>CC97850133393076</t>
  </si>
  <si>
    <t>CC97855133393077</t>
  </si>
  <si>
    <t>CC97860133393075</t>
  </si>
  <si>
    <t>CC97865133418665</t>
  </si>
  <si>
    <t>CC97870133418668</t>
  </si>
  <si>
    <t>CC97875133418673</t>
  </si>
  <si>
    <t>CC97880133418666</t>
  </si>
  <si>
    <t>CC97885133393078</t>
  </si>
  <si>
    <t>CC97890133393079</t>
  </si>
  <si>
    <t>CC97895133393080</t>
  </si>
  <si>
    <t>CC97900133393081</t>
  </si>
  <si>
    <t>CC97905133393087</t>
  </si>
  <si>
    <t>CC97910133393088</t>
  </si>
  <si>
    <t>CC97915133403223</t>
  </si>
  <si>
    <t>CC97920133403224</t>
  </si>
  <si>
    <t>CC97925133403225</t>
  </si>
  <si>
    <t>CC97930133403226</t>
  </si>
  <si>
    <t>CC97935133403227</t>
  </si>
  <si>
    <t>CC97940133403228</t>
  </si>
  <si>
    <t>CC97945133403229</t>
  </si>
  <si>
    <t>CC97950133403235</t>
  </si>
  <si>
    <t>CC97955133403236</t>
  </si>
  <si>
    <t>CC97960133404918</t>
  </si>
  <si>
    <t>CC97965133404921</t>
  </si>
  <si>
    <t>CC97970133404922</t>
  </si>
  <si>
    <t>CC97975133414830</t>
  </si>
  <si>
    <t>CC97980133414831</t>
  </si>
  <si>
    <t>CC97985133418663</t>
  </si>
  <si>
    <t>CC97990133418664</t>
  </si>
  <si>
    <t>CC97995133418667</t>
  </si>
  <si>
    <t>CC98000133418674</t>
  </si>
  <si>
    <t>CC98005133428056</t>
  </si>
  <si>
    <t>CC98010133428057</t>
  </si>
  <si>
    <t>CC98015133428058</t>
  </si>
  <si>
    <t>CC98020133430339</t>
  </si>
  <si>
    <t>CC98025133430340</t>
  </si>
  <si>
    <t>CC98030133430343</t>
  </si>
  <si>
    <t>CC98035133436230</t>
  </si>
  <si>
    <t>CC98040133436231</t>
  </si>
  <si>
    <t>CC98045133436233</t>
  </si>
  <si>
    <t>CC98050133436234</t>
  </si>
  <si>
    <t>CC98055133416721</t>
  </si>
  <si>
    <t>CC98060133357527</t>
  </si>
  <si>
    <t>CC98065116799886</t>
  </si>
  <si>
    <t>CC98070133365005</t>
  </si>
  <si>
    <t>CC98075133365010</t>
  </si>
  <si>
    <t>CC98080133365011</t>
  </si>
  <si>
    <t>CC98085133374800</t>
  </si>
  <si>
    <t>CC98090133393082</t>
  </si>
  <si>
    <t>CC98095133365135</t>
  </si>
  <si>
    <t>CC98100133365137</t>
  </si>
  <si>
    <t>CC98105133365138</t>
  </si>
  <si>
    <t>CC98110133404928</t>
  </si>
  <si>
    <t>CC98115133436235</t>
  </si>
  <si>
    <t>CC98120133428059</t>
  </si>
  <si>
    <t>CC98125133365016</t>
  </si>
  <si>
    <t>CC98130133365017</t>
  </si>
  <si>
    <t>CC98135133365020</t>
  </si>
  <si>
    <t>CC98140133436236</t>
  </si>
  <si>
    <t>CC98145133365023</t>
  </si>
  <si>
    <t>CC98150133379485</t>
  </si>
  <si>
    <t>CC98155127256855</t>
  </si>
  <si>
    <t>CC98160133403234</t>
  </si>
  <si>
    <t>CC98165133365024</t>
  </si>
  <si>
    <t>CC98170133365028</t>
  </si>
  <si>
    <t>CC98175133365029</t>
  </si>
  <si>
    <t>CC98180133389873</t>
  </si>
  <si>
    <t>CC98185133412276</t>
  </si>
  <si>
    <t>CC98190133440406</t>
  </si>
  <si>
    <t>CC98195133434224</t>
  </si>
  <si>
    <t>CC98200133365117</t>
  </si>
  <si>
    <t>CC98205133365118</t>
  </si>
  <si>
    <t>CC98210133372376</t>
  </si>
  <si>
    <t>CC98215133393085</t>
  </si>
  <si>
    <t>CC98220133365105</t>
  </si>
  <si>
    <t>CC98225133403232</t>
  </si>
  <si>
    <t>CC98230133365107</t>
  </si>
  <si>
    <t>CC98235133440404</t>
  </si>
  <si>
    <t>CC98240133364957</t>
  </si>
  <si>
    <t>CC98245133364959</t>
  </si>
  <si>
    <t>CC98250133389870</t>
  </si>
  <si>
    <t>CC98255133428065</t>
  </si>
  <si>
    <t>CC98260133365035</t>
  </si>
  <si>
    <t>CC98265133365128</t>
  </si>
  <si>
    <t>CC98270133365129</t>
  </si>
  <si>
    <t>CC98275133365130</t>
  </si>
  <si>
    <t>CC98280133365037</t>
  </si>
  <si>
    <t>CC98285133365038</t>
  </si>
  <si>
    <t>CC98290133365039</t>
  </si>
  <si>
    <t>CC98295133364964</t>
  </si>
  <si>
    <t>CC98300133364965</t>
  </si>
  <si>
    <t>CC98305133364966</t>
  </si>
  <si>
    <t>CC98310133365106</t>
  </si>
  <si>
    <t>CC98315133365041</t>
  </si>
  <si>
    <t>CC98320113372716</t>
  </si>
  <si>
    <t>CC98325133365043</t>
  </si>
  <si>
    <t>CC98330133365044</t>
  </si>
  <si>
    <t>CC98335133365049</t>
  </si>
  <si>
    <t>CC98340133436232</t>
  </si>
  <si>
    <t>CC98345133365050</t>
  </si>
  <si>
    <t>CC98350133365132</t>
  </si>
  <si>
    <t>CC98355133412278</t>
  </si>
  <si>
    <t>CC98360133365062</t>
  </si>
  <si>
    <t>CC98365133365051</t>
  </si>
  <si>
    <t>CC98370133365052</t>
  </si>
  <si>
    <t>CC98375133365094</t>
  </si>
  <si>
    <t>CC98380133364950</t>
  </si>
  <si>
    <t>CC98385133403231</t>
  </si>
  <si>
    <t>CC98390133364951</t>
  </si>
  <si>
    <t>CC98395133364954</t>
  </si>
  <si>
    <t>CC98400133303992</t>
  </si>
  <si>
    <t>CC98405133365073</t>
  </si>
  <si>
    <t>CC98410133365098</t>
  </si>
  <si>
    <t>CC98415133365078</t>
  </si>
  <si>
    <t>CC98420133365079</t>
  </si>
  <si>
    <t>CC98425133365134</t>
  </si>
  <si>
    <t>CC98430133364972</t>
  </si>
  <si>
    <t>CC98435133364973</t>
  </si>
  <si>
    <t>CC98440133364974</t>
  </si>
  <si>
    <t>CC98445133364975</t>
  </si>
  <si>
    <t>CC98450133310290</t>
  </si>
  <si>
    <t>CC98455131560594</t>
  </si>
  <si>
    <t>CC98460133404919</t>
  </si>
  <si>
    <t>CC98465133365147</t>
  </si>
  <si>
    <t>CC98470133428069</t>
  </si>
  <si>
    <t>CC98475133364985</t>
  </si>
  <si>
    <t>CC98480133389865</t>
  </si>
  <si>
    <t>CC98485133364988</t>
  </si>
  <si>
    <t>CC98490133364989</t>
  </si>
  <si>
    <t>CC98495133364996</t>
  </si>
  <si>
    <t>CC98500133379487</t>
  </si>
  <si>
    <t>CC98505133364997</t>
  </si>
  <si>
    <t>CC98510133357528</t>
  </si>
  <si>
    <t>CC98515133365110</t>
  </si>
  <si>
    <t>CC98520133365111</t>
  </si>
  <si>
    <t>CC98525133412275</t>
  </si>
  <si>
    <t>CC98530133365114</t>
  </si>
  <si>
    <t>CC98535133389872</t>
  </si>
  <si>
    <t>CC98540133428070</t>
  </si>
  <si>
    <t>CC98545133365115</t>
  </si>
  <si>
    <t>CC98550133303993</t>
  </si>
  <si>
    <t>CC98555133365002</t>
  </si>
  <si>
    <t>CC98560133365003</t>
  </si>
  <si>
    <t>CC98565133365149</t>
  </si>
  <si>
    <t>CC98570133428063</t>
  </si>
  <si>
    <t>CC98575133428072</t>
  </si>
  <si>
    <t>CC98580133428064</t>
  </si>
  <si>
    <t>CC98585133428073</t>
  </si>
  <si>
    <t>CC98590133428074</t>
  </si>
  <si>
    <t>CC98595133428079</t>
  </si>
  <si>
    <t>CC98600133381902</t>
  </si>
  <si>
    <t>CC98605125300345</t>
  </si>
  <si>
    <t>CC98610133365012</t>
  </si>
  <si>
    <t>CC98615133303989</t>
  </si>
  <si>
    <t>CC98620133365013</t>
  </si>
  <si>
    <t>CC98625133365014</t>
  </si>
  <si>
    <t>CC98630133374801</t>
  </si>
  <si>
    <t>CC98635133365018</t>
  </si>
  <si>
    <t>CC98640133389866</t>
  </si>
  <si>
    <t>CC98645133365021</t>
  </si>
  <si>
    <t>CC98650133365022</t>
  </si>
  <si>
    <t>CC98655133365025</t>
  </si>
  <si>
    <t>CC98660133365026</t>
  </si>
  <si>
    <t>CC98665133365056</t>
  </si>
  <si>
    <t>CC98670133365058</t>
  </si>
  <si>
    <t>CC98675133365057</t>
  </si>
  <si>
    <t>CC98680133297529</t>
  </si>
  <si>
    <t>CC98685133372375</t>
  </si>
  <si>
    <t>CC98690133310289</t>
  </si>
  <si>
    <t>CC98695133365120</t>
  </si>
  <si>
    <t>CC98700133365119</t>
  </si>
  <si>
    <t>CC98705133365121</t>
  </si>
  <si>
    <t>CC98710133365122</t>
  </si>
  <si>
    <t>CC98715117701652</t>
  </si>
  <si>
    <t>CC98720133404926</t>
  </si>
  <si>
    <t>CC98725133418672</t>
  </si>
  <si>
    <t>CC98730133365060</t>
  </si>
  <si>
    <t>CC98735133365061</t>
  </si>
  <si>
    <t>CC98740133381905</t>
  </si>
  <si>
    <t>CC98745133404924</t>
  </si>
  <si>
    <t>CC98750133428076</t>
  </si>
  <si>
    <t>CC98755133365031</t>
  </si>
  <si>
    <t>CC98760133365033</t>
  </si>
  <si>
    <t>CC98765133428060</t>
  </si>
  <si>
    <t>CC98770133364960</t>
  </si>
  <si>
    <t>CC98775133403233</t>
  </si>
  <si>
    <t>CC98780133430341</t>
  </si>
  <si>
    <t>CC98785133365040</t>
  </si>
  <si>
    <t>CC98790133434223</t>
  </si>
  <si>
    <t>CC98795133365042</t>
  </si>
  <si>
    <t>CC98800133365045</t>
  </si>
  <si>
    <t>CC98805133365046</t>
  </si>
  <si>
    <t>CC98810133365047</t>
  </si>
  <si>
    <t>CC98815133365063</t>
  </si>
  <si>
    <t>CC98820133430342</t>
  </si>
  <si>
    <t>CC98825133365064</t>
  </si>
  <si>
    <t>CC98830133311899</t>
  </si>
  <si>
    <t>CC98835133365065</t>
  </si>
  <si>
    <t>CC98840133365053</t>
  </si>
  <si>
    <t>CC98845133403230</t>
  </si>
  <si>
    <t>CC98850133365095</t>
  </si>
  <si>
    <t>CC98855133365069</t>
  </si>
  <si>
    <t>CC98860133364955</t>
  </si>
  <si>
    <t>CC98865133364956</t>
  </si>
  <si>
    <t>CC98870133364967</t>
  </si>
  <si>
    <t>CC98875133365080</t>
  </si>
  <si>
    <t>CC98880133365081</t>
  </si>
  <si>
    <t>CC98885133365082</t>
  </si>
  <si>
    <t>CC98890116075646</t>
  </si>
  <si>
    <t>CC98895133364976</t>
  </si>
  <si>
    <t>CC98900133364977</t>
  </si>
  <si>
    <t>CC98905133364978</t>
  </si>
  <si>
    <t>CC98910133364979</t>
  </si>
  <si>
    <t>CC98915133412274</t>
  </si>
  <si>
    <t>CC98920133365103</t>
  </si>
  <si>
    <t>CC98925133365085</t>
  </si>
  <si>
    <t>CC98930133389871</t>
  </si>
  <si>
    <t>CC98935133381901</t>
  </si>
  <si>
    <t>CC98940133364990</t>
  </si>
  <si>
    <t>CC98945133364992</t>
  </si>
  <si>
    <t>CC98950133364991</t>
  </si>
  <si>
    <t>CC98955133364993</t>
  </si>
  <si>
    <t>CC98960133364994</t>
  </si>
  <si>
    <t>CC98965133412277</t>
  </si>
  <si>
    <t>CC98970133365086</t>
  </si>
  <si>
    <t>CC98975133365087</t>
  </si>
  <si>
    <t>CC98980133365088</t>
  </si>
  <si>
    <t>CC98985133365089</t>
  </si>
  <si>
    <t>CC98990133365090</t>
  </si>
  <si>
    <t>CC98995133365112</t>
  </si>
  <si>
    <t>CC99000133404920</t>
  </si>
  <si>
    <t>CC99005133364998</t>
  </si>
  <si>
    <t>CC99010133418670</t>
  </si>
  <si>
    <t>CC99015133365015</t>
  </si>
  <si>
    <t>CC99020133389869</t>
  </si>
  <si>
    <t>CC99025133365059</t>
  </si>
  <si>
    <t>CC99030119329917</t>
  </si>
  <si>
    <t>CC99035133404925</t>
  </si>
  <si>
    <t>CC99040133364943</t>
  </si>
  <si>
    <t>CC99045133588365</t>
  </si>
  <si>
    <t>CC99050131567879</t>
  </si>
  <si>
    <t>CC99055133559114</t>
  </si>
  <si>
    <t>CC99060133495368</t>
  </si>
  <si>
    <t>CC99065133489401</t>
  </si>
  <si>
    <t>CC99070133489403</t>
  </si>
  <si>
    <t>CC99075133524761</t>
  </si>
  <si>
    <t>CC99080133553326</t>
  </si>
  <si>
    <t>CC99085133510998</t>
  </si>
  <si>
    <t>CC99090133500712</t>
  </si>
  <si>
    <t>CC99095133512536</t>
  </si>
  <si>
    <t>CC99100133542936</t>
  </si>
  <si>
    <t>CC99105133542938</t>
  </si>
  <si>
    <t>CC99110133482988</t>
  </si>
  <si>
    <t>CC99115133489399</t>
  </si>
  <si>
    <t>CC99120116315850</t>
  </si>
  <si>
    <t>CC99125133484670</t>
  </si>
  <si>
    <t>CC99130133500716</t>
  </si>
  <si>
    <t>CC99135133512529</t>
  </si>
  <si>
    <t>CC99140133559117</t>
  </si>
  <si>
    <t>CC99145133560969</t>
  </si>
  <si>
    <t>CC99150133487171</t>
  </si>
  <si>
    <t>CC99155133489407</t>
  </si>
  <si>
    <t>CC99160133577898</t>
  </si>
  <si>
    <t>CC99165133511005</t>
  </si>
  <si>
    <t>CC99170133542940</t>
  </si>
  <si>
    <t>CC99175133500714</t>
  </si>
  <si>
    <t>CC99180119217551</t>
  </si>
  <si>
    <t>CC99185133551028</t>
  </si>
  <si>
    <t>CC99190133527805</t>
  </si>
  <si>
    <t>CC99195133555604</t>
  </si>
  <si>
    <t>CC99200133548204</t>
  </si>
  <si>
    <t>CC99205133548202</t>
  </si>
  <si>
    <t>CC99210133548203</t>
  </si>
  <si>
    <t>CC99215133551034</t>
  </si>
  <si>
    <t>CC99220133514568</t>
  </si>
  <si>
    <t>CC99225133512522</t>
  </si>
  <si>
    <t>CC99230133512532</t>
  </si>
  <si>
    <t>CC99235133489408</t>
  </si>
  <si>
    <t>CC99240133566190</t>
  </si>
  <si>
    <t>CC99245133529426</t>
  </si>
  <si>
    <t>CC99250133577896</t>
  </si>
  <si>
    <t>CC99255133569528</t>
  </si>
  <si>
    <t>CC99260133587016</t>
  </si>
  <si>
    <t>CC99265133577899</t>
  </si>
  <si>
    <t>CC99270133527035</t>
  </si>
  <si>
    <t>CC99275133512525</t>
  </si>
  <si>
    <t>CC99280133527036</t>
  </si>
  <si>
    <t>CC99285133544821</t>
  </si>
  <si>
    <t>CC99290133544822</t>
  </si>
  <si>
    <t>CC99295133544823</t>
  </si>
  <si>
    <t>CC99300133551030</t>
  </si>
  <si>
    <t>CC99305133559116</t>
  </si>
  <si>
    <t>CC99310133587025</t>
  </si>
  <si>
    <t>CC99315133544818</t>
  </si>
  <si>
    <t>CC99320133589629</t>
  </si>
  <si>
    <t>CC99325133589628</t>
  </si>
  <si>
    <t>CC99330133580212</t>
  </si>
  <si>
    <t>CC99335133544827</t>
  </si>
  <si>
    <t>CC99340133524762</t>
  </si>
  <si>
    <t>CC99345133553324</t>
  </si>
  <si>
    <t>CC99350129467526</t>
  </si>
  <si>
    <t>CC99355133495370</t>
  </si>
  <si>
    <t>CC99360133580211</t>
  </si>
  <si>
    <t>CC99365133524763</t>
  </si>
  <si>
    <t>CC99370133588364</t>
  </si>
  <si>
    <t>CC99375117418099</t>
  </si>
  <si>
    <t>CC99380133511004</t>
  </si>
  <si>
    <t>CC99385133544817</t>
  </si>
  <si>
    <t>CC99390133500715</t>
  </si>
  <si>
    <t>CC99395133495363</t>
  </si>
  <si>
    <t>CC99400133529424</t>
  </si>
  <si>
    <t>CC99405133569538</t>
  </si>
  <si>
    <t>CC99410133587018</t>
  </si>
  <si>
    <t>CC99415133489396</t>
  </si>
  <si>
    <t>CC99420133560976</t>
  </si>
  <si>
    <t>CC99425133529428</t>
  </si>
  <si>
    <t>CC99430133551027</t>
  </si>
  <si>
    <t>CC99435133587017</t>
  </si>
  <si>
    <t>CC99440133588360</t>
  </si>
  <si>
    <t>CC99445133555607</t>
  </si>
  <si>
    <t>CC99450133560972</t>
  </si>
  <si>
    <t>CC99455133587026</t>
  </si>
  <si>
    <t>CC99460133510995</t>
  </si>
  <si>
    <t>CC99465133588369</t>
  </si>
  <si>
    <t>CC99470133489406</t>
  </si>
  <si>
    <t>CC99475133544820</t>
  </si>
  <si>
    <t>CC99480133551026</t>
  </si>
  <si>
    <t>CC99485133551036</t>
  </si>
  <si>
    <t>CC99490133556729</t>
  </si>
  <si>
    <t>CC99495116311663</t>
  </si>
  <si>
    <t>CC99500133588361</t>
  </si>
  <si>
    <t>CC99505118417423</t>
  </si>
  <si>
    <t>CC99510133542937</t>
  </si>
  <si>
    <t>CC99515133577890</t>
  </si>
  <si>
    <t>CC99520133495362</t>
  </si>
  <si>
    <t>CC99525133512523</t>
  </si>
  <si>
    <t>CC99530133542939</t>
  </si>
  <si>
    <t>CC99535133514567</t>
  </si>
  <si>
    <t>CC99540133559120</t>
  </si>
  <si>
    <t>CC99545133512537</t>
  </si>
  <si>
    <t>CC99550133527038</t>
  </si>
  <si>
    <t>CC99555133542944</t>
  </si>
  <si>
    <t>CC99560133577894</t>
  </si>
  <si>
    <t>CC99565133580213</t>
  </si>
  <si>
    <t>CC99570133580215</t>
  </si>
  <si>
    <t>CC99575133495366</t>
  </si>
  <si>
    <t>CC99580133500710</t>
  </si>
  <si>
    <t>CC99585133569537</t>
  </si>
  <si>
    <t>CC99590133569529</t>
  </si>
  <si>
    <t>CC99595133500713</t>
  </si>
  <si>
    <t>CC99600133551032</t>
  </si>
  <si>
    <t>CC99605133555606</t>
  </si>
  <si>
    <t>CC99610133555609</t>
  </si>
  <si>
    <t>CC99615133559122</t>
  </si>
  <si>
    <t>CC99620133529425</t>
  </si>
  <si>
    <t>CC99625133511001</t>
  </si>
  <si>
    <t>CC99630133569526</t>
  </si>
  <si>
    <t>CC99635133553325</t>
  </si>
  <si>
    <t>CC99640133587028</t>
  </si>
  <si>
    <t>CC99645133587022</t>
  </si>
  <si>
    <t>CC99650133587024</t>
  </si>
  <si>
    <t>CC99655133553320</t>
  </si>
  <si>
    <t>CC99660133559118</t>
  </si>
  <si>
    <t>CC99665133482993</t>
  </si>
  <si>
    <t>CC99670133577888</t>
  </si>
  <si>
    <t>CC99675133511002</t>
  </si>
  <si>
    <t>CC99680133555602</t>
  </si>
  <si>
    <t>CC99685133587011</t>
  </si>
  <si>
    <t>CC99690133577889</t>
  </si>
  <si>
    <t>CC99695133487170</t>
  </si>
  <si>
    <t>CC99700133559115</t>
  </si>
  <si>
    <t>CC99705133560975</t>
  </si>
  <si>
    <t>CC99710133580205</t>
  </si>
  <si>
    <t>CC99715133484671</t>
  </si>
  <si>
    <t>CC99720133514569</t>
  </si>
  <si>
    <t>CC99725133555610</t>
  </si>
  <si>
    <t>CC99730133551031</t>
  </si>
  <si>
    <t>CC99735133580206</t>
  </si>
  <si>
    <t>CC99740133587019</t>
  </si>
  <si>
    <t>CC99745133588363</t>
  </si>
  <si>
    <t>CC99750133560977</t>
  </si>
  <si>
    <t>CC99755133580210</t>
  </si>
  <si>
    <t>CC99760115743490</t>
  </si>
  <si>
    <t>CC99765133500711</t>
  </si>
  <si>
    <t>CC99770133510993</t>
  </si>
  <si>
    <t>CC99775133511003</t>
  </si>
  <si>
    <t>CC99780133588359</t>
  </si>
  <si>
    <t>CC99785133555608</t>
  </si>
  <si>
    <t>CC99790133569534</t>
  </si>
  <si>
    <t>CC99795133512526</t>
  </si>
  <si>
    <t>CC99800133569523</t>
  </si>
  <si>
    <t>CC99805133555603</t>
  </si>
  <si>
    <t>CC99810133489393</t>
  </si>
  <si>
    <t>CC99815133560965</t>
  </si>
  <si>
    <t>CC99820133489394</t>
  </si>
  <si>
    <t>CC99825133577891</t>
  </si>
  <si>
    <t>CC99830133529422</t>
  </si>
  <si>
    <t>CC99835133569532</t>
  </si>
  <si>
    <t>CC99840133587015</t>
  </si>
  <si>
    <t>CC99845118851205</t>
  </si>
  <si>
    <t>CC99850133489397</t>
  </si>
  <si>
    <t>CC99855133512533</t>
  </si>
  <si>
    <t>CC99860133495369</t>
  </si>
  <si>
    <t>CC99865133482991</t>
  </si>
  <si>
    <t>CC99870133510994</t>
  </si>
  <si>
    <t>CC99875133482983</t>
  </si>
  <si>
    <t>CC99880133589630</t>
  </si>
  <si>
    <t>CC99885133510999</t>
  </si>
  <si>
    <t>CC99890133560967</t>
  </si>
  <si>
    <t>CC99895133569533</t>
  </si>
  <si>
    <t>CC99900133482986</t>
  </si>
  <si>
    <t>CC99905133577892</t>
  </si>
  <si>
    <t>CC99910133551035</t>
  </si>
  <si>
    <t>CC99915133482987</t>
  </si>
  <si>
    <t>CC99920133489395</t>
  </si>
  <si>
    <t>CC99925133489400</t>
  </si>
  <si>
    <t>CC99930133587021</t>
  </si>
  <si>
    <t>CC99935133588366</t>
  </si>
  <si>
    <t>CC99940133587023</t>
  </si>
  <si>
    <t>CC99945133587013</t>
  </si>
  <si>
    <t>CC99950133580208</t>
  </si>
  <si>
    <t>CC99955133551029</t>
  </si>
  <si>
    <t>CC99960133482990</t>
  </si>
  <si>
    <t>CC99965133512524</t>
  </si>
  <si>
    <t>CC99970133512527</t>
  </si>
  <si>
    <t>CC99975133512531</t>
  </si>
  <si>
    <t>CC99980133580204</t>
  </si>
  <si>
    <t>CC99985117535281</t>
  </si>
  <si>
    <t>CC99990133544819</t>
  </si>
  <si>
    <t>CC99995133527037</t>
  </si>
  <si>
    <t>CC100000133529423</t>
  </si>
  <si>
    <t>CC100005133560970</t>
  </si>
  <si>
    <t>CC100010133553321</t>
  </si>
  <si>
    <t>CC100015133559113</t>
  </si>
  <si>
    <t>CC100020133529429</t>
  </si>
  <si>
    <t>CC100025133542941</t>
  </si>
  <si>
    <t>CC100030133542942</t>
  </si>
  <si>
    <t>CC100035133555605</t>
  </si>
  <si>
    <t>CC100040133495365</t>
  </si>
  <si>
    <t>CC100045133510997</t>
  </si>
  <si>
    <t>CC100050133529427</t>
  </si>
  <si>
    <t>CC100055133559121</t>
  </si>
  <si>
    <t>CC100060133577895</t>
  </si>
  <si>
    <t>CC100065133495364</t>
  </si>
  <si>
    <t>CC100070133510992</t>
  </si>
  <si>
    <t>CC100075133512530</t>
  </si>
  <si>
    <t>CC100080133482994</t>
  </si>
  <si>
    <t>CC100085133566189</t>
  </si>
  <si>
    <t>CC100090133569530</t>
  </si>
  <si>
    <t>CC100095133569525</t>
  </si>
  <si>
    <t>CC100100133489402</t>
  </si>
  <si>
    <t>CC100105133489405</t>
  </si>
  <si>
    <t>CC100110133482984</t>
  </si>
  <si>
    <t>CC100115133482985</t>
  </si>
  <si>
    <t>CC100120133489398</t>
  </si>
  <si>
    <t>CC100125133577887</t>
  </si>
  <si>
    <t>CC100130133560966</t>
  </si>
  <si>
    <t>CC100135133588367</t>
  </si>
  <si>
    <t>CC100140133544825</t>
  </si>
  <si>
    <t>CC100145133500709</t>
  </si>
  <si>
    <t>CC100150133588370</t>
  </si>
  <si>
    <t>CC100155133487169</t>
  </si>
  <si>
    <t>CC100160133569527</t>
  </si>
  <si>
    <t>CC100165133512534</t>
  </si>
  <si>
    <t>CC100170133587029</t>
  </si>
  <si>
    <t>CC100175133587027</t>
  </si>
  <si>
    <t>CC100180133587020</t>
  </si>
  <si>
    <t>CC100185133489411</t>
  </si>
  <si>
    <t>CC100190133555601</t>
  </si>
  <si>
    <t>CC100195133484669</t>
  </si>
  <si>
    <t>CC100200133551033</t>
  </si>
  <si>
    <t>CC100205133588362</t>
  </si>
  <si>
    <t>CC100210133580207</t>
  </si>
  <si>
    <t>CC100215133569536</t>
  </si>
  <si>
    <t>CC100220133489409</t>
  </si>
  <si>
    <t>CC100225133489410</t>
  </si>
  <si>
    <t>CC100230133489413</t>
  </si>
  <si>
    <t>CC100235133577893</t>
  </si>
  <si>
    <t>CC100240133560971</t>
  </si>
  <si>
    <t>CC100245133512535</t>
  </si>
  <si>
    <t>CC100250133569535</t>
  </si>
  <si>
    <t>CC100255118921052</t>
  </si>
  <si>
    <t>CC100260133560974</t>
  </si>
  <si>
    <t>CC100265133560973</t>
  </si>
  <si>
    <t>CC100270133587014</t>
  </si>
  <si>
    <t>CC100275133553323</t>
  </si>
  <si>
    <t>CC100280133577897</t>
  </si>
  <si>
    <t>CC100285133588368</t>
  </si>
  <si>
    <t>CC100290133569524</t>
  </si>
  <si>
    <t>CC100295133577886</t>
  </si>
  <si>
    <t>CC100300133560968</t>
  </si>
  <si>
    <t>CC100305133542943</t>
  </si>
  <si>
    <t>CC100310133495367</t>
  </si>
  <si>
    <t>CC100315133529430</t>
  </si>
  <si>
    <t>CC100320133580214</t>
  </si>
  <si>
    <t>CC100325133587012</t>
  </si>
  <si>
    <t>CC100330133589627</t>
  </si>
  <si>
    <t>CC100335133482989</t>
  </si>
  <si>
    <t>CC100340133559119</t>
  </si>
  <si>
    <t>CC100345133569531</t>
  </si>
  <si>
    <t>CC100350133580209</t>
  </si>
  <si>
    <t>CC100355133489404</t>
  </si>
  <si>
    <t>CC100360133512528</t>
  </si>
  <si>
    <t>CC100365133553322</t>
  </si>
  <si>
    <t>CC100370133489412</t>
  </si>
  <si>
    <t>CC100375133544824</t>
  </si>
  <si>
    <t>CC100380133544826</t>
  </si>
  <si>
    <t>CC100385133510996</t>
  </si>
  <si>
    <t>CC100390133670100</t>
  </si>
  <si>
    <t>CC100395133671214</t>
  </si>
  <si>
    <t>CC100400133671211</t>
  </si>
  <si>
    <t>CC100405133601305</t>
  </si>
  <si>
    <t>CC100410133638298</t>
  </si>
  <si>
    <t>CC100415133638299</t>
  </si>
  <si>
    <t>CC100420133705094</t>
  </si>
  <si>
    <t>CC100425133608606</t>
  </si>
  <si>
    <t>CC100430133653485</t>
  </si>
  <si>
    <t>CC100435133615896</t>
  </si>
  <si>
    <t>CC100440133671229</t>
  </si>
  <si>
    <t>CC100445133615898</t>
  </si>
  <si>
    <t>CC100450133671231</t>
  </si>
  <si>
    <t>CC100455133671234</t>
  </si>
  <si>
    <t>CC100460133649587</t>
  </si>
  <si>
    <t>CC100465133623597</t>
  </si>
  <si>
    <t>CC100470133671235</t>
  </si>
  <si>
    <t>CC100475133628266</t>
  </si>
  <si>
    <t>CC100480133666226</t>
  </si>
  <si>
    <t>CC100485133601306</t>
  </si>
  <si>
    <t>CC100490133626290</t>
  </si>
  <si>
    <t>CC100495133670099</t>
  </si>
  <si>
    <t>CC100500133670098</t>
  </si>
  <si>
    <t>CC100505131908318</t>
  </si>
  <si>
    <t>CC100510133635805</t>
  </si>
  <si>
    <t>CC100515133653484</t>
  </si>
  <si>
    <t>CC100520133633415</t>
  </si>
  <si>
    <t>CC100525133652069</t>
  </si>
  <si>
    <t>CC100530133638302</t>
  </si>
  <si>
    <t>CC100535133597391</t>
  </si>
  <si>
    <t>CC100540133597392</t>
  </si>
  <si>
    <t>CC100545133597393</t>
  </si>
  <si>
    <t>CC100550133597394</t>
  </si>
  <si>
    <t>CC100555133597395</t>
  </si>
  <si>
    <t>CC100560133597388</t>
  </si>
  <si>
    <t>CC100565133597389</t>
  </si>
  <si>
    <t>CC100570133597390</t>
  </si>
  <si>
    <t>CC100575133601298</t>
  </si>
  <si>
    <t>CC100580133597396</t>
  </si>
  <si>
    <t>CC100585133597397</t>
  </si>
  <si>
    <t>CC100590133597398</t>
  </si>
  <si>
    <t>CC100595133597399</t>
  </si>
  <si>
    <t>CC100600133601291</t>
  </si>
  <si>
    <t>CC100605133601292</t>
  </si>
  <si>
    <t>CC100610133601293</t>
  </si>
  <si>
    <t>CC100615133601294</t>
  </si>
  <si>
    <t>CC100620133601295</t>
  </si>
  <si>
    <t>CC100625133601302</t>
  </si>
  <si>
    <t>CC100630133601304</t>
  </si>
  <si>
    <t>CC100635133601296</t>
  </si>
  <si>
    <t>CC100640133608607</t>
  </si>
  <si>
    <t>CC100645133608608</t>
  </si>
  <si>
    <t>CC100650133601299</t>
  </si>
  <si>
    <t>CC100655133601300</t>
  </si>
  <si>
    <t>CC100660133601301</t>
  </si>
  <si>
    <t>CC100665133601311</t>
  </si>
  <si>
    <t>CC100670133608600</t>
  </si>
  <si>
    <t>CC100675133608601</t>
  </si>
  <si>
    <t>CC100680133608602</t>
  </si>
  <si>
    <t>CC100685133608603</t>
  </si>
  <si>
    <t>CC100690133608604</t>
  </si>
  <si>
    <t>CC100695133608605</t>
  </si>
  <si>
    <t>CC100700133608609</t>
  </si>
  <si>
    <t>CC100705133608610</t>
  </si>
  <si>
    <t>CC100710133608611</t>
  </si>
  <si>
    <t>CC100715133608612</t>
  </si>
  <si>
    <t>CC100720133613843</t>
  </si>
  <si>
    <t>CC100725133613844</t>
  </si>
  <si>
    <t>CC100730133613845</t>
  </si>
  <si>
    <t>CC100735133613846</t>
  </si>
  <si>
    <t>CC100740133613847</t>
  </si>
  <si>
    <t>CC100745133633417</t>
  </si>
  <si>
    <t>CC100750133671225</t>
  </si>
  <si>
    <t>CC100755133671226</t>
  </si>
  <si>
    <t>CC100760133671227</t>
  </si>
  <si>
    <t>CC100765133635809</t>
  </si>
  <si>
    <t>CC100770133649584</t>
  </si>
  <si>
    <t>CC100775133635810</t>
  </si>
  <si>
    <t>CC100780133670101</t>
  </si>
  <si>
    <t>CC100785133618855</t>
  </si>
  <si>
    <t>CC100790133626295</t>
  </si>
  <si>
    <t>CC100795133638297</t>
  </si>
  <si>
    <t>CC100800133618857</t>
  </si>
  <si>
    <t>CC100805133615901</t>
  </si>
  <si>
    <t>CC100810133649586</t>
  </si>
  <si>
    <t>CC100815133631860</t>
  </si>
  <si>
    <t>CC100820133628265</t>
  </si>
  <si>
    <t>CC100825133664483</t>
  </si>
  <si>
    <t>CC100830133631861</t>
  </si>
  <si>
    <t>CC100835133638300</t>
  </si>
  <si>
    <t>CC100840119430663</t>
  </si>
  <si>
    <t>CC100845133655845</t>
  </si>
  <si>
    <t>CC100850133671232</t>
  </si>
  <si>
    <t>CC100855133667571</t>
  </si>
  <si>
    <t>CC100860133626297</t>
  </si>
  <si>
    <t>CC100865133664484</t>
  </si>
  <si>
    <t>CC100870133671213</t>
  </si>
  <si>
    <t>CC100875133649582</t>
  </si>
  <si>
    <t>CC100880133671212</t>
  </si>
  <si>
    <t>CC100885133633414</t>
  </si>
  <si>
    <t>CC100890133615890</t>
  </si>
  <si>
    <t>CC100895133623587</t>
  </si>
  <si>
    <t>CC100900133623588</t>
  </si>
  <si>
    <t>CC100905133615891</t>
  </si>
  <si>
    <t>CC100910133615892</t>
  </si>
  <si>
    <t>CC100915133615893</t>
  </si>
  <si>
    <t>CC100920133613848</t>
  </si>
  <si>
    <t>CC100925133613850</t>
  </si>
  <si>
    <t>CC100930133613851</t>
  </si>
  <si>
    <t>CC100935133615889</t>
  </si>
  <si>
    <t>CC100940133615897</t>
  </si>
  <si>
    <t>CC100945133623589</t>
  </si>
  <si>
    <t>CC100950133623590</t>
  </si>
  <si>
    <t>CC100955133623591</t>
  </si>
  <si>
    <t>CC100960133623592</t>
  </si>
  <si>
    <t>CC100965133623593</t>
  </si>
  <si>
    <t>CC100970133623594</t>
  </si>
  <si>
    <t>CC100975133652070</t>
  </si>
  <si>
    <t>CC100980133653482</t>
  </si>
  <si>
    <t>CC100985133623595</t>
  </si>
  <si>
    <t>CC100990133623598</t>
  </si>
  <si>
    <t>CC100995133626288</t>
  </si>
  <si>
    <t>CC101000133626289</t>
  </si>
  <si>
    <t>CC101005133626291</t>
  </si>
  <si>
    <t>CC101010133626292</t>
  </si>
  <si>
    <t>CC101015133628259</t>
  </si>
  <si>
    <t>CC101020133628260</t>
  </si>
  <si>
    <t>CC101025133628263</t>
  </si>
  <si>
    <t>CC101030133631856</t>
  </si>
  <si>
    <t>CC101035133631857</t>
  </si>
  <si>
    <t>CC101040133633412</t>
  </si>
  <si>
    <t>CC101045133633413</t>
  </si>
  <si>
    <t>CC101050133633416</t>
  </si>
  <si>
    <t>CC101055133638296</t>
  </si>
  <si>
    <t>CC101060133649580</t>
  </si>
  <si>
    <t>CC101065133649581</t>
  </si>
  <si>
    <t>CC101070133652065</t>
  </si>
  <si>
    <t>CC101075133652066</t>
  </si>
  <si>
    <t>CC101080133666224</t>
  </si>
  <si>
    <t>CC101085133670092</t>
  </si>
  <si>
    <t>CC101090133670093</t>
  </si>
  <si>
    <t>CC101095133666225</t>
  </si>
  <si>
    <t>CC101100133653483</t>
  </si>
  <si>
    <t>CC101105133653486</t>
  </si>
  <si>
    <t>CC101110133655842</t>
  </si>
  <si>
    <t>CC101115133655843</t>
  </si>
  <si>
    <t>CC101120133667559</t>
  </si>
  <si>
    <t>CC101125133667560</t>
  </si>
  <si>
    <t>CC101130133667561</t>
  </si>
  <si>
    <t>CC101135133667562</t>
  </si>
  <si>
    <t>CC101140133667563</t>
  </si>
  <si>
    <t>CC101145133667564</t>
  </si>
  <si>
    <t>CC101150133667566</t>
  </si>
  <si>
    <t>CC101155133667567</t>
  </si>
  <si>
    <t>CC101160133667568</t>
  </si>
  <si>
    <t>CC101165133667569</t>
  </si>
  <si>
    <t>CC101170133667570</t>
  </si>
  <si>
    <t>CC101175133670084</t>
  </si>
  <si>
    <t>CC101180133670085</t>
  </si>
  <si>
    <t>CC101185133670086</t>
  </si>
  <si>
    <t>CC101190133670087</t>
  </si>
  <si>
    <t>CC101195133670088</t>
  </si>
  <si>
    <t>CC101200133670089</t>
  </si>
  <si>
    <t>CC101205133670090</t>
  </si>
  <si>
    <t>CC101210133670091</t>
  </si>
  <si>
    <t>CC101215133670094</t>
  </si>
  <si>
    <t>CC101220133670095</t>
  </si>
  <si>
    <t>CC101225133670096</t>
  </si>
  <si>
    <t>CC101230133670097</t>
  </si>
  <si>
    <t>CC101235133671203</t>
  </si>
  <si>
    <t>CC101240133671204</t>
  </si>
  <si>
    <t>CC101245133671205</t>
  </si>
  <si>
    <t>CC101250133671206</t>
  </si>
  <si>
    <t>CC101255133671207</t>
  </si>
  <si>
    <t>CC101260133671208</t>
  </si>
  <si>
    <t>CC101265133671209</t>
  </si>
  <si>
    <t>CC101270133671210</t>
  </si>
  <si>
    <t>CC101275133671217</t>
  </si>
  <si>
    <t>CC101280133671218</t>
  </si>
  <si>
    <t>CC101285133671219</t>
  </si>
  <si>
    <t>CC101290133671220</t>
  </si>
  <si>
    <t>CC101295133671221</t>
  </si>
  <si>
    <t>CC101300133671222</t>
  </si>
  <si>
    <t>CC101305133671223</t>
  </si>
  <si>
    <t>CC101310133674534</t>
  </si>
  <si>
    <t>CC101315133707099</t>
  </si>
  <si>
    <t>CC101320133707104</t>
  </si>
  <si>
    <t>CC101325133707105</t>
  </si>
  <si>
    <t>CC101330133707106</t>
  </si>
  <si>
    <t>CC101335133707107</t>
  </si>
  <si>
    <t>CC101340133707108</t>
  </si>
  <si>
    <t>CC101345133707109</t>
  </si>
  <si>
    <t>CC101350133707110</t>
  </si>
  <si>
    <t>CC101355133707111</t>
  </si>
  <si>
    <t>CC101360133707100</t>
  </si>
  <si>
    <t>CC101365133707101</t>
  </si>
  <si>
    <t>CC101370133707102</t>
  </si>
  <si>
    <t>CC101375133707103</t>
  </si>
  <si>
    <t>CC101380133707112</t>
  </si>
  <si>
    <t>CC101385133707115</t>
  </si>
  <si>
    <t>CC101390133707116</t>
  </si>
  <si>
    <t>CC101395133707117</t>
  </si>
  <si>
    <t>CC101400133707118</t>
  </si>
  <si>
    <t>CC101405133671215</t>
  </si>
  <si>
    <t>CC101410133653487</t>
  </si>
  <si>
    <t>CC101415133653488</t>
  </si>
  <si>
    <t>CC101420133635803</t>
  </si>
  <si>
    <t>CC101425133608613</t>
  </si>
  <si>
    <t>CC101430133635800</t>
  </si>
  <si>
    <t>CC101435133618854</t>
  </si>
  <si>
    <t>CC101440133615899</t>
  </si>
  <si>
    <t>CC101445133626294</t>
  </si>
  <si>
    <t>CC101450133608614</t>
  </si>
  <si>
    <t>CC101455133626296</t>
  </si>
  <si>
    <t>CC101460133707114</t>
  </si>
  <si>
    <t>CC101465133628264</t>
  </si>
  <si>
    <t>CC101470133601309</t>
  </si>
  <si>
    <t>CC101475133635804</t>
  </si>
  <si>
    <t>CC101480133601310</t>
  </si>
  <si>
    <t>CC101485133635812</t>
  </si>
  <si>
    <t>CC101490133653490</t>
  </si>
  <si>
    <t>CC101495133664481</t>
  </si>
  <si>
    <t>CC101500133652067</t>
  </si>
  <si>
    <t>CC101505133628261</t>
  </si>
  <si>
    <t>CC101510133635807</t>
  </si>
  <si>
    <t>CC101515133635802</t>
  </si>
  <si>
    <t>CC101520133674536</t>
  </si>
  <si>
    <t>CC101525133623596</t>
  </si>
  <si>
    <t>CC101530133635801</t>
  </si>
  <si>
    <t>CC101535133615895</t>
  </si>
  <si>
    <t>CC101540133618856</t>
  </si>
  <si>
    <t>CC101545133649583</t>
  </si>
  <si>
    <t>CC101550133664482</t>
  </si>
  <si>
    <t>CC101555133635806</t>
  </si>
  <si>
    <t>CC101560133671216</t>
  </si>
  <si>
    <t>CC101565133628262</t>
  </si>
  <si>
    <t>CC101570133671224</t>
  </si>
  <si>
    <t>CC101575133705095</t>
  </si>
  <si>
    <t>CC101580133664480</t>
  </si>
  <si>
    <t>CC101585133635808</t>
  </si>
  <si>
    <t>CC101590133626293</t>
  </si>
  <si>
    <t>CC101595133613849</t>
  </si>
  <si>
    <t>CC101600133671228</t>
  </si>
  <si>
    <t>CC101605133667565</t>
  </si>
  <si>
    <t>CC101610133601307</t>
  </si>
  <si>
    <t>CC101615133601308</t>
  </si>
  <si>
    <t>CC101620133666227</t>
  </si>
  <si>
    <t>CC101625133652068</t>
  </si>
  <si>
    <t>CC101630133635811</t>
  </si>
  <si>
    <t>CC101635133615900</t>
  </si>
  <si>
    <t>CC101640133671230</t>
  </si>
  <si>
    <t>CC101645133707113</t>
  </si>
  <si>
    <t>CC101650133670102</t>
  </si>
  <si>
    <t>CC101655133655844</t>
  </si>
  <si>
    <t>CC101660133653489</t>
  </si>
  <si>
    <t>CC101665133671233</t>
  </si>
  <si>
    <t>CC101670133638301</t>
  </si>
  <si>
    <t>CC101675133615902</t>
  </si>
  <si>
    <t>CC101680133633418</t>
  </si>
  <si>
    <t>CC101685133674535</t>
  </si>
  <si>
    <t>CC101690133649585</t>
  </si>
  <si>
    <t>CC101695133801325</t>
  </si>
  <si>
    <t>CC101700133803028</t>
  </si>
  <si>
    <t>CC101705133785592</t>
  </si>
  <si>
    <t>CC101710133771117</t>
  </si>
  <si>
    <t>CC101715124436473</t>
  </si>
  <si>
    <t>CC101720133712527</t>
  </si>
  <si>
    <t>CC101725133785593</t>
  </si>
  <si>
    <t>CC101730133712528</t>
  </si>
  <si>
    <t>CC101735133766697</t>
  </si>
  <si>
    <t>CC101740133712529</t>
  </si>
  <si>
    <t>CC101745133766698</t>
  </si>
  <si>
    <t>CC101750133800121</t>
  </si>
  <si>
    <t>CC101755133722947</t>
  </si>
  <si>
    <t>CC101760118752362</t>
  </si>
  <si>
    <t>CC101765133710952</t>
  </si>
  <si>
    <t>CC101770133749407</t>
  </si>
  <si>
    <t>CC101775133769950</t>
  </si>
  <si>
    <t>CC101780133773017</t>
  </si>
  <si>
    <t>CC101785133801327</t>
  </si>
  <si>
    <t>CC101790133800122</t>
  </si>
  <si>
    <t>CC101795133749406</t>
  </si>
  <si>
    <t>CC101800133796159</t>
  </si>
  <si>
    <t>CC101805133800120</t>
  </si>
  <si>
    <t>CC101810133710935</t>
  </si>
  <si>
    <t>CC101815133801324</t>
  </si>
  <si>
    <t>CC101820133787031</t>
  </si>
  <si>
    <t>CC101825133800123</t>
  </si>
  <si>
    <t>CC101830133794429</t>
  </si>
  <si>
    <t>CC101835133714501</t>
  </si>
  <si>
    <t>CC101840115534138</t>
  </si>
  <si>
    <t>CC101845133800124</t>
  </si>
  <si>
    <t>CC101850133769949</t>
  </si>
  <si>
    <t>CC101855133803031</t>
  </si>
  <si>
    <t>CC101860133801326</t>
  </si>
  <si>
    <t>CC101865133801320</t>
  </si>
  <si>
    <t>CC101870133810322</t>
  </si>
  <si>
    <t>CC101875133714502</t>
  </si>
  <si>
    <t>CC101880133787030</t>
  </si>
  <si>
    <t>CC101885133787034</t>
  </si>
  <si>
    <t>CC101890133768085</t>
  </si>
  <si>
    <t>CC101895133714503</t>
  </si>
  <si>
    <t>CC101900133800125</t>
  </si>
  <si>
    <t>CC101905133801329</t>
  </si>
  <si>
    <t>CC101910133801330</t>
  </si>
  <si>
    <t>CC101915133812384</t>
  </si>
  <si>
    <t>CC101920133722948</t>
  </si>
  <si>
    <t>CC101925133709047</t>
  </si>
  <si>
    <t>CC101930133812380</t>
  </si>
  <si>
    <t>CC101935133766700</t>
  </si>
  <si>
    <t>CC101940133801323</t>
  </si>
  <si>
    <t>CC101945133709045</t>
  </si>
  <si>
    <t>CC101950130985244</t>
  </si>
  <si>
    <t>CC101955117102175</t>
  </si>
  <si>
    <t>CC101960133803032</t>
  </si>
  <si>
    <t>CC101965133773015</t>
  </si>
  <si>
    <t>CC101970133812383</t>
  </si>
  <si>
    <t>CC101975133710926</t>
  </si>
  <si>
    <t>CC101980133710929</t>
  </si>
  <si>
    <t>CC101985133710930</t>
  </si>
  <si>
    <t>CC101990133710927</t>
  </si>
  <si>
    <t>CC101995133710921</t>
  </si>
  <si>
    <t>CC102000133710922</t>
  </si>
  <si>
    <t>CC102005133710923</t>
  </si>
  <si>
    <t>CC102010133710924</t>
  </si>
  <si>
    <t>CC102015133710925</t>
  </si>
  <si>
    <t>CC102020133710928</t>
  </si>
  <si>
    <t>CC102025133710931</t>
  </si>
  <si>
    <t>CC102030133710932</t>
  </si>
  <si>
    <t>CC102035133710933</t>
  </si>
  <si>
    <t>CC102040133712531</t>
  </si>
  <si>
    <t>CC102045133712532</t>
  </si>
  <si>
    <t>CC102050133710934</t>
  </si>
  <si>
    <t>CC102055133710936</t>
  </si>
  <si>
    <t>CC102060133710937</t>
  </si>
  <si>
    <t>CC102065133710938</t>
  </si>
  <si>
    <t>CC102070133710939</t>
  </si>
  <si>
    <t>CC102075133710940</t>
  </si>
  <si>
    <t>CC102080133710942</t>
  </si>
  <si>
    <t>CC102085133710943</t>
  </si>
  <si>
    <t>CC102090133710944</t>
  </si>
  <si>
    <t>CC102095133710945</t>
  </si>
  <si>
    <t>CC102100133710946</t>
  </si>
  <si>
    <t>CC102105133710947</t>
  </si>
  <si>
    <t>CC102110133710948</t>
  </si>
  <si>
    <t>CC102115133710949</t>
  </si>
  <si>
    <t>CC102120133712521</t>
  </si>
  <si>
    <t>CC102125133712522</t>
  </si>
  <si>
    <t>CC102130133712523</t>
  </si>
  <si>
    <t>CC102135133712524</t>
  </si>
  <si>
    <t>CC102140133712525</t>
  </si>
  <si>
    <t>CC102145133712526</t>
  </si>
  <si>
    <t>CC102150133712530</t>
  </si>
  <si>
    <t>CC102155133714494</t>
  </si>
  <si>
    <t>CC102160133714495</t>
  </si>
  <si>
    <t>CC102165133712533</t>
  </si>
  <si>
    <t>CC102170133749399</t>
  </si>
  <si>
    <t>CC102175133749402</t>
  </si>
  <si>
    <t>CC102180133749403</t>
  </si>
  <si>
    <t>CC102185133749400</t>
  </si>
  <si>
    <t>CC102190133749401</t>
  </si>
  <si>
    <t>CC102195133714496</t>
  </si>
  <si>
    <t>CC102200133714497</t>
  </si>
  <si>
    <t>CC102205133714498</t>
  </si>
  <si>
    <t>CC102210133714499</t>
  </si>
  <si>
    <t>CC102215133714504</t>
  </si>
  <si>
    <t>CC102220133714505</t>
  </si>
  <si>
    <t>CC102225133724986</t>
  </si>
  <si>
    <t>CC102230133724987</t>
  </si>
  <si>
    <t>CC102235133724988</t>
  </si>
  <si>
    <t>CC102240133724989</t>
  </si>
  <si>
    <t>CC102245133724990</t>
  </si>
  <si>
    <t>CC102250133724991</t>
  </si>
  <si>
    <t>CC102255133724992</t>
  </si>
  <si>
    <t>CC102260133724993</t>
  </si>
  <si>
    <t>CC102265133724994</t>
  </si>
  <si>
    <t>CC102270133724995</t>
  </si>
  <si>
    <t>CC102275133724996</t>
  </si>
  <si>
    <t>CC102280133724997</t>
  </si>
  <si>
    <t>CC102285133724998</t>
  </si>
  <si>
    <t>CC102290133724999</t>
  </si>
  <si>
    <t>CC102295133725000</t>
  </si>
  <si>
    <t>CC102300133749404</t>
  </si>
  <si>
    <t>CC102305133749405</t>
  </si>
  <si>
    <t>CC102310133749409</t>
  </si>
  <si>
    <t>CC102315133749410</t>
  </si>
  <si>
    <t>CC102320133749411</t>
  </si>
  <si>
    <t>CC102325133749412</t>
  </si>
  <si>
    <t>CC102330133749413</t>
  </si>
  <si>
    <t>CC102335133764215</t>
  </si>
  <si>
    <t>CC102340133764216</t>
  </si>
  <si>
    <t>CC102345133764217</t>
  </si>
  <si>
    <t>CC102350133764218</t>
  </si>
  <si>
    <t>CC102355133764219</t>
  </si>
  <si>
    <t>CC102360133764220</t>
  </si>
  <si>
    <t>CC102365133764221</t>
  </si>
  <si>
    <t>CC102370133764224</t>
  </si>
  <si>
    <t>CC102375133764225</t>
  </si>
  <si>
    <t>CC102380133764226</t>
  </si>
  <si>
    <t>CC102385133764227</t>
  </si>
  <si>
    <t>CC102390133764228</t>
  </si>
  <si>
    <t>CC102395133766690</t>
  </si>
  <si>
    <t>CC102400133766691</t>
  </si>
  <si>
    <t>CC102405133766692</t>
  </si>
  <si>
    <t>CC102410133766694</t>
  </si>
  <si>
    <t>CC102415133766695</t>
  </si>
  <si>
    <t>CC102420133768077</t>
  </si>
  <si>
    <t>CC102425133766696</t>
  </si>
  <si>
    <t>CC102430133773001</t>
  </si>
  <si>
    <t>CC102435133773003</t>
  </si>
  <si>
    <t>CC102440133773004</t>
  </si>
  <si>
    <t>CC102445133768079</t>
  </si>
  <si>
    <t>CC102450133768080</t>
  </si>
  <si>
    <t>CC102455133768081</t>
  </si>
  <si>
    <t>CC102460133768082</t>
  </si>
  <si>
    <t>CC102465133768083</t>
  </si>
  <si>
    <t>CC102470133768087</t>
  </si>
  <si>
    <t>CC102475133768088</t>
  </si>
  <si>
    <t>CC102480133768089</t>
  </si>
  <si>
    <t>CC102485133771110</t>
  </si>
  <si>
    <t>CC102490133771111</t>
  </si>
  <si>
    <t>CC102495133771112</t>
  </si>
  <si>
    <t>CC102500133771113</t>
  </si>
  <si>
    <t>CC102505133771114</t>
  </si>
  <si>
    <t>CC102510133771115</t>
  </si>
  <si>
    <t>CC102515133771116</t>
  </si>
  <si>
    <t>CC102520133771118</t>
  </si>
  <si>
    <t>CC102525133771120</t>
  </si>
  <si>
    <t>CC102530133771122</t>
  </si>
  <si>
    <t>CC102535133771123</t>
  </si>
  <si>
    <t>CC102540133771124</t>
  </si>
  <si>
    <t>CC102545133773002</t>
  </si>
  <si>
    <t>CC102550133773005</t>
  </si>
  <si>
    <t>CC102555133773006</t>
  </si>
  <si>
    <t>CC102560133773007</t>
  </si>
  <si>
    <t>CC102565133788699</t>
  </si>
  <si>
    <t>CC102570133788703</t>
  </si>
  <si>
    <t>CC102575133788704</t>
  </si>
  <si>
    <t>CC102580133788700</t>
  </si>
  <si>
    <t>CC102585133788701</t>
  </si>
  <si>
    <t>CC102590133773008</t>
  </si>
  <si>
    <t>CC102595133773009</t>
  </si>
  <si>
    <t>CC102600133773010</t>
  </si>
  <si>
    <t>CC102605133773011</t>
  </si>
  <si>
    <t>CC102610133773012</t>
  </si>
  <si>
    <t>CC102615133773013</t>
  </si>
  <si>
    <t>CC102620133773014</t>
  </si>
  <si>
    <t>CC102625133773018</t>
  </si>
  <si>
    <t>CC102630133773019</t>
  </si>
  <si>
    <t>CC102635133773020</t>
  </si>
  <si>
    <t>CC102640133785587</t>
  </si>
  <si>
    <t>CC102645133785588</t>
  </si>
  <si>
    <t>CC102650133785589</t>
  </si>
  <si>
    <t>CC102655133785590</t>
  </si>
  <si>
    <t>CC102660133785591</t>
  </si>
  <si>
    <t>CC102665133787028</t>
  </si>
  <si>
    <t>CC102670133787029</t>
  </si>
  <si>
    <t>CC102675133787032</t>
  </si>
  <si>
    <t>CC102680133787033</t>
  </si>
  <si>
    <t>CC102685133788696</t>
  </si>
  <si>
    <t>CC102690133788697</t>
  </si>
  <si>
    <t>CC102695133788698</t>
  </si>
  <si>
    <t>CC102700133788705</t>
  </si>
  <si>
    <t>CC102705133796153</t>
  </si>
  <si>
    <t>CC102710133796154</t>
  </si>
  <si>
    <t>CC102715133802332</t>
  </si>
  <si>
    <t>CC102720133802333</t>
  </si>
  <si>
    <t>CC102725133796155</t>
  </si>
  <si>
    <t>CC102730133796156</t>
  </si>
  <si>
    <t>CC102735133796157</t>
  </si>
  <si>
    <t>CC102740133796158</t>
  </si>
  <si>
    <t>CC102745133796160</t>
  </si>
  <si>
    <t>CC102750133796161</t>
  </si>
  <si>
    <t>CC102755133796162</t>
  </si>
  <si>
    <t>CC102760133796163</t>
  </si>
  <si>
    <t>CC102765133800113</t>
  </si>
  <si>
    <t>CC102770133800117</t>
  </si>
  <si>
    <t>CC102775133800118</t>
  </si>
  <si>
    <t>CC102780133800119</t>
  </si>
  <si>
    <t>CC102785133800126</t>
  </si>
  <si>
    <t>CC102790133800127</t>
  </si>
  <si>
    <t>CC102795133800128</t>
  </si>
  <si>
    <t>CC102800133800129</t>
  </si>
  <si>
    <t>CC102805133801318</t>
  </si>
  <si>
    <t>CC102810133801319</t>
  </si>
  <si>
    <t>CC102815133801322</t>
  </si>
  <si>
    <t>CC102820133802335</t>
  </si>
  <si>
    <t>CC102825133802336</t>
  </si>
  <si>
    <t>CC102830133802334</t>
  </si>
  <si>
    <t>CC102835133800114</t>
  </si>
  <si>
    <t>CC102840133800115</t>
  </si>
  <si>
    <t>CC102845133800116</t>
  </si>
  <si>
    <t>CC102850133802341</t>
  </si>
  <si>
    <t>CC102855133812378</t>
  </si>
  <si>
    <t>CC102860133812379</t>
  </si>
  <si>
    <t>CC102865133812381</t>
  </si>
  <si>
    <t>CC102870133812382</t>
  </si>
  <si>
    <t>CC102875133814838</t>
  </si>
  <si>
    <t>CC102880133814839</t>
  </si>
  <si>
    <t>CC102885133814840</t>
  </si>
  <si>
    <t>CC102890133814841</t>
  </si>
  <si>
    <t>CC102895133802337</t>
  </si>
  <si>
    <t>CC102900133802339</t>
  </si>
  <si>
    <t>CC102905133802340</t>
  </si>
  <si>
    <t>CC102910133814842</t>
  </si>
  <si>
    <t>CC102915133814843</t>
  </si>
  <si>
    <t>CC102920133814844</t>
  </si>
  <si>
    <t>CC102925133709046</t>
  </si>
  <si>
    <t>CC102930131872729</t>
  </si>
  <si>
    <t>CC102935133801331</t>
  </si>
  <si>
    <t>CC102940133801321</t>
  </si>
  <si>
    <t>CC102945133794431</t>
  </si>
  <si>
    <t>CC102950133749414</t>
  </si>
  <si>
    <t>CC102955133749415</t>
  </si>
  <si>
    <t>CC102960133766699</t>
  </si>
  <si>
    <t>CC102965133803029</t>
  </si>
  <si>
    <t>CC102970133766693</t>
  </si>
  <si>
    <t>CC102975133794430</t>
  </si>
  <si>
    <t>CC102980133803030</t>
  </si>
  <si>
    <t>CC102985124310599</t>
  </si>
  <si>
    <t>CC102990133802338</t>
  </si>
  <si>
    <t>CC102995133764222</t>
  </si>
  <si>
    <t>CC103000133768084</t>
  </si>
  <si>
    <t>CC103005133764223</t>
  </si>
  <si>
    <t>CC103010133710950</t>
  </si>
  <si>
    <t>CC103015133710951</t>
  </si>
  <si>
    <t>CC103020133814845</t>
  </si>
  <si>
    <t>CC103025133814846</t>
  </si>
  <si>
    <t>CC103030133814847</t>
  </si>
  <si>
    <t>CC103035133814848</t>
  </si>
  <si>
    <t>CC103040133814849</t>
  </si>
  <si>
    <t>CC103045133814850</t>
  </si>
  <si>
    <t>CC103050133814851</t>
  </si>
  <si>
    <t>CC103055133814852</t>
  </si>
  <si>
    <t>CC103060133818673</t>
  </si>
  <si>
    <t>CC103065133818674</t>
  </si>
  <si>
    <t>CC103070133818675</t>
  </si>
  <si>
    <t>CC103075133818676</t>
  </si>
  <si>
    <t>CC103080133773016</t>
  </si>
  <si>
    <t>CC103085133801328</t>
  </si>
  <si>
    <t>CC103090133710953</t>
  </si>
  <si>
    <t>CC103095133709048</t>
  </si>
  <si>
    <t>CC103100133749408</t>
  </si>
  <si>
    <t>CC103105133788702</t>
  </si>
  <si>
    <t>Report Date</t>
  </si>
  <si>
    <t>Cycle</t>
  </si>
  <si>
    <t>Balance</t>
  </si>
  <si>
    <t>Credit Limit</t>
  </si>
  <si>
    <t>0</t>
  </si>
  <si>
    <t>4</t>
  </si>
  <si>
    <t>1</t>
  </si>
  <si>
    <t>2</t>
  </si>
  <si>
    <t>3</t>
  </si>
  <si>
    <t>Charged-Off (Fraud)</t>
  </si>
  <si>
    <t>Charged-Off (Aged)</t>
  </si>
  <si>
    <t>Charged-Off (Insolvent)</t>
  </si>
  <si>
    <t>Charged-Off (Deceased)</t>
  </si>
  <si>
    <t>Column Labels</t>
  </si>
  <si>
    <t>Grand Total</t>
  </si>
  <si>
    <t>Sum of Balance</t>
  </si>
  <si>
    <t>Count of Card ID</t>
  </si>
  <si>
    <t># of Accounts by Cycle and Report Date</t>
  </si>
  <si>
    <t>$ Balances by Cycle and Report Date</t>
  </si>
  <si>
    <t>Month</t>
  </si>
  <si>
    <t>Total Accounts</t>
  </si>
  <si>
    <t>Total Balance</t>
  </si>
  <si>
    <t>AVG Balance</t>
  </si>
  <si>
    <t>Assets Under Management</t>
  </si>
  <si>
    <t>Average of Balance</t>
  </si>
  <si>
    <t>% of Accounts</t>
  </si>
  <si>
    <t>% of Balance</t>
  </si>
  <si>
    <t>Current (0 Days Past Due)</t>
  </si>
  <si>
    <t>Cycle 1 (1 to 30 Days Past Due)</t>
  </si>
  <si>
    <t>-</t>
  </si>
  <si>
    <t>Roll Rate #</t>
  </si>
  <si>
    <t>Roll Rate $</t>
  </si>
  <si>
    <t>Cycle 2 (30 to 60 Days Past Due)</t>
  </si>
  <si>
    <t>Cycle 3 (60 to 90 Days Past Due)</t>
  </si>
  <si>
    <t>12-Month Average</t>
  </si>
  <si>
    <t>Cycle 4 (90 to 120 Days Past Due)</t>
  </si>
  <si>
    <t>Charged-Off (Aged) (121+ Days Past Due)</t>
  </si>
  <si>
    <t>Total Delinquencies</t>
  </si>
  <si>
    <t>Delinquency Accounts</t>
  </si>
  <si>
    <t>Delinquency Balance</t>
  </si>
  <si>
    <t>Total Loss</t>
  </si>
  <si>
    <t>Annualized Loss Rate</t>
  </si>
  <si>
    <t>Annualized Loss Rate Balance</t>
  </si>
  <si>
    <r>
      <t>Roll Rate Summary Report</t>
    </r>
    <r>
      <rPr>
        <sz val="12"/>
        <color theme="0"/>
        <rFont val="Aptos Narrow"/>
        <family val="2"/>
        <scheme val="minor"/>
      </rPr>
      <t xml:space="preserve"> for the year ended 31 December, 2020</t>
    </r>
  </si>
  <si>
    <t>Average Receivable</t>
  </si>
  <si>
    <t>Average Delinquency</t>
  </si>
  <si>
    <t>Average Loss Rate</t>
  </si>
  <si>
    <t>Cycle 1 Roll Rate</t>
  </si>
  <si>
    <t>Cycle 2 Roll Rate</t>
  </si>
  <si>
    <t>Cycle 3 Roll Rate</t>
  </si>
  <si>
    <t>Cycle 4 Roll Rate</t>
  </si>
  <si>
    <t>Charge-Off Roll Rate</t>
  </si>
  <si>
    <t>MoM Change %</t>
  </si>
  <si>
    <t>2/29/2021</t>
  </si>
  <si>
    <t>Aged Loss</t>
  </si>
  <si>
    <t>Aged Loss %</t>
  </si>
  <si>
    <t>Deceased Losses</t>
  </si>
  <si>
    <t>Deceased %</t>
  </si>
  <si>
    <t>End of Real Num</t>
  </si>
  <si>
    <t>Start of Predection</t>
  </si>
  <si>
    <t>Fraud Losses</t>
  </si>
  <si>
    <t>Fraud %</t>
  </si>
  <si>
    <t>Insolvent Losses</t>
  </si>
  <si>
    <t>Insolvent %</t>
  </si>
  <si>
    <t>Total Losses</t>
  </si>
  <si>
    <t>Annualized Losses %</t>
  </si>
  <si>
    <t>Loss Provisions Report</t>
  </si>
  <si>
    <t>Total Forecasted Loss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</si>
</sst>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164" formatCode="\$#,##0.00;\(\$#,##0.00\);\$#,##0.00"/>
    <numFmt numFmtId="165" formatCode="&quot;$&quot;#,##0.00"/>
    <numFmt numFmtId="166" formatCode="0.0%"/>
    <numFmt numFmtId="178" formatCode="0.0000%"/>
  </numFmts>
  <fonts count="13" x14ac:knownFonts="1">
    <font>
      <sz val="11"/>
      <color theme="1"/>
      <name val="Aptos Narrow"/>
      <family val="2"/>
      <scheme val="minor"/>
    </font>
    <font>
      <b/>
      <sz val="11"/>
      <color theme="1"/>
      <name val="Aptos Narrow"/>
      <family val="2"/>
      <scheme val="minor"/>
    </font>
    <font>
      <sz val="11"/>
      <color theme="1"/>
      <name val="Aptos Narrow"/>
      <family val="2"/>
      <scheme val="minor"/>
    </font>
    <font>
      <b/>
      <sz val="11"/>
      <color theme="0"/>
      <name val="Aptos Narrow"/>
      <family val="2"/>
      <scheme val="minor"/>
    </font>
    <font>
      <sz val="11"/>
      <color theme="0"/>
      <name val="Aptos Narrow"/>
      <family val="2"/>
      <scheme val="minor"/>
    </font>
    <font>
      <b/>
      <sz val="11"/>
      <name val="Aptos Narrow"/>
      <family val="2"/>
      <scheme val="minor"/>
    </font>
    <font>
      <sz val="12"/>
      <color theme="0"/>
      <name val="Aptos Narrow"/>
      <family val="2"/>
      <scheme val="minor"/>
    </font>
    <font>
      <sz val="36"/>
      <color theme="0"/>
      <name val="Aptos Narrow"/>
      <family val="2"/>
      <scheme val="minor"/>
    </font>
    <font>
      <b/>
      <sz val="14"/>
      <color theme="0"/>
      <name val="Aptos Narrow"/>
      <family val="2"/>
      <scheme val="minor"/>
    </font>
    <font>
      <b/>
      <sz val="18"/>
      <color theme="1"/>
      <name val="Aptos Narrow"/>
      <family val="2"/>
      <scheme val="minor"/>
    </font>
    <font>
      <sz val="8"/>
      <name val="Aptos Narrow"/>
      <family val="2"/>
      <scheme val="minor"/>
    </font>
    <font>
      <b/>
      <sz val="18"/>
      <color theme="0"/>
      <name val="Aptos Narrow"/>
      <family val="2"/>
      <scheme val="minor"/>
    </font>
    <font>
      <b/>
      <sz val="16"/>
      <color theme="1"/>
      <name val="Aptos Narrow"/>
      <family val="2"/>
      <scheme val="minor"/>
    </font>
  </fonts>
  <fills count="19">
    <fill>
      <patternFill patternType="none"/>
    </fill>
    <fill>
      <patternFill patternType="gray125"/>
    </fill>
    <fill>
      <patternFill patternType="solid">
        <fgColor theme="1" tint="0.34998626667073579"/>
        <bgColor indexed="64"/>
      </patternFill>
    </fill>
    <fill>
      <patternFill patternType="solid">
        <fgColor theme="1" tint="0.34998626667073579"/>
        <bgColor theme="4" tint="0.79998168889431442"/>
      </patternFill>
    </fill>
    <fill>
      <patternFill patternType="solid">
        <fgColor theme="9" tint="-0.249977111117893"/>
        <bgColor theme="4" tint="0.79998168889431442"/>
      </patternFill>
    </fill>
    <fill>
      <patternFill patternType="solid">
        <fgColor theme="9" tint="-0.249977111117893"/>
        <bgColor indexed="64"/>
      </patternFill>
    </fill>
    <fill>
      <patternFill patternType="solid">
        <fgColor rgb="FFFFC000"/>
        <bgColor indexed="64"/>
      </patternFill>
    </fill>
    <fill>
      <patternFill patternType="solid">
        <fgColor rgb="FFFFC000"/>
        <bgColor theme="4" tint="0.79998168889431442"/>
      </patternFill>
    </fill>
    <fill>
      <patternFill patternType="solid">
        <fgColor rgb="FFC00000"/>
        <bgColor indexed="64"/>
      </patternFill>
    </fill>
    <fill>
      <patternFill patternType="solid">
        <fgColor rgb="FFC00000"/>
        <bgColor theme="4" tint="0.79998168889431442"/>
      </patternFill>
    </fill>
    <fill>
      <patternFill patternType="solid">
        <fgColor rgb="FFFF0000"/>
        <bgColor indexed="64"/>
      </patternFill>
    </fill>
    <fill>
      <patternFill patternType="solid">
        <fgColor rgb="FFFF0000"/>
        <bgColor theme="4" tint="0.79998168889431442"/>
      </patternFill>
    </fill>
    <fill>
      <patternFill patternType="solid">
        <fgColor rgb="FF800000"/>
        <bgColor indexed="64"/>
      </patternFill>
    </fill>
    <fill>
      <patternFill patternType="solid">
        <fgColor rgb="FF800000"/>
        <bgColor theme="4" tint="0.79998168889431442"/>
      </patternFill>
    </fill>
    <fill>
      <patternFill patternType="solid">
        <fgColor rgb="FFFF9979"/>
        <bgColor indexed="64"/>
      </patternFill>
    </fill>
    <fill>
      <patternFill patternType="solid">
        <fgColor rgb="FFFF9979"/>
        <bgColor theme="4" tint="0.79998168889431442"/>
      </patternFill>
    </fill>
    <fill>
      <patternFill patternType="solid">
        <fgColor rgb="FFB48900"/>
        <bgColor indexed="64"/>
      </patternFill>
    </fill>
    <fill>
      <patternFill patternType="solid">
        <fgColor rgb="FFB48900"/>
        <bgColor theme="4" tint="0.79998168889431442"/>
      </patternFill>
    </fill>
    <fill>
      <patternFill patternType="solid">
        <fgColor theme="4"/>
        <bgColor indexed="64"/>
      </patternFill>
    </fill>
  </fills>
  <borders count="19">
    <border>
      <left/>
      <right/>
      <top/>
      <bottom/>
      <diagonal/>
    </border>
    <border>
      <left/>
      <right/>
      <top/>
      <bottom style="thin">
        <color theme="4" tint="0.3999755851924192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thin">
        <color theme="4" tint="0.39997558519241921"/>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bottom style="thin">
        <color indexed="64"/>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55">
    <xf numFmtId="0" fontId="0" fillId="0" borderId="0" xfId="0"/>
    <xf numFmtId="14" fontId="0" fillId="0" borderId="0" xfId="0" applyNumberFormat="1"/>
    <xf numFmtId="0" fontId="0" fillId="0" borderId="0" xfId="0" pivotButton="1"/>
    <xf numFmtId="14" fontId="0" fillId="0" borderId="0" xfId="0" applyNumberFormat="1" applyAlignment="1">
      <alignment horizontal="left"/>
    </xf>
    <xf numFmtId="0" fontId="0" fillId="0" borderId="0" xfId="0" applyAlignment="1">
      <alignment horizontal="left"/>
    </xf>
    <xf numFmtId="164" fontId="0" fillId="0" borderId="0" xfId="0" applyNumberFormat="1"/>
    <xf numFmtId="0" fontId="0" fillId="0" borderId="0" xfId="0" applyAlignment="1">
      <alignment horizontal="center"/>
    </xf>
    <xf numFmtId="0" fontId="3" fillId="3" borderId="1" xfId="0" applyFont="1" applyFill="1" applyBorder="1"/>
    <xf numFmtId="0" fontId="3" fillId="3" borderId="1" xfId="0" applyFont="1" applyFill="1" applyBorder="1" applyAlignment="1">
      <alignment horizontal="center"/>
    </xf>
    <xf numFmtId="0" fontId="3" fillId="4" borderId="1" xfId="0" applyFont="1" applyFill="1" applyBorder="1" applyAlignment="1">
      <alignment horizontal="center"/>
    </xf>
    <xf numFmtId="0" fontId="3" fillId="9" borderId="1" xfId="0" applyFont="1" applyFill="1" applyBorder="1" applyAlignment="1">
      <alignment horizontal="center"/>
    </xf>
    <xf numFmtId="0" fontId="5" fillId="7" borderId="1" xfId="0" applyFont="1" applyFill="1" applyBorder="1" applyAlignment="1">
      <alignment horizontal="center"/>
    </xf>
    <xf numFmtId="0" fontId="4" fillId="2" borderId="2" xfId="0" applyFont="1" applyFill="1" applyBorder="1" applyAlignment="1">
      <alignment horizontal="center"/>
    </xf>
    <xf numFmtId="0" fontId="3" fillId="3" borderId="5" xfId="0" applyFont="1" applyFill="1" applyBorder="1" applyAlignment="1">
      <alignment horizontal="center"/>
    </xf>
    <xf numFmtId="0" fontId="3" fillId="3" borderId="6" xfId="0" applyFont="1" applyFill="1" applyBorder="1" applyAlignment="1">
      <alignment horizontal="center"/>
    </xf>
    <xf numFmtId="14" fontId="4" fillId="2" borderId="7" xfId="0" applyNumberFormat="1" applyFont="1" applyFill="1" applyBorder="1" applyAlignment="1">
      <alignment horizontal="center"/>
    </xf>
    <xf numFmtId="164" fontId="0" fillId="0" borderId="0" xfId="0" applyNumberFormat="1" applyAlignment="1">
      <alignment horizontal="center"/>
    </xf>
    <xf numFmtId="165" fontId="0" fillId="0" borderId="6" xfId="0" applyNumberFormat="1" applyBorder="1" applyAlignment="1">
      <alignment horizontal="center"/>
    </xf>
    <xf numFmtId="14" fontId="4" fillId="2" borderId="8" xfId="0" applyNumberFormat="1" applyFont="1" applyFill="1" applyBorder="1" applyAlignment="1">
      <alignment horizontal="center"/>
    </xf>
    <xf numFmtId="0" fontId="0" fillId="0" borderId="9" xfId="0" applyBorder="1" applyAlignment="1">
      <alignment horizontal="center"/>
    </xf>
    <xf numFmtId="164" fontId="0" fillId="0" borderId="9" xfId="0" applyNumberFormat="1" applyBorder="1" applyAlignment="1">
      <alignment horizontal="center"/>
    </xf>
    <xf numFmtId="165" fontId="0" fillId="0" borderId="10" xfId="0" applyNumberFormat="1" applyBorder="1" applyAlignment="1">
      <alignment horizontal="center"/>
    </xf>
    <xf numFmtId="0" fontId="3" fillId="4" borderId="5" xfId="0" applyFont="1" applyFill="1" applyBorder="1" applyAlignment="1">
      <alignment horizontal="center"/>
    </xf>
    <xf numFmtId="0" fontId="3" fillId="4" borderId="0" xfId="0" applyFont="1" applyFill="1" applyAlignment="1">
      <alignment horizontal="center"/>
    </xf>
    <xf numFmtId="0" fontId="0" fillId="0" borderId="7" xfId="0" applyBorder="1" applyAlignment="1">
      <alignment horizontal="center"/>
    </xf>
    <xf numFmtId="165" fontId="0" fillId="0" borderId="0" xfId="0" applyNumberFormat="1" applyAlignment="1">
      <alignment horizontal="center"/>
    </xf>
    <xf numFmtId="0" fontId="0" fillId="0" borderId="8" xfId="0" applyBorder="1" applyAlignment="1">
      <alignment horizontal="center"/>
    </xf>
    <xf numFmtId="165" fontId="0" fillId="0" borderId="9" xfId="0" applyNumberFormat="1" applyBorder="1" applyAlignment="1">
      <alignment horizontal="center"/>
    </xf>
    <xf numFmtId="0" fontId="5" fillId="7" borderId="5" xfId="0" applyFont="1" applyFill="1" applyBorder="1" applyAlignment="1">
      <alignment horizontal="center"/>
    </xf>
    <xf numFmtId="0" fontId="5" fillId="7" borderId="0" xfId="0" applyFont="1" applyFill="1" applyAlignment="1">
      <alignment horizontal="center"/>
    </xf>
    <xf numFmtId="0" fontId="5" fillId="7" borderId="6" xfId="0" applyFont="1" applyFill="1" applyBorder="1" applyAlignment="1">
      <alignment horizontal="center"/>
    </xf>
    <xf numFmtId="9" fontId="0" fillId="0" borderId="0" xfId="2" applyFont="1" applyBorder="1" applyAlignment="1">
      <alignment horizontal="center"/>
    </xf>
    <xf numFmtId="166" fontId="0" fillId="6" borderId="0" xfId="0" applyNumberFormat="1" applyFill="1"/>
    <xf numFmtId="0" fontId="0" fillId="6" borderId="6" xfId="0" applyFill="1" applyBorder="1"/>
    <xf numFmtId="166" fontId="0" fillId="0" borderId="0" xfId="0" applyNumberFormat="1"/>
    <xf numFmtId="166" fontId="0" fillId="0" borderId="6" xfId="0" applyNumberFormat="1" applyBorder="1"/>
    <xf numFmtId="9" fontId="1" fillId="6" borderId="9" xfId="2" applyFont="1" applyFill="1" applyBorder="1"/>
    <xf numFmtId="9" fontId="0" fillId="0" borderId="0" xfId="0" applyNumberFormat="1"/>
    <xf numFmtId="9" fontId="0" fillId="0" borderId="6" xfId="0" applyNumberFormat="1" applyBorder="1"/>
    <xf numFmtId="0" fontId="3" fillId="9" borderId="5" xfId="0" applyFont="1" applyFill="1" applyBorder="1" applyAlignment="1">
      <alignment horizontal="center"/>
    </xf>
    <xf numFmtId="0" fontId="3" fillId="9" borderId="0" xfId="0" applyFont="1" applyFill="1" applyAlignment="1">
      <alignment horizontal="center"/>
    </xf>
    <xf numFmtId="0" fontId="3" fillId="9" borderId="6" xfId="0" applyFont="1" applyFill="1" applyBorder="1" applyAlignment="1">
      <alignment horizontal="center"/>
    </xf>
    <xf numFmtId="166" fontId="4" fillId="8" borderId="0" xfId="0" applyNumberFormat="1" applyFont="1" applyFill="1"/>
    <xf numFmtId="0" fontId="4" fillId="8" borderId="6" xfId="0" applyFont="1" applyFill="1" applyBorder="1"/>
    <xf numFmtId="9" fontId="3" fillId="8" borderId="9" xfId="2" applyFont="1" applyFill="1" applyBorder="1"/>
    <xf numFmtId="9" fontId="3" fillId="8" borderId="10" xfId="2" applyFont="1" applyFill="1" applyBorder="1"/>
    <xf numFmtId="0" fontId="3" fillId="13" borderId="5" xfId="0" applyFont="1" applyFill="1" applyBorder="1" applyAlignment="1">
      <alignment horizontal="center"/>
    </xf>
    <xf numFmtId="0" fontId="3" fillId="13" borderId="1" xfId="0" applyFont="1" applyFill="1" applyBorder="1" applyAlignment="1">
      <alignment horizontal="center"/>
    </xf>
    <xf numFmtId="0" fontId="3" fillId="13" borderId="0" xfId="0" applyFont="1" applyFill="1" applyAlignment="1">
      <alignment horizontal="center"/>
    </xf>
    <xf numFmtId="0" fontId="3" fillId="13" borderId="6" xfId="0" applyFont="1" applyFill="1" applyBorder="1" applyAlignment="1">
      <alignment horizontal="center"/>
    </xf>
    <xf numFmtId="166" fontId="4" fillId="12" borderId="0" xfId="0" applyNumberFormat="1" applyFont="1" applyFill="1"/>
    <xf numFmtId="0" fontId="4" fillId="12" borderId="6" xfId="0" applyFont="1" applyFill="1" applyBorder="1"/>
    <xf numFmtId="9" fontId="3" fillId="12" borderId="9" xfId="2" applyFont="1" applyFill="1" applyBorder="1"/>
    <xf numFmtId="9" fontId="3" fillId="12" borderId="10" xfId="2" applyFont="1" applyFill="1" applyBorder="1"/>
    <xf numFmtId="166" fontId="0" fillId="0" borderId="0" xfId="2" applyNumberFormat="1" applyFont="1" applyBorder="1" applyAlignment="1">
      <alignment horizontal="center"/>
    </xf>
    <xf numFmtId="0" fontId="3" fillId="11" borderId="11" xfId="0" applyFont="1" applyFill="1" applyBorder="1" applyAlignment="1">
      <alignment horizontal="center"/>
    </xf>
    <xf numFmtId="0" fontId="0" fillId="0" borderId="11" xfId="0" applyBorder="1" applyAlignment="1">
      <alignment horizontal="center"/>
    </xf>
    <xf numFmtId="164" fontId="0" fillId="0" borderId="11" xfId="0" applyNumberFormat="1" applyBorder="1" applyAlignment="1">
      <alignment horizontal="center"/>
    </xf>
    <xf numFmtId="165" fontId="0" fillId="0" borderId="11" xfId="0" applyNumberFormat="1" applyBorder="1" applyAlignment="1">
      <alignment horizontal="center"/>
    </xf>
    <xf numFmtId="9" fontId="0" fillId="0" borderId="11" xfId="2" applyFont="1" applyBorder="1" applyAlignment="1">
      <alignment horizontal="center"/>
    </xf>
    <xf numFmtId="166" fontId="4" fillId="10" borderId="11" xfId="0" applyNumberFormat="1" applyFont="1" applyFill="1" applyBorder="1"/>
    <xf numFmtId="0" fontId="4" fillId="10" borderId="11" xfId="0" applyFont="1" applyFill="1" applyBorder="1"/>
    <xf numFmtId="9" fontId="0" fillId="0" borderId="11" xfId="0" applyNumberFormat="1" applyBorder="1"/>
    <xf numFmtId="10" fontId="3" fillId="10" borderId="11" xfId="0" applyNumberFormat="1" applyFont="1" applyFill="1" applyBorder="1"/>
    <xf numFmtId="10" fontId="3" fillId="10" borderId="11" xfId="2" applyNumberFormat="1" applyFont="1" applyFill="1" applyBorder="1" applyAlignment="1"/>
    <xf numFmtId="9" fontId="3" fillId="10" borderId="11" xfId="2" applyFont="1" applyFill="1" applyBorder="1"/>
    <xf numFmtId="166" fontId="0" fillId="0" borderId="11" xfId="2" applyNumberFormat="1" applyFont="1" applyBorder="1" applyAlignment="1">
      <alignment horizontal="center"/>
    </xf>
    <xf numFmtId="0" fontId="0" fillId="2" borderId="11" xfId="0" applyFill="1" applyBorder="1"/>
    <xf numFmtId="0" fontId="3" fillId="3" borderId="11" xfId="0" applyFont="1" applyFill="1" applyBorder="1" applyAlignment="1">
      <alignment horizontal="center"/>
    </xf>
    <xf numFmtId="14" fontId="4" fillId="2" borderId="11" xfId="0" applyNumberFormat="1" applyFont="1" applyFill="1" applyBorder="1" applyAlignment="1">
      <alignment horizontal="center"/>
    </xf>
    <xf numFmtId="0" fontId="3" fillId="15" borderId="5" xfId="0" applyFont="1" applyFill="1" applyBorder="1" applyAlignment="1">
      <alignment horizontal="center"/>
    </xf>
    <xf numFmtId="0" fontId="3" fillId="15" borderId="1" xfId="0" applyFont="1" applyFill="1" applyBorder="1" applyAlignment="1">
      <alignment horizontal="center"/>
    </xf>
    <xf numFmtId="0" fontId="3" fillId="15" borderId="0" xfId="0" applyFont="1" applyFill="1" applyAlignment="1">
      <alignment horizontal="center"/>
    </xf>
    <xf numFmtId="0" fontId="3" fillId="15" borderId="6" xfId="0" applyFont="1" applyFill="1" applyBorder="1" applyAlignment="1">
      <alignment horizontal="center"/>
    </xf>
    <xf numFmtId="166" fontId="4" fillId="14" borderId="0" xfId="0" applyNumberFormat="1" applyFont="1" applyFill="1"/>
    <xf numFmtId="0" fontId="4" fillId="14" borderId="6" xfId="0" applyFont="1" applyFill="1" applyBorder="1"/>
    <xf numFmtId="9" fontId="3" fillId="14" borderId="9" xfId="2" applyFont="1" applyFill="1" applyBorder="1"/>
    <xf numFmtId="9" fontId="3" fillId="14" borderId="10" xfId="2" applyFont="1" applyFill="1" applyBorder="1"/>
    <xf numFmtId="0" fontId="5" fillId="17" borderId="11" xfId="0" applyFont="1" applyFill="1" applyBorder="1" applyAlignment="1">
      <alignment horizontal="center"/>
    </xf>
    <xf numFmtId="0" fontId="5" fillId="9" borderId="11" xfId="0" applyFont="1" applyFill="1" applyBorder="1" applyAlignment="1">
      <alignment horizontal="center"/>
    </xf>
    <xf numFmtId="0" fontId="0" fillId="0" borderId="11" xfId="0" applyBorder="1"/>
    <xf numFmtId="10" fontId="1" fillId="8" borderId="11" xfId="0" applyNumberFormat="1" applyFont="1" applyFill="1" applyBorder="1"/>
    <xf numFmtId="0" fontId="7" fillId="18" borderId="0" xfId="0" applyFont="1" applyFill="1" applyAlignment="1">
      <alignment vertical="top"/>
    </xf>
    <xf numFmtId="10" fontId="1" fillId="16" borderId="11" xfId="0" applyNumberFormat="1" applyFont="1" applyFill="1" applyBorder="1"/>
    <xf numFmtId="10" fontId="0" fillId="0" borderId="0" xfId="0" applyNumberFormat="1" applyAlignment="1">
      <alignment horizontal="center"/>
    </xf>
    <xf numFmtId="10" fontId="1" fillId="6" borderId="10" xfId="2" applyNumberFormat="1" applyFont="1" applyFill="1" applyBorder="1"/>
    <xf numFmtId="0" fontId="8" fillId="18" borderId="15" xfId="0" applyFont="1" applyFill="1" applyBorder="1" applyAlignment="1">
      <alignment horizontal="center" vertical="center"/>
    </xf>
    <xf numFmtId="164" fontId="9" fillId="0" borderId="16" xfId="0" applyNumberFormat="1" applyFont="1" applyBorder="1" applyAlignment="1">
      <alignment horizontal="center" vertical="center"/>
    </xf>
    <xf numFmtId="10" fontId="9" fillId="0" borderId="16" xfId="0" applyNumberFormat="1" applyFont="1" applyBorder="1" applyAlignment="1">
      <alignment horizontal="center" vertical="center"/>
    </xf>
    <xf numFmtId="10" fontId="9" fillId="0" borderId="16" xfId="2" applyNumberFormat="1" applyFont="1" applyBorder="1" applyAlignment="1">
      <alignment horizontal="center" vertical="center"/>
    </xf>
    <xf numFmtId="10" fontId="9" fillId="0" borderId="0" xfId="2" applyNumberFormat="1" applyFont="1" applyBorder="1" applyAlignment="1">
      <alignment horizontal="center" vertical="center"/>
    </xf>
    <xf numFmtId="9" fontId="0" fillId="0" borderId="9" xfId="2" applyFont="1" applyBorder="1" applyAlignment="1">
      <alignment horizontal="center"/>
    </xf>
    <xf numFmtId="0" fontId="0" fillId="0" borderId="0" xfId="0"/>
    <xf numFmtId="0" fontId="1" fillId="6" borderId="8" xfId="0" applyFont="1" applyFill="1" applyBorder="1" applyAlignment="1">
      <alignment horizontal="center"/>
    </xf>
    <xf numFmtId="0" fontId="1" fillId="6" borderId="9" xfId="0" applyFont="1" applyFill="1" applyBorder="1" applyAlignment="1">
      <alignment horizontal="center"/>
    </xf>
    <xf numFmtId="0" fontId="5" fillId="16" borderId="11" xfId="0" applyFont="1" applyFill="1" applyBorder="1" applyAlignment="1">
      <alignment horizontal="center"/>
    </xf>
    <xf numFmtId="0" fontId="5" fillId="8" borderId="11" xfId="0" applyFont="1" applyFill="1" applyBorder="1" applyAlignment="1">
      <alignment horizontal="center"/>
    </xf>
    <xf numFmtId="0" fontId="1" fillId="16" borderId="11" xfId="0" applyFont="1" applyFill="1" applyBorder="1" applyAlignment="1">
      <alignment horizontal="center"/>
    </xf>
    <xf numFmtId="0" fontId="1" fillId="8" borderId="11" xfId="0" applyFont="1" applyFill="1" applyBorder="1" applyAlignment="1">
      <alignment horizontal="center"/>
    </xf>
    <xf numFmtId="0" fontId="3" fillId="10" borderId="11" xfId="0" applyFont="1" applyFill="1" applyBorder="1" applyAlignment="1">
      <alignment horizontal="center"/>
    </xf>
    <xf numFmtId="0" fontId="3" fillId="2" borderId="3" xfId="0" applyFont="1" applyFill="1" applyBorder="1" applyAlignment="1">
      <alignment horizontal="center"/>
    </xf>
    <xf numFmtId="0" fontId="3" fillId="2" borderId="4" xfId="0" applyFont="1" applyFill="1" applyBorder="1" applyAlignment="1">
      <alignment horizontal="center"/>
    </xf>
    <xf numFmtId="0" fontId="3" fillId="5" borderId="2" xfId="0" applyFont="1" applyFill="1" applyBorder="1" applyAlignment="1">
      <alignment horizontal="center"/>
    </xf>
    <xf numFmtId="0" fontId="3" fillId="5" borderId="3" xfId="0" applyFont="1" applyFill="1" applyBorder="1" applyAlignment="1">
      <alignment horizontal="center"/>
    </xf>
    <xf numFmtId="0" fontId="3" fillId="5" borderId="4" xfId="0" applyFont="1" applyFill="1" applyBorder="1" applyAlignment="1">
      <alignment horizontal="center"/>
    </xf>
    <xf numFmtId="0" fontId="3" fillId="10" borderId="12" xfId="0" applyFont="1" applyFill="1" applyBorder="1" applyAlignment="1">
      <alignment horizontal="center"/>
    </xf>
    <xf numFmtId="0" fontId="3" fillId="10" borderId="13" xfId="0" applyFont="1" applyFill="1" applyBorder="1" applyAlignment="1">
      <alignment horizontal="center"/>
    </xf>
    <xf numFmtId="0" fontId="3" fillId="10" borderId="14" xfId="0" applyFont="1" applyFill="1" applyBorder="1" applyAlignment="1">
      <alignment horizontal="center"/>
    </xf>
    <xf numFmtId="0" fontId="3" fillId="14" borderId="8" xfId="0" applyFont="1" applyFill="1" applyBorder="1" applyAlignment="1">
      <alignment horizontal="center"/>
    </xf>
    <xf numFmtId="0" fontId="3" fillId="14" borderId="9" xfId="0" applyFont="1" applyFill="1" applyBorder="1" applyAlignment="1">
      <alignment horizontal="center"/>
    </xf>
    <xf numFmtId="0" fontId="3" fillId="8" borderId="8" xfId="0" applyFont="1" applyFill="1" applyBorder="1" applyAlignment="1">
      <alignment horizontal="center"/>
    </xf>
    <xf numFmtId="0" fontId="3" fillId="8" borderId="9" xfId="0" applyFont="1" applyFill="1" applyBorder="1" applyAlignment="1">
      <alignment horizontal="center"/>
    </xf>
    <xf numFmtId="0" fontId="3" fillId="12" borderId="2" xfId="0" applyFont="1" applyFill="1" applyBorder="1" applyAlignment="1">
      <alignment horizontal="center"/>
    </xf>
    <xf numFmtId="0" fontId="3" fillId="12" borderId="3" xfId="0" applyFont="1" applyFill="1" applyBorder="1" applyAlignment="1">
      <alignment horizontal="center"/>
    </xf>
    <xf numFmtId="0" fontId="3" fillId="12" borderId="4" xfId="0" applyFont="1" applyFill="1" applyBorder="1" applyAlignment="1">
      <alignment horizontal="center"/>
    </xf>
    <xf numFmtId="0" fontId="3" fillId="12" borderId="8" xfId="0" applyFont="1" applyFill="1" applyBorder="1" applyAlignment="1">
      <alignment horizontal="center"/>
    </xf>
    <xf numFmtId="0" fontId="3" fillId="12" borderId="9" xfId="0" applyFont="1" applyFill="1" applyBorder="1" applyAlignment="1">
      <alignment horizontal="center"/>
    </xf>
    <xf numFmtId="0" fontId="3" fillId="14" borderId="2" xfId="0" applyFont="1" applyFill="1" applyBorder="1" applyAlignment="1">
      <alignment horizontal="center"/>
    </xf>
    <xf numFmtId="0" fontId="3" fillId="14" borderId="3" xfId="0" applyFont="1" applyFill="1" applyBorder="1" applyAlignment="1">
      <alignment horizontal="center"/>
    </xf>
    <xf numFmtId="0" fontId="3" fillId="14" borderId="4" xfId="0" applyFont="1" applyFill="1" applyBorder="1" applyAlignment="1">
      <alignment horizontal="center"/>
    </xf>
    <xf numFmtId="0" fontId="3" fillId="8" borderId="2" xfId="0" applyFont="1" applyFill="1" applyBorder="1" applyAlignment="1">
      <alignment horizontal="center"/>
    </xf>
    <xf numFmtId="0" fontId="3" fillId="8" borderId="3" xfId="0" applyFont="1" applyFill="1" applyBorder="1" applyAlignment="1">
      <alignment horizontal="center"/>
    </xf>
    <xf numFmtId="0" fontId="3" fillId="8" borderId="4" xfId="0" applyFont="1" applyFill="1" applyBorder="1" applyAlignment="1">
      <alignment horizontal="center"/>
    </xf>
    <xf numFmtId="0" fontId="5" fillId="6" borderId="2" xfId="0" applyFont="1" applyFill="1" applyBorder="1" applyAlignment="1">
      <alignment horizontal="center"/>
    </xf>
    <xf numFmtId="0" fontId="5" fillId="6" borderId="3" xfId="0" applyFont="1" applyFill="1" applyBorder="1" applyAlignment="1">
      <alignment horizontal="center"/>
    </xf>
    <xf numFmtId="0" fontId="5" fillId="6" borderId="4" xfId="0" applyFont="1" applyFill="1" applyBorder="1" applyAlignment="1">
      <alignment horizontal="center"/>
    </xf>
    <xf numFmtId="0" fontId="7" fillId="18" borderId="0" xfId="0" applyFont="1" applyFill="1" applyAlignment="1">
      <alignment horizontal="center" vertical="top"/>
    </xf>
    <xf numFmtId="9" fontId="3" fillId="10" borderId="11" xfId="2" applyNumberFormat="1" applyFont="1" applyFill="1" applyBorder="1"/>
    <xf numFmtId="0" fontId="3" fillId="2" borderId="0" xfId="0" applyFont="1" applyFill="1" applyBorder="1" applyAlignment="1">
      <alignment horizontal="center"/>
    </xf>
    <xf numFmtId="44" fontId="0" fillId="0" borderId="9" xfId="1" applyFont="1" applyBorder="1"/>
    <xf numFmtId="10" fontId="0" fillId="0" borderId="9" xfId="2" applyNumberFormat="1" applyFont="1" applyBorder="1" applyAlignment="1">
      <alignment horizontal="center"/>
    </xf>
    <xf numFmtId="10" fontId="0" fillId="0" borderId="9" xfId="2" applyNumberFormat="1" applyFont="1" applyBorder="1"/>
    <xf numFmtId="44" fontId="0" fillId="0" borderId="9" xfId="1" applyFont="1" applyFill="1" applyBorder="1"/>
    <xf numFmtId="178" fontId="0" fillId="0" borderId="9" xfId="2" applyNumberFormat="1" applyFont="1" applyFill="1" applyBorder="1"/>
    <xf numFmtId="10" fontId="0" fillId="0" borderId="9" xfId="2" applyNumberFormat="1" applyFont="1" applyFill="1" applyBorder="1"/>
    <xf numFmtId="0" fontId="11" fillId="2" borderId="2" xfId="0" applyFont="1" applyFill="1" applyBorder="1" applyAlignment="1">
      <alignment horizontal="center"/>
    </xf>
    <xf numFmtId="0" fontId="11" fillId="2" borderId="3" xfId="0" applyFont="1" applyFill="1" applyBorder="1" applyAlignment="1">
      <alignment horizontal="center"/>
    </xf>
    <xf numFmtId="0" fontId="11" fillId="2" borderId="4" xfId="0" applyFont="1" applyFill="1" applyBorder="1" applyAlignment="1">
      <alignment horizontal="center"/>
    </xf>
    <xf numFmtId="0" fontId="0" fillId="0" borderId="7" xfId="0" applyBorder="1"/>
    <xf numFmtId="0" fontId="0" fillId="0" borderId="0" xfId="0" applyBorder="1"/>
    <xf numFmtId="0" fontId="0" fillId="0" borderId="6" xfId="0" applyBorder="1"/>
    <xf numFmtId="0" fontId="8" fillId="2" borderId="17" xfId="0" applyFont="1" applyFill="1" applyBorder="1"/>
    <xf numFmtId="44" fontId="12" fillId="0" borderId="18" xfId="0" applyNumberFormat="1" applyFont="1" applyBorder="1" applyAlignment="1">
      <alignment horizontal="left"/>
    </xf>
    <xf numFmtId="0" fontId="3" fillId="2" borderId="0" xfId="0" applyFont="1" applyFill="1" applyBorder="1" applyAlignment="1">
      <alignment horizontal="center" vertical="center"/>
    </xf>
    <xf numFmtId="0" fontId="3" fillId="2" borderId="6" xfId="0" applyFont="1" applyFill="1" applyBorder="1" applyAlignment="1">
      <alignment horizontal="center"/>
    </xf>
    <xf numFmtId="44" fontId="0" fillId="0" borderId="0" xfId="1" applyFont="1" applyBorder="1"/>
    <xf numFmtId="0" fontId="0" fillId="2" borderId="0" xfId="0" applyFill="1" applyBorder="1"/>
    <xf numFmtId="10" fontId="0" fillId="0" borderId="0" xfId="2" applyNumberFormat="1" applyFont="1" applyBorder="1"/>
    <xf numFmtId="178" fontId="0" fillId="0" borderId="0" xfId="2" applyNumberFormat="1" applyFont="1" applyBorder="1"/>
    <xf numFmtId="44" fontId="0" fillId="0" borderId="0" xfId="0" applyNumberFormat="1" applyBorder="1"/>
    <xf numFmtId="10" fontId="0" fillId="0" borderId="6" xfId="2" applyNumberFormat="1" applyFont="1" applyBorder="1"/>
    <xf numFmtId="10" fontId="0" fillId="0" borderId="0" xfId="2" applyNumberFormat="1" applyFont="1" applyBorder="1" applyAlignment="1">
      <alignment horizontal="center"/>
    </xf>
    <xf numFmtId="10" fontId="0" fillId="0" borderId="10" xfId="2" applyNumberFormat="1" applyFont="1" applyBorder="1"/>
    <xf numFmtId="44" fontId="0" fillId="0" borderId="9" xfId="0" applyNumberFormat="1" applyBorder="1"/>
    <xf numFmtId="0" fontId="0" fillId="0" borderId="0" xfId="0" applyNumberFormat="1"/>
  </cellXfs>
  <cellStyles count="3">
    <cellStyle name="Currency" xfId="1" builtinId="4"/>
    <cellStyle name="Normal" xfId="0" builtinId="0"/>
    <cellStyle name="Percent" xfId="2" builtinId="5"/>
  </cellStyles>
  <dxfs count="6">
    <dxf>
      <numFmt numFmtId="0" formatCode="General"/>
    </dxf>
    <dxf>
      <numFmt numFmtId="19" formatCode="m/d/yyyy"/>
    </dxf>
    <dxf>
      <numFmt numFmtId="0" formatCode="General"/>
    </dxf>
    <dxf>
      <numFmt numFmtId="0" formatCode="General"/>
    </dxf>
    <dxf>
      <numFmt numFmtId="19" formatCode="m/d/yyyy"/>
    </dxf>
    <dxf>
      <numFmt numFmtId="0" formatCode="General"/>
    </dxf>
  </dxfs>
  <tableStyles count="1" defaultTableStyle="TableStyleMedium2" defaultPivotStyle="PivotStyleLight16">
    <tableStyle name="Invisible" pivot="0" table="0" count="0" xr9:uid="{3A9F2D62-FAD6-492C-8074-166445FCEAD8}"/>
  </tableStyles>
  <colors>
    <mruColors>
      <color rgb="FFB48900"/>
      <color rgb="FFFF9979"/>
      <color rgb="FF8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4.xml"/><Relationship Id="rId18" Type="http://schemas.openxmlformats.org/officeDocument/2006/relationships/sharedStrings" Target="sharedStrings.xml"/><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42" Type="http://schemas.openxmlformats.org/officeDocument/2006/relationships/customXml" Target="../customXml/item22.xml"/><Relationship Id="rId47" Type="http://schemas.openxmlformats.org/officeDocument/2006/relationships/customXml" Target="../customXml/item27.xml"/><Relationship Id="rId50" Type="http://schemas.openxmlformats.org/officeDocument/2006/relationships/customXml" Target="../customXml/item30.xml"/><Relationship Id="rId55" Type="http://schemas.openxmlformats.org/officeDocument/2006/relationships/customXml" Target="../customXml/item35.xml"/><Relationship Id="rId63" Type="http://schemas.openxmlformats.org/officeDocument/2006/relationships/customXml" Target="../customXml/item43.xml"/><Relationship Id="rId68" Type="http://schemas.openxmlformats.org/officeDocument/2006/relationships/customXml" Target="../customXml/item48.xml"/><Relationship Id="rId76" Type="http://schemas.openxmlformats.org/officeDocument/2006/relationships/customXml" Target="../customXml/item56.xml"/><Relationship Id="rId7" Type="http://schemas.openxmlformats.org/officeDocument/2006/relationships/pivotCacheDefinition" Target="pivotCache/pivotCacheDefinition2.xml"/><Relationship Id="rId71" Type="http://schemas.openxmlformats.org/officeDocument/2006/relationships/customXml" Target="../customXml/item51.xml"/><Relationship Id="rId2" Type="http://schemas.openxmlformats.org/officeDocument/2006/relationships/worksheet" Target="worksheets/sheet2.xml"/><Relationship Id="rId16" Type="http://schemas.openxmlformats.org/officeDocument/2006/relationships/connections" Target="connections.xml"/><Relationship Id="rId29" Type="http://schemas.openxmlformats.org/officeDocument/2006/relationships/customXml" Target="../customXml/item9.xml"/><Relationship Id="rId11" Type="http://schemas.microsoft.com/office/2007/relationships/slicerCache" Target="slicerCaches/slicerCache2.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45" Type="http://schemas.openxmlformats.org/officeDocument/2006/relationships/customXml" Target="../customXml/item25.xml"/><Relationship Id="rId53" Type="http://schemas.openxmlformats.org/officeDocument/2006/relationships/customXml" Target="../customXml/item33.xml"/><Relationship Id="rId58" Type="http://schemas.openxmlformats.org/officeDocument/2006/relationships/customXml" Target="../customXml/item38.xml"/><Relationship Id="rId66" Type="http://schemas.openxmlformats.org/officeDocument/2006/relationships/customXml" Target="../customXml/item46.xml"/><Relationship Id="rId74" Type="http://schemas.openxmlformats.org/officeDocument/2006/relationships/customXml" Target="../customXml/item54.xml"/><Relationship Id="rId79" Type="http://schemas.openxmlformats.org/officeDocument/2006/relationships/customXml" Target="../customXml/item59.xml"/><Relationship Id="rId5" Type="http://schemas.openxmlformats.org/officeDocument/2006/relationships/worksheet" Target="worksheets/sheet5.xml"/><Relationship Id="rId61" Type="http://schemas.openxmlformats.org/officeDocument/2006/relationships/customXml" Target="../customXml/item41.xml"/><Relationship Id="rId10" Type="http://schemas.microsoft.com/office/2007/relationships/slicerCache" Target="slicerCaches/slicerCache1.xml"/><Relationship Id="rId19" Type="http://schemas.openxmlformats.org/officeDocument/2006/relationships/powerPivotData" Target="model/item.data"/><Relationship Id="rId31" Type="http://schemas.openxmlformats.org/officeDocument/2006/relationships/customXml" Target="../customXml/item11.xml"/><Relationship Id="rId44" Type="http://schemas.openxmlformats.org/officeDocument/2006/relationships/customXml" Target="../customXml/item24.xml"/><Relationship Id="rId52" Type="http://schemas.openxmlformats.org/officeDocument/2006/relationships/customXml" Target="../customXml/item32.xml"/><Relationship Id="rId60" Type="http://schemas.openxmlformats.org/officeDocument/2006/relationships/customXml" Target="../customXml/item40.xml"/><Relationship Id="rId65" Type="http://schemas.openxmlformats.org/officeDocument/2006/relationships/customXml" Target="../customXml/item45.xml"/><Relationship Id="rId73" Type="http://schemas.openxmlformats.org/officeDocument/2006/relationships/customXml" Target="../customXml/item53.xml"/><Relationship Id="rId78" Type="http://schemas.openxmlformats.org/officeDocument/2006/relationships/customXml" Target="../customXml/item58.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microsoft.com/office/2007/relationships/slicerCache" Target="slicerCaches/slicerCache5.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43" Type="http://schemas.openxmlformats.org/officeDocument/2006/relationships/customXml" Target="../customXml/item23.xml"/><Relationship Id="rId48" Type="http://schemas.openxmlformats.org/officeDocument/2006/relationships/customXml" Target="../customXml/item28.xml"/><Relationship Id="rId56" Type="http://schemas.openxmlformats.org/officeDocument/2006/relationships/customXml" Target="../customXml/item36.xml"/><Relationship Id="rId64" Type="http://schemas.openxmlformats.org/officeDocument/2006/relationships/customXml" Target="../customXml/item44.xml"/><Relationship Id="rId69" Type="http://schemas.openxmlformats.org/officeDocument/2006/relationships/customXml" Target="../customXml/item49.xml"/><Relationship Id="rId77" Type="http://schemas.openxmlformats.org/officeDocument/2006/relationships/customXml" Target="../customXml/item57.xml"/><Relationship Id="rId8" Type="http://schemas.openxmlformats.org/officeDocument/2006/relationships/pivotCacheDefinition" Target="pivotCache/pivotCacheDefinition3.xml"/><Relationship Id="rId51" Type="http://schemas.openxmlformats.org/officeDocument/2006/relationships/customXml" Target="../customXml/item31.xml"/><Relationship Id="rId72" Type="http://schemas.openxmlformats.org/officeDocument/2006/relationships/customXml" Target="../customXml/item52.xml"/><Relationship Id="rId3" Type="http://schemas.openxmlformats.org/officeDocument/2006/relationships/worksheet" Target="worksheets/sheet3.xml"/><Relationship Id="rId12" Type="http://schemas.microsoft.com/office/2007/relationships/slicerCache" Target="slicerCaches/slicerCache3.xml"/><Relationship Id="rId17" Type="http://schemas.openxmlformats.org/officeDocument/2006/relationships/styles" Target="style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 Id="rId46" Type="http://schemas.openxmlformats.org/officeDocument/2006/relationships/customXml" Target="../customXml/item26.xml"/><Relationship Id="rId59" Type="http://schemas.openxmlformats.org/officeDocument/2006/relationships/customXml" Target="../customXml/item39.xml"/><Relationship Id="rId67" Type="http://schemas.openxmlformats.org/officeDocument/2006/relationships/customXml" Target="../customXml/item47.xml"/><Relationship Id="rId20" Type="http://schemas.openxmlformats.org/officeDocument/2006/relationships/calcChain" Target="calcChain.xml"/><Relationship Id="rId41" Type="http://schemas.openxmlformats.org/officeDocument/2006/relationships/customXml" Target="../customXml/item21.xml"/><Relationship Id="rId54" Type="http://schemas.openxmlformats.org/officeDocument/2006/relationships/customXml" Target="../customXml/item34.xml"/><Relationship Id="rId62" Type="http://schemas.openxmlformats.org/officeDocument/2006/relationships/customXml" Target="../customXml/item42.xml"/><Relationship Id="rId70" Type="http://schemas.openxmlformats.org/officeDocument/2006/relationships/customXml" Target="../customXml/item50.xml"/><Relationship Id="rId75" Type="http://schemas.openxmlformats.org/officeDocument/2006/relationships/customXml" Target="../customXml/item55.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5" Type="http://schemas.openxmlformats.org/officeDocument/2006/relationships/theme" Target="theme/theme1.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49" Type="http://schemas.openxmlformats.org/officeDocument/2006/relationships/customXml" Target="../customXml/item29.xml"/><Relationship Id="rId57" Type="http://schemas.openxmlformats.org/officeDocument/2006/relationships/customXml" Target="../customXml/item37.xml"/></Relationships>
</file>

<file path=xl/drawings/drawing1.xml><?xml version="1.0" encoding="utf-8"?>
<xdr:wsDr xmlns:xdr="http://schemas.openxmlformats.org/drawingml/2006/spreadsheetDrawing" xmlns:a="http://schemas.openxmlformats.org/drawingml/2006/main">
  <xdr:twoCellAnchor editAs="oneCell">
    <xdr:from>
      <xdr:col>3</xdr:col>
      <xdr:colOff>1057</xdr:colOff>
      <xdr:row>11</xdr:row>
      <xdr:rowOff>1</xdr:rowOff>
    </xdr:from>
    <xdr:to>
      <xdr:col>5</xdr:col>
      <xdr:colOff>7907</xdr:colOff>
      <xdr:row>13</xdr:row>
      <xdr:rowOff>19050</xdr:rowOff>
    </xdr:to>
    <mc:AlternateContent xmlns:mc="http://schemas.openxmlformats.org/markup-compatibility/2006">
      <mc:Choice xmlns:a14="http://schemas.microsoft.com/office/drawing/2010/main" Requires="a14">
        <xdr:graphicFrame macro="">
          <xdr:nvGraphicFramePr>
            <xdr:cNvPr id="4" name="Credit Score Group">
              <a:extLst>
                <a:ext uri="{FF2B5EF4-FFF2-40B4-BE49-F238E27FC236}">
                  <a16:creationId xmlns:a16="http://schemas.microsoft.com/office/drawing/2014/main" id="{FE9F6A0E-E92E-497B-B9EB-DBCB43108A54}"/>
                </a:ext>
              </a:extLst>
            </xdr:cNvPr>
            <xdr:cNvGraphicFramePr/>
          </xdr:nvGraphicFramePr>
          <xdr:xfrm>
            <a:off x="0" y="0"/>
            <a:ext cx="0" cy="0"/>
          </xdr:xfrm>
          <a:graphic>
            <a:graphicData uri="http://schemas.microsoft.com/office/drawing/2010/slicer">
              <sle:slicer xmlns:sle="http://schemas.microsoft.com/office/drawing/2010/slicer" name="Credit Score Group"/>
            </a:graphicData>
          </a:graphic>
        </xdr:graphicFrame>
      </mc:Choice>
      <mc:Fallback>
        <xdr:sp macro="" textlink="">
          <xdr:nvSpPr>
            <xdr:cNvPr id="0" name=""/>
            <xdr:cNvSpPr>
              <a:spLocks noTextEdit="1"/>
            </xdr:cNvSpPr>
          </xdr:nvSpPr>
          <xdr:spPr>
            <a:xfrm>
              <a:off x="1906057" y="3129644"/>
              <a:ext cx="3862207" cy="7901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847724</xdr:colOff>
      <xdr:row>13</xdr:row>
      <xdr:rowOff>0</xdr:rowOff>
    </xdr:from>
    <xdr:to>
      <xdr:col>5</xdr:col>
      <xdr:colOff>7907</xdr:colOff>
      <xdr:row>15</xdr:row>
      <xdr:rowOff>19050</xdr:rowOff>
    </xdr:to>
    <mc:AlternateContent xmlns:mc="http://schemas.openxmlformats.org/markup-compatibility/2006" xmlns:a14="http://schemas.microsoft.com/office/drawing/2010/main">
      <mc:Choice Requires="a14">
        <xdr:graphicFrame macro="">
          <xdr:nvGraphicFramePr>
            <xdr:cNvPr id="5" name="DSR Group">
              <a:extLst>
                <a:ext uri="{FF2B5EF4-FFF2-40B4-BE49-F238E27FC236}">
                  <a16:creationId xmlns:a16="http://schemas.microsoft.com/office/drawing/2014/main" id="{D659CC47-314B-4F01-8F81-B048F84FB456}"/>
                </a:ext>
              </a:extLst>
            </xdr:cNvPr>
            <xdr:cNvGraphicFramePr/>
          </xdr:nvGraphicFramePr>
          <xdr:xfrm>
            <a:off x="0" y="0"/>
            <a:ext cx="0" cy="0"/>
          </xdr:xfrm>
          <a:graphic>
            <a:graphicData uri="http://schemas.microsoft.com/office/drawing/2010/slicer">
              <sle:slicer xmlns:sle="http://schemas.microsoft.com/office/drawing/2010/slicer" name="DSR Group"/>
            </a:graphicData>
          </a:graphic>
        </xdr:graphicFrame>
      </mc:Choice>
      <mc:Fallback xmlns="">
        <xdr:sp macro="" textlink="">
          <xdr:nvSpPr>
            <xdr:cNvPr id="0" name=""/>
            <xdr:cNvSpPr>
              <a:spLocks noTextEdit="1"/>
            </xdr:cNvSpPr>
          </xdr:nvSpPr>
          <xdr:spPr>
            <a:xfrm>
              <a:off x="1927224" y="3894667"/>
              <a:ext cx="3859183" cy="781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19049</xdr:colOff>
      <xdr:row>11</xdr:row>
      <xdr:rowOff>0</xdr:rowOff>
    </xdr:from>
    <xdr:to>
      <xdr:col>7</xdr:col>
      <xdr:colOff>19049</xdr:colOff>
      <xdr:row>13</xdr:row>
      <xdr:rowOff>9525</xdr:rowOff>
    </xdr:to>
    <mc:AlternateContent xmlns:mc="http://schemas.openxmlformats.org/markup-compatibility/2006" xmlns:a14="http://schemas.microsoft.com/office/drawing/2010/main">
      <mc:Choice Requires="a14">
        <xdr:graphicFrame macro="">
          <xdr:nvGraphicFramePr>
            <xdr:cNvPr id="6" name="Utilization Group">
              <a:extLst>
                <a:ext uri="{FF2B5EF4-FFF2-40B4-BE49-F238E27FC236}">
                  <a16:creationId xmlns:a16="http://schemas.microsoft.com/office/drawing/2014/main" id="{3736662E-1B5D-4EA8-9ECB-B42BD1892BE0}"/>
                </a:ext>
              </a:extLst>
            </xdr:cNvPr>
            <xdr:cNvGraphicFramePr/>
          </xdr:nvGraphicFramePr>
          <xdr:xfrm>
            <a:off x="0" y="0"/>
            <a:ext cx="0" cy="0"/>
          </xdr:xfrm>
          <a:graphic>
            <a:graphicData uri="http://schemas.microsoft.com/office/drawing/2010/slicer">
              <sle:slicer xmlns:sle="http://schemas.microsoft.com/office/drawing/2010/slicer" name="Utilization Group"/>
            </a:graphicData>
          </a:graphic>
        </xdr:graphicFrame>
      </mc:Choice>
      <mc:Fallback xmlns="">
        <xdr:sp macro="" textlink="">
          <xdr:nvSpPr>
            <xdr:cNvPr id="0" name=""/>
            <xdr:cNvSpPr>
              <a:spLocks noTextEdit="1"/>
            </xdr:cNvSpPr>
          </xdr:nvSpPr>
          <xdr:spPr>
            <a:xfrm>
              <a:off x="5797549" y="3132667"/>
              <a:ext cx="3894667" cy="771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38099</xdr:colOff>
      <xdr:row>11</xdr:row>
      <xdr:rowOff>1</xdr:rowOff>
    </xdr:from>
    <xdr:to>
      <xdr:col>9</xdr:col>
      <xdr:colOff>0</xdr:colOff>
      <xdr:row>13</xdr:row>
      <xdr:rowOff>9673</xdr:rowOff>
    </xdr:to>
    <mc:AlternateContent xmlns:mc="http://schemas.openxmlformats.org/markup-compatibility/2006" xmlns:a14="http://schemas.microsoft.com/office/drawing/2010/main">
      <mc:Choice Requires="a14">
        <xdr:graphicFrame macro="">
          <xdr:nvGraphicFramePr>
            <xdr:cNvPr id="7" name="YearsonBook">
              <a:extLst>
                <a:ext uri="{FF2B5EF4-FFF2-40B4-BE49-F238E27FC236}">
                  <a16:creationId xmlns:a16="http://schemas.microsoft.com/office/drawing/2014/main" id="{28D95BDF-842C-46F8-A77E-F307D12F4D9D}"/>
                </a:ext>
              </a:extLst>
            </xdr:cNvPr>
            <xdr:cNvGraphicFramePr/>
          </xdr:nvGraphicFramePr>
          <xdr:xfrm>
            <a:off x="0" y="0"/>
            <a:ext cx="0" cy="0"/>
          </xdr:xfrm>
          <a:graphic>
            <a:graphicData uri="http://schemas.microsoft.com/office/drawing/2010/slicer">
              <sle:slicer xmlns:sle="http://schemas.microsoft.com/office/drawing/2010/slicer" name="YearsonBook"/>
            </a:graphicData>
          </a:graphic>
        </xdr:graphicFrame>
      </mc:Choice>
      <mc:Fallback xmlns="">
        <xdr:sp macro="" textlink="">
          <xdr:nvSpPr>
            <xdr:cNvPr id="0" name=""/>
            <xdr:cNvSpPr>
              <a:spLocks noTextEdit="1"/>
            </xdr:cNvSpPr>
          </xdr:nvSpPr>
          <xdr:spPr>
            <a:xfrm>
              <a:off x="9711266" y="3132668"/>
              <a:ext cx="4639734" cy="7716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19049</xdr:colOff>
      <xdr:row>13</xdr:row>
      <xdr:rowOff>9526</xdr:rowOff>
    </xdr:from>
    <xdr:to>
      <xdr:col>9</xdr:col>
      <xdr:colOff>0</xdr:colOff>
      <xdr:row>15</xdr:row>
      <xdr:rowOff>9526</xdr:rowOff>
    </xdr:to>
    <mc:AlternateContent xmlns:mc="http://schemas.openxmlformats.org/markup-compatibility/2006" xmlns:a14="http://schemas.microsoft.com/office/drawing/2010/main">
      <mc:Choice Requires="a14">
        <xdr:graphicFrame macro="">
          <xdr:nvGraphicFramePr>
            <xdr:cNvPr id="8" name="Province">
              <a:extLst>
                <a:ext uri="{FF2B5EF4-FFF2-40B4-BE49-F238E27FC236}">
                  <a16:creationId xmlns:a16="http://schemas.microsoft.com/office/drawing/2014/main" id="{6964A2CA-B5FE-4909-B15A-3F2CCDCCD96C}"/>
                </a:ext>
              </a:extLst>
            </xdr:cNvPr>
            <xdr:cNvGraphicFramePr/>
          </xdr:nvGraphicFramePr>
          <xdr:xfrm>
            <a:off x="0" y="0"/>
            <a:ext cx="0" cy="0"/>
          </xdr:xfrm>
          <a:graphic>
            <a:graphicData uri="http://schemas.microsoft.com/office/drawing/2010/slicer">
              <sle:slicer xmlns:sle="http://schemas.microsoft.com/office/drawing/2010/slicer" name="Province"/>
            </a:graphicData>
          </a:graphic>
        </xdr:graphicFrame>
      </mc:Choice>
      <mc:Fallback xmlns="">
        <xdr:sp macro="" textlink="">
          <xdr:nvSpPr>
            <xdr:cNvPr id="0" name=""/>
            <xdr:cNvSpPr>
              <a:spLocks noTextEdit="1"/>
            </xdr:cNvSpPr>
          </xdr:nvSpPr>
          <xdr:spPr>
            <a:xfrm>
              <a:off x="5797549" y="3904193"/>
              <a:ext cx="8553451" cy="762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1</xdr:row>
      <xdr:rowOff>9526</xdr:rowOff>
    </xdr:from>
    <xdr:to>
      <xdr:col>5</xdr:col>
      <xdr:colOff>515908</xdr:colOff>
      <xdr:row>5</xdr:row>
      <xdr:rowOff>76200</xdr:rowOff>
    </xdr:to>
    <mc:AlternateContent xmlns:mc="http://schemas.openxmlformats.org/markup-compatibility/2006">
      <mc:Choice xmlns:a14="http://schemas.microsoft.com/office/drawing/2010/main" Requires="a14">
        <xdr:graphicFrame macro="">
          <xdr:nvGraphicFramePr>
            <xdr:cNvPr id="2" name="Credit Score Group 1">
              <a:extLst>
                <a:ext uri="{FF2B5EF4-FFF2-40B4-BE49-F238E27FC236}">
                  <a16:creationId xmlns:a16="http://schemas.microsoft.com/office/drawing/2014/main" id="{D8832554-5AC7-4A10-9804-24BC8A9AEF01}"/>
                </a:ext>
              </a:extLst>
            </xdr:cNvPr>
            <xdr:cNvGraphicFramePr/>
          </xdr:nvGraphicFramePr>
          <xdr:xfrm>
            <a:off x="0" y="0"/>
            <a:ext cx="0" cy="0"/>
          </xdr:xfrm>
          <a:graphic>
            <a:graphicData uri="http://schemas.microsoft.com/office/drawing/2010/slicer">
              <sle:slicer xmlns:sle="http://schemas.microsoft.com/office/drawing/2010/slicer" name="Credit Score Group 1"/>
            </a:graphicData>
          </a:graphic>
        </xdr:graphicFrame>
      </mc:Choice>
      <mc:Fallback>
        <xdr:sp macro="" textlink="">
          <xdr:nvSpPr>
            <xdr:cNvPr id="0" name=""/>
            <xdr:cNvSpPr>
              <a:spLocks noTextEdit="1"/>
            </xdr:cNvSpPr>
          </xdr:nvSpPr>
          <xdr:spPr>
            <a:xfrm>
              <a:off x="2897746" y="318082"/>
              <a:ext cx="3856366" cy="8716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0</xdr:colOff>
      <xdr:row>4</xdr:row>
      <xdr:rowOff>200025</xdr:rowOff>
    </xdr:from>
    <xdr:to>
      <xdr:col>5</xdr:col>
      <xdr:colOff>515908</xdr:colOff>
      <xdr:row>9</xdr:row>
      <xdr:rowOff>0</xdr:rowOff>
    </xdr:to>
    <mc:AlternateContent xmlns:mc="http://schemas.openxmlformats.org/markup-compatibility/2006">
      <mc:Choice xmlns:a14="http://schemas.microsoft.com/office/drawing/2010/main" Requires="a14">
        <xdr:graphicFrame macro="">
          <xdr:nvGraphicFramePr>
            <xdr:cNvPr id="3" name="DSR Group 1">
              <a:extLst>
                <a:ext uri="{FF2B5EF4-FFF2-40B4-BE49-F238E27FC236}">
                  <a16:creationId xmlns:a16="http://schemas.microsoft.com/office/drawing/2014/main" id="{E883A4A8-CE13-48C9-B778-BCBBB2B553A3}"/>
                </a:ext>
              </a:extLst>
            </xdr:cNvPr>
            <xdr:cNvGraphicFramePr/>
          </xdr:nvGraphicFramePr>
          <xdr:xfrm>
            <a:off x="0" y="0"/>
            <a:ext cx="0" cy="0"/>
          </xdr:xfrm>
          <a:graphic>
            <a:graphicData uri="http://schemas.microsoft.com/office/drawing/2010/slicer">
              <sle:slicer xmlns:sle="http://schemas.microsoft.com/office/drawing/2010/slicer" name="DSR Group 1"/>
            </a:graphicData>
          </a:graphic>
        </xdr:graphicFrame>
      </mc:Choice>
      <mc:Fallback>
        <xdr:sp macro="" textlink="">
          <xdr:nvSpPr>
            <xdr:cNvPr id="0" name=""/>
            <xdr:cNvSpPr>
              <a:spLocks noTextEdit="1"/>
            </xdr:cNvSpPr>
          </xdr:nvSpPr>
          <xdr:spPr>
            <a:xfrm>
              <a:off x="2897746" y="1072032"/>
              <a:ext cx="3856366" cy="8732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527050</xdr:colOff>
      <xdr:row>1</xdr:row>
      <xdr:rowOff>9525</xdr:rowOff>
    </xdr:from>
    <xdr:to>
      <xdr:col>9</xdr:col>
      <xdr:colOff>325967</xdr:colOff>
      <xdr:row>5</xdr:row>
      <xdr:rowOff>65513</xdr:rowOff>
    </xdr:to>
    <mc:AlternateContent xmlns:mc="http://schemas.openxmlformats.org/markup-compatibility/2006">
      <mc:Choice xmlns:a14="http://schemas.microsoft.com/office/drawing/2010/main" Requires="a14">
        <xdr:graphicFrame macro="">
          <xdr:nvGraphicFramePr>
            <xdr:cNvPr id="4" name="Utilization Group 1">
              <a:extLst>
                <a:ext uri="{FF2B5EF4-FFF2-40B4-BE49-F238E27FC236}">
                  <a16:creationId xmlns:a16="http://schemas.microsoft.com/office/drawing/2014/main" id="{9EFA8327-63A2-41A8-8525-05AD433B3113}"/>
                </a:ext>
              </a:extLst>
            </xdr:cNvPr>
            <xdr:cNvGraphicFramePr/>
          </xdr:nvGraphicFramePr>
          <xdr:xfrm>
            <a:off x="0" y="0"/>
            <a:ext cx="0" cy="0"/>
          </xdr:xfrm>
          <a:graphic>
            <a:graphicData uri="http://schemas.microsoft.com/office/drawing/2010/slicer">
              <sle:slicer xmlns:sle="http://schemas.microsoft.com/office/drawing/2010/slicer" name="Utilization Group 1"/>
            </a:graphicData>
          </a:graphic>
        </xdr:graphicFrame>
      </mc:Choice>
      <mc:Fallback>
        <xdr:sp macro="" textlink="">
          <xdr:nvSpPr>
            <xdr:cNvPr id="0" name=""/>
            <xdr:cNvSpPr>
              <a:spLocks noTextEdit="1"/>
            </xdr:cNvSpPr>
          </xdr:nvSpPr>
          <xdr:spPr>
            <a:xfrm>
              <a:off x="6765254" y="318081"/>
              <a:ext cx="3890643" cy="8609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335491</xdr:colOff>
      <xdr:row>1</xdr:row>
      <xdr:rowOff>9526</xdr:rowOff>
    </xdr:from>
    <xdr:to>
      <xdr:col>13</xdr:col>
      <xdr:colOff>1323974</xdr:colOff>
      <xdr:row>5</xdr:row>
      <xdr:rowOff>65679</xdr:rowOff>
    </xdr:to>
    <mc:AlternateContent xmlns:mc="http://schemas.openxmlformats.org/markup-compatibility/2006">
      <mc:Choice xmlns:a14="http://schemas.microsoft.com/office/drawing/2010/main" Requires="a14">
        <xdr:graphicFrame macro="">
          <xdr:nvGraphicFramePr>
            <xdr:cNvPr id="5" name="YearsonBook 1">
              <a:extLst>
                <a:ext uri="{FF2B5EF4-FFF2-40B4-BE49-F238E27FC236}">
                  <a16:creationId xmlns:a16="http://schemas.microsoft.com/office/drawing/2014/main" id="{F0DF148D-3BDA-441D-960B-DE7A11B24355}"/>
                </a:ext>
              </a:extLst>
            </xdr:cNvPr>
            <xdr:cNvGraphicFramePr/>
          </xdr:nvGraphicFramePr>
          <xdr:xfrm>
            <a:off x="0" y="0"/>
            <a:ext cx="0" cy="0"/>
          </xdr:xfrm>
          <a:graphic>
            <a:graphicData uri="http://schemas.microsoft.com/office/drawing/2010/slicer">
              <sle:slicer xmlns:sle="http://schemas.microsoft.com/office/drawing/2010/slicer" name="YearsonBook 1"/>
            </a:graphicData>
          </a:graphic>
        </xdr:graphicFrame>
      </mc:Choice>
      <mc:Fallback>
        <xdr:sp macro="" textlink="">
          <xdr:nvSpPr>
            <xdr:cNvPr id="0" name=""/>
            <xdr:cNvSpPr>
              <a:spLocks noTextEdit="1"/>
            </xdr:cNvSpPr>
          </xdr:nvSpPr>
          <xdr:spPr>
            <a:xfrm>
              <a:off x="10665421" y="318082"/>
              <a:ext cx="4597250" cy="8610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527049</xdr:colOff>
      <xdr:row>5</xdr:row>
      <xdr:rowOff>9525</xdr:rowOff>
    </xdr:from>
    <xdr:to>
      <xdr:col>13</xdr:col>
      <xdr:colOff>1323974</xdr:colOff>
      <xdr:row>8</xdr:row>
      <xdr:rowOff>178652</xdr:rowOff>
    </xdr:to>
    <mc:AlternateContent xmlns:mc="http://schemas.openxmlformats.org/markup-compatibility/2006">
      <mc:Choice xmlns:a14="http://schemas.microsoft.com/office/drawing/2010/main" Requires="a14">
        <xdr:graphicFrame macro="">
          <xdr:nvGraphicFramePr>
            <xdr:cNvPr id="6" name="Province 1">
              <a:extLst>
                <a:ext uri="{FF2B5EF4-FFF2-40B4-BE49-F238E27FC236}">
                  <a16:creationId xmlns:a16="http://schemas.microsoft.com/office/drawing/2014/main" id="{9974FA9D-ABCF-4F4E-BF10-79806D8EA15A}"/>
                </a:ext>
              </a:extLst>
            </xdr:cNvPr>
            <xdr:cNvGraphicFramePr/>
          </xdr:nvGraphicFramePr>
          <xdr:xfrm>
            <a:off x="0" y="0"/>
            <a:ext cx="0" cy="0"/>
          </xdr:xfrm>
          <a:graphic>
            <a:graphicData uri="http://schemas.microsoft.com/office/drawing/2010/slicer">
              <sle:slicer xmlns:sle="http://schemas.microsoft.com/office/drawing/2010/slicer" name="Province 1"/>
            </a:graphicData>
          </a:graphic>
        </xdr:graphicFrame>
      </mc:Choice>
      <mc:Fallback>
        <xdr:sp macro="" textlink="">
          <xdr:nvSpPr>
            <xdr:cNvPr id="0" name=""/>
            <xdr:cNvSpPr>
              <a:spLocks noTextEdit="1"/>
            </xdr:cNvSpPr>
          </xdr:nvSpPr>
          <xdr:spPr>
            <a:xfrm>
              <a:off x="6765253" y="1123011"/>
              <a:ext cx="8497418" cy="8130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Nather" refreshedDate="45575.574011111108" backgroundQuery="1" createdVersion="8" refreshedVersion="8" minRefreshableVersion="3" recordCount="0" supportSubquery="1" supportAdvancedDrill="1" xr:uid="{DDA6CB5C-0984-4A4F-86FC-FC49619DFEC2}">
  <cacheSource type="external" connectionId="3"/>
  <cacheFields count="8">
    <cacheField name="[credit_record].[Cycle].[Cycle]" caption="Cycle" numFmtId="0" hierarchy="9" level="1">
      <sharedItems count="9">
        <s v="0"/>
        <s v="1"/>
        <s v="2"/>
        <s v="3"/>
        <s v="4"/>
        <s v="Charged-Off (Aged)"/>
        <s v="Charged-Off (Deceased)"/>
        <s v="Charged-Off (Fraud)"/>
        <s v="Charged-Off (Insolvent)"/>
      </sharedItems>
    </cacheField>
    <cacheField name="[credit_record].[Report Date].[Report Date]" caption="Report Date" numFmtId="0" hierarchy="8" level="1">
      <sharedItems containsSemiMixedTypes="0" containsNonDate="0" containsDate="1" containsString="0" minDate="2020-01-31T00:00:00" maxDate="2021-01-01T00:00:00" count="12">
        <d v="2020-01-31T00:00:00"/>
        <d v="2020-02-29T00:00:00"/>
        <d v="2020-03-31T00:00:00"/>
        <d v="2020-04-30T00:00:00"/>
        <d v="2020-05-31T00:00:00"/>
        <d v="2020-06-30T00:00:00"/>
        <d v="2020-07-31T00:00:00"/>
        <d v="2020-08-31T00:00:00"/>
        <d v="2020-09-30T00:00:00"/>
        <d v="2020-10-31T00:00:00"/>
        <d v="2020-11-30T00:00:00"/>
        <d v="2020-12-31T00:00:00"/>
      </sharedItems>
    </cacheField>
    <cacheField name="[Measures].[Average of Balance]" caption="Average of Balance" numFmtId="0" hierarchy="20" level="32767"/>
    <cacheField name="[application_record].[Province].[Province]" caption="Province" numFmtId="0" hierarchy="2" level="1">
      <sharedItems containsSemiMixedTypes="0" containsNonDate="0" containsString="0"/>
    </cacheField>
    <cacheField name="[application_record].[Credit Score Group].[Credit Score Group]" caption="Credit Score Group" numFmtId="0" hierarchy="5" level="1">
      <sharedItems containsSemiMixedTypes="0" containsNonDate="0" containsString="0"/>
    </cacheField>
    <cacheField name="[application_record].[DSR Group].[DSR Group]" caption="DSR Group" numFmtId="0" hierarchy="6" level="1">
      <sharedItems containsSemiMixedTypes="0" containsNonDate="0" containsString="0"/>
    </cacheField>
    <cacheField name="[credit_record].[Utilization Group].[Utilization Group]" caption="Utilization Group" numFmtId="0" hierarchy="13" level="1">
      <sharedItems containsSemiMixedTypes="0" containsNonDate="0" containsString="0"/>
    </cacheField>
    <cacheField name="[credit_record].[YearsonBook].[YearsonBook]" caption="YearsonBook" numFmtId="0" hierarchy="14" level="1">
      <sharedItems containsSemiMixedTypes="0" containsNonDate="0" containsString="0"/>
    </cacheField>
  </cacheFields>
  <cacheHierarchies count="21">
    <cacheHierarchy uniqueName="[application_record].[Card ID]" caption="Card ID" attribute="1" defaultMemberUniqueName="[application_record].[Card ID].[All]" allUniqueName="[application_record].[Card ID].[All]" dimensionUniqueName="[application_record]" displayFolder="" count="0" memberValueDatatype="130" unbalanced="0"/>
    <cacheHierarchy uniqueName="[application_record].[Open Month]" caption="Open Month" attribute="1" time="1" defaultMemberUniqueName="[application_record].[Open Month].[All]" allUniqueName="[application_record].[Open Month].[All]" dimensionUniqueName="[application_record]" displayFolder="" count="0" memberValueDatatype="7" unbalanced="0"/>
    <cacheHierarchy uniqueName="[application_record].[Province]" caption="Province" attribute="1" defaultMemberUniqueName="[application_record].[Province].[All]" allUniqueName="[application_record].[Province].[All]" dimensionUniqueName="[application_record]" displayFolder="" count="2" memberValueDatatype="130" unbalanced="0">
      <fieldsUsage count="2">
        <fieldUsage x="-1"/>
        <fieldUsage x="3"/>
      </fieldsUsage>
    </cacheHierarchy>
    <cacheHierarchy uniqueName="[application_record].[Debt Service Ratio]" caption="Debt Service Ratio" attribute="1" defaultMemberUniqueName="[application_record].[Debt Service Ratio].[All]" allUniqueName="[application_record].[Debt Service Ratio].[All]" dimensionUniqueName="[application_record]" displayFolder="" count="0" memberValueDatatype="5" unbalanced="0"/>
    <cacheHierarchy uniqueName="[application_record].[Credit Score]" caption="Credit Score" attribute="1" defaultMemberUniqueName="[application_record].[Credit Score].[All]" allUniqueName="[application_record].[Credit Score].[All]" dimensionUniqueName="[application_record]" displayFolder="" count="0" memberValueDatatype="20" unbalanced="0"/>
    <cacheHierarchy uniqueName="[application_record].[Credit Score Group]" caption="Credit Score Group" attribute="1" defaultMemberUniqueName="[application_record].[Credit Score Group].[All]" allUniqueName="[application_record].[Credit Score Group].[All]" dimensionUniqueName="[application_record]" displayFolder="" count="2" memberValueDatatype="130" unbalanced="0">
      <fieldsUsage count="2">
        <fieldUsage x="-1"/>
        <fieldUsage x="4"/>
      </fieldsUsage>
    </cacheHierarchy>
    <cacheHierarchy uniqueName="[application_record].[DSR Group]" caption="DSR Group" attribute="1" defaultMemberUniqueName="[application_record].[DSR Group].[All]" allUniqueName="[application_record].[DSR Group].[All]" dimensionUniqueName="[application_record]" displayFolder="" count="2" memberValueDatatype="130" unbalanced="0">
      <fieldsUsage count="2">
        <fieldUsage x="-1"/>
        <fieldUsage x="5"/>
      </fieldsUsage>
    </cacheHierarchy>
    <cacheHierarchy uniqueName="[credit_record].[Card ID]" caption="Card ID" attribute="1" defaultMemberUniqueName="[credit_record].[Card ID].[All]" allUniqueName="[credit_record].[Card ID].[All]" dimensionUniqueName="[credit_record]" displayFolder="" count="0" memberValueDatatype="130" unbalanced="0"/>
    <cacheHierarchy uniqueName="[credit_record].[Report Date]" caption="Report Date" attribute="1" time="1" defaultMemberUniqueName="[credit_record].[Report Date].[All]" allUniqueName="[credit_record].[Report Date].[All]" dimensionUniqueName="[credit_record]" displayFolder="" count="2" memberValueDatatype="7" unbalanced="0">
      <fieldsUsage count="2">
        <fieldUsage x="-1"/>
        <fieldUsage x="1"/>
      </fieldsUsage>
    </cacheHierarchy>
    <cacheHierarchy uniqueName="[credit_record].[Cycle]" caption="Cycle" attribute="1" defaultMemberUniqueName="[credit_record].[Cycle].[All]" allUniqueName="[credit_record].[Cycle].[All]" dimensionUniqueName="[credit_record]" displayFolder="" count="2" memberValueDatatype="130" unbalanced="0">
      <fieldsUsage count="2">
        <fieldUsage x="-1"/>
        <fieldUsage x="0"/>
      </fieldsUsage>
    </cacheHierarchy>
    <cacheHierarchy uniqueName="[credit_record].[Balance]" caption="Balance" attribute="1" defaultMemberUniqueName="[credit_record].[Balance].[All]" allUniqueName="[credit_record].[Balance].[All]" dimensionUniqueName="[credit_record]" displayFolder="" count="0" memberValueDatatype="6" unbalanced="0"/>
    <cacheHierarchy uniqueName="[credit_record].[Credit Limit]" caption="Credit Limit" attribute="1" defaultMemberUniqueName="[credit_record].[Credit Limit].[All]" allUniqueName="[credit_record].[Credit Limit].[All]" dimensionUniqueName="[credit_record]" displayFolder="" count="0" memberValueDatatype="6" unbalanced="0"/>
    <cacheHierarchy uniqueName="[credit_record].[Utilization Rate]" caption="Utilization Rate" attribute="1" defaultMemberUniqueName="[credit_record].[Utilization Rate].[All]" allUniqueName="[credit_record].[Utilization Rate].[All]" dimensionUniqueName="[credit_record]" displayFolder="" count="0" memberValueDatatype="5" unbalanced="0"/>
    <cacheHierarchy uniqueName="[credit_record].[Utilization Group]" caption="Utilization Group" attribute="1" defaultMemberUniqueName="[credit_record].[Utilization Group].[All]" allUniqueName="[credit_record].[Utilization Group].[All]" dimensionUniqueName="[credit_record]" displayFolder="" count="2" memberValueDatatype="130" unbalanced="0">
      <fieldsUsage count="2">
        <fieldUsage x="-1"/>
        <fieldUsage x="6"/>
      </fieldsUsage>
    </cacheHierarchy>
    <cacheHierarchy uniqueName="[credit_record].[YearsonBook]" caption="YearsonBook" attribute="1" defaultMemberUniqueName="[credit_record].[YearsonBook].[All]" allUniqueName="[credit_record].[YearsonBook].[All]" dimensionUniqueName="[credit_record]" displayFolder="" count="2" memberValueDatatype="20" unbalanced="0">
      <fieldsUsage count="2">
        <fieldUsage x="-1"/>
        <fieldUsage x="7"/>
      </fieldsUsage>
    </cacheHierarchy>
    <cacheHierarchy uniqueName="[Measures].[__XL_Count application_record]" caption="__XL_Count application_record" measure="1" displayFolder="" measureGroup="application_record" count="0" hidden="1"/>
    <cacheHierarchy uniqueName="[Measures].[__XL_Count credit_record]" caption="__XL_Count credit_record" measure="1" displayFolder="" measureGroup="credit_record" count="0" hidden="1"/>
    <cacheHierarchy uniqueName="[Measures].[__No measures defined]" caption="__No measures defined" measure="1" displayFolder="" count="0" hidden="1"/>
    <cacheHierarchy uniqueName="[Measures].[Sum of Balance]" caption="Sum of Balance" measure="1" displayFolder="" measureGroup="credit_record" count="0" hidden="1">
      <extLst>
        <ext xmlns:x15="http://schemas.microsoft.com/office/spreadsheetml/2010/11/main" uri="{B97F6D7D-B522-45F9-BDA1-12C45D357490}">
          <x15:cacheHierarchy aggregatedColumn="10"/>
        </ext>
      </extLst>
    </cacheHierarchy>
    <cacheHierarchy uniqueName="[Measures].[Count of Card ID]" caption="Count of Card ID" measure="1" displayFolder="" measureGroup="credit_record" count="0" hidden="1">
      <extLst>
        <ext xmlns:x15="http://schemas.microsoft.com/office/spreadsheetml/2010/11/main" uri="{B97F6D7D-B522-45F9-BDA1-12C45D357490}">
          <x15:cacheHierarchy aggregatedColumn="7"/>
        </ext>
      </extLst>
    </cacheHierarchy>
    <cacheHierarchy uniqueName="[Measures].[Average of Balance]" caption="Average of Balance" measure="1" displayFolder="" measureGroup="credit_record" count="0" oneField="1" hidden="1">
      <fieldsUsage count="1">
        <fieldUsage x="2"/>
      </fieldsUsage>
      <extLst>
        <ext xmlns:x15="http://schemas.microsoft.com/office/spreadsheetml/2010/11/main" uri="{B97F6D7D-B522-45F9-BDA1-12C45D357490}">
          <x15:cacheHierarchy aggregatedColumn="10"/>
        </ext>
      </extLst>
    </cacheHierarchy>
  </cacheHierarchies>
  <kpis count="0"/>
  <dimensions count="3">
    <dimension name="application_record" uniqueName="[application_record]" caption="application_record"/>
    <dimension name="credit_record" uniqueName="[credit_record]" caption="credit_record"/>
    <dimension measure="1" name="Measures" uniqueName="[Measures]" caption="Measures"/>
  </dimensions>
  <measureGroups count="2">
    <measureGroup name="application_record" caption="application_record"/>
    <measureGroup name="credit_record" caption="credit_record"/>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Nather" refreshedDate="45575.573999305554" backgroundQuery="1" createdVersion="8" refreshedVersion="8" minRefreshableVersion="3" recordCount="0" supportSubquery="1" supportAdvancedDrill="1" xr:uid="{1368ADB3-F8F1-4E73-B7FB-585D6C14F726}">
  <cacheSource type="external" connectionId="3"/>
  <cacheFields count="8">
    <cacheField name="[credit_record].[Cycle].[Cycle]" caption="Cycle" numFmtId="0" hierarchy="9" level="1">
      <sharedItems count="9">
        <s v="0"/>
        <s v="1"/>
        <s v="2"/>
        <s v="3"/>
        <s v="4"/>
        <s v="Charged-Off (Aged)"/>
        <s v="Charged-Off (Deceased)"/>
        <s v="Charged-Off (Fraud)"/>
        <s v="Charged-Off (Insolvent)"/>
      </sharedItems>
    </cacheField>
    <cacheField name="[credit_record].[Report Date].[Report Date]" caption="Report Date" numFmtId="0" hierarchy="8" level="1">
      <sharedItems containsSemiMixedTypes="0" containsNonDate="0" containsDate="1" containsString="0" minDate="2020-01-31T00:00:00" maxDate="2021-01-01T00:00:00" count="12">
        <d v="2020-01-31T00:00:00"/>
        <d v="2020-02-29T00:00:00"/>
        <d v="2020-03-31T00:00:00"/>
        <d v="2020-04-30T00:00:00"/>
        <d v="2020-05-31T00:00:00"/>
        <d v="2020-06-30T00:00:00"/>
        <d v="2020-07-31T00:00:00"/>
        <d v="2020-08-31T00:00:00"/>
        <d v="2020-09-30T00:00:00"/>
        <d v="2020-10-31T00:00:00"/>
        <d v="2020-11-30T00:00:00"/>
        <d v="2020-12-31T00:00:00"/>
      </sharedItems>
    </cacheField>
    <cacheField name="[Measures].[Sum of Balance]" caption="Sum of Balance" numFmtId="0" hierarchy="18" level="32767"/>
    <cacheField name="[application_record].[Province].[Province]" caption="Province" numFmtId="0" hierarchy="2" level="1">
      <sharedItems containsSemiMixedTypes="0" containsNonDate="0" containsString="0"/>
    </cacheField>
    <cacheField name="[application_record].[Credit Score Group].[Credit Score Group]" caption="Credit Score Group" numFmtId="0" hierarchy="5" level="1">
      <sharedItems containsSemiMixedTypes="0" containsNonDate="0" containsString="0"/>
    </cacheField>
    <cacheField name="[application_record].[DSR Group].[DSR Group]" caption="DSR Group" numFmtId="0" hierarchy="6" level="1">
      <sharedItems containsSemiMixedTypes="0" containsNonDate="0" containsString="0"/>
    </cacheField>
    <cacheField name="[credit_record].[Utilization Group].[Utilization Group]" caption="Utilization Group" numFmtId="0" hierarchy="13" level="1">
      <sharedItems containsSemiMixedTypes="0" containsNonDate="0" containsString="0"/>
    </cacheField>
    <cacheField name="[credit_record].[YearsonBook].[YearsonBook]" caption="YearsonBook" numFmtId="0" hierarchy="14" level="1">
      <sharedItems containsSemiMixedTypes="0" containsNonDate="0" containsString="0"/>
    </cacheField>
  </cacheFields>
  <cacheHierarchies count="21">
    <cacheHierarchy uniqueName="[application_record].[Card ID]" caption="Card ID" attribute="1" defaultMemberUniqueName="[application_record].[Card ID].[All]" allUniqueName="[application_record].[Card ID].[All]" dimensionUniqueName="[application_record]" displayFolder="" count="0" memberValueDatatype="130" unbalanced="0"/>
    <cacheHierarchy uniqueName="[application_record].[Open Month]" caption="Open Month" attribute="1" time="1" defaultMemberUniqueName="[application_record].[Open Month].[All]" allUniqueName="[application_record].[Open Month].[All]" dimensionUniqueName="[application_record]" displayFolder="" count="0" memberValueDatatype="7" unbalanced="0"/>
    <cacheHierarchy uniqueName="[application_record].[Province]" caption="Province" attribute="1" defaultMemberUniqueName="[application_record].[Province].[All]" allUniqueName="[application_record].[Province].[All]" dimensionUniqueName="[application_record]" displayFolder="" count="2" memberValueDatatype="130" unbalanced="0">
      <fieldsUsage count="2">
        <fieldUsage x="-1"/>
        <fieldUsage x="3"/>
      </fieldsUsage>
    </cacheHierarchy>
    <cacheHierarchy uniqueName="[application_record].[Debt Service Ratio]" caption="Debt Service Ratio" attribute="1" defaultMemberUniqueName="[application_record].[Debt Service Ratio].[All]" allUniqueName="[application_record].[Debt Service Ratio].[All]" dimensionUniqueName="[application_record]" displayFolder="" count="0" memberValueDatatype="5" unbalanced="0"/>
    <cacheHierarchy uniqueName="[application_record].[Credit Score]" caption="Credit Score" attribute="1" defaultMemberUniqueName="[application_record].[Credit Score].[All]" allUniqueName="[application_record].[Credit Score].[All]" dimensionUniqueName="[application_record]" displayFolder="" count="0" memberValueDatatype="20" unbalanced="0"/>
    <cacheHierarchy uniqueName="[application_record].[Credit Score Group]" caption="Credit Score Group" attribute="1" defaultMemberUniqueName="[application_record].[Credit Score Group].[All]" allUniqueName="[application_record].[Credit Score Group].[All]" dimensionUniqueName="[application_record]" displayFolder="" count="2" memberValueDatatype="130" unbalanced="0">
      <fieldsUsage count="2">
        <fieldUsage x="-1"/>
        <fieldUsage x="4"/>
      </fieldsUsage>
    </cacheHierarchy>
    <cacheHierarchy uniqueName="[application_record].[DSR Group]" caption="DSR Group" attribute="1" defaultMemberUniqueName="[application_record].[DSR Group].[All]" allUniqueName="[application_record].[DSR Group].[All]" dimensionUniqueName="[application_record]" displayFolder="" count="2" memberValueDatatype="130" unbalanced="0">
      <fieldsUsage count="2">
        <fieldUsage x="-1"/>
        <fieldUsage x="5"/>
      </fieldsUsage>
    </cacheHierarchy>
    <cacheHierarchy uniqueName="[credit_record].[Card ID]" caption="Card ID" attribute="1" defaultMemberUniqueName="[credit_record].[Card ID].[All]" allUniqueName="[credit_record].[Card ID].[All]" dimensionUniqueName="[credit_record]" displayFolder="" count="0" memberValueDatatype="130" unbalanced="0"/>
    <cacheHierarchy uniqueName="[credit_record].[Report Date]" caption="Report Date" attribute="1" time="1" defaultMemberUniqueName="[credit_record].[Report Date].[All]" allUniqueName="[credit_record].[Report Date].[All]" dimensionUniqueName="[credit_record]" displayFolder="" count="2" memberValueDatatype="7" unbalanced="0">
      <fieldsUsage count="2">
        <fieldUsage x="-1"/>
        <fieldUsage x="1"/>
      </fieldsUsage>
    </cacheHierarchy>
    <cacheHierarchy uniqueName="[credit_record].[Cycle]" caption="Cycle" attribute="1" defaultMemberUniqueName="[credit_record].[Cycle].[All]" allUniqueName="[credit_record].[Cycle].[All]" dimensionUniqueName="[credit_record]" displayFolder="" count="2" memberValueDatatype="130" unbalanced="0">
      <fieldsUsage count="2">
        <fieldUsage x="-1"/>
        <fieldUsage x="0"/>
      </fieldsUsage>
    </cacheHierarchy>
    <cacheHierarchy uniqueName="[credit_record].[Balance]" caption="Balance" attribute="1" defaultMemberUniqueName="[credit_record].[Balance].[All]" allUniqueName="[credit_record].[Balance].[All]" dimensionUniqueName="[credit_record]" displayFolder="" count="0" memberValueDatatype="6" unbalanced="0"/>
    <cacheHierarchy uniqueName="[credit_record].[Credit Limit]" caption="Credit Limit" attribute="1" defaultMemberUniqueName="[credit_record].[Credit Limit].[All]" allUniqueName="[credit_record].[Credit Limit].[All]" dimensionUniqueName="[credit_record]" displayFolder="" count="0" memberValueDatatype="6" unbalanced="0"/>
    <cacheHierarchy uniqueName="[credit_record].[Utilization Rate]" caption="Utilization Rate" attribute="1" defaultMemberUniqueName="[credit_record].[Utilization Rate].[All]" allUniqueName="[credit_record].[Utilization Rate].[All]" dimensionUniqueName="[credit_record]" displayFolder="" count="0" memberValueDatatype="5" unbalanced="0"/>
    <cacheHierarchy uniqueName="[credit_record].[Utilization Group]" caption="Utilization Group" attribute="1" defaultMemberUniqueName="[credit_record].[Utilization Group].[All]" allUniqueName="[credit_record].[Utilization Group].[All]" dimensionUniqueName="[credit_record]" displayFolder="" count="2" memberValueDatatype="130" unbalanced="0">
      <fieldsUsage count="2">
        <fieldUsage x="-1"/>
        <fieldUsage x="6"/>
      </fieldsUsage>
    </cacheHierarchy>
    <cacheHierarchy uniqueName="[credit_record].[YearsonBook]" caption="YearsonBook" attribute="1" defaultMemberUniqueName="[credit_record].[YearsonBook].[All]" allUniqueName="[credit_record].[YearsonBook].[All]" dimensionUniqueName="[credit_record]" displayFolder="" count="2" memberValueDatatype="20" unbalanced="0">
      <fieldsUsage count="2">
        <fieldUsage x="-1"/>
        <fieldUsage x="7"/>
      </fieldsUsage>
    </cacheHierarchy>
    <cacheHierarchy uniqueName="[Measures].[__XL_Count application_record]" caption="__XL_Count application_record" measure="1" displayFolder="" measureGroup="application_record" count="0" hidden="1"/>
    <cacheHierarchy uniqueName="[Measures].[__XL_Count credit_record]" caption="__XL_Count credit_record" measure="1" displayFolder="" measureGroup="credit_record" count="0" hidden="1"/>
    <cacheHierarchy uniqueName="[Measures].[__No measures defined]" caption="__No measures defined" measure="1" displayFolder="" count="0" hidden="1"/>
    <cacheHierarchy uniqueName="[Measures].[Sum of Balance]" caption="Sum of Balance" measure="1" displayFolder="" measureGroup="credit_record" count="0" oneField="1" hidden="1">
      <fieldsUsage count="1">
        <fieldUsage x="2"/>
      </fieldsUsage>
      <extLst>
        <ext xmlns:x15="http://schemas.microsoft.com/office/spreadsheetml/2010/11/main" uri="{B97F6D7D-B522-45F9-BDA1-12C45D357490}">
          <x15:cacheHierarchy aggregatedColumn="10"/>
        </ext>
      </extLst>
    </cacheHierarchy>
    <cacheHierarchy uniqueName="[Measures].[Count of Card ID]" caption="Count of Card ID" measure="1" displayFolder="" measureGroup="credit_record" count="0" hidden="1">
      <extLst>
        <ext xmlns:x15="http://schemas.microsoft.com/office/spreadsheetml/2010/11/main" uri="{B97F6D7D-B522-45F9-BDA1-12C45D357490}">
          <x15:cacheHierarchy aggregatedColumn="7"/>
        </ext>
      </extLst>
    </cacheHierarchy>
    <cacheHierarchy uniqueName="[Measures].[Average of Balance]" caption="Average of Balance" measure="1" displayFolder="" measureGroup="credit_record" count="0" hidden="1">
      <extLst>
        <ext xmlns:x15="http://schemas.microsoft.com/office/spreadsheetml/2010/11/main" uri="{B97F6D7D-B522-45F9-BDA1-12C45D357490}">
          <x15:cacheHierarchy aggregatedColumn="10"/>
        </ext>
      </extLst>
    </cacheHierarchy>
  </cacheHierarchies>
  <kpis count="0"/>
  <dimensions count="3">
    <dimension name="application_record" uniqueName="[application_record]" caption="application_record"/>
    <dimension name="credit_record" uniqueName="[credit_record]" caption="credit_record"/>
    <dimension measure="1" name="Measures" uniqueName="[Measures]" caption="Measures"/>
  </dimensions>
  <measureGroups count="2">
    <measureGroup name="application_record" caption="application_record"/>
    <measureGroup name="credit_record" caption="credit_record"/>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Nather" refreshedDate="45575.573989351855" backgroundQuery="1" createdVersion="8" refreshedVersion="8" minRefreshableVersion="3" recordCount="0" supportSubquery="1" supportAdvancedDrill="1" xr:uid="{B57407BA-D9FB-41F5-85AD-98C495070165}">
  <cacheSource type="external" connectionId="3"/>
  <cacheFields count="8">
    <cacheField name="[credit_record].[Cycle].[Cycle]" caption="Cycle" numFmtId="0" hierarchy="9" level="1">
      <sharedItems count="9">
        <s v="0"/>
        <s v="1"/>
        <s v="2"/>
        <s v="3"/>
        <s v="4"/>
        <s v="Charged-Off (Aged)"/>
        <s v="Charged-Off (Deceased)"/>
        <s v="Charged-Off (Fraud)"/>
        <s v="Charged-Off (Insolvent)"/>
      </sharedItems>
    </cacheField>
    <cacheField name="[credit_record].[Report Date].[Report Date]" caption="Report Date" numFmtId="0" hierarchy="8" level="1">
      <sharedItems containsSemiMixedTypes="0" containsNonDate="0" containsDate="1" containsString="0" minDate="2020-01-31T00:00:00" maxDate="2021-01-01T00:00:00" count="12">
        <d v="2020-01-31T00:00:00"/>
        <d v="2020-02-29T00:00:00"/>
        <d v="2020-03-31T00:00:00"/>
        <d v="2020-04-30T00:00:00"/>
        <d v="2020-05-31T00:00:00"/>
        <d v="2020-06-30T00:00:00"/>
        <d v="2020-07-31T00:00:00"/>
        <d v="2020-08-31T00:00:00"/>
        <d v="2020-09-30T00:00:00"/>
        <d v="2020-10-31T00:00:00"/>
        <d v="2020-11-30T00:00:00"/>
        <d v="2020-12-31T00:00:00"/>
      </sharedItems>
    </cacheField>
    <cacheField name="[Measures].[Count of Card ID]" caption="Count of Card ID" numFmtId="0" hierarchy="19" level="32767"/>
    <cacheField name="[application_record].[Province].[Province]" caption="Province" numFmtId="0" hierarchy="2" level="1">
      <sharedItems containsSemiMixedTypes="0" containsNonDate="0" containsString="0"/>
    </cacheField>
    <cacheField name="[application_record].[Credit Score Group].[Credit Score Group]" caption="Credit Score Group" numFmtId="0" hierarchy="5" level="1">
      <sharedItems containsSemiMixedTypes="0" containsNonDate="0" containsString="0"/>
    </cacheField>
    <cacheField name="[application_record].[DSR Group].[DSR Group]" caption="DSR Group" numFmtId="0" hierarchy="6" level="1">
      <sharedItems containsSemiMixedTypes="0" containsNonDate="0" containsString="0"/>
    </cacheField>
    <cacheField name="[credit_record].[Utilization Group].[Utilization Group]" caption="Utilization Group" numFmtId="0" hierarchy="13" level="1">
      <sharedItems containsSemiMixedTypes="0" containsNonDate="0" containsString="0"/>
    </cacheField>
    <cacheField name="[credit_record].[YearsonBook].[YearsonBook]" caption="YearsonBook" numFmtId="0" hierarchy="14" level="1">
      <sharedItems containsSemiMixedTypes="0" containsNonDate="0" containsString="0"/>
    </cacheField>
  </cacheFields>
  <cacheHierarchies count="21">
    <cacheHierarchy uniqueName="[application_record].[Card ID]" caption="Card ID" attribute="1" defaultMemberUniqueName="[application_record].[Card ID].[All]" allUniqueName="[application_record].[Card ID].[All]" dimensionUniqueName="[application_record]" displayFolder="" count="0" memberValueDatatype="130" unbalanced="0"/>
    <cacheHierarchy uniqueName="[application_record].[Open Month]" caption="Open Month" attribute="1" time="1" defaultMemberUniqueName="[application_record].[Open Month].[All]" allUniqueName="[application_record].[Open Month].[All]" dimensionUniqueName="[application_record]" displayFolder="" count="0" memberValueDatatype="7" unbalanced="0"/>
    <cacheHierarchy uniqueName="[application_record].[Province]" caption="Province" attribute="1" defaultMemberUniqueName="[application_record].[Province].[All]" allUniqueName="[application_record].[Province].[All]" dimensionUniqueName="[application_record]" displayFolder="" count="2" memberValueDatatype="130" unbalanced="0">
      <fieldsUsage count="2">
        <fieldUsage x="-1"/>
        <fieldUsage x="3"/>
      </fieldsUsage>
    </cacheHierarchy>
    <cacheHierarchy uniqueName="[application_record].[Debt Service Ratio]" caption="Debt Service Ratio" attribute="1" defaultMemberUniqueName="[application_record].[Debt Service Ratio].[All]" allUniqueName="[application_record].[Debt Service Ratio].[All]" dimensionUniqueName="[application_record]" displayFolder="" count="0" memberValueDatatype="5" unbalanced="0"/>
    <cacheHierarchy uniqueName="[application_record].[Credit Score]" caption="Credit Score" attribute="1" defaultMemberUniqueName="[application_record].[Credit Score].[All]" allUniqueName="[application_record].[Credit Score].[All]" dimensionUniqueName="[application_record]" displayFolder="" count="0" memberValueDatatype="20" unbalanced="0"/>
    <cacheHierarchy uniqueName="[application_record].[Credit Score Group]" caption="Credit Score Group" attribute="1" defaultMemberUniqueName="[application_record].[Credit Score Group].[All]" allUniqueName="[application_record].[Credit Score Group].[All]" dimensionUniqueName="[application_record]" displayFolder="" count="2" memberValueDatatype="130" unbalanced="0">
      <fieldsUsage count="2">
        <fieldUsage x="-1"/>
        <fieldUsage x="4"/>
      </fieldsUsage>
    </cacheHierarchy>
    <cacheHierarchy uniqueName="[application_record].[DSR Group]" caption="DSR Group" attribute="1" defaultMemberUniqueName="[application_record].[DSR Group].[All]" allUniqueName="[application_record].[DSR Group].[All]" dimensionUniqueName="[application_record]" displayFolder="" count="2" memberValueDatatype="130" unbalanced="0">
      <fieldsUsage count="2">
        <fieldUsage x="-1"/>
        <fieldUsage x="5"/>
      </fieldsUsage>
    </cacheHierarchy>
    <cacheHierarchy uniqueName="[credit_record].[Card ID]" caption="Card ID" attribute="1" defaultMemberUniqueName="[credit_record].[Card ID].[All]" allUniqueName="[credit_record].[Card ID].[All]" dimensionUniqueName="[credit_record]" displayFolder="" count="0" memberValueDatatype="130" unbalanced="0"/>
    <cacheHierarchy uniqueName="[credit_record].[Report Date]" caption="Report Date" attribute="1" time="1" defaultMemberUniqueName="[credit_record].[Report Date].[All]" allUniqueName="[credit_record].[Report Date].[All]" dimensionUniqueName="[credit_record]" displayFolder="" count="2" memberValueDatatype="7" unbalanced="0">
      <fieldsUsage count="2">
        <fieldUsage x="-1"/>
        <fieldUsage x="1"/>
      </fieldsUsage>
    </cacheHierarchy>
    <cacheHierarchy uniqueName="[credit_record].[Cycle]" caption="Cycle" attribute="1" defaultMemberUniqueName="[credit_record].[Cycle].[All]" allUniqueName="[credit_record].[Cycle].[All]" dimensionUniqueName="[credit_record]" displayFolder="" count="2" memberValueDatatype="130" unbalanced="0">
      <fieldsUsage count="2">
        <fieldUsage x="-1"/>
        <fieldUsage x="0"/>
      </fieldsUsage>
    </cacheHierarchy>
    <cacheHierarchy uniqueName="[credit_record].[Balance]" caption="Balance" attribute="1" defaultMemberUniqueName="[credit_record].[Balance].[All]" allUniqueName="[credit_record].[Balance].[All]" dimensionUniqueName="[credit_record]" displayFolder="" count="0" memberValueDatatype="6" unbalanced="0"/>
    <cacheHierarchy uniqueName="[credit_record].[Credit Limit]" caption="Credit Limit" attribute="1" defaultMemberUniqueName="[credit_record].[Credit Limit].[All]" allUniqueName="[credit_record].[Credit Limit].[All]" dimensionUniqueName="[credit_record]" displayFolder="" count="0" memberValueDatatype="6" unbalanced="0"/>
    <cacheHierarchy uniqueName="[credit_record].[Utilization Rate]" caption="Utilization Rate" attribute="1" defaultMemberUniqueName="[credit_record].[Utilization Rate].[All]" allUniqueName="[credit_record].[Utilization Rate].[All]" dimensionUniqueName="[credit_record]" displayFolder="" count="0" memberValueDatatype="5" unbalanced="0"/>
    <cacheHierarchy uniqueName="[credit_record].[Utilization Group]" caption="Utilization Group" attribute="1" defaultMemberUniqueName="[credit_record].[Utilization Group].[All]" allUniqueName="[credit_record].[Utilization Group].[All]" dimensionUniqueName="[credit_record]" displayFolder="" count="2" memberValueDatatype="130" unbalanced="0">
      <fieldsUsage count="2">
        <fieldUsage x="-1"/>
        <fieldUsage x="6"/>
      </fieldsUsage>
    </cacheHierarchy>
    <cacheHierarchy uniqueName="[credit_record].[YearsonBook]" caption="YearsonBook" attribute="1" defaultMemberUniqueName="[credit_record].[YearsonBook].[All]" allUniqueName="[credit_record].[YearsonBook].[All]" dimensionUniqueName="[credit_record]" displayFolder="" count="2" memberValueDatatype="20" unbalanced="0">
      <fieldsUsage count="2">
        <fieldUsage x="-1"/>
        <fieldUsage x="7"/>
      </fieldsUsage>
    </cacheHierarchy>
    <cacheHierarchy uniqueName="[Measures].[__XL_Count application_record]" caption="__XL_Count application_record" measure="1" displayFolder="" measureGroup="application_record" count="0" hidden="1"/>
    <cacheHierarchy uniqueName="[Measures].[__XL_Count credit_record]" caption="__XL_Count credit_record" measure="1" displayFolder="" measureGroup="credit_record" count="0" hidden="1"/>
    <cacheHierarchy uniqueName="[Measures].[__No measures defined]" caption="__No measures defined" measure="1" displayFolder="" count="0" hidden="1"/>
    <cacheHierarchy uniqueName="[Measures].[Sum of Balance]" caption="Sum of Balance" measure="1" displayFolder="" measureGroup="credit_record" count="0" hidden="1">
      <extLst>
        <ext xmlns:x15="http://schemas.microsoft.com/office/spreadsheetml/2010/11/main" uri="{B97F6D7D-B522-45F9-BDA1-12C45D357490}">
          <x15:cacheHierarchy aggregatedColumn="10"/>
        </ext>
      </extLst>
    </cacheHierarchy>
    <cacheHierarchy uniqueName="[Measures].[Count of Card ID]" caption="Count of Card ID" measure="1" displayFolder="" measureGroup="credit_record" count="0" oneField="1" hidden="1">
      <fieldsUsage count="1">
        <fieldUsage x="2"/>
      </fieldsUsage>
      <extLst>
        <ext xmlns:x15="http://schemas.microsoft.com/office/spreadsheetml/2010/11/main" uri="{B97F6D7D-B522-45F9-BDA1-12C45D357490}">
          <x15:cacheHierarchy aggregatedColumn="7"/>
        </ext>
      </extLst>
    </cacheHierarchy>
    <cacheHierarchy uniqueName="[Measures].[Average of Balance]" caption="Average of Balance" measure="1" displayFolder="" measureGroup="credit_record" count="0" hidden="1">
      <extLst>
        <ext xmlns:x15="http://schemas.microsoft.com/office/spreadsheetml/2010/11/main" uri="{B97F6D7D-B522-45F9-BDA1-12C45D357490}">
          <x15:cacheHierarchy aggregatedColumn="10"/>
        </ext>
      </extLst>
    </cacheHierarchy>
  </cacheHierarchies>
  <kpis count="0"/>
  <dimensions count="3">
    <dimension name="application_record" uniqueName="[application_record]" caption="application_record"/>
    <dimension name="credit_record" uniqueName="[credit_record]" caption="credit_record"/>
    <dimension measure="1" name="Measures" uniqueName="[Measures]" caption="Measures"/>
  </dimensions>
  <measureGroups count="2">
    <measureGroup name="application_record" caption="application_record"/>
    <measureGroup name="credit_record" caption="credit_record"/>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Nather" refreshedDate="45575.573984027775" backgroundQuery="1" createdVersion="3" refreshedVersion="8" minRefreshableVersion="3" recordCount="0" supportSubquery="1" supportAdvancedDrill="1" xr:uid="{C6CE1253-74CB-4852-9AF5-C659305F3380}">
  <cacheSource type="external" connectionId="3">
    <extLst>
      <ext xmlns:x14="http://schemas.microsoft.com/office/spreadsheetml/2009/9/main" uri="{F057638F-6D5F-4e77-A914-E7F072B9BCA8}">
        <x14:sourceConnection name="ThisWorkbookDataModel"/>
      </ext>
    </extLst>
  </cacheSource>
  <cacheFields count="0"/>
  <cacheHierarchies count="21">
    <cacheHierarchy uniqueName="[application_record].[Card ID]" caption="Card ID" attribute="1" defaultMemberUniqueName="[application_record].[Card ID].[All]" allUniqueName="[application_record].[Card ID].[All]" dimensionUniqueName="[application_record]" displayFolder="" count="0" memberValueDatatype="130" unbalanced="0"/>
    <cacheHierarchy uniqueName="[application_record].[Open Month]" caption="Open Month" attribute="1" time="1" defaultMemberUniqueName="[application_record].[Open Month].[All]" allUniqueName="[application_record].[Open Month].[All]" dimensionUniqueName="[application_record]" displayFolder="" count="0" memberValueDatatype="7" unbalanced="0"/>
    <cacheHierarchy uniqueName="[application_record].[Province]" caption="Province" attribute="1" defaultMemberUniqueName="[application_record].[Province].[All]" allUniqueName="[application_record].[Province].[All]" dimensionUniqueName="[application_record]" displayFolder="" count="0" memberValueDatatype="130" unbalanced="0"/>
    <cacheHierarchy uniqueName="[application_record].[Debt Service Ratio]" caption="Debt Service Ratio" attribute="1" defaultMemberUniqueName="[application_record].[Debt Service Ratio].[All]" allUniqueName="[application_record].[Debt Service Ratio].[All]" dimensionUniqueName="[application_record]" displayFolder="" count="0" memberValueDatatype="5" unbalanced="0"/>
    <cacheHierarchy uniqueName="[application_record].[Credit Score]" caption="Credit Score" attribute="1" defaultMemberUniqueName="[application_record].[Credit Score].[All]" allUniqueName="[application_record].[Credit Score].[All]" dimensionUniqueName="[application_record]" displayFolder="" count="0" memberValueDatatype="20" unbalanced="0"/>
    <cacheHierarchy uniqueName="[application_record].[Credit Score Group]" caption="Credit Score Group" attribute="1" defaultMemberUniqueName="[application_record].[Credit Score Group].[All]" allUniqueName="[application_record].[Credit Score Group].[All]" dimensionUniqueName="[application_record]" displayFolder="" count="0" memberValueDatatype="130" unbalanced="0"/>
    <cacheHierarchy uniqueName="[application_record].[DSR Group]" caption="DSR Group" attribute="1" defaultMemberUniqueName="[application_record].[DSR Group].[All]" allUniqueName="[application_record].[DSR Group].[All]" dimensionUniqueName="[application_record]" displayFolder="" count="0" memberValueDatatype="130" unbalanced="0"/>
    <cacheHierarchy uniqueName="[credit_record].[Card ID]" caption="Card ID" attribute="1" defaultMemberUniqueName="[credit_record].[Card ID].[All]" allUniqueName="[credit_record].[Card ID].[All]" dimensionUniqueName="[credit_record]" displayFolder="" count="0" memberValueDatatype="130" unbalanced="0"/>
    <cacheHierarchy uniqueName="[credit_record].[Report Date]" caption="Report Date" attribute="1" time="1" defaultMemberUniqueName="[credit_record].[Report Date].[All]" allUniqueName="[credit_record].[Report Date].[All]" dimensionUniqueName="[credit_record]" displayFolder="" count="0" memberValueDatatype="7" unbalanced="0"/>
    <cacheHierarchy uniqueName="[credit_record].[Cycle]" caption="Cycle" attribute="1" defaultMemberUniqueName="[credit_record].[Cycle].[All]" allUniqueName="[credit_record].[Cycle].[All]" dimensionUniqueName="[credit_record]" displayFolder="" count="0" memberValueDatatype="130" unbalanced="0"/>
    <cacheHierarchy uniqueName="[credit_record].[Balance]" caption="Balance" attribute="1" defaultMemberUniqueName="[credit_record].[Balance].[All]" allUniqueName="[credit_record].[Balance].[All]" dimensionUniqueName="[credit_record]" displayFolder="" count="0" memberValueDatatype="6" unbalanced="0"/>
    <cacheHierarchy uniqueName="[credit_record].[Credit Limit]" caption="Credit Limit" attribute="1" defaultMemberUniqueName="[credit_record].[Credit Limit].[All]" allUniqueName="[credit_record].[Credit Limit].[All]" dimensionUniqueName="[credit_record]" displayFolder="" count="0" memberValueDatatype="6" unbalanced="0"/>
    <cacheHierarchy uniqueName="[credit_record].[Utilization Rate]" caption="Utilization Rate" attribute="1" defaultMemberUniqueName="[credit_record].[Utilization Rate].[All]" allUniqueName="[credit_record].[Utilization Rate].[All]" dimensionUniqueName="[credit_record]" displayFolder="" count="0" memberValueDatatype="5" unbalanced="0"/>
    <cacheHierarchy uniqueName="[credit_record].[Utilization Group]" caption="Utilization Group" attribute="1" defaultMemberUniqueName="[credit_record].[Utilization Group].[All]" allUniqueName="[credit_record].[Utilization Group].[All]" dimensionUniqueName="[credit_record]" displayFolder="" count="0" memberValueDatatype="130" unbalanced="0"/>
    <cacheHierarchy uniqueName="[credit_record].[YearsonBook]" caption="YearsonBook" attribute="1" defaultMemberUniqueName="[credit_record].[YearsonBook].[All]" allUniqueName="[credit_record].[YearsonBook].[All]" dimensionUniqueName="[credit_record]" displayFolder="" count="0" memberValueDatatype="20" unbalanced="0"/>
    <cacheHierarchy uniqueName="[Measures].[__XL_Count application_record]" caption="__XL_Count application_record" measure="1" displayFolder="" measureGroup="application_record" count="0" hidden="1"/>
    <cacheHierarchy uniqueName="[Measures].[__XL_Count credit_record]" caption="__XL_Count credit_record" measure="1" displayFolder="" measureGroup="credit_record" count="0" hidden="1"/>
    <cacheHierarchy uniqueName="[Measures].[__No measures defined]" caption="__No measures defined" measure="1" displayFolder="" count="0" hidden="1"/>
    <cacheHierarchy uniqueName="[Measures].[Sum of Balance]" caption="Sum of Balance" measure="1" displayFolder="" measureGroup="credit_record" count="0" hidden="1">
      <extLst>
        <ext xmlns:x15="http://schemas.microsoft.com/office/spreadsheetml/2010/11/main" uri="{B97F6D7D-B522-45F9-BDA1-12C45D357490}">
          <x15:cacheHierarchy aggregatedColumn="10"/>
        </ext>
      </extLst>
    </cacheHierarchy>
    <cacheHierarchy uniqueName="[Measures].[Count of Card ID]" caption="Count of Card ID" measure="1" displayFolder="" measureGroup="credit_record" count="0" hidden="1">
      <extLst>
        <ext xmlns:x15="http://schemas.microsoft.com/office/spreadsheetml/2010/11/main" uri="{B97F6D7D-B522-45F9-BDA1-12C45D357490}">
          <x15:cacheHierarchy aggregatedColumn="7"/>
        </ext>
      </extLst>
    </cacheHierarchy>
    <cacheHierarchy uniqueName="[Measures].[Average of Balance]" caption="Average of Balance" measure="1" displayFolder="" measureGroup="credit_record" count="0" hidden="1">
      <extLst>
        <ext xmlns:x15="http://schemas.microsoft.com/office/spreadsheetml/2010/11/main" uri="{B97F6D7D-B522-45F9-BDA1-12C45D357490}">
          <x15:cacheHierarchy aggregatedColumn="10"/>
        </ext>
      </extLst>
    </cacheHierarchy>
  </cacheHierarchies>
  <kpis count="0"/>
  <dimensions count="3">
    <dimension name="application_record" uniqueName="[application_record]" caption="application_record"/>
    <dimension name="credit_record" uniqueName="[credit_record]" caption="credit_record"/>
    <dimension measure="1" name="Measures" uniqueName="[Measures]" caption="Measures"/>
  </dimensions>
  <measureGroups count="2">
    <measureGroup name="application_record" caption="application_record"/>
    <measureGroup name="credit_record" caption="credit_record"/>
  </measureGroups>
  <maps count="3">
    <map measureGroup="0" dimension="0"/>
    <map measureGroup="1" dimension="0"/>
    <map measureGroup="1" dimension="1"/>
  </maps>
  <extLst>
    <ext xmlns:x14="http://schemas.microsoft.com/office/spreadsheetml/2009/9/main" uri="{725AE2AE-9491-48be-B2B4-4EB974FC3084}">
      <x14:pivotCacheDefinition slicerData="1" pivotCacheId="82611719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11C654D-B7A2-47C9-9FC8-C1E12EBC3BB7}" name="PivotTable1" cacheId="180" applyNumberFormats="0" applyBorderFormats="0" applyFontFormats="0" applyPatternFormats="0" applyAlignmentFormats="0" applyWidthHeightFormats="1" dataCaption="Values" tag="a13ebc4c-d52c-419e-af02-acf83b48cb11" updatedVersion="8" minRefreshableVersion="3" useAutoFormatting="1" itemPrintTitles="1" createdVersion="8" indent="0" outline="1" outlineData="1" multipleFieldFilters="0" rowHeaderCaption="Month">
  <location ref="A42:K56" firstHeaderRow="1" firstDataRow="2" firstDataCol="1"/>
  <pivotFields count="8">
    <pivotField axis="axisCol" allDrilled="1" subtotalTop="0" showAll="0" dataSourceSort="1" defaultSubtotal="0" defaultAttributeDrillState="1">
      <items count="9">
        <item x="0"/>
        <item x="1"/>
        <item x="2"/>
        <item x="3"/>
        <item x="4"/>
        <item x="5"/>
        <item x="6"/>
        <item x="7"/>
        <item x="8"/>
      </items>
    </pivotField>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Fields count="1">
    <field x="0"/>
  </colFields>
  <colItems count="10">
    <i>
      <x/>
    </i>
    <i>
      <x v="1"/>
    </i>
    <i>
      <x v="2"/>
    </i>
    <i>
      <x v="3"/>
    </i>
    <i>
      <x v="4"/>
    </i>
    <i>
      <x v="5"/>
    </i>
    <i>
      <x v="6"/>
    </i>
    <i>
      <x v="7"/>
    </i>
    <i>
      <x v="8"/>
    </i>
    <i t="grand">
      <x/>
    </i>
  </colItems>
  <dataFields count="1">
    <dataField name="Average of Balance" fld="2" subtotal="average" baseField="1" baseItem="0"/>
  </dataFields>
  <pivotHierarchies count="2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Balance"/>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record]"/>
        <x15:activeTabTopLevelEntity name="[application_recor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92687E1-D85A-475E-BBF7-D7FCABCCBDC5}" name="PivotTable3" cacheId="181" applyNumberFormats="0" applyBorderFormats="0" applyFontFormats="0" applyPatternFormats="0" applyAlignmentFormats="0" applyWidthHeightFormats="1" dataCaption="Values" tag="1db315e3-172a-409c-8573-53bf16d1b2f6" updatedVersion="8" minRefreshableVersion="3" useAutoFormatting="1" itemPrintTitles="1" createdVersion="8" indent="0" outline="1" outlineData="1" multipleFieldFilters="0" rowHeaderCaption="Month">
  <location ref="A23:K37" firstHeaderRow="1" firstDataRow="2" firstDataCol="1"/>
  <pivotFields count="8">
    <pivotField axis="axisCol" allDrilled="1" subtotalTop="0" showAll="0" dataSourceSort="1" defaultSubtotal="0" defaultAttributeDrillState="1">
      <items count="9">
        <item x="0"/>
        <item x="1"/>
        <item x="2"/>
        <item x="3"/>
        <item x="4"/>
        <item x="5"/>
        <item x="6"/>
        <item x="7"/>
        <item x="8"/>
      </items>
    </pivotField>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Fields count="1">
    <field x="0"/>
  </colFields>
  <colItems count="10">
    <i>
      <x/>
    </i>
    <i>
      <x v="1"/>
    </i>
    <i>
      <x v="2"/>
    </i>
    <i>
      <x v="3"/>
    </i>
    <i>
      <x v="4"/>
    </i>
    <i>
      <x v="5"/>
    </i>
    <i>
      <x v="6"/>
    </i>
    <i>
      <x v="7"/>
    </i>
    <i>
      <x v="8"/>
    </i>
    <i t="grand">
      <x/>
    </i>
  </colItems>
  <dataFields count="1">
    <dataField name="Sum of Balance" fld="2" baseField="0" baseItem="0"/>
  </dataFields>
  <pivotHierarchies count="2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record]"/>
        <x15:activeTabTopLevelEntity name="[application_recor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7C1F9A3-4489-498C-BA16-3BF922C97357}" name="PivotTable4" cacheId="182" applyNumberFormats="0" applyBorderFormats="0" applyFontFormats="0" applyPatternFormats="0" applyAlignmentFormats="0" applyWidthHeightFormats="1" dataCaption="Values" tag="36bc199d-c0a6-4c3b-b9bc-3c37765df3c0" updatedVersion="8" minRefreshableVersion="3" useAutoFormatting="1" subtotalHiddenItems="1" itemPrintTitles="1" createdVersion="8" indent="0" outline="1" outlineData="1" multipleFieldFilters="0" rowHeaderCaption="Month">
  <location ref="A3:K17" firstHeaderRow="1" firstDataRow="2" firstDataCol="1"/>
  <pivotFields count="8">
    <pivotField axis="axisCol" allDrilled="1" subtotalTop="0" showAll="0" dataSourceSort="1" defaultSubtotal="0" defaultAttributeDrillState="1">
      <items count="9">
        <item x="0"/>
        <item x="1"/>
        <item x="2"/>
        <item x="3"/>
        <item x="4"/>
        <item x="5"/>
        <item x="6"/>
        <item x="7"/>
        <item x="8"/>
      </items>
    </pivotField>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Fields count="1">
    <field x="0"/>
  </colFields>
  <colItems count="10">
    <i>
      <x/>
    </i>
    <i>
      <x v="1"/>
    </i>
    <i>
      <x v="2"/>
    </i>
    <i>
      <x v="3"/>
    </i>
    <i>
      <x v="4"/>
    </i>
    <i>
      <x v="5"/>
    </i>
    <i>
      <x v="6"/>
    </i>
    <i>
      <x v="7"/>
    </i>
    <i>
      <x v="8"/>
    </i>
    <i t="grand">
      <x/>
    </i>
  </colItems>
  <dataFields count="1">
    <dataField name="Count of Card ID" fld="2" subtotal="count" baseField="0" baseItem="0"/>
  </dataFields>
  <pivotHierarchies count="2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record]"/>
        <x15:activeTabTopLevelEntity name="[application_record]"/>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redit_Score_Group" xr10:uid="{5402CA9B-9E2B-4459-8753-70F99611B685}" sourceName="[application_record].[Credit Score Group]">
  <pivotTables>
    <pivotTable tabId="6" name="PivotTable4"/>
    <pivotTable tabId="6" name="PivotTable1"/>
    <pivotTable tabId="6" name="PivotTable3"/>
  </pivotTables>
  <data>
    <olap pivotCacheId="826117195">
      <levels count="2">
        <level uniqueName="[application_record].[Credit Score Group].[(All)]" sourceCaption="(All)" count="0"/>
        <level uniqueName="[application_record].[Credit Score Group].[Credit Score Group]" sourceCaption="Credit Score Group" count="3">
          <ranges>
            <range startItem="0">
              <i n="[application_record].[Credit Score Group].&amp;[&lt;600]" c="&lt;600"/>
              <i n="[application_record].[Credit Score Group].&amp;[&gt;800]" c="&gt;800"/>
              <i n="[application_record].[Credit Score Group].&amp;[600 to 800]" c="600 to 800"/>
            </range>
          </ranges>
        </level>
      </levels>
      <selections count="1">
        <selection n="[application_record].[Credit Score Group].[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SR_Group" xr10:uid="{BB2D35BA-51F4-4201-BC92-6473363CA1AB}" sourceName="[application_record].[DSR Group]">
  <pivotTables>
    <pivotTable tabId="6" name="PivotTable4"/>
    <pivotTable tabId="6" name="PivotTable1"/>
    <pivotTable tabId="6" name="PivotTable3"/>
  </pivotTables>
  <data>
    <olap pivotCacheId="826117195">
      <levels count="2">
        <level uniqueName="[application_record].[DSR Group].[(All)]" sourceCaption="(All)" count="0"/>
        <level uniqueName="[application_record].[DSR Group].[DSR Group]" sourceCaption="DSR Group" count="3">
          <ranges>
            <range startItem="0">
              <i n="[application_record].[DSR Group].&amp;[&lt;50%]" c="&lt;50%"/>
              <i n="[application_record].[DSR Group].&amp;[100%]" c="100%"/>
              <i n="[application_record].[DSR Group].&amp;[50% to 100%]" c="50% to 100%"/>
            </range>
          </ranges>
        </level>
      </levels>
      <selections count="1">
        <selection n="[application_record].[DSR Group].[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tilization_Group" xr10:uid="{A3C085CB-4292-4DEB-AED7-191391FA6437}" sourceName="[credit_record].[Utilization Group]">
  <pivotTables>
    <pivotTable tabId="6" name="PivotTable4"/>
    <pivotTable tabId="6" name="PivotTable1"/>
    <pivotTable tabId="6" name="PivotTable3"/>
  </pivotTables>
  <data>
    <olap pivotCacheId="826117195">
      <levels count="2">
        <level uniqueName="[credit_record].[Utilization Group].[(All)]" sourceCaption="(All)" count="0"/>
        <level uniqueName="[credit_record].[Utilization Group].[Utilization Group]" sourceCaption="Utilization Group" count="3">
          <ranges>
            <range startItem="0">
              <i n="[credit_record].[Utilization Group].&amp;[&lt;50%]" c="&lt;50%"/>
              <i n="[credit_record].[Utilization Group].&amp;[&gt;100%]" c="&gt;100%"/>
              <i n="[credit_record].[Utilization Group].&amp;[50% to 100%]" c="50% to 100%"/>
            </range>
          </ranges>
        </level>
      </levels>
      <selections count="1">
        <selection n="[credit_record].[Utilization Group].[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onBook" xr10:uid="{78913943-F2AA-482B-8482-81CC0078BD5C}" sourceName="[credit_record].[YearsonBook]">
  <pivotTables>
    <pivotTable tabId="6" name="PivotTable4"/>
    <pivotTable tabId="6" name="PivotTable1"/>
    <pivotTable tabId="6" name="PivotTable3"/>
  </pivotTables>
  <data>
    <olap pivotCacheId="826117195">
      <levels count="2">
        <level uniqueName="[credit_record].[YearsonBook].[(All)]" sourceCaption="(All)" count="0"/>
        <level uniqueName="[credit_record].[YearsonBook].[YearsonBook]" sourceCaption="YearsonBook" count="6">
          <ranges>
            <range startItem="0">
              <i n="[credit_record].[YearsonBook].&amp;[0]" c="0"/>
              <i n="[credit_record].[YearsonBook].&amp;[1]" c="1"/>
              <i n="[credit_record].[YearsonBook].&amp;[2]" c="2"/>
              <i n="[credit_record].[YearsonBook].&amp;[3]" c="3"/>
              <i n="[credit_record].[YearsonBook].&amp;[4]" c="4"/>
              <i n="[credit_record].[YearsonBook].&amp;[5]" c="5"/>
            </range>
          </ranges>
        </level>
      </levels>
      <selections count="1">
        <selection n="[credit_record].[YearsonBook].[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vince" xr10:uid="{B97C12D2-68F7-4436-B1B8-3744F9FEBD59}" sourceName="[application_record].[Province]">
  <pivotTables>
    <pivotTable tabId="6" name="PivotTable4"/>
    <pivotTable tabId="6" name="PivotTable1"/>
    <pivotTable tabId="6" name="PivotTable3"/>
  </pivotTables>
  <data>
    <olap pivotCacheId="826117195">
      <levels count="2">
        <level uniqueName="[application_record].[Province].[(All)]" sourceCaption="(All)" count="0"/>
        <level uniqueName="[application_record].[Province].[Province]" sourceCaption="Province" count="13">
          <ranges>
            <range startItem="0">
              <i n="[application_record].[Province].&amp;[AB]" c="AB"/>
              <i n="[application_record].[Province].&amp;[BC]" c="BC"/>
              <i n="[application_record].[Province].&amp;[MB]" c="MB"/>
              <i n="[application_record].[Province].&amp;[NB]" c="NB"/>
              <i n="[application_record].[Province].&amp;[NL]" c="NL"/>
              <i n="[application_record].[Province].&amp;[NS]" c="NS"/>
              <i n="[application_record].[Province].&amp;[NU]" c="NU"/>
              <i n="[application_record].[Province].&amp;[NW]" c="NW"/>
              <i n="[application_record].[Province].&amp;[ON]" c="ON"/>
              <i n="[application_record].[Province].&amp;[PE]" c="PE"/>
              <i n="[application_record].[Province].&amp;[QC]" c="QC"/>
              <i n="[application_record].[Province].&amp;[SK]" c="SK"/>
              <i n="[application_record].[Province].&amp;[YT]" c="YT"/>
            </range>
          </ranges>
        </level>
      </levels>
      <selections count="1">
        <selection n="[application_record].[Provinc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redit Score Group" xr10:uid="{BB2F4E5C-83CA-4C90-8F2C-A6D4F8278024}" cache="Slicer_Credit_Score_Group" caption="Credit Score Group" columnCount="3" level="1" style="SlicerStyleDark1" rowHeight="257175"/>
  <slicer name="DSR Group" xr10:uid="{CA99AAE9-D667-4B5F-9EAF-9322B0C8B1F8}" cache="Slicer_DSR_Group" caption="DSR Group" columnCount="3" level="1" style="SlicerStyleDark1" rowHeight="257175"/>
  <slicer name="Utilization Group" xr10:uid="{E8D920F5-58E8-41BE-B43A-0717201CBA4D}" cache="Slicer_Utilization_Group" caption="Utilization Group" columnCount="3" level="1" style="SlicerStyleDark1" rowHeight="257175"/>
  <slicer name="YearsonBook" xr10:uid="{62BB9802-B480-43AA-BAD5-6034C67F9377}" cache="Slicer_YearsonBook" caption="YearsonBook" columnCount="6" level="1" style="SlicerStyleDark1" rowHeight="257175"/>
  <slicer name="Province" xr10:uid="{5638798E-FF3A-4A91-988C-E509A6070A4F}" cache="Slicer_Province" caption="Province" columnCount="13" level="1" style="SlicerStyleDark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redit Score Group 1" xr10:uid="{540EF055-D620-4E43-AFE7-75CCE3198A13}" cache="Slicer_Credit_Score_Group" caption="Credit Score Group" columnCount="3" level="1" style="SlicerStyleOther1" rowHeight="257175"/>
  <slicer name="DSR Group 1" xr10:uid="{20662D6A-34B4-48D7-8431-DB468DF18E00}" cache="Slicer_DSR_Group" caption="DSR Group" columnCount="3" level="1" style="SlicerStyleOther1" rowHeight="257175"/>
  <slicer name="Utilization Group 1" xr10:uid="{B02D0EFC-7725-4721-B14A-43C2840BE730}" cache="Slicer_Utilization_Group" caption="Utilization Group" columnCount="3" level="1" style="SlicerStyleOther1" rowHeight="257175"/>
  <slicer name="YearsonBook 1" xr10:uid="{A26E60D3-3D57-4DCD-8A4C-B53D2D4AB5B3}" cache="Slicer_YearsonBook" caption="YearsonBook" columnCount="6" level="1" style="SlicerStyleOther1" rowHeight="257175"/>
  <slicer name="Province 1" xr10:uid="{7B946E93-98A6-47A7-A695-B0296E0F5CEC}" cache="Slicer_Province" caption="Province" columnCount="13" level="1" style="SlicerStyleOther1"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B19BFF8-5E81-49D9-996B-90BCD8657EA9}" name="credit_record" displayName="credit_record" ref="A1:E18623" totalsRowShown="0">
  <autoFilter ref="A1:E18623" xr:uid="{CB19BFF8-5E81-49D9-996B-90BCD8657EA9}"/>
  <tableColumns count="5">
    <tableColumn id="1" xr3:uid="{C7DB2883-B8D8-4D3E-BE76-E255DB36CE1F}" name="Card ID" dataDxfId="5"/>
    <tableColumn id="2" xr3:uid="{DA2ABAAB-0690-44C6-9CFC-F646B8A9F905}" name="Report Date" dataDxfId="4"/>
    <tableColumn id="3" xr3:uid="{7B3ECFA3-23F4-4EF6-B308-E7B0262EADCD}" name="Cycle" dataDxfId="3"/>
    <tableColumn id="4" xr3:uid="{07E3E7E3-F15F-403B-BF47-7B1E2922803B}" name="Balance"/>
    <tableColumn id="5" xr3:uid="{4BBE9F0E-7176-4FDF-98EF-DACBE47B36D0}" name="Credit Limit"/>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58806D-85B5-4AC8-86BF-77F14D833A3F}" name="application_record" displayName="application_record" ref="A1:E18623" totalsRowShown="0">
  <autoFilter ref="A1:E18623" xr:uid="{9E58806D-85B5-4AC8-86BF-77F14D833A3F}"/>
  <tableColumns count="5">
    <tableColumn id="1" xr3:uid="{716D7263-643E-4DCA-8436-D9AB475585C6}" name="Card ID" dataDxfId="2"/>
    <tableColumn id="2" xr3:uid="{5B784325-08EA-49FC-AA64-8A5688A83DE1}" name="Open Month" dataDxfId="1"/>
    <tableColumn id="3" xr3:uid="{2DABB32C-B218-4B95-A15B-BAB400AF6ED9}" name="Province" dataDxfId="0"/>
    <tableColumn id="4" xr3:uid="{7715D826-E77F-43BF-A5DF-1F9BFAE81C72}" name="Debt Service Ratio"/>
    <tableColumn id="5" xr3:uid="{05F160BF-8791-4B72-9630-B8044353815B}" name="Credit Score"/>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5D91F-C869-483C-A9CF-2AEA7A2A73F2}">
  <dimension ref="A2:K56"/>
  <sheetViews>
    <sheetView topLeftCell="A35" workbookViewId="0">
      <selection activeCell="A42" sqref="A42"/>
    </sheetView>
  </sheetViews>
  <sheetFormatPr defaultRowHeight="15" x14ac:dyDescent="0.25"/>
  <cols>
    <col min="1" max="1" width="14.5703125" bestFit="1" customWidth="1"/>
    <col min="2" max="2" width="16.85546875" bestFit="1" customWidth="1"/>
    <col min="3" max="6" width="6.140625" bestFit="1" customWidth="1"/>
    <col min="7" max="7" width="12.140625" bestFit="1" customWidth="1"/>
    <col min="8" max="8" width="7.42578125" bestFit="1" customWidth="1"/>
    <col min="9" max="9" width="11.28515625" bestFit="1" customWidth="1"/>
    <col min="10" max="10" width="22.85546875" bestFit="1" customWidth="1"/>
    <col min="11" max="11" width="11.28515625" bestFit="1" customWidth="1"/>
    <col min="13" max="13" width="18.140625" bestFit="1" customWidth="1"/>
    <col min="14" max="14" width="16.85546875" bestFit="1" customWidth="1"/>
    <col min="15" max="15" width="11.28515625" bestFit="1" customWidth="1"/>
  </cols>
  <sheetData>
    <row r="2" spans="1:11" x14ac:dyDescent="0.25">
      <c r="A2" s="92" t="s">
        <v>18657</v>
      </c>
      <c r="B2" s="92"/>
      <c r="C2" s="92"/>
    </row>
    <row r="3" spans="1:11" x14ac:dyDescent="0.25">
      <c r="A3" s="2" t="s">
        <v>18656</v>
      </c>
      <c r="B3" s="2" t="s">
        <v>18653</v>
      </c>
    </row>
    <row r="4" spans="1:11" x14ac:dyDescent="0.25">
      <c r="A4" s="2" t="s">
        <v>18659</v>
      </c>
      <c r="B4" t="s">
        <v>18644</v>
      </c>
      <c r="C4" t="s">
        <v>18646</v>
      </c>
      <c r="D4" t="s">
        <v>18647</v>
      </c>
      <c r="E4" t="s">
        <v>18648</v>
      </c>
      <c r="F4" t="s">
        <v>18645</v>
      </c>
      <c r="G4" t="s">
        <v>18650</v>
      </c>
      <c r="H4" t="s">
        <v>18652</v>
      </c>
      <c r="I4" t="s">
        <v>18649</v>
      </c>
      <c r="J4" t="s">
        <v>18651</v>
      </c>
      <c r="K4" t="s">
        <v>18654</v>
      </c>
    </row>
    <row r="5" spans="1:11" x14ac:dyDescent="0.25">
      <c r="A5" s="3">
        <v>43861</v>
      </c>
      <c r="B5" s="154">
        <v>14881</v>
      </c>
      <c r="C5" s="154">
        <v>830</v>
      </c>
      <c r="D5" s="154">
        <v>221</v>
      </c>
      <c r="E5" s="154">
        <v>115</v>
      </c>
      <c r="F5" s="154">
        <v>86</v>
      </c>
      <c r="G5" s="154">
        <v>58</v>
      </c>
      <c r="H5" s="154">
        <v>9</v>
      </c>
      <c r="I5" s="154">
        <v>14</v>
      </c>
      <c r="J5" s="154">
        <v>16</v>
      </c>
      <c r="K5" s="154">
        <v>16230</v>
      </c>
    </row>
    <row r="6" spans="1:11" x14ac:dyDescent="0.25">
      <c r="A6" s="3">
        <v>43890</v>
      </c>
      <c r="B6" s="154">
        <v>14491</v>
      </c>
      <c r="C6" s="154">
        <v>961</v>
      </c>
      <c r="D6" s="154">
        <v>243</v>
      </c>
      <c r="E6" s="154">
        <v>156</v>
      </c>
      <c r="F6" s="154">
        <v>63</v>
      </c>
      <c r="G6" s="154">
        <v>59</v>
      </c>
      <c r="H6" s="154">
        <v>7</v>
      </c>
      <c r="I6" s="154"/>
      <c r="J6" s="154">
        <v>25</v>
      </c>
      <c r="K6" s="154">
        <v>16005</v>
      </c>
    </row>
    <row r="7" spans="1:11" x14ac:dyDescent="0.25">
      <c r="A7" s="3">
        <v>43921</v>
      </c>
      <c r="B7" s="154">
        <v>14470</v>
      </c>
      <c r="C7" s="154">
        <v>674</v>
      </c>
      <c r="D7" s="154">
        <v>218</v>
      </c>
      <c r="E7" s="154">
        <v>130</v>
      </c>
      <c r="F7" s="154">
        <v>91</v>
      </c>
      <c r="G7" s="154">
        <v>49</v>
      </c>
      <c r="H7" s="154">
        <v>1</v>
      </c>
      <c r="I7" s="154">
        <v>12</v>
      </c>
      <c r="J7" s="154">
        <v>24</v>
      </c>
      <c r="K7" s="154">
        <v>15669</v>
      </c>
    </row>
    <row r="8" spans="1:11" x14ac:dyDescent="0.25">
      <c r="A8" s="3">
        <v>43951</v>
      </c>
      <c r="B8" s="154">
        <v>14521</v>
      </c>
      <c r="C8" s="154">
        <v>422</v>
      </c>
      <c r="D8" s="154">
        <v>184</v>
      </c>
      <c r="E8" s="154">
        <v>111</v>
      </c>
      <c r="F8" s="154">
        <v>69</v>
      </c>
      <c r="G8" s="154">
        <v>77</v>
      </c>
      <c r="H8" s="154">
        <v>4</v>
      </c>
      <c r="I8" s="154">
        <v>15</v>
      </c>
      <c r="J8" s="154">
        <v>17</v>
      </c>
      <c r="K8" s="154">
        <v>15420</v>
      </c>
    </row>
    <row r="9" spans="1:11" x14ac:dyDescent="0.25">
      <c r="A9" s="3">
        <v>43982</v>
      </c>
      <c r="B9" s="154">
        <v>14244</v>
      </c>
      <c r="C9" s="154">
        <v>498</v>
      </c>
      <c r="D9" s="154">
        <v>137</v>
      </c>
      <c r="E9" s="154">
        <v>96</v>
      </c>
      <c r="F9" s="154">
        <v>53</v>
      </c>
      <c r="G9" s="154">
        <v>52</v>
      </c>
      <c r="H9" s="154">
        <v>1</v>
      </c>
      <c r="I9" s="154">
        <v>3</v>
      </c>
      <c r="J9" s="154">
        <v>17</v>
      </c>
      <c r="K9" s="154">
        <v>15101</v>
      </c>
    </row>
    <row r="10" spans="1:11" x14ac:dyDescent="0.25">
      <c r="A10" s="3">
        <v>44012</v>
      </c>
      <c r="B10" s="154">
        <v>14026</v>
      </c>
      <c r="C10" s="154">
        <v>490</v>
      </c>
      <c r="D10" s="154">
        <v>123</v>
      </c>
      <c r="E10" s="154">
        <v>90</v>
      </c>
      <c r="F10" s="154">
        <v>45</v>
      </c>
      <c r="G10" s="154">
        <v>37</v>
      </c>
      <c r="H10" s="154">
        <v>2</v>
      </c>
      <c r="I10" s="154">
        <v>1</v>
      </c>
      <c r="J10" s="154">
        <v>9</v>
      </c>
      <c r="K10" s="154">
        <v>14823</v>
      </c>
    </row>
    <row r="11" spans="1:11" x14ac:dyDescent="0.25">
      <c r="A11" s="3">
        <v>44043</v>
      </c>
      <c r="B11" s="154">
        <v>13947</v>
      </c>
      <c r="C11" s="154">
        <v>383</v>
      </c>
      <c r="D11" s="154">
        <v>118</v>
      </c>
      <c r="E11" s="154">
        <v>65</v>
      </c>
      <c r="F11" s="154">
        <v>39</v>
      </c>
      <c r="G11" s="154">
        <v>38</v>
      </c>
      <c r="H11" s="154">
        <v>2</v>
      </c>
      <c r="I11" s="154">
        <v>12</v>
      </c>
      <c r="J11" s="154">
        <v>6</v>
      </c>
      <c r="K11" s="154">
        <v>14610</v>
      </c>
    </row>
    <row r="12" spans="1:11" x14ac:dyDescent="0.25">
      <c r="A12" s="3">
        <v>44074</v>
      </c>
      <c r="B12" s="154">
        <v>13711</v>
      </c>
      <c r="C12" s="154">
        <v>445</v>
      </c>
      <c r="D12" s="154">
        <v>117</v>
      </c>
      <c r="E12" s="154">
        <v>60</v>
      </c>
      <c r="F12" s="154">
        <v>43</v>
      </c>
      <c r="G12" s="154">
        <v>30</v>
      </c>
      <c r="H12" s="154">
        <v>5</v>
      </c>
      <c r="I12" s="154">
        <v>1</v>
      </c>
      <c r="J12" s="154">
        <v>8</v>
      </c>
      <c r="K12" s="154">
        <v>14420</v>
      </c>
    </row>
    <row r="13" spans="1:11" x14ac:dyDescent="0.25">
      <c r="A13" s="3">
        <v>44104</v>
      </c>
      <c r="B13" s="154">
        <v>13480</v>
      </c>
      <c r="C13" s="154">
        <v>492</v>
      </c>
      <c r="D13" s="154">
        <v>121</v>
      </c>
      <c r="E13" s="154">
        <v>67</v>
      </c>
      <c r="F13" s="154">
        <v>33</v>
      </c>
      <c r="G13" s="154">
        <v>28</v>
      </c>
      <c r="H13" s="154">
        <v>3</v>
      </c>
      <c r="I13" s="154">
        <v>3</v>
      </c>
      <c r="J13" s="154">
        <v>9</v>
      </c>
      <c r="K13" s="154">
        <v>14236</v>
      </c>
    </row>
    <row r="14" spans="1:11" x14ac:dyDescent="0.25">
      <c r="A14" s="3">
        <v>44135</v>
      </c>
      <c r="B14" s="154">
        <v>13410</v>
      </c>
      <c r="C14" s="154">
        <v>477</v>
      </c>
      <c r="D14" s="154">
        <v>147</v>
      </c>
      <c r="E14" s="154">
        <v>69</v>
      </c>
      <c r="F14" s="154">
        <v>30</v>
      </c>
      <c r="G14" s="154">
        <v>27</v>
      </c>
      <c r="H14" s="154"/>
      <c r="I14" s="154">
        <v>1</v>
      </c>
      <c r="J14" s="154">
        <v>14</v>
      </c>
      <c r="K14" s="154">
        <v>14175</v>
      </c>
    </row>
    <row r="15" spans="1:11" x14ac:dyDescent="0.25">
      <c r="A15" s="3">
        <v>44165</v>
      </c>
      <c r="B15" s="154">
        <v>13341</v>
      </c>
      <c r="C15" s="154">
        <v>476</v>
      </c>
      <c r="D15" s="154">
        <v>142</v>
      </c>
      <c r="E15" s="154">
        <v>72</v>
      </c>
      <c r="F15" s="154">
        <v>51</v>
      </c>
      <c r="G15" s="154">
        <v>19</v>
      </c>
      <c r="H15" s="154">
        <v>5</v>
      </c>
      <c r="I15" s="154">
        <v>1</v>
      </c>
      <c r="J15" s="154">
        <v>13</v>
      </c>
      <c r="K15" s="154">
        <v>14120</v>
      </c>
    </row>
    <row r="16" spans="1:11" x14ac:dyDescent="0.25">
      <c r="A16" s="3">
        <v>44196</v>
      </c>
      <c r="B16" s="154">
        <v>13368</v>
      </c>
      <c r="C16" s="154">
        <v>482</v>
      </c>
      <c r="D16" s="154">
        <v>118</v>
      </c>
      <c r="E16" s="154">
        <v>74</v>
      </c>
      <c r="F16" s="154">
        <v>47</v>
      </c>
      <c r="G16" s="154">
        <v>37</v>
      </c>
      <c r="H16" s="154">
        <v>3</v>
      </c>
      <c r="I16" s="154">
        <v>1</v>
      </c>
      <c r="J16" s="154">
        <v>9</v>
      </c>
      <c r="K16" s="154">
        <v>14139</v>
      </c>
    </row>
    <row r="17" spans="1:11" x14ac:dyDescent="0.25">
      <c r="A17" s="4" t="s">
        <v>18654</v>
      </c>
      <c r="B17" s="154">
        <v>167890</v>
      </c>
      <c r="C17" s="154">
        <v>6630</v>
      </c>
      <c r="D17" s="154">
        <v>1889</v>
      </c>
      <c r="E17" s="154">
        <v>1105</v>
      </c>
      <c r="F17" s="154">
        <v>650</v>
      </c>
      <c r="G17" s="154">
        <v>511</v>
      </c>
      <c r="H17" s="154">
        <v>42</v>
      </c>
      <c r="I17" s="154">
        <v>64</v>
      </c>
      <c r="J17" s="154">
        <v>167</v>
      </c>
      <c r="K17" s="154">
        <v>178948</v>
      </c>
    </row>
    <row r="22" spans="1:11" x14ac:dyDescent="0.25">
      <c r="A22" s="92" t="s">
        <v>18658</v>
      </c>
      <c r="B22" s="92"/>
    </row>
    <row r="23" spans="1:11" x14ac:dyDescent="0.25">
      <c r="A23" s="2" t="s">
        <v>18655</v>
      </c>
      <c r="B23" s="2" t="s">
        <v>18653</v>
      </c>
    </row>
    <row r="24" spans="1:11" x14ac:dyDescent="0.25">
      <c r="A24" s="2" t="s">
        <v>18659</v>
      </c>
      <c r="B24" t="s">
        <v>18644</v>
      </c>
      <c r="C24" t="s">
        <v>18646</v>
      </c>
      <c r="D24" t="s">
        <v>18647</v>
      </c>
      <c r="E24" t="s">
        <v>18648</v>
      </c>
      <c r="F24" t="s">
        <v>18645</v>
      </c>
      <c r="G24" t="s">
        <v>18650</v>
      </c>
      <c r="H24" t="s">
        <v>18652</v>
      </c>
      <c r="I24" t="s">
        <v>18649</v>
      </c>
      <c r="J24" t="s">
        <v>18651</v>
      </c>
      <c r="K24" t="s">
        <v>18654</v>
      </c>
    </row>
    <row r="25" spans="1:11" x14ac:dyDescent="0.25">
      <c r="A25" s="3">
        <v>43861</v>
      </c>
      <c r="B25" s="5">
        <v>112495741.8</v>
      </c>
      <c r="C25" s="5">
        <v>8216535.6500000004</v>
      </c>
      <c r="D25" s="5">
        <v>2548377.7015</v>
      </c>
      <c r="E25" s="5">
        <v>1171592.4471</v>
      </c>
      <c r="F25" s="5">
        <v>963153.54870000004</v>
      </c>
      <c r="G25" s="5">
        <v>616346.35230000003</v>
      </c>
      <c r="H25" s="5">
        <v>77295.292700000005</v>
      </c>
      <c r="I25" s="5">
        <v>20107.397499999999</v>
      </c>
      <c r="J25" s="5">
        <v>217117.166</v>
      </c>
      <c r="K25" s="5">
        <v>126326267.3558</v>
      </c>
    </row>
    <row r="26" spans="1:11" x14ac:dyDescent="0.25">
      <c r="A26" s="3">
        <v>43890</v>
      </c>
      <c r="B26" s="5">
        <v>112851812.15000001</v>
      </c>
      <c r="C26" s="5">
        <v>9820325.8000000007</v>
      </c>
      <c r="D26" s="5">
        <v>2948575.4846000001</v>
      </c>
      <c r="E26" s="5">
        <v>1909497.2168000001</v>
      </c>
      <c r="F26" s="5">
        <v>628779.15209999995</v>
      </c>
      <c r="G26" s="5">
        <v>685102.48529999994</v>
      </c>
      <c r="H26" s="5">
        <v>69972.551300000006</v>
      </c>
      <c r="I26" s="5"/>
      <c r="J26" s="5">
        <v>325988.68109999999</v>
      </c>
      <c r="K26" s="5">
        <v>129240053.5212</v>
      </c>
    </row>
    <row r="27" spans="1:11" x14ac:dyDescent="0.25">
      <c r="A27" s="3">
        <v>43921</v>
      </c>
      <c r="B27" s="5">
        <v>111083920.45</v>
      </c>
      <c r="C27" s="5">
        <v>7110081.9000000004</v>
      </c>
      <c r="D27" s="5">
        <v>2670337.6217</v>
      </c>
      <c r="E27" s="5">
        <v>1622895.3234999999</v>
      </c>
      <c r="F27" s="5">
        <v>1114828.6279</v>
      </c>
      <c r="G27" s="5">
        <v>493127.47529999999</v>
      </c>
      <c r="H27" s="5">
        <v>5341.5291999999999</v>
      </c>
      <c r="I27" s="5">
        <v>46494.291299999997</v>
      </c>
      <c r="J27" s="5">
        <v>350287.01040000003</v>
      </c>
      <c r="K27" s="5">
        <v>124497314.22930001</v>
      </c>
    </row>
    <row r="28" spans="1:11" x14ac:dyDescent="0.25">
      <c r="A28" s="3">
        <v>43951</v>
      </c>
      <c r="B28" s="5">
        <v>104432059.05</v>
      </c>
      <c r="C28" s="5">
        <v>4388676.0999999996</v>
      </c>
      <c r="D28" s="5">
        <v>2344188.9800999998</v>
      </c>
      <c r="E28" s="5">
        <v>1493597.7318</v>
      </c>
      <c r="F28" s="5">
        <v>829151.90399999998</v>
      </c>
      <c r="G28" s="5">
        <v>1016487.9118</v>
      </c>
      <c r="H28" s="5">
        <v>56784.555200000003</v>
      </c>
      <c r="I28" s="5">
        <v>85933.983800000002</v>
      </c>
      <c r="J28" s="5">
        <v>278008.70280000003</v>
      </c>
      <c r="K28" s="5">
        <v>114924888.91949999</v>
      </c>
    </row>
    <row r="29" spans="1:11" x14ac:dyDescent="0.25">
      <c r="A29" s="3">
        <v>43982</v>
      </c>
      <c r="B29" s="5">
        <v>100835149.09999999</v>
      </c>
      <c r="C29" s="5">
        <v>5040604.4000000004</v>
      </c>
      <c r="D29" s="5">
        <v>1848539.7997000001</v>
      </c>
      <c r="E29" s="5">
        <v>1237439.1773000001</v>
      </c>
      <c r="F29" s="5">
        <v>707770.15579999995</v>
      </c>
      <c r="G29" s="5">
        <v>632476.27740000002</v>
      </c>
      <c r="H29" s="5">
        <v>18736.823700000001</v>
      </c>
      <c r="I29" s="5">
        <v>18257.8871</v>
      </c>
      <c r="J29" s="5">
        <v>284376.77020000003</v>
      </c>
      <c r="K29" s="5">
        <v>110623350.39120001</v>
      </c>
    </row>
    <row r="30" spans="1:11" x14ac:dyDescent="0.25">
      <c r="A30" s="3">
        <v>44012</v>
      </c>
      <c r="B30" s="5">
        <v>100042720.25</v>
      </c>
      <c r="C30" s="5">
        <v>5030334.0999999996</v>
      </c>
      <c r="D30" s="5">
        <v>1703123.3023999999</v>
      </c>
      <c r="E30" s="5">
        <v>1254855.6662000001</v>
      </c>
      <c r="F30" s="5">
        <v>556875.15520000004</v>
      </c>
      <c r="G30" s="5">
        <v>489316.83730000001</v>
      </c>
      <c r="H30" s="5">
        <v>29016.305199999999</v>
      </c>
      <c r="I30" s="5">
        <v>12049.781300000001</v>
      </c>
      <c r="J30" s="5">
        <v>132377.5612</v>
      </c>
      <c r="K30" s="5">
        <v>109250668.9588</v>
      </c>
    </row>
    <row r="31" spans="1:11" x14ac:dyDescent="0.25">
      <c r="A31" s="3">
        <v>44043</v>
      </c>
      <c r="B31" s="5">
        <v>100794696.90000001</v>
      </c>
      <c r="C31" s="5">
        <v>4013716</v>
      </c>
      <c r="D31" s="5">
        <v>1582902.5190999999</v>
      </c>
      <c r="E31" s="5">
        <v>939039.70770000003</v>
      </c>
      <c r="F31" s="5">
        <v>558421.2121</v>
      </c>
      <c r="G31" s="5">
        <v>469339.71970000002</v>
      </c>
      <c r="H31" s="5">
        <v>16178.091399999999</v>
      </c>
      <c r="I31" s="5">
        <v>48998.103300000002</v>
      </c>
      <c r="J31" s="5">
        <v>105263.3168</v>
      </c>
      <c r="K31" s="5">
        <v>108528555.57009999</v>
      </c>
    </row>
    <row r="32" spans="1:11" x14ac:dyDescent="0.25">
      <c r="A32" s="3">
        <v>44074</v>
      </c>
      <c r="B32" s="5">
        <v>100587906.3</v>
      </c>
      <c r="C32" s="5">
        <v>4680992.8499999996</v>
      </c>
      <c r="D32" s="5">
        <v>1500384.0096</v>
      </c>
      <c r="E32" s="5">
        <v>846035.95860000001</v>
      </c>
      <c r="F32" s="5">
        <v>592823.3027</v>
      </c>
      <c r="G32" s="5">
        <v>434283.14919999999</v>
      </c>
      <c r="H32" s="5">
        <v>74296.547699999996</v>
      </c>
      <c r="I32" s="5">
        <v>4434.6067000000003</v>
      </c>
      <c r="J32" s="5">
        <v>122879.3437</v>
      </c>
      <c r="K32" s="5">
        <v>108844036.06820001</v>
      </c>
    </row>
    <row r="33" spans="1:11" x14ac:dyDescent="0.25">
      <c r="A33" s="3">
        <v>44104</v>
      </c>
      <c r="B33" s="5">
        <v>99235391.799999997</v>
      </c>
      <c r="C33" s="5">
        <v>5212095.55</v>
      </c>
      <c r="D33" s="5">
        <v>1636458.6362000001</v>
      </c>
      <c r="E33" s="5">
        <v>883014.31850000005</v>
      </c>
      <c r="F33" s="5">
        <v>394496.3996</v>
      </c>
      <c r="G33" s="5">
        <v>403554.3676</v>
      </c>
      <c r="H33" s="5">
        <v>40309.290800000002</v>
      </c>
      <c r="I33" s="5">
        <v>20359.010999999999</v>
      </c>
      <c r="J33" s="5">
        <v>142939.99669999999</v>
      </c>
      <c r="K33" s="5">
        <v>107968619.3704</v>
      </c>
    </row>
    <row r="34" spans="1:11" x14ac:dyDescent="0.25">
      <c r="A34" s="3">
        <v>44135</v>
      </c>
      <c r="B34" s="5">
        <v>99143416.5</v>
      </c>
      <c r="C34" s="5">
        <v>4963868.3</v>
      </c>
      <c r="D34" s="5">
        <v>1945496.8492000001</v>
      </c>
      <c r="E34" s="5">
        <v>944123.34369999997</v>
      </c>
      <c r="F34" s="5">
        <v>407211.73940000002</v>
      </c>
      <c r="G34" s="5">
        <v>303853.26760000002</v>
      </c>
      <c r="H34" s="5"/>
      <c r="I34" s="5">
        <v>829.01530000000002</v>
      </c>
      <c r="J34" s="5">
        <v>202478.55600000001</v>
      </c>
      <c r="K34" s="5">
        <v>107911277.5712</v>
      </c>
    </row>
    <row r="35" spans="1:11" x14ac:dyDescent="0.25">
      <c r="A35" s="3">
        <v>44165</v>
      </c>
      <c r="B35" s="5">
        <v>98996568.799999997</v>
      </c>
      <c r="C35" s="5">
        <v>4846079.8</v>
      </c>
      <c r="D35" s="5">
        <v>1915017.9034</v>
      </c>
      <c r="E35" s="5">
        <v>975648.37860000005</v>
      </c>
      <c r="F35" s="5">
        <v>682646.89879999997</v>
      </c>
      <c r="G35" s="5">
        <v>250576.1943</v>
      </c>
      <c r="H35" s="5">
        <v>57839.827100000002</v>
      </c>
      <c r="I35" s="5">
        <v>2706.9632999999999</v>
      </c>
      <c r="J35" s="5">
        <v>201801.38529999999</v>
      </c>
      <c r="K35" s="5">
        <v>107928886.1508</v>
      </c>
    </row>
    <row r="36" spans="1:11" x14ac:dyDescent="0.25">
      <c r="A36" s="3">
        <v>44196</v>
      </c>
      <c r="B36" s="5">
        <v>98107750</v>
      </c>
      <c r="C36" s="5">
        <v>5114843.3</v>
      </c>
      <c r="D36" s="5">
        <v>1534613.0449999999</v>
      </c>
      <c r="E36" s="5">
        <v>1040871.7319</v>
      </c>
      <c r="F36" s="5">
        <v>626966.49269999994</v>
      </c>
      <c r="G36" s="5">
        <v>496213.72560000001</v>
      </c>
      <c r="H36" s="5">
        <v>39227.4179</v>
      </c>
      <c r="I36" s="5">
        <v>977.77949999999998</v>
      </c>
      <c r="J36" s="5">
        <v>144797.446</v>
      </c>
      <c r="K36" s="5">
        <v>107106260.9386</v>
      </c>
    </row>
    <row r="37" spans="1:11" x14ac:dyDescent="0.25">
      <c r="A37" s="4" t="s">
        <v>18654</v>
      </c>
      <c r="B37" s="5">
        <v>1238607133.0999999</v>
      </c>
      <c r="C37" s="5">
        <v>68438153.75</v>
      </c>
      <c r="D37" s="5">
        <v>24178015.852499999</v>
      </c>
      <c r="E37" s="5">
        <v>14318611.001700001</v>
      </c>
      <c r="F37" s="5">
        <v>8063124.5889999997</v>
      </c>
      <c r="G37" s="5">
        <v>6290677.7633999996</v>
      </c>
      <c r="H37" s="5">
        <v>484998.23220000003</v>
      </c>
      <c r="I37" s="5">
        <v>261148.82010000001</v>
      </c>
      <c r="J37" s="5">
        <v>2508315.9361999999</v>
      </c>
      <c r="K37" s="5">
        <v>1363150179.0451</v>
      </c>
    </row>
    <row r="42" spans="1:11" x14ac:dyDescent="0.25">
      <c r="A42" s="2" t="s">
        <v>18664</v>
      </c>
      <c r="B42" s="2" t="s">
        <v>18653</v>
      </c>
    </row>
    <row r="43" spans="1:11" x14ac:dyDescent="0.25">
      <c r="A43" s="2" t="s">
        <v>18659</v>
      </c>
      <c r="B43" t="s">
        <v>18644</v>
      </c>
      <c r="C43" t="s">
        <v>18646</v>
      </c>
      <c r="D43" t="s">
        <v>18647</v>
      </c>
      <c r="E43" t="s">
        <v>18648</v>
      </c>
      <c r="F43" t="s">
        <v>18645</v>
      </c>
      <c r="G43" t="s">
        <v>18650</v>
      </c>
      <c r="H43" t="s">
        <v>18652</v>
      </c>
      <c r="I43" t="s">
        <v>18649</v>
      </c>
      <c r="J43" t="s">
        <v>18651</v>
      </c>
      <c r="K43" t="s">
        <v>18654</v>
      </c>
    </row>
    <row r="44" spans="1:11" x14ac:dyDescent="0.25">
      <c r="A44" s="3">
        <v>43861</v>
      </c>
      <c r="B44" s="5">
        <v>7559.6896999999999</v>
      </c>
      <c r="C44" s="5">
        <v>9899.4405000000006</v>
      </c>
      <c r="D44" s="5">
        <v>11531.120800000001</v>
      </c>
      <c r="E44" s="5">
        <v>10187.760399999999</v>
      </c>
      <c r="F44" s="5">
        <v>11199.4599</v>
      </c>
      <c r="G44" s="5">
        <v>10626.6612</v>
      </c>
      <c r="H44" s="5">
        <v>8588.3659000000007</v>
      </c>
      <c r="I44" s="5">
        <v>1436.2427</v>
      </c>
      <c r="J44" s="5">
        <v>13569.822899999999</v>
      </c>
      <c r="K44" s="5">
        <v>7783.5038000000004</v>
      </c>
    </row>
    <row r="45" spans="1:11" x14ac:dyDescent="0.25">
      <c r="A45" s="3">
        <v>43890</v>
      </c>
      <c r="B45" s="5">
        <v>7787.7174000000005</v>
      </c>
      <c r="C45" s="5">
        <v>10218.8614</v>
      </c>
      <c r="D45" s="5">
        <v>12134.0555</v>
      </c>
      <c r="E45" s="5">
        <v>12240.3668</v>
      </c>
      <c r="F45" s="5">
        <v>9980.6214999999993</v>
      </c>
      <c r="G45" s="5">
        <v>11611.906499999999</v>
      </c>
      <c r="H45" s="5">
        <v>9996.0787999999993</v>
      </c>
      <c r="I45" s="5"/>
      <c r="J45" s="5">
        <v>13039.547200000001</v>
      </c>
      <c r="K45" s="5">
        <v>8074.9799000000003</v>
      </c>
    </row>
    <row r="46" spans="1:11" x14ac:dyDescent="0.25">
      <c r="A46" s="3">
        <v>43921</v>
      </c>
      <c r="B46" s="5">
        <v>7676.8432000000003</v>
      </c>
      <c r="C46" s="5">
        <v>10549.082899999999</v>
      </c>
      <c r="D46" s="5">
        <v>12249.2551</v>
      </c>
      <c r="E46" s="5">
        <v>12483.8102</v>
      </c>
      <c r="F46" s="5">
        <v>12250.864</v>
      </c>
      <c r="G46" s="5">
        <v>10063.825999999999</v>
      </c>
      <c r="H46" s="5">
        <v>5341.5291999999999</v>
      </c>
      <c r="I46" s="5">
        <v>3874.5243</v>
      </c>
      <c r="J46" s="5">
        <v>14595.292100000001</v>
      </c>
      <c r="K46" s="5">
        <v>7945.4537</v>
      </c>
    </row>
    <row r="47" spans="1:11" x14ac:dyDescent="0.25">
      <c r="A47" s="3">
        <v>43951</v>
      </c>
      <c r="B47" s="5">
        <v>7191.7952999999998</v>
      </c>
      <c r="C47" s="5">
        <v>10399.706399999999</v>
      </c>
      <c r="D47" s="5">
        <v>12740.157499999999</v>
      </c>
      <c r="E47" s="5">
        <v>13455.8354</v>
      </c>
      <c r="F47" s="5">
        <v>12016.694299999999</v>
      </c>
      <c r="G47" s="5">
        <v>13201.1417</v>
      </c>
      <c r="H47" s="5">
        <v>14196.138800000001</v>
      </c>
      <c r="I47" s="5">
        <v>5728.9323000000004</v>
      </c>
      <c r="J47" s="5">
        <v>16353.453100000001</v>
      </c>
      <c r="K47" s="5">
        <v>7452.9759000000004</v>
      </c>
    </row>
    <row r="48" spans="1:11" x14ac:dyDescent="0.25">
      <c r="A48" s="3">
        <v>43982</v>
      </c>
      <c r="B48" s="5">
        <v>7079.1315000000004</v>
      </c>
      <c r="C48" s="5">
        <v>10121.695599999999</v>
      </c>
      <c r="D48" s="5">
        <v>13492.9912</v>
      </c>
      <c r="E48" s="5">
        <v>12889.991400000001</v>
      </c>
      <c r="F48" s="5">
        <v>13354.153899999999</v>
      </c>
      <c r="G48" s="5">
        <v>12163.005300000001</v>
      </c>
      <c r="H48" s="5">
        <v>18736.823700000001</v>
      </c>
      <c r="I48" s="5">
        <v>6085.9624000000003</v>
      </c>
      <c r="J48" s="5">
        <v>16728.045300000002</v>
      </c>
      <c r="K48" s="5">
        <v>7325.5645999999997</v>
      </c>
    </row>
    <row r="49" spans="1:11" x14ac:dyDescent="0.25">
      <c r="A49" s="3">
        <v>44012</v>
      </c>
      <c r="B49" s="5">
        <v>7132.6621999999998</v>
      </c>
      <c r="C49" s="5">
        <v>10265.987999999999</v>
      </c>
      <c r="D49" s="5">
        <v>13846.5309</v>
      </c>
      <c r="E49" s="5">
        <v>13942.840700000001</v>
      </c>
      <c r="F49" s="5">
        <v>12375.0034</v>
      </c>
      <c r="G49" s="5">
        <v>13224.779399999999</v>
      </c>
      <c r="H49" s="5">
        <v>14508.152599999999</v>
      </c>
      <c r="I49" s="5">
        <v>12049.781300000001</v>
      </c>
      <c r="J49" s="5">
        <v>14708.617899999999</v>
      </c>
      <c r="K49" s="5">
        <v>7370.348</v>
      </c>
    </row>
    <row r="50" spans="1:11" x14ac:dyDescent="0.25">
      <c r="A50" s="3">
        <v>44043</v>
      </c>
      <c r="B50" s="5">
        <v>7226.9804999999997</v>
      </c>
      <c r="C50" s="5">
        <v>10479.6762</v>
      </c>
      <c r="D50" s="5">
        <v>13414.428099999999</v>
      </c>
      <c r="E50" s="5">
        <v>14446.7647</v>
      </c>
      <c r="F50" s="5">
        <v>14318.4926</v>
      </c>
      <c r="G50" s="5">
        <v>12351.0453</v>
      </c>
      <c r="H50" s="5">
        <v>8089.0456999999997</v>
      </c>
      <c r="I50" s="5">
        <v>4083.1752999999999</v>
      </c>
      <c r="J50" s="5">
        <v>17543.8861</v>
      </c>
      <c r="K50" s="5">
        <v>7428.3747999999996</v>
      </c>
    </row>
    <row r="51" spans="1:11" x14ac:dyDescent="0.25">
      <c r="A51" s="3">
        <v>44074</v>
      </c>
      <c r="B51" s="5">
        <v>7336.2924999999996</v>
      </c>
      <c r="C51" s="5">
        <v>10519.0851</v>
      </c>
      <c r="D51" s="5">
        <v>12823.795</v>
      </c>
      <c r="E51" s="5">
        <v>14100.5993</v>
      </c>
      <c r="F51" s="5">
        <v>13786.588400000001</v>
      </c>
      <c r="G51" s="5">
        <v>14476.105</v>
      </c>
      <c r="H51" s="5">
        <v>14859.309499999999</v>
      </c>
      <c r="I51" s="5">
        <v>4434.6067000000003</v>
      </c>
      <c r="J51" s="5">
        <v>15359.918</v>
      </c>
      <c r="K51" s="5">
        <v>7548.1301000000003</v>
      </c>
    </row>
    <row r="52" spans="1:11" x14ac:dyDescent="0.25">
      <c r="A52" s="3">
        <v>44104</v>
      </c>
      <c r="B52" s="5">
        <v>7361.6759000000002</v>
      </c>
      <c r="C52" s="5">
        <v>10593.6901</v>
      </c>
      <c r="D52" s="5">
        <v>13524.451499999999</v>
      </c>
      <c r="E52" s="5">
        <v>13179.3182</v>
      </c>
      <c r="F52" s="5">
        <v>11954.436400000001</v>
      </c>
      <c r="G52" s="5">
        <v>14412.656000000001</v>
      </c>
      <c r="H52" s="5">
        <v>13436.4303</v>
      </c>
      <c r="I52" s="5">
        <v>6786.3370000000004</v>
      </c>
      <c r="J52" s="5">
        <v>15882.2219</v>
      </c>
      <c r="K52" s="5">
        <v>7584.1963999999998</v>
      </c>
    </row>
    <row r="53" spans="1:11" x14ac:dyDescent="0.25">
      <c r="A53" s="3">
        <v>44135</v>
      </c>
      <c r="B53" s="5">
        <v>7393.2451000000001</v>
      </c>
      <c r="C53" s="5">
        <v>10406.432500000001</v>
      </c>
      <c r="D53" s="5">
        <v>13234.672399999999</v>
      </c>
      <c r="E53" s="5">
        <v>13682.947</v>
      </c>
      <c r="F53" s="5">
        <v>13573.7246</v>
      </c>
      <c r="G53" s="5">
        <v>11253.824699999999</v>
      </c>
      <c r="H53" s="5"/>
      <c r="I53" s="5">
        <v>829.01530000000002</v>
      </c>
      <c r="J53" s="5">
        <v>14462.754000000001</v>
      </c>
      <c r="K53" s="5">
        <v>7612.7884999999997</v>
      </c>
    </row>
    <row r="54" spans="1:11" x14ac:dyDescent="0.25">
      <c r="A54" s="3">
        <v>44165</v>
      </c>
      <c r="B54" s="5">
        <v>7420.4759000000004</v>
      </c>
      <c r="C54" s="5">
        <v>10180.839900000001</v>
      </c>
      <c r="D54" s="5">
        <v>13486.0416</v>
      </c>
      <c r="E54" s="5">
        <v>13550.671899999999</v>
      </c>
      <c r="F54" s="5">
        <v>13385.2333</v>
      </c>
      <c r="G54" s="5">
        <v>13188.220799999999</v>
      </c>
      <c r="H54" s="5">
        <v>11567.965399999999</v>
      </c>
      <c r="I54" s="5">
        <v>2706.9632999999999</v>
      </c>
      <c r="J54" s="5">
        <v>15523.183499999999</v>
      </c>
      <c r="K54" s="5">
        <v>7643.6887999999999</v>
      </c>
    </row>
    <row r="55" spans="1:11" x14ac:dyDescent="0.25">
      <c r="A55" s="3">
        <v>44196</v>
      </c>
      <c r="B55" s="5">
        <v>7338.9998999999998</v>
      </c>
      <c r="C55" s="5">
        <v>10611.7081</v>
      </c>
      <c r="D55" s="5">
        <v>13005.195299999999</v>
      </c>
      <c r="E55" s="5">
        <v>14065.834199999999</v>
      </c>
      <c r="F55" s="5">
        <v>13339.712600000001</v>
      </c>
      <c r="G55" s="5">
        <v>13411.1818</v>
      </c>
      <c r="H55" s="5">
        <v>13075.806</v>
      </c>
      <c r="I55" s="5">
        <v>977.77949999999998</v>
      </c>
      <c r="J55" s="5">
        <v>16088.605100000001</v>
      </c>
      <c r="K55" s="5">
        <v>7575.2358999999997</v>
      </c>
    </row>
    <row r="56" spans="1:11" x14ac:dyDescent="0.25">
      <c r="A56" s="4" t="s">
        <v>18654</v>
      </c>
      <c r="B56" s="5">
        <v>7377.4920000000002</v>
      </c>
      <c r="C56" s="5">
        <v>10322.496800000001</v>
      </c>
      <c r="D56" s="5">
        <v>12799.373100000001</v>
      </c>
      <c r="E56" s="5">
        <v>12958.019</v>
      </c>
      <c r="F56" s="5">
        <v>12404.8071</v>
      </c>
      <c r="G56" s="5">
        <v>12310.523999999999</v>
      </c>
      <c r="H56" s="5">
        <v>11547.576999999999</v>
      </c>
      <c r="I56" s="5">
        <v>4080.4503</v>
      </c>
      <c r="J56" s="5">
        <v>15019.8559</v>
      </c>
      <c r="K56" s="5">
        <v>7617.5771000000004</v>
      </c>
    </row>
  </sheetData>
  <mergeCells count="2">
    <mergeCell ref="A2:C2"/>
    <mergeCell ref="A22:B22"/>
  </mergeCell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5E7F1-6A4D-46BA-9377-D9C62F1CA203}">
  <dimension ref="B2:AN67"/>
  <sheetViews>
    <sheetView tabSelected="1" topLeftCell="D15" zoomScale="42" zoomScaleNormal="42" workbookViewId="0">
      <selection activeCell="P46" sqref="P46"/>
    </sheetView>
  </sheetViews>
  <sheetFormatPr defaultRowHeight="15" x14ac:dyDescent="0.25"/>
  <cols>
    <col min="1" max="1" width="16.140625" bestFit="1" customWidth="1"/>
    <col min="2" max="2" width="16.85546875" hidden="1" customWidth="1"/>
    <col min="3" max="3" width="12.7109375" bestFit="1" customWidth="1"/>
    <col min="4" max="4" width="36.7109375" customWidth="1"/>
    <col min="5" max="5" width="21.140625" bestFit="1" customWidth="1"/>
    <col min="6" max="6" width="40" customWidth="1"/>
    <col min="7" max="7" width="18.42578125" bestFit="1" customWidth="1"/>
    <col min="8" max="8" width="42.5703125" customWidth="1"/>
    <col min="9" max="9" width="27.5703125" bestFit="1" customWidth="1"/>
    <col min="10" max="10" width="35.42578125" customWidth="1"/>
    <col min="11" max="11" width="19.85546875" bestFit="1" customWidth="1"/>
    <col min="12" max="12" width="37.5703125" customWidth="1"/>
    <col min="13" max="13" width="29" bestFit="1" customWidth="1"/>
    <col min="14" max="14" width="39.7109375" bestFit="1" customWidth="1"/>
    <col min="15" max="16" width="19.85546875" bestFit="1" customWidth="1"/>
    <col min="17" max="17" width="21.140625" bestFit="1" customWidth="1"/>
    <col min="18" max="18" width="19.28515625" bestFit="1" customWidth="1"/>
    <col min="19" max="19" width="18.42578125" bestFit="1" customWidth="1"/>
    <col min="20" max="20" width="21.140625" bestFit="1" customWidth="1"/>
    <col min="21" max="21" width="19.28515625" bestFit="1" customWidth="1"/>
    <col min="22" max="22" width="21.140625" bestFit="1" customWidth="1"/>
    <col min="23" max="23" width="19.85546875" bestFit="1" customWidth="1"/>
    <col min="24" max="24" width="18.42578125" bestFit="1" customWidth="1"/>
    <col min="25" max="25" width="19.85546875" bestFit="1" customWidth="1"/>
    <col min="26" max="26" width="17.7109375" bestFit="1" customWidth="1"/>
    <col min="27" max="27" width="21.140625" bestFit="1" customWidth="1"/>
    <col min="28" max="28" width="19.28515625" bestFit="1" customWidth="1"/>
    <col min="29" max="29" width="18.42578125" bestFit="1" customWidth="1"/>
    <col min="30" max="30" width="19.85546875" bestFit="1" customWidth="1"/>
    <col min="31" max="31" width="17.7109375" bestFit="1" customWidth="1"/>
    <col min="32" max="32" width="16.5703125" customWidth="1"/>
    <col min="33" max="33" width="16" bestFit="1" customWidth="1"/>
    <col min="34" max="34" width="21.140625" bestFit="1" customWidth="1"/>
    <col min="35" max="35" width="19.28515625" bestFit="1" customWidth="1"/>
    <col min="36" max="36" width="18.42578125" bestFit="1" customWidth="1"/>
    <col min="37" max="37" width="19.85546875" bestFit="1" customWidth="1"/>
    <col min="38" max="38" width="17.7109375" bestFit="1" customWidth="1"/>
    <col min="39" max="39" width="16.5703125" bestFit="1" customWidth="1"/>
    <col min="40" max="40" width="16" bestFit="1" customWidth="1"/>
    <col min="41" max="41" width="14.28515625" bestFit="1" customWidth="1"/>
    <col min="42" max="42" width="12.85546875" bestFit="1" customWidth="1"/>
    <col min="43" max="43" width="12.140625" bestFit="1" customWidth="1"/>
    <col min="44" max="44" width="13.7109375" bestFit="1" customWidth="1"/>
    <col min="45" max="45" width="12.28515625" bestFit="1" customWidth="1"/>
    <col min="46" max="47" width="10.5703125" bestFit="1" customWidth="1"/>
  </cols>
  <sheetData>
    <row r="2" spans="4:40" ht="15" customHeight="1" x14ac:dyDescent="0.25">
      <c r="D2" s="126" t="s">
        <v>18683</v>
      </c>
      <c r="E2" s="126"/>
      <c r="F2" s="126"/>
      <c r="G2" s="126"/>
      <c r="H2" s="126"/>
      <c r="I2" s="126"/>
      <c r="J2" s="126"/>
      <c r="K2" s="126"/>
      <c r="L2" s="126"/>
      <c r="M2" s="126"/>
      <c r="N2" s="126"/>
      <c r="O2" s="126"/>
      <c r="P2" s="126"/>
      <c r="Q2" s="126"/>
      <c r="R2" s="126"/>
      <c r="S2" s="126"/>
      <c r="T2" s="82"/>
      <c r="U2" s="82"/>
      <c r="V2" s="82"/>
      <c r="W2" s="82"/>
      <c r="X2" s="82"/>
      <c r="Y2" s="82"/>
      <c r="Z2" s="82"/>
      <c r="AA2" s="82"/>
      <c r="AB2" s="82"/>
      <c r="AC2" s="82"/>
      <c r="AD2" s="82"/>
      <c r="AE2" s="82"/>
      <c r="AF2" s="82"/>
      <c r="AG2" s="82"/>
      <c r="AH2" s="82"/>
      <c r="AI2" s="82"/>
      <c r="AJ2" s="82"/>
      <c r="AK2" s="82"/>
      <c r="AL2" s="82"/>
      <c r="AM2" s="82"/>
      <c r="AN2" s="82"/>
    </row>
    <row r="3" spans="4:40" ht="15" customHeight="1" x14ac:dyDescent="0.25">
      <c r="D3" s="126"/>
      <c r="E3" s="126"/>
      <c r="F3" s="126"/>
      <c r="G3" s="126"/>
      <c r="H3" s="126"/>
      <c r="I3" s="126"/>
      <c r="J3" s="126"/>
      <c r="K3" s="126"/>
      <c r="L3" s="126"/>
      <c r="M3" s="126"/>
      <c r="N3" s="126"/>
      <c r="O3" s="126"/>
      <c r="P3" s="126"/>
      <c r="Q3" s="126"/>
      <c r="R3" s="126"/>
      <c r="S3" s="126"/>
      <c r="T3" s="82"/>
      <c r="U3" s="82"/>
      <c r="V3" s="82"/>
      <c r="W3" s="82"/>
      <c r="X3" s="82"/>
      <c r="Y3" s="82"/>
      <c r="Z3" s="82"/>
      <c r="AA3" s="82"/>
      <c r="AB3" s="82"/>
      <c r="AC3" s="82"/>
      <c r="AD3" s="82"/>
      <c r="AE3" s="82"/>
      <c r="AF3" s="82"/>
      <c r="AG3" s="82"/>
      <c r="AH3" s="82"/>
      <c r="AI3" s="82"/>
      <c r="AJ3" s="82"/>
      <c r="AK3" s="82"/>
      <c r="AL3" s="82"/>
      <c r="AM3" s="82"/>
      <c r="AN3" s="82"/>
    </row>
    <row r="4" spans="4:40" ht="15" customHeight="1" x14ac:dyDescent="0.25">
      <c r="D4" s="126"/>
      <c r="E4" s="126"/>
      <c r="F4" s="126"/>
      <c r="G4" s="126"/>
      <c r="H4" s="126"/>
      <c r="I4" s="126"/>
      <c r="J4" s="126"/>
      <c r="K4" s="126"/>
      <c r="L4" s="126"/>
      <c r="M4" s="126"/>
      <c r="N4" s="126"/>
      <c r="O4" s="126"/>
      <c r="P4" s="126"/>
      <c r="Q4" s="126"/>
      <c r="R4" s="126"/>
      <c r="S4" s="126"/>
      <c r="T4" s="82"/>
      <c r="U4" s="82"/>
      <c r="V4" s="82"/>
      <c r="W4" s="82"/>
      <c r="X4" s="82"/>
      <c r="Y4" s="82"/>
      <c r="Z4" s="82"/>
      <c r="AA4" s="82"/>
      <c r="AB4" s="82"/>
      <c r="AC4" s="82"/>
      <c r="AD4" s="82"/>
      <c r="AE4" s="82"/>
      <c r="AF4" s="82"/>
      <c r="AG4" s="82"/>
      <c r="AH4" s="82"/>
      <c r="AI4" s="82"/>
      <c r="AJ4" s="82"/>
      <c r="AK4" s="82"/>
      <c r="AL4" s="82"/>
      <c r="AM4" s="82"/>
      <c r="AN4" s="82"/>
    </row>
    <row r="5" spans="4:40" ht="15.75" thickBot="1" x14ac:dyDescent="0.3">
      <c r="D5" s="6"/>
      <c r="E5" s="6"/>
      <c r="F5" s="6"/>
      <c r="G5" s="6"/>
      <c r="H5" s="6"/>
      <c r="I5" s="6"/>
      <c r="J5" s="6"/>
      <c r="K5" s="6"/>
    </row>
    <row r="6" spans="4:40" ht="31.5" customHeight="1" x14ac:dyDescent="0.25">
      <c r="D6" s="86" t="s">
        <v>18684</v>
      </c>
      <c r="E6" s="6"/>
      <c r="F6" s="86" t="s">
        <v>18685</v>
      </c>
      <c r="G6" s="6"/>
      <c r="H6" s="86" t="s">
        <v>18686</v>
      </c>
      <c r="I6" s="6"/>
      <c r="J6" s="6"/>
      <c r="K6" s="6"/>
    </row>
    <row r="7" spans="4:40" ht="31.5" customHeight="1" thickBot="1" x14ac:dyDescent="0.3">
      <c r="D7" s="87">
        <f>AVERAGE(F19:F30)</f>
        <v>113595848.25375833</v>
      </c>
      <c r="E7" s="6"/>
      <c r="F7" s="87">
        <f>AVERAGE(F55:F66)</f>
        <v>3879979.2869333331</v>
      </c>
      <c r="G7" s="6"/>
      <c r="H7" s="88">
        <f>AVERAGE(N55:N66)</f>
        <v>8.3292235951445637E-2</v>
      </c>
      <c r="I7" s="6"/>
      <c r="J7" s="6"/>
      <c r="K7" s="6"/>
    </row>
    <row r="8" spans="4:40" ht="15.75" thickBot="1" x14ac:dyDescent="0.3">
      <c r="D8" s="16"/>
      <c r="E8" s="6"/>
      <c r="F8" s="16"/>
      <c r="G8" s="6"/>
      <c r="H8" s="84"/>
      <c r="I8" s="6"/>
      <c r="J8" s="6"/>
      <c r="K8" s="6"/>
    </row>
    <row r="9" spans="4:40" ht="31.5" customHeight="1" x14ac:dyDescent="0.25">
      <c r="D9" s="86" t="s">
        <v>18687</v>
      </c>
      <c r="E9" s="6"/>
      <c r="F9" s="86" t="s">
        <v>18688</v>
      </c>
      <c r="G9" s="6"/>
      <c r="H9" s="86" t="s">
        <v>18689</v>
      </c>
      <c r="I9" s="6"/>
      <c r="J9" s="86" t="s">
        <v>18690</v>
      </c>
      <c r="K9" s="6"/>
      <c r="L9" s="86" t="s">
        <v>18691</v>
      </c>
    </row>
    <row r="10" spans="4:40" ht="30" customHeight="1" thickBot="1" x14ac:dyDescent="0.3">
      <c r="D10" s="89">
        <f>AVERAGE(S20:S30)</f>
        <v>5.2445891821054809E-2</v>
      </c>
      <c r="E10" s="6"/>
      <c r="F10" s="89">
        <f>AVERAGE(Z20:Z30)</f>
        <v>0.34848866380670296</v>
      </c>
      <c r="G10" s="6"/>
      <c r="H10" s="89">
        <f>AVERAGE(AG20:AG30)</f>
        <v>0.57836951567481953</v>
      </c>
      <c r="I10" s="6"/>
      <c r="J10" s="89">
        <f>AVERAGE(AN20:AN30)</f>
        <v>0.53861370614143833</v>
      </c>
      <c r="K10" s="6"/>
      <c r="L10" s="89">
        <f>AVERAGE(K39:K49)</f>
        <v>0.75229321522369863</v>
      </c>
    </row>
    <row r="11" spans="4:40" ht="30" customHeight="1" x14ac:dyDescent="0.25">
      <c r="D11" s="90"/>
      <c r="E11" s="6"/>
      <c r="F11" s="90"/>
      <c r="G11" s="6"/>
      <c r="H11" s="90"/>
      <c r="I11" s="6"/>
      <c r="J11" s="90"/>
      <c r="K11" s="6"/>
      <c r="L11" s="90"/>
    </row>
    <row r="12" spans="4:40" ht="30" customHeight="1" x14ac:dyDescent="0.25">
      <c r="D12" s="90"/>
      <c r="E12" s="6"/>
      <c r="F12" s="90"/>
      <c r="G12" s="6"/>
      <c r="H12" s="90"/>
      <c r="I12" s="6"/>
      <c r="J12" s="90"/>
      <c r="K12" s="6"/>
      <c r="L12" s="90"/>
    </row>
    <row r="13" spans="4:40" ht="30" customHeight="1" x14ac:dyDescent="0.25">
      <c r="D13" s="90"/>
      <c r="E13" s="6"/>
      <c r="F13" s="90"/>
      <c r="G13" s="6"/>
      <c r="H13" s="90"/>
      <c r="I13" s="6"/>
      <c r="J13" s="90"/>
      <c r="K13" s="6"/>
      <c r="L13" s="90"/>
    </row>
    <row r="14" spans="4:40" ht="30" customHeight="1" x14ac:dyDescent="0.25">
      <c r="D14" s="90"/>
      <c r="E14" s="6"/>
      <c r="F14" s="90"/>
      <c r="G14" s="6"/>
      <c r="H14" s="90"/>
      <c r="I14" s="6"/>
      <c r="J14" s="90"/>
      <c r="K14" s="6"/>
      <c r="L14" s="90"/>
    </row>
    <row r="15" spans="4:40" ht="30" customHeight="1" x14ac:dyDescent="0.25">
      <c r="D15" s="90"/>
      <c r="E15" s="6"/>
      <c r="F15" s="90"/>
      <c r="G15" s="6"/>
      <c r="H15" s="90"/>
      <c r="I15" s="6"/>
      <c r="J15" s="90"/>
      <c r="K15" s="6"/>
      <c r="L15" s="90"/>
    </row>
    <row r="16" spans="4:40" ht="15.75" thickBot="1" x14ac:dyDescent="0.3">
      <c r="D16" s="6"/>
      <c r="E16" s="6"/>
      <c r="F16" s="6"/>
      <c r="G16" s="6"/>
      <c r="H16" s="6"/>
      <c r="I16" s="6"/>
      <c r="J16" s="6"/>
      <c r="K16" s="6"/>
    </row>
    <row r="17" spans="2:40" x14ac:dyDescent="0.25">
      <c r="D17" s="12"/>
      <c r="E17" s="100" t="s">
        <v>18663</v>
      </c>
      <c r="F17" s="100"/>
      <c r="G17" s="101"/>
      <c r="H17" s="102" t="s">
        <v>18667</v>
      </c>
      <c r="I17" s="103"/>
      <c r="J17" s="103"/>
      <c r="K17" s="103"/>
      <c r="L17" s="104"/>
      <c r="M17" s="123" t="s">
        <v>18668</v>
      </c>
      <c r="N17" s="124"/>
      <c r="O17" s="124"/>
      <c r="P17" s="124"/>
      <c r="Q17" s="124"/>
      <c r="R17" s="124"/>
      <c r="S17" s="125"/>
      <c r="T17" s="117" t="s">
        <v>18672</v>
      </c>
      <c r="U17" s="118"/>
      <c r="V17" s="118"/>
      <c r="W17" s="118"/>
      <c r="X17" s="118"/>
      <c r="Y17" s="118"/>
      <c r="Z17" s="119"/>
      <c r="AA17" s="120" t="s">
        <v>18673</v>
      </c>
      <c r="AB17" s="121"/>
      <c r="AC17" s="121"/>
      <c r="AD17" s="121"/>
      <c r="AE17" s="121"/>
      <c r="AF17" s="121"/>
      <c r="AG17" s="122"/>
      <c r="AH17" s="112" t="s">
        <v>18675</v>
      </c>
      <c r="AI17" s="113"/>
      <c r="AJ17" s="113"/>
      <c r="AK17" s="113"/>
      <c r="AL17" s="113"/>
      <c r="AM17" s="113"/>
      <c r="AN17" s="114"/>
    </row>
    <row r="18" spans="2:40" x14ac:dyDescent="0.25">
      <c r="B18" s="7" t="s">
        <v>18659</v>
      </c>
      <c r="D18" s="13" t="s">
        <v>18659</v>
      </c>
      <c r="E18" s="8" t="s">
        <v>18660</v>
      </c>
      <c r="F18" s="8" t="s">
        <v>18661</v>
      </c>
      <c r="G18" s="14" t="s">
        <v>18662</v>
      </c>
      <c r="H18" s="22" t="s">
        <v>18660</v>
      </c>
      <c r="I18" s="9" t="s">
        <v>18661</v>
      </c>
      <c r="J18" s="23" t="s">
        <v>18662</v>
      </c>
      <c r="K18" s="23" t="s">
        <v>18665</v>
      </c>
      <c r="L18" s="23" t="s">
        <v>18666</v>
      </c>
      <c r="M18" s="28" t="s">
        <v>18660</v>
      </c>
      <c r="N18" s="11" t="s">
        <v>18661</v>
      </c>
      <c r="O18" s="29" t="s">
        <v>18662</v>
      </c>
      <c r="P18" s="29" t="s">
        <v>18665</v>
      </c>
      <c r="Q18" s="29" t="s">
        <v>18666</v>
      </c>
      <c r="R18" s="29" t="s">
        <v>18670</v>
      </c>
      <c r="S18" s="30" t="s">
        <v>18671</v>
      </c>
      <c r="T18" s="70" t="s">
        <v>18660</v>
      </c>
      <c r="U18" s="71" t="s">
        <v>18661</v>
      </c>
      <c r="V18" s="72" t="s">
        <v>18662</v>
      </c>
      <c r="W18" s="72" t="s">
        <v>18665</v>
      </c>
      <c r="X18" s="72" t="s">
        <v>18666</v>
      </c>
      <c r="Y18" s="72" t="s">
        <v>18670</v>
      </c>
      <c r="Z18" s="73" t="s">
        <v>18671</v>
      </c>
      <c r="AA18" s="39" t="s">
        <v>18660</v>
      </c>
      <c r="AB18" s="10" t="s">
        <v>18661</v>
      </c>
      <c r="AC18" s="40" t="s">
        <v>18662</v>
      </c>
      <c r="AD18" s="40" t="s">
        <v>18665</v>
      </c>
      <c r="AE18" s="40" t="s">
        <v>18666</v>
      </c>
      <c r="AF18" s="40" t="s">
        <v>18670</v>
      </c>
      <c r="AG18" s="41" t="s">
        <v>18671</v>
      </c>
      <c r="AH18" s="46" t="s">
        <v>18660</v>
      </c>
      <c r="AI18" s="47" t="s">
        <v>18661</v>
      </c>
      <c r="AJ18" s="48" t="s">
        <v>18662</v>
      </c>
      <c r="AK18" s="48" t="s">
        <v>18665</v>
      </c>
      <c r="AL18" s="48" t="s">
        <v>18666</v>
      </c>
      <c r="AM18" s="48" t="s">
        <v>18670</v>
      </c>
      <c r="AN18" s="49" t="s">
        <v>18671</v>
      </c>
    </row>
    <row r="19" spans="2:40" x14ac:dyDescent="0.25">
      <c r="B19" s="3">
        <v>43861</v>
      </c>
      <c r="D19" s="15">
        <f>$B19</f>
        <v>43861</v>
      </c>
      <c r="E19" s="6">
        <f>GETPIVOTDATA("[Measures].[Count of Card ID]",'Pivot Tables'!$A$3,"[credit_record].[Report Date]","[credit_record].[Report Date].&amp;["&amp;TEXT($B19,"yyyy-mm-dd""T00:00:00""")&amp;"]")</f>
        <v>16230</v>
      </c>
      <c r="F19" s="16">
        <f>GETPIVOTDATA("[Measures].[Sum of Balance]",'Pivot Tables'!$A$23,"[credit_record].[Report Date]","[credit_record].[Report Date].&amp;["&amp;TEXT($B19,"yyyy-mm-dd""T00:00:00""")&amp;"]")</f>
        <v>126326267.3558</v>
      </c>
      <c r="G19" s="17">
        <f>GETPIVOTDATA("[Measures].[Average of Balance]",'Pivot Tables'!$A$42,"[credit_record].[Report Date]","[credit_record].[Report Date].&amp;["&amp;TEXT($B19,"yyyy-mm-dd""T00:00:00""")&amp;"]")</f>
        <v>7783.5038000000004</v>
      </c>
      <c r="H19" s="24">
        <f>GETPIVOTDATA("[Measures].[Count of Card ID]", 'Pivot Tables'!$A$3, "[credit_record].[Report Date]", "[credit_record].[Report Date].&amp;["&amp;TEXT($B19,"yyyy-mm-dd""T00:00:00""")&amp;"]", "[credit_record].[Cycle]", "[credit_record].[Cycle].&amp;[0]")</f>
        <v>14881</v>
      </c>
      <c r="I19" s="16">
        <f>GETPIVOTDATA("[Measures].[Sum of Balance]", 'Pivot Tables'!$A$23, "[credit_record].[Report Date]", "[credit_record].[Report Date].&amp;["&amp;TEXT($B19,"yyyy-mm-dd""T00:00:00""")&amp;"]", "[credit_record].[Cycle]", "[credit_record].[Cycle].&amp;[0]")</f>
        <v>112495741.8</v>
      </c>
      <c r="J19" s="25">
        <f>GETPIVOTDATA("[Measures].[Average of Balance]", 'Pivot Tables'!$A$42, "[credit_record].[Report Date]", "[credit_record].[Report Date].&amp;["&amp;TEXT($B19,"yyyy-mm-dd""T00:00:00""")&amp;"]", "[credit_record].[Cycle]", "[credit_record].[Cycle].&amp;[0]")</f>
        <v>7559.6896999999999</v>
      </c>
      <c r="K19" s="31">
        <f xml:space="preserve"> H19/E19</f>
        <v>0.91688231669747378</v>
      </c>
      <c r="L19" s="31">
        <f>I19/F19</f>
        <v>0.89051742091891228</v>
      </c>
      <c r="M19" s="24">
        <f>GETPIVOTDATA("[Measures].[Count of Card ID]", 'Pivot Tables'!$A$3, "[credit_record].[Report Date]", "[credit_record].[Report Date].&amp;["&amp;TEXT($D19,"yyyy-mm-dd""T00:00:00""")&amp;"]", "[credit_record].[Cycle]", "[credit_record].[Cycle].&amp;[1]")</f>
        <v>830</v>
      </c>
      <c r="N19" s="16">
        <f>GETPIVOTDATA("[Measures].[Sum of Balance]", 'Pivot Tables'!$A$23, "[credit_record].[Report Date]", "[credit_record].[Report Date].&amp;["&amp;TEXT($B19,"yyyy-mm-dd""T00:00:00""")&amp;"]", "[credit_record].[Cycle]", "[credit_record].[Cycle].&amp;[1]")</f>
        <v>8216535.6500000004</v>
      </c>
      <c r="O19" s="25">
        <f>GETPIVOTDATA("[Measures].[Average of Balance]", 'Pivot Tables'!$A$42, "[credit_record].[Report Date]", "[credit_record].[Report Date].&amp;["&amp;TEXT($B19,"yyyy-mm-dd""T00:00:00""")&amp;"]", "[credit_record].[Cycle]", "[credit_record].[Cycle].&amp;[1]")</f>
        <v>9899.4405000000006</v>
      </c>
      <c r="P19" s="31">
        <f t="shared" ref="P19:P30" si="0" xml:space="preserve"> M19/$E19</f>
        <v>5.1139864448552064E-2</v>
      </c>
      <c r="Q19" s="31">
        <f t="shared" ref="Q19:Q30" si="1">N19/$F19</f>
        <v>6.5042178653612809E-2</v>
      </c>
      <c r="R19" s="32" t="s">
        <v>18669</v>
      </c>
      <c r="S19" s="33" t="s">
        <v>18669</v>
      </c>
      <c r="T19" s="24">
        <f>GETPIVOTDATA("[Measures].[Count of Card ID]", 'Pivot Tables'!$A$3, "[credit_record].[Report Date]", "[credit_record].[Report Date].&amp;["&amp;TEXT($D19,"yyyy-mm-dd""T00:00:00""")&amp;"]", "[credit_record].[Cycle]", "[credit_record].[Cycle].&amp;[2]")</f>
        <v>221</v>
      </c>
      <c r="U19" s="16">
        <f>GETPIVOTDATA("[Measures].[Sum of Balance]", 'Pivot Tables'!$A$23, "[credit_record].[Report Date]", "[credit_record].[Report Date].&amp;["&amp;TEXT($B19,"yyyy-mm-dd""T00:00:00""")&amp;"]", "[credit_record].[Cycle]", "[credit_record].[Cycle].&amp;[2]")</f>
        <v>2548377.7015</v>
      </c>
      <c r="V19" s="25">
        <f>GETPIVOTDATA("[Measures].[Average of Balance]", 'Pivot Tables'!$A$42, "[credit_record].[Report Date]", "[credit_record].[Report Date].&amp;["&amp;TEXT($B19,"yyyy-mm-dd""T00:00:00""")&amp;"]", "[credit_record].[Cycle]", "[credit_record].[Cycle].&amp;[2]")</f>
        <v>11531.120800000001</v>
      </c>
      <c r="W19" s="31">
        <f t="shared" ref="W19:W30" si="2" xml:space="preserve"> T19/$E19</f>
        <v>1.3616759088108442E-2</v>
      </c>
      <c r="X19" s="31">
        <f t="shared" ref="X19:X30" si="3">U19/$F19</f>
        <v>2.0172983456579561E-2</v>
      </c>
      <c r="Y19" s="74" t="s">
        <v>18669</v>
      </c>
      <c r="Z19" s="75" t="s">
        <v>18669</v>
      </c>
      <c r="AA19" s="24">
        <f>GETPIVOTDATA("[Measures].[Count of Card ID]", 'Pivot Tables'!$A$3, "[credit_record].[Report Date]", "[credit_record].[Report Date].&amp;["&amp;TEXT($D19,"yyyy-mm-dd""T00:00:00""")&amp;"]", "[credit_record].[Cycle]", "[credit_record].[Cycle].&amp;[3]")</f>
        <v>115</v>
      </c>
      <c r="AB19" s="16">
        <f>GETPIVOTDATA("[Measures].[Sum of Balance]", 'Pivot Tables'!$A$23, "[credit_record].[Report Date]", "[credit_record].[Report Date].&amp;["&amp;TEXT($B19,"yyyy-mm-dd""T00:00:00""")&amp;"]", "[credit_record].[Cycle]", "[credit_record].[Cycle].&amp;[3]")</f>
        <v>1171592.4471</v>
      </c>
      <c r="AC19" s="25">
        <f>GETPIVOTDATA("[Measures].[Average of Balance]", 'Pivot Tables'!$A$42, "[credit_record].[Report Date]", "[credit_record].[Report Date].&amp;["&amp;TEXT($B19,"yyyy-mm-dd""T00:00:00""")&amp;"]", "[credit_record].[Cycle]", "[credit_record].[Cycle].&amp;[3]")</f>
        <v>10187.760399999999</v>
      </c>
      <c r="AD19" s="31">
        <f t="shared" ref="AD19:AD30" si="4" xml:space="preserve"> AA19/$E19</f>
        <v>7.0856438693776957E-3</v>
      </c>
      <c r="AE19" s="31">
        <f t="shared" ref="AE19:AE30" si="5">AB19/$F19</f>
        <v>9.2743375675004361E-3</v>
      </c>
      <c r="AF19" s="42" t="s">
        <v>18669</v>
      </c>
      <c r="AG19" s="43" t="s">
        <v>18669</v>
      </c>
      <c r="AH19" s="24">
        <f>GETPIVOTDATA("[Measures].[Count of Card ID]", 'Pivot Tables'!$A$3, "[credit_record].[Report Date]", "[credit_record].[Report Date].&amp;["&amp;TEXT($D19,"yyyy-mm-dd""T00:00:00""")&amp;"]", "[credit_record].[Cycle]", "[credit_record].[Cycle].&amp;[4]")</f>
        <v>86</v>
      </c>
      <c r="AI19" s="16">
        <f>GETPIVOTDATA("[Measures].[Sum of Balance]", 'Pivot Tables'!$A$23, "[credit_record].[Report Date]", "[credit_record].[Report Date].&amp;["&amp;TEXT($B19,"yyyy-mm-dd""T00:00:00""")&amp;"]", "[credit_record].[Cycle]", "[credit_record].[Cycle].&amp;[4]")</f>
        <v>963153.54870000004</v>
      </c>
      <c r="AJ19" s="25">
        <f>GETPIVOTDATA("[Measures].[Average of Balance]", 'Pivot Tables'!$A$42, "[credit_record].[Report Date]", "[credit_record].[Report Date].&amp;["&amp;TEXT($B19,"yyyy-mm-dd""T00:00:00""")&amp;"]", "[credit_record].[Cycle]", "[credit_record].[Cycle].&amp;[4]")</f>
        <v>11199.4599</v>
      </c>
      <c r="AK19" s="54">
        <f t="shared" ref="AK19:AK30" si="6" xml:space="preserve"> AH19/$E19</f>
        <v>5.2988293284041898E-3</v>
      </c>
      <c r="AL19" s="31">
        <f t="shared" ref="AL19:AL30" si="7">AI19/$F19</f>
        <v>7.6243331562014915E-3</v>
      </c>
      <c r="AM19" s="50" t="s">
        <v>18669</v>
      </c>
      <c r="AN19" s="51" t="s">
        <v>18669</v>
      </c>
    </row>
    <row r="20" spans="2:40" x14ac:dyDescent="0.25">
      <c r="B20" s="3">
        <v>43890</v>
      </c>
      <c r="D20" s="15">
        <f t="shared" ref="D20:D30" si="8">$B20</f>
        <v>43890</v>
      </c>
      <c r="E20" s="6">
        <f>GETPIVOTDATA("[Measures].[Count of Card ID]",'Pivot Tables'!$A$3,"[credit_record].[Report Date]","[credit_record].[Report Date].&amp;["&amp;TEXT($B20,"yyyy-mm-dd""T00:00:00""")&amp;"]")</f>
        <v>16005</v>
      </c>
      <c r="F20" s="16">
        <f>GETPIVOTDATA("[Measures].[Sum of Balance]",'Pivot Tables'!$A$23,"[credit_record].[Report Date]","[credit_record].[Report Date].&amp;["&amp;TEXT($B20,"yyyy-mm-dd""T00:00:00""")&amp;"]")</f>
        <v>129240053.5212</v>
      </c>
      <c r="G20" s="17">
        <f>GETPIVOTDATA("[Measures].[Average of Balance]",'Pivot Tables'!$A$42,"[credit_record].[Report Date]","[credit_record].[Report Date].&amp;["&amp;TEXT($B20,"yyyy-mm-dd""T00:00:00""")&amp;"]")</f>
        <v>8074.9799000000003</v>
      </c>
      <c r="H20" s="24">
        <f>GETPIVOTDATA("[Measures].[Count of Card ID]", 'Pivot Tables'!$A$3, "[credit_record].[Report Date]", "[credit_record].[Report Date].&amp;["&amp;TEXT($B20,"yyyy-mm-dd""T00:00:00""")&amp;"]", "[credit_record].[Cycle]", "[credit_record].[Cycle].&amp;[0]")</f>
        <v>14491</v>
      </c>
      <c r="I20" s="16">
        <f>GETPIVOTDATA("[Measures].[Sum of Balance]", 'Pivot Tables'!$A$23, "[credit_record].[Report Date]", "[credit_record].[Report Date].&amp;["&amp;TEXT($B20,"yyyy-mm-dd""T00:00:00""")&amp;"]", "[credit_record].[Cycle]", "[credit_record].[Cycle].&amp;[0]")</f>
        <v>112851812.15000001</v>
      </c>
      <c r="J20" s="25">
        <f>GETPIVOTDATA("[Measures].[Average of Balance]", 'Pivot Tables'!$A$42, "[credit_record].[Report Date]", "[credit_record].[Report Date].&amp;["&amp;TEXT($B20,"yyyy-mm-dd""T00:00:00""")&amp;"]", "[credit_record].[Cycle]", "[credit_record].[Cycle].&amp;[0]")</f>
        <v>7787.7174000000005</v>
      </c>
      <c r="K20" s="31">
        <f t="shared" ref="K20:K29" si="9" xml:space="preserve"> H20/E20</f>
        <v>0.90540456107466416</v>
      </c>
      <c r="L20" s="31">
        <f t="shared" ref="L20:L30" si="10">I20/F20</f>
        <v>0.87319533747707911</v>
      </c>
      <c r="M20" s="24">
        <f>GETPIVOTDATA("[Measures].[Count of Card ID]", 'Pivot Tables'!$A$3, "[credit_record].[Report Date]", "[credit_record].[Report Date].&amp;["&amp;TEXT($D20,"yyyy-mm-dd""T00:00:00""")&amp;"]", "[credit_record].[Cycle]", "[credit_record].[Cycle].&amp;[1]")</f>
        <v>961</v>
      </c>
      <c r="N20" s="16">
        <f>GETPIVOTDATA("[Measures].[Sum of Balance]", 'Pivot Tables'!$A$23, "[credit_record].[Report Date]", "[credit_record].[Report Date].&amp;["&amp;TEXT($B20,"yyyy-mm-dd""T00:00:00""")&amp;"]", "[credit_record].[Cycle]", "[credit_record].[Cycle].&amp;[1]")</f>
        <v>9820325.8000000007</v>
      </c>
      <c r="O20" s="25">
        <f>GETPIVOTDATA("[Measures].[Average of Balance]", 'Pivot Tables'!$A$42, "[credit_record].[Report Date]", "[credit_record].[Report Date].&amp;["&amp;TEXT($B20,"yyyy-mm-dd""T00:00:00""")&amp;"]", "[credit_record].[Cycle]", "[credit_record].[Cycle].&amp;[1]")</f>
        <v>10218.8614</v>
      </c>
      <c r="P20" s="31">
        <f t="shared" si="0"/>
        <v>6.0043736332396125E-2</v>
      </c>
      <c r="Q20" s="31">
        <f t="shared" si="1"/>
        <v>7.5985157328870304E-2</v>
      </c>
      <c r="R20" s="34">
        <f t="shared" ref="R20:R30" si="11">M20/$H19</f>
        <v>6.4578993347221295E-2</v>
      </c>
      <c r="S20" s="35">
        <f t="shared" ref="S20:S30" si="12">N20/$I19</f>
        <v>8.7295089066206782E-2</v>
      </c>
      <c r="T20" s="24">
        <f>GETPIVOTDATA("[Measures].[Count of Card ID]", 'Pivot Tables'!$A$3, "[credit_record].[Report Date]", "[credit_record].[Report Date].&amp;["&amp;TEXT($D20,"yyyy-mm-dd""T00:00:00""")&amp;"]", "[credit_record].[Cycle]", "[credit_record].[Cycle].&amp;[2]")</f>
        <v>243</v>
      </c>
      <c r="U20" s="16">
        <f>GETPIVOTDATA("[Measures].[Sum of Balance]", 'Pivot Tables'!$A$23, "[credit_record].[Report Date]", "[credit_record].[Report Date].&amp;["&amp;TEXT($B20,"yyyy-mm-dd""T00:00:00""")&amp;"]", "[credit_record].[Cycle]", "[credit_record].[Cycle].&amp;[2]")</f>
        <v>2948575.4846000001</v>
      </c>
      <c r="V20" s="25">
        <f>GETPIVOTDATA("[Measures].[Average of Balance]", 'Pivot Tables'!$A$42, "[credit_record].[Report Date]", "[credit_record].[Report Date].&amp;["&amp;TEXT($B20,"yyyy-mm-dd""T00:00:00""")&amp;"]", "[credit_record].[Cycle]", "[credit_record].[Cycle].&amp;[2]")</f>
        <v>12134.0555</v>
      </c>
      <c r="W20" s="31">
        <f t="shared" si="2"/>
        <v>1.5182755388940957E-2</v>
      </c>
      <c r="X20" s="31">
        <f t="shared" si="3"/>
        <v>2.2814718845008276E-2</v>
      </c>
      <c r="Y20" s="37">
        <f>T20/M19</f>
        <v>0.29277108433734939</v>
      </c>
      <c r="Z20" s="38">
        <f>U20/N19</f>
        <v>0.35885872224019377</v>
      </c>
      <c r="AA20" s="24">
        <f>GETPIVOTDATA("[Measures].[Count of Card ID]", 'Pivot Tables'!$A$3, "[credit_record].[Report Date]", "[credit_record].[Report Date].&amp;["&amp;TEXT($D20,"yyyy-mm-dd""T00:00:00""")&amp;"]", "[credit_record].[Cycle]", "[credit_record].[Cycle].&amp;[3]")</f>
        <v>156</v>
      </c>
      <c r="AB20" s="16">
        <f>GETPIVOTDATA("[Measures].[Sum of Balance]", 'Pivot Tables'!$A$23, "[credit_record].[Report Date]", "[credit_record].[Report Date].&amp;["&amp;TEXT($B20,"yyyy-mm-dd""T00:00:00""")&amp;"]", "[credit_record].[Cycle]", "[credit_record].[Cycle].&amp;[3]")</f>
        <v>1909497.2168000001</v>
      </c>
      <c r="AC20" s="25">
        <f>GETPIVOTDATA("[Measures].[Average of Balance]", 'Pivot Tables'!$A$42, "[credit_record].[Report Date]", "[credit_record].[Report Date].&amp;["&amp;TEXT($B20,"yyyy-mm-dd""T00:00:00""")&amp;"]", "[credit_record].[Cycle]", "[credit_record].[Cycle].&amp;[3]")</f>
        <v>12240.3668</v>
      </c>
      <c r="AD20" s="31">
        <f t="shared" si="4"/>
        <v>9.7469540768509843E-3</v>
      </c>
      <c r="AE20" s="31">
        <f t="shared" si="5"/>
        <v>1.4774809857895749E-2</v>
      </c>
      <c r="AF20" s="37">
        <f>AA20/T19</f>
        <v>0.70588235294117652</v>
      </c>
      <c r="AG20" s="38">
        <f>AB20/U19</f>
        <v>0.74929913869362907</v>
      </c>
      <c r="AH20" s="24">
        <f>GETPIVOTDATA("[Measures].[Count of Card ID]", 'Pivot Tables'!$A$3, "[credit_record].[Report Date]", "[credit_record].[Report Date].&amp;["&amp;TEXT($D20,"yyyy-mm-dd""T00:00:00""")&amp;"]", "[credit_record].[Cycle]", "[credit_record].[Cycle].&amp;[4]")</f>
        <v>63</v>
      </c>
      <c r="AI20" s="16">
        <f>GETPIVOTDATA("[Measures].[Sum of Balance]", 'Pivot Tables'!$A$23, "[credit_record].[Report Date]", "[credit_record].[Report Date].&amp;["&amp;TEXT($B20,"yyyy-mm-dd""T00:00:00""")&amp;"]", "[credit_record].[Cycle]", "[credit_record].[Cycle].&amp;[4]")</f>
        <v>628779.15209999995</v>
      </c>
      <c r="AJ20" s="25">
        <f>GETPIVOTDATA("[Measures].[Average of Balance]", 'Pivot Tables'!$A$42, "[credit_record].[Report Date]", "[credit_record].[Report Date].&amp;["&amp;TEXT($B20,"yyyy-mm-dd""T00:00:00""")&amp;"]", "[credit_record].[Cycle]", "[credit_record].[Cycle].&amp;[4]")</f>
        <v>9980.6214999999993</v>
      </c>
      <c r="AK20" s="54">
        <f t="shared" si="6"/>
        <v>3.9362699156513586E-3</v>
      </c>
      <c r="AL20" s="31">
        <f t="shared" si="7"/>
        <v>4.8652034332131999E-3</v>
      </c>
      <c r="AM20" s="37">
        <f>AH20/AA19</f>
        <v>0.54782608695652169</v>
      </c>
      <c r="AN20" s="38">
        <f>AI20/AB19</f>
        <v>0.5366876115123429</v>
      </c>
    </row>
    <row r="21" spans="2:40" x14ac:dyDescent="0.25">
      <c r="B21" s="3">
        <v>43921</v>
      </c>
      <c r="D21" s="15">
        <f t="shared" si="8"/>
        <v>43921</v>
      </c>
      <c r="E21" s="6">
        <f>GETPIVOTDATA("[Measures].[Count of Card ID]",'Pivot Tables'!$A$3,"[credit_record].[Report Date]","[credit_record].[Report Date].&amp;["&amp;TEXT($B21,"yyyy-mm-dd""T00:00:00""")&amp;"]")</f>
        <v>15669</v>
      </c>
      <c r="F21" s="16">
        <f>GETPIVOTDATA("[Measures].[Sum of Balance]",'Pivot Tables'!$A$23,"[credit_record].[Report Date]","[credit_record].[Report Date].&amp;["&amp;TEXT($B21,"yyyy-mm-dd""T00:00:00""")&amp;"]")</f>
        <v>124497314.22930001</v>
      </c>
      <c r="G21" s="17">
        <f>GETPIVOTDATA("[Measures].[Average of Balance]",'Pivot Tables'!$A$42,"[credit_record].[Report Date]","[credit_record].[Report Date].&amp;["&amp;TEXT($B21,"yyyy-mm-dd""T00:00:00""")&amp;"]")</f>
        <v>7945.4537</v>
      </c>
      <c r="H21" s="24">
        <f>GETPIVOTDATA("[Measures].[Count of Card ID]", 'Pivot Tables'!$A$3, "[credit_record].[Report Date]", "[credit_record].[Report Date].&amp;["&amp;TEXT($B21,"yyyy-mm-dd""T00:00:00""")&amp;"]", "[credit_record].[Cycle]", "[credit_record].[Cycle].&amp;[0]")</f>
        <v>14470</v>
      </c>
      <c r="I21" s="16">
        <f>GETPIVOTDATA("[Measures].[Sum of Balance]", 'Pivot Tables'!$A$23, "[credit_record].[Report Date]", "[credit_record].[Report Date].&amp;["&amp;TEXT($B21,"yyyy-mm-dd""T00:00:00""")&amp;"]", "[credit_record].[Cycle]", "[credit_record].[Cycle].&amp;[0]")</f>
        <v>111083920.45</v>
      </c>
      <c r="J21" s="25">
        <f>GETPIVOTDATA("[Measures].[Average of Balance]", 'Pivot Tables'!$A$42, "[credit_record].[Report Date]", "[credit_record].[Report Date].&amp;["&amp;TEXT($B21,"yyyy-mm-dd""T00:00:00""")&amp;"]", "[credit_record].[Cycle]", "[credit_record].[Cycle].&amp;[0]")</f>
        <v>7676.8432000000003</v>
      </c>
      <c r="K21" s="31">
        <f t="shared" si="9"/>
        <v>0.9234794817793095</v>
      </c>
      <c r="L21" s="31">
        <f t="shared" si="10"/>
        <v>0.89225957312946425</v>
      </c>
      <c r="M21" s="24">
        <f>GETPIVOTDATA("[Measures].[Count of Card ID]", 'Pivot Tables'!$A$3, "[credit_record].[Report Date]", "[credit_record].[Report Date].&amp;["&amp;TEXT($D21,"yyyy-mm-dd""T00:00:00""")&amp;"]", "[credit_record].[Cycle]", "[credit_record].[Cycle].&amp;[1]")</f>
        <v>674</v>
      </c>
      <c r="N21" s="16">
        <f>GETPIVOTDATA("[Measures].[Sum of Balance]", 'Pivot Tables'!$A$23, "[credit_record].[Report Date]", "[credit_record].[Report Date].&amp;["&amp;TEXT($B21,"yyyy-mm-dd""T00:00:00""")&amp;"]", "[credit_record].[Cycle]", "[credit_record].[Cycle].&amp;[1]")</f>
        <v>7110081.9000000004</v>
      </c>
      <c r="O21" s="25">
        <f>GETPIVOTDATA("[Measures].[Average of Balance]", 'Pivot Tables'!$A$42, "[credit_record].[Report Date]", "[credit_record].[Report Date].&amp;["&amp;TEXT($B21,"yyyy-mm-dd""T00:00:00""")&amp;"]", "[credit_record].[Cycle]", "[credit_record].[Cycle].&amp;[1]")</f>
        <v>10549.082899999999</v>
      </c>
      <c r="P21" s="31">
        <f t="shared" si="0"/>
        <v>4.3014870125725954E-2</v>
      </c>
      <c r="Q21" s="31">
        <f t="shared" si="1"/>
        <v>5.7110323576174522E-2</v>
      </c>
      <c r="R21" s="34">
        <f t="shared" si="11"/>
        <v>4.6511627906976744E-2</v>
      </c>
      <c r="S21" s="35">
        <f t="shared" si="12"/>
        <v>6.3003701620222494E-2</v>
      </c>
      <c r="T21" s="24">
        <f>GETPIVOTDATA("[Measures].[Count of Card ID]", 'Pivot Tables'!$A$3, "[credit_record].[Report Date]", "[credit_record].[Report Date].&amp;["&amp;TEXT($D21,"yyyy-mm-dd""T00:00:00""")&amp;"]", "[credit_record].[Cycle]", "[credit_record].[Cycle].&amp;[2]")</f>
        <v>218</v>
      </c>
      <c r="U21" s="16">
        <f>GETPIVOTDATA("[Measures].[Sum of Balance]", 'Pivot Tables'!$A$23, "[credit_record].[Report Date]", "[credit_record].[Report Date].&amp;["&amp;TEXT($B21,"yyyy-mm-dd""T00:00:00""")&amp;"]", "[credit_record].[Cycle]", "[credit_record].[Cycle].&amp;[2]")</f>
        <v>2670337.6217</v>
      </c>
      <c r="V21" s="25">
        <f>GETPIVOTDATA("[Measures].[Average of Balance]", 'Pivot Tables'!$A$42, "[credit_record].[Report Date]", "[credit_record].[Report Date].&amp;["&amp;TEXT($B21,"yyyy-mm-dd""T00:00:00""")&amp;"]", "[credit_record].[Cycle]", "[credit_record].[Cycle].&amp;[2]")</f>
        <v>12249.2551</v>
      </c>
      <c r="W21" s="31">
        <f t="shared" si="2"/>
        <v>1.3912821494671006E-2</v>
      </c>
      <c r="X21" s="31">
        <f t="shared" si="3"/>
        <v>2.1448957660096617E-2</v>
      </c>
      <c r="Y21" s="37">
        <f t="shared" ref="Y21:Y30" si="13">T21/M20</f>
        <v>0.22684703433922998</v>
      </c>
      <c r="Z21" s="38">
        <f t="shared" ref="Z21:Z30" si="14">U21/N20</f>
        <v>0.27191945319166494</v>
      </c>
      <c r="AA21" s="24">
        <f>GETPIVOTDATA("[Measures].[Count of Card ID]", 'Pivot Tables'!$A$3, "[credit_record].[Report Date]", "[credit_record].[Report Date].&amp;["&amp;TEXT($D21,"yyyy-mm-dd""T00:00:00""")&amp;"]", "[credit_record].[Cycle]", "[credit_record].[Cycle].&amp;[3]")</f>
        <v>130</v>
      </c>
      <c r="AB21" s="16">
        <f>GETPIVOTDATA("[Measures].[Sum of Balance]", 'Pivot Tables'!$A$23, "[credit_record].[Report Date]", "[credit_record].[Report Date].&amp;["&amp;TEXT($B21,"yyyy-mm-dd""T00:00:00""")&amp;"]", "[credit_record].[Cycle]", "[credit_record].[Cycle].&amp;[3]")</f>
        <v>1622895.3234999999</v>
      </c>
      <c r="AC21" s="25">
        <f>GETPIVOTDATA("[Measures].[Average of Balance]", 'Pivot Tables'!$A$42, "[credit_record].[Report Date]", "[credit_record].[Report Date].&amp;["&amp;TEXT($B21,"yyyy-mm-dd""T00:00:00""")&amp;"]", "[credit_record].[Cycle]", "[credit_record].[Cycle].&amp;[3]")</f>
        <v>12483.8102</v>
      </c>
      <c r="AD21" s="31">
        <f t="shared" si="4"/>
        <v>8.2966366711340871E-3</v>
      </c>
      <c r="AE21" s="31">
        <f t="shared" si="5"/>
        <v>1.3035585012789435E-2</v>
      </c>
      <c r="AF21" s="37">
        <f t="shared" ref="AF21:AF30" si="15">AA21/T20</f>
        <v>0.53497942386831276</v>
      </c>
      <c r="AG21" s="38">
        <f t="shared" ref="AG21:AG30" si="16">AB21/U20</f>
        <v>0.55039978863561634</v>
      </c>
      <c r="AH21" s="24">
        <f>GETPIVOTDATA("[Measures].[Count of Card ID]", 'Pivot Tables'!$A$3, "[credit_record].[Report Date]", "[credit_record].[Report Date].&amp;["&amp;TEXT($D21,"yyyy-mm-dd""T00:00:00""")&amp;"]", "[credit_record].[Cycle]", "[credit_record].[Cycle].&amp;[4]")</f>
        <v>91</v>
      </c>
      <c r="AI21" s="16">
        <f>GETPIVOTDATA("[Measures].[Sum of Balance]", 'Pivot Tables'!$A$23, "[credit_record].[Report Date]", "[credit_record].[Report Date].&amp;["&amp;TEXT($B21,"yyyy-mm-dd""T00:00:00""")&amp;"]", "[credit_record].[Cycle]", "[credit_record].[Cycle].&amp;[4]")</f>
        <v>1114828.6279</v>
      </c>
      <c r="AJ21" s="25">
        <f>GETPIVOTDATA("[Measures].[Average of Balance]", 'Pivot Tables'!$A$42, "[credit_record].[Report Date]", "[credit_record].[Report Date].&amp;["&amp;TEXT($B21,"yyyy-mm-dd""T00:00:00""")&amp;"]", "[credit_record].[Cycle]", "[credit_record].[Cycle].&amp;[4]")</f>
        <v>12250.864</v>
      </c>
      <c r="AK21" s="54">
        <f t="shared" si="6"/>
        <v>5.8076456697938603E-3</v>
      </c>
      <c r="AL21" s="31">
        <f t="shared" si="7"/>
        <v>8.9546399840136383E-3</v>
      </c>
      <c r="AM21" s="37">
        <f t="shared" ref="AM21:AM30" si="17">AH21/AA20</f>
        <v>0.58333333333333337</v>
      </c>
      <c r="AN21" s="38">
        <f t="shared" ref="AN21:AN30" si="18">AI21/AB20</f>
        <v>0.58383359666177859</v>
      </c>
    </row>
    <row r="22" spans="2:40" x14ac:dyDescent="0.25">
      <c r="B22" s="3">
        <v>43951</v>
      </c>
      <c r="D22" s="15">
        <f t="shared" si="8"/>
        <v>43951</v>
      </c>
      <c r="E22" s="6">
        <f>GETPIVOTDATA("[Measures].[Count of Card ID]",'Pivot Tables'!$A$3,"[credit_record].[Report Date]","[credit_record].[Report Date].&amp;["&amp;TEXT($B22,"yyyy-mm-dd""T00:00:00""")&amp;"]")</f>
        <v>15420</v>
      </c>
      <c r="F22" s="16">
        <f>GETPIVOTDATA("[Measures].[Sum of Balance]",'Pivot Tables'!$A$23,"[credit_record].[Report Date]","[credit_record].[Report Date].&amp;["&amp;TEXT($B22,"yyyy-mm-dd""T00:00:00""")&amp;"]")</f>
        <v>114924888.91949999</v>
      </c>
      <c r="G22" s="17">
        <f>GETPIVOTDATA("[Measures].[Average of Balance]",'Pivot Tables'!$A$42,"[credit_record].[Report Date]","[credit_record].[Report Date].&amp;["&amp;TEXT($B22,"yyyy-mm-dd""T00:00:00""")&amp;"]")</f>
        <v>7452.9759000000004</v>
      </c>
      <c r="H22" s="24">
        <f>GETPIVOTDATA("[Measures].[Count of Card ID]", 'Pivot Tables'!$A$3, "[credit_record].[Report Date]", "[credit_record].[Report Date].&amp;["&amp;TEXT($B22,"yyyy-mm-dd""T00:00:00""")&amp;"]", "[credit_record].[Cycle]", "[credit_record].[Cycle].&amp;[0]")</f>
        <v>14521</v>
      </c>
      <c r="I22" s="16">
        <f>GETPIVOTDATA("[Measures].[Sum of Balance]", 'Pivot Tables'!$A$23, "[credit_record].[Report Date]", "[credit_record].[Report Date].&amp;["&amp;TEXT($B22,"yyyy-mm-dd""T00:00:00""")&amp;"]", "[credit_record].[Cycle]", "[credit_record].[Cycle].&amp;[0]")</f>
        <v>104432059.05</v>
      </c>
      <c r="J22" s="25">
        <f>GETPIVOTDATA("[Measures].[Average of Balance]", 'Pivot Tables'!$A$42, "[credit_record].[Report Date]", "[credit_record].[Report Date].&amp;["&amp;TEXT($B22,"yyyy-mm-dd""T00:00:00""")&amp;"]", "[credit_record].[Cycle]", "[credit_record].[Cycle].&amp;[0]")</f>
        <v>7191.7952999999998</v>
      </c>
      <c r="K22" s="31">
        <f t="shared" si="9"/>
        <v>0.94169909208819713</v>
      </c>
      <c r="L22" s="31">
        <f t="shared" si="10"/>
        <v>0.90869836840260265</v>
      </c>
      <c r="M22" s="24">
        <f>GETPIVOTDATA("[Measures].[Count of Card ID]", 'Pivot Tables'!$A$3, "[credit_record].[Report Date]", "[credit_record].[Report Date].&amp;["&amp;TEXT($D22,"yyyy-mm-dd""T00:00:00""")&amp;"]", "[credit_record].[Cycle]", "[credit_record].[Cycle].&amp;[1]")</f>
        <v>422</v>
      </c>
      <c r="N22" s="16">
        <f>GETPIVOTDATA("[Measures].[Sum of Balance]", 'Pivot Tables'!$A$23, "[credit_record].[Report Date]", "[credit_record].[Report Date].&amp;["&amp;TEXT($B22,"yyyy-mm-dd""T00:00:00""")&amp;"]", "[credit_record].[Cycle]", "[credit_record].[Cycle].&amp;[1]")</f>
        <v>4388676.0999999996</v>
      </c>
      <c r="O22" s="25">
        <f>GETPIVOTDATA("[Measures].[Average of Balance]", 'Pivot Tables'!$A$42, "[credit_record].[Report Date]", "[credit_record].[Report Date].&amp;["&amp;TEXT($B22,"yyyy-mm-dd""T00:00:00""")&amp;"]", "[credit_record].[Cycle]", "[credit_record].[Cycle].&amp;[1]")</f>
        <v>10399.706399999999</v>
      </c>
      <c r="P22" s="31">
        <f t="shared" si="0"/>
        <v>2.7367055771725032E-2</v>
      </c>
      <c r="Q22" s="31">
        <f t="shared" si="1"/>
        <v>3.8187342543999157E-2</v>
      </c>
      <c r="R22" s="34">
        <f t="shared" si="11"/>
        <v>2.9163787145818937E-2</v>
      </c>
      <c r="S22" s="35">
        <f t="shared" si="12"/>
        <v>3.9507753077326679E-2</v>
      </c>
      <c r="T22" s="24">
        <f>GETPIVOTDATA("[Measures].[Count of Card ID]", 'Pivot Tables'!$A$3, "[credit_record].[Report Date]", "[credit_record].[Report Date].&amp;["&amp;TEXT($D22,"yyyy-mm-dd""T00:00:00""")&amp;"]", "[credit_record].[Cycle]", "[credit_record].[Cycle].&amp;[2]")</f>
        <v>184</v>
      </c>
      <c r="U22" s="16">
        <f>GETPIVOTDATA("[Measures].[Sum of Balance]", 'Pivot Tables'!$A$23, "[credit_record].[Report Date]", "[credit_record].[Report Date].&amp;["&amp;TEXT($B22,"yyyy-mm-dd""T00:00:00""")&amp;"]", "[credit_record].[Cycle]", "[credit_record].[Cycle].&amp;[2]")</f>
        <v>2344188.9800999998</v>
      </c>
      <c r="V22" s="25">
        <f>GETPIVOTDATA("[Measures].[Average of Balance]", 'Pivot Tables'!$A$42, "[credit_record].[Report Date]", "[credit_record].[Report Date].&amp;["&amp;TEXT($B22,"yyyy-mm-dd""T00:00:00""")&amp;"]", "[credit_record].[Cycle]", "[credit_record].[Cycle].&amp;[2]")</f>
        <v>12740.157499999999</v>
      </c>
      <c r="W22" s="31">
        <f t="shared" si="2"/>
        <v>1.1932555123216601E-2</v>
      </c>
      <c r="X22" s="31">
        <f t="shared" si="3"/>
        <v>2.039757446919966E-2</v>
      </c>
      <c r="Y22" s="37">
        <f t="shared" si="13"/>
        <v>0.27299703264094954</v>
      </c>
      <c r="Z22" s="38">
        <f t="shared" si="14"/>
        <v>0.32969929363260919</v>
      </c>
      <c r="AA22" s="24">
        <f>GETPIVOTDATA("[Measures].[Count of Card ID]", 'Pivot Tables'!$A$3, "[credit_record].[Report Date]", "[credit_record].[Report Date].&amp;["&amp;TEXT($D22,"yyyy-mm-dd""T00:00:00""")&amp;"]", "[credit_record].[Cycle]", "[credit_record].[Cycle].&amp;[3]")</f>
        <v>111</v>
      </c>
      <c r="AB22" s="16">
        <f>GETPIVOTDATA("[Measures].[Sum of Balance]", 'Pivot Tables'!$A$23, "[credit_record].[Report Date]", "[credit_record].[Report Date].&amp;["&amp;TEXT($B22,"yyyy-mm-dd""T00:00:00""")&amp;"]", "[credit_record].[Cycle]", "[credit_record].[Cycle].&amp;[3]")</f>
        <v>1493597.7318</v>
      </c>
      <c r="AC22" s="25">
        <f>GETPIVOTDATA("[Measures].[Average of Balance]", 'Pivot Tables'!$A$42, "[credit_record].[Report Date]", "[credit_record].[Report Date].&amp;["&amp;TEXT($B22,"yyyy-mm-dd""T00:00:00""")&amp;"]", "[credit_record].[Cycle]", "[credit_record].[Cycle].&amp;[3]")</f>
        <v>13455.8354</v>
      </c>
      <c r="AD22" s="31">
        <f t="shared" si="4"/>
        <v>7.1984435797665365E-3</v>
      </c>
      <c r="AE22" s="31">
        <f t="shared" si="5"/>
        <v>1.2996294761234895E-2</v>
      </c>
      <c r="AF22" s="37">
        <f t="shared" si="15"/>
        <v>0.50917431192660545</v>
      </c>
      <c r="AG22" s="38">
        <f t="shared" si="16"/>
        <v>0.55932917233482271</v>
      </c>
      <c r="AH22" s="24">
        <f>GETPIVOTDATA("[Measures].[Count of Card ID]", 'Pivot Tables'!$A$3, "[credit_record].[Report Date]", "[credit_record].[Report Date].&amp;["&amp;TEXT($D22,"yyyy-mm-dd""T00:00:00""")&amp;"]", "[credit_record].[Cycle]", "[credit_record].[Cycle].&amp;[4]")</f>
        <v>69</v>
      </c>
      <c r="AI22" s="16">
        <f>GETPIVOTDATA("[Measures].[Sum of Balance]", 'Pivot Tables'!$A$23, "[credit_record].[Report Date]", "[credit_record].[Report Date].&amp;["&amp;TEXT($B22,"yyyy-mm-dd""T00:00:00""")&amp;"]", "[credit_record].[Cycle]", "[credit_record].[Cycle].&amp;[4]")</f>
        <v>829151.90399999998</v>
      </c>
      <c r="AJ22" s="25">
        <f>GETPIVOTDATA("[Measures].[Average of Balance]", 'Pivot Tables'!$A$42, "[credit_record].[Report Date]", "[credit_record].[Report Date].&amp;["&amp;TEXT($B22,"yyyy-mm-dd""T00:00:00""")&amp;"]", "[credit_record].[Cycle]", "[credit_record].[Cycle].&amp;[4]")</f>
        <v>12016.694299999999</v>
      </c>
      <c r="AK22" s="54">
        <f t="shared" si="6"/>
        <v>4.4747081712062254E-3</v>
      </c>
      <c r="AL22" s="31">
        <f t="shared" si="7"/>
        <v>7.2147287832558683E-3</v>
      </c>
      <c r="AM22" s="37">
        <f t="shared" si="17"/>
        <v>0.53076923076923077</v>
      </c>
      <c r="AN22" s="38">
        <f t="shared" si="18"/>
        <v>0.51090904754831523</v>
      </c>
    </row>
    <row r="23" spans="2:40" x14ac:dyDescent="0.25">
      <c r="B23" s="3">
        <v>43982</v>
      </c>
      <c r="D23" s="15">
        <f t="shared" si="8"/>
        <v>43982</v>
      </c>
      <c r="E23" s="6">
        <f>GETPIVOTDATA("[Measures].[Count of Card ID]",'Pivot Tables'!$A$3,"[credit_record].[Report Date]","[credit_record].[Report Date].&amp;["&amp;TEXT($B23,"yyyy-mm-dd""T00:00:00""")&amp;"]")</f>
        <v>15101</v>
      </c>
      <c r="F23" s="16">
        <f>GETPIVOTDATA("[Measures].[Sum of Balance]",'Pivot Tables'!$A$23,"[credit_record].[Report Date]","[credit_record].[Report Date].&amp;["&amp;TEXT($B23,"yyyy-mm-dd""T00:00:00""")&amp;"]")</f>
        <v>110623350.39120001</v>
      </c>
      <c r="G23" s="17">
        <f>GETPIVOTDATA("[Measures].[Average of Balance]",'Pivot Tables'!$A$42,"[credit_record].[Report Date]","[credit_record].[Report Date].&amp;["&amp;TEXT($B23,"yyyy-mm-dd""T00:00:00""")&amp;"]")</f>
        <v>7325.5645999999997</v>
      </c>
      <c r="H23" s="24">
        <f>GETPIVOTDATA("[Measures].[Count of Card ID]", 'Pivot Tables'!$A$3, "[credit_record].[Report Date]", "[credit_record].[Report Date].&amp;["&amp;TEXT($B23,"yyyy-mm-dd""T00:00:00""")&amp;"]", "[credit_record].[Cycle]", "[credit_record].[Cycle].&amp;[0]")</f>
        <v>14244</v>
      </c>
      <c r="I23" s="16">
        <f>GETPIVOTDATA("[Measures].[Sum of Balance]", 'Pivot Tables'!$A$23, "[credit_record].[Report Date]", "[credit_record].[Report Date].&amp;["&amp;TEXT($B23,"yyyy-mm-dd""T00:00:00""")&amp;"]", "[credit_record].[Cycle]", "[credit_record].[Cycle].&amp;[0]")</f>
        <v>100835149.09999999</v>
      </c>
      <c r="J23" s="25">
        <f>GETPIVOTDATA("[Measures].[Average of Balance]", 'Pivot Tables'!$A$42, "[credit_record].[Report Date]", "[credit_record].[Report Date].&amp;["&amp;TEXT($B23,"yyyy-mm-dd""T00:00:00""")&amp;"]", "[credit_record].[Cycle]", "[credit_record].[Cycle].&amp;[0]")</f>
        <v>7079.1315000000004</v>
      </c>
      <c r="K23" s="31">
        <f t="shared" si="9"/>
        <v>0.94324879147076357</v>
      </c>
      <c r="L23" s="31">
        <f t="shared" si="10"/>
        <v>0.91151776495119918</v>
      </c>
      <c r="M23" s="24">
        <f>GETPIVOTDATA("[Measures].[Count of Card ID]", 'Pivot Tables'!$A$3, "[credit_record].[Report Date]", "[credit_record].[Report Date].&amp;["&amp;TEXT($D23,"yyyy-mm-dd""T00:00:00""")&amp;"]", "[credit_record].[Cycle]", "[credit_record].[Cycle].&amp;[1]")</f>
        <v>498</v>
      </c>
      <c r="N23" s="16">
        <f>GETPIVOTDATA("[Measures].[Sum of Balance]", 'Pivot Tables'!$A$23, "[credit_record].[Report Date]", "[credit_record].[Report Date].&amp;["&amp;TEXT($B23,"yyyy-mm-dd""T00:00:00""")&amp;"]", "[credit_record].[Cycle]", "[credit_record].[Cycle].&amp;[1]")</f>
        <v>5040604.4000000004</v>
      </c>
      <c r="O23" s="25">
        <f>GETPIVOTDATA("[Measures].[Average of Balance]", 'Pivot Tables'!$A$42, "[credit_record].[Report Date]", "[credit_record].[Report Date].&amp;["&amp;TEXT($B23,"yyyy-mm-dd""T00:00:00""")&amp;"]", "[credit_record].[Cycle]", "[credit_record].[Cycle].&amp;[1]")</f>
        <v>10121.695599999999</v>
      </c>
      <c r="P23" s="31">
        <f t="shared" si="0"/>
        <v>3.2977948480233096E-2</v>
      </c>
      <c r="Q23" s="31">
        <f t="shared" si="1"/>
        <v>4.5565464996086179E-2</v>
      </c>
      <c r="R23" s="34">
        <f t="shared" si="11"/>
        <v>3.4295158735624269E-2</v>
      </c>
      <c r="S23" s="35">
        <f t="shared" si="12"/>
        <v>4.8266829610116746E-2</v>
      </c>
      <c r="T23" s="24">
        <f>GETPIVOTDATA("[Measures].[Count of Card ID]", 'Pivot Tables'!$A$3, "[credit_record].[Report Date]", "[credit_record].[Report Date].&amp;["&amp;TEXT($D23,"yyyy-mm-dd""T00:00:00""")&amp;"]", "[credit_record].[Cycle]", "[credit_record].[Cycle].&amp;[2]")</f>
        <v>137</v>
      </c>
      <c r="U23" s="16">
        <f>GETPIVOTDATA("[Measures].[Sum of Balance]", 'Pivot Tables'!$A$23, "[credit_record].[Report Date]", "[credit_record].[Report Date].&amp;["&amp;TEXT($B23,"yyyy-mm-dd""T00:00:00""")&amp;"]", "[credit_record].[Cycle]", "[credit_record].[Cycle].&amp;[2]")</f>
        <v>1848539.7997000001</v>
      </c>
      <c r="V23" s="25">
        <f>GETPIVOTDATA("[Measures].[Average of Balance]", 'Pivot Tables'!$A$42, "[credit_record].[Report Date]", "[credit_record].[Report Date].&amp;["&amp;TEXT($B23,"yyyy-mm-dd""T00:00:00""")&amp;"]", "[credit_record].[Cycle]", "[credit_record].[Cycle].&amp;[2]")</f>
        <v>13492.9912</v>
      </c>
      <c r="W23" s="31">
        <f t="shared" si="2"/>
        <v>9.0722468710681403E-3</v>
      </c>
      <c r="X23" s="31">
        <f t="shared" si="3"/>
        <v>1.6710213469063852E-2</v>
      </c>
      <c r="Y23" s="37">
        <f t="shared" si="13"/>
        <v>0.3246445497630332</v>
      </c>
      <c r="Z23" s="38">
        <f t="shared" si="14"/>
        <v>0.42120670506989571</v>
      </c>
      <c r="AA23" s="24">
        <f>GETPIVOTDATA("[Measures].[Count of Card ID]", 'Pivot Tables'!$A$3, "[credit_record].[Report Date]", "[credit_record].[Report Date].&amp;["&amp;TEXT($D23,"yyyy-mm-dd""T00:00:00""")&amp;"]", "[credit_record].[Cycle]", "[credit_record].[Cycle].&amp;[3]")</f>
        <v>96</v>
      </c>
      <c r="AB23" s="16">
        <f>GETPIVOTDATA("[Measures].[Sum of Balance]", 'Pivot Tables'!$A$23, "[credit_record].[Report Date]", "[credit_record].[Report Date].&amp;["&amp;TEXT($B23,"yyyy-mm-dd""T00:00:00""")&amp;"]", "[credit_record].[Cycle]", "[credit_record].[Cycle].&amp;[3]")</f>
        <v>1237439.1773000001</v>
      </c>
      <c r="AC23" s="25">
        <f>GETPIVOTDATA("[Measures].[Average of Balance]", 'Pivot Tables'!$A$42, "[credit_record].[Report Date]", "[credit_record].[Report Date].&amp;["&amp;TEXT($B23,"yyyy-mm-dd""T00:00:00""")&amp;"]", "[credit_record].[Cycle]", "[credit_record].[Cycle].&amp;[3]")</f>
        <v>12889.991400000001</v>
      </c>
      <c r="AD23" s="31">
        <f t="shared" si="4"/>
        <v>6.3571948877557778E-3</v>
      </c>
      <c r="AE23" s="31">
        <f t="shared" si="5"/>
        <v>1.1186057671585739E-2</v>
      </c>
      <c r="AF23" s="37">
        <f t="shared" si="15"/>
        <v>0.52173913043478259</v>
      </c>
      <c r="AG23" s="38">
        <f t="shared" si="16"/>
        <v>0.52787517892316549</v>
      </c>
      <c r="AH23" s="24">
        <f>GETPIVOTDATA("[Measures].[Count of Card ID]", 'Pivot Tables'!$A$3, "[credit_record].[Report Date]", "[credit_record].[Report Date].&amp;["&amp;TEXT($D23,"yyyy-mm-dd""T00:00:00""")&amp;"]", "[credit_record].[Cycle]", "[credit_record].[Cycle].&amp;[4]")</f>
        <v>53</v>
      </c>
      <c r="AI23" s="16">
        <f>GETPIVOTDATA("[Measures].[Sum of Balance]", 'Pivot Tables'!$A$23, "[credit_record].[Report Date]", "[credit_record].[Report Date].&amp;["&amp;TEXT($B23,"yyyy-mm-dd""T00:00:00""")&amp;"]", "[credit_record].[Cycle]", "[credit_record].[Cycle].&amp;[4]")</f>
        <v>707770.15579999995</v>
      </c>
      <c r="AJ23" s="25">
        <f>GETPIVOTDATA("[Measures].[Average of Balance]", 'Pivot Tables'!$A$42, "[credit_record].[Report Date]", "[credit_record].[Report Date].&amp;["&amp;TEXT($B23,"yyyy-mm-dd""T00:00:00""")&amp;"]", "[credit_record].[Cycle]", "[credit_record].[Cycle].&amp;[4]")</f>
        <v>13354.153899999999</v>
      </c>
      <c r="AK23" s="54">
        <f t="shared" si="6"/>
        <v>3.5097013442818357E-3</v>
      </c>
      <c r="AL23" s="31">
        <f t="shared" si="7"/>
        <v>6.3980177177521327E-3</v>
      </c>
      <c r="AM23" s="37">
        <f t="shared" si="17"/>
        <v>0.47747747747747749</v>
      </c>
      <c r="AN23" s="38">
        <f t="shared" si="18"/>
        <v>0.47386932955973038</v>
      </c>
    </row>
    <row r="24" spans="2:40" x14ac:dyDescent="0.25">
      <c r="B24" s="3">
        <v>44012</v>
      </c>
      <c r="D24" s="15">
        <f t="shared" si="8"/>
        <v>44012</v>
      </c>
      <c r="E24" s="6">
        <f>GETPIVOTDATA("[Measures].[Count of Card ID]",'Pivot Tables'!$A$3,"[credit_record].[Report Date]","[credit_record].[Report Date].&amp;["&amp;TEXT($B24,"yyyy-mm-dd""T00:00:00""")&amp;"]")</f>
        <v>14823</v>
      </c>
      <c r="F24" s="16">
        <f>GETPIVOTDATA("[Measures].[Sum of Balance]",'Pivot Tables'!$A$23,"[credit_record].[Report Date]","[credit_record].[Report Date].&amp;["&amp;TEXT($B24,"yyyy-mm-dd""T00:00:00""")&amp;"]")</f>
        <v>109250668.9588</v>
      </c>
      <c r="G24" s="17">
        <f>GETPIVOTDATA("[Measures].[Average of Balance]",'Pivot Tables'!$A$42,"[credit_record].[Report Date]","[credit_record].[Report Date].&amp;["&amp;TEXT($B24,"yyyy-mm-dd""T00:00:00""")&amp;"]")</f>
        <v>7370.348</v>
      </c>
      <c r="H24" s="24">
        <f>GETPIVOTDATA("[Measures].[Count of Card ID]", 'Pivot Tables'!$A$3, "[credit_record].[Report Date]", "[credit_record].[Report Date].&amp;["&amp;TEXT($B24,"yyyy-mm-dd""T00:00:00""")&amp;"]", "[credit_record].[Cycle]", "[credit_record].[Cycle].&amp;[0]")</f>
        <v>14026</v>
      </c>
      <c r="I24" s="16">
        <f>GETPIVOTDATA("[Measures].[Sum of Balance]", 'Pivot Tables'!$A$23, "[credit_record].[Report Date]", "[credit_record].[Report Date].&amp;["&amp;TEXT($B24,"yyyy-mm-dd""T00:00:00""")&amp;"]", "[credit_record].[Cycle]", "[credit_record].[Cycle].&amp;[0]")</f>
        <v>100042720.25</v>
      </c>
      <c r="J24" s="25">
        <f>GETPIVOTDATA("[Measures].[Average of Balance]", 'Pivot Tables'!$A$42, "[credit_record].[Report Date]", "[credit_record].[Report Date].&amp;["&amp;TEXT($B24,"yyyy-mm-dd""T00:00:00""")&amp;"]", "[credit_record].[Cycle]", "[credit_record].[Cycle].&amp;[0]")</f>
        <v>7132.6621999999998</v>
      </c>
      <c r="K24" s="31">
        <f t="shared" si="9"/>
        <v>0.946232206705795</v>
      </c>
      <c r="L24" s="31">
        <f t="shared" si="10"/>
        <v>0.91571723270387984</v>
      </c>
      <c r="M24" s="24">
        <f>GETPIVOTDATA("[Measures].[Count of Card ID]", 'Pivot Tables'!$A$3, "[credit_record].[Report Date]", "[credit_record].[Report Date].&amp;["&amp;TEXT($D24,"yyyy-mm-dd""T00:00:00""")&amp;"]", "[credit_record].[Cycle]", "[credit_record].[Cycle].&amp;[1]")</f>
        <v>490</v>
      </c>
      <c r="N24" s="16">
        <f>GETPIVOTDATA("[Measures].[Sum of Balance]", 'Pivot Tables'!$A$23, "[credit_record].[Report Date]", "[credit_record].[Report Date].&amp;["&amp;TEXT($B24,"yyyy-mm-dd""T00:00:00""")&amp;"]", "[credit_record].[Cycle]", "[credit_record].[Cycle].&amp;[1]")</f>
        <v>5030334.0999999996</v>
      </c>
      <c r="O24" s="25">
        <f>GETPIVOTDATA("[Measures].[Average of Balance]", 'Pivot Tables'!$A$42, "[credit_record].[Report Date]", "[credit_record].[Report Date].&amp;["&amp;TEXT($B24,"yyyy-mm-dd""T00:00:00""")&amp;"]", "[credit_record].[Cycle]", "[credit_record].[Cycle].&amp;[1]")</f>
        <v>10265.987999999999</v>
      </c>
      <c r="P24" s="31">
        <f t="shared" si="0"/>
        <v>3.3056736153275312E-2</v>
      </c>
      <c r="Q24" s="31">
        <f t="shared" si="1"/>
        <v>4.6043966118843732E-2</v>
      </c>
      <c r="R24" s="34">
        <f t="shared" si="11"/>
        <v>3.4400449311991016E-2</v>
      </c>
      <c r="S24" s="35">
        <f t="shared" si="12"/>
        <v>4.9886712568960739E-2</v>
      </c>
      <c r="T24" s="24">
        <f>GETPIVOTDATA("[Measures].[Count of Card ID]", 'Pivot Tables'!$A$3, "[credit_record].[Report Date]", "[credit_record].[Report Date].&amp;["&amp;TEXT($D24,"yyyy-mm-dd""T00:00:00""")&amp;"]", "[credit_record].[Cycle]", "[credit_record].[Cycle].&amp;[2]")</f>
        <v>123</v>
      </c>
      <c r="U24" s="16">
        <f>GETPIVOTDATA("[Measures].[Sum of Balance]", 'Pivot Tables'!$A$23, "[credit_record].[Report Date]", "[credit_record].[Report Date].&amp;["&amp;TEXT($B24,"yyyy-mm-dd""T00:00:00""")&amp;"]", "[credit_record].[Cycle]", "[credit_record].[Cycle].&amp;[2]")</f>
        <v>1703123.3023999999</v>
      </c>
      <c r="V24" s="25">
        <f>GETPIVOTDATA("[Measures].[Average of Balance]", 'Pivot Tables'!$A$42, "[credit_record].[Report Date]", "[credit_record].[Report Date].&amp;["&amp;TEXT($B24,"yyyy-mm-dd""T00:00:00""")&amp;"]", "[credit_record].[Cycle]", "[credit_record].[Cycle].&amp;[2]")</f>
        <v>13846.5309</v>
      </c>
      <c r="W24" s="31">
        <f t="shared" si="2"/>
        <v>8.2979154017405379E-3</v>
      </c>
      <c r="X24" s="31">
        <f t="shared" si="3"/>
        <v>1.5589133857315529E-2</v>
      </c>
      <c r="Y24" s="37">
        <f t="shared" si="13"/>
        <v>0.24698795180722891</v>
      </c>
      <c r="Z24" s="38">
        <f t="shared" si="14"/>
        <v>0.33788077128211047</v>
      </c>
      <c r="AA24" s="24">
        <f>GETPIVOTDATA("[Measures].[Count of Card ID]", 'Pivot Tables'!$A$3, "[credit_record].[Report Date]", "[credit_record].[Report Date].&amp;["&amp;TEXT($D24,"yyyy-mm-dd""T00:00:00""")&amp;"]", "[credit_record].[Cycle]", "[credit_record].[Cycle].&amp;[3]")</f>
        <v>90</v>
      </c>
      <c r="AB24" s="16">
        <f>GETPIVOTDATA("[Measures].[Sum of Balance]", 'Pivot Tables'!$A$23, "[credit_record].[Report Date]", "[credit_record].[Report Date].&amp;["&amp;TEXT($B24,"yyyy-mm-dd""T00:00:00""")&amp;"]", "[credit_record].[Cycle]", "[credit_record].[Cycle].&amp;[3]")</f>
        <v>1254855.6662000001</v>
      </c>
      <c r="AC24" s="25">
        <f>GETPIVOTDATA("[Measures].[Average of Balance]", 'Pivot Tables'!$A$42, "[credit_record].[Report Date]", "[credit_record].[Report Date].&amp;["&amp;TEXT($B24,"yyyy-mm-dd""T00:00:00""")&amp;"]", "[credit_record].[Cycle]", "[credit_record].[Cycle].&amp;[3]")</f>
        <v>13942.840700000001</v>
      </c>
      <c r="AD24" s="31">
        <f t="shared" si="4"/>
        <v>6.0716454159077107E-3</v>
      </c>
      <c r="AE24" s="31">
        <f t="shared" si="5"/>
        <v>1.1486022723332013E-2</v>
      </c>
      <c r="AF24" s="37">
        <f t="shared" si="15"/>
        <v>0.65693430656934304</v>
      </c>
      <c r="AG24" s="38">
        <f t="shared" si="16"/>
        <v>0.67883616376755906</v>
      </c>
      <c r="AH24" s="24">
        <f>GETPIVOTDATA("[Measures].[Count of Card ID]", 'Pivot Tables'!$A$3, "[credit_record].[Report Date]", "[credit_record].[Report Date].&amp;["&amp;TEXT($D24,"yyyy-mm-dd""T00:00:00""")&amp;"]", "[credit_record].[Cycle]", "[credit_record].[Cycle].&amp;[4]")</f>
        <v>45</v>
      </c>
      <c r="AI24" s="16">
        <f>GETPIVOTDATA("[Measures].[Sum of Balance]", 'Pivot Tables'!$A$23, "[credit_record].[Report Date]", "[credit_record].[Report Date].&amp;["&amp;TEXT($B24,"yyyy-mm-dd""T00:00:00""")&amp;"]", "[credit_record].[Cycle]", "[credit_record].[Cycle].&amp;[4]")</f>
        <v>556875.15520000004</v>
      </c>
      <c r="AJ24" s="25">
        <f>GETPIVOTDATA("[Measures].[Average of Balance]", 'Pivot Tables'!$A$42, "[credit_record].[Report Date]", "[credit_record].[Report Date].&amp;["&amp;TEXT($B24,"yyyy-mm-dd""T00:00:00""")&amp;"]", "[credit_record].[Cycle]", "[credit_record].[Cycle].&amp;[4]")</f>
        <v>12375.0034</v>
      </c>
      <c r="AK24" s="54">
        <f t="shared" si="6"/>
        <v>3.0358227079538553E-3</v>
      </c>
      <c r="AL24" s="31">
        <f t="shared" si="7"/>
        <v>5.0972242138856436E-3</v>
      </c>
      <c r="AM24" s="37">
        <f t="shared" si="17"/>
        <v>0.46875</v>
      </c>
      <c r="AN24" s="38">
        <f t="shared" si="18"/>
        <v>0.4500222438528737</v>
      </c>
    </row>
    <row r="25" spans="2:40" x14ac:dyDescent="0.25">
      <c r="B25" s="3">
        <v>44043</v>
      </c>
      <c r="D25" s="15">
        <f t="shared" si="8"/>
        <v>44043</v>
      </c>
      <c r="E25" s="6">
        <f>GETPIVOTDATA("[Measures].[Count of Card ID]",'Pivot Tables'!$A$3,"[credit_record].[Report Date]","[credit_record].[Report Date].&amp;["&amp;TEXT($B25,"yyyy-mm-dd""T00:00:00""")&amp;"]")</f>
        <v>14610</v>
      </c>
      <c r="F25" s="16">
        <f>GETPIVOTDATA("[Measures].[Sum of Balance]",'Pivot Tables'!$A$23,"[credit_record].[Report Date]","[credit_record].[Report Date].&amp;["&amp;TEXT($B25,"yyyy-mm-dd""T00:00:00""")&amp;"]")</f>
        <v>108528555.57009999</v>
      </c>
      <c r="G25" s="17">
        <f>GETPIVOTDATA("[Measures].[Average of Balance]",'Pivot Tables'!$A$42,"[credit_record].[Report Date]","[credit_record].[Report Date].&amp;["&amp;TEXT($B25,"yyyy-mm-dd""T00:00:00""")&amp;"]")</f>
        <v>7428.3747999999996</v>
      </c>
      <c r="H25" s="24">
        <f>GETPIVOTDATA("[Measures].[Count of Card ID]", 'Pivot Tables'!$A$3, "[credit_record].[Report Date]", "[credit_record].[Report Date].&amp;["&amp;TEXT($B25,"yyyy-mm-dd""T00:00:00""")&amp;"]", "[credit_record].[Cycle]", "[credit_record].[Cycle].&amp;[0]")</f>
        <v>13947</v>
      </c>
      <c r="I25" s="16">
        <f>GETPIVOTDATA("[Measures].[Sum of Balance]", 'Pivot Tables'!$A$23, "[credit_record].[Report Date]", "[credit_record].[Report Date].&amp;["&amp;TEXT($B25,"yyyy-mm-dd""T00:00:00""")&amp;"]", "[credit_record].[Cycle]", "[credit_record].[Cycle].&amp;[0]")</f>
        <v>100794696.90000001</v>
      </c>
      <c r="J25" s="25">
        <f>GETPIVOTDATA("[Measures].[Average of Balance]", 'Pivot Tables'!$A$42, "[credit_record].[Report Date]", "[credit_record].[Report Date].&amp;["&amp;TEXT($B25,"yyyy-mm-dd""T00:00:00""")&amp;"]", "[credit_record].[Cycle]", "[credit_record].[Cycle].&amp;[0]")</f>
        <v>7226.9804999999997</v>
      </c>
      <c r="K25" s="31">
        <f t="shared" si="9"/>
        <v>0.95462012320328538</v>
      </c>
      <c r="L25" s="31">
        <f t="shared" si="10"/>
        <v>0.9287389514264327</v>
      </c>
      <c r="M25" s="24">
        <f>GETPIVOTDATA("[Measures].[Count of Card ID]", 'Pivot Tables'!$A$3, "[credit_record].[Report Date]", "[credit_record].[Report Date].&amp;["&amp;TEXT($D25,"yyyy-mm-dd""T00:00:00""")&amp;"]", "[credit_record].[Cycle]", "[credit_record].[Cycle].&amp;[1]")</f>
        <v>383</v>
      </c>
      <c r="N25" s="16">
        <f>GETPIVOTDATA("[Measures].[Sum of Balance]", 'Pivot Tables'!$A$23, "[credit_record].[Report Date]", "[credit_record].[Report Date].&amp;["&amp;TEXT($B25,"yyyy-mm-dd""T00:00:00""")&amp;"]", "[credit_record].[Cycle]", "[credit_record].[Cycle].&amp;[1]")</f>
        <v>4013716</v>
      </c>
      <c r="O25" s="25">
        <f>GETPIVOTDATA("[Measures].[Average of Balance]", 'Pivot Tables'!$A$42, "[credit_record].[Report Date]", "[credit_record].[Report Date].&amp;["&amp;TEXT($B25,"yyyy-mm-dd""T00:00:00""")&amp;"]", "[credit_record].[Cycle]", "[credit_record].[Cycle].&amp;[1]")</f>
        <v>10479.6762</v>
      </c>
      <c r="P25" s="31">
        <f t="shared" si="0"/>
        <v>2.6214921286789868E-2</v>
      </c>
      <c r="Q25" s="31">
        <f t="shared" si="1"/>
        <v>3.6983040812770138E-2</v>
      </c>
      <c r="R25" s="34">
        <f t="shared" si="11"/>
        <v>2.7306430914016827E-2</v>
      </c>
      <c r="S25" s="35">
        <f t="shared" si="12"/>
        <v>4.0120020626888145E-2</v>
      </c>
      <c r="T25" s="24">
        <f>GETPIVOTDATA("[Measures].[Count of Card ID]", 'Pivot Tables'!$A$3, "[credit_record].[Report Date]", "[credit_record].[Report Date].&amp;["&amp;TEXT($D25,"yyyy-mm-dd""T00:00:00""")&amp;"]", "[credit_record].[Cycle]", "[credit_record].[Cycle].&amp;[2]")</f>
        <v>118</v>
      </c>
      <c r="U25" s="16">
        <f>GETPIVOTDATA("[Measures].[Sum of Balance]", 'Pivot Tables'!$A$23, "[credit_record].[Report Date]", "[credit_record].[Report Date].&amp;["&amp;TEXT($B25,"yyyy-mm-dd""T00:00:00""")&amp;"]", "[credit_record].[Cycle]", "[credit_record].[Cycle].&amp;[2]")</f>
        <v>1582902.5190999999</v>
      </c>
      <c r="V25" s="25">
        <f>GETPIVOTDATA("[Measures].[Average of Balance]", 'Pivot Tables'!$A$42, "[credit_record].[Report Date]", "[credit_record].[Report Date].&amp;["&amp;TEXT($B25,"yyyy-mm-dd""T00:00:00""")&amp;"]", "[credit_record].[Cycle]", "[credit_record].[Cycle].&amp;[2]")</f>
        <v>13414.428099999999</v>
      </c>
      <c r="W25" s="31">
        <f t="shared" si="2"/>
        <v>8.0766598220396984E-3</v>
      </c>
      <c r="X25" s="31">
        <f t="shared" si="3"/>
        <v>1.4585124723949567E-2</v>
      </c>
      <c r="Y25" s="37">
        <f t="shared" si="13"/>
        <v>0.24081632653061225</v>
      </c>
      <c r="Z25" s="38">
        <f t="shared" si="14"/>
        <v>0.31467144878110581</v>
      </c>
      <c r="AA25" s="24">
        <f>GETPIVOTDATA("[Measures].[Count of Card ID]", 'Pivot Tables'!$A$3, "[credit_record].[Report Date]", "[credit_record].[Report Date].&amp;["&amp;TEXT($D25,"yyyy-mm-dd""T00:00:00""")&amp;"]", "[credit_record].[Cycle]", "[credit_record].[Cycle].&amp;[3]")</f>
        <v>65</v>
      </c>
      <c r="AB25" s="16">
        <f>GETPIVOTDATA("[Measures].[Sum of Balance]", 'Pivot Tables'!$A$23, "[credit_record].[Report Date]", "[credit_record].[Report Date].&amp;["&amp;TEXT($B25,"yyyy-mm-dd""T00:00:00""")&amp;"]", "[credit_record].[Cycle]", "[credit_record].[Cycle].&amp;[3]")</f>
        <v>939039.70770000003</v>
      </c>
      <c r="AC25" s="25">
        <f>GETPIVOTDATA("[Measures].[Average of Balance]", 'Pivot Tables'!$A$42, "[credit_record].[Report Date]", "[credit_record].[Report Date].&amp;["&amp;TEXT($B25,"yyyy-mm-dd""T00:00:00""")&amp;"]", "[credit_record].[Cycle]", "[credit_record].[Cycle].&amp;[3]")</f>
        <v>14446.7647</v>
      </c>
      <c r="AD25" s="31">
        <f t="shared" si="4"/>
        <v>4.4490075290896649E-3</v>
      </c>
      <c r="AE25" s="31">
        <f t="shared" si="5"/>
        <v>8.6524666505255581E-3</v>
      </c>
      <c r="AF25" s="37">
        <f t="shared" si="15"/>
        <v>0.52845528455284552</v>
      </c>
      <c r="AG25" s="38">
        <f t="shared" si="16"/>
        <v>0.55136331372879943</v>
      </c>
      <c r="AH25" s="24">
        <f>GETPIVOTDATA("[Measures].[Count of Card ID]", 'Pivot Tables'!$A$3, "[credit_record].[Report Date]", "[credit_record].[Report Date].&amp;["&amp;TEXT($D25,"yyyy-mm-dd""T00:00:00""")&amp;"]", "[credit_record].[Cycle]", "[credit_record].[Cycle].&amp;[4]")</f>
        <v>39</v>
      </c>
      <c r="AI25" s="16">
        <f>GETPIVOTDATA("[Measures].[Sum of Balance]", 'Pivot Tables'!$A$23, "[credit_record].[Report Date]", "[credit_record].[Report Date].&amp;["&amp;TEXT($B25,"yyyy-mm-dd""T00:00:00""")&amp;"]", "[credit_record].[Cycle]", "[credit_record].[Cycle].&amp;[4]")</f>
        <v>558421.2121</v>
      </c>
      <c r="AJ25" s="25">
        <f>GETPIVOTDATA("[Measures].[Average of Balance]", 'Pivot Tables'!$A$42, "[credit_record].[Report Date]", "[credit_record].[Report Date].&amp;["&amp;TEXT($B25,"yyyy-mm-dd""T00:00:00""")&amp;"]", "[credit_record].[Cycle]", "[credit_record].[Cycle].&amp;[4]")</f>
        <v>14318.4926</v>
      </c>
      <c r="AK25" s="54">
        <f t="shared" si="6"/>
        <v>2.6694045174537988E-3</v>
      </c>
      <c r="AL25" s="31">
        <f t="shared" si="7"/>
        <v>5.1453850939655096E-3</v>
      </c>
      <c r="AM25" s="37">
        <f t="shared" si="17"/>
        <v>0.43333333333333335</v>
      </c>
      <c r="AN25" s="38">
        <f t="shared" si="18"/>
        <v>0.44500832019273706</v>
      </c>
    </row>
    <row r="26" spans="2:40" x14ac:dyDescent="0.25">
      <c r="B26" s="3">
        <v>44074</v>
      </c>
      <c r="D26" s="15">
        <f t="shared" si="8"/>
        <v>44074</v>
      </c>
      <c r="E26" s="6">
        <f>GETPIVOTDATA("[Measures].[Count of Card ID]",'Pivot Tables'!$A$3,"[credit_record].[Report Date]","[credit_record].[Report Date].&amp;["&amp;TEXT($B26,"yyyy-mm-dd""T00:00:00""")&amp;"]")</f>
        <v>14420</v>
      </c>
      <c r="F26" s="16">
        <f>GETPIVOTDATA("[Measures].[Sum of Balance]",'Pivot Tables'!$A$23,"[credit_record].[Report Date]","[credit_record].[Report Date].&amp;["&amp;TEXT($B26,"yyyy-mm-dd""T00:00:00""")&amp;"]")</f>
        <v>108844036.06820001</v>
      </c>
      <c r="G26" s="17">
        <f>GETPIVOTDATA("[Measures].[Average of Balance]",'Pivot Tables'!$A$42,"[credit_record].[Report Date]","[credit_record].[Report Date].&amp;["&amp;TEXT($B26,"yyyy-mm-dd""T00:00:00""")&amp;"]")</f>
        <v>7548.1301000000003</v>
      </c>
      <c r="H26" s="24">
        <f>GETPIVOTDATA("[Measures].[Count of Card ID]", 'Pivot Tables'!$A$3, "[credit_record].[Report Date]", "[credit_record].[Report Date].&amp;["&amp;TEXT($B26,"yyyy-mm-dd""T00:00:00""")&amp;"]", "[credit_record].[Cycle]", "[credit_record].[Cycle].&amp;[0]")</f>
        <v>13711</v>
      </c>
      <c r="I26" s="16">
        <f>GETPIVOTDATA("[Measures].[Sum of Balance]", 'Pivot Tables'!$A$23, "[credit_record].[Report Date]", "[credit_record].[Report Date].&amp;["&amp;TEXT($B26,"yyyy-mm-dd""T00:00:00""")&amp;"]", "[credit_record].[Cycle]", "[credit_record].[Cycle].&amp;[0]")</f>
        <v>100587906.3</v>
      </c>
      <c r="J26" s="25">
        <f>GETPIVOTDATA("[Measures].[Average of Balance]", 'Pivot Tables'!$A$42, "[credit_record].[Report Date]", "[credit_record].[Report Date].&amp;["&amp;TEXT($B26,"yyyy-mm-dd""T00:00:00""")&amp;"]", "[credit_record].[Cycle]", "[credit_record].[Cycle].&amp;[0]")</f>
        <v>7336.2924999999996</v>
      </c>
      <c r="K26" s="31">
        <f t="shared" si="9"/>
        <v>0.95083217753120663</v>
      </c>
      <c r="L26" s="31">
        <f t="shared" si="10"/>
        <v>0.92414715526510938</v>
      </c>
      <c r="M26" s="24">
        <f>GETPIVOTDATA("[Measures].[Count of Card ID]", 'Pivot Tables'!$A$3, "[credit_record].[Report Date]", "[credit_record].[Report Date].&amp;["&amp;TEXT($D26,"yyyy-mm-dd""T00:00:00""")&amp;"]", "[credit_record].[Cycle]", "[credit_record].[Cycle].&amp;[1]")</f>
        <v>445</v>
      </c>
      <c r="N26" s="16">
        <f>GETPIVOTDATA("[Measures].[Sum of Balance]", 'Pivot Tables'!$A$23, "[credit_record].[Report Date]", "[credit_record].[Report Date].&amp;["&amp;TEXT($B26,"yyyy-mm-dd""T00:00:00""")&amp;"]", "[credit_record].[Cycle]", "[credit_record].[Cycle].&amp;[1]")</f>
        <v>4680992.8499999996</v>
      </c>
      <c r="O26" s="25">
        <f>GETPIVOTDATA("[Measures].[Average of Balance]", 'Pivot Tables'!$A$42, "[credit_record].[Report Date]", "[credit_record].[Report Date].&amp;["&amp;TEXT($B26,"yyyy-mm-dd""T00:00:00""")&amp;"]", "[credit_record].[Cycle]", "[credit_record].[Cycle].&amp;[1]")</f>
        <v>10519.0851</v>
      </c>
      <c r="P26" s="31">
        <f t="shared" si="0"/>
        <v>3.085991678224688E-2</v>
      </c>
      <c r="Q26" s="31">
        <f t="shared" si="1"/>
        <v>4.3006424780747392E-2</v>
      </c>
      <c r="R26" s="34">
        <f t="shared" si="11"/>
        <v>3.1906503190650318E-2</v>
      </c>
      <c r="S26" s="35">
        <f t="shared" si="12"/>
        <v>4.6440864390356627E-2</v>
      </c>
      <c r="T26" s="24">
        <f>GETPIVOTDATA("[Measures].[Count of Card ID]", 'Pivot Tables'!$A$3, "[credit_record].[Report Date]", "[credit_record].[Report Date].&amp;["&amp;TEXT($D26,"yyyy-mm-dd""T00:00:00""")&amp;"]", "[credit_record].[Cycle]", "[credit_record].[Cycle].&amp;[2]")</f>
        <v>117</v>
      </c>
      <c r="U26" s="16">
        <f>GETPIVOTDATA("[Measures].[Sum of Balance]", 'Pivot Tables'!$A$23, "[credit_record].[Report Date]", "[credit_record].[Report Date].&amp;["&amp;TEXT($B26,"yyyy-mm-dd""T00:00:00""")&amp;"]", "[credit_record].[Cycle]", "[credit_record].[Cycle].&amp;[2]")</f>
        <v>1500384.0096</v>
      </c>
      <c r="V26" s="25">
        <f>GETPIVOTDATA("[Measures].[Average of Balance]", 'Pivot Tables'!$A$42, "[credit_record].[Report Date]", "[credit_record].[Report Date].&amp;["&amp;TEXT($B26,"yyyy-mm-dd""T00:00:00""")&amp;"]", "[credit_record].[Cycle]", "[credit_record].[Cycle].&amp;[2]")</f>
        <v>12823.795</v>
      </c>
      <c r="W26" s="31">
        <f t="shared" si="2"/>
        <v>8.1137309292649094E-3</v>
      </c>
      <c r="X26" s="31">
        <f t="shared" si="3"/>
        <v>1.3784714935229729E-2</v>
      </c>
      <c r="Y26" s="37">
        <f t="shared" si="13"/>
        <v>0.30548302872062666</v>
      </c>
      <c r="Z26" s="38">
        <f t="shared" si="14"/>
        <v>0.37381419353038431</v>
      </c>
      <c r="AA26" s="24">
        <f>GETPIVOTDATA("[Measures].[Count of Card ID]", 'Pivot Tables'!$A$3, "[credit_record].[Report Date]", "[credit_record].[Report Date].&amp;["&amp;TEXT($D26,"yyyy-mm-dd""T00:00:00""")&amp;"]", "[credit_record].[Cycle]", "[credit_record].[Cycle].&amp;[3]")</f>
        <v>60</v>
      </c>
      <c r="AB26" s="16">
        <f>GETPIVOTDATA("[Measures].[Sum of Balance]", 'Pivot Tables'!$A$23, "[credit_record].[Report Date]", "[credit_record].[Report Date].&amp;["&amp;TEXT($B26,"yyyy-mm-dd""T00:00:00""")&amp;"]", "[credit_record].[Cycle]", "[credit_record].[Cycle].&amp;[3]")</f>
        <v>846035.95860000001</v>
      </c>
      <c r="AC26" s="25">
        <f>GETPIVOTDATA("[Measures].[Average of Balance]", 'Pivot Tables'!$A$42, "[credit_record].[Report Date]", "[credit_record].[Report Date].&amp;["&amp;TEXT($B26,"yyyy-mm-dd""T00:00:00""")&amp;"]", "[credit_record].[Cycle]", "[credit_record].[Cycle].&amp;[3]")</f>
        <v>14100.5993</v>
      </c>
      <c r="AD26" s="31">
        <f t="shared" si="4"/>
        <v>4.160887656033287E-3</v>
      </c>
      <c r="AE26" s="31">
        <f t="shared" si="5"/>
        <v>7.7729197589648993E-3</v>
      </c>
      <c r="AF26" s="37">
        <f t="shared" si="15"/>
        <v>0.50847457627118642</v>
      </c>
      <c r="AG26" s="38">
        <f t="shared" si="16"/>
        <v>0.53448392961117752</v>
      </c>
      <c r="AH26" s="24">
        <f>GETPIVOTDATA("[Measures].[Count of Card ID]", 'Pivot Tables'!$A$3, "[credit_record].[Report Date]", "[credit_record].[Report Date].&amp;["&amp;TEXT($D26,"yyyy-mm-dd""T00:00:00""")&amp;"]", "[credit_record].[Cycle]", "[credit_record].[Cycle].&amp;[4]")</f>
        <v>43</v>
      </c>
      <c r="AI26" s="16">
        <f>GETPIVOTDATA("[Measures].[Sum of Balance]", 'Pivot Tables'!$A$23, "[credit_record].[Report Date]", "[credit_record].[Report Date].&amp;["&amp;TEXT($B26,"yyyy-mm-dd""T00:00:00""")&amp;"]", "[credit_record].[Cycle]", "[credit_record].[Cycle].&amp;[4]")</f>
        <v>592823.3027</v>
      </c>
      <c r="AJ26" s="25">
        <f>GETPIVOTDATA("[Measures].[Average of Balance]", 'Pivot Tables'!$A$42, "[credit_record].[Report Date]", "[credit_record].[Report Date].&amp;["&amp;TEXT($B26,"yyyy-mm-dd""T00:00:00""")&amp;"]", "[credit_record].[Cycle]", "[credit_record].[Cycle].&amp;[4]")</f>
        <v>13786.588400000001</v>
      </c>
      <c r="AK26" s="54">
        <f t="shared" si="6"/>
        <v>2.9819694868238556E-3</v>
      </c>
      <c r="AL26" s="31">
        <f t="shared" si="7"/>
        <v>5.4465391409093469E-3</v>
      </c>
      <c r="AM26" s="37">
        <f t="shared" si="17"/>
        <v>0.66153846153846152</v>
      </c>
      <c r="AN26" s="38">
        <f t="shared" si="18"/>
        <v>0.63130802439867895</v>
      </c>
    </row>
    <row r="27" spans="2:40" x14ac:dyDescent="0.25">
      <c r="B27" s="3">
        <v>44104</v>
      </c>
      <c r="D27" s="15">
        <f t="shared" si="8"/>
        <v>44104</v>
      </c>
      <c r="E27" s="6">
        <f>GETPIVOTDATA("[Measures].[Count of Card ID]",'Pivot Tables'!$A$3,"[credit_record].[Report Date]","[credit_record].[Report Date].&amp;["&amp;TEXT($B27,"yyyy-mm-dd""T00:00:00""")&amp;"]")</f>
        <v>14236</v>
      </c>
      <c r="F27" s="16">
        <f>GETPIVOTDATA("[Measures].[Sum of Balance]",'Pivot Tables'!$A$23,"[credit_record].[Report Date]","[credit_record].[Report Date].&amp;["&amp;TEXT($B27,"yyyy-mm-dd""T00:00:00""")&amp;"]")</f>
        <v>107968619.3704</v>
      </c>
      <c r="G27" s="17">
        <f>GETPIVOTDATA("[Measures].[Average of Balance]",'Pivot Tables'!$A$42,"[credit_record].[Report Date]","[credit_record].[Report Date].&amp;["&amp;TEXT($B27,"yyyy-mm-dd""T00:00:00""")&amp;"]")</f>
        <v>7584.1963999999998</v>
      </c>
      <c r="H27" s="24">
        <f>GETPIVOTDATA("[Measures].[Count of Card ID]", 'Pivot Tables'!$A$3, "[credit_record].[Report Date]", "[credit_record].[Report Date].&amp;["&amp;TEXT($B27,"yyyy-mm-dd""T00:00:00""")&amp;"]", "[credit_record].[Cycle]", "[credit_record].[Cycle].&amp;[0]")</f>
        <v>13480</v>
      </c>
      <c r="I27" s="16">
        <f>GETPIVOTDATA("[Measures].[Sum of Balance]", 'Pivot Tables'!$A$23, "[credit_record].[Report Date]", "[credit_record].[Report Date].&amp;["&amp;TEXT($B27,"yyyy-mm-dd""T00:00:00""")&amp;"]", "[credit_record].[Cycle]", "[credit_record].[Cycle].&amp;[0]")</f>
        <v>99235391.799999997</v>
      </c>
      <c r="J27" s="25">
        <f>GETPIVOTDATA("[Measures].[Average of Balance]", 'Pivot Tables'!$A$42, "[credit_record].[Report Date]", "[credit_record].[Report Date].&amp;["&amp;TEXT($B27,"yyyy-mm-dd""T00:00:00""")&amp;"]", "[credit_record].[Cycle]", "[credit_record].[Cycle].&amp;[0]")</f>
        <v>7361.6759000000002</v>
      </c>
      <c r="K27" s="31">
        <f t="shared" si="9"/>
        <v>0.94689519527957289</v>
      </c>
      <c r="L27" s="31">
        <f t="shared" si="10"/>
        <v>0.91911327919791619</v>
      </c>
      <c r="M27" s="24">
        <f>GETPIVOTDATA("[Measures].[Count of Card ID]", 'Pivot Tables'!$A$3, "[credit_record].[Report Date]", "[credit_record].[Report Date].&amp;["&amp;TEXT($D27,"yyyy-mm-dd""T00:00:00""")&amp;"]", "[credit_record].[Cycle]", "[credit_record].[Cycle].&amp;[1]")</f>
        <v>492</v>
      </c>
      <c r="N27" s="16">
        <f>GETPIVOTDATA("[Measures].[Sum of Balance]", 'Pivot Tables'!$A$23, "[credit_record].[Report Date]", "[credit_record].[Report Date].&amp;["&amp;TEXT($B27,"yyyy-mm-dd""T00:00:00""")&amp;"]", "[credit_record].[Cycle]", "[credit_record].[Cycle].&amp;[1]")</f>
        <v>5212095.55</v>
      </c>
      <c r="O27" s="25">
        <f>GETPIVOTDATA("[Measures].[Average of Balance]", 'Pivot Tables'!$A$42, "[credit_record].[Report Date]", "[credit_record].[Report Date].&amp;["&amp;TEXT($B27,"yyyy-mm-dd""T00:00:00""")&amp;"]", "[credit_record].[Cycle]", "[credit_record].[Cycle].&amp;[1]")</f>
        <v>10593.6901</v>
      </c>
      <c r="P27" s="31">
        <f t="shared" si="0"/>
        <v>3.4560269738690641E-2</v>
      </c>
      <c r="Q27" s="31">
        <f t="shared" si="1"/>
        <v>4.827417059135717E-2</v>
      </c>
      <c r="R27" s="34">
        <f t="shared" si="11"/>
        <v>3.5883597111808038E-2</v>
      </c>
      <c r="S27" s="35">
        <f t="shared" si="12"/>
        <v>5.1816324066385304E-2</v>
      </c>
      <c r="T27" s="24">
        <f>GETPIVOTDATA("[Measures].[Count of Card ID]", 'Pivot Tables'!$A$3, "[credit_record].[Report Date]", "[credit_record].[Report Date].&amp;["&amp;TEXT($D27,"yyyy-mm-dd""T00:00:00""")&amp;"]", "[credit_record].[Cycle]", "[credit_record].[Cycle].&amp;[2]")</f>
        <v>121</v>
      </c>
      <c r="U27" s="16">
        <f>GETPIVOTDATA("[Measures].[Sum of Balance]", 'Pivot Tables'!$A$23, "[credit_record].[Report Date]", "[credit_record].[Report Date].&amp;["&amp;TEXT($B27,"yyyy-mm-dd""T00:00:00""")&amp;"]", "[credit_record].[Cycle]", "[credit_record].[Cycle].&amp;[2]")</f>
        <v>1636458.6362000001</v>
      </c>
      <c r="V27" s="25">
        <f>GETPIVOTDATA("[Measures].[Average of Balance]", 'Pivot Tables'!$A$42, "[credit_record].[Report Date]", "[credit_record].[Report Date].&amp;["&amp;TEXT($B27,"yyyy-mm-dd""T00:00:00""")&amp;"]", "[credit_record].[Cycle]", "[credit_record].[Cycle].&amp;[2]")</f>
        <v>13524.451499999999</v>
      </c>
      <c r="W27" s="31">
        <f t="shared" si="2"/>
        <v>8.49957853329587E-3</v>
      </c>
      <c r="X27" s="31">
        <f t="shared" si="3"/>
        <v>1.5156798760072331E-2</v>
      </c>
      <c r="Y27" s="37">
        <f t="shared" si="13"/>
        <v>0.27191011235955054</v>
      </c>
      <c r="Z27" s="38">
        <f t="shared" si="14"/>
        <v>0.34959648276326682</v>
      </c>
      <c r="AA27" s="24">
        <f>GETPIVOTDATA("[Measures].[Count of Card ID]", 'Pivot Tables'!$A$3, "[credit_record].[Report Date]", "[credit_record].[Report Date].&amp;["&amp;TEXT($D27,"yyyy-mm-dd""T00:00:00""")&amp;"]", "[credit_record].[Cycle]", "[credit_record].[Cycle].&amp;[3]")</f>
        <v>67</v>
      </c>
      <c r="AB27" s="16">
        <f>GETPIVOTDATA("[Measures].[Sum of Balance]", 'Pivot Tables'!$A$23, "[credit_record].[Report Date]", "[credit_record].[Report Date].&amp;["&amp;TEXT($B27,"yyyy-mm-dd""T00:00:00""")&amp;"]", "[credit_record].[Cycle]", "[credit_record].[Cycle].&amp;[3]")</f>
        <v>883014.31850000005</v>
      </c>
      <c r="AC27" s="25">
        <f>GETPIVOTDATA("[Measures].[Average of Balance]", 'Pivot Tables'!$A$42, "[credit_record].[Report Date]", "[credit_record].[Report Date].&amp;["&amp;TEXT($B27,"yyyy-mm-dd""T00:00:00""")&amp;"]", "[credit_record].[Cycle]", "[credit_record].[Cycle].&amp;[3]")</f>
        <v>13179.3182</v>
      </c>
      <c r="AD27" s="31">
        <f t="shared" si="4"/>
        <v>4.706378196122506E-3</v>
      </c>
      <c r="AE27" s="31">
        <f t="shared" si="5"/>
        <v>8.1784348419859654E-3</v>
      </c>
      <c r="AF27" s="37">
        <f t="shared" si="15"/>
        <v>0.57264957264957261</v>
      </c>
      <c r="AG27" s="38">
        <f t="shared" si="16"/>
        <v>0.58852554602698692</v>
      </c>
      <c r="AH27" s="24">
        <f>GETPIVOTDATA("[Measures].[Count of Card ID]", 'Pivot Tables'!$A$3, "[credit_record].[Report Date]", "[credit_record].[Report Date].&amp;["&amp;TEXT($D27,"yyyy-mm-dd""T00:00:00""")&amp;"]", "[credit_record].[Cycle]", "[credit_record].[Cycle].&amp;[4]")</f>
        <v>33</v>
      </c>
      <c r="AI27" s="16">
        <f>GETPIVOTDATA("[Measures].[Sum of Balance]", 'Pivot Tables'!$A$23, "[credit_record].[Report Date]", "[credit_record].[Report Date].&amp;["&amp;TEXT($B27,"yyyy-mm-dd""T00:00:00""")&amp;"]", "[credit_record].[Cycle]", "[credit_record].[Cycle].&amp;[4]")</f>
        <v>394496.3996</v>
      </c>
      <c r="AJ27" s="25">
        <f>GETPIVOTDATA("[Measures].[Average of Balance]", 'Pivot Tables'!$A$42, "[credit_record].[Report Date]", "[credit_record].[Report Date].&amp;["&amp;TEXT($B27,"yyyy-mm-dd""T00:00:00""")&amp;"]", "[credit_record].[Cycle]", "[credit_record].[Cycle].&amp;[4]")</f>
        <v>11954.436400000001</v>
      </c>
      <c r="AK27" s="54">
        <f t="shared" si="6"/>
        <v>2.3180668727170554E-3</v>
      </c>
      <c r="AL27" s="31">
        <f t="shared" si="7"/>
        <v>3.6538060957011058E-3</v>
      </c>
      <c r="AM27" s="37">
        <f t="shared" si="17"/>
        <v>0.55000000000000004</v>
      </c>
      <c r="AN27" s="38">
        <f t="shared" si="18"/>
        <v>0.4662879817221991</v>
      </c>
    </row>
    <row r="28" spans="2:40" x14ac:dyDescent="0.25">
      <c r="B28" s="3">
        <v>44135</v>
      </c>
      <c r="D28" s="15">
        <f t="shared" si="8"/>
        <v>44135</v>
      </c>
      <c r="E28" s="6">
        <f>GETPIVOTDATA("[Measures].[Count of Card ID]",'Pivot Tables'!$A$3,"[credit_record].[Report Date]","[credit_record].[Report Date].&amp;["&amp;TEXT($B28,"yyyy-mm-dd""T00:00:00""")&amp;"]")</f>
        <v>14175</v>
      </c>
      <c r="F28" s="16">
        <f>GETPIVOTDATA("[Measures].[Sum of Balance]",'Pivot Tables'!$A$23,"[credit_record].[Report Date]","[credit_record].[Report Date].&amp;["&amp;TEXT($B28,"yyyy-mm-dd""T00:00:00""")&amp;"]")</f>
        <v>107911277.5712</v>
      </c>
      <c r="G28" s="17">
        <f>GETPIVOTDATA("[Measures].[Average of Balance]",'Pivot Tables'!$A$42,"[credit_record].[Report Date]","[credit_record].[Report Date].&amp;["&amp;TEXT($B28,"yyyy-mm-dd""T00:00:00""")&amp;"]")</f>
        <v>7612.7884999999997</v>
      </c>
      <c r="H28" s="24">
        <f>GETPIVOTDATA("[Measures].[Count of Card ID]", 'Pivot Tables'!$A$3, "[credit_record].[Report Date]", "[credit_record].[Report Date].&amp;["&amp;TEXT($B28,"yyyy-mm-dd""T00:00:00""")&amp;"]", "[credit_record].[Cycle]", "[credit_record].[Cycle].&amp;[0]")</f>
        <v>13410</v>
      </c>
      <c r="I28" s="16">
        <f>GETPIVOTDATA("[Measures].[Sum of Balance]", 'Pivot Tables'!$A$23, "[credit_record].[Report Date]", "[credit_record].[Report Date].&amp;["&amp;TEXT($B28,"yyyy-mm-dd""T00:00:00""")&amp;"]", "[credit_record].[Cycle]", "[credit_record].[Cycle].&amp;[0]")</f>
        <v>99143416.5</v>
      </c>
      <c r="J28" s="25">
        <f>GETPIVOTDATA("[Measures].[Average of Balance]", 'Pivot Tables'!$A$42, "[credit_record].[Report Date]", "[credit_record].[Report Date].&amp;["&amp;TEXT($B28,"yyyy-mm-dd""T00:00:00""")&amp;"]", "[credit_record].[Cycle]", "[credit_record].[Cycle].&amp;[0]")</f>
        <v>7393.2451000000001</v>
      </c>
      <c r="K28" s="31">
        <f t="shared" si="9"/>
        <v>0.946031746031746</v>
      </c>
      <c r="L28" s="31">
        <f t="shared" si="10"/>
        <v>0.91874935346386799</v>
      </c>
      <c r="M28" s="24">
        <f>GETPIVOTDATA("[Measures].[Count of Card ID]", 'Pivot Tables'!$A$3, "[credit_record].[Report Date]", "[credit_record].[Report Date].&amp;["&amp;TEXT($D28,"yyyy-mm-dd""T00:00:00""")&amp;"]", "[credit_record].[Cycle]", "[credit_record].[Cycle].&amp;[1]")</f>
        <v>477</v>
      </c>
      <c r="N28" s="16">
        <f>GETPIVOTDATA("[Measures].[Sum of Balance]", 'Pivot Tables'!$A$23, "[credit_record].[Report Date]", "[credit_record].[Report Date].&amp;["&amp;TEXT($B28,"yyyy-mm-dd""T00:00:00""")&amp;"]", "[credit_record].[Cycle]", "[credit_record].[Cycle].&amp;[1]")</f>
        <v>4963868.3</v>
      </c>
      <c r="O28" s="25">
        <f>GETPIVOTDATA("[Measures].[Average of Balance]", 'Pivot Tables'!$A$42, "[credit_record].[Report Date]", "[credit_record].[Report Date].&amp;["&amp;TEXT($B28,"yyyy-mm-dd""T00:00:00""")&amp;"]", "[credit_record].[Cycle]", "[credit_record].[Cycle].&amp;[1]")</f>
        <v>10406.432500000001</v>
      </c>
      <c r="P28" s="31">
        <f t="shared" si="0"/>
        <v>3.3650793650793653E-2</v>
      </c>
      <c r="Q28" s="31">
        <f t="shared" si="1"/>
        <v>4.5999532316952071E-2</v>
      </c>
      <c r="R28" s="34">
        <f t="shared" si="11"/>
        <v>3.5385756676557863E-2</v>
      </c>
      <c r="S28" s="35">
        <f t="shared" si="12"/>
        <v>5.0021148805501063E-2</v>
      </c>
      <c r="T28" s="24">
        <f>GETPIVOTDATA("[Measures].[Count of Card ID]", 'Pivot Tables'!$A$3, "[credit_record].[Report Date]", "[credit_record].[Report Date].&amp;["&amp;TEXT($D28,"yyyy-mm-dd""T00:00:00""")&amp;"]", "[credit_record].[Cycle]", "[credit_record].[Cycle].&amp;[2]")</f>
        <v>147</v>
      </c>
      <c r="U28" s="16">
        <f>GETPIVOTDATA("[Measures].[Sum of Balance]", 'Pivot Tables'!$A$23, "[credit_record].[Report Date]", "[credit_record].[Report Date].&amp;["&amp;TEXT($B28,"yyyy-mm-dd""T00:00:00""")&amp;"]", "[credit_record].[Cycle]", "[credit_record].[Cycle].&amp;[2]")</f>
        <v>1945496.8492000001</v>
      </c>
      <c r="V28" s="25">
        <f>GETPIVOTDATA("[Measures].[Average of Balance]", 'Pivot Tables'!$A$42, "[credit_record].[Report Date]", "[credit_record].[Report Date].&amp;["&amp;TEXT($B28,"yyyy-mm-dd""T00:00:00""")&amp;"]", "[credit_record].[Cycle]", "[credit_record].[Cycle].&amp;[2]")</f>
        <v>13234.672399999999</v>
      </c>
      <c r="W28" s="31">
        <f t="shared" si="2"/>
        <v>1.037037037037037E-2</v>
      </c>
      <c r="X28" s="31">
        <f t="shared" si="3"/>
        <v>1.8028670339078866E-2</v>
      </c>
      <c r="Y28" s="37">
        <f t="shared" si="13"/>
        <v>0.29878048780487804</v>
      </c>
      <c r="Z28" s="38">
        <f t="shared" si="14"/>
        <v>0.37326576816113821</v>
      </c>
      <c r="AA28" s="24">
        <f>GETPIVOTDATA("[Measures].[Count of Card ID]", 'Pivot Tables'!$A$3, "[credit_record].[Report Date]", "[credit_record].[Report Date].&amp;["&amp;TEXT($D28,"yyyy-mm-dd""T00:00:00""")&amp;"]", "[credit_record].[Cycle]", "[credit_record].[Cycle].&amp;[3]")</f>
        <v>69</v>
      </c>
      <c r="AB28" s="16">
        <f>GETPIVOTDATA("[Measures].[Sum of Balance]", 'Pivot Tables'!$A$23, "[credit_record].[Report Date]", "[credit_record].[Report Date].&amp;["&amp;TEXT($B28,"yyyy-mm-dd""T00:00:00""")&amp;"]", "[credit_record].[Cycle]", "[credit_record].[Cycle].&amp;[3]")</f>
        <v>944123.34369999997</v>
      </c>
      <c r="AC28" s="25">
        <f>GETPIVOTDATA("[Measures].[Average of Balance]", 'Pivot Tables'!$A$42, "[credit_record].[Report Date]", "[credit_record].[Report Date].&amp;["&amp;TEXT($B28,"yyyy-mm-dd""T00:00:00""")&amp;"]", "[credit_record].[Cycle]", "[credit_record].[Cycle].&amp;[3]")</f>
        <v>13682.947</v>
      </c>
      <c r="AD28" s="31">
        <f t="shared" si="4"/>
        <v>4.867724867724868E-3</v>
      </c>
      <c r="AE28" s="31">
        <f t="shared" si="5"/>
        <v>8.7490702079499171E-3</v>
      </c>
      <c r="AF28" s="37">
        <f t="shared" si="15"/>
        <v>0.57024793388429751</v>
      </c>
      <c r="AG28" s="38">
        <f t="shared" si="16"/>
        <v>0.57693077161567419</v>
      </c>
      <c r="AH28" s="24">
        <f>GETPIVOTDATA("[Measures].[Count of Card ID]", 'Pivot Tables'!$A$3, "[credit_record].[Report Date]", "[credit_record].[Report Date].&amp;["&amp;TEXT($D28,"yyyy-mm-dd""T00:00:00""")&amp;"]", "[credit_record].[Cycle]", "[credit_record].[Cycle].&amp;[4]")</f>
        <v>30</v>
      </c>
      <c r="AI28" s="16">
        <f>GETPIVOTDATA("[Measures].[Sum of Balance]", 'Pivot Tables'!$A$23, "[credit_record].[Report Date]", "[credit_record].[Report Date].&amp;["&amp;TEXT($B28,"yyyy-mm-dd""T00:00:00""")&amp;"]", "[credit_record].[Cycle]", "[credit_record].[Cycle].&amp;[4]")</f>
        <v>407211.73940000002</v>
      </c>
      <c r="AJ28" s="25">
        <f>GETPIVOTDATA("[Measures].[Average of Balance]", 'Pivot Tables'!$A$42, "[credit_record].[Report Date]", "[credit_record].[Report Date].&amp;["&amp;TEXT($B28,"yyyy-mm-dd""T00:00:00""")&amp;"]", "[credit_record].[Cycle]", "[credit_record].[Cycle].&amp;[4]")</f>
        <v>13573.7246</v>
      </c>
      <c r="AK28" s="54">
        <f t="shared" si="6"/>
        <v>2.1164021164021165E-3</v>
      </c>
      <c r="AL28" s="31">
        <f t="shared" si="7"/>
        <v>3.7735790787141892E-3</v>
      </c>
      <c r="AM28" s="37">
        <f t="shared" si="17"/>
        <v>0.44776119402985076</v>
      </c>
      <c r="AN28" s="38">
        <f t="shared" si="18"/>
        <v>0.46116096972441112</v>
      </c>
    </row>
    <row r="29" spans="2:40" x14ac:dyDescent="0.25">
      <c r="B29" s="3">
        <v>44165</v>
      </c>
      <c r="D29" s="15">
        <f t="shared" si="8"/>
        <v>44165</v>
      </c>
      <c r="E29" s="6">
        <f>GETPIVOTDATA("[Measures].[Count of Card ID]",'Pivot Tables'!$A$3,"[credit_record].[Report Date]","[credit_record].[Report Date].&amp;["&amp;TEXT($B29,"yyyy-mm-dd""T00:00:00""")&amp;"]")</f>
        <v>14120</v>
      </c>
      <c r="F29" s="16">
        <f>GETPIVOTDATA("[Measures].[Sum of Balance]",'Pivot Tables'!$A$23,"[credit_record].[Report Date]","[credit_record].[Report Date].&amp;["&amp;TEXT($B29,"yyyy-mm-dd""T00:00:00""")&amp;"]")</f>
        <v>107928886.1508</v>
      </c>
      <c r="G29" s="17">
        <f>GETPIVOTDATA("[Measures].[Average of Balance]",'Pivot Tables'!$A$42,"[credit_record].[Report Date]","[credit_record].[Report Date].&amp;["&amp;TEXT($B29,"yyyy-mm-dd""T00:00:00""")&amp;"]")</f>
        <v>7643.6887999999999</v>
      </c>
      <c r="H29" s="24">
        <f>GETPIVOTDATA("[Measures].[Count of Card ID]", 'Pivot Tables'!$A$3, "[credit_record].[Report Date]", "[credit_record].[Report Date].&amp;["&amp;TEXT($B29,"yyyy-mm-dd""T00:00:00""")&amp;"]", "[credit_record].[Cycle]", "[credit_record].[Cycle].&amp;[0]")</f>
        <v>13341</v>
      </c>
      <c r="I29" s="16">
        <f>GETPIVOTDATA("[Measures].[Sum of Balance]", 'Pivot Tables'!$A$23, "[credit_record].[Report Date]", "[credit_record].[Report Date].&amp;["&amp;TEXT($B29,"yyyy-mm-dd""T00:00:00""")&amp;"]", "[credit_record].[Cycle]", "[credit_record].[Cycle].&amp;[0]")</f>
        <v>98996568.799999997</v>
      </c>
      <c r="J29" s="25">
        <f>GETPIVOTDATA("[Measures].[Average of Balance]", 'Pivot Tables'!$A$42, "[credit_record].[Report Date]", "[credit_record].[Report Date].&amp;["&amp;TEXT($B29,"yyyy-mm-dd""T00:00:00""")&amp;"]", "[credit_record].[Cycle]", "[credit_record].[Cycle].&amp;[0]")</f>
        <v>7420.4759000000004</v>
      </c>
      <c r="K29" s="31">
        <f t="shared" si="9"/>
        <v>0.94483002832861185</v>
      </c>
      <c r="L29" s="31">
        <f t="shared" si="10"/>
        <v>0.91723886283492606</v>
      </c>
      <c r="M29" s="24">
        <f>GETPIVOTDATA("[Measures].[Count of Card ID]", 'Pivot Tables'!$A$3, "[credit_record].[Report Date]", "[credit_record].[Report Date].&amp;["&amp;TEXT($D29,"yyyy-mm-dd""T00:00:00""")&amp;"]", "[credit_record].[Cycle]", "[credit_record].[Cycle].&amp;[1]")</f>
        <v>476</v>
      </c>
      <c r="N29" s="16">
        <f>GETPIVOTDATA("[Measures].[Sum of Balance]", 'Pivot Tables'!$A$23, "[credit_record].[Report Date]", "[credit_record].[Report Date].&amp;["&amp;TEXT($B29,"yyyy-mm-dd""T00:00:00""")&amp;"]", "[credit_record].[Cycle]", "[credit_record].[Cycle].&amp;[1]")</f>
        <v>4846079.8</v>
      </c>
      <c r="O29" s="25">
        <f>GETPIVOTDATA("[Measures].[Average of Balance]", 'Pivot Tables'!$A$42, "[credit_record].[Report Date]", "[credit_record].[Report Date].&amp;["&amp;TEXT($B29,"yyyy-mm-dd""T00:00:00""")&amp;"]", "[credit_record].[Cycle]", "[credit_record].[Cycle].&amp;[1]")</f>
        <v>10180.839900000001</v>
      </c>
      <c r="P29" s="31">
        <f t="shared" si="0"/>
        <v>3.3711048158640226E-2</v>
      </c>
      <c r="Q29" s="31">
        <f t="shared" si="1"/>
        <v>4.4900674627819083E-2</v>
      </c>
      <c r="R29" s="34">
        <f t="shared" si="11"/>
        <v>3.5495898583146904E-2</v>
      </c>
      <c r="S29" s="35">
        <f t="shared" si="12"/>
        <v>4.8879491660447263E-2</v>
      </c>
      <c r="T29" s="24">
        <f>GETPIVOTDATA("[Measures].[Count of Card ID]", 'Pivot Tables'!$A$3, "[credit_record].[Report Date]", "[credit_record].[Report Date].&amp;["&amp;TEXT($D29,"yyyy-mm-dd""T00:00:00""")&amp;"]", "[credit_record].[Cycle]", "[credit_record].[Cycle].&amp;[2]")</f>
        <v>142</v>
      </c>
      <c r="U29" s="16">
        <f>GETPIVOTDATA("[Measures].[Sum of Balance]", 'Pivot Tables'!$A$23, "[credit_record].[Report Date]", "[credit_record].[Report Date].&amp;["&amp;TEXT($B29,"yyyy-mm-dd""T00:00:00""")&amp;"]", "[credit_record].[Cycle]", "[credit_record].[Cycle].&amp;[2]")</f>
        <v>1915017.9034</v>
      </c>
      <c r="V29" s="25">
        <f>GETPIVOTDATA("[Measures].[Average of Balance]", 'Pivot Tables'!$A$42, "[credit_record].[Report Date]", "[credit_record].[Report Date].&amp;["&amp;TEXT($B29,"yyyy-mm-dd""T00:00:00""")&amp;"]", "[credit_record].[Cycle]", "[credit_record].[Cycle].&amp;[2]")</f>
        <v>13486.0416</v>
      </c>
      <c r="W29" s="31">
        <f t="shared" si="2"/>
        <v>1.0056657223796034E-2</v>
      </c>
      <c r="X29" s="31">
        <f t="shared" si="3"/>
        <v>1.7743330554938791E-2</v>
      </c>
      <c r="Y29" s="37">
        <f t="shared" si="13"/>
        <v>0.2976939203354298</v>
      </c>
      <c r="Z29" s="38">
        <f t="shared" si="14"/>
        <v>0.38579144080031291</v>
      </c>
      <c r="AA29" s="24">
        <f>GETPIVOTDATA("[Measures].[Count of Card ID]", 'Pivot Tables'!$A$3, "[credit_record].[Report Date]", "[credit_record].[Report Date].&amp;["&amp;TEXT($D29,"yyyy-mm-dd""T00:00:00""")&amp;"]", "[credit_record].[Cycle]", "[credit_record].[Cycle].&amp;[3]")</f>
        <v>72</v>
      </c>
      <c r="AB29" s="16">
        <f>GETPIVOTDATA("[Measures].[Sum of Balance]", 'Pivot Tables'!$A$23, "[credit_record].[Report Date]", "[credit_record].[Report Date].&amp;["&amp;TEXT($B29,"yyyy-mm-dd""T00:00:00""")&amp;"]", "[credit_record].[Cycle]", "[credit_record].[Cycle].&amp;[3]")</f>
        <v>975648.37860000005</v>
      </c>
      <c r="AC29" s="25">
        <f>GETPIVOTDATA("[Measures].[Average of Balance]", 'Pivot Tables'!$A$42, "[credit_record].[Report Date]", "[credit_record].[Report Date].&amp;["&amp;TEXT($B29,"yyyy-mm-dd""T00:00:00""")&amp;"]", "[credit_record].[Cycle]", "[credit_record].[Cycle].&amp;[3]")</f>
        <v>13550.671899999999</v>
      </c>
      <c r="AD29" s="31">
        <f t="shared" si="4"/>
        <v>5.0991501416430595E-3</v>
      </c>
      <c r="AE29" s="31">
        <f t="shared" si="5"/>
        <v>9.0397336004821565E-3</v>
      </c>
      <c r="AF29" s="37">
        <f t="shared" si="15"/>
        <v>0.48979591836734693</v>
      </c>
      <c r="AG29" s="38">
        <f t="shared" si="16"/>
        <v>0.50149059814781638</v>
      </c>
      <c r="AH29" s="24">
        <f>GETPIVOTDATA("[Measures].[Count of Card ID]", 'Pivot Tables'!$A$3, "[credit_record].[Report Date]", "[credit_record].[Report Date].&amp;["&amp;TEXT($D29,"yyyy-mm-dd""T00:00:00""")&amp;"]", "[credit_record].[Cycle]", "[credit_record].[Cycle].&amp;[4]")</f>
        <v>51</v>
      </c>
      <c r="AI29" s="16">
        <f>GETPIVOTDATA("[Measures].[Sum of Balance]", 'Pivot Tables'!$A$23, "[credit_record].[Report Date]", "[credit_record].[Report Date].&amp;["&amp;TEXT($B29,"yyyy-mm-dd""T00:00:00""")&amp;"]", "[credit_record].[Cycle]", "[credit_record].[Cycle].&amp;[4]")</f>
        <v>682646.89879999997</v>
      </c>
      <c r="AJ29" s="25">
        <f>GETPIVOTDATA("[Measures].[Average of Balance]", 'Pivot Tables'!$A$42, "[credit_record].[Report Date]", "[credit_record].[Report Date].&amp;["&amp;TEXT($B29,"yyyy-mm-dd""T00:00:00""")&amp;"]", "[credit_record].[Cycle]", "[credit_record].[Cycle].&amp;[4]")</f>
        <v>13385.2333</v>
      </c>
      <c r="AK29" s="54">
        <f t="shared" si="6"/>
        <v>3.6118980169971672E-3</v>
      </c>
      <c r="AL29" s="31">
        <f t="shared" si="7"/>
        <v>6.3249693677575299E-3</v>
      </c>
      <c r="AM29" s="37">
        <f t="shared" si="17"/>
        <v>0.73913043478260865</v>
      </c>
      <c r="AN29" s="38">
        <f t="shared" si="18"/>
        <v>0.72304842725815976</v>
      </c>
    </row>
    <row r="30" spans="2:40" ht="15.75" thickBot="1" x14ac:dyDescent="0.3">
      <c r="B30" s="3">
        <v>44196</v>
      </c>
      <c r="D30" s="18">
        <f t="shared" si="8"/>
        <v>44196</v>
      </c>
      <c r="E30" s="19">
        <f>GETPIVOTDATA("[Measures].[Count of Card ID]",'Pivot Tables'!$A$3,"[credit_record].[Report Date]","[credit_record].[Report Date].&amp;["&amp;TEXT($B30,"yyyy-mm-dd""T00:00:00""")&amp;"]")</f>
        <v>14139</v>
      </c>
      <c r="F30" s="20">
        <f>GETPIVOTDATA("[Measures].[Sum of Balance]",'Pivot Tables'!$A$23,"[credit_record].[Report Date]","[credit_record].[Report Date].&amp;["&amp;TEXT($B30,"yyyy-mm-dd""T00:00:00""")&amp;"]")</f>
        <v>107106260.9386</v>
      </c>
      <c r="G30" s="21">
        <f>GETPIVOTDATA("[Measures].[Average of Balance]",'Pivot Tables'!$A$42,"[credit_record].[Report Date]","[credit_record].[Report Date].&amp;["&amp;TEXT($B30,"yyyy-mm-dd""T00:00:00""")&amp;"]")</f>
        <v>7575.2358999999997</v>
      </c>
      <c r="H30" s="26">
        <f>GETPIVOTDATA("[Measures].[Count of Card ID]", 'Pivot Tables'!$A$3, "[credit_record].[Report Date]", "[credit_record].[Report Date].&amp;["&amp;TEXT($B30,"yyyy-mm-dd""T00:00:00""")&amp;"]", "[credit_record].[Cycle]", "[credit_record].[Cycle].&amp;[0]")</f>
        <v>13368</v>
      </c>
      <c r="I30" s="20">
        <f>GETPIVOTDATA("[Measures].[Sum of Balance]", 'Pivot Tables'!$A$23, "[credit_record].[Report Date]", "[credit_record].[Report Date].&amp;["&amp;TEXT($B30,"yyyy-mm-dd""T00:00:00""")&amp;"]", "[credit_record].[Cycle]", "[credit_record].[Cycle].&amp;[0]")</f>
        <v>98107750</v>
      </c>
      <c r="J30" s="27">
        <f>GETPIVOTDATA("[Measures].[Average of Balance]", 'Pivot Tables'!$A$42, "[credit_record].[Report Date]", "[credit_record].[Report Date].&amp;["&amp;TEXT($B30,"yyyy-mm-dd""T00:00:00""")&amp;"]", "[credit_record].[Cycle]", "[credit_record].[Cycle].&amp;[0]")</f>
        <v>7338.9998999999998</v>
      </c>
      <c r="K30" s="91">
        <f t="shared" ref="K30" si="19" xml:space="preserve"> H30/E30</f>
        <v>0.9454699766603013</v>
      </c>
      <c r="L30" s="91">
        <f t="shared" si="10"/>
        <v>0.91598520142759432</v>
      </c>
      <c r="M30" s="24">
        <f>GETPIVOTDATA("[Measures].[Count of Card ID]", 'Pivot Tables'!$A$3, "[credit_record].[Report Date]", "[credit_record].[Report Date].&amp;["&amp;TEXT($D30,"yyyy-mm-dd""T00:00:00""")&amp;"]", "[credit_record].[Cycle]", "[credit_record].[Cycle].&amp;[1]")</f>
        <v>482</v>
      </c>
      <c r="N30" s="16">
        <f>GETPIVOTDATA("[Measures].[Sum of Balance]", 'Pivot Tables'!$A$23, "[credit_record].[Report Date]", "[credit_record].[Report Date].&amp;["&amp;TEXT($B30,"yyyy-mm-dd""T00:00:00""")&amp;"]", "[credit_record].[Cycle]", "[credit_record].[Cycle].&amp;[1]")</f>
        <v>5114843.3</v>
      </c>
      <c r="O30" s="25">
        <f>GETPIVOTDATA("[Measures].[Average of Balance]", 'Pivot Tables'!$A$42, "[credit_record].[Report Date]", "[credit_record].[Report Date].&amp;["&amp;TEXT($B30,"yyyy-mm-dd""T00:00:00""")&amp;"]", "[credit_record].[Cycle]", "[credit_record].[Cycle].&amp;[1]")</f>
        <v>10611.7081</v>
      </c>
      <c r="P30" s="31">
        <f t="shared" si="0"/>
        <v>3.4090105382275977E-2</v>
      </c>
      <c r="Q30" s="31">
        <f t="shared" si="1"/>
        <v>4.7754848831219561E-2</v>
      </c>
      <c r="R30" s="34">
        <f t="shared" si="11"/>
        <v>3.6129225695225246E-2</v>
      </c>
      <c r="S30" s="35">
        <f t="shared" si="12"/>
        <v>5.1666874539191096E-2</v>
      </c>
      <c r="T30" s="24">
        <f>GETPIVOTDATA("[Measures].[Count of Card ID]", 'Pivot Tables'!$A$3, "[credit_record].[Report Date]", "[credit_record].[Report Date].&amp;["&amp;TEXT($D30,"yyyy-mm-dd""T00:00:00""")&amp;"]", "[credit_record].[Cycle]", "[credit_record].[Cycle].&amp;[2]")</f>
        <v>118</v>
      </c>
      <c r="U30" s="16">
        <f>GETPIVOTDATA("[Measures].[Sum of Balance]", 'Pivot Tables'!$A$23, "[credit_record].[Report Date]", "[credit_record].[Report Date].&amp;["&amp;TEXT($B30,"yyyy-mm-dd""T00:00:00""")&amp;"]", "[credit_record].[Cycle]", "[credit_record].[Cycle].&amp;[2]")</f>
        <v>1534613.0449999999</v>
      </c>
      <c r="V30" s="25">
        <f>GETPIVOTDATA("[Measures].[Average of Balance]", 'Pivot Tables'!$A$42, "[credit_record].[Report Date]", "[credit_record].[Report Date].&amp;["&amp;TEXT($B30,"yyyy-mm-dd""T00:00:00""")&amp;"]", "[credit_record].[Cycle]", "[credit_record].[Cycle].&amp;[2]")</f>
        <v>13005.195299999999</v>
      </c>
      <c r="W30" s="31">
        <f t="shared" si="2"/>
        <v>8.345710446283329E-3</v>
      </c>
      <c r="X30" s="31">
        <f t="shared" si="3"/>
        <v>1.4327949006451976E-2</v>
      </c>
      <c r="Y30" s="37">
        <f t="shared" si="13"/>
        <v>0.24789915966386555</v>
      </c>
      <c r="Z30" s="38">
        <f t="shared" si="14"/>
        <v>0.3166710224210505</v>
      </c>
      <c r="AA30" s="24">
        <f>GETPIVOTDATA("[Measures].[Count of Card ID]", 'Pivot Tables'!$A$3, "[credit_record].[Report Date]", "[credit_record].[Report Date].&amp;["&amp;TEXT($D30,"yyyy-mm-dd""T00:00:00""")&amp;"]", "[credit_record].[Cycle]", "[credit_record].[Cycle].&amp;[3]")</f>
        <v>74</v>
      </c>
      <c r="AB30" s="16">
        <f>GETPIVOTDATA("[Measures].[Sum of Balance]", 'Pivot Tables'!$A$23, "[credit_record].[Report Date]", "[credit_record].[Report Date].&amp;["&amp;TEXT($B30,"yyyy-mm-dd""T00:00:00""")&amp;"]", "[credit_record].[Cycle]", "[credit_record].[Cycle].&amp;[3]")</f>
        <v>1040871.7319</v>
      </c>
      <c r="AC30" s="25">
        <f>GETPIVOTDATA("[Measures].[Average of Balance]", 'Pivot Tables'!$A$42, "[credit_record].[Report Date]", "[credit_record].[Report Date].&amp;["&amp;TEXT($B30,"yyyy-mm-dd""T00:00:00""")&amp;"]", "[credit_record].[Cycle]", "[credit_record].[Cycle].&amp;[3]")</f>
        <v>14065.834199999999</v>
      </c>
      <c r="AD30" s="31">
        <f t="shared" si="4"/>
        <v>5.2337506188556478E-3</v>
      </c>
      <c r="AE30" s="31">
        <f t="shared" si="5"/>
        <v>9.7181221973260054E-3</v>
      </c>
      <c r="AF30" s="37">
        <f t="shared" si="15"/>
        <v>0.52112676056338025</v>
      </c>
      <c r="AG30" s="38">
        <f t="shared" si="16"/>
        <v>0.54353107093776742</v>
      </c>
      <c r="AH30" s="24">
        <f>GETPIVOTDATA("[Measures].[Count of Card ID]", 'Pivot Tables'!$A$3, "[credit_record].[Report Date]", "[credit_record].[Report Date].&amp;["&amp;TEXT($D30,"yyyy-mm-dd""T00:00:00""")&amp;"]", "[credit_record].[Cycle]", "[credit_record].[Cycle].&amp;[4]")</f>
        <v>47</v>
      </c>
      <c r="AI30" s="16">
        <f>GETPIVOTDATA("[Measures].[Sum of Balance]", 'Pivot Tables'!$A$23, "[credit_record].[Report Date]", "[credit_record].[Report Date].&amp;["&amp;TEXT($B30,"yyyy-mm-dd""T00:00:00""")&amp;"]", "[credit_record].[Cycle]", "[credit_record].[Cycle].&amp;[4]")</f>
        <v>626966.49269999994</v>
      </c>
      <c r="AJ30" s="25">
        <f>GETPIVOTDATA("[Measures].[Average of Balance]", 'Pivot Tables'!$A$42, "[credit_record].[Report Date]", "[credit_record].[Report Date].&amp;["&amp;TEXT($B30,"yyyy-mm-dd""T00:00:00""")&amp;"]", "[credit_record].[Cycle]", "[credit_record].[Cycle].&amp;[4]")</f>
        <v>13339.712600000001</v>
      </c>
      <c r="AK30" s="54">
        <f t="shared" si="6"/>
        <v>3.3241389065704788E-3</v>
      </c>
      <c r="AL30" s="31">
        <f t="shared" si="7"/>
        <v>5.8536866771907604E-3</v>
      </c>
      <c r="AM30" s="37">
        <f t="shared" si="17"/>
        <v>0.65277777777777779</v>
      </c>
      <c r="AN30" s="38">
        <f t="shared" si="18"/>
        <v>0.64261521512459352</v>
      </c>
    </row>
    <row r="31" spans="2:40" ht="15.75" thickBot="1" x14ac:dyDescent="0.3">
      <c r="M31" s="93" t="s">
        <v>18674</v>
      </c>
      <c r="N31" s="94"/>
      <c r="O31" s="94"/>
      <c r="P31" s="94"/>
      <c r="Q31" s="94"/>
      <c r="R31" s="36">
        <f>AVERAGE(R20:R30)</f>
        <v>3.7368857147185221E-2</v>
      </c>
      <c r="S31" s="85">
        <f>AVERAGE(S20:S30)</f>
        <v>5.2445891821054809E-2</v>
      </c>
      <c r="T31" s="108" t="s">
        <v>18674</v>
      </c>
      <c r="U31" s="109"/>
      <c r="V31" s="109"/>
      <c r="W31" s="109"/>
      <c r="X31" s="109"/>
      <c r="Y31" s="76">
        <f>AVERAGE(Y20:Y30)</f>
        <v>0.27516642620934123</v>
      </c>
      <c r="Z31" s="77">
        <f>AVERAGE(Z20:Z30)</f>
        <v>0.34848866380670296</v>
      </c>
      <c r="AA31" s="110" t="s">
        <v>18674</v>
      </c>
      <c r="AB31" s="111"/>
      <c r="AC31" s="111"/>
      <c r="AD31" s="111"/>
      <c r="AE31" s="111"/>
      <c r="AF31" s="44">
        <f>AVERAGE(AF20:AF30)</f>
        <v>0.55631450654807713</v>
      </c>
      <c r="AG31" s="45">
        <f>AVERAGE(AG20:AG30)</f>
        <v>0.57836951567481953</v>
      </c>
      <c r="AH31" s="115" t="s">
        <v>18674</v>
      </c>
      <c r="AI31" s="116"/>
      <c r="AJ31" s="116"/>
      <c r="AK31" s="116"/>
      <c r="AL31" s="116"/>
      <c r="AM31" s="52">
        <f>AVERAGE(AM20:AM30)</f>
        <v>0.55388157545441774</v>
      </c>
      <c r="AN31" s="53">
        <f>AVERAGE(AN20:AN30)</f>
        <v>0.53861370614143833</v>
      </c>
    </row>
    <row r="36" spans="4:31" x14ac:dyDescent="0.25">
      <c r="D36" s="67"/>
      <c r="E36" s="105" t="s">
        <v>18676</v>
      </c>
      <c r="F36" s="106"/>
      <c r="G36" s="106"/>
      <c r="H36" s="106"/>
      <c r="I36" s="106"/>
      <c r="J36" s="106"/>
      <c r="K36" s="107"/>
      <c r="L36" s="99" t="s">
        <v>18652</v>
      </c>
      <c r="M36" s="99"/>
      <c r="N36" s="99"/>
      <c r="O36" s="99"/>
      <c r="P36" s="99"/>
      <c r="Q36" s="99" t="s">
        <v>18649</v>
      </c>
      <c r="R36" s="99"/>
      <c r="S36" s="99"/>
      <c r="T36" s="99"/>
      <c r="U36" s="99"/>
      <c r="V36" s="99" t="s">
        <v>18651</v>
      </c>
      <c r="W36" s="99"/>
      <c r="X36" s="99"/>
      <c r="Y36" s="99"/>
      <c r="Z36" s="99"/>
      <c r="AA36" s="99" t="s">
        <v>18650</v>
      </c>
      <c r="AB36" s="99"/>
      <c r="AC36" s="99"/>
      <c r="AD36" s="99"/>
      <c r="AE36" s="99"/>
    </row>
    <row r="37" spans="4:31" x14ac:dyDescent="0.25">
      <c r="D37" s="68" t="s">
        <v>18659</v>
      </c>
      <c r="E37" s="55" t="s">
        <v>18660</v>
      </c>
      <c r="F37" s="55" t="s">
        <v>18661</v>
      </c>
      <c r="G37" s="55" t="s">
        <v>18662</v>
      </c>
      <c r="H37" s="55" t="s">
        <v>18665</v>
      </c>
      <c r="I37" s="55" t="s">
        <v>18666</v>
      </c>
      <c r="J37" s="55" t="s">
        <v>18670</v>
      </c>
      <c r="K37" s="55" t="s">
        <v>18671</v>
      </c>
      <c r="L37" s="55" t="s">
        <v>18660</v>
      </c>
      <c r="M37" s="55" t="s">
        <v>18661</v>
      </c>
      <c r="N37" s="55" t="s">
        <v>18662</v>
      </c>
      <c r="O37" s="55" t="s">
        <v>18665</v>
      </c>
      <c r="P37" s="55" t="s">
        <v>18666</v>
      </c>
      <c r="Q37" s="55" t="s">
        <v>18660</v>
      </c>
      <c r="R37" s="55" t="s">
        <v>18661</v>
      </c>
      <c r="S37" s="55" t="s">
        <v>18662</v>
      </c>
      <c r="T37" s="55" t="s">
        <v>18665</v>
      </c>
      <c r="U37" s="55" t="s">
        <v>18666</v>
      </c>
      <c r="V37" s="55" t="s">
        <v>18660</v>
      </c>
      <c r="W37" s="55" t="s">
        <v>18661</v>
      </c>
      <c r="X37" s="55" t="s">
        <v>18662</v>
      </c>
      <c r="Y37" s="55" t="s">
        <v>18665</v>
      </c>
      <c r="Z37" s="55" t="s">
        <v>18666</v>
      </c>
      <c r="AA37" s="55" t="s">
        <v>18660</v>
      </c>
      <c r="AB37" s="55" t="s">
        <v>18661</v>
      </c>
      <c r="AC37" s="55" t="s">
        <v>18662</v>
      </c>
      <c r="AD37" s="55" t="s">
        <v>18665</v>
      </c>
      <c r="AE37" s="55" t="s">
        <v>18666</v>
      </c>
    </row>
    <row r="38" spans="4:31" x14ac:dyDescent="0.25">
      <c r="D38" s="69">
        <f>$B19</f>
        <v>43861</v>
      </c>
      <c r="E38" s="56">
        <f>GETPIVOTDATA("[Measures].[Count of Card ID]", 'Pivot Tables'!$A$3, "[credit_record].[Report Date]", "[credit_record].[Report Date].&amp;["&amp;TEXT($D38,"yyyy-mm-dd""T00:00:00""")&amp;"]", "[credit_record].[Cycle]", "[credit_record].[Cycle].&amp;[Charged-Off (Aged)]")</f>
        <v>58</v>
      </c>
      <c r="F38" s="57">
        <f>GETPIVOTDATA("[Measures].[Sum of Balance]", 'Pivot Tables'!$A$23, "[credit_record].[Report Date]", "[credit_record].[Report Date].&amp;["&amp;TEXT($D38,"yyyy-mm-dd""T00:00:00""")&amp;"]", "[credit_record].[Cycle]", "[credit_record].[Cycle].&amp;[Charged-Off (Aged)]")</f>
        <v>616346.35230000003</v>
      </c>
      <c r="G38" s="58">
        <f>GETPIVOTDATA("[Measures].[Average of Balance]", 'Pivot Tables'!$A$42, "[credit_record].[Report Date]", "[credit_record].[Report Date].&amp;["&amp;TEXT($D38,"yyyy-mm-dd""T00:00:00""")&amp;"]", "[credit_record].[Cycle]", "[credit_record].[Cycle].&amp;[Charged-Off (Aged)]")</f>
        <v>10626.6612</v>
      </c>
      <c r="H38" s="59">
        <f t="shared" ref="H38:H49" si="20" xml:space="preserve"> E38/$E19</f>
        <v>3.5736290819470117E-3</v>
      </c>
      <c r="I38" s="59">
        <f t="shared" ref="I38:I49" si="21">F38/$F19</f>
        <v>4.8790039094882016E-3</v>
      </c>
      <c r="J38" s="60" t="s">
        <v>18669</v>
      </c>
      <c r="K38" s="61" t="s">
        <v>18669</v>
      </c>
      <c r="L38" s="56">
        <f>GETPIVOTDATA("[Measures].[Count of Card ID]", 'Pivot Tables'!$A$3, "[credit_record].[Report Date]", "[credit_record].[Report Date].&amp;["&amp;TEXT($D38,"yyyy-mm-dd""T00:00:00""")&amp;"]", "[credit_record].[Cycle]", "[credit_record].[Cycle].&amp;[Charged-Off (Deceased)]")</f>
        <v>9</v>
      </c>
      <c r="M38" s="57">
        <f>GETPIVOTDATA("[Measures].[Sum of Balance]", 'Pivot Tables'!$A$23, "[credit_record].[Report Date]", "[credit_record].[Report Date].&amp;["&amp;TEXT($D38,"yyyy-mm-dd""T00:00:00""")&amp;"]", "[credit_record].[Cycle]", "[credit_record].[Cycle].&amp;[Charged-Off (Deceased)]")</f>
        <v>77295.292700000005</v>
      </c>
      <c r="N38" s="58">
        <f>GETPIVOTDATA("[Measures].[Average of Balance]", 'Pivot Tables'!$A$42, "[credit_record].[Report Date]", "[credit_record].[Report Date].&amp;["&amp;TEXT($D38,"yyyy-mm-dd""T00:00:00""")&amp;"]", "[credit_record].[Cycle]", "[credit_record].[Cycle].&amp;[Charged-Off (Deceased)]")</f>
        <v>8588.3659000000007</v>
      </c>
      <c r="O38" s="66">
        <f t="shared" ref="O38:O49" si="22" xml:space="preserve"> L38/$E19</f>
        <v>5.5452865064695004E-4</v>
      </c>
      <c r="P38" s="66">
        <f>M38/$F19</f>
        <v>6.1187031262703703E-4</v>
      </c>
      <c r="Q38" s="56">
        <f>GETPIVOTDATA("[Measures].[Count of Card ID]", 'Pivot Tables'!$A$3, "[credit_record].[Report Date]", "[credit_record].[Report Date].&amp;["&amp;TEXT($D38,"yyyy-mm-dd""T00:00:00""")&amp;"]", "[credit_record].[Cycle]", "[credit_record].[Cycle].&amp;[Charged-Off (Fraud)]")</f>
        <v>14</v>
      </c>
      <c r="R38" s="57">
        <f>GETPIVOTDATA("[Measures].[Sum of Balance]", 'Pivot Tables'!$A$23, "[credit_record].[Report Date]", "[credit_record].[Report Date].&amp;["&amp;TEXT($D38,"yyyy-mm-dd""T00:00:00""")&amp;"]", "[credit_record].[Cycle]", "[credit_record].[Cycle].&amp;[Charged-Off (Fraud)]")</f>
        <v>20107.397499999999</v>
      </c>
      <c r="S38" s="58">
        <f>GETPIVOTDATA("[Measures].[Average of Balance]", 'Pivot Tables'!$A$42, "[credit_record].[Report Date]", "[credit_record].[Report Date].&amp;["&amp;TEXT($D38,"yyyy-mm-dd""T00:00:00""")&amp;"]", "[credit_record].[Cycle]", "[credit_record].[Cycle].&amp;[Charged-Off (Fraud)]")</f>
        <v>1436.2427</v>
      </c>
      <c r="T38" s="66">
        <f t="shared" ref="T38:T49" si="23" xml:space="preserve"> Q38/$E$19</f>
        <v>8.6260012322858905E-4</v>
      </c>
      <c r="U38" s="66">
        <f t="shared" ref="U38:U49" si="24">R38/$F$19</f>
        <v>1.5917036037617723E-4</v>
      </c>
      <c r="V38" s="56">
        <f>GETPIVOTDATA("[Measures].[Count of Card ID]", 'Pivot Tables'!$A$3, "[credit_record].[Report Date]", "[credit_record].[Report Date].&amp;["&amp;TEXT($D38,"yyyy-mm-dd""T00:00:00""")&amp;"]", "[credit_record].[Cycle]", "[credit_record].[Cycle].&amp;[Charged-Off (Insolvent)]")</f>
        <v>16</v>
      </c>
      <c r="W38" s="57">
        <f>GETPIVOTDATA("[Measures].[Sum of Balance]", 'Pivot Tables'!$A$23, "[credit_record].[Report Date]", "[credit_record].[Report Date].&amp;["&amp;TEXT($D38,"yyyy-mm-dd""T00:00:00""")&amp;"]", "[credit_record].[Cycle]", "[credit_record].[Cycle].&amp;[Charged-Off (Insolvent)]")</f>
        <v>217117.166</v>
      </c>
      <c r="X38" s="58">
        <f>GETPIVOTDATA("[Measures].[Average of Balance]", 'Pivot Tables'!$A$42, "[credit_record].[Report Date]", "[credit_record].[Report Date].&amp;["&amp;TEXT($D38,"yyyy-mm-dd""T00:00:00""")&amp;"]", "[credit_record].[Cycle]", "[credit_record].[Cycle].&amp;[Charged-Off (Insolvent)]")</f>
        <v>13569.822899999999</v>
      </c>
      <c r="Y38" s="66">
        <f t="shared" ref="Y38:Y49" si="25" xml:space="preserve"> V38/$E19</f>
        <v>9.8582871226124457E-4</v>
      </c>
      <c r="Z38" s="66">
        <f t="shared" ref="Z38:Z49" si="26">W38/$F19</f>
        <v>1.7187016647019731E-3</v>
      </c>
      <c r="AA38" s="56">
        <f>GETPIVOTDATA("[Measures].[Count of Card ID]", 'Pivot Tables'!$A$3, "[credit_record].[Report Date]", "[credit_record].[Report Date].&amp;["&amp;TEXT($D38,"yyyy-mm-dd""T00:00:00""")&amp;"]", "[credit_record].[Cycle]", "[credit_record].[Cycle].&amp;[Charged-Off (Insolvent)]")</f>
        <v>16</v>
      </c>
      <c r="AB38" s="57">
        <f>GETPIVOTDATA("[Measures].[Sum of Balance]", 'Pivot Tables'!$A$23, "[credit_record].[Report Date]", "[credit_record].[Report Date].&amp;["&amp;TEXT($D38,"yyyy-mm-dd""T00:00:00""")&amp;"]", "[credit_record].[Cycle]", "[credit_record].[Cycle].&amp;[Charged-Off (Insolvent)]")</f>
        <v>217117.166</v>
      </c>
      <c r="AC38" s="58">
        <f>GETPIVOTDATA("[Measures].[Average of Balance]", 'Pivot Tables'!$A$42, "[credit_record].[Report Date]", "[credit_record].[Report Date].&amp;["&amp;TEXT($D38,"yyyy-mm-dd""T00:00:00""")&amp;"]", "[credit_record].[Cycle]", "[credit_record].[Cycle].&amp;[Charged-Off (Insolvent)]")</f>
        <v>13569.822899999999</v>
      </c>
      <c r="AD38" s="66">
        <f t="shared" ref="AD38:AD49" si="27" xml:space="preserve"> AA38/$E19</f>
        <v>9.8582871226124457E-4</v>
      </c>
      <c r="AE38" s="66">
        <f t="shared" ref="AE38:AE49" si="28">AB38/$F19</f>
        <v>1.7187016647019731E-3</v>
      </c>
    </row>
    <row r="39" spans="4:31" x14ac:dyDescent="0.25">
      <c r="D39" s="69">
        <f t="shared" ref="D39:D49" si="29">$B20</f>
        <v>43890</v>
      </c>
      <c r="E39" s="56">
        <f>GETPIVOTDATA("[Measures].[Count of Card ID]", 'Pivot Tables'!$A$3, "[credit_record].[Report Date]", "[credit_record].[Report Date].&amp;["&amp;TEXT($D39,"yyyy-mm-dd""T00:00:00""")&amp;"]", "[credit_record].[Cycle]", "[credit_record].[Cycle].&amp;[Charged-Off (Aged)]")</f>
        <v>59</v>
      </c>
      <c r="F39" s="57">
        <f>GETPIVOTDATA("[Measures].[Sum of Balance]", 'Pivot Tables'!$A$23, "[credit_record].[Report Date]", "[credit_record].[Report Date].&amp;["&amp;TEXT($D39,"yyyy-mm-dd""T00:00:00""")&amp;"]", "[credit_record].[Cycle]", "[credit_record].[Cycle].&amp;[Charged-Off (Aged)]")</f>
        <v>685102.48529999994</v>
      </c>
      <c r="G39" s="58">
        <f>GETPIVOTDATA("[Measures].[Average of Balance]", 'Pivot Tables'!$A$42, "[credit_record].[Report Date]", "[credit_record].[Report Date].&amp;["&amp;TEXT($D39,"yyyy-mm-dd""T00:00:00""")&amp;"]", "[credit_record].[Cycle]", "[credit_record].[Cycle].&amp;[Charged-Off (Aged)]")</f>
        <v>11611.906499999999</v>
      </c>
      <c r="H39" s="59">
        <f t="shared" si="20"/>
        <v>3.6863480162449233E-3</v>
      </c>
      <c r="I39" s="59">
        <f t="shared" si="21"/>
        <v>5.3010074402949593E-3</v>
      </c>
      <c r="J39" s="62">
        <f t="shared" ref="J39:J49" si="30">E39/AH19</f>
        <v>0.68604651162790697</v>
      </c>
      <c r="K39" s="62">
        <f t="shared" ref="K39:K49" si="31">F39/AI19</f>
        <v>0.71131180093216206</v>
      </c>
      <c r="L39" s="56">
        <f>GETPIVOTDATA("[Measures].[Count of Card ID]", 'Pivot Tables'!$A$3, "[credit_record].[Report Date]", "[credit_record].[Report Date].&amp;["&amp;TEXT($D39,"yyyy-mm-dd""T00:00:00""")&amp;"]", "[credit_record].[Cycle]", "[credit_record].[Cycle].&amp;[Charged-Off (Deceased)]")</f>
        <v>7</v>
      </c>
      <c r="M39" s="57">
        <f>GETPIVOTDATA("[Measures].[Sum of Balance]", 'Pivot Tables'!$A$23, "[credit_record].[Report Date]", "[credit_record].[Report Date].&amp;["&amp;TEXT($D39,"yyyy-mm-dd""T00:00:00""")&amp;"]", "[credit_record].[Cycle]", "[credit_record].[Cycle].&amp;[Charged-Off (Deceased)]")</f>
        <v>69972.551300000006</v>
      </c>
      <c r="N39" s="58">
        <f>GETPIVOTDATA("[Measures].[Average of Balance]", 'Pivot Tables'!$A$42, "[credit_record].[Report Date]", "[credit_record].[Report Date].&amp;["&amp;TEXT($D39,"yyyy-mm-dd""T00:00:00""")&amp;"]", "[credit_record].[Cycle]", "[credit_record].[Cycle].&amp;[Charged-Off (Deceased)]")</f>
        <v>9996.0787999999993</v>
      </c>
      <c r="O39" s="66">
        <f t="shared" si="22"/>
        <v>4.3736332396126208E-4</v>
      </c>
      <c r="P39" s="66">
        <f t="shared" ref="P39:P49" si="32">M39/$F20</f>
        <v>5.4141536925719389E-4</v>
      </c>
      <c r="Q39" s="56">
        <f>GETPIVOTDATA("[Measures].[Count of Card ID]", 'Pivot Tables'!$A$3, "[credit_record].[Report Date]", "[credit_record].[Report Date].&amp;["&amp;TEXT($D39,"yyyy-mm-dd""T00:00:00""")&amp;"]", "[credit_record].[Cycle]", "[credit_record].[Cycle].&amp;[Charged-Off (Fraud)]")</f>
        <v>0</v>
      </c>
      <c r="R39" s="57">
        <f>GETPIVOTDATA("[Measures].[Sum of Balance]", 'Pivot Tables'!$A$23, "[credit_record].[Report Date]", "[credit_record].[Report Date].&amp;["&amp;TEXT($D39,"yyyy-mm-dd""T00:00:00""")&amp;"]", "[credit_record].[Cycle]", "[credit_record].[Cycle].&amp;[Charged-Off (Fraud)]")</f>
        <v>0</v>
      </c>
      <c r="S39" s="58">
        <f>GETPIVOTDATA("[Measures].[Average of Balance]", 'Pivot Tables'!$A$42, "[credit_record].[Report Date]", "[credit_record].[Report Date].&amp;["&amp;TEXT($D39,"yyyy-mm-dd""T00:00:00""")&amp;"]", "[credit_record].[Cycle]", "[credit_record].[Cycle].&amp;[Charged-Off (Fraud)]")</f>
        <v>0</v>
      </c>
      <c r="T39" s="66">
        <f t="shared" si="23"/>
        <v>0</v>
      </c>
      <c r="U39" s="66">
        <f t="shared" si="24"/>
        <v>0</v>
      </c>
      <c r="V39" s="56">
        <f>GETPIVOTDATA("[Measures].[Count of Card ID]", 'Pivot Tables'!$A$3, "[credit_record].[Report Date]", "[credit_record].[Report Date].&amp;["&amp;TEXT($D39,"yyyy-mm-dd""T00:00:00""")&amp;"]", "[credit_record].[Cycle]", "[credit_record].[Cycle].&amp;[Charged-Off (Insolvent)]")</f>
        <v>25</v>
      </c>
      <c r="W39" s="57">
        <f>GETPIVOTDATA("[Measures].[Sum of Balance]", 'Pivot Tables'!$A$23, "[credit_record].[Report Date]", "[credit_record].[Report Date].&amp;["&amp;TEXT($D39,"yyyy-mm-dd""T00:00:00""")&amp;"]", "[credit_record].[Cycle]", "[credit_record].[Cycle].&amp;[Charged-Off (Insolvent)]")</f>
        <v>325988.68109999999</v>
      </c>
      <c r="X39" s="58">
        <f>GETPIVOTDATA("[Measures].[Average of Balance]", 'Pivot Tables'!$A$42, "[credit_record].[Report Date]", "[credit_record].[Report Date].&amp;["&amp;TEXT($D39,"yyyy-mm-dd""T00:00:00""")&amp;"]", "[credit_record].[Cycle]", "[credit_record].[Cycle].&amp;[Charged-Off (Insolvent)]")</f>
        <v>13039.547200000001</v>
      </c>
      <c r="Y39" s="66">
        <f t="shared" si="25"/>
        <v>1.5620118712902219E-3</v>
      </c>
      <c r="Z39" s="66">
        <f t="shared" si="26"/>
        <v>2.5223502483812123E-3</v>
      </c>
      <c r="AA39" s="56">
        <f>GETPIVOTDATA("[Measures].[Count of Card ID]", 'Pivot Tables'!$A$3, "[credit_record].[Report Date]", "[credit_record].[Report Date].&amp;["&amp;TEXT($D39,"yyyy-mm-dd""T00:00:00""")&amp;"]", "[credit_record].[Cycle]", "[credit_record].[Cycle].&amp;[Charged-Off (Insolvent)]")</f>
        <v>25</v>
      </c>
      <c r="AB39" s="57">
        <f>GETPIVOTDATA("[Measures].[Sum of Balance]", 'Pivot Tables'!$A$23, "[credit_record].[Report Date]", "[credit_record].[Report Date].&amp;["&amp;TEXT($D39,"yyyy-mm-dd""T00:00:00""")&amp;"]", "[credit_record].[Cycle]", "[credit_record].[Cycle].&amp;[Charged-Off (Insolvent)]")</f>
        <v>325988.68109999999</v>
      </c>
      <c r="AC39" s="58">
        <f>GETPIVOTDATA("[Measures].[Average of Balance]", 'Pivot Tables'!$A$42, "[credit_record].[Report Date]", "[credit_record].[Report Date].&amp;["&amp;TEXT($D39,"yyyy-mm-dd""T00:00:00""")&amp;"]", "[credit_record].[Cycle]", "[credit_record].[Cycle].&amp;[Charged-Off (Insolvent)]")</f>
        <v>13039.547200000001</v>
      </c>
      <c r="AD39" s="66">
        <f t="shared" si="27"/>
        <v>1.5620118712902219E-3</v>
      </c>
      <c r="AE39" s="66">
        <f t="shared" si="28"/>
        <v>2.5223502483812123E-3</v>
      </c>
    </row>
    <row r="40" spans="4:31" x14ac:dyDescent="0.25">
      <c r="D40" s="69">
        <f t="shared" si="29"/>
        <v>43921</v>
      </c>
      <c r="E40" s="56">
        <f>GETPIVOTDATA("[Measures].[Count of Card ID]", 'Pivot Tables'!$A$3, "[credit_record].[Report Date]", "[credit_record].[Report Date].&amp;["&amp;TEXT($D40,"yyyy-mm-dd""T00:00:00""")&amp;"]", "[credit_record].[Cycle]", "[credit_record].[Cycle].&amp;[Charged-Off (Aged)]")</f>
        <v>49</v>
      </c>
      <c r="F40" s="57">
        <f>GETPIVOTDATA("[Measures].[Sum of Balance]", 'Pivot Tables'!$A$23, "[credit_record].[Report Date]", "[credit_record].[Report Date].&amp;["&amp;TEXT($D40,"yyyy-mm-dd""T00:00:00""")&amp;"]", "[credit_record].[Cycle]", "[credit_record].[Cycle].&amp;[Charged-Off (Aged)]")</f>
        <v>493127.47529999999</v>
      </c>
      <c r="G40" s="58">
        <f>GETPIVOTDATA("[Measures].[Average of Balance]", 'Pivot Tables'!$A$42, "[credit_record].[Report Date]", "[credit_record].[Report Date].&amp;["&amp;TEXT($D40,"yyyy-mm-dd""T00:00:00""")&amp;"]", "[credit_record].[Cycle]", "[credit_record].[Cycle].&amp;[Charged-Off (Aged)]")</f>
        <v>10063.825999999999</v>
      </c>
      <c r="H40" s="59">
        <f t="shared" si="20"/>
        <v>3.1271938221966943E-3</v>
      </c>
      <c r="I40" s="59">
        <f t="shared" si="21"/>
        <v>3.9609487028110053E-3</v>
      </c>
      <c r="J40" s="62">
        <f t="shared" si="30"/>
        <v>0.77777777777777779</v>
      </c>
      <c r="K40" s="62">
        <f t="shared" si="31"/>
        <v>0.78426180901998777</v>
      </c>
      <c r="L40" s="56">
        <f>GETPIVOTDATA("[Measures].[Count of Card ID]", 'Pivot Tables'!$A$3, "[credit_record].[Report Date]", "[credit_record].[Report Date].&amp;["&amp;TEXT($D40,"yyyy-mm-dd""T00:00:00""")&amp;"]", "[credit_record].[Cycle]", "[credit_record].[Cycle].&amp;[Charged-Off (Deceased)]")</f>
        <v>1</v>
      </c>
      <c r="M40" s="57">
        <f>GETPIVOTDATA("[Measures].[Sum of Balance]", 'Pivot Tables'!$A$23, "[credit_record].[Report Date]", "[credit_record].[Report Date].&amp;["&amp;TEXT($D40,"yyyy-mm-dd""T00:00:00""")&amp;"]", "[credit_record].[Cycle]", "[credit_record].[Cycle].&amp;[Charged-Off (Deceased)]")</f>
        <v>5341.5291999999999</v>
      </c>
      <c r="N40" s="58">
        <f>GETPIVOTDATA("[Measures].[Average of Balance]", 'Pivot Tables'!$A$42, "[credit_record].[Report Date]", "[credit_record].[Report Date].&amp;["&amp;TEXT($D40,"yyyy-mm-dd""T00:00:00""")&amp;"]", "[credit_record].[Cycle]", "[credit_record].[Cycle].&amp;[Charged-Off (Deceased)]")</f>
        <v>5341.5291999999999</v>
      </c>
      <c r="O40" s="66">
        <f t="shared" si="22"/>
        <v>6.3820282085646815E-5</v>
      </c>
      <c r="P40" s="66">
        <f t="shared" si="32"/>
        <v>4.2904774557320451E-5</v>
      </c>
      <c r="Q40" s="56">
        <f>GETPIVOTDATA("[Measures].[Count of Card ID]", 'Pivot Tables'!$A$3, "[credit_record].[Report Date]", "[credit_record].[Report Date].&amp;["&amp;TEXT($D40,"yyyy-mm-dd""T00:00:00""")&amp;"]", "[credit_record].[Cycle]", "[credit_record].[Cycle].&amp;[Charged-Off (Fraud)]")</f>
        <v>12</v>
      </c>
      <c r="R40" s="57">
        <f>GETPIVOTDATA("[Measures].[Sum of Balance]", 'Pivot Tables'!$A$23, "[credit_record].[Report Date]", "[credit_record].[Report Date].&amp;["&amp;TEXT($D40,"yyyy-mm-dd""T00:00:00""")&amp;"]", "[credit_record].[Cycle]", "[credit_record].[Cycle].&amp;[Charged-Off (Fraud)]")</f>
        <v>46494.291299999997</v>
      </c>
      <c r="S40" s="58">
        <f>GETPIVOTDATA("[Measures].[Average of Balance]", 'Pivot Tables'!$A$42, "[credit_record].[Report Date]", "[credit_record].[Report Date].&amp;["&amp;TEXT($D40,"yyyy-mm-dd""T00:00:00""")&amp;"]", "[credit_record].[Cycle]", "[credit_record].[Cycle].&amp;[Charged-Off (Fraud)]")</f>
        <v>3874.5243</v>
      </c>
      <c r="T40" s="66">
        <f t="shared" si="23"/>
        <v>7.3937153419593343E-4</v>
      </c>
      <c r="U40" s="66">
        <f t="shared" si="24"/>
        <v>3.6804927647429069E-4</v>
      </c>
      <c r="V40" s="56">
        <f>GETPIVOTDATA("[Measures].[Count of Card ID]", 'Pivot Tables'!$A$3, "[credit_record].[Report Date]", "[credit_record].[Report Date].&amp;["&amp;TEXT($D40,"yyyy-mm-dd""T00:00:00""")&amp;"]", "[credit_record].[Cycle]", "[credit_record].[Cycle].&amp;[Charged-Off (Insolvent)]")</f>
        <v>24</v>
      </c>
      <c r="W40" s="57">
        <f>GETPIVOTDATA("[Measures].[Sum of Balance]", 'Pivot Tables'!$A$23, "[credit_record].[Report Date]", "[credit_record].[Report Date].&amp;["&amp;TEXT($D40,"yyyy-mm-dd""T00:00:00""")&amp;"]", "[credit_record].[Cycle]", "[credit_record].[Cycle].&amp;[Charged-Off (Insolvent)]")</f>
        <v>350287.01040000003</v>
      </c>
      <c r="X40" s="58">
        <f>GETPIVOTDATA("[Measures].[Average of Balance]", 'Pivot Tables'!$A$42, "[credit_record].[Report Date]", "[credit_record].[Report Date].&amp;["&amp;TEXT($D40,"yyyy-mm-dd""T00:00:00""")&amp;"]", "[credit_record].[Cycle]", "[credit_record].[Cycle].&amp;[Charged-Off (Insolvent)]")</f>
        <v>14595.292100000001</v>
      </c>
      <c r="Y40" s="66">
        <f t="shared" si="25"/>
        <v>1.5316867700555237E-3</v>
      </c>
      <c r="Z40" s="66">
        <f t="shared" si="26"/>
        <v>2.8136109808348073E-3</v>
      </c>
      <c r="AA40" s="56">
        <f>GETPIVOTDATA("[Measures].[Count of Card ID]", 'Pivot Tables'!$A$3, "[credit_record].[Report Date]", "[credit_record].[Report Date].&amp;["&amp;TEXT($D40,"yyyy-mm-dd""T00:00:00""")&amp;"]", "[credit_record].[Cycle]", "[credit_record].[Cycle].&amp;[Charged-Off (Insolvent)]")</f>
        <v>24</v>
      </c>
      <c r="AB40" s="57">
        <f>GETPIVOTDATA("[Measures].[Sum of Balance]", 'Pivot Tables'!$A$23, "[credit_record].[Report Date]", "[credit_record].[Report Date].&amp;["&amp;TEXT($D40,"yyyy-mm-dd""T00:00:00""")&amp;"]", "[credit_record].[Cycle]", "[credit_record].[Cycle].&amp;[Charged-Off (Insolvent)]")</f>
        <v>350287.01040000003</v>
      </c>
      <c r="AC40" s="58">
        <f>GETPIVOTDATA("[Measures].[Average of Balance]", 'Pivot Tables'!$A$42, "[credit_record].[Report Date]", "[credit_record].[Report Date].&amp;["&amp;TEXT($D40,"yyyy-mm-dd""T00:00:00""")&amp;"]", "[credit_record].[Cycle]", "[credit_record].[Cycle].&amp;[Charged-Off (Insolvent)]")</f>
        <v>14595.292100000001</v>
      </c>
      <c r="AD40" s="66">
        <f t="shared" si="27"/>
        <v>1.5316867700555237E-3</v>
      </c>
      <c r="AE40" s="66">
        <f t="shared" si="28"/>
        <v>2.8136109808348073E-3</v>
      </c>
    </row>
    <row r="41" spans="4:31" x14ac:dyDescent="0.25">
      <c r="D41" s="69">
        <f t="shared" si="29"/>
        <v>43951</v>
      </c>
      <c r="E41" s="56">
        <f>GETPIVOTDATA("[Measures].[Count of Card ID]", 'Pivot Tables'!$A$3, "[credit_record].[Report Date]", "[credit_record].[Report Date].&amp;["&amp;TEXT($D41,"yyyy-mm-dd""T00:00:00""")&amp;"]", "[credit_record].[Cycle]", "[credit_record].[Cycle].&amp;[Charged-Off (Aged)]")</f>
        <v>77</v>
      </c>
      <c r="F41" s="57">
        <f>GETPIVOTDATA("[Measures].[Sum of Balance]", 'Pivot Tables'!$A$23, "[credit_record].[Report Date]", "[credit_record].[Report Date].&amp;["&amp;TEXT($D41,"yyyy-mm-dd""T00:00:00""")&amp;"]", "[credit_record].[Cycle]", "[credit_record].[Cycle].&amp;[Charged-Off (Aged)]")</f>
        <v>1016487.9118</v>
      </c>
      <c r="G41" s="58">
        <f>GETPIVOTDATA("[Measures].[Average of Balance]", 'Pivot Tables'!$A$42, "[credit_record].[Report Date]", "[credit_record].[Report Date].&amp;["&amp;TEXT($D41,"yyyy-mm-dd""T00:00:00""")&amp;"]", "[credit_record].[Cycle]", "[credit_record].[Cycle].&amp;[Charged-Off (Aged)]")</f>
        <v>13201.1417</v>
      </c>
      <c r="H41" s="59">
        <f t="shared" si="20"/>
        <v>4.9935149156939036E-3</v>
      </c>
      <c r="I41" s="59">
        <f t="shared" si="21"/>
        <v>8.8448022126173791E-3</v>
      </c>
      <c r="J41" s="62">
        <f t="shared" si="30"/>
        <v>0.84615384615384615</v>
      </c>
      <c r="K41" s="62">
        <f t="shared" si="31"/>
        <v>0.91178849050078292</v>
      </c>
      <c r="L41" s="56">
        <f>GETPIVOTDATA("[Measures].[Count of Card ID]", 'Pivot Tables'!$A$3, "[credit_record].[Report Date]", "[credit_record].[Report Date].&amp;["&amp;TEXT($D41,"yyyy-mm-dd""T00:00:00""")&amp;"]", "[credit_record].[Cycle]", "[credit_record].[Cycle].&amp;[Charged-Off (Deceased)]")</f>
        <v>4</v>
      </c>
      <c r="M41" s="57">
        <f>GETPIVOTDATA("[Measures].[Sum of Balance]", 'Pivot Tables'!$A$23, "[credit_record].[Report Date]", "[credit_record].[Report Date].&amp;["&amp;TEXT($D41,"yyyy-mm-dd""T00:00:00""")&amp;"]", "[credit_record].[Cycle]", "[credit_record].[Cycle].&amp;[Charged-Off (Deceased)]")</f>
        <v>56784.555200000003</v>
      </c>
      <c r="N41" s="58">
        <f>GETPIVOTDATA("[Measures].[Average of Balance]", 'Pivot Tables'!$A$42, "[credit_record].[Report Date]", "[credit_record].[Report Date].&amp;["&amp;TEXT($D41,"yyyy-mm-dd""T00:00:00""")&amp;"]", "[credit_record].[Cycle]", "[credit_record].[Cycle].&amp;[Charged-Off (Deceased)]")</f>
        <v>14196.138800000001</v>
      </c>
      <c r="O41" s="66">
        <f t="shared" si="22"/>
        <v>2.5940337224383917E-4</v>
      </c>
      <c r="P41" s="66">
        <f t="shared" si="32"/>
        <v>4.9410145821219957E-4</v>
      </c>
      <c r="Q41" s="56">
        <f>GETPIVOTDATA("[Measures].[Count of Card ID]", 'Pivot Tables'!$A$3, "[credit_record].[Report Date]", "[credit_record].[Report Date].&amp;["&amp;TEXT($D41,"yyyy-mm-dd""T00:00:00""")&amp;"]", "[credit_record].[Cycle]", "[credit_record].[Cycle].&amp;[Charged-Off (Fraud)]")</f>
        <v>15</v>
      </c>
      <c r="R41" s="57">
        <f>GETPIVOTDATA("[Measures].[Sum of Balance]", 'Pivot Tables'!$A$23, "[credit_record].[Report Date]", "[credit_record].[Report Date].&amp;["&amp;TEXT($D41,"yyyy-mm-dd""T00:00:00""")&amp;"]", "[credit_record].[Cycle]", "[credit_record].[Cycle].&amp;[Charged-Off (Fraud)]")</f>
        <v>85933.983800000002</v>
      </c>
      <c r="S41" s="58">
        <f>GETPIVOTDATA("[Measures].[Average of Balance]", 'Pivot Tables'!$A$42, "[credit_record].[Report Date]", "[credit_record].[Report Date].&amp;["&amp;TEXT($D41,"yyyy-mm-dd""T00:00:00""")&amp;"]", "[credit_record].[Cycle]", "[credit_record].[Cycle].&amp;[Charged-Off (Fraud)]")</f>
        <v>5728.9323000000004</v>
      </c>
      <c r="T41" s="66">
        <f t="shared" si="23"/>
        <v>9.2421441774491681E-4</v>
      </c>
      <c r="U41" s="66">
        <f t="shared" si="24"/>
        <v>6.8025427805893713E-4</v>
      </c>
      <c r="V41" s="56">
        <f>GETPIVOTDATA("[Measures].[Count of Card ID]", 'Pivot Tables'!$A$3, "[credit_record].[Report Date]", "[credit_record].[Report Date].&amp;["&amp;TEXT($D41,"yyyy-mm-dd""T00:00:00""")&amp;"]", "[credit_record].[Cycle]", "[credit_record].[Cycle].&amp;[Charged-Off (Insolvent)]")</f>
        <v>17</v>
      </c>
      <c r="W41" s="57">
        <f>GETPIVOTDATA("[Measures].[Sum of Balance]", 'Pivot Tables'!$A$23, "[credit_record].[Report Date]", "[credit_record].[Report Date].&amp;["&amp;TEXT($D41,"yyyy-mm-dd""T00:00:00""")&amp;"]", "[credit_record].[Cycle]", "[credit_record].[Cycle].&amp;[Charged-Off (Insolvent)]")</f>
        <v>278008.70280000003</v>
      </c>
      <c r="X41" s="58">
        <f>GETPIVOTDATA("[Measures].[Average of Balance]", 'Pivot Tables'!$A$42, "[credit_record].[Report Date]", "[credit_record].[Report Date].&amp;["&amp;TEXT($D41,"yyyy-mm-dd""T00:00:00""")&amp;"]", "[credit_record].[Cycle]", "[credit_record].[Cycle].&amp;[Charged-Off (Insolvent)]")</f>
        <v>16353.453100000001</v>
      </c>
      <c r="Y41" s="66">
        <f t="shared" si="25"/>
        <v>1.1024643320363165E-3</v>
      </c>
      <c r="Z41" s="66">
        <f t="shared" si="26"/>
        <v>2.4190469567887366E-3</v>
      </c>
      <c r="AA41" s="56">
        <f>GETPIVOTDATA("[Measures].[Count of Card ID]", 'Pivot Tables'!$A$3, "[credit_record].[Report Date]", "[credit_record].[Report Date].&amp;["&amp;TEXT($D41,"yyyy-mm-dd""T00:00:00""")&amp;"]", "[credit_record].[Cycle]", "[credit_record].[Cycle].&amp;[Charged-Off (Insolvent)]")</f>
        <v>17</v>
      </c>
      <c r="AB41" s="57">
        <f>GETPIVOTDATA("[Measures].[Sum of Balance]", 'Pivot Tables'!$A$23, "[credit_record].[Report Date]", "[credit_record].[Report Date].&amp;["&amp;TEXT($D41,"yyyy-mm-dd""T00:00:00""")&amp;"]", "[credit_record].[Cycle]", "[credit_record].[Cycle].&amp;[Charged-Off (Insolvent)]")</f>
        <v>278008.70280000003</v>
      </c>
      <c r="AC41" s="58">
        <f>GETPIVOTDATA("[Measures].[Average of Balance]", 'Pivot Tables'!$A$42, "[credit_record].[Report Date]", "[credit_record].[Report Date].&amp;["&amp;TEXT($D41,"yyyy-mm-dd""T00:00:00""")&amp;"]", "[credit_record].[Cycle]", "[credit_record].[Cycle].&amp;[Charged-Off (Insolvent)]")</f>
        <v>16353.453100000001</v>
      </c>
      <c r="AD41" s="66">
        <f t="shared" si="27"/>
        <v>1.1024643320363165E-3</v>
      </c>
      <c r="AE41" s="66">
        <f t="shared" si="28"/>
        <v>2.4190469567887366E-3</v>
      </c>
    </row>
    <row r="42" spans="4:31" x14ac:dyDescent="0.25">
      <c r="D42" s="69">
        <f t="shared" si="29"/>
        <v>43982</v>
      </c>
      <c r="E42" s="56">
        <f>GETPIVOTDATA("[Measures].[Count of Card ID]", 'Pivot Tables'!$A$3, "[credit_record].[Report Date]", "[credit_record].[Report Date].&amp;["&amp;TEXT($D42,"yyyy-mm-dd""T00:00:00""")&amp;"]", "[credit_record].[Cycle]", "[credit_record].[Cycle].&amp;[Charged-Off (Aged)]")</f>
        <v>52</v>
      </c>
      <c r="F42" s="57">
        <f>GETPIVOTDATA("[Measures].[Sum of Balance]", 'Pivot Tables'!$A$23, "[credit_record].[Report Date]", "[credit_record].[Report Date].&amp;["&amp;TEXT($D42,"yyyy-mm-dd""T00:00:00""")&amp;"]", "[credit_record].[Cycle]", "[credit_record].[Cycle].&amp;[Charged-Off (Aged)]")</f>
        <v>632476.27740000002</v>
      </c>
      <c r="G42" s="58">
        <f>GETPIVOTDATA("[Measures].[Average of Balance]", 'Pivot Tables'!$A$42, "[credit_record].[Report Date]", "[credit_record].[Report Date].&amp;["&amp;TEXT($D42,"yyyy-mm-dd""T00:00:00""")&amp;"]", "[credit_record].[Cycle]", "[credit_record].[Cycle].&amp;[Charged-Off (Aged)]")</f>
        <v>12163.005300000001</v>
      </c>
      <c r="H42" s="59">
        <f t="shared" si="20"/>
        <v>3.4434805642010462E-3</v>
      </c>
      <c r="I42" s="59">
        <f t="shared" si="21"/>
        <v>5.7173849387435749E-3</v>
      </c>
      <c r="J42" s="62">
        <f t="shared" si="30"/>
        <v>0.75362318840579712</v>
      </c>
      <c r="K42" s="62">
        <f t="shared" si="31"/>
        <v>0.76279904122369357</v>
      </c>
      <c r="L42" s="56">
        <f>GETPIVOTDATA("[Measures].[Count of Card ID]", 'Pivot Tables'!$A$3, "[credit_record].[Report Date]", "[credit_record].[Report Date].&amp;["&amp;TEXT($D42,"yyyy-mm-dd""T00:00:00""")&amp;"]", "[credit_record].[Cycle]", "[credit_record].[Cycle].&amp;[Charged-Off (Deceased)]")</f>
        <v>1</v>
      </c>
      <c r="M42" s="57">
        <f>GETPIVOTDATA("[Measures].[Sum of Balance]", 'Pivot Tables'!$A$23, "[credit_record].[Report Date]", "[credit_record].[Report Date].&amp;["&amp;TEXT($D42,"yyyy-mm-dd""T00:00:00""")&amp;"]", "[credit_record].[Cycle]", "[credit_record].[Cycle].&amp;[Charged-Off (Deceased)]")</f>
        <v>18736.823700000001</v>
      </c>
      <c r="N42" s="58">
        <f>GETPIVOTDATA("[Measures].[Average of Balance]", 'Pivot Tables'!$A$42, "[credit_record].[Report Date]", "[credit_record].[Report Date].&amp;["&amp;TEXT($D42,"yyyy-mm-dd""T00:00:00""")&amp;"]", "[credit_record].[Cycle]", "[credit_record].[Cycle].&amp;[Charged-Off (Deceased)]")</f>
        <v>18736.823700000001</v>
      </c>
      <c r="O42" s="66">
        <f t="shared" si="22"/>
        <v>6.6220780080789352E-5</v>
      </c>
      <c r="P42" s="66">
        <f t="shared" si="32"/>
        <v>1.6937494329850362E-4</v>
      </c>
      <c r="Q42" s="56">
        <f>GETPIVOTDATA("[Measures].[Count of Card ID]", 'Pivot Tables'!$A$3, "[credit_record].[Report Date]", "[credit_record].[Report Date].&amp;["&amp;TEXT($D42,"yyyy-mm-dd""T00:00:00""")&amp;"]", "[credit_record].[Cycle]", "[credit_record].[Cycle].&amp;[Charged-Off (Fraud)]")</f>
        <v>3</v>
      </c>
      <c r="R42" s="57">
        <f>GETPIVOTDATA("[Measures].[Sum of Balance]", 'Pivot Tables'!$A$23, "[credit_record].[Report Date]", "[credit_record].[Report Date].&amp;["&amp;TEXT($D42,"yyyy-mm-dd""T00:00:00""")&amp;"]", "[credit_record].[Cycle]", "[credit_record].[Cycle].&amp;[Charged-Off (Fraud)]")</f>
        <v>18257.8871</v>
      </c>
      <c r="S42" s="58">
        <f>GETPIVOTDATA("[Measures].[Average of Balance]", 'Pivot Tables'!$A$42, "[credit_record].[Report Date]", "[credit_record].[Report Date].&amp;["&amp;TEXT($D42,"yyyy-mm-dd""T00:00:00""")&amp;"]", "[credit_record].[Cycle]", "[credit_record].[Cycle].&amp;[Charged-Off (Fraud)]")</f>
        <v>6085.9624000000003</v>
      </c>
      <c r="T42" s="66">
        <f t="shared" si="23"/>
        <v>1.8484288354898336E-4</v>
      </c>
      <c r="U42" s="66">
        <f t="shared" si="24"/>
        <v>1.4452961749100336E-4</v>
      </c>
      <c r="V42" s="56">
        <f>GETPIVOTDATA("[Measures].[Count of Card ID]", 'Pivot Tables'!$A$3, "[credit_record].[Report Date]", "[credit_record].[Report Date].&amp;["&amp;TEXT($D42,"yyyy-mm-dd""T00:00:00""")&amp;"]", "[credit_record].[Cycle]", "[credit_record].[Cycle].&amp;[Charged-Off (Insolvent)]")</f>
        <v>17</v>
      </c>
      <c r="W42" s="57">
        <f>GETPIVOTDATA("[Measures].[Sum of Balance]", 'Pivot Tables'!$A$23, "[credit_record].[Report Date]", "[credit_record].[Report Date].&amp;["&amp;TEXT($D42,"yyyy-mm-dd""T00:00:00""")&amp;"]", "[credit_record].[Cycle]", "[credit_record].[Cycle].&amp;[Charged-Off (Insolvent)]")</f>
        <v>284376.77020000003</v>
      </c>
      <c r="X42" s="58">
        <f>GETPIVOTDATA("[Measures].[Average of Balance]", 'Pivot Tables'!$A$42, "[credit_record].[Report Date]", "[credit_record].[Report Date].&amp;["&amp;TEXT($D42,"yyyy-mm-dd""T00:00:00""")&amp;"]", "[credit_record].[Cycle]", "[credit_record].[Cycle].&amp;[Charged-Off (Insolvent)]")</f>
        <v>16728.045300000002</v>
      </c>
      <c r="Y42" s="66">
        <f t="shared" si="25"/>
        <v>1.125753261373419E-3</v>
      </c>
      <c r="Z42" s="66">
        <f t="shared" si="26"/>
        <v>2.570675803927034E-3</v>
      </c>
      <c r="AA42" s="56">
        <f>GETPIVOTDATA("[Measures].[Count of Card ID]", 'Pivot Tables'!$A$3, "[credit_record].[Report Date]", "[credit_record].[Report Date].&amp;["&amp;TEXT($D42,"yyyy-mm-dd""T00:00:00""")&amp;"]", "[credit_record].[Cycle]", "[credit_record].[Cycle].&amp;[Charged-Off (Insolvent)]")</f>
        <v>17</v>
      </c>
      <c r="AB42" s="57">
        <f>GETPIVOTDATA("[Measures].[Sum of Balance]", 'Pivot Tables'!$A$23, "[credit_record].[Report Date]", "[credit_record].[Report Date].&amp;["&amp;TEXT($D42,"yyyy-mm-dd""T00:00:00""")&amp;"]", "[credit_record].[Cycle]", "[credit_record].[Cycle].&amp;[Charged-Off (Insolvent)]")</f>
        <v>284376.77020000003</v>
      </c>
      <c r="AC42" s="58">
        <f>GETPIVOTDATA("[Measures].[Average of Balance]", 'Pivot Tables'!$A$42, "[credit_record].[Report Date]", "[credit_record].[Report Date].&amp;["&amp;TEXT($D42,"yyyy-mm-dd""T00:00:00""")&amp;"]", "[credit_record].[Cycle]", "[credit_record].[Cycle].&amp;[Charged-Off (Insolvent)]")</f>
        <v>16728.045300000002</v>
      </c>
      <c r="AD42" s="66">
        <f t="shared" si="27"/>
        <v>1.125753261373419E-3</v>
      </c>
      <c r="AE42" s="66">
        <f t="shared" si="28"/>
        <v>2.570675803927034E-3</v>
      </c>
    </row>
    <row r="43" spans="4:31" x14ac:dyDescent="0.25">
      <c r="D43" s="69">
        <f t="shared" si="29"/>
        <v>44012</v>
      </c>
      <c r="E43" s="56">
        <f>GETPIVOTDATA("[Measures].[Count of Card ID]", 'Pivot Tables'!$A$3, "[credit_record].[Report Date]", "[credit_record].[Report Date].&amp;["&amp;TEXT($D43,"yyyy-mm-dd""T00:00:00""")&amp;"]", "[credit_record].[Cycle]", "[credit_record].[Cycle].&amp;[Charged-Off (Aged)]")</f>
        <v>37</v>
      </c>
      <c r="F43" s="57">
        <f>GETPIVOTDATA("[Measures].[Sum of Balance]", 'Pivot Tables'!$A$23, "[credit_record].[Report Date]", "[credit_record].[Report Date].&amp;["&amp;TEXT($D43,"yyyy-mm-dd""T00:00:00""")&amp;"]", "[credit_record].[Cycle]", "[credit_record].[Cycle].&amp;[Charged-Off (Aged)]")</f>
        <v>489316.83730000001</v>
      </c>
      <c r="G43" s="58">
        <f>GETPIVOTDATA("[Measures].[Average of Balance]", 'Pivot Tables'!$A$42, "[credit_record].[Report Date]", "[credit_record].[Report Date].&amp;["&amp;TEXT($D43,"yyyy-mm-dd""T00:00:00""")&amp;"]", "[credit_record].[Cycle]", "[credit_record].[Cycle].&amp;[Charged-Off (Aged)]")</f>
        <v>13224.779399999999</v>
      </c>
      <c r="H43" s="59">
        <f t="shared" si="20"/>
        <v>2.4961208932065032E-3</v>
      </c>
      <c r="I43" s="59">
        <f t="shared" si="21"/>
        <v>4.4788452277992772E-3</v>
      </c>
      <c r="J43" s="62">
        <f t="shared" si="30"/>
        <v>0.69811320754716977</v>
      </c>
      <c r="K43" s="62">
        <f t="shared" si="31"/>
        <v>0.69134991535058454</v>
      </c>
      <c r="L43" s="56">
        <f>GETPIVOTDATA("[Measures].[Count of Card ID]", 'Pivot Tables'!$A$3, "[credit_record].[Report Date]", "[credit_record].[Report Date].&amp;["&amp;TEXT($D43,"yyyy-mm-dd""T00:00:00""")&amp;"]", "[credit_record].[Cycle]", "[credit_record].[Cycle].&amp;[Charged-Off (Deceased)]")</f>
        <v>2</v>
      </c>
      <c r="M43" s="57">
        <f>GETPIVOTDATA("[Measures].[Sum of Balance]", 'Pivot Tables'!$A$23, "[credit_record].[Report Date]", "[credit_record].[Report Date].&amp;["&amp;TEXT($D43,"yyyy-mm-dd""T00:00:00""")&amp;"]", "[credit_record].[Cycle]", "[credit_record].[Cycle].&amp;[Charged-Off (Deceased)]")</f>
        <v>29016.305199999999</v>
      </c>
      <c r="N43" s="58">
        <f>GETPIVOTDATA("[Measures].[Average of Balance]", 'Pivot Tables'!$A$42, "[credit_record].[Report Date]", "[credit_record].[Report Date].&amp;["&amp;TEXT($D43,"yyyy-mm-dd""T00:00:00""")&amp;"]", "[credit_record].[Cycle]", "[credit_record].[Cycle].&amp;[Charged-Off (Deceased)]")</f>
        <v>14508.152599999999</v>
      </c>
      <c r="O43" s="66">
        <f t="shared" si="22"/>
        <v>1.3492545368683803E-4</v>
      </c>
      <c r="P43" s="66">
        <f t="shared" si="32"/>
        <v>2.6559384465593033E-4</v>
      </c>
      <c r="Q43" s="56">
        <f>GETPIVOTDATA("[Measures].[Count of Card ID]", 'Pivot Tables'!$A$3, "[credit_record].[Report Date]", "[credit_record].[Report Date].&amp;["&amp;TEXT($D43,"yyyy-mm-dd""T00:00:00""")&amp;"]", "[credit_record].[Cycle]", "[credit_record].[Cycle].&amp;[Charged-Off (Fraud)]")</f>
        <v>1</v>
      </c>
      <c r="R43" s="57">
        <f>GETPIVOTDATA("[Measures].[Sum of Balance]", 'Pivot Tables'!$A$23, "[credit_record].[Report Date]", "[credit_record].[Report Date].&amp;["&amp;TEXT($D43,"yyyy-mm-dd""T00:00:00""")&amp;"]", "[credit_record].[Cycle]", "[credit_record].[Cycle].&amp;[Charged-Off (Fraud)]")</f>
        <v>12049.781300000001</v>
      </c>
      <c r="S43" s="58">
        <f>GETPIVOTDATA("[Measures].[Average of Balance]", 'Pivot Tables'!$A$42, "[credit_record].[Report Date]", "[credit_record].[Report Date].&amp;["&amp;TEXT($D43,"yyyy-mm-dd""T00:00:00""")&amp;"]", "[credit_record].[Cycle]", "[credit_record].[Cycle].&amp;[Charged-Off (Fraud)]")</f>
        <v>12049.781300000001</v>
      </c>
      <c r="T43" s="66">
        <f t="shared" si="23"/>
        <v>6.1614294516327785E-5</v>
      </c>
      <c r="U43" s="66">
        <f t="shared" si="24"/>
        <v>9.5386189683429768E-5</v>
      </c>
      <c r="V43" s="56">
        <f>GETPIVOTDATA("[Measures].[Count of Card ID]", 'Pivot Tables'!$A$3, "[credit_record].[Report Date]", "[credit_record].[Report Date].&amp;["&amp;TEXT($D43,"yyyy-mm-dd""T00:00:00""")&amp;"]", "[credit_record].[Cycle]", "[credit_record].[Cycle].&amp;[Charged-Off (Insolvent)]")</f>
        <v>9</v>
      </c>
      <c r="W43" s="57">
        <f>GETPIVOTDATA("[Measures].[Sum of Balance]", 'Pivot Tables'!$A$23, "[credit_record].[Report Date]", "[credit_record].[Report Date].&amp;["&amp;TEXT($D43,"yyyy-mm-dd""T00:00:00""")&amp;"]", "[credit_record].[Cycle]", "[credit_record].[Cycle].&amp;[Charged-Off (Insolvent)]")</f>
        <v>132377.5612</v>
      </c>
      <c r="X43" s="58">
        <f>GETPIVOTDATA("[Measures].[Average of Balance]", 'Pivot Tables'!$A$42, "[credit_record].[Report Date]", "[credit_record].[Report Date].&amp;["&amp;TEXT($D43,"yyyy-mm-dd""T00:00:00""")&amp;"]", "[credit_record].[Cycle]", "[credit_record].[Cycle].&amp;[Charged-Off (Insolvent)]")</f>
        <v>14708.617899999999</v>
      </c>
      <c r="Y43" s="66">
        <f t="shared" si="25"/>
        <v>6.0716454159077113E-4</v>
      </c>
      <c r="Z43" s="66">
        <f t="shared" si="26"/>
        <v>1.2116865046375275E-3</v>
      </c>
      <c r="AA43" s="56">
        <f>GETPIVOTDATA("[Measures].[Count of Card ID]", 'Pivot Tables'!$A$3, "[credit_record].[Report Date]", "[credit_record].[Report Date].&amp;["&amp;TEXT($D43,"yyyy-mm-dd""T00:00:00""")&amp;"]", "[credit_record].[Cycle]", "[credit_record].[Cycle].&amp;[Charged-Off (Insolvent)]")</f>
        <v>9</v>
      </c>
      <c r="AB43" s="57">
        <f>GETPIVOTDATA("[Measures].[Sum of Balance]", 'Pivot Tables'!$A$23, "[credit_record].[Report Date]", "[credit_record].[Report Date].&amp;["&amp;TEXT($D43,"yyyy-mm-dd""T00:00:00""")&amp;"]", "[credit_record].[Cycle]", "[credit_record].[Cycle].&amp;[Charged-Off (Insolvent)]")</f>
        <v>132377.5612</v>
      </c>
      <c r="AC43" s="58">
        <f>GETPIVOTDATA("[Measures].[Average of Balance]", 'Pivot Tables'!$A$42, "[credit_record].[Report Date]", "[credit_record].[Report Date].&amp;["&amp;TEXT($D43,"yyyy-mm-dd""T00:00:00""")&amp;"]", "[credit_record].[Cycle]", "[credit_record].[Cycle].&amp;[Charged-Off (Insolvent)]")</f>
        <v>14708.617899999999</v>
      </c>
      <c r="AD43" s="66">
        <f t="shared" si="27"/>
        <v>6.0716454159077113E-4</v>
      </c>
      <c r="AE43" s="66">
        <f t="shared" si="28"/>
        <v>1.2116865046375275E-3</v>
      </c>
    </row>
    <row r="44" spans="4:31" x14ac:dyDescent="0.25">
      <c r="D44" s="69">
        <f t="shared" si="29"/>
        <v>44043</v>
      </c>
      <c r="E44" s="56">
        <f>GETPIVOTDATA("[Measures].[Count of Card ID]", 'Pivot Tables'!$A$3, "[credit_record].[Report Date]", "[credit_record].[Report Date].&amp;["&amp;TEXT($D44,"yyyy-mm-dd""T00:00:00""")&amp;"]", "[credit_record].[Cycle]", "[credit_record].[Cycle].&amp;[Charged-Off (Aged)]")</f>
        <v>38</v>
      </c>
      <c r="F44" s="57">
        <f>GETPIVOTDATA("[Measures].[Sum of Balance]", 'Pivot Tables'!$A$23, "[credit_record].[Report Date]", "[credit_record].[Report Date].&amp;["&amp;TEXT($D44,"yyyy-mm-dd""T00:00:00""")&amp;"]", "[credit_record].[Cycle]", "[credit_record].[Cycle].&amp;[Charged-Off (Aged)]")</f>
        <v>469339.71970000002</v>
      </c>
      <c r="G44" s="58">
        <f>GETPIVOTDATA("[Measures].[Average of Balance]", 'Pivot Tables'!$A$42, "[credit_record].[Report Date]", "[credit_record].[Report Date].&amp;["&amp;TEXT($D44,"yyyy-mm-dd""T00:00:00""")&amp;"]", "[credit_record].[Cycle]", "[credit_record].[Cycle].&amp;[Charged-Off (Aged)]")</f>
        <v>12351.0453</v>
      </c>
      <c r="H44" s="59">
        <f t="shared" si="20"/>
        <v>2.6009582477754963E-3</v>
      </c>
      <c r="I44" s="59">
        <f t="shared" si="21"/>
        <v>4.3245735395128103E-3</v>
      </c>
      <c r="J44" s="62">
        <f t="shared" si="30"/>
        <v>0.84444444444444444</v>
      </c>
      <c r="K44" s="62">
        <f t="shared" si="31"/>
        <v>0.84280958724301158</v>
      </c>
      <c r="L44" s="56">
        <f>GETPIVOTDATA("[Measures].[Count of Card ID]", 'Pivot Tables'!$A$3, "[credit_record].[Report Date]", "[credit_record].[Report Date].&amp;["&amp;TEXT($D44,"yyyy-mm-dd""T00:00:00""")&amp;"]", "[credit_record].[Cycle]", "[credit_record].[Cycle].&amp;[Charged-Off (Deceased)]")</f>
        <v>2</v>
      </c>
      <c r="M44" s="57">
        <f>GETPIVOTDATA("[Measures].[Sum of Balance]", 'Pivot Tables'!$A$23, "[credit_record].[Report Date]", "[credit_record].[Report Date].&amp;["&amp;TEXT($D44,"yyyy-mm-dd""T00:00:00""")&amp;"]", "[credit_record].[Cycle]", "[credit_record].[Cycle].&amp;[Charged-Off (Deceased)]")</f>
        <v>16178.091399999999</v>
      </c>
      <c r="N44" s="58">
        <f>GETPIVOTDATA("[Measures].[Average of Balance]", 'Pivot Tables'!$A$42, "[credit_record].[Report Date]", "[credit_record].[Report Date].&amp;["&amp;TEXT($D44,"yyyy-mm-dd""T00:00:00""")&amp;"]", "[credit_record].[Cycle]", "[credit_record].[Cycle].&amp;[Charged-Off (Deceased)]")</f>
        <v>8089.0456999999997</v>
      </c>
      <c r="O44" s="66">
        <f t="shared" si="22"/>
        <v>1.3689253935660506E-4</v>
      </c>
      <c r="P44" s="66">
        <f t="shared" si="32"/>
        <v>1.4906760082649732E-4</v>
      </c>
      <c r="Q44" s="56">
        <f>GETPIVOTDATA("[Measures].[Count of Card ID]", 'Pivot Tables'!$A$3, "[credit_record].[Report Date]", "[credit_record].[Report Date].&amp;["&amp;TEXT($D44,"yyyy-mm-dd""T00:00:00""")&amp;"]", "[credit_record].[Cycle]", "[credit_record].[Cycle].&amp;[Charged-Off (Fraud)]")</f>
        <v>12</v>
      </c>
      <c r="R44" s="57">
        <f>GETPIVOTDATA("[Measures].[Sum of Balance]", 'Pivot Tables'!$A$23, "[credit_record].[Report Date]", "[credit_record].[Report Date].&amp;["&amp;TEXT($D44,"yyyy-mm-dd""T00:00:00""")&amp;"]", "[credit_record].[Cycle]", "[credit_record].[Cycle].&amp;[Charged-Off (Fraud)]")</f>
        <v>48998.103300000002</v>
      </c>
      <c r="S44" s="58">
        <f>GETPIVOTDATA("[Measures].[Average of Balance]", 'Pivot Tables'!$A$42, "[credit_record].[Report Date]", "[credit_record].[Report Date].&amp;["&amp;TEXT($D44,"yyyy-mm-dd""T00:00:00""")&amp;"]", "[credit_record].[Cycle]", "[credit_record].[Cycle].&amp;[Charged-Off (Fraud)]")</f>
        <v>4083.1752999999999</v>
      </c>
      <c r="T44" s="66">
        <f t="shared" si="23"/>
        <v>7.3937153419593343E-4</v>
      </c>
      <c r="U44" s="66">
        <f t="shared" si="24"/>
        <v>3.8786947739060507E-4</v>
      </c>
      <c r="V44" s="56">
        <f>GETPIVOTDATA("[Measures].[Count of Card ID]", 'Pivot Tables'!$A$3, "[credit_record].[Report Date]", "[credit_record].[Report Date].&amp;["&amp;TEXT($D44,"yyyy-mm-dd""T00:00:00""")&amp;"]", "[credit_record].[Cycle]", "[credit_record].[Cycle].&amp;[Charged-Off (Insolvent)]")</f>
        <v>6</v>
      </c>
      <c r="W44" s="57">
        <f>GETPIVOTDATA("[Measures].[Sum of Balance]", 'Pivot Tables'!$A$23, "[credit_record].[Report Date]", "[credit_record].[Report Date].&amp;["&amp;TEXT($D44,"yyyy-mm-dd""T00:00:00""")&amp;"]", "[credit_record].[Cycle]", "[credit_record].[Cycle].&amp;[Charged-Off (Insolvent)]")</f>
        <v>105263.3168</v>
      </c>
      <c r="X44" s="58">
        <f>GETPIVOTDATA("[Measures].[Average of Balance]", 'Pivot Tables'!$A$42, "[credit_record].[Report Date]", "[credit_record].[Report Date].&amp;["&amp;TEXT($D44,"yyyy-mm-dd""T00:00:00""")&amp;"]", "[credit_record].[Cycle]", "[credit_record].[Cycle].&amp;[Charged-Off (Insolvent)]")</f>
        <v>17543.8861</v>
      </c>
      <c r="Y44" s="66">
        <f t="shared" si="25"/>
        <v>4.1067761806981519E-4</v>
      </c>
      <c r="Z44" s="66">
        <f t="shared" si="26"/>
        <v>9.6991355175651502E-4</v>
      </c>
      <c r="AA44" s="56">
        <f>GETPIVOTDATA("[Measures].[Count of Card ID]", 'Pivot Tables'!$A$3, "[credit_record].[Report Date]", "[credit_record].[Report Date].&amp;["&amp;TEXT($D44,"yyyy-mm-dd""T00:00:00""")&amp;"]", "[credit_record].[Cycle]", "[credit_record].[Cycle].&amp;[Charged-Off (Insolvent)]")</f>
        <v>6</v>
      </c>
      <c r="AB44" s="57">
        <f>GETPIVOTDATA("[Measures].[Sum of Balance]", 'Pivot Tables'!$A$23, "[credit_record].[Report Date]", "[credit_record].[Report Date].&amp;["&amp;TEXT($D44,"yyyy-mm-dd""T00:00:00""")&amp;"]", "[credit_record].[Cycle]", "[credit_record].[Cycle].&amp;[Charged-Off (Insolvent)]")</f>
        <v>105263.3168</v>
      </c>
      <c r="AC44" s="58">
        <f>GETPIVOTDATA("[Measures].[Average of Balance]", 'Pivot Tables'!$A$42, "[credit_record].[Report Date]", "[credit_record].[Report Date].&amp;["&amp;TEXT($D44,"yyyy-mm-dd""T00:00:00""")&amp;"]", "[credit_record].[Cycle]", "[credit_record].[Cycle].&amp;[Charged-Off (Insolvent)]")</f>
        <v>17543.8861</v>
      </c>
      <c r="AD44" s="66">
        <f t="shared" si="27"/>
        <v>4.1067761806981519E-4</v>
      </c>
      <c r="AE44" s="66">
        <f t="shared" si="28"/>
        <v>9.6991355175651502E-4</v>
      </c>
    </row>
    <row r="45" spans="4:31" x14ac:dyDescent="0.25">
      <c r="D45" s="69">
        <f t="shared" si="29"/>
        <v>44074</v>
      </c>
      <c r="E45" s="56">
        <f>GETPIVOTDATA("[Measures].[Count of Card ID]", 'Pivot Tables'!$A$3, "[credit_record].[Report Date]", "[credit_record].[Report Date].&amp;["&amp;TEXT($D45,"yyyy-mm-dd""T00:00:00""")&amp;"]", "[credit_record].[Cycle]", "[credit_record].[Cycle].&amp;[Charged-Off (Aged)]")</f>
        <v>30</v>
      </c>
      <c r="F45" s="57">
        <f>GETPIVOTDATA("[Measures].[Sum of Balance]", 'Pivot Tables'!$A$23, "[credit_record].[Report Date]", "[credit_record].[Report Date].&amp;["&amp;TEXT($D45,"yyyy-mm-dd""T00:00:00""")&amp;"]", "[credit_record].[Cycle]", "[credit_record].[Cycle].&amp;[Charged-Off (Aged)]")</f>
        <v>434283.14919999999</v>
      </c>
      <c r="G45" s="58">
        <f>GETPIVOTDATA("[Measures].[Average of Balance]", 'Pivot Tables'!$A$42, "[credit_record].[Report Date]", "[credit_record].[Report Date].&amp;["&amp;TEXT($D45,"yyyy-mm-dd""T00:00:00""")&amp;"]", "[credit_record].[Cycle]", "[credit_record].[Cycle].&amp;[Charged-Off (Aged)]")</f>
        <v>14476.105</v>
      </c>
      <c r="H45" s="59">
        <f t="shared" si="20"/>
        <v>2.0804438280166435E-3</v>
      </c>
      <c r="I45" s="59">
        <f t="shared" si="21"/>
        <v>3.9899581537741289E-3</v>
      </c>
      <c r="J45" s="62">
        <f t="shared" si="30"/>
        <v>0.76923076923076927</v>
      </c>
      <c r="K45" s="62">
        <f t="shared" si="31"/>
        <v>0.7776981600803341</v>
      </c>
      <c r="L45" s="56">
        <f>GETPIVOTDATA("[Measures].[Count of Card ID]", 'Pivot Tables'!$A$3, "[credit_record].[Report Date]", "[credit_record].[Report Date].&amp;["&amp;TEXT($D45,"yyyy-mm-dd""T00:00:00""")&amp;"]", "[credit_record].[Cycle]", "[credit_record].[Cycle].&amp;[Charged-Off (Deceased)]")</f>
        <v>5</v>
      </c>
      <c r="M45" s="57">
        <f>GETPIVOTDATA("[Measures].[Sum of Balance]", 'Pivot Tables'!$A$23, "[credit_record].[Report Date]", "[credit_record].[Report Date].&amp;["&amp;TEXT($D45,"yyyy-mm-dd""T00:00:00""")&amp;"]", "[credit_record].[Cycle]", "[credit_record].[Cycle].&amp;[Charged-Off (Deceased)]")</f>
        <v>74296.547699999996</v>
      </c>
      <c r="N45" s="58">
        <f>GETPIVOTDATA("[Measures].[Average of Balance]", 'Pivot Tables'!$A$42, "[credit_record].[Report Date]", "[credit_record].[Report Date].&amp;["&amp;TEXT($D45,"yyyy-mm-dd""T00:00:00""")&amp;"]", "[credit_record].[Cycle]", "[credit_record].[Cycle].&amp;[Charged-Off (Deceased)]")</f>
        <v>14859.309499999999</v>
      </c>
      <c r="O45" s="66">
        <f t="shared" si="22"/>
        <v>3.4674063800277393E-4</v>
      </c>
      <c r="P45" s="66">
        <f t="shared" si="32"/>
        <v>6.8259640476256238E-4</v>
      </c>
      <c r="Q45" s="56">
        <f>GETPIVOTDATA("[Measures].[Count of Card ID]", 'Pivot Tables'!$A$3, "[credit_record].[Report Date]", "[credit_record].[Report Date].&amp;["&amp;TEXT($D45,"yyyy-mm-dd""T00:00:00""")&amp;"]", "[credit_record].[Cycle]", "[credit_record].[Cycle].&amp;[Charged-Off (Fraud)]")</f>
        <v>1</v>
      </c>
      <c r="R45" s="57">
        <f>GETPIVOTDATA("[Measures].[Sum of Balance]", 'Pivot Tables'!$A$23, "[credit_record].[Report Date]", "[credit_record].[Report Date].&amp;["&amp;TEXT($D45,"yyyy-mm-dd""T00:00:00""")&amp;"]", "[credit_record].[Cycle]", "[credit_record].[Cycle].&amp;[Charged-Off (Fraud)]")</f>
        <v>4434.6067000000003</v>
      </c>
      <c r="S45" s="58">
        <f>GETPIVOTDATA("[Measures].[Average of Balance]", 'Pivot Tables'!$A$42, "[credit_record].[Report Date]", "[credit_record].[Report Date].&amp;["&amp;TEXT($D45,"yyyy-mm-dd""T00:00:00""")&amp;"]", "[credit_record].[Cycle]", "[credit_record].[Cycle].&amp;[Charged-Off (Fraud)]")</f>
        <v>4434.6067000000003</v>
      </c>
      <c r="T45" s="66">
        <f t="shared" si="23"/>
        <v>6.1614294516327785E-5</v>
      </c>
      <c r="U45" s="66">
        <f t="shared" si="24"/>
        <v>3.510439113592946E-5</v>
      </c>
      <c r="V45" s="56">
        <f>GETPIVOTDATA("[Measures].[Count of Card ID]", 'Pivot Tables'!$A$3, "[credit_record].[Report Date]", "[credit_record].[Report Date].&amp;["&amp;TEXT($D45,"yyyy-mm-dd""T00:00:00""")&amp;"]", "[credit_record].[Cycle]", "[credit_record].[Cycle].&amp;[Charged-Off (Insolvent)]")</f>
        <v>8</v>
      </c>
      <c r="W45" s="57">
        <f>GETPIVOTDATA("[Measures].[Sum of Balance]", 'Pivot Tables'!$A$23, "[credit_record].[Report Date]", "[credit_record].[Report Date].&amp;["&amp;TEXT($D45,"yyyy-mm-dd""T00:00:00""")&amp;"]", "[credit_record].[Cycle]", "[credit_record].[Cycle].&amp;[Charged-Off (Insolvent)]")</f>
        <v>122879.3437</v>
      </c>
      <c r="X45" s="58">
        <f>GETPIVOTDATA("[Measures].[Average of Balance]", 'Pivot Tables'!$A$42, "[credit_record].[Report Date]", "[credit_record].[Report Date].&amp;["&amp;TEXT($D45,"yyyy-mm-dd""T00:00:00""")&amp;"]", "[credit_record].[Cycle]", "[credit_record].[Cycle].&amp;[Charged-Off (Insolvent)]")</f>
        <v>15359.918</v>
      </c>
      <c r="Y45" s="66">
        <f t="shared" si="25"/>
        <v>5.5478502080443827E-4</v>
      </c>
      <c r="Z45" s="66">
        <f t="shared" si="26"/>
        <v>1.1289487981041577E-3</v>
      </c>
      <c r="AA45" s="56">
        <f>GETPIVOTDATA("[Measures].[Count of Card ID]", 'Pivot Tables'!$A$3, "[credit_record].[Report Date]", "[credit_record].[Report Date].&amp;["&amp;TEXT($D45,"yyyy-mm-dd""T00:00:00""")&amp;"]", "[credit_record].[Cycle]", "[credit_record].[Cycle].&amp;[Charged-Off (Insolvent)]")</f>
        <v>8</v>
      </c>
      <c r="AB45" s="57">
        <f>GETPIVOTDATA("[Measures].[Sum of Balance]", 'Pivot Tables'!$A$23, "[credit_record].[Report Date]", "[credit_record].[Report Date].&amp;["&amp;TEXT($D45,"yyyy-mm-dd""T00:00:00""")&amp;"]", "[credit_record].[Cycle]", "[credit_record].[Cycle].&amp;[Charged-Off (Insolvent)]")</f>
        <v>122879.3437</v>
      </c>
      <c r="AC45" s="58">
        <f>GETPIVOTDATA("[Measures].[Average of Balance]", 'Pivot Tables'!$A$42, "[credit_record].[Report Date]", "[credit_record].[Report Date].&amp;["&amp;TEXT($D45,"yyyy-mm-dd""T00:00:00""")&amp;"]", "[credit_record].[Cycle]", "[credit_record].[Cycle].&amp;[Charged-Off (Insolvent)]")</f>
        <v>15359.918</v>
      </c>
      <c r="AD45" s="66">
        <f t="shared" si="27"/>
        <v>5.5478502080443827E-4</v>
      </c>
      <c r="AE45" s="66">
        <f t="shared" si="28"/>
        <v>1.1289487981041577E-3</v>
      </c>
    </row>
    <row r="46" spans="4:31" x14ac:dyDescent="0.25">
      <c r="D46" s="69">
        <f t="shared" si="29"/>
        <v>44104</v>
      </c>
      <c r="E46" s="56">
        <f>GETPIVOTDATA("[Measures].[Count of Card ID]", 'Pivot Tables'!$A$3, "[credit_record].[Report Date]", "[credit_record].[Report Date].&amp;["&amp;TEXT($D46,"yyyy-mm-dd""T00:00:00""")&amp;"]", "[credit_record].[Cycle]", "[credit_record].[Cycle].&amp;[Charged-Off (Aged)]")</f>
        <v>28</v>
      </c>
      <c r="F46" s="57">
        <f>GETPIVOTDATA("[Measures].[Sum of Balance]", 'Pivot Tables'!$A$23, "[credit_record].[Report Date]", "[credit_record].[Report Date].&amp;["&amp;TEXT($D46,"yyyy-mm-dd""T00:00:00""")&amp;"]", "[credit_record].[Cycle]", "[credit_record].[Cycle].&amp;[Charged-Off (Aged)]")</f>
        <v>403554.3676</v>
      </c>
      <c r="G46" s="58">
        <f>GETPIVOTDATA("[Measures].[Average of Balance]", 'Pivot Tables'!$A$42, "[credit_record].[Report Date]", "[credit_record].[Report Date].&amp;["&amp;TEXT($D46,"yyyy-mm-dd""T00:00:00""")&amp;"]", "[credit_record].[Cycle]", "[credit_record].[Cycle].&amp;[Charged-Off (Aged)]")</f>
        <v>14412.656000000001</v>
      </c>
      <c r="H46" s="59">
        <f t="shared" si="20"/>
        <v>1.9668446192750771E-3</v>
      </c>
      <c r="I46" s="59">
        <f t="shared" si="21"/>
        <v>3.7377005462629447E-3</v>
      </c>
      <c r="J46" s="62">
        <f t="shared" si="30"/>
        <v>0.65116279069767447</v>
      </c>
      <c r="K46" s="62">
        <f t="shared" si="31"/>
        <v>0.6807329701144017</v>
      </c>
      <c r="L46" s="56">
        <f>GETPIVOTDATA("[Measures].[Count of Card ID]", 'Pivot Tables'!$A$3, "[credit_record].[Report Date]", "[credit_record].[Report Date].&amp;["&amp;TEXT($D46,"yyyy-mm-dd""T00:00:00""")&amp;"]", "[credit_record].[Cycle]", "[credit_record].[Cycle].&amp;[Charged-Off (Deceased)]")</f>
        <v>3</v>
      </c>
      <c r="M46" s="57">
        <f>GETPIVOTDATA("[Measures].[Sum of Balance]", 'Pivot Tables'!$A$23, "[credit_record].[Report Date]", "[credit_record].[Report Date].&amp;["&amp;TEXT($D46,"yyyy-mm-dd""T00:00:00""")&amp;"]", "[credit_record].[Cycle]", "[credit_record].[Cycle].&amp;[Charged-Off (Deceased)]")</f>
        <v>40309.290800000002</v>
      </c>
      <c r="N46" s="58">
        <f>GETPIVOTDATA("[Measures].[Average of Balance]", 'Pivot Tables'!$A$42, "[credit_record].[Report Date]", "[credit_record].[Report Date].&amp;["&amp;TEXT($D46,"yyyy-mm-dd""T00:00:00""")&amp;"]", "[credit_record].[Cycle]", "[credit_record].[Cycle].&amp;[Charged-Off (Deceased)]")</f>
        <v>13436.4303</v>
      </c>
      <c r="O46" s="66">
        <f t="shared" si="22"/>
        <v>2.1073335206518685E-4</v>
      </c>
      <c r="P46" s="66">
        <f t="shared" si="32"/>
        <v>3.7334265303248793E-4</v>
      </c>
      <c r="Q46" s="56">
        <f>GETPIVOTDATA("[Measures].[Count of Card ID]", 'Pivot Tables'!$A$3, "[credit_record].[Report Date]", "[credit_record].[Report Date].&amp;["&amp;TEXT($D46,"yyyy-mm-dd""T00:00:00""")&amp;"]", "[credit_record].[Cycle]", "[credit_record].[Cycle].&amp;[Charged-Off (Fraud)]")</f>
        <v>3</v>
      </c>
      <c r="R46" s="57">
        <f>GETPIVOTDATA("[Measures].[Sum of Balance]", 'Pivot Tables'!$A$23, "[credit_record].[Report Date]", "[credit_record].[Report Date].&amp;["&amp;TEXT($D46,"yyyy-mm-dd""T00:00:00""")&amp;"]", "[credit_record].[Cycle]", "[credit_record].[Cycle].&amp;[Charged-Off (Fraud)]")</f>
        <v>20359.010999999999</v>
      </c>
      <c r="S46" s="58">
        <f>GETPIVOTDATA("[Measures].[Average of Balance]", 'Pivot Tables'!$A$42, "[credit_record].[Report Date]", "[credit_record].[Report Date].&amp;["&amp;TEXT($D46,"yyyy-mm-dd""T00:00:00""")&amp;"]", "[credit_record].[Cycle]", "[credit_record].[Cycle].&amp;[Charged-Off (Fraud)]")</f>
        <v>6786.3370000000004</v>
      </c>
      <c r="T46" s="66">
        <f t="shared" si="23"/>
        <v>1.8484288354898336E-4</v>
      </c>
      <c r="U46" s="66">
        <f t="shared" si="24"/>
        <v>1.6116213536697407E-4</v>
      </c>
      <c r="V46" s="56">
        <f>GETPIVOTDATA("[Measures].[Count of Card ID]", 'Pivot Tables'!$A$3, "[credit_record].[Report Date]", "[credit_record].[Report Date].&amp;["&amp;TEXT($D46,"yyyy-mm-dd""T00:00:00""")&amp;"]", "[credit_record].[Cycle]", "[credit_record].[Cycle].&amp;[Charged-Off (Insolvent)]")</f>
        <v>9</v>
      </c>
      <c r="W46" s="57">
        <f>GETPIVOTDATA("[Measures].[Sum of Balance]", 'Pivot Tables'!$A$23, "[credit_record].[Report Date]", "[credit_record].[Report Date].&amp;["&amp;TEXT($D46,"yyyy-mm-dd""T00:00:00""")&amp;"]", "[credit_record].[Cycle]", "[credit_record].[Cycle].&amp;[Charged-Off (Insolvent)]")</f>
        <v>142939.99669999999</v>
      </c>
      <c r="X46" s="58">
        <f>GETPIVOTDATA("[Measures].[Average of Balance]", 'Pivot Tables'!$A$42, "[credit_record].[Report Date]", "[credit_record].[Report Date].&amp;["&amp;TEXT($D46,"yyyy-mm-dd""T00:00:00""")&amp;"]", "[credit_record].[Cycle]", "[credit_record].[Cycle].&amp;[Charged-Off (Insolvent)]")</f>
        <v>15882.2219</v>
      </c>
      <c r="Y46" s="66">
        <f t="shared" si="25"/>
        <v>6.3220005619556055E-4</v>
      </c>
      <c r="Z46" s="66">
        <f t="shared" si="26"/>
        <v>1.3239031630998843E-3</v>
      </c>
      <c r="AA46" s="56">
        <f>GETPIVOTDATA("[Measures].[Count of Card ID]", 'Pivot Tables'!$A$3, "[credit_record].[Report Date]", "[credit_record].[Report Date].&amp;["&amp;TEXT($D46,"yyyy-mm-dd""T00:00:00""")&amp;"]", "[credit_record].[Cycle]", "[credit_record].[Cycle].&amp;[Charged-Off (Insolvent)]")</f>
        <v>9</v>
      </c>
      <c r="AB46" s="57">
        <f>GETPIVOTDATA("[Measures].[Sum of Balance]", 'Pivot Tables'!$A$23, "[credit_record].[Report Date]", "[credit_record].[Report Date].&amp;["&amp;TEXT($D46,"yyyy-mm-dd""T00:00:00""")&amp;"]", "[credit_record].[Cycle]", "[credit_record].[Cycle].&amp;[Charged-Off (Insolvent)]")</f>
        <v>142939.99669999999</v>
      </c>
      <c r="AC46" s="58">
        <f>GETPIVOTDATA("[Measures].[Average of Balance]", 'Pivot Tables'!$A$42, "[credit_record].[Report Date]", "[credit_record].[Report Date].&amp;["&amp;TEXT($D46,"yyyy-mm-dd""T00:00:00""")&amp;"]", "[credit_record].[Cycle]", "[credit_record].[Cycle].&amp;[Charged-Off (Insolvent)]")</f>
        <v>15882.2219</v>
      </c>
      <c r="AD46" s="66">
        <f t="shared" si="27"/>
        <v>6.3220005619556055E-4</v>
      </c>
      <c r="AE46" s="66">
        <f t="shared" si="28"/>
        <v>1.3239031630998843E-3</v>
      </c>
    </row>
    <row r="47" spans="4:31" x14ac:dyDescent="0.25">
      <c r="D47" s="69">
        <f t="shared" si="29"/>
        <v>44135</v>
      </c>
      <c r="E47" s="56">
        <f>GETPIVOTDATA("[Measures].[Count of Card ID]", 'Pivot Tables'!$A$3, "[credit_record].[Report Date]", "[credit_record].[Report Date].&amp;["&amp;TEXT($D47,"yyyy-mm-dd""T00:00:00""")&amp;"]", "[credit_record].[Cycle]", "[credit_record].[Cycle].&amp;[Charged-Off (Aged)]")</f>
        <v>27</v>
      </c>
      <c r="F47" s="57">
        <f>GETPIVOTDATA("[Measures].[Sum of Balance]", 'Pivot Tables'!$A$23, "[credit_record].[Report Date]", "[credit_record].[Report Date].&amp;["&amp;TEXT($D47,"yyyy-mm-dd""T00:00:00""")&amp;"]", "[credit_record].[Cycle]", "[credit_record].[Cycle].&amp;[Charged-Off (Aged)]")</f>
        <v>303853.26760000002</v>
      </c>
      <c r="G47" s="58">
        <f>GETPIVOTDATA("[Measures].[Average of Balance]", 'Pivot Tables'!$A$42, "[credit_record].[Report Date]", "[credit_record].[Report Date].&amp;["&amp;TEXT($D47,"yyyy-mm-dd""T00:00:00""")&amp;"]", "[credit_record].[Cycle]", "[credit_record].[Cycle].&amp;[Charged-Off (Aged)]")</f>
        <v>11253.824699999999</v>
      </c>
      <c r="H47" s="59">
        <f t="shared" si="20"/>
        <v>1.9047619047619048E-3</v>
      </c>
      <c r="I47" s="59">
        <f t="shared" si="21"/>
        <v>2.815769347179837E-3</v>
      </c>
      <c r="J47" s="62">
        <f t="shared" si="30"/>
        <v>0.81818181818181823</v>
      </c>
      <c r="K47" s="62">
        <f t="shared" si="31"/>
        <v>0.77023077500350401</v>
      </c>
      <c r="L47" s="56">
        <f>GETPIVOTDATA("[Measures].[Count of Card ID]", 'Pivot Tables'!$A$3, "[credit_record].[Report Date]", "[credit_record].[Report Date].&amp;["&amp;TEXT($D47,"yyyy-mm-dd""T00:00:00""")&amp;"]", "[credit_record].[Cycle]", "[credit_record].[Cycle].&amp;[Charged-Off (Deceased)]")</f>
        <v>0</v>
      </c>
      <c r="M47" s="57">
        <f>GETPIVOTDATA("[Measures].[Sum of Balance]", 'Pivot Tables'!$A$23, "[credit_record].[Report Date]", "[credit_record].[Report Date].&amp;["&amp;TEXT($D47,"yyyy-mm-dd""T00:00:00""")&amp;"]", "[credit_record].[Cycle]", "[credit_record].[Cycle].&amp;[Charged-Off (Deceased)]")</f>
        <v>0</v>
      </c>
      <c r="N47" s="58">
        <f>GETPIVOTDATA("[Measures].[Average of Balance]", 'Pivot Tables'!$A$42, "[credit_record].[Report Date]", "[credit_record].[Report Date].&amp;["&amp;TEXT($D47,"yyyy-mm-dd""T00:00:00""")&amp;"]", "[credit_record].[Cycle]", "[credit_record].[Cycle].&amp;[Charged-Off (Deceased)]")</f>
        <v>0</v>
      </c>
      <c r="O47" s="66">
        <f t="shared" si="22"/>
        <v>0</v>
      </c>
      <c r="P47" s="66">
        <f t="shared" si="32"/>
        <v>0</v>
      </c>
      <c r="Q47" s="56">
        <f>GETPIVOTDATA("[Measures].[Count of Card ID]", 'Pivot Tables'!$A$3, "[credit_record].[Report Date]", "[credit_record].[Report Date].&amp;["&amp;TEXT($D47,"yyyy-mm-dd""T00:00:00""")&amp;"]", "[credit_record].[Cycle]", "[credit_record].[Cycle].&amp;[Charged-Off (Fraud)]")</f>
        <v>1</v>
      </c>
      <c r="R47" s="57">
        <f>GETPIVOTDATA("[Measures].[Sum of Balance]", 'Pivot Tables'!$A$23, "[credit_record].[Report Date]", "[credit_record].[Report Date].&amp;["&amp;TEXT($D47,"yyyy-mm-dd""T00:00:00""")&amp;"]", "[credit_record].[Cycle]", "[credit_record].[Cycle].&amp;[Charged-Off (Fraud)]")</f>
        <v>829.01530000000002</v>
      </c>
      <c r="S47" s="58">
        <f>GETPIVOTDATA("[Measures].[Average of Balance]", 'Pivot Tables'!$A$42, "[credit_record].[Report Date]", "[credit_record].[Report Date].&amp;["&amp;TEXT($D47,"yyyy-mm-dd""T00:00:00""")&amp;"]", "[credit_record].[Cycle]", "[credit_record].[Cycle].&amp;[Charged-Off (Fraud)]")</f>
        <v>829.01530000000002</v>
      </c>
      <c r="T47" s="66">
        <f t="shared" si="23"/>
        <v>6.1614294516327785E-5</v>
      </c>
      <c r="U47" s="66">
        <f t="shared" si="24"/>
        <v>6.5624934334920614E-6</v>
      </c>
      <c r="V47" s="56">
        <f>GETPIVOTDATA("[Measures].[Count of Card ID]", 'Pivot Tables'!$A$3, "[credit_record].[Report Date]", "[credit_record].[Report Date].&amp;["&amp;TEXT($D47,"yyyy-mm-dd""T00:00:00""")&amp;"]", "[credit_record].[Cycle]", "[credit_record].[Cycle].&amp;[Charged-Off (Insolvent)]")</f>
        <v>14</v>
      </c>
      <c r="W47" s="57">
        <f>GETPIVOTDATA("[Measures].[Sum of Balance]", 'Pivot Tables'!$A$23, "[credit_record].[Report Date]", "[credit_record].[Report Date].&amp;["&amp;TEXT($D47,"yyyy-mm-dd""T00:00:00""")&amp;"]", "[credit_record].[Cycle]", "[credit_record].[Cycle].&amp;[Charged-Off (Insolvent)]")</f>
        <v>202478.55600000001</v>
      </c>
      <c r="X47" s="58">
        <f>GETPIVOTDATA("[Measures].[Average of Balance]", 'Pivot Tables'!$A$42, "[credit_record].[Report Date]", "[credit_record].[Report Date].&amp;["&amp;TEXT($D47,"yyyy-mm-dd""T00:00:00""")&amp;"]", "[credit_record].[Cycle]", "[credit_record].[Cycle].&amp;[Charged-Off (Insolvent)]")</f>
        <v>14462.754000000001</v>
      </c>
      <c r="Y47" s="66">
        <f t="shared" si="25"/>
        <v>9.8765432098765434E-4</v>
      </c>
      <c r="Z47" s="66">
        <f t="shared" si="26"/>
        <v>1.8763428675599213E-3</v>
      </c>
      <c r="AA47" s="56">
        <f>GETPIVOTDATA("[Measures].[Count of Card ID]", 'Pivot Tables'!$A$3, "[credit_record].[Report Date]", "[credit_record].[Report Date].&amp;["&amp;TEXT($D47,"yyyy-mm-dd""T00:00:00""")&amp;"]", "[credit_record].[Cycle]", "[credit_record].[Cycle].&amp;[Charged-Off (Insolvent)]")</f>
        <v>14</v>
      </c>
      <c r="AB47" s="57">
        <f>GETPIVOTDATA("[Measures].[Sum of Balance]", 'Pivot Tables'!$A$23, "[credit_record].[Report Date]", "[credit_record].[Report Date].&amp;["&amp;TEXT($D47,"yyyy-mm-dd""T00:00:00""")&amp;"]", "[credit_record].[Cycle]", "[credit_record].[Cycle].&amp;[Charged-Off (Insolvent)]")</f>
        <v>202478.55600000001</v>
      </c>
      <c r="AC47" s="58">
        <f>GETPIVOTDATA("[Measures].[Average of Balance]", 'Pivot Tables'!$A$42, "[credit_record].[Report Date]", "[credit_record].[Report Date].&amp;["&amp;TEXT($D47,"yyyy-mm-dd""T00:00:00""")&amp;"]", "[credit_record].[Cycle]", "[credit_record].[Cycle].&amp;[Charged-Off (Insolvent)]")</f>
        <v>14462.754000000001</v>
      </c>
      <c r="AD47" s="66">
        <f t="shared" si="27"/>
        <v>9.8765432098765434E-4</v>
      </c>
      <c r="AE47" s="66">
        <f t="shared" si="28"/>
        <v>1.8763428675599213E-3</v>
      </c>
    </row>
    <row r="48" spans="4:31" x14ac:dyDescent="0.25">
      <c r="D48" s="69">
        <f t="shared" si="29"/>
        <v>44165</v>
      </c>
      <c r="E48" s="56">
        <f>GETPIVOTDATA("[Measures].[Count of Card ID]", 'Pivot Tables'!$A$3, "[credit_record].[Report Date]", "[credit_record].[Report Date].&amp;["&amp;TEXT($D48,"yyyy-mm-dd""T00:00:00""")&amp;"]", "[credit_record].[Cycle]", "[credit_record].[Cycle].&amp;[Charged-Off (Aged)]")</f>
        <v>19</v>
      </c>
      <c r="F48" s="57">
        <f>GETPIVOTDATA("[Measures].[Sum of Balance]", 'Pivot Tables'!$A$23, "[credit_record].[Report Date]", "[credit_record].[Report Date].&amp;["&amp;TEXT($D48,"yyyy-mm-dd""T00:00:00""")&amp;"]", "[credit_record].[Cycle]", "[credit_record].[Cycle].&amp;[Charged-Off (Aged)]")</f>
        <v>250576.1943</v>
      </c>
      <c r="G48" s="58">
        <f>GETPIVOTDATA("[Measures].[Average of Balance]", 'Pivot Tables'!$A$42, "[credit_record].[Report Date]", "[credit_record].[Report Date].&amp;["&amp;TEXT($D48,"yyyy-mm-dd""T00:00:00""")&amp;"]", "[credit_record].[Cycle]", "[credit_record].[Cycle].&amp;[Charged-Off (Aged)]")</f>
        <v>13188.220799999999</v>
      </c>
      <c r="H48" s="59">
        <f t="shared" si="20"/>
        <v>1.3456090651558074E-3</v>
      </c>
      <c r="I48" s="59">
        <f t="shared" si="21"/>
        <v>2.3216786834053937E-3</v>
      </c>
      <c r="J48" s="62">
        <f t="shared" si="30"/>
        <v>0.6333333333333333</v>
      </c>
      <c r="K48" s="62">
        <f t="shared" si="31"/>
        <v>0.61534619475658459</v>
      </c>
      <c r="L48" s="56">
        <f>GETPIVOTDATA("[Measures].[Count of Card ID]", 'Pivot Tables'!$A$3, "[credit_record].[Report Date]", "[credit_record].[Report Date].&amp;["&amp;TEXT($D48,"yyyy-mm-dd""T00:00:00""")&amp;"]", "[credit_record].[Cycle]", "[credit_record].[Cycle].&amp;[Charged-Off (Deceased)]")</f>
        <v>5</v>
      </c>
      <c r="M48" s="57">
        <f>GETPIVOTDATA("[Measures].[Sum of Balance]", 'Pivot Tables'!$A$23, "[credit_record].[Report Date]", "[credit_record].[Report Date].&amp;["&amp;TEXT($D48,"yyyy-mm-dd""T00:00:00""")&amp;"]", "[credit_record].[Cycle]", "[credit_record].[Cycle].&amp;[Charged-Off (Deceased)]")</f>
        <v>57839.827100000002</v>
      </c>
      <c r="N48" s="58">
        <f>GETPIVOTDATA("[Measures].[Average of Balance]", 'Pivot Tables'!$A$42, "[credit_record].[Report Date]", "[credit_record].[Report Date].&amp;["&amp;TEXT($D48,"yyyy-mm-dd""T00:00:00""")&amp;"]", "[credit_record].[Cycle]", "[credit_record].[Cycle].&amp;[Charged-Off (Deceased)]")</f>
        <v>11567.965399999999</v>
      </c>
      <c r="O48" s="66">
        <f t="shared" si="22"/>
        <v>3.5410764872521248E-4</v>
      </c>
      <c r="P48" s="66">
        <f t="shared" si="32"/>
        <v>5.3590682867962942E-4</v>
      </c>
      <c r="Q48" s="56">
        <f>GETPIVOTDATA("[Measures].[Count of Card ID]", 'Pivot Tables'!$A$3, "[credit_record].[Report Date]", "[credit_record].[Report Date].&amp;["&amp;TEXT($D48,"yyyy-mm-dd""T00:00:00""")&amp;"]", "[credit_record].[Cycle]", "[credit_record].[Cycle].&amp;[Charged-Off (Fraud)]")</f>
        <v>1</v>
      </c>
      <c r="R48" s="57">
        <f>GETPIVOTDATA("[Measures].[Sum of Balance]", 'Pivot Tables'!$A$23, "[credit_record].[Report Date]", "[credit_record].[Report Date].&amp;["&amp;TEXT($D48,"yyyy-mm-dd""T00:00:00""")&amp;"]", "[credit_record].[Cycle]", "[credit_record].[Cycle].&amp;[Charged-Off (Fraud)]")</f>
        <v>2706.9632999999999</v>
      </c>
      <c r="S48" s="58">
        <f>GETPIVOTDATA("[Measures].[Average of Balance]", 'Pivot Tables'!$A$42, "[credit_record].[Report Date]", "[credit_record].[Report Date].&amp;["&amp;TEXT($D48,"yyyy-mm-dd""T00:00:00""")&amp;"]", "[credit_record].[Cycle]", "[credit_record].[Cycle].&amp;[Charged-Off (Fraud)]")</f>
        <v>2706.9632999999999</v>
      </c>
      <c r="T48" s="66">
        <f t="shared" si="23"/>
        <v>6.1614294516327785E-5</v>
      </c>
      <c r="U48" s="66">
        <f t="shared" si="24"/>
        <v>2.1428348645620893E-5</v>
      </c>
      <c r="V48" s="56">
        <f>GETPIVOTDATA("[Measures].[Count of Card ID]", 'Pivot Tables'!$A$3, "[credit_record].[Report Date]", "[credit_record].[Report Date].&amp;["&amp;TEXT($D48,"yyyy-mm-dd""T00:00:00""")&amp;"]", "[credit_record].[Cycle]", "[credit_record].[Cycle].&amp;[Charged-Off (Insolvent)]")</f>
        <v>13</v>
      </c>
      <c r="W48" s="57">
        <f>GETPIVOTDATA("[Measures].[Sum of Balance]", 'Pivot Tables'!$A$23, "[credit_record].[Report Date]", "[credit_record].[Report Date].&amp;["&amp;TEXT($D48,"yyyy-mm-dd""T00:00:00""")&amp;"]", "[credit_record].[Cycle]", "[credit_record].[Cycle].&amp;[Charged-Off (Insolvent)]")</f>
        <v>201801.38529999999</v>
      </c>
      <c r="X48" s="58">
        <f>GETPIVOTDATA("[Measures].[Average of Balance]", 'Pivot Tables'!$A$42, "[credit_record].[Report Date]", "[credit_record].[Report Date].&amp;["&amp;TEXT($D48,"yyyy-mm-dd""T00:00:00""")&amp;"]", "[credit_record].[Cycle]", "[credit_record].[Cycle].&amp;[Charged-Off (Insolvent)]")</f>
        <v>15523.183499999999</v>
      </c>
      <c r="Y48" s="66">
        <f t="shared" si="25"/>
        <v>9.2067988668555244E-4</v>
      </c>
      <c r="Z48" s="66">
        <f t="shared" si="26"/>
        <v>1.8697625121233976E-3</v>
      </c>
      <c r="AA48" s="56">
        <f>GETPIVOTDATA("[Measures].[Count of Card ID]", 'Pivot Tables'!$A$3, "[credit_record].[Report Date]", "[credit_record].[Report Date].&amp;["&amp;TEXT($D48,"yyyy-mm-dd""T00:00:00""")&amp;"]", "[credit_record].[Cycle]", "[credit_record].[Cycle].&amp;[Charged-Off (Insolvent)]")</f>
        <v>13</v>
      </c>
      <c r="AB48" s="57">
        <f>GETPIVOTDATA("[Measures].[Sum of Balance]", 'Pivot Tables'!$A$23, "[credit_record].[Report Date]", "[credit_record].[Report Date].&amp;["&amp;TEXT($D48,"yyyy-mm-dd""T00:00:00""")&amp;"]", "[credit_record].[Cycle]", "[credit_record].[Cycle].&amp;[Charged-Off (Insolvent)]")</f>
        <v>201801.38529999999</v>
      </c>
      <c r="AC48" s="58">
        <f>GETPIVOTDATA("[Measures].[Average of Balance]", 'Pivot Tables'!$A$42, "[credit_record].[Report Date]", "[credit_record].[Report Date].&amp;["&amp;TEXT($D48,"yyyy-mm-dd""T00:00:00""")&amp;"]", "[credit_record].[Cycle]", "[credit_record].[Cycle].&amp;[Charged-Off (Insolvent)]")</f>
        <v>15523.183499999999</v>
      </c>
      <c r="AD48" s="66">
        <f t="shared" si="27"/>
        <v>9.2067988668555244E-4</v>
      </c>
      <c r="AE48" s="66">
        <f t="shared" si="28"/>
        <v>1.8697625121233976E-3</v>
      </c>
    </row>
    <row r="49" spans="4:31" x14ac:dyDescent="0.25">
      <c r="D49" s="69">
        <f t="shared" si="29"/>
        <v>44196</v>
      </c>
      <c r="E49" s="56">
        <f>GETPIVOTDATA("[Measures].[Count of Card ID]", 'Pivot Tables'!$A$3, "[credit_record].[Report Date]", "[credit_record].[Report Date].&amp;["&amp;TEXT($D49,"yyyy-mm-dd""T00:00:00""")&amp;"]", "[credit_record].[Cycle]", "[credit_record].[Cycle].&amp;[Charged-Off (Aged)]")</f>
        <v>37</v>
      </c>
      <c r="F49" s="57">
        <f>GETPIVOTDATA("[Measures].[Sum of Balance]", 'Pivot Tables'!$A$23, "[credit_record].[Report Date]", "[credit_record].[Report Date].&amp;["&amp;TEXT($D49,"yyyy-mm-dd""T00:00:00""")&amp;"]", "[credit_record].[Cycle]", "[credit_record].[Cycle].&amp;[Charged-Off (Aged)]")</f>
        <v>496213.72560000001</v>
      </c>
      <c r="G49" s="58">
        <f>GETPIVOTDATA("[Measures].[Average of Balance]", 'Pivot Tables'!$A$42, "[credit_record].[Report Date]", "[credit_record].[Report Date].&amp;["&amp;TEXT($D49,"yyyy-mm-dd""T00:00:00""")&amp;"]", "[credit_record].[Cycle]", "[credit_record].[Cycle].&amp;[Charged-Off (Aged)]")</f>
        <v>13411.1818</v>
      </c>
      <c r="H49" s="59">
        <f t="shared" si="20"/>
        <v>2.6168753094278239E-3</v>
      </c>
      <c r="I49" s="59">
        <f t="shared" si="21"/>
        <v>4.6329105437119189E-3</v>
      </c>
      <c r="J49" s="62">
        <f t="shared" si="30"/>
        <v>0.72549019607843135</v>
      </c>
      <c r="K49" s="62">
        <f t="shared" si="31"/>
        <v>0.72689662323563764</v>
      </c>
      <c r="L49" s="56">
        <f>GETPIVOTDATA("[Measures].[Count of Card ID]", 'Pivot Tables'!$A$3, "[credit_record].[Report Date]", "[credit_record].[Report Date].&amp;["&amp;TEXT($D49,"yyyy-mm-dd""T00:00:00""")&amp;"]", "[credit_record].[Cycle]", "[credit_record].[Cycle].&amp;[Charged-Off (Deceased)]")</f>
        <v>3</v>
      </c>
      <c r="M49" s="57">
        <f>GETPIVOTDATA("[Measures].[Sum of Balance]", 'Pivot Tables'!$A$23, "[credit_record].[Report Date]", "[credit_record].[Report Date].&amp;["&amp;TEXT($D49,"yyyy-mm-dd""T00:00:00""")&amp;"]", "[credit_record].[Cycle]", "[credit_record].[Cycle].&amp;[Charged-Off (Deceased)]")</f>
        <v>39227.4179</v>
      </c>
      <c r="N49" s="58">
        <f>GETPIVOTDATA("[Measures].[Average of Balance]", 'Pivot Tables'!$A$42, "[credit_record].[Report Date]", "[credit_record].[Report Date].&amp;["&amp;TEXT($D49,"yyyy-mm-dd""T00:00:00""")&amp;"]", "[credit_record].[Cycle]", "[credit_record].[Cycle].&amp;[Charged-Off (Deceased)]")</f>
        <v>13075.806</v>
      </c>
      <c r="O49" s="66">
        <f t="shared" si="22"/>
        <v>2.1217907914279651E-4</v>
      </c>
      <c r="P49" s="66">
        <f t="shared" si="32"/>
        <v>3.662476642937578E-4</v>
      </c>
      <c r="Q49" s="56">
        <f>GETPIVOTDATA("[Measures].[Count of Card ID]", 'Pivot Tables'!$A$3, "[credit_record].[Report Date]", "[credit_record].[Report Date].&amp;["&amp;TEXT($D49,"yyyy-mm-dd""T00:00:00""")&amp;"]", "[credit_record].[Cycle]", "[credit_record].[Cycle].&amp;[Charged-Off (Fraud)]")</f>
        <v>1</v>
      </c>
      <c r="R49" s="57">
        <f>GETPIVOTDATA("[Measures].[Sum of Balance]", 'Pivot Tables'!$A$23, "[credit_record].[Report Date]", "[credit_record].[Report Date].&amp;["&amp;TEXT($D49,"yyyy-mm-dd""T00:00:00""")&amp;"]", "[credit_record].[Cycle]", "[credit_record].[Cycle].&amp;[Charged-Off (Fraud)]")</f>
        <v>977.77949999999998</v>
      </c>
      <c r="S49" s="58">
        <f>GETPIVOTDATA("[Measures].[Average of Balance]", 'Pivot Tables'!$A$42, "[credit_record].[Report Date]", "[credit_record].[Report Date].&amp;["&amp;TEXT($D49,"yyyy-mm-dd""T00:00:00""")&amp;"]", "[credit_record].[Cycle]", "[credit_record].[Cycle].&amp;[Charged-Off (Fraud)]")</f>
        <v>977.77949999999998</v>
      </c>
      <c r="T49" s="66">
        <f t="shared" si="23"/>
        <v>6.1614294516327785E-5</v>
      </c>
      <c r="U49" s="66">
        <f t="shared" si="24"/>
        <v>7.740112333455306E-6</v>
      </c>
      <c r="V49" s="56">
        <f>GETPIVOTDATA("[Measures].[Count of Card ID]", 'Pivot Tables'!$A$3, "[credit_record].[Report Date]", "[credit_record].[Report Date].&amp;["&amp;TEXT($D49,"yyyy-mm-dd""T00:00:00""")&amp;"]", "[credit_record].[Cycle]", "[credit_record].[Cycle].&amp;[Charged-Off (Insolvent)]")</f>
        <v>9</v>
      </c>
      <c r="W49" s="57">
        <f>GETPIVOTDATA("[Measures].[Sum of Balance]", 'Pivot Tables'!$A$23, "[credit_record].[Report Date]", "[credit_record].[Report Date].&amp;["&amp;TEXT($D49,"yyyy-mm-dd""T00:00:00""")&amp;"]", "[credit_record].[Cycle]", "[credit_record].[Cycle].&amp;[Charged-Off (Insolvent)]")</f>
        <v>144797.446</v>
      </c>
      <c r="X49" s="58">
        <f>GETPIVOTDATA("[Measures].[Average of Balance]", 'Pivot Tables'!$A$42, "[credit_record].[Report Date]", "[credit_record].[Report Date].&amp;["&amp;TEXT($D49,"yyyy-mm-dd""T00:00:00""")&amp;"]", "[credit_record].[Cycle]", "[credit_record].[Cycle].&amp;[Charged-Off (Insolvent)]")</f>
        <v>16088.605100000001</v>
      </c>
      <c r="Y49" s="66">
        <f t="shared" si="25"/>
        <v>6.3653723742838951E-4</v>
      </c>
      <c r="Z49" s="66">
        <f t="shared" si="26"/>
        <v>1.3519045920481431E-3</v>
      </c>
      <c r="AA49" s="56">
        <f>GETPIVOTDATA("[Measures].[Count of Card ID]", 'Pivot Tables'!$A$3, "[credit_record].[Report Date]", "[credit_record].[Report Date].&amp;["&amp;TEXT($D49,"yyyy-mm-dd""T00:00:00""")&amp;"]", "[credit_record].[Cycle]", "[credit_record].[Cycle].&amp;[Charged-Off (Insolvent)]")</f>
        <v>9</v>
      </c>
      <c r="AB49" s="57">
        <f>GETPIVOTDATA("[Measures].[Sum of Balance]", 'Pivot Tables'!$A$23, "[credit_record].[Report Date]", "[credit_record].[Report Date].&amp;["&amp;TEXT($D49,"yyyy-mm-dd""T00:00:00""")&amp;"]", "[credit_record].[Cycle]", "[credit_record].[Cycle].&amp;[Charged-Off (Insolvent)]")</f>
        <v>144797.446</v>
      </c>
      <c r="AC49" s="58">
        <f>GETPIVOTDATA("[Measures].[Average of Balance]", 'Pivot Tables'!$A$42, "[credit_record].[Report Date]", "[credit_record].[Report Date].&amp;["&amp;TEXT($D49,"yyyy-mm-dd""T00:00:00""")&amp;"]", "[credit_record].[Cycle]", "[credit_record].[Cycle].&amp;[Charged-Off (Insolvent)]")</f>
        <v>16088.605100000001</v>
      </c>
      <c r="AD49" s="66">
        <f t="shared" si="27"/>
        <v>6.3653723742838951E-4</v>
      </c>
      <c r="AE49" s="66">
        <f t="shared" si="28"/>
        <v>1.3519045920481431E-3</v>
      </c>
    </row>
    <row r="50" spans="4:31" x14ac:dyDescent="0.25">
      <c r="E50" s="99" t="s">
        <v>18674</v>
      </c>
      <c r="F50" s="99"/>
      <c r="G50" s="99"/>
      <c r="H50" s="63"/>
      <c r="I50" s="64"/>
      <c r="J50" s="65">
        <f>AVERAGE(J39:J49)</f>
        <v>0.74577798940717888</v>
      </c>
      <c r="K50" s="127">
        <f>AVERAGE(K39:K49)</f>
        <v>0.75229321522369863</v>
      </c>
      <c r="L50" s="99" t="s">
        <v>18674</v>
      </c>
      <c r="M50" s="99"/>
      <c r="N50" s="99"/>
      <c r="O50" s="63">
        <f>AVERAGE(O38:O49)</f>
        <v>2.3140959333315834E-4</v>
      </c>
      <c r="P50" s="64">
        <f>AVERAGE(P38:P49)</f>
        <v>3.5270182118359332E-4</v>
      </c>
      <c r="Q50" s="99" t="s">
        <v>18674</v>
      </c>
      <c r="R50" s="99"/>
      <c r="S50" s="99"/>
      <c r="T50" s="63">
        <f>AVERAGE(T38:T49)</f>
        <v>3.2860957075374819E-4</v>
      </c>
      <c r="U50" s="63">
        <f>AVERAGE(U38:U49)</f>
        <v>1.7227139003249295E-4</v>
      </c>
      <c r="V50" s="99" t="s">
        <v>18674</v>
      </c>
      <c r="W50" s="99"/>
      <c r="X50" s="99"/>
      <c r="Y50" s="63">
        <f>AVERAGE(Y38:Y49)</f>
        <v>9.2145363573157538E-4</v>
      </c>
      <c r="Z50" s="63">
        <f>AVERAGE(Z38:Z49)</f>
        <v>1.8147373036636093E-3</v>
      </c>
      <c r="AA50" s="99" t="s">
        <v>18674</v>
      </c>
      <c r="AB50" s="99"/>
      <c r="AC50" s="99"/>
      <c r="AD50" s="63">
        <f>AVERAGE(AD38:AD49)</f>
        <v>9.2145363573157538E-4</v>
      </c>
      <c r="AE50" s="63">
        <f>AVERAGE(AE38:AE49)</f>
        <v>1.8147373036636093E-3</v>
      </c>
    </row>
    <row r="53" spans="4:31" x14ac:dyDescent="0.25">
      <c r="D53" s="67"/>
      <c r="E53" s="95" t="s">
        <v>18677</v>
      </c>
      <c r="F53" s="95"/>
      <c r="G53" s="95"/>
      <c r="H53" s="95"/>
      <c r="I53" s="95"/>
      <c r="J53" s="96" t="s">
        <v>18680</v>
      </c>
      <c r="K53" s="96"/>
      <c r="L53" s="96"/>
      <c r="M53" s="96"/>
      <c r="N53" s="96"/>
    </row>
    <row r="54" spans="4:31" x14ac:dyDescent="0.25">
      <c r="D54" s="68" t="s">
        <v>18659</v>
      </c>
      <c r="E54" s="78" t="s">
        <v>18660</v>
      </c>
      <c r="F54" s="78" t="s">
        <v>18661</v>
      </c>
      <c r="G54" s="78" t="s">
        <v>18662</v>
      </c>
      <c r="H54" s="78" t="s">
        <v>18678</v>
      </c>
      <c r="I54" s="78" t="s">
        <v>18679</v>
      </c>
      <c r="J54" s="79" t="s">
        <v>18660</v>
      </c>
      <c r="K54" s="79" t="s">
        <v>18661</v>
      </c>
      <c r="L54" s="79" t="s">
        <v>18662</v>
      </c>
      <c r="M54" s="79" t="s">
        <v>18681</v>
      </c>
      <c r="N54" s="79" t="s">
        <v>18682</v>
      </c>
    </row>
    <row r="55" spans="4:31" x14ac:dyDescent="0.25">
      <c r="D55" s="69">
        <f>$B19</f>
        <v>43861</v>
      </c>
      <c r="E55" s="56">
        <f>SUM(T19,AA19,AH19)</f>
        <v>422</v>
      </c>
      <c r="F55" s="57">
        <f>SUM(U19,AB19,AI19)</f>
        <v>4683123.6973000001</v>
      </c>
      <c r="G55" s="58">
        <f>F55/E55</f>
        <v>11097.449519668247</v>
      </c>
      <c r="H55" s="59">
        <f xml:space="preserve"> E55/$E19</f>
        <v>2.6001232285890328E-2</v>
      </c>
      <c r="I55" s="59">
        <f>F55/$F19</f>
        <v>3.7071654180281487E-2</v>
      </c>
      <c r="J55" s="56">
        <f>SUM(E38,L38,Q38,V38)</f>
        <v>97</v>
      </c>
      <c r="K55" s="57">
        <f>SUM(F38,M38,R38,W38)</f>
        <v>930866.20849999995</v>
      </c>
      <c r="L55" s="58">
        <f>K55/J55</f>
        <v>9596.5588505154628</v>
      </c>
      <c r="M55" s="66">
        <f xml:space="preserve"> J55/$E19*12</f>
        <v>7.1719038817005545E-2</v>
      </c>
      <c r="N55" s="66">
        <f>K55/$F19*12</f>
        <v>8.8424954966320662E-2</v>
      </c>
    </row>
    <row r="56" spans="4:31" x14ac:dyDescent="0.25">
      <c r="D56" s="69">
        <f t="shared" ref="D56:D66" si="33">$B20</f>
        <v>43890</v>
      </c>
      <c r="E56" s="56">
        <f t="shared" ref="E56:E66" si="34">SUM(T20,AA20,AH20)</f>
        <v>462</v>
      </c>
      <c r="F56" s="57">
        <f t="shared" ref="F56:F66" si="35">SUM(U20,AB20,AI20)</f>
        <v>5486851.8535000002</v>
      </c>
      <c r="G56" s="58">
        <f t="shared" ref="G56:G66" si="36">F56/E56</f>
        <v>11876.302713203464</v>
      </c>
      <c r="H56" s="59">
        <f t="shared" ref="H56:H66" si="37" xml:space="preserve"> E56/$E20</f>
        <v>2.88659793814433E-2</v>
      </c>
      <c r="I56" s="59">
        <f t="shared" ref="I56:I66" si="38">F56/$F20</f>
        <v>4.2454732136117231E-2</v>
      </c>
      <c r="J56" s="56">
        <f t="shared" ref="J56:J66" si="39">SUM(E39,L39,Q39,V39)</f>
        <v>91</v>
      </c>
      <c r="K56" s="57">
        <f t="shared" ref="K56:K66" si="40">SUM(F39,M39,R39,W39)</f>
        <v>1081063.7176999999</v>
      </c>
      <c r="L56" s="58">
        <f t="shared" ref="L56:L66" si="41">K56/J56</f>
        <v>11879.821073626374</v>
      </c>
      <c r="M56" s="66">
        <f t="shared" ref="M56:M66" si="42" xml:space="preserve"> J56/$E20*12</f>
        <v>6.8228678537956888E-2</v>
      </c>
      <c r="N56" s="66">
        <f t="shared" ref="N56:N66" si="43">K56/$F20*12</f>
        <v>0.10037727669520038</v>
      </c>
    </row>
    <row r="57" spans="4:31" x14ac:dyDescent="0.25">
      <c r="D57" s="69">
        <f t="shared" si="33"/>
        <v>43921</v>
      </c>
      <c r="E57" s="56">
        <f t="shared" si="34"/>
        <v>439</v>
      </c>
      <c r="F57" s="57">
        <f t="shared" si="35"/>
        <v>5408061.5730999997</v>
      </c>
      <c r="G57" s="58">
        <f t="shared" si="36"/>
        <v>12319.046863553531</v>
      </c>
      <c r="H57" s="59">
        <f t="shared" si="37"/>
        <v>2.8017103835598953E-2</v>
      </c>
      <c r="I57" s="59">
        <f t="shared" si="38"/>
        <v>4.3439182656899687E-2</v>
      </c>
      <c r="J57" s="56">
        <f t="shared" si="39"/>
        <v>86</v>
      </c>
      <c r="K57" s="57">
        <f t="shared" si="40"/>
        <v>895250.30619999999</v>
      </c>
      <c r="L57" s="58">
        <f t="shared" si="41"/>
        <v>10409.887281395349</v>
      </c>
      <c r="M57" s="66">
        <f t="shared" si="42"/>
        <v>6.5862531112387518E-2</v>
      </c>
      <c r="N57" s="66">
        <f t="shared" si="43"/>
        <v>8.6291047649537739E-2</v>
      </c>
    </row>
    <row r="58" spans="4:31" x14ac:dyDescent="0.25">
      <c r="D58" s="69">
        <f t="shared" si="33"/>
        <v>43951</v>
      </c>
      <c r="E58" s="56">
        <f t="shared" si="34"/>
        <v>364</v>
      </c>
      <c r="F58" s="57">
        <f t="shared" si="35"/>
        <v>4666938.6158999996</v>
      </c>
      <c r="G58" s="58">
        <f t="shared" si="36"/>
        <v>12821.259933791207</v>
      </c>
      <c r="H58" s="59">
        <f t="shared" si="37"/>
        <v>2.3605706874189364E-2</v>
      </c>
      <c r="I58" s="59">
        <f t="shared" si="38"/>
        <v>4.060859801369042E-2</v>
      </c>
      <c r="J58" s="56">
        <f t="shared" si="39"/>
        <v>113</v>
      </c>
      <c r="K58" s="57">
        <f t="shared" si="40"/>
        <v>1437215.1536000001</v>
      </c>
      <c r="L58" s="58">
        <f t="shared" si="41"/>
        <v>12718.718173451329</v>
      </c>
      <c r="M58" s="66">
        <f t="shared" si="42"/>
        <v>8.7937743190661471E-2</v>
      </c>
      <c r="N58" s="66">
        <f t="shared" si="43"/>
        <v>0.15006829247649306</v>
      </c>
    </row>
    <row r="59" spans="4:31" x14ac:dyDescent="0.25">
      <c r="D59" s="69">
        <f t="shared" si="33"/>
        <v>43982</v>
      </c>
      <c r="E59" s="56">
        <f t="shared" si="34"/>
        <v>286</v>
      </c>
      <c r="F59" s="57">
        <f t="shared" si="35"/>
        <v>3793749.1327999998</v>
      </c>
      <c r="G59" s="58">
        <f t="shared" si="36"/>
        <v>13264.857107692307</v>
      </c>
      <c r="H59" s="59">
        <f t="shared" si="37"/>
        <v>1.8939143103105755E-2</v>
      </c>
      <c r="I59" s="59">
        <f t="shared" si="38"/>
        <v>3.4294288858401717E-2</v>
      </c>
      <c r="J59" s="56">
        <f t="shared" si="39"/>
        <v>73</v>
      </c>
      <c r="K59" s="57">
        <f t="shared" si="40"/>
        <v>953847.75840000005</v>
      </c>
      <c r="L59" s="58">
        <f t="shared" si="41"/>
        <v>13066.40764931507</v>
      </c>
      <c r="M59" s="66">
        <f t="shared" si="42"/>
        <v>5.8009403350771468E-2</v>
      </c>
      <c r="N59" s="66">
        <f t="shared" si="43"/>
        <v>0.10346977433175386</v>
      </c>
    </row>
    <row r="60" spans="4:31" x14ac:dyDescent="0.25">
      <c r="D60" s="69">
        <f t="shared" si="33"/>
        <v>44012</v>
      </c>
      <c r="E60" s="56">
        <f t="shared" si="34"/>
        <v>258</v>
      </c>
      <c r="F60" s="57">
        <f t="shared" si="35"/>
        <v>3514854.1238000002</v>
      </c>
      <c r="G60" s="58">
        <f t="shared" si="36"/>
        <v>13623.465596124031</v>
      </c>
      <c r="H60" s="59">
        <f t="shared" si="37"/>
        <v>1.7405383525602103E-2</v>
      </c>
      <c r="I60" s="59">
        <f t="shared" si="38"/>
        <v>3.217238079453319E-2</v>
      </c>
      <c r="J60" s="56">
        <f t="shared" si="39"/>
        <v>49</v>
      </c>
      <c r="K60" s="57">
        <f t="shared" si="40"/>
        <v>662760.48499999999</v>
      </c>
      <c r="L60" s="58">
        <f t="shared" si="41"/>
        <v>13525.724183673468</v>
      </c>
      <c r="M60" s="66">
        <f t="shared" si="42"/>
        <v>3.966808338393038E-2</v>
      </c>
      <c r="N60" s="66">
        <f t="shared" si="43"/>
        <v>7.2797044592919039E-2</v>
      </c>
    </row>
    <row r="61" spans="4:31" x14ac:dyDescent="0.25">
      <c r="D61" s="69">
        <f t="shared" si="33"/>
        <v>44043</v>
      </c>
      <c r="E61" s="56">
        <f t="shared" si="34"/>
        <v>222</v>
      </c>
      <c r="F61" s="57">
        <f t="shared" si="35"/>
        <v>3080363.4389</v>
      </c>
      <c r="G61" s="58">
        <f t="shared" si="36"/>
        <v>13875.510986036035</v>
      </c>
      <c r="H61" s="59">
        <f t="shared" si="37"/>
        <v>1.5195071868583163E-2</v>
      </c>
      <c r="I61" s="59">
        <f t="shared" si="38"/>
        <v>2.8382976468440634E-2</v>
      </c>
      <c r="J61" s="56">
        <f t="shared" si="39"/>
        <v>58</v>
      </c>
      <c r="K61" s="57">
        <f t="shared" si="40"/>
        <v>639779.23120000004</v>
      </c>
      <c r="L61" s="58">
        <f t="shared" si="41"/>
        <v>11030.6764</v>
      </c>
      <c r="M61" s="66">
        <f t="shared" si="42"/>
        <v>4.7638603696098569E-2</v>
      </c>
      <c r="N61" s="66">
        <f t="shared" si="43"/>
        <v>7.0740375508279024E-2</v>
      </c>
    </row>
    <row r="62" spans="4:31" x14ac:dyDescent="0.25">
      <c r="D62" s="69">
        <f t="shared" si="33"/>
        <v>44074</v>
      </c>
      <c r="E62" s="56">
        <f t="shared" si="34"/>
        <v>220</v>
      </c>
      <c r="F62" s="57">
        <f t="shared" si="35"/>
        <v>2939243.2708999999</v>
      </c>
      <c r="G62" s="58">
        <f t="shared" si="36"/>
        <v>13360.19668590909</v>
      </c>
      <c r="H62" s="59">
        <f t="shared" si="37"/>
        <v>1.5256588072122053E-2</v>
      </c>
      <c r="I62" s="59">
        <f t="shared" si="38"/>
        <v>2.7004173835103975E-2</v>
      </c>
      <c r="J62" s="56">
        <f t="shared" si="39"/>
        <v>44</v>
      </c>
      <c r="K62" s="57">
        <f t="shared" si="40"/>
        <v>635893.64729999995</v>
      </c>
      <c r="L62" s="58">
        <f t="shared" si="41"/>
        <v>14452.128347727272</v>
      </c>
      <c r="M62" s="66">
        <f t="shared" si="42"/>
        <v>3.661581137309293E-2</v>
      </c>
      <c r="N62" s="66">
        <f t="shared" si="43"/>
        <v>7.0106953428469926E-2</v>
      </c>
    </row>
    <row r="63" spans="4:31" x14ac:dyDescent="0.25">
      <c r="D63" s="69">
        <f t="shared" si="33"/>
        <v>44104</v>
      </c>
      <c r="E63" s="56">
        <f t="shared" si="34"/>
        <v>221</v>
      </c>
      <c r="F63" s="57">
        <f t="shared" si="35"/>
        <v>2913969.3543000002</v>
      </c>
      <c r="G63" s="58">
        <f t="shared" si="36"/>
        <v>13185.38169366516</v>
      </c>
      <c r="H63" s="59">
        <f t="shared" si="37"/>
        <v>1.5524023602135431E-2</v>
      </c>
      <c r="I63" s="59">
        <f t="shared" si="38"/>
        <v>2.6989039697759402E-2</v>
      </c>
      <c r="J63" s="56">
        <f t="shared" si="39"/>
        <v>43</v>
      </c>
      <c r="K63" s="57">
        <f t="shared" si="40"/>
        <v>607162.66610000003</v>
      </c>
      <c r="L63" s="58">
        <f t="shared" si="41"/>
        <v>14120.062002325581</v>
      </c>
      <c r="M63" s="66">
        <f t="shared" si="42"/>
        <v>3.6246136555212138E-2</v>
      </c>
      <c r="N63" s="66">
        <f t="shared" si="43"/>
        <v>6.7482126155606573E-2</v>
      </c>
    </row>
    <row r="64" spans="4:31" x14ac:dyDescent="0.25">
      <c r="D64" s="69">
        <f t="shared" si="33"/>
        <v>44135</v>
      </c>
      <c r="E64" s="56">
        <f t="shared" si="34"/>
        <v>246</v>
      </c>
      <c r="F64" s="57">
        <f t="shared" si="35"/>
        <v>3296831.9323</v>
      </c>
      <c r="G64" s="58">
        <f t="shared" si="36"/>
        <v>13401.755822357723</v>
      </c>
      <c r="H64" s="59">
        <f t="shared" si="37"/>
        <v>1.7354497354497355E-2</v>
      </c>
      <c r="I64" s="59">
        <f t="shared" si="38"/>
        <v>3.0551319625742972E-2</v>
      </c>
      <c r="J64" s="56">
        <f t="shared" si="39"/>
        <v>42</v>
      </c>
      <c r="K64" s="57">
        <f t="shared" si="40"/>
        <v>507160.83890000009</v>
      </c>
      <c r="L64" s="58">
        <f t="shared" si="41"/>
        <v>12075.258069047621</v>
      </c>
      <c r="M64" s="66">
        <f t="shared" si="42"/>
        <v>3.5555555555555556E-2</v>
      </c>
      <c r="N64" s="66">
        <f t="shared" si="43"/>
        <v>5.6397535121243444E-2</v>
      </c>
    </row>
    <row r="65" spans="4:14" x14ac:dyDescent="0.25">
      <c r="D65" s="69">
        <f t="shared" si="33"/>
        <v>44165</v>
      </c>
      <c r="E65" s="56">
        <f t="shared" si="34"/>
        <v>265</v>
      </c>
      <c r="F65" s="57">
        <f t="shared" si="35"/>
        <v>3573313.1808000002</v>
      </c>
      <c r="G65" s="58">
        <f t="shared" si="36"/>
        <v>13484.200682264152</v>
      </c>
      <c r="H65" s="59">
        <f t="shared" si="37"/>
        <v>1.8767705382436262E-2</v>
      </c>
      <c r="I65" s="59">
        <f t="shared" si="38"/>
        <v>3.3108033523178482E-2</v>
      </c>
      <c r="J65" s="56">
        <f t="shared" si="39"/>
        <v>38</v>
      </c>
      <c r="K65" s="57">
        <f t="shared" si="40"/>
        <v>512924.37</v>
      </c>
      <c r="L65" s="58">
        <f t="shared" si="41"/>
        <v>13498.009736842105</v>
      </c>
      <c r="M65" s="66">
        <f t="shared" si="42"/>
        <v>3.2294617563739379E-2</v>
      </c>
      <c r="N65" s="66">
        <f t="shared" si="43"/>
        <v>5.7029148168915633E-2</v>
      </c>
    </row>
    <row r="66" spans="4:14" x14ac:dyDescent="0.25">
      <c r="D66" s="69">
        <f t="shared" si="33"/>
        <v>44196</v>
      </c>
      <c r="E66" s="56">
        <f t="shared" si="34"/>
        <v>239</v>
      </c>
      <c r="F66" s="57">
        <f t="shared" si="35"/>
        <v>3202451.2695999998</v>
      </c>
      <c r="G66" s="58">
        <f t="shared" si="36"/>
        <v>13399.377697071128</v>
      </c>
      <c r="H66" s="59">
        <f t="shared" si="37"/>
        <v>1.6903599971709458E-2</v>
      </c>
      <c r="I66" s="59">
        <f t="shared" si="38"/>
        <v>2.9899757880968741E-2</v>
      </c>
      <c r="J66" s="56">
        <f t="shared" si="39"/>
        <v>50</v>
      </c>
      <c r="K66" s="57">
        <f t="shared" si="40"/>
        <v>681216.36899999995</v>
      </c>
      <c r="L66" s="58">
        <f t="shared" si="41"/>
        <v>13624.327379999999</v>
      </c>
      <c r="M66" s="66">
        <f t="shared" si="42"/>
        <v>4.2435815828559306E-2</v>
      </c>
      <c r="N66" s="66">
        <f t="shared" si="43"/>
        <v>7.6322302322608282E-2</v>
      </c>
    </row>
    <row r="67" spans="4:14" x14ac:dyDescent="0.25">
      <c r="D67" s="80"/>
      <c r="E67" s="97" t="s">
        <v>18674</v>
      </c>
      <c r="F67" s="97"/>
      <c r="G67" s="97"/>
      <c r="H67" s="83">
        <f>AVERAGE(H55:H66)</f>
        <v>2.0153002938109458E-2</v>
      </c>
      <c r="I67" s="83">
        <f>AVERAGE(I55:I66)</f>
        <v>3.3831344805926498E-2</v>
      </c>
      <c r="J67" s="98" t="s">
        <v>18674</v>
      </c>
      <c r="K67" s="98"/>
      <c r="L67" s="98"/>
      <c r="M67" s="81">
        <f>AVERAGE(M55:M66)</f>
        <v>5.1851001580414259E-2</v>
      </c>
      <c r="N67" s="81">
        <f>AVERAGE(N55:N66)</f>
        <v>8.3292235951445637E-2</v>
      </c>
    </row>
  </sheetData>
  <mergeCells count="25">
    <mergeCell ref="D2:S4"/>
    <mergeCell ref="AH17:AN17"/>
    <mergeCell ref="AH31:AL31"/>
    <mergeCell ref="T17:Z17"/>
    <mergeCell ref="AA17:AG17"/>
    <mergeCell ref="M17:S17"/>
    <mergeCell ref="E17:G17"/>
    <mergeCell ref="H17:L17"/>
    <mergeCell ref="V36:Z36"/>
    <mergeCell ref="V50:X50"/>
    <mergeCell ref="AA36:AE36"/>
    <mergeCell ref="AA50:AC50"/>
    <mergeCell ref="E36:K36"/>
    <mergeCell ref="L50:N50"/>
    <mergeCell ref="L36:P36"/>
    <mergeCell ref="Q36:U36"/>
    <mergeCell ref="Q50:S50"/>
    <mergeCell ref="T31:X31"/>
    <mergeCell ref="AA31:AE31"/>
    <mergeCell ref="M31:Q31"/>
    <mergeCell ref="E53:I53"/>
    <mergeCell ref="J53:N53"/>
    <mergeCell ref="E67:G67"/>
    <mergeCell ref="J67:L67"/>
    <mergeCell ref="E50:G50"/>
  </mergeCells>
  <conditionalFormatting sqref="E19:E30">
    <cfRule type="dataBar" priority="82">
      <dataBar>
        <cfvo type="min"/>
        <cfvo type="max"/>
        <color theme="2" tint="-0.499984740745262"/>
      </dataBar>
      <extLst>
        <ext xmlns:x14="http://schemas.microsoft.com/office/spreadsheetml/2009/9/main" uri="{B025F937-C7B1-47D3-B67F-A62EFF666E3E}">
          <x14:id>{236A61A7-83D1-4B68-B980-AAA9BF3CD66A}</x14:id>
        </ext>
      </extLst>
    </cfRule>
    <cfRule type="dataBar" priority="83">
      <dataBar>
        <cfvo type="min"/>
        <cfvo type="max"/>
        <color theme="2" tint="-0.249977111117893"/>
      </dataBar>
      <extLst>
        <ext xmlns:x14="http://schemas.microsoft.com/office/spreadsheetml/2009/9/main" uri="{B025F937-C7B1-47D3-B67F-A62EFF666E3E}">
          <x14:id>{9DB2B0A8-E255-4850-937B-6DCCAA3A4813}</x14:id>
        </ext>
      </extLst>
    </cfRule>
  </conditionalFormatting>
  <conditionalFormatting sqref="E38:E49">
    <cfRule type="dataBar" priority="18">
      <dataBar>
        <cfvo type="min"/>
        <cfvo type="max"/>
        <color rgb="FFC00000"/>
      </dataBar>
      <extLst>
        <ext xmlns:x14="http://schemas.microsoft.com/office/spreadsheetml/2009/9/main" uri="{B025F937-C7B1-47D3-B67F-A62EFF666E3E}">
          <x14:id>{69D6A51D-D7AC-449C-80D0-22C893FF0674}</x14:id>
        </ext>
      </extLst>
    </cfRule>
  </conditionalFormatting>
  <conditionalFormatting sqref="E55:E66">
    <cfRule type="dataBar" priority="11">
      <dataBar>
        <cfvo type="min"/>
        <cfvo type="max"/>
        <color rgb="FFFFC000"/>
      </dataBar>
      <extLst>
        <ext xmlns:x14="http://schemas.microsoft.com/office/spreadsheetml/2009/9/main" uri="{B025F937-C7B1-47D3-B67F-A62EFF666E3E}">
          <x14:id>{8FCE68FC-7D6A-4AEB-A21E-E9FF4AA2B9DD}</x14:id>
        </ext>
      </extLst>
    </cfRule>
  </conditionalFormatting>
  <conditionalFormatting sqref="F19:F30">
    <cfRule type="dataBar" priority="84">
      <dataBar>
        <cfvo type="min"/>
        <cfvo type="max"/>
        <color theme="2" tint="-0.499984740745262"/>
      </dataBar>
      <extLst>
        <ext xmlns:x14="http://schemas.microsoft.com/office/spreadsheetml/2009/9/main" uri="{B025F937-C7B1-47D3-B67F-A62EFF666E3E}">
          <x14:id>{361E1CD1-E872-4E40-8028-33CA18CF630B}</x14:id>
        </ext>
      </extLst>
    </cfRule>
  </conditionalFormatting>
  <conditionalFormatting sqref="F38:F49">
    <cfRule type="dataBar" priority="19">
      <dataBar>
        <cfvo type="min"/>
        <cfvo type="max"/>
        <color rgb="FFC00000"/>
      </dataBar>
      <extLst>
        <ext xmlns:x14="http://schemas.microsoft.com/office/spreadsheetml/2009/9/main" uri="{B025F937-C7B1-47D3-B67F-A62EFF666E3E}">
          <x14:id>{5FCEEDCB-08BA-4340-8AD4-F9E22A6C6C26}</x14:id>
        </ext>
      </extLst>
    </cfRule>
  </conditionalFormatting>
  <conditionalFormatting sqref="F55:F66">
    <cfRule type="dataBar" priority="12">
      <dataBar>
        <cfvo type="min"/>
        <cfvo type="max"/>
        <color rgb="FFFFC000"/>
      </dataBar>
      <extLst>
        <ext xmlns:x14="http://schemas.microsoft.com/office/spreadsheetml/2009/9/main" uri="{B025F937-C7B1-47D3-B67F-A62EFF666E3E}">
          <x14:id>{2827572D-5D89-4EB5-9874-8D8DD23320A0}</x14:id>
        </ext>
      </extLst>
    </cfRule>
  </conditionalFormatting>
  <conditionalFormatting sqref="G19:G30">
    <cfRule type="dataBar" priority="81">
      <dataBar>
        <cfvo type="min"/>
        <cfvo type="max"/>
        <color theme="2" tint="-0.499984740745262"/>
      </dataBar>
      <extLst>
        <ext xmlns:x14="http://schemas.microsoft.com/office/spreadsheetml/2009/9/main" uri="{B025F937-C7B1-47D3-B67F-A62EFF666E3E}">
          <x14:id>{EBFC1E3C-6782-49E9-B96E-D1D699338405}</x14:id>
        </ext>
      </extLst>
    </cfRule>
  </conditionalFormatting>
  <conditionalFormatting sqref="G38:G49">
    <cfRule type="dataBar" priority="17">
      <dataBar>
        <cfvo type="min"/>
        <cfvo type="max"/>
        <color rgb="FFC00000"/>
      </dataBar>
      <extLst>
        <ext xmlns:x14="http://schemas.microsoft.com/office/spreadsheetml/2009/9/main" uri="{B025F937-C7B1-47D3-B67F-A62EFF666E3E}">
          <x14:id>{9210768E-302B-4A27-8ADE-B7DF3055FCE0}</x14:id>
        </ext>
      </extLst>
    </cfRule>
  </conditionalFormatting>
  <conditionalFormatting sqref="G55:G66">
    <cfRule type="dataBar" priority="10">
      <dataBar>
        <cfvo type="min"/>
        <cfvo type="max"/>
        <color rgb="FFFFC000"/>
      </dataBar>
      <extLst>
        <ext xmlns:x14="http://schemas.microsoft.com/office/spreadsheetml/2009/9/main" uri="{B025F937-C7B1-47D3-B67F-A62EFF666E3E}">
          <x14:id>{B5D013B4-5F1F-429B-A809-9B28B49B1B5D}</x14:id>
        </ext>
      </extLst>
    </cfRule>
  </conditionalFormatting>
  <conditionalFormatting sqref="H19:H30">
    <cfRule type="dataBar" priority="78">
      <dataBar>
        <cfvo type="min"/>
        <cfvo type="max"/>
        <color theme="9"/>
      </dataBar>
      <extLst>
        <ext xmlns:x14="http://schemas.microsoft.com/office/spreadsheetml/2009/9/main" uri="{B025F937-C7B1-47D3-B67F-A62EFF666E3E}">
          <x14:id>{7898297F-9641-4E9C-90D9-DC5582F8CD34}</x14:id>
        </ext>
      </extLst>
    </cfRule>
    <cfRule type="dataBar" priority="79">
      <dataBar>
        <cfvo type="min"/>
        <cfvo type="max"/>
        <color theme="2" tint="-0.249977111117893"/>
      </dataBar>
      <extLst>
        <ext xmlns:x14="http://schemas.microsoft.com/office/spreadsheetml/2009/9/main" uri="{B025F937-C7B1-47D3-B67F-A62EFF666E3E}">
          <x14:id>{22F72BC3-71FA-4BC5-AE9C-FCF7AAB643DC}</x14:id>
        </ext>
      </extLst>
    </cfRule>
  </conditionalFormatting>
  <conditionalFormatting sqref="H38:H49">
    <cfRule type="dataBar" priority="16">
      <dataBar>
        <cfvo type="min"/>
        <cfvo type="max"/>
        <color rgb="FFC00000"/>
      </dataBar>
      <extLst>
        <ext xmlns:x14="http://schemas.microsoft.com/office/spreadsheetml/2009/9/main" uri="{B025F937-C7B1-47D3-B67F-A62EFF666E3E}">
          <x14:id>{1B28DCE4-1A6B-4300-9233-627AA82A44D5}</x14:id>
        </ext>
      </extLst>
    </cfRule>
  </conditionalFormatting>
  <conditionalFormatting sqref="H55:H66">
    <cfRule type="dataBar" priority="9">
      <dataBar>
        <cfvo type="min"/>
        <cfvo type="max"/>
        <color rgb="FFFFC000"/>
      </dataBar>
      <extLst>
        <ext xmlns:x14="http://schemas.microsoft.com/office/spreadsheetml/2009/9/main" uri="{B025F937-C7B1-47D3-B67F-A62EFF666E3E}">
          <x14:id>{C5CED57A-C67F-477E-93EA-A4FF0D80BC43}</x14:id>
        </ext>
      </extLst>
    </cfRule>
  </conditionalFormatting>
  <conditionalFormatting sqref="I19:I30">
    <cfRule type="dataBar" priority="80">
      <dataBar>
        <cfvo type="min"/>
        <cfvo type="max"/>
        <color theme="9"/>
      </dataBar>
      <extLst>
        <ext xmlns:x14="http://schemas.microsoft.com/office/spreadsheetml/2009/9/main" uri="{B025F937-C7B1-47D3-B67F-A62EFF666E3E}">
          <x14:id>{6059B9FB-4F67-4047-B684-B18015FB9521}</x14:id>
        </ext>
      </extLst>
    </cfRule>
  </conditionalFormatting>
  <conditionalFormatting sqref="I38:I49">
    <cfRule type="dataBar" priority="15">
      <dataBar>
        <cfvo type="min"/>
        <cfvo type="max"/>
        <color rgb="FFC00000"/>
      </dataBar>
      <extLst>
        <ext xmlns:x14="http://schemas.microsoft.com/office/spreadsheetml/2009/9/main" uri="{B025F937-C7B1-47D3-B67F-A62EFF666E3E}">
          <x14:id>{33D0389C-6C68-4269-A8CE-6498E1D210CF}</x14:id>
        </ext>
      </extLst>
    </cfRule>
  </conditionalFormatting>
  <conditionalFormatting sqref="I55:I66">
    <cfRule type="dataBar" priority="8">
      <dataBar>
        <cfvo type="min"/>
        <cfvo type="max"/>
        <color rgb="FFFFC000"/>
      </dataBar>
      <extLst>
        <ext xmlns:x14="http://schemas.microsoft.com/office/spreadsheetml/2009/9/main" uri="{B025F937-C7B1-47D3-B67F-A62EFF666E3E}">
          <x14:id>{F3F7E47F-C176-42AB-A1AF-47364D3765F7}</x14:id>
        </ext>
      </extLst>
    </cfRule>
  </conditionalFormatting>
  <conditionalFormatting sqref="J19:J30">
    <cfRule type="dataBar" priority="77">
      <dataBar>
        <cfvo type="min"/>
        <cfvo type="max"/>
        <color theme="9"/>
      </dataBar>
      <extLst>
        <ext xmlns:x14="http://schemas.microsoft.com/office/spreadsheetml/2009/9/main" uri="{B025F937-C7B1-47D3-B67F-A62EFF666E3E}">
          <x14:id>{BED9ECFF-6DA0-4E49-AB78-75728DD34CF4}</x14:id>
        </ext>
      </extLst>
    </cfRule>
  </conditionalFormatting>
  <conditionalFormatting sqref="J38:J49">
    <cfRule type="dataBar" priority="14">
      <dataBar>
        <cfvo type="min"/>
        <cfvo type="max"/>
        <color rgb="FFC00000"/>
      </dataBar>
      <extLst>
        <ext xmlns:x14="http://schemas.microsoft.com/office/spreadsheetml/2009/9/main" uri="{B025F937-C7B1-47D3-B67F-A62EFF666E3E}">
          <x14:id>{BBB1F906-BC57-4CFE-A8C0-E6FCF7A023C0}</x14:id>
        </ext>
      </extLst>
    </cfRule>
  </conditionalFormatting>
  <conditionalFormatting sqref="J55:J66">
    <cfRule type="dataBar" priority="4">
      <dataBar>
        <cfvo type="min"/>
        <cfvo type="max"/>
        <color rgb="FFC00000"/>
      </dataBar>
      <extLst>
        <ext xmlns:x14="http://schemas.microsoft.com/office/spreadsheetml/2009/9/main" uri="{B025F937-C7B1-47D3-B67F-A62EFF666E3E}">
          <x14:id>{B32FB569-1A4C-4399-A1F1-FA537585F529}</x14:id>
        </ext>
      </extLst>
    </cfRule>
  </conditionalFormatting>
  <conditionalFormatting sqref="K19:K30">
    <cfRule type="dataBar" priority="75">
      <dataBar>
        <cfvo type="min"/>
        <cfvo type="max"/>
        <color theme="9"/>
      </dataBar>
      <extLst>
        <ext xmlns:x14="http://schemas.microsoft.com/office/spreadsheetml/2009/9/main" uri="{B025F937-C7B1-47D3-B67F-A62EFF666E3E}">
          <x14:id>{BBE66CC4-702A-4017-844C-8AE3DD503A05}</x14:id>
        </ext>
      </extLst>
    </cfRule>
    <cfRule type="dataBar" priority="76">
      <dataBar>
        <cfvo type="min"/>
        <cfvo type="max"/>
        <color theme="9"/>
      </dataBar>
      <extLst>
        <ext xmlns:x14="http://schemas.microsoft.com/office/spreadsheetml/2009/9/main" uri="{B025F937-C7B1-47D3-B67F-A62EFF666E3E}">
          <x14:id>{9D173302-35AF-41BB-91CD-2AAA5B3B7C43}</x14:id>
        </ext>
      </extLst>
    </cfRule>
  </conditionalFormatting>
  <conditionalFormatting sqref="K39:K49">
    <cfRule type="dataBar" priority="13">
      <dataBar>
        <cfvo type="min"/>
        <cfvo type="max"/>
        <color rgb="FFC00000"/>
      </dataBar>
      <extLst>
        <ext xmlns:x14="http://schemas.microsoft.com/office/spreadsheetml/2009/9/main" uri="{B025F937-C7B1-47D3-B67F-A62EFF666E3E}">
          <x14:id>{3D5131E0-FA09-499E-9176-B419A38F2121}</x14:id>
        </ext>
      </extLst>
    </cfRule>
  </conditionalFormatting>
  <conditionalFormatting sqref="K55:K66">
    <cfRule type="dataBar" priority="5">
      <dataBar>
        <cfvo type="min"/>
        <cfvo type="max"/>
        <color rgb="FFC00000"/>
      </dataBar>
      <extLst>
        <ext xmlns:x14="http://schemas.microsoft.com/office/spreadsheetml/2009/9/main" uri="{B025F937-C7B1-47D3-B67F-A62EFF666E3E}">
          <x14:id>{64940CBB-EBBE-4658-A001-820DD271A1FE}</x14:id>
        </ext>
      </extLst>
    </cfRule>
  </conditionalFormatting>
  <conditionalFormatting sqref="L19:L30">
    <cfRule type="dataBar" priority="73">
      <dataBar>
        <cfvo type="min"/>
        <cfvo type="max"/>
        <color theme="9"/>
      </dataBar>
      <extLst>
        <ext xmlns:x14="http://schemas.microsoft.com/office/spreadsheetml/2009/9/main" uri="{B025F937-C7B1-47D3-B67F-A62EFF666E3E}">
          <x14:id>{EF0DCE7B-6C3F-4F4C-A87C-0CBC63A1A2CF}</x14:id>
        </ext>
      </extLst>
    </cfRule>
    <cfRule type="dataBar" priority="74">
      <dataBar>
        <cfvo type="min"/>
        <cfvo type="max"/>
        <color theme="9"/>
      </dataBar>
      <extLst>
        <ext xmlns:x14="http://schemas.microsoft.com/office/spreadsheetml/2009/9/main" uri="{B025F937-C7B1-47D3-B67F-A62EFF666E3E}">
          <x14:id>{9FAC5DBA-7896-436D-BB3E-2B7772775BED}</x14:id>
        </ext>
      </extLst>
    </cfRule>
  </conditionalFormatting>
  <conditionalFormatting sqref="L38:L49">
    <cfRule type="dataBar" priority="40">
      <dataBar>
        <cfvo type="min"/>
        <cfvo type="max"/>
        <color rgb="FFC00000"/>
      </dataBar>
      <extLst>
        <ext xmlns:x14="http://schemas.microsoft.com/office/spreadsheetml/2009/9/main" uri="{B025F937-C7B1-47D3-B67F-A62EFF666E3E}">
          <x14:id>{7F13147D-CF9B-4020-9807-66EE52CB06D2}</x14:id>
        </ext>
      </extLst>
    </cfRule>
  </conditionalFormatting>
  <conditionalFormatting sqref="L55:L66">
    <cfRule type="dataBar" priority="3">
      <dataBar>
        <cfvo type="min"/>
        <cfvo type="max"/>
        <color rgb="FFC00000"/>
      </dataBar>
      <extLst>
        <ext xmlns:x14="http://schemas.microsoft.com/office/spreadsheetml/2009/9/main" uri="{B025F937-C7B1-47D3-B67F-A62EFF666E3E}">
          <x14:id>{FA63A7F2-009E-4942-A26E-2723EBD216F9}</x14:id>
        </ext>
      </extLst>
    </cfRule>
  </conditionalFormatting>
  <conditionalFormatting sqref="M19:M30">
    <cfRule type="dataBar" priority="70">
      <dataBar>
        <cfvo type="min"/>
        <cfvo type="max"/>
        <color rgb="FFFFC000"/>
      </dataBar>
      <extLst>
        <ext xmlns:x14="http://schemas.microsoft.com/office/spreadsheetml/2009/9/main" uri="{B025F937-C7B1-47D3-B67F-A62EFF666E3E}">
          <x14:id>{24098889-A072-4D88-8D7F-9D266FB7C63B}</x14:id>
        </ext>
      </extLst>
    </cfRule>
  </conditionalFormatting>
  <conditionalFormatting sqref="M38:M49">
    <cfRule type="dataBar" priority="41">
      <dataBar>
        <cfvo type="min"/>
        <cfvo type="max"/>
        <color rgb="FFC00000"/>
      </dataBar>
      <extLst>
        <ext xmlns:x14="http://schemas.microsoft.com/office/spreadsheetml/2009/9/main" uri="{B025F937-C7B1-47D3-B67F-A62EFF666E3E}">
          <x14:id>{521B5579-E0FB-4D93-895F-342AEBAB7C3B}</x14:id>
        </ext>
      </extLst>
    </cfRule>
  </conditionalFormatting>
  <conditionalFormatting sqref="M55:M66">
    <cfRule type="dataBar" priority="2">
      <dataBar>
        <cfvo type="min"/>
        <cfvo type="max"/>
        <color rgb="FFC00000"/>
      </dataBar>
      <extLst>
        <ext xmlns:x14="http://schemas.microsoft.com/office/spreadsheetml/2009/9/main" uri="{B025F937-C7B1-47D3-B67F-A62EFF666E3E}">
          <x14:id>{EB5AFE06-55E3-4F1B-8977-5CFA5D7A0554}</x14:id>
        </ext>
      </extLst>
    </cfRule>
  </conditionalFormatting>
  <conditionalFormatting sqref="N19:N30">
    <cfRule type="dataBar" priority="72">
      <dataBar>
        <cfvo type="min"/>
        <cfvo type="max"/>
        <color rgb="FFFFC000"/>
      </dataBar>
      <extLst>
        <ext xmlns:x14="http://schemas.microsoft.com/office/spreadsheetml/2009/9/main" uri="{B025F937-C7B1-47D3-B67F-A62EFF666E3E}">
          <x14:id>{4BD0B4CC-2562-41B9-BC33-EB153D67AB16}</x14:id>
        </ext>
      </extLst>
    </cfRule>
  </conditionalFormatting>
  <conditionalFormatting sqref="N38:N49">
    <cfRule type="dataBar" priority="39">
      <dataBar>
        <cfvo type="min"/>
        <cfvo type="max"/>
        <color rgb="FFC00000"/>
      </dataBar>
      <extLst>
        <ext xmlns:x14="http://schemas.microsoft.com/office/spreadsheetml/2009/9/main" uri="{B025F937-C7B1-47D3-B67F-A62EFF666E3E}">
          <x14:id>{20AF97FB-84B6-441C-94A9-E0E006DC7844}</x14:id>
        </ext>
      </extLst>
    </cfRule>
  </conditionalFormatting>
  <conditionalFormatting sqref="N55:N66">
    <cfRule type="dataBar" priority="1">
      <dataBar>
        <cfvo type="min"/>
        <cfvo type="max"/>
        <color rgb="FFC00000"/>
      </dataBar>
      <extLst>
        <ext xmlns:x14="http://schemas.microsoft.com/office/spreadsheetml/2009/9/main" uri="{B025F937-C7B1-47D3-B67F-A62EFF666E3E}">
          <x14:id>{1674CD82-6851-4593-8B69-8670BF34A1A7}</x14:id>
        </ext>
      </extLst>
    </cfRule>
  </conditionalFormatting>
  <conditionalFormatting sqref="O19:O30">
    <cfRule type="dataBar" priority="69">
      <dataBar>
        <cfvo type="min"/>
        <cfvo type="max"/>
        <color rgb="FFFFC000"/>
      </dataBar>
      <extLst>
        <ext xmlns:x14="http://schemas.microsoft.com/office/spreadsheetml/2009/9/main" uri="{B025F937-C7B1-47D3-B67F-A62EFF666E3E}">
          <x14:id>{3EE70929-ABF7-4ACB-BE5D-3BCF793C240E}</x14:id>
        </ext>
      </extLst>
    </cfRule>
  </conditionalFormatting>
  <conditionalFormatting sqref="O38:O49">
    <cfRule type="dataBar" priority="38">
      <dataBar>
        <cfvo type="min"/>
        <cfvo type="max"/>
        <color rgb="FFC00000"/>
      </dataBar>
      <extLst>
        <ext xmlns:x14="http://schemas.microsoft.com/office/spreadsheetml/2009/9/main" uri="{B025F937-C7B1-47D3-B67F-A62EFF666E3E}">
          <x14:id>{D316B793-929E-4A90-B695-F18B6666D566}</x14:id>
        </ext>
      </extLst>
    </cfRule>
  </conditionalFormatting>
  <conditionalFormatting sqref="P19:P30">
    <cfRule type="dataBar" priority="68">
      <dataBar>
        <cfvo type="min"/>
        <cfvo type="max"/>
        <color rgb="FFFFC000"/>
      </dataBar>
      <extLst>
        <ext xmlns:x14="http://schemas.microsoft.com/office/spreadsheetml/2009/9/main" uri="{B025F937-C7B1-47D3-B67F-A62EFF666E3E}">
          <x14:id>{E15F07A0-D03E-4F44-92CB-03ADC0EF91E3}</x14:id>
        </ext>
      </extLst>
    </cfRule>
  </conditionalFormatting>
  <conditionalFormatting sqref="P38:P49">
    <cfRule type="dataBar" priority="37">
      <dataBar>
        <cfvo type="min"/>
        <cfvo type="max"/>
        <color rgb="FFC00000"/>
      </dataBar>
      <extLst>
        <ext xmlns:x14="http://schemas.microsoft.com/office/spreadsheetml/2009/9/main" uri="{B025F937-C7B1-47D3-B67F-A62EFF666E3E}">
          <x14:id>{0213E5A3-E411-4908-B62F-93061B068B24}</x14:id>
        </ext>
      </extLst>
    </cfRule>
  </conditionalFormatting>
  <conditionalFormatting sqref="Q19:Q30">
    <cfRule type="dataBar" priority="66">
      <dataBar>
        <cfvo type="min"/>
        <cfvo type="max"/>
        <color rgb="FFFFC000"/>
      </dataBar>
      <extLst>
        <ext xmlns:x14="http://schemas.microsoft.com/office/spreadsheetml/2009/9/main" uri="{B025F937-C7B1-47D3-B67F-A62EFF666E3E}">
          <x14:id>{2ED99F10-1337-4ED9-8259-B3DB122D03C0}</x14:id>
        </ext>
      </extLst>
    </cfRule>
  </conditionalFormatting>
  <conditionalFormatting sqref="Q38:Q49">
    <cfRule type="dataBar" priority="33">
      <dataBar>
        <cfvo type="min"/>
        <cfvo type="max"/>
        <color rgb="FFC00000"/>
      </dataBar>
      <extLst>
        <ext xmlns:x14="http://schemas.microsoft.com/office/spreadsheetml/2009/9/main" uri="{B025F937-C7B1-47D3-B67F-A62EFF666E3E}">
          <x14:id>{EA717CEE-1548-4978-88F1-F2CCDE78E70B}</x14:id>
        </ext>
      </extLst>
    </cfRule>
  </conditionalFormatting>
  <conditionalFormatting sqref="R19:R30">
    <cfRule type="dataBar" priority="64">
      <dataBar>
        <cfvo type="min"/>
        <cfvo type="max"/>
        <color rgb="FFFFC000"/>
      </dataBar>
      <extLst>
        <ext xmlns:x14="http://schemas.microsoft.com/office/spreadsheetml/2009/9/main" uri="{B025F937-C7B1-47D3-B67F-A62EFF666E3E}">
          <x14:id>{507769E9-B5A7-4A77-8790-9DFAC6C719FA}</x14:id>
        </ext>
      </extLst>
    </cfRule>
  </conditionalFormatting>
  <conditionalFormatting sqref="R38:R49">
    <cfRule type="dataBar" priority="34">
      <dataBar>
        <cfvo type="min"/>
        <cfvo type="max"/>
        <color rgb="FFC00000"/>
      </dataBar>
      <extLst>
        <ext xmlns:x14="http://schemas.microsoft.com/office/spreadsheetml/2009/9/main" uri="{B025F937-C7B1-47D3-B67F-A62EFF666E3E}">
          <x14:id>{39631545-D0CC-483D-B80D-FDDC6A13EA10}</x14:id>
        </ext>
      </extLst>
    </cfRule>
  </conditionalFormatting>
  <conditionalFormatting sqref="S20:S30">
    <cfRule type="dataBar" priority="63">
      <dataBar>
        <cfvo type="min"/>
        <cfvo type="max"/>
        <color rgb="FFFFC000"/>
      </dataBar>
      <extLst>
        <ext xmlns:x14="http://schemas.microsoft.com/office/spreadsheetml/2009/9/main" uri="{B025F937-C7B1-47D3-B67F-A62EFF666E3E}">
          <x14:id>{6D1E29A0-0C2A-4464-BAF8-01445203317C}</x14:id>
        </ext>
      </extLst>
    </cfRule>
  </conditionalFormatting>
  <conditionalFormatting sqref="S38:S49">
    <cfRule type="dataBar" priority="32">
      <dataBar>
        <cfvo type="min"/>
        <cfvo type="max"/>
        <color rgb="FFC00000"/>
      </dataBar>
      <extLst>
        <ext xmlns:x14="http://schemas.microsoft.com/office/spreadsheetml/2009/9/main" uri="{B025F937-C7B1-47D3-B67F-A62EFF666E3E}">
          <x14:id>{C4ED6BD7-D896-4BE8-B147-0096DBEAE474}</x14:id>
        </ext>
      </extLst>
    </cfRule>
  </conditionalFormatting>
  <conditionalFormatting sqref="T19:T30">
    <cfRule type="dataBar" priority="61">
      <dataBar>
        <cfvo type="min"/>
        <cfvo type="max"/>
        <color rgb="FFC00000"/>
      </dataBar>
      <extLst>
        <ext xmlns:x14="http://schemas.microsoft.com/office/spreadsheetml/2009/9/main" uri="{B025F937-C7B1-47D3-B67F-A62EFF666E3E}">
          <x14:id>{7FB4AE77-FD55-43A8-9455-4A0C7F77FBDA}</x14:id>
        </ext>
      </extLst>
    </cfRule>
  </conditionalFormatting>
  <conditionalFormatting sqref="T38:T49">
    <cfRule type="dataBar" priority="31">
      <dataBar>
        <cfvo type="min"/>
        <cfvo type="max"/>
        <color rgb="FFC00000"/>
      </dataBar>
      <extLst>
        <ext xmlns:x14="http://schemas.microsoft.com/office/spreadsheetml/2009/9/main" uri="{B025F937-C7B1-47D3-B67F-A62EFF666E3E}">
          <x14:id>{E61D2F1A-4C66-4D77-B982-6F5AFB3695E3}</x14:id>
        </ext>
      </extLst>
    </cfRule>
  </conditionalFormatting>
  <conditionalFormatting sqref="U19:U30">
    <cfRule type="dataBar" priority="62">
      <dataBar>
        <cfvo type="min"/>
        <cfvo type="max"/>
        <color rgb="FFC00000"/>
      </dataBar>
      <extLst>
        <ext xmlns:x14="http://schemas.microsoft.com/office/spreadsheetml/2009/9/main" uri="{B025F937-C7B1-47D3-B67F-A62EFF666E3E}">
          <x14:id>{5D3C2328-D170-4FC7-9517-2E09643B170D}</x14:id>
        </ext>
      </extLst>
    </cfRule>
  </conditionalFormatting>
  <conditionalFormatting sqref="U38:U49">
    <cfRule type="dataBar" priority="30">
      <dataBar>
        <cfvo type="min"/>
        <cfvo type="max"/>
        <color rgb="FFC00000"/>
      </dataBar>
      <extLst>
        <ext xmlns:x14="http://schemas.microsoft.com/office/spreadsheetml/2009/9/main" uri="{B025F937-C7B1-47D3-B67F-A62EFF666E3E}">
          <x14:id>{5F3342E5-0FBE-4135-A6C6-7188964E185C}</x14:id>
        </ext>
      </extLst>
    </cfRule>
  </conditionalFormatting>
  <conditionalFormatting sqref="V19:V30">
    <cfRule type="dataBar" priority="60">
      <dataBar>
        <cfvo type="min"/>
        <cfvo type="max"/>
        <color rgb="FFC00000"/>
      </dataBar>
      <extLst>
        <ext xmlns:x14="http://schemas.microsoft.com/office/spreadsheetml/2009/9/main" uri="{B025F937-C7B1-47D3-B67F-A62EFF666E3E}">
          <x14:id>{BAEE1E04-262B-43F5-86D6-7BDB48654DDE}</x14:id>
        </ext>
      </extLst>
    </cfRule>
  </conditionalFormatting>
  <conditionalFormatting sqref="V38:V49">
    <cfRule type="dataBar" priority="28">
      <dataBar>
        <cfvo type="min"/>
        <cfvo type="max"/>
        <color rgb="FFC00000"/>
      </dataBar>
      <extLst>
        <ext xmlns:x14="http://schemas.microsoft.com/office/spreadsheetml/2009/9/main" uri="{B025F937-C7B1-47D3-B67F-A62EFF666E3E}">
          <x14:id>{CEC05D45-12D0-41A8-9176-7F3BE46AF08D}</x14:id>
        </ext>
      </extLst>
    </cfRule>
  </conditionalFormatting>
  <conditionalFormatting sqref="W19:W30">
    <cfRule type="dataBar" priority="59">
      <dataBar>
        <cfvo type="min"/>
        <cfvo type="max"/>
        <color rgb="FFC00000"/>
      </dataBar>
      <extLst>
        <ext xmlns:x14="http://schemas.microsoft.com/office/spreadsheetml/2009/9/main" uri="{B025F937-C7B1-47D3-B67F-A62EFF666E3E}">
          <x14:id>{38EB258F-2EDF-4ADC-B304-0E8703E74B95}</x14:id>
        </ext>
      </extLst>
    </cfRule>
  </conditionalFormatting>
  <conditionalFormatting sqref="W38:W49">
    <cfRule type="dataBar" priority="29">
      <dataBar>
        <cfvo type="min"/>
        <cfvo type="max"/>
        <color rgb="FFC00000"/>
      </dataBar>
      <extLst>
        <ext xmlns:x14="http://schemas.microsoft.com/office/spreadsheetml/2009/9/main" uri="{B025F937-C7B1-47D3-B67F-A62EFF666E3E}">
          <x14:id>{83382AF4-85EC-4327-AB77-726C28B816D2}</x14:id>
        </ext>
      </extLst>
    </cfRule>
  </conditionalFormatting>
  <conditionalFormatting sqref="X19:X30">
    <cfRule type="dataBar" priority="58">
      <dataBar>
        <cfvo type="min"/>
        <cfvo type="max"/>
        <color rgb="FFC00000"/>
      </dataBar>
      <extLst>
        <ext xmlns:x14="http://schemas.microsoft.com/office/spreadsheetml/2009/9/main" uri="{B025F937-C7B1-47D3-B67F-A62EFF666E3E}">
          <x14:id>{0CB890E1-02D6-40EF-9592-8063739FE8A8}</x14:id>
        </ext>
      </extLst>
    </cfRule>
  </conditionalFormatting>
  <conditionalFormatting sqref="X38:X49">
    <cfRule type="dataBar" priority="27">
      <dataBar>
        <cfvo type="min"/>
        <cfvo type="max"/>
        <color rgb="FFC00000"/>
      </dataBar>
      <extLst>
        <ext xmlns:x14="http://schemas.microsoft.com/office/spreadsheetml/2009/9/main" uri="{B025F937-C7B1-47D3-B67F-A62EFF666E3E}">
          <x14:id>{97C9D0BD-702E-4DBF-B158-5C55A6FCF05E}</x14:id>
        </ext>
      </extLst>
    </cfRule>
  </conditionalFormatting>
  <conditionalFormatting sqref="Y19:Y30">
    <cfRule type="dataBar" priority="57">
      <dataBar>
        <cfvo type="min"/>
        <cfvo type="max"/>
        <color rgb="FFC00000"/>
      </dataBar>
      <extLst>
        <ext xmlns:x14="http://schemas.microsoft.com/office/spreadsheetml/2009/9/main" uri="{B025F937-C7B1-47D3-B67F-A62EFF666E3E}">
          <x14:id>{5586FED4-277F-465E-984D-8AC84FFFD351}</x14:id>
        </ext>
      </extLst>
    </cfRule>
  </conditionalFormatting>
  <conditionalFormatting sqref="Y38:Y49">
    <cfRule type="dataBar" priority="26">
      <dataBar>
        <cfvo type="min"/>
        <cfvo type="max"/>
        <color rgb="FFC00000"/>
      </dataBar>
      <extLst>
        <ext xmlns:x14="http://schemas.microsoft.com/office/spreadsheetml/2009/9/main" uri="{B025F937-C7B1-47D3-B67F-A62EFF666E3E}">
          <x14:id>{1ECF658A-699B-4822-9338-AE9DEF73EA11}</x14:id>
        </ext>
      </extLst>
    </cfRule>
  </conditionalFormatting>
  <conditionalFormatting sqref="Z20:Z30">
    <cfRule type="dataBar" priority="56">
      <dataBar>
        <cfvo type="min"/>
        <cfvo type="max"/>
        <color rgb="FFC00000"/>
      </dataBar>
      <extLst>
        <ext xmlns:x14="http://schemas.microsoft.com/office/spreadsheetml/2009/9/main" uri="{B025F937-C7B1-47D3-B67F-A62EFF666E3E}">
          <x14:id>{2EA880BE-9179-4535-9882-42698645D0A2}</x14:id>
        </ext>
      </extLst>
    </cfRule>
  </conditionalFormatting>
  <conditionalFormatting sqref="Z38:Z49">
    <cfRule type="dataBar" priority="25">
      <dataBar>
        <cfvo type="min"/>
        <cfvo type="max"/>
        <color rgb="FFC00000"/>
      </dataBar>
      <extLst>
        <ext xmlns:x14="http://schemas.microsoft.com/office/spreadsheetml/2009/9/main" uri="{B025F937-C7B1-47D3-B67F-A62EFF666E3E}">
          <x14:id>{D28142CD-7267-43BB-A02F-FF9EB448F826}</x14:id>
        </ext>
      </extLst>
    </cfRule>
  </conditionalFormatting>
  <conditionalFormatting sqref="AA19:AA30">
    <cfRule type="dataBar" priority="54">
      <dataBar>
        <cfvo type="min"/>
        <cfvo type="max"/>
        <color rgb="FFC00000"/>
      </dataBar>
      <extLst>
        <ext xmlns:x14="http://schemas.microsoft.com/office/spreadsheetml/2009/9/main" uri="{B025F937-C7B1-47D3-B67F-A62EFF666E3E}">
          <x14:id>{A4F4EA82-1B24-4749-B9EE-2BF4AA29B2FB}</x14:id>
        </ext>
      </extLst>
    </cfRule>
  </conditionalFormatting>
  <conditionalFormatting sqref="AA38:AA49">
    <cfRule type="dataBar" priority="23">
      <dataBar>
        <cfvo type="min"/>
        <cfvo type="max"/>
        <color rgb="FFC00000"/>
      </dataBar>
      <extLst>
        <ext xmlns:x14="http://schemas.microsoft.com/office/spreadsheetml/2009/9/main" uri="{B025F937-C7B1-47D3-B67F-A62EFF666E3E}">
          <x14:id>{17E76BA0-40FD-4DC6-B7D4-94FC5EC33175}</x14:id>
        </ext>
      </extLst>
    </cfRule>
  </conditionalFormatting>
  <conditionalFormatting sqref="AB19:AB30">
    <cfRule type="dataBar" priority="55">
      <dataBar>
        <cfvo type="min"/>
        <cfvo type="max"/>
        <color rgb="FFC00000"/>
      </dataBar>
      <extLst>
        <ext xmlns:x14="http://schemas.microsoft.com/office/spreadsheetml/2009/9/main" uri="{B025F937-C7B1-47D3-B67F-A62EFF666E3E}">
          <x14:id>{9991D8B2-6CC6-4168-B2D9-87F792603DB3}</x14:id>
        </ext>
      </extLst>
    </cfRule>
  </conditionalFormatting>
  <conditionalFormatting sqref="AB38:AB49">
    <cfRule type="dataBar" priority="24">
      <dataBar>
        <cfvo type="min"/>
        <cfvo type="max"/>
        <color rgb="FFC00000"/>
      </dataBar>
      <extLst>
        <ext xmlns:x14="http://schemas.microsoft.com/office/spreadsheetml/2009/9/main" uri="{B025F937-C7B1-47D3-B67F-A62EFF666E3E}">
          <x14:id>{012687DA-E729-46D9-9BA9-E49DC3F470E9}</x14:id>
        </ext>
      </extLst>
    </cfRule>
  </conditionalFormatting>
  <conditionalFormatting sqref="AC19:AC30">
    <cfRule type="dataBar" priority="53">
      <dataBar>
        <cfvo type="min"/>
        <cfvo type="max"/>
        <color rgb="FFC00000"/>
      </dataBar>
      <extLst>
        <ext xmlns:x14="http://schemas.microsoft.com/office/spreadsheetml/2009/9/main" uri="{B025F937-C7B1-47D3-B67F-A62EFF666E3E}">
          <x14:id>{BD5A2207-3046-472F-ABF2-78D69A781F32}</x14:id>
        </ext>
      </extLst>
    </cfRule>
  </conditionalFormatting>
  <conditionalFormatting sqref="AC38:AC49">
    <cfRule type="dataBar" priority="22">
      <dataBar>
        <cfvo type="min"/>
        <cfvo type="max"/>
        <color rgb="FFC00000"/>
      </dataBar>
      <extLst>
        <ext xmlns:x14="http://schemas.microsoft.com/office/spreadsheetml/2009/9/main" uri="{B025F937-C7B1-47D3-B67F-A62EFF666E3E}">
          <x14:id>{7B3E3A04-80FC-49BE-8C02-3BDD9DCFEE51}</x14:id>
        </ext>
      </extLst>
    </cfRule>
  </conditionalFormatting>
  <conditionalFormatting sqref="AD19:AD30">
    <cfRule type="dataBar" priority="52">
      <dataBar>
        <cfvo type="min"/>
        <cfvo type="max"/>
        <color rgb="FFC00000"/>
      </dataBar>
      <extLst>
        <ext xmlns:x14="http://schemas.microsoft.com/office/spreadsheetml/2009/9/main" uri="{B025F937-C7B1-47D3-B67F-A62EFF666E3E}">
          <x14:id>{9BDB8F61-E05D-4E3C-965A-259CECF53D0C}</x14:id>
        </ext>
      </extLst>
    </cfRule>
  </conditionalFormatting>
  <conditionalFormatting sqref="AD38:AD49">
    <cfRule type="dataBar" priority="21">
      <dataBar>
        <cfvo type="min"/>
        <cfvo type="max"/>
        <color rgb="FFC00000"/>
      </dataBar>
      <extLst>
        <ext xmlns:x14="http://schemas.microsoft.com/office/spreadsheetml/2009/9/main" uri="{B025F937-C7B1-47D3-B67F-A62EFF666E3E}">
          <x14:id>{2808F93E-5670-4123-A958-6074288B0C17}</x14:id>
        </ext>
      </extLst>
    </cfRule>
  </conditionalFormatting>
  <conditionalFormatting sqref="AE19:AE30">
    <cfRule type="dataBar" priority="51">
      <dataBar>
        <cfvo type="min"/>
        <cfvo type="max"/>
        <color rgb="FFC00000"/>
      </dataBar>
      <extLst>
        <ext xmlns:x14="http://schemas.microsoft.com/office/spreadsheetml/2009/9/main" uri="{B025F937-C7B1-47D3-B67F-A62EFF666E3E}">
          <x14:id>{C9C0879C-EB6E-4024-A59E-6051E7682941}</x14:id>
        </ext>
      </extLst>
    </cfRule>
  </conditionalFormatting>
  <conditionalFormatting sqref="AE38:AE49">
    <cfRule type="dataBar" priority="20">
      <dataBar>
        <cfvo type="min"/>
        <cfvo type="max"/>
        <color rgb="FFC00000"/>
      </dataBar>
      <extLst>
        <ext xmlns:x14="http://schemas.microsoft.com/office/spreadsheetml/2009/9/main" uri="{B025F937-C7B1-47D3-B67F-A62EFF666E3E}">
          <x14:id>{DA005265-62B3-4C5B-8F14-EB2642DD1725}</x14:id>
        </ext>
      </extLst>
    </cfRule>
  </conditionalFormatting>
  <conditionalFormatting sqref="AF19:AF30">
    <cfRule type="dataBar" priority="50">
      <dataBar>
        <cfvo type="min"/>
        <cfvo type="max"/>
        <color rgb="FFC00000"/>
      </dataBar>
      <extLst>
        <ext xmlns:x14="http://schemas.microsoft.com/office/spreadsheetml/2009/9/main" uri="{B025F937-C7B1-47D3-B67F-A62EFF666E3E}">
          <x14:id>{06AD89FF-3D8D-4EC6-B775-20606FDC8241}</x14:id>
        </ext>
      </extLst>
    </cfRule>
  </conditionalFormatting>
  <conditionalFormatting sqref="AG20:AG30">
    <cfRule type="dataBar" priority="49">
      <dataBar>
        <cfvo type="min"/>
        <cfvo type="max"/>
        <color rgb="FFC00000"/>
      </dataBar>
      <extLst>
        <ext xmlns:x14="http://schemas.microsoft.com/office/spreadsheetml/2009/9/main" uri="{B025F937-C7B1-47D3-B67F-A62EFF666E3E}">
          <x14:id>{489B0A3B-6722-4E7D-B66D-BE1E8E4AE156}</x14:id>
        </ext>
      </extLst>
    </cfRule>
  </conditionalFormatting>
  <conditionalFormatting sqref="AH19:AH30">
    <cfRule type="dataBar" priority="47">
      <dataBar>
        <cfvo type="min"/>
        <cfvo type="max"/>
        <color rgb="FFC00000"/>
      </dataBar>
      <extLst>
        <ext xmlns:x14="http://schemas.microsoft.com/office/spreadsheetml/2009/9/main" uri="{B025F937-C7B1-47D3-B67F-A62EFF666E3E}">
          <x14:id>{76571A76-D8BE-4563-B0DF-E6B5BAF22F3A}</x14:id>
        </ext>
      </extLst>
    </cfRule>
  </conditionalFormatting>
  <conditionalFormatting sqref="AI19:AI30">
    <cfRule type="dataBar" priority="48">
      <dataBar>
        <cfvo type="min"/>
        <cfvo type="max"/>
        <color rgb="FFC00000"/>
      </dataBar>
      <extLst>
        <ext xmlns:x14="http://schemas.microsoft.com/office/spreadsheetml/2009/9/main" uri="{B025F937-C7B1-47D3-B67F-A62EFF666E3E}">
          <x14:id>{2D0F93D3-EB87-401C-80D8-3D77999475E7}</x14:id>
        </ext>
      </extLst>
    </cfRule>
  </conditionalFormatting>
  <conditionalFormatting sqref="AJ19:AJ30">
    <cfRule type="dataBar" priority="46">
      <dataBar>
        <cfvo type="min"/>
        <cfvo type="max"/>
        <color rgb="FFC00000"/>
      </dataBar>
      <extLst>
        <ext xmlns:x14="http://schemas.microsoft.com/office/spreadsheetml/2009/9/main" uri="{B025F937-C7B1-47D3-B67F-A62EFF666E3E}">
          <x14:id>{71C00198-08E8-4173-9C13-70F25433C0FF}</x14:id>
        </ext>
      </extLst>
    </cfRule>
  </conditionalFormatting>
  <conditionalFormatting sqref="AK19:AK30">
    <cfRule type="dataBar" priority="45">
      <dataBar>
        <cfvo type="min"/>
        <cfvo type="max"/>
        <color rgb="FFC00000"/>
      </dataBar>
      <extLst>
        <ext xmlns:x14="http://schemas.microsoft.com/office/spreadsheetml/2009/9/main" uri="{B025F937-C7B1-47D3-B67F-A62EFF666E3E}">
          <x14:id>{4B8A98DE-B4C6-463A-B229-BD10CA13C9C9}</x14:id>
        </ext>
      </extLst>
    </cfRule>
  </conditionalFormatting>
  <conditionalFormatting sqref="AL19:AL30">
    <cfRule type="dataBar" priority="44">
      <dataBar>
        <cfvo type="min"/>
        <cfvo type="max"/>
        <color rgb="FFC00000"/>
      </dataBar>
      <extLst>
        <ext xmlns:x14="http://schemas.microsoft.com/office/spreadsheetml/2009/9/main" uri="{B025F937-C7B1-47D3-B67F-A62EFF666E3E}">
          <x14:id>{956F0E97-7A23-47AB-9FAC-536155EBFD9B}</x14:id>
        </ext>
      </extLst>
    </cfRule>
  </conditionalFormatting>
  <conditionalFormatting sqref="AM19:AM30">
    <cfRule type="dataBar" priority="43">
      <dataBar>
        <cfvo type="min"/>
        <cfvo type="max"/>
        <color rgb="FFC00000"/>
      </dataBar>
      <extLst>
        <ext xmlns:x14="http://schemas.microsoft.com/office/spreadsheetml/2009/9/main" uri="{B025F937-C7B1-47D3-B67F-A62EFF666E3E}">
          <x14:id>{A30994A1-1A91-4E68-B9E5-D0643CB25395}</x14:id>
        </ext>
      </extLst>
    </cfRule>
  </conditionalFormatting>
  <conditionalFormatting sqref="AN20:AN30">
    <cfRule type="dataBar" priority="42">
      <dataBar>
        <cfvo type="min"/>
        <cfvo type="max"/>
        <color rgb="FFC00000"/>
      </dataBar>
      <extLst>
        <ext xmlns:x14="http://schemas.microsoft.com/office/spreadsheetml/2009/9/main" uri="{B025F937-C7B1-47D3-B67F-A62EFF666E3E}">
          <x14:id>{041AF7DA-CCA1-4B54-97E0-4CD6897896C6}</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236A61A7-83D1-4B68-B980-AAA9BF3CD66A}">
            <x14:dataBar minLength="0" maxLength="100" border="1" negativeBarBorderColorSameAsPositive="0">
              <x14:cfvo type="min"/>
              <x14:cfvo type="max"/>
              <x14:borderColor theme="1"/>
              <x14:negativeFillColor rgb="FFFF0000"/>
              <x14:negativeBorderColor rgb="FFFF0000"/>
              <x14:axisColor rgb="FF000000"/>
            </x14:dataBar>
          </x14:cfRule>
          <x14:cfRule type="dataBar" id="{9DB2B0A8-E255-4850-937B-6DCCAA3A4813}">
            <x14:dataBar minLength="0" maxLength="100" border="1" negativeBarBorderColorSameAsPositive="0">
              <x14:cfvo type="min"/>
              <x14:cfvo type="max"/>
              <x14:borderColor theme="1"/>
              <x14:negativeFillColor rgb="FFFF0000"/>
              <x14:negativeBorderColor rgb="FFFF0000"/>
              <x14:axisColor rgb="FF000000"/>
            </x14:dataBar>
          </x14:cfRule>
          <xm:sqref>E19:E30</xm:sqref>
        </x14:conditionalFormatting>
        <x14:conditionalFormatting xmlns:xm="http://schemas.microsoft.com/office/excel/2006/main">
          <x14:cfRule type="dataBar" id="{69D6A51D-D7AC-449C-80D0-22C893FF0674}">
            <x14:dataBar minLength="0" maxLength="100" border="1" negativeBarBorderColorSameAsPositive="0">
              <x14:cfvo type="min"/>
              <x14:cfvo type="max"/>
              <x14:borderColor theme="1"/>
              <x14:negativeFillColor rgb="FFFF0000"/>
              <x14:negativeBorderColor rgb="FFFF0000"/>
              <x14:axisColor rgb="FF000000"/>
            </x14:dataBar>
          </x14:cfRule>
          <xm:sqref>E38:E49</xm:sqref>
        </x14:conditionalFormatting>
        <x14:conditionalFormatting xmlns:xm="http://schemas.microsoft.com/office/excel/2006/main">
          <x14:cfRule type="dataBar" id="{8FCE68FC-7D6A-4AEB-A21E-E9FF4AA2B9DD}">
            <x14:dataBar minLength="0" maxLength="100" border="1" negativeBarBorderColorSameAsPositive="0">
              <x14:cfvo type="min"/>
              <x14:cfvo type="max"/>
              <x14:borderColor theme="1"/>
              <x14:negativeFillColor rgb="FFFF0000"/>
              <x14:negativeBorderColor rgb="FFFF0000"/>
              <x14:axisColor rgb="FF000000"/>
            </x14:dataBar>
          </x14:cfRule>
          <xm:sqref>E55:E66</xm:sqref>
        </x14:conditionalFormatting>
        <x14:conditionalFormatting xmlns:xm="http://schemas.microsoft.com/office/excel/2006/main">
          <x14:cfRule type="dataBar" id="{361E1CD1-E872-4E40-8028-33CA18CF630B}">
            <x14:dataBar minLength="0" maxLength="100" border="1" negativeBarBorderColorSameAsPositive="0">
              <x14:cfvo type="min"/>
              <x14:cfvo type="max"/>
              <x14:borderColor theme="1"/>
              <x14:negativeFillColor rgb="FFFF0000"/>
              <x14:negativeBorderColor rgb="FFFF0000"/>
              <x14:axisColor rgb="FF000000"/>
            </x14:dataBar>
          </x14:cfRule>
          <xm:sqref>F19:F30</xm:sqref>
        </x14:conditionalFormatting>
        <x14:conditionalFormatting xmlns:xm="http://schemas.microsoft.com/office/excel/2006/main">
          <x14:cfRule type="dataBar" id="{5FCEEDCB-08BA-4340-8AD4-F9E22A6C6C26}">
            <x14:dataBar minLength="0" maxLength="100" border="1" negativeBarBorderColorSameAsPositive="0">
              <x14:cfvo type="min"/>
              <x14:cfvo type="max"/>
              <x14:borderColor theme="1"/>
              <x14:negativeFillColor rgb="FFFF0000"/>
              <x14:negativeBorderColor rgb="FFFF0000"/>
              <x14:axisColor rgb="FF000000"/>
            </x14:dataBar>
          </x14:cfRule>
          <xm:sqref>F38:F49</xm:sqref>
        </x14:conditionalFormatting>
        <x14:conditionalFormatting xmlns:xm="http://schemas.microsoft.com/office/excel/2006/main">
          <x14:cfRule type="dataBar" id="{2827572D-5D89-4EB5-9874-8D8DD23320A0}">
            <x14:dataBar minLength="0" maxLength="100" border="1" negativeBarBorderColorSameAsPositive="0">
              <x14:cfvo type="min"/>
              <x14:cfvo type="max"/>
              <x14:borderColor theme="1"/>
              <x14:negativeFillColor rgb="FFFF0000"/>
              <x14:negativeBorderColor rgb="FFFF0000"/>
              <x14:axisColor rgb="FF000000"/>
            </x14:dataBar>
          </x14:cfRule>
          <xm:sqref>F55:F66</xm:sqref>
        </x14:conditionalFormatting>
        <x14:conditionalFormatting xmlns:xm="http://schemas.microsoft.com/office/excel/2006/main">
          <x14:cfRule type="dataBar" id="{EBFC1E3C-6782-49E9-B96E-D1D699338405}">
            <x14:dataBar minLength="0" maxLength="100" border="1" negativeBarBorderColorSameAsPositive="0">
              <x14:cfvo type="min"/>
              <x14:cfvo type="max"/>
              <x14:borderColor theme="1"/>
              <x14:negativeFillColor rgb="FFFF0000"/>
              <x14:negativeBorderColor rgb="FFFF0000"/>
              <x14:axisColor rgb="FF000000"/>
            </x14:dataBar>
          </x14:cfRule>
          <xm:sqref>G19:G30</xm:sqref>
        </x14:conditionalFormatting>
        <x14:conditionalFormatting xmlns:xm="http://schemas.microsoft.com/office/excel/2006/main">
          <x14:cfRule type="dataBar" id="{9210768E-302B-4A27-8ADE-B7DF3055FCE0}">
            <x14:dataBar minLength="0" maxLength="100" border="1" negativeBarBorderColorSameAsPositive="0">
              <x14:cfvo type="min"/>
              <x14:cfvo type="max"/>
              <x14:borderColor theme="1"/>
              <x14:negativeFillColor rgb="FFFF0000"/>
              <x14:negativeBorderColor rgb="FFFF0000"/>
              <x14:axisColor rgb="FF000000"/>
            </x14:dataBar>
          </x14:cfRule>
          <xm:sqref>G38:G49</xm:sqref>
        </x14:conditionalFormatting>
        <x14:conditionalFormatting xmlns:xm="http://schemas.microsoft.com/office/excel/2006/main">
          <x14:cfRule type="dataBar" id="{B5D013B4-5F1F-429B-A809-9B28B49B1B5D}">
            <x14:dataBar minLength="0" maxLength="100" border="1" negativeBarBorderColorSameAsPositive="0">
              <x14:cfvo type="min"/>
              <x14:cfvo type="max"/>
              <x14:borderColor theme="1"/>
              <x14:negativeFillColor rgb="FFFF0000"/>
              <x14:negativeBorderColor rgb="FFFF0000"/>
              <x14:axisColor rgb="FF000000"/>
            </x14:dataBar>
          </x14:cfRule>
          <xm:sqref>G55:G66</xm:sqref>
        </x14:conditionalFormatting>
        <x14:conditionalFormatting xmlns:xm="http://schemas.microsoft.com/office/excel/2006/main">
          <x14:cfRule type="dataBar" id="{7898297F-9641-4E9C-90D9-DC5582F8CD34}">
            <x14:dataBar minLength="0" maxLength="100" border="1" negativeBarBorderColorSameAsPositive="0">
              <x14:cfvo type="min"/>
              <x14:cfvo type="max"/>
              <x14:borderColor theme="1"/>
              <x14:negativeFillColor rgb="FFFF0000"/>
              <x14:negativeBorderColor rgb="FFFF0000"/>
              <x14:axisColor rgb="FF000000"/>
            </x14:dataBar>
          </x14:cfRule>
          <x14:cfRule type="dataBar" id="{22F72BC3-71FA-4BC5-AE9C-FCF7AAB643DC}">
            <x14:dataBar minLength="0" maxLength="100" border="1" negativeBarBorderColorSameAsPositive="0">
              <x14:cfvo type="min"/>
              <x14:cfvo type="max"/>
              <x14:borderColor theme="1"/>
              <x14:negativeFillColor rgb="FFFF0000"/>
              <x14:negativeBorderColor rgb="FFFF0000"/>
              <x14:axisColor rgb="FF000000"/>
            </x14:dataBar>
          </x14:cfRule>
          <xm:sqref>H19:H30</xm:sqref>
        </x14:conditionalFormatting>
        <x14:conditionalFormatting xmlns:xm="http://schemas.microsoft.com/office/excel/2006/main">
          <x14:cfRule type="dataBar" id="{1B28DCE4-1A6B-4300-9233-627AA82A44D5}">
            <x14:dataBar minLength="0" maxLength="100" border="1" negativeBarBorderColorSameAsPositive="0">
              <x14:cfvo type="min"/>
              <x14:cfvo type="max"/>
              <x14:borderColor theme="1"/>
              <x14:negativeFillColor rgb="FFFF0000"/>
              <x14:negativeBorderColor rgb="FFFF0000"/>
              <x14:axisColor rgb="FF000000"/>
            </x14:dataBar>
          </x14:cfRule>
          <xm:sqref>H38:H49</xm:sqref>
        </x14:conditionalFormatting>
        <x14:conditionalFormatting xmlns:xm="http://schemas.microsoft.com/office/excel/2006/main">
          <x14:cfRule type="dataBar" id="{C5CED57A-C67F-477E-93EA-A4FF0D80BC43}">
            <x14:dataBar minLength="0" maxLength="100" border="1" negativeBarBorderColorSameAsPositive="0">
              <x14:cfvo type="min"/>
              <x14:cfvo type="max"/>
              <x14:borderColor theme="1"/>
              <x14:negativeFillColor rgb="FFFF0000"/>
              <x14:negativeBorderColor rgb="FFFF0000"/>
              <x14:axisColor rgb="FF000000"/>
            </x14:dataBar>
          </x14:cfRule>
          <xm:sqref>H55:H66</xm:sqref>
        </x14:conditionalFormatting>
        <x14:conditionalFormatting xmlns:xm="http://schemas.microsoft.com/office/excel/2006/main">
          <x14:cfRule type="dataBar" id="{6059B9FB-4F67-4047-B684-B18015FB9521}">
            <x14:dataBar minLength="0" maxLength="100" border="1" negativeBarBorderColorSameAsPositive="0">
              <x14:cfvo type="min"/>
              <x14:cfvo type="max"/>
              <x14:borderColor theme="1"/>
              <x14:negativeFillColor rgb="FFFF0000"/>
              <x14:negativeBorderColor rgb="FFFF0000"/>
              <x14:axisColor rgb="FF000000"/>
            </x14:dataBar>
          </x14:cfRule>
          <xm:sqref>I19:I30</xm:sqref>
        </x14:conditionalFormatting>
        <x14:conditionalFormatting xmlns:xm="http://schemas.microsoft.com/office/excel/2006/main">
          <x14:cfRule type="dataBar" id="{33D0389C-6C68-4269-A8CE-6498E1D210CF}">
            <x14:dataBar minLength="0" maxLength="100" border="1" negativeBarBorderColorSameAsPositive="0">
              <x14:cfvo type="min"/>
              <x14:cfvo type="max"/>
              <x14:borderColor theme="1"/>
              <x14:negativeFillColor rgb="FFFF0000"/>
              <x14:negativeBorderColor rgb="FFFF0000"/>
              <x14:axisColor rgb="FF000000"/>
            </x14:dataBar>
          </x14:cfRule>
          <xm:sqref>I38:I49</xm:sqref>
        </x14:conditionalFormatting>
        <x14:conditionalFormatting xmlns:xm="http://schemas.microsoft.com/office/excel/2006/main">
          <x14:cfRule type="dataBar" id="{F3F7E47F-C176-42AB-A1AF-47364D3765F7}">
            <x14:dataBar minLength="0" maxLength="100" border="1" negativeBarBorderColorSameAsPositive="0">
              <x14:cfvo type="min"/>
              <x14:cfvo type="max"/>
              <x14:borderColor theme="1"/>
              <x14:negativeFillColor rgb="FFFF0000"/>
              <x14:negativeBorderColor rgb="FFFF0000"/>
              <x14:axisColor rgb="FF000000"/>
            </x14:dataBar>
          </x14:cfRule>
          <xm:sqref>I55:I66</xm:sqref>
        </x14:conditionalFormatting>
        <x14:conditionalFormatting xmlns:xm="http://schemas.microsoft.com/office/excel/2006/main">
          <x14:cfRule type="dataBar" id="{BED9ECFF-6DA0-4E49-AB78-75728DD34CF4}">
            <x14:dataBar minLength="0" maxLength="100" border="1" negativeBarBorderColorSameAsPositive="0">
              <x14:cfvo type="min"/>
              <x14:cfvo type="max"/>
              <x14:borderColor theme="1"/>
              <x14:negativeFillColor rgb="FFFF0000"/>
              <x14:negativeBorderColor rgb="FFFF0000"/>
              <x14:axisColor rgb="FF000000"/>
            </x14:dataBar>
          </x14:cfRule>
          <xm:sqref>J19:J30</xm:sqref>
        </x14:conditionalFormatting>
        <x14:conditionalFormatting xmlns:xm="http://schemas.microsoft.com/office/excel/2006/main">
          <x14:cfRule type="dataBar" id="{BBB1F906-BC57-4CFE-A8C0-E6FCF7A023C0}">
            <x14:dataBar minLength="0" maxLength="100" border="1" negativeBarBorderColorSameAsPositive="0">
              <x14:cfvo type="min"/>
              <x14:cfvo type="max"/>
              <x14:borderColor theme="1"/>
              <x14:negativeFillColor rgb="FFFF0000"/>
              <x14:negativeBorderColor rgb="FFFF0000"/>
              <x14:axisColor rgb="FF000000"/>
            </x14:dataBar>
          </x14:cfRule>
          <xm:sqref>J38:J49</xm:sqref>
        </x14:conditionalFormatting>
        <x14:conditionalFormatting xmlns:xm="http://schemas.microsoft.com/office/excel/2006/main">
          <x14:cfRule type="dataBar" id="{B32FB569-1A4C-4399-A1F1-FA537585F529}">
            <x14:dataBar minLength="0" maxLength="100" border="1" negativeBarBorderColorSameAsPositive="0">
              <x14:cfvo type="min"/>
              <x14:cfvo type="max"/>
              <x14:borderColor theme="1"/>
              <x14:negativeFillColor rgb="FFFF0000"/>
              <x14:negativeBorderColor rgb="FFFF0000"/>
              <x14:axisColor rgb="FF000000"/>
            </x14:dataBar>
          </x14:cfRule>
          <xm:sqref>J55:J66</xm:sqref>
        </x14:conditionalFormatting>
        <x14:conditionalFormatting xmlns:xm="http://schemas.microsoft.com/office/excel/2006/main">
          <x14:cfRule type="dataBar" id="{BBE66CC4-702A-4017-844C-8AE3DD503A05}">
            <x14:dataBar minLength="0" maxLength="100" border="1" negativeBarBorderColorSameAsPositive="0">
              <x14:cfvo type="min"/>
              <x14:cfvo type="max"/>
              <x14:borderColor theme="1"/>
              <x14:negativeFillColor rgb="FFFF0000"/>
              <x14:negativeBorderColor rgb="FFFF0000"/>
              <x14:axisColor rgb="FF000000"/>
            </x14:dataBar>
          </x14:cfRule>
          <x14:cfRule type="dataBar" id="{9D173302-35AF-41BB-91CD-2AAA5B3B7C43}">
            <x14:dataBar minLength="0" maxLength="100" border="1" negativeBarBorderColorSameAsPositive="0">
              <x14:cfvo type="min"/>
              <x14:cfvo type="max"/>
              <x14:borderColor theme="1"/>
              <x14:negativeFillColor rgb="FFFF0000"/>
              <x14:negativeBorderColor rgb="FFFF0000"/>
              <x14:axisColor rgb="FF000000"/>
            </x14:dataBar>
          </x14:cfRule>
          <xm:sqref>K19:K30</xm:sqref>
        </x14:conditionalFormatting>
        <x14:conditionalFormatting xmlns:xm="http://schemas.microsoft.com/office/excel/2006/main">
          <x14:cfRule type="dataBar" id="{3D5131E0-FA09-499E-9176-B419A38F2121}">
            <x14:dataBar minLength="0" maxLength="100" border="1" negativeBarBorderColorSameAsPositive="0">
              <x14:cfvo type="min"/>
              <x14:cfvo type="max"/>
              <x14:borderColor theme="1"/>
              <x14:negativeFillColor rgb="FFFF0000"/>
              <x14:negativeBorderColor rgb="FFFF0000"/>
              <x14:axisColor rgb="FF000000"/>
            </x14:dataBar>
          </x14:cfRule>
          <xm:sqref>K39:K49</xm:sqref>
        </x14:conditionalFormatting>
        <x14:conditionalFormatting xmlns:xm="http://schemas.microsoft.com/office/excel/2006/main">
          <x14:cfRule type="dataBar" id="{64940CBB-EBBE-4658-A001-820DD271A1FE}">
            <x14:dataBar minLength="0" maxLength="100" border="1" negativeBarBorderColorSameAsPositive="0">
              <x14:cfvo type="min"/>
              <x14:cfvo type="max"/>
              <x14:borderColor theme="1"/>
              <x14:negativeFillColor rgb="FFFF0000"/>
              <x14:negativeBorderColor rgb="FFFF0000"/>
              <x14:axisColor rgb="FF000000"/>
            </x14:dataBar>
          </x14:cfRule>
          <xm:sqref>K55:K66</xm:sqref>
        </x14:conditionalFormatting>
        <x14:conditionalFormatting xmlns:xm="http://schemas.microsoft.com/office/excel/2006/main">
          <x14:cfRule type="dataBar" id="{EF0DCE7B-6C3F-4F4C-A87C-0CBC63A1A2CF}">
            <x14:dataBar minLength="0" maxLength="100" border="1" negativeBarBorderColorSameAsPositive="0">
              <x14:cfvo type="min"/>
              <x14:cfvo type="max"/>
              <x14:borderColor theme="1"/>
              <x14:negativeFillColor rgb="FFFF0000"/>
              <x14:negativeBorderColor rgb="FFFF0000"/>
              <x14:axisColor rgb="FF000000"/>
            </x14:dataBar>
          </x14:cfRule>
          <x14:cfRule type="dataBar" id="{9FAC5DBA-7896-436D-BB3E-2B7772775BED}">
            <x14:dataBar minLength="0" maxLength="100" border="1" negativeBarBorderColorSameAsPositive="0">
              <x14:cfvo type="min"/>
              <x14:cfvo type="max"/>
              <x14:borderColor theme="1"/>
              <x14:negativeFillColor rgb="FFFF0000"/>
              <x14:negativeBorderColor rgb="FFFF0000"/>
              <x14:axisColor rgb="FF000000"/>
            </x14:dataBar>
          </x14:cfRule>
          <xm:sqref>L19:L30</xm:sqref>
        </x14:conditionalFormatting>
        <x14:conditionalFormatting xmlns:xm="http://schemas.microsoft.com/office/excel/2006/main">
          <x14:cfRule type="dataBar" id="{7F13147D-CF9B-4020-9807-66EE52CB06D2}">
            <x14:dataBar minLength="0" maxLength="100" border="1" negativeBarBorderColorSameAsPositive="0">
              <x14:cfvo type="min"/>
              <x14:cfvo type="max"/>
              <x14:borderColor theme="1"/>
              <x14:negativeFillColor rgb="FFFF0000"/>
              <x14:negativeBorderColor rgb="FFFF0000"/>
              <x14:axisColor rgb="FF000000"/>
            </x14:dataBar>
          </x14:cfRule>
          <xm:sqref>L38:L49</xm:sqref>
        </x14:conditionalFormatting>
        <x14:conditionalFormatting xmlns:xm="http://schemas.microsoft.com/office/excel/2006/main">
          <x14:cfRule type="dataBar" id="{FA63A7F2-009E-4942-A26E-2723EBD216F9}">
            <x14:dataBar minLength="0" maxLength="100" border="1" negativeBarBorderColorSameAsPositive="0">
              <x14:cfvo type="min"/>
              <x14:cfvo type="max"/>
              <x14:borderColor theme="1"/>
              <x14:negativeFillColor rgb="FFFF0000"/>
              <x14:negativeBorderColor rgb="FFFF0000"/>
              <x14:axisColor rgb="FF000000"/>
            </x14:dataBar>
          </x14:cfRule>
          <xm:sqref>L55:L66</xm:sqref>
        </x14:conditionalFormatting>
        <x14:conditionalFormatting xmlns:xm="http://schemas.microsoft.com/office/excel/2006/main">
          <x14:cfRule type="dataBar" id="{24098889-A072-4D88-8D7F-9D266FB7C63B}">
            <x14:dataBar minLength="0" maxLength="100" border="1" negativeBarBorderColorSameAsPositive="0">
              <x14:cfvo type="min"/>
              <x14:cfvo type="max"/>
              <x14:borderColor theme="1"/>
              <x14:negativeFillColor rgb="FFFF0000"/>
              <x14:negativeBorderColor rgb="FFFF0000"/>
              <x14:axisColor rgb="FF000000"/>
            </x14:dataBar>
          </x14:cfRule>
          <xm:sqref>M19:M30</xm:sqref>
        </x14:conditionalFormatting>
        <x14:conditionalFormatting xmlns:xm="http://schemas.microsoft.com/office/excel/2006/main">
          <x14:cfRule type="dataBar" id="{521B5579-E0FB-4D93-895F-342AEBAB7C3B}">
            <x14:dataBar minLength="0" maxLength="100" border="1" negativeBarBorderColorSameAsPositive="0">
              <x14:cfvo type="min"/>
              <x14:cfvo type="max"/>
              <x14:borderColor theme="1"/>
              <x14:negativeFillColor rgb="FFFF0000"/>
              <x14:negativeBorderColor rgb="FFFF0000"/>
              <x14:axisColor rgb="FF000000"/>
            </x14:dataBar>
          </x14:cfRule>
          <xm:sqref>M38:M49</xm:sqref>
        </x14:conditionalFormatting>
        <x14:conditionalFormatting xmlns:xm="http://schemas.microsoft.com/office/excel/2006/main">
          <x14:cfRule type="dataBar" id="{EB5AFE06-55E3-4F1B-8977-5CFA5D7A0554}">
            <x14:dataBar minLength="0" maxLength="100" border="1" negativeBarBorderColorSameAsPositive="0">
              <x14:cfvo type="min"/>
              <x14:cfvo type="max"/>
              <x14:borderColor theme="1"/>
              <x14:negativeFillColor rgb="FFFF0000"/>
              <x14:negativeBorderColor rgb="FFFF0000"/>
              <x14:axisColor rgb="FF000000"/>
            </x14:dataBar>
          </x14:cfRule>
          <xm:sqref>M55:M66</xm:sqref>
        </x14:conditionalFormatting>
        <x14:conditionalFormatting xmlns:xm="http://schemas.microsoft.com/office/excel/2006/main">
          <x14:cfRule type="dataBar" id="{4BD0B4CC-2562-41B9-BC33-EB153D67AB16}">
            <x14:dataBar minLength="0" maxLength="100" border="1" negativeBarBorderColorSameAsPositive="0">
              <x14:cfvo type="min"/>
              <x14:cfvo type="max"/>
              <x14:borderColor theme="1"/>
              <x14:negativeFillColor rgb="FFFF0000"/>
              <x14:negativeBorderColor rgb="FFFF0000"/>
              <x14:axisColor rgb="FF000000"/>
            </x14:dataBar>
          </x14:cfRule>
          <xm:sqref>N19:N30</xm:sqref>
        </x14:conditionalFormatting>
        <x14:conditionalFormatting xmlns:xm="http://schemas.microsoft.com/office/excel/2006/main">
          <x14:cfRule type="dataBar" id="{20AF97FB-84B6-441C-94A9-E0E006DC7844}">
            <x14:dataBar minLength="0" maxLength="100" border="1" negativeBarBorderColorSameAsPositive="0">
              <x14:cfvo type="min"/>
              <x14:cfvo type="max"/>
              <x14:borderColor theme="1"/>
              <x14:negativeFillColor rgb="FFFF0000"/>
              <x14:negativeBorderColor rgb="FFFF0000"/>
              <x14:axisColor rgb="FF000000"/>
            </x14:dataBar>
          </x14:cfRule>
          <xm:sqref>N38:N49</xm:sqref>
        </x14:conditionalFormatting>
        <x14:conditionalFormatting xmlns:xm="http://schemas.microsoft.com/office/excel/2006/main">
          <x14:cfRule type="dataBar" id="{1674CD82-6851-4593-8B69-8670BF34A1A7}">
            <x14:dataBar minLength="0" maxLength="100" border="1" negativeBarBorderColorSameAsPositive="0">
              <x14:cfvo type="min"/>
              <x14:cfvo type="max"/>
              <x14:borderColor theme="1"/>
              <x14:negativeFillColor rgb="FFFF0000"/>
              <x14:negativeBorderColor rgb="FFFF0000"/>
              <x14:axisColor rgb="FF000000"/>
            </x14:dataBar>
          </x14:cfRule>
          <xm:sqref>N55:N66</xm:sqref>
        </x14:conditionalFormatting>
        <x14:conditionalFormatting xmlns:xm="http://schemas.microsoft.com/office/excel/2006/main">
          <x14:cfRule type="dataBar" id="{3EE70929-ABF7-4ACB-BE5D-3BCF793C240E}">
            <x14:dataBar minLength="0" maxLength="100" border="1" negativeBarBorderColorSameAsPositive="0">
              <x14:cfvo type="min"/>
              <x14:cfvo type="max"/>
              <x14:borderColor theme="1"/>
              <x14:negativeFillColor rgb="FFFF0000"/>
              <x14:negativeBorderColor rgb="FFFF0000"/>
              <x14:axisColor rgb="FF000000"/>
            </x14:dataBar>
          </x14:cfRule>
          <xm:sqref>O19:O30</xm:sqref>
        </x14:conditionalFormatting>
        <x14:conditionalFormatting xmlns:xm="http://schemas.microsoft.com/office/excel/2006/main">
          <x14:cfRule type="dataBar" id="{D316B793-929E-4A90-B695-F18B6666D566}">
            <x14:dataBar minLength="0" maxLength="100" border="1" negativeBarBorderColorSameAsPositive="0">
              <x14:cfvo type="min"/>
              <x14:cfvo type="max"/>
              <x14:borderColor theme="1"/>
              <x14:negativeFillColor rgb="FFFF0000"/>
              <x14:negativeBorderColor rgb="FFFF0000"/>
              <x14:axisColor rgb="FF000000"/>
            </x14:dataBar>
          </x14:cfRule>
          <xm:sqref>O38:O49</xm:sqref>
        </x14:conditionalFormatting>
        <x14:conditionalFormatting xmlns:xm="http://schemas.microsoft.com/office/excel/2006/main">
          <x14:cfRule type="dataBar" id="{E15F07A0-D03E-4F44-92CB-03ADC0EF91E3}">
            <x14:dataBar minLength="0" maxLength="100" border="1" negativeBarBorderColorSameAsPositive="0">
              <x14:cfvo type="min"/>
              <x14:cfvo type="max"/>
              <x14:borderColor theme="1"/>
              <x14:negativeFillColor rgb="FFFF0000"/>
              <x14:negativeBorderColor rgb="FFFF0000"/>
              <x14:axisColor rgb="FF000000"/>
            </x14:dataBar>
          </x14:cfRule>
          <xm:sqref>P19:P30</xm:sqref>
        </x14:conditionalFormatting>
        <x14:conditionalFormatting xmlns:xm="http://schemas.microsoft.com/office/excel/2006/main">
          <x14:cfRule type="dataBar" id="{0213E5A3-E411-4908-B62F-93061B068B24}">
            <x14:dataBar minLength="0" maxLength="100" border="1" negativeBarBorderColorSameAsPositive="0">
              <x14:cfvo type="min"/>
              <x14:cfvo type="max"/>
              <x14:borderColor theme="1"/>
              <x14:negativeFillColor rgb="FFFF0000"/>
              <x14:negativeBorderColor rgb="FFFF0000"/>
              <x14:axisColor rgb="FF000000"/>
            </x14:dataBar>
          </x14:cfRule>
          <xm:sqref>P38:P49</xm:sqref>
        </x14:conditionalFormatting>
        <x14:conditionalFormatting xmlns:xm="http://schemas.microsoft.com/office/excel/2006/main">
          <x14:cfRule type="dataBar" id="{2ED99F10-1337-4ED9-8259-B3DB122D03C0}">
            <x14:dataBar minLength="0" maxLength="100" border="1" negativeBarBorderColorSameAsPositive="0">
              <x14:cfvo type="min"/>
              <x14:cfvo type="max"/>
              <x14:borderColor theme="1"/>
              <x14:negativeFillColor rgb="FFFF0000"/>
              <x14:negativeBorderColor rgb="FFFF0000"/>
              <x14:axisColor rgb="FF000000"/>
            </x14:dataBar>
          </x14:cfRule>
          <xm:sqref>Q19:Q30</xm:sqref>
        </x14:conditionalFormatting>
        <x14:conditionalFormatting xmlns:xm="http://schemas.microsoft.com/office/excel/2006/main">
          <x14:cfRule type="dataBar" id="{EA717CEE-1548-4978-88F1-F2CCDE78E70B}">
            <x14:dataBar minLength="0" maxLength="100" border="1" negativeBarBorderColorSameAsPositive="0">
              <x14:cfvo type="min"/>
              <x14:cfvo type="max"/>
              <x14:borderColor theme="1"/>
              <x14:negativeFillColor rgb="FFFF0000"/>
              <x14:negativeBorderColor rgb="FFFF0000"/>
              <x14:axisColor rgb="FF000000"/>
            </x14:dataBar>
          </x14:cfRule>
          <xm:sqref>Q38:Q49</xm:sqref>
        </x14:conditionalFormatting>
        <x14:conditionalFormatting xmlns:xm="http://schemas.microsoft.com/office/excel/2006/main">
          <x14:cfRule type="dataBar" id="{507769E9-B5A7-4A77-8790-9DFAC6C719FA}">
            <x14:dataBar minLength="0" maxLength="100" border="1" negativeBarBorderColorSameAsPositive="0">
              <x14:cfvo type="min"/>
              <x14:cfvo type="max"/>
              <x14:borderColor theme="1"/>
              <x14:negativeFillColor rgb="FFFF0000"/>
              <x14:negativeBorderColor rgb="FFFF0000"/>
              <x14:axisColor rgb="FF000000"/>
            </x14:dataBar>
          </x14:cfRule>
          <xm:sqref>R19:R30</xm:sqref>
        </x14:conditionalFormatting>
        <x14:conditionalFormatting xmlns:xm="http://schemas.microsoft.com/office/excel/2006/main">
          <x14:cfRule type="dataBar" id="{39631545-D0CC-483D-B80D-FDDC6A13EA10}">
            <x14:dataBar minLength="0" maxLength="100" border="1" negativeBarBorderColorSameAsPositive="0">
              <x14:cfvo type="min"/>
              <x14:cfvo type="max"/>
              <x14:borderColor theme="1"/>
              <x14:negativeFillColor rgb="FFFF0000"/>
              <x14:negativeBorderColor rgb="FFFF0000"/>
              <x14:axisColor rgb="FF000000"/>
            </x14:dataBar>
          </x14:cfRule>
          <xm:sqref>R38:R49</xm:sqref>
        </x14:conditionalFormatting>
        <x14:conditionalFormatting xmlns:xm="http://schemas.microsoft.com/office/excel/2006/main">
          <x14:cfRule type="dataBar" id="{6D1E29A0-0C2A-4464-BAF8-01445203317C}">
            <x14:dataBar minLength="0" maxLength="100" border="1" negativeBarBorderColorSameAsPositive="0">
              <x14:cfvo type="min"/>
              <x14:cfvo type="max"/>
              <x14:borderColor theme="1"/>
              <x14:negativeFillColor rgb="FFFF0000"/>
              <x14:negativeBorderColor rgb="FFFF0000"/>
              <x14:axisColor rgb="FF000000"/>
            </x14:dataBar>
          </x14:cfRule>
          <xm:sqref>S20:S30</xm:sqref>
        </x14:conditionalFormatting>
        <x14:conditionalFormatting xmlns:xm="http://schemas.microsoft.com/office/excel/2006/main">
          <x14:cfRule type="dataBar" id="{C4ED6BD7-D896-4BE8-B147-0096DBEAE474}">
            <x14:dataBar minLength="0" maxLength="100" border="1" negativeBarBorderColorSameAsPositive="0">
              <x14:cfvo type="min"/>
              <x14:cfvo type="max"/>
              <x14:borderColor theme="1"/>
              <x14:negativeFillColor rgb="FFFF0000"/>
              <x14:negativeBorderColor rgb="FFFF0000"/>
              <x14:axisColor rgb="FF000000"/>
            </x14:dataBar>
          </x14:cfRule>
          <xm:sqref>S38:S49</xm:sqref>
        </x14:conditionalFormatting>
        <x14:conditionalFormatting xmlns:xm="http://schemas.microsoft.com/office/excel/2006/main">
          <x14:cfRule type="dataBar" id="{7FB4AE77-FD55-43A8-9455-4A0C7F77FBDA}">
            <x14:dataBar minLength="0" maxLength="100" border="1" negativeBarBorderColorSameAsPositive="0">
              <x14:cfvo type="min"/>
              <x14:cfvo type="max"/>
              <x14:borderColor theme="1"/>
              <x14:negativeFillColor rgb="FFFF0000"/>
              <x14:negativeBorderColor rgb="FFFF0000"/>
              <x14:axisColor rgb="FF000000"/>
            </x14:dataBar>
          </x14:cfRule>
          <xm:sqref>T19:T30</xm:sqref>
        </x14:conditionalFormatting>
        <x14:conditionalFormatting xmlns:xm="http://schemas.microsoft.com/office/excel/2006/main">
          <x14:cfRule type="dataBar" id="{E61D2F1A-4C66-4D77-B982-6F5AFB3695E3}">
            <x14:dataBar minLength="0" maxLength="100" border="1" negativeBarBorderColorSameAsPositive="0">
              <x14:cfvo type="min"/>
              <x14:cfvo type="max"/>
              <x14:borderColor theme="1"/>
              <x14:negativeFillColor rgb="FFFF0000"/>
              <x14:negativeBorderColor rgb="FFFF0000"/>
              <x14:axisColor rgb="FF000000"/>
            </x14:dataBar>
          </x14:cfRule>
          <xm:sqref>T38:T49</xm:sqref>
        </x14:conditionalFormatting>
        <x14:conditionalFormatting xmlns:xm="http://schemas.microsoft.com/office/excel/2006/main">
          <x14:cfRule type="dataBar" id="{5D3C2328-D170-4FC7-9517-2E09643B170D}">
            <x14:dataBar minLength="0" maxLength="100" border="1" negativeBarBorderColorSameAsPositive="0">
              <x14:cfvo type="min"/>
              <x14:cfvo type="max"/>
              <x14:borderColor theme="1"/>
              <x14:negativeFillColor rgb="FFFF0000"/>
              <x14:negativeBorderColor rgb="FFFF0000"/>
              <x14:axisColor rgb="FF000000"/>
            </x14:dataBar>
          </x14:cfRule>
          <xm:sqref>U19:U30</xm:sqref>
        </x14:conditionalFormatting>
        <x14:conditionalFormatting xmlns:xm="http://schemas.microsoft.com/office/excel/2006/main">
          <x14:cfRule type="dataBar" id="{5F3342E5-0FBE-4135-A6C6-7188964E185C}">
            <x14:dataBar minLength="0" maxLength="100" border="1" negativeBarBorderColorSameAsPositive="0">
              <x14:cfvo type="min"/>
              <x14:cfvo type="max"/>
              <x14:borderColor theme="1"/>
              <x14:negativeFillColor rgb="FFFF0000"/>
              <x14:negativeBorderColor rgb="FFFF0000"/>
              <x14:axisColor rgb="FF000000"/>
            </x14:dataBar>
          </x14:cfRule>
          <xm:sqref>U38:U49</xm:sqref>
        </x14:conditionalFormatting>
        <x14:conditionalFormatting xmlns:xm="http://schemas.microsoft.com/office/excel/2006/main">
          <x14:cfRule type="dataBar" id="{BAEE1E04-262B-43F5-86D6-7BDB48654DDE}">
            <x14:dataBar minLength="0" maxLength="100" border="1" negativeBarBorderColorSameAsPositive="0">
              <x14:cfvo type="min"/>
              <x14:cfvo type="max"/>
              <x14:borderColor theme="1"/>
              <x14:negativeFillColor rgb="FFFF0000"/>
              <x14:negativeBorderColor rgb="FFFF0000"/>
              <x14:axisColor rgb="FF000000"/>
            </x14:dataBar>
          </x14:cfRule>
          <xm:sqref>V19:V30</xm:sqref>
        </x14:conditionalFormatting>
        <x14:conditionalFormatting xmlns:xm="http://schemas.microsoft.com/office/excel/2006/main">
          <x14:cfRule type="dataBar" id="{CEC05D45-12D0-41A8-9176-7F3BE46AF08D}">
            <x14:dataBar minLength="0" maxLength="100" border="1" negativeBarBorderColorSameAsPositive="0">
              <x14:cfvo type="min"/>
              <x14:cfvo type="max"/>
              <x14:borderColor theme="1"/>
              <x14:negativeFillColor rgb="FFFF0000"/>
              <x14:negativeBorderColor rgb="FFFF0000"/>
              <x14:axisColor rgb="FF000000"/>
            </x14:dataBar>
          </x14:cfRule>
          <xm:sqref>V38:V49</xm:sqref>
        </x14:conditionalFormatting>
        <x14:conditionalFormatting xmlns:xm="http://schemas.microsoft.com/office/excel/2006/main">
          <x14:cfRule type="dataBar" id="{38EB258F-2EDF-4ADC-B304-0E8703E74B95}">
            <x14:dataBar minLength="0" maxLength="100" border="1" negativeBarBorderColorSameAsPositive="0">
              <x14:cfvo type="min"/>
              <x14:cfvo type="max"/>
              <x14:borderColor theme="1"/>
              <x14:negativeFillColor rgb="FFFF0000"/>
              <x14:negativeBorderColor rgb="FFFF0000"/>
              <x14:axisColor rgb="FF000000"/>
            </x14:dataBar>
          </x14:cfRule>
          <xm:sqref>W19:W30</xm:sqref>
        </x14:conditionalFormatting>
        <x14:conditionalFormatting xmlns:xm="http://schemas.microsoft.com/office/excel/2006/main">
          <x14:cfRule type="dataBar" id="{83382AF4-85EC-4327-AB77-726C28B816D2}">
            <x14:dataBar minLength="0" maxLength="100" border="1" negativeBarBorderColorSameAsPositive="0">
              <x14:cfvo type="min"/>
              <x14:cfvo type="max"/>
              <x14:borderColor theme="1"/>
              <x14:negativeFillColor rgb="FFFF0000"/>
              <x14:negativeBorderColor rgb="FFFF0000"/>
              <x14:axisColor rgb="FF000000"/>
            </x14:dataBar>
          </x14:cfRule>
          <xm:sqref>W38:W49</xm:sqref>
        </x14:conditionalFormatting>
        <x14:conditionalFormatting xmlns:xm="http://schemas.microsoft.com/office/excel/2006/main">
          <x14:cfRule type="dataBar" id="{0CB890E1-02D6-40EF-9592-8063739FE8A8}">
            <x14:dataBar minLength="0" maxLength="100" border="1" negativeBarBorderColorSameAsPositive="0">
              <x14:cfvo type="min"/>
              <x14:cfvo type="max"/>
              <x14:borderColor theme="1"/>
              <x14:negativeFillColor rgb="FFFF0000"/>
              <x14:negativeBorderColor rgb="FFFF0000"/>
              <x14:axisColor rgb="FF000000"/>
            </x14:dataBar>
          </x14:cfRule>
          <xm:sqref>X19:X30</xm:sqref>
        </x14:conditionalFormatting>
        <x14:conditionalFormatting xmlns:xm="http://schemas.microsoft.com/office/excel/2006/main">
          <x14:cfRule type="dataBar" id="{97C9D0BD-702E-4DBF-B158-5C55A6FCF05E}">
            <x14:dataBar minLength="0" maxLength="100" border="1" negativeBarBorderColorSameAsPositive="0">
              <x14:cfvo type="min"/>
              <x14:cfvo type="max"/>
              <x14:borderColor theme="1"/>
              <x14:negativeFillColor rgb="FFFF0000"/>
              <x14:negativeBorderColor rgb="FFFF0000"/>
              <x14:axisColor rgb="FF000000"/>
            </x14:dataBar>
          </x14:cfRule>
          <xm:sqref>X38:X49</xm:sqref>
        </x14:conditionalFormatting>
        <x14:conditionalFormatting xmlns:xm="http://schemas.microsoft.com/office/excel/2006/main">
          <x14:cfRule type="dataBar" id="{5586FED4-277F-465E-984D-8AC84FFFD351}">
            <x14:dataBar minLength="0" maxLength="100" border="1" negativeBarBorderColorSameAsPositive="0">
              <x14:cfvo type="min"/>
              <x14:cfvo type="max"/>
              <x14:borderColor theme="1"/>
              <x14:negativeFillColor rgb="FFFF0000"/>
              <x14:negativeBorderColor rgb="FFFF0000"/>
              <x14:axisColor rgb="FF000000"/>
            </x14:dataBar>
          </x14:cfRule>
          <xm:sqref>Y19:Y30</xm:sqref>
        </x14:conditionalFormatting>
        <x14:conditionalFormatting xmlns:xm="http://schemas.microsoft.com/office/excel/2006/main">
          <x14:cfRule type="dataBar" id="{1ECF658A-699B-4822-9338-AE9DEF73EA11}">
            <x14:dataBar minLength="0" maxLength="100" border="1" negativeBarBorderColorSameAsPositive="0">
              <x14:cfvo type="min"/>
              <x14:cfvo type="max"/>
              <x14:borderColor theme="1"/>
              <x14:negativeFillColor rgb="FFFF0000"/>
              <x14:negativeBorderColor rgb="FFFF0000"/>
              <x14:axisColor rgb="FF000000"/>
            </x14:dataBar>
          </x14:cfRule>
          <xm:sqref>Y38:Y49</xm:sqref>
        </x14:conditionalFormatting>
        <x14:conditionalFormatting xmlns:xm="http://schemas.microsoft.com/office/excel/2006/main">
          <x14:cfRule type="dataBar" id="{2EA880BE-9179-4535-9882-42698645D0A2}">
            <x14:dataBar minLength="0" maxLength="100" border="1" negativeBarBorderColorSameAsPositive="0">
              <x14:cfvo type="min"/>
              <x14:cfvo type="max"/>
              <x14:borderColor theme="1"/>
              <x14:negativeFillColor rgb="FFFF0000"/>
              <x14:negativeBorderColor rgb="FFFF0000"/>
              <x14:axisColor rgb="FF000000"/>
            </x14:dataBar>
          </x14:cfRule>
          <xm:sqref>Z20:Z30</xm:sqref>
        </x14:conditionalFormatting>
        <x14:conditionalFormatting xmlns:xm="http://schemas.microsoft.com/office/excel/2006/main">
          <x14:cfRule type="dataBar" id="{D28142CD-7267-43BB-A02F-FF9EB448F826}">
            <x14:dataBar minLength="0" maxLength="100" border="1" negativeBarBorderColorSameAsPositive="0">
              <x14:cfvo type="min"/>
              <x14:cfvo type="max"/>
              <x14:borderColor theme="1"/>
              <x14:negativeFillColor rgb="FFFF0000"/>
              <x14:negativeBorderColor rgb="FFFF0000"/>
              <x14:axisColor rgb="FF000000"/>
            </x14:dataBar>
          </x14:cfRule>
          <xm:sqref>Z38:Z49</xm:sqref>
        </x14:conditionalFormatting>
        <x14:conditionalFormatting xmlns:xm="http://schemas.microsoft.com/office/excel/2006/main">
          <x14:cfRule type="dataBar" id="{A4F4EA82-1B24-4749-B9EE-2BF4AA29B2FB}">
            <x14:dataBar minLength="0" maxLength="100" border="1" negativeBarBorderColorSameAsPositive="0">
              <x14:cfvo type="min"/>
              <x14:cfvo type="max"/>
              <x14:borderColor theme="1"/>
              <x14:negativeFillColor rgb="FFFF0000"/>
              <x14:negativeBorderColor rgb="FFFF0000"/>
              <x14:axisColor rgb="FF000000"/>
            </x14:dataBar>
          </x14:cfRule>
          <xm:sqref>AA19:AA30</xm:sqref>
        </x14:conditionalFormatting>
        <x14:conditionalFormatting xmlns:xm="http://schemas.microsoft.com/office/excel/2006/main">
          <x14:cfRule type="dataBar" id="{17E76BA0-40FD-4DC6-B7D4-94FC5EC33175}">
            <x14:dataBar minLength="0" maxLength="100" border="1" negativeBarBorderColorSameAsPositive="0">
              <x14:cfvo type="min"/>
              <x14:cfvo type="max"/>
              <x14:borderColor theme="1"/>
              <x14:negativeFillColor rgb="FFFF0000"/>
              <x14:negativeBorderColor rgb="FFFF0000"/>
              <x14:axisColor rgb="FF000000"/>
            </x14:dataBar>
          </x14:cfRule>
          <xm:sqref>AA38:AA49</xm:sqref>
        </x14:conditionalFormatting>
        <x14:conditionalFormatting xmlns:xm="http://schemas.microsoft.com/office/excel/2006/main">
          <x14:cfRule type="dataBar" id="{9991D8B2-6CC6-4168-B2D9-87F792603DB3}">
            <x14:dataBar minLength="0" maxLength="100" border="1" negativeBarBorderColorSameAsPositive="0">
              <x14:cfvo type="min"/>
              <x14:cfvo type="max"/>
              <x14:borderColor theme="1"/>
              <x14:negativeFillColor rgb="FFFF0000"/>
              <x14:negativeBorderColor rgb="FFFF0000"/>
              <x14:axisColor rgb="FF000000"/>
            </x14:dataBar>
          </x14:cfRule>
          <xm:sqref>AB19:AB30</xm:sqref>
        </x14:conditionalFormatting>
        <x14:conditionalFormatting xmlns:xm="http://schemas.microsoft.com/office/excel/2006/main">
          <x14:cfRule type="dataBar" id="{012687DA-E729-46D9-9BA9-E49DC3F470E9}">
            <x14:dataBar minLength="0" maxLength="100" border="1" negativeBarBorderColorSameAsPositive="0">
              <x14:cfvo type="min"/>
              <x14:cfvo type="max"/>
              <x14:borderColor theme="1"/>
              <x14:negativeFillColor rgb="FFFF0000"/>
              <x14:negativeBorderColor rgb="FFFF0000"/>
              <x14:axisColor rgb="FF000000"/>
            </x14:dataBar>
          </x14:cfRule>
          <xm:sqref>AB38:AB49</xm:sqref>
        </x14:conditionalFormatting>
        <x14:conditionalFormatting xmlns:xm="http://schemas.microsoft.com/office/excel/2006/main">
          <x14:cfRule type="dataBar" id="{BD5A2207-3046-472F-ABF2-78D69A781F32}">
            <x14:dataBar minLength="0" maxLength="100" border="1" negativeBarBorderColorSameAsPositive="0">
              <x14:cfvo type="min"/>
              <x14:cfvo type="max"/>
              <x14:borderColor theme="1"/>
              <x14:negativeFillColor rgb="FFFF0000"/>
              <x14:negativeBorderColor rgb="FFFF0000"/>
              <x14:axisColor rgb="FF000000"/>
            </x14:dataBar>
          </x14:cfRule>
          <xm:sqref>AC19:AC30</xm:sqref>
        </x14:conditionalFormatting>
        <x14:conditionalFormatting xmlns:xm="http://schemas.microsoft.com/office/excel/2006/main">
          <x14:cfRule type="dataBar" id="{7B3E3A04-80FC-49BE-8C02-3BDD9DCFEE51}">
            <x14:dataBar minLength="0" maxLength="100" border="1" negativeBarBorderColorSameAsPositive="0">
              <x14:cfvo type="min"/>
              <x14:cfvo type="max"/>
              <x14:borderColor theme="1"/>
              <x14:negativeFillColor rgb="FFFF0000"/>
              <x14:negativeBorderColor rgb="FFFF0000"/>
              <x14:axisColor rgb="FF000000"/>
            </x14:dataBar>
          </x14:cfRule>
          <xm:sqref>AC38:AC49</xm:sqref>
        </x14:conditionalFormatting>
        <x14:conditionalFormatting xmlns:xm="http://schemas.microsoft.com/office/excel/2006/main">
          <x14:cfRule type="dataBar" id="{9BDB8F61-E05D-4E3C-965A-259CECF53D0C}">
            <x14:dataBar minLength="0" maxLength="100" border="1" negativeBarBorderColorSameAsPositive="0">
              <x14:cfvo type="min"/>
              <x14:cfvo type="max"/>
              <x14:borderColor theme="1"/>
              <x14:negativeFillColor rgb="FFFF0000"/>
              <x14:negativeBorderColor rgb="FFFF0000"/>
              <x14:axisColor rgb="FF000000"/>
            </x14:dataBar>
          </x14:cfRule>
          <xm:sqref>AD19:AD30</xm:sqref>
        </x14:conditionalFormatting>
        <x14:conditionalFormatting xmlns:xm="http://schemas.microsoft.com/office/excel/2006/main">
          <x14:cfRule type="dataBar" id="{2808F93E-5670-4123-A958-6074288B0C17}">
            <x14:dataBar minLength="0" maxLength="100" border="1" negativeBarBorderColorSameAsPositive="0">
              <x14:cfvo type="min"/>
              <x14:cfvo type="max"/>
              <x14:borderColor theme="1"/>
              <x14:negativeFillColor rgb="FFFF0000"/>
              <x14:negativeBorderColor rgb="FFFF0000"/>
              <x14:axisColor rgb="FF000000"/>
            </x14:dataBar>
          </x14:cfRule>
          <xm:sqref>AD38:AD49</xm:sqref>
        </x14:conditionalFormatting>
        <x14:conditionalFormatting xmlns:xm="http://schemas.microsoft.com/office/excel/2006/main">
          <x14:cfRule type="dataBar" id="{C9C0879C-EB6E-4024-A59E-6051E7682941}">
            <x14:dataBar minLength="0" maxLength="100" border="1" negativeBarBorderColorSameAsPositive="0">
              <x14:cfvo type="min"/>
              <x14:cfvo type="max"/>
              <x14:borderColor theme="1"/>
              <x14:negativeFillColor rgb="FFFF0000"/>
              <x14:negativeBorderColor rgb="FFFF0000"/>
              <x14:axisColor rgb="FF000000"/>
            </x14:dataBar>
          </x14:cfRule>
          <xm:sqref>AE19:AE30</xm:sqref>
        </x14:conditionalFormatting>
        <x14:conditionalFormatting xmlns:xm="http://schemas.microsoft.com/office/excel/2006/main">
          <x14:cfRule type="dataBar" id="{DA005265-62B3-4C5B-8F14-EB2642DD1725}">
            <x14:dataBar minLength="0" maxLength="100" border="1" negativeBarBorderColorSameAsPositive="0">
              <x14:cfvo type="min"/>
              <x14:cfvo type="max"/>
              <x14:borderColor theme="1"/>
              <x14:negativeFillColor rgb="FFFF0000"/>
              <x14:negativeBorderColor rgb="FFFF0000"/>
              <x14:axisColor rgb="FF000000"/>
            </x14:dataBar>
          </x14:cfRule>
          <xm:sqref>AE38:AE49</xm:sqref>
        </x14:conditionalFormatting>
        <x14:conditionalFormatting xmlns:xm="http://schemas.microsoft.com/office/excel/2006/main">
          <x14:cfRule type="dataBar" id="{06AD89FF-3D8D-4EC6-B775-20606FDC8241}">
            <x14:dataBar minLength="0" maxLength="100" border="1" negativeBarBorderColorSameAsPositive="0">
              <x14:cfvo type="min"/>
              <x14:cfvo type="max"/>
              <x14:borderColor theme="1"/>
              <x14:negativeFillColor rgb="FFFF0000"/>
              <x14:negativeBorderColor rgb="FFFF0000"/>
              <x14:axisColor rgb="FF000000"/>
            </x14:dataBar>
          </x14:cfRule>
          <xm:sqref>AF19:AF30</xm:sqref>
        </x14:conditionalFormatting>
        <x14:conditionalFormatting xmlns:xm="http://schemas.microsoft.com/office/excel/2006/main">
          <x14:cfRule type="dataBar" id="{489B0A3B-6722-4E7D-B66D-BE1E8E4AE156}">
            <x14:dataBar minLength="0" maxLength="100" border="1" negativeBarBorderColorSameAsPositive="0">
              <x14:cfvo type="min"/>
              <x14:cfvo type="max"/>
              <x14:borderColor theme="1"/>
              <x14:negativeFillColor rgb="FFFF0000"/>
              <x14:negativeBorderColor rgb="FFFF0000"/>
              <x14:axisColor rgb="FF000000"/>
            </x14:dataBar>
          </x14:cfRule>
          <xm:sqref>AG20:AG30</xm:sqref>
        </x14:conditionalFormatting>
        <x14:conditionalFormatting xmlns:xm="http://schemas.microsoft.com/office/excel/2006/main">
          <x14:cfRule type="dataBar" id="{76571A76-D8BE-4563-B0DF-E6B5BAF22F3A}">
            <x14:dataBar minLength="0" maxLength="100" border="1" negativeBarBorderColorSameAsPositive="0">
              <x14:cfvo type="min"/>
              <x14:cfvo type="max"/>
              <x14:borderColor theme="1"/>
              <x14:negativeFillColor rgb="FFFF0000"/>
              <x14:negativeBorderColor rgb="FFFF0000"/>
              <x14:axisColor rgb="FF000000"/>
            </x14:dataBar>
          </x14:cfRule>
          <xm:sqref>AH19:AH30</xm:sqref>
        </x14:conditionalFormatting>
        <x14:conditionalFormatting xmlns:xm="http://schemas.microsoft.com/office/excel/2006/main">
          <x14:cfRule type="dataBar" id="{2D0F93D3-EB87-401C-80D8-3D77999475E7}">
            <x14:dataBar minLength="0" maxLength="100" border="1" negativeBarBorderColorSameAsPositive="0">
              <x14:cfvo type="min"/>
              <x14:cfvo type="max"/>
              <x14:borderColor theme="1"/>
              <x14:negativeFillColor rgb="FFFF0000"/>
              <x14:negativeBorderColor rgb="FFFF0000"/>
              <x14:axisColor rgb="FF000000"/>
            </x14:dataBar>
          </x14:cfRule>
          <xm:sqref>AI19:AI30</xm:sqref>
        </x14:conditionalFormatting>
        <x14:conditionalFormatting xmlns:xm="http://schemas.microsoft.com/office/excel/2006/main">
          <x14:cfRule type="dataBar" id="{71C00198-08E8-4173-9C13-70F25433C0FF}">
            <x14:dataBar minLength="0" maxLength="100" border="1" negativeBarBorderColorSameAsPositive="0">
              <x14:cfvo type="min"/>
              <x14:cfvo type="max"/>
              <x14:borderColor theme="1"/>
              <x14:negativeFillColor rgb="FFFF0000"/>
              <x14:negativeBorderColor rgb="FFFF0000"/>
              <x14:axisColor rgb="FF000000"/>
            </x14:dataBar>
          </x14:cfRule>
          <xm:sqref>AJ19:AJ30</xm:sqref>
        </x14:conditionalFormatting>
        <x14:conditionalFormatting xmlns:xm="http://schemas.microsoft.com/office/excel/2006/main">
          <x14:cfRule type="dataBar" id="{4B8A98DE-B4C6-463A-B229-BD10CA13C9C9}">
            <x14:dataBar minLength="0" maxLength="100" border="1" negativeBarBorderColorSameAsPositive="0">
              <x14:cfvo type="min"/>
              <x14:cfvo type="max"/>
              <x14:borderColor theme="1"/>
              <x14:negativeFillColor rgb="FFFF0000"/>
              <x14:negativeBorderColor rgb="FFFF0000"/>
              <x14:axisColor rgb="FF000000"/>
            </x14:dataBar>
          </x14:cfRule>
          <xm:sqref>AK19:AK30</xm:sqref>
        </x14:conditionalFormatting>
        <x14:conditionalFormatting xmlns:xm="http://schemas.microsoft.com/office/excel/2006/main">
          <x14:cfRule type="dataBar" id="{956F0E97-7A23-47AB-9FAC-536155EBFD9B}">
            <x14:dataBar minLength="0" maxLength="100" border="1" negativeBarBorderColorSameAsPositive="0">
              <x14:cfvo type="min"/>
              <x14:cfvo type="max"/>
              <x14:borderColor theme="1"/>
              <x14:negativeFillColor rgb="FFFF0000"/>
              <x14:negativeBorderColor rgb="FFFF0000"/>
              <x14:axisColor rgb="FF000000"/>
            </x14:dataBar>
          </x14:cfRule>
          <xm:sqref>AL19:AL30</xm:sqref>
        </x14:conditionalFormatting>
        <x14:conditionalFormatting xmlns:xm="http://schemas.microsoft.com/office/excel/2006/main">
          <x14:cfRule type="dataBar" id="{A30994A1-1A91-4E68-B9E5-D0643CB25395}">
            <x14:dataBar minLength="0" maxLength="100" border="1" negativeBarBorderColorSameAsPositive="0">
              <x14:cfvo type="min"/>
              <x14:cfvo type="max"/>
              <x14:borderColor theme="1"/>
              <x14:negativeFillColor rgb="FFFF0000"/>
              <x14:negativeBorderColor rgb="FFFF0000"/>
              <x14:axisColor rgb="FF000000"/>
            </x14:dataBar>
          </x14:cfRule>
          <xm:sqref>AM19:AM30</xm:sqref>
        </x14:conditionalFormatting>
        <x14:conditionalFormatting xmlns:xm="http://schemas.microsoft.com/office/excel/2006/main">
          <x14:cfRule type="dataBar" id="{041AF7DA-CCA1-4B54-97E0-4CD6897896C6}">
            <x14:dataBar minLength="0" maxLength="100" border="1" negativeBarBorderColorSameAsPositive="0">
              <x14:cfvo type="min"/>
              <x14:cfvo type="max"/>
              <x14:borderColor theme="1"/>
              <x14:negativeFillColor rgb="FFFF0000"/>
              <x14:negativeBorderColor rgb="FFFF0000"/>
              <x14:axisColor rgb="FF000000"/>
            </x14:dataBar>
          </x14:cfRule>
          <xm:sqref>AN20:AN30</xm:sqref>
        </x14:conditionalFormatting>
      </x14:conditionalFormattings>
    </ex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B6D48-6929-4E9B-848B-C02926FE016B}">
  <dimension ref="A1:N35"/>
  <sheetViews>
    <sheetView topLeftCell="B1" zoomScale="71" zoomScaleNormal="71" workbookViewId="0">
      <selection activeCell="N12" sqref="N12"/>
    </sheetView>
  </sheetViews>
  <sheetFormatPr defaultRowHeight="15" x14ac:dyDescent="0.25"/>
  <cols>
    <col min="1" max="1" width="17.28515625" bestFit="1" customWidth="1"/>
    <col min="2" max="2" width="26.140625" bestFit="1" customWidth="1"/>
    <col min="3" max="3" width="16.28515625" bestFit="1" customWidth="1"/>
    <col min="4" max="4" width="15.85546875" customWidth="1"/>
    <col min="5" max="5" width="18" bestFit="1" customWidth="1"/>
    <col min="6" max="6" width="12.5703125" bestFit="1" customWidth="1"/>
    <col min="7" max="7" width="16.85546875" bestFit="1" customWidth="1"/>
    <col min="8" max="8" width="12" bestFit="1" customWidth="1"/>
    <col min="9" max="9" width="20" bestFit="1" customWidth="1"/>
    <col min="10" max="10" width="12" bestFit="1" customWidth="1"/>
    <col min="11" max="11" width="16.28515625" bestFit="1" customWidth="1"/>
    <col min="12" max="12" width="11.42578125" bestFit="1" customWidth="1"/>
    <col min="13" max="13" width="14.28515625" bestFit="1" customWidth="1"/>
    <col min="14" max="14" width="19.85546875" bestFit="1" customWidth="1"/>
  </cols>
  <sheetData>
    <row r="1" spans="2:14" ht="24" x14ac:dyDescent="0.4">
      <c r="B1" s="135" t="s">
        <v>18706</v>
      </c>
      <c r="C1" s="136"/>
      <c r="D1" s="136"/>
      <c r="E1" s="136"/>
      <c r="F1" s="136"/>
      <c r="G1" s="136"/>
      <c r="H1" s="136"/>
      <c r="I1" s="136"/>
      <c r="J1" s="136"/>
      <c r="K1" s="136"/>
      <c r="L1" s="136"/>
      <c r="M1" s="136"/>
      <c r="N1" s="137"/>
    </row>
    <row r="2" spans="2:14" x14ac:dyDescent="0.25">
      <c r="B2" s="138"/>
      <c r="C2" s="139"/>
      <c r="D2" s="139"/>
      <c r="E2" s="139"/>
      <c r="F2" s="139"/>
      <c r="G2" s="139"/>
      <c r="H2" s="139"/>
      <c r="I2" s="139"/>
      <c r="J2" s="139"/>
      <c r="K2" s="139"/>
      <c r="L2" s="139"/>
      <c r="M2" s="139"/>
      <c r="N2" s="140"/>
    </row>
    <row r="3" spans="2:14" x14ac:dyDescent="0.25">
      <c r="B3" s="138"/>
      <c r="C3" s="139"/>
      <c r="D3" s="139"/>
      <c r="E3" s="139"/>
      <c r="F3" s="139"/>
      <c r="G3" s="139"/>
      <c r="H3" s="139"/>
      <c r="I3" s="139"/>
      <c r="J3" s="139"/>
      <c r="K3" s="139"/>
      <c r="L3" s="139"/>
      <c r="M3" s="139"/>
      <c r="N3" s="140"/>
    </row>
    <row r="4" spans="2:14" x14ac:dyDescent="0.25">
      <c r="B4" s="138"/>
      <c r="C4" s="139"/>
      <c r="D4" s="139"/>
      <c r="E4" s="139"/>
      <c r="F4" s="139"/>
      <c r="G4" s="139"/>
      <c r="H4" s="139"/>
      <c r="I4" s="139"/>
      <c r="J4" s="139"/>
      <c r="K4" s="139"/>
      <c r="L4" s="139"/>
      <c r="M4" s="139"/>
      <c r="N4" s="140"/>
    </row>
    <row r="5" spans="2:14" ht="18.75" x14ac:dyDescent="0.3">
      <c r="B5" s="141" t="s">
        <v>18707</v>
      </c>
      <c r="C5" s="139"/>
      <c r="D5" s="139"/>
      <c r="E5" s="139"/>
      <c r="F5" s="139"/>
      <c r="G5" s="139"/>
      <c r="H5" s="139"/>
      <c r="I5" s="139"/>
      <c r="J5" s="139"/>
      <c r="K5" s="139"/>
      <c r="L5" s="139"/>
      <c r="M5" s="139"/>
      <c r="N5" s="140"/>
    </row>
    <row r="6" spans="2:14" ht="21" x14ac:dyDescent="0.35">
      <c r="B6" s="142">
        <f>SUM(M24:M35)</f>
        <v>7699952.1425027549</v>
      </c>
      <c r="C6" s="139"/>
      <c r="D6" s="139"/>
      <c r="E6" s="139"/>
      <c r="F6" s="139"/>
      <c r="G6" s="139"/>
      <c r="H6" s="139"/>
      <c r="I6" s="139"/>
      <c r="J6" s="139"/>
      <c r="K6" s="139"/>
      <c r="L6" s="139"/>
      <c r="M6" s="139"/>
      <c r="N6" s="140"/>
    </row>
    <row r="7" spans="2:14" x14ac:dyDescent="0.25">
      <c r="B7" s="138"/>
      <c r="C7" s="139"/>
      <c r="D7" s="139"/>
      <c r="E7" s="139"/>
      <c r="F7" s="139"/>
      <c r="G7" s="139"/>
      <c r="H7" s="139"/>
      <c r="I7" s="139"/>
      <c r="J7" s="139"/>
      <c r="K7" s="139"/>
      <c r="L7" s="139"/>
      <c r="M7" s="139"/>
      <c r="N7" s="140"/>
    </row>
    <row r="8" spans="2:14" x14ac:dyDescent="0.25">
      <c r="B8" s="138"/>
      <c r="C8" s="139"/>
      <c r="D8" s="139"/>
      <c r="E8" s="139"/>
      <c r="F8" s="139"/>
      <c r="G8" s="139"/>
      <c r="H8" s="139"/>
      <c r="I8" s="139"/>
      <c r="J8" s="139"/>
      <c r="K8" s="139"/>
      <c r="L8" s="139"/>
      <c r="M8" s="139"/>
      <c r="N8" s="140"/>
    </row>
    <row r="9" spans="2:14" x14ac:dyDescent="0.25">
      <c r="B9" s="138"/>
      <c r="C9" s="139"/>
      <c r="D9" s="139"/>
      <c r="E9" s="139"/>
      <c r="F9" s="139"/>
      <c r="G9" s="139"/>
      <c r="H9" s="139"/>
      <c r="I9" s="139"/>
      <c r="J9" s="139"/>
      <c r="K9" s="139"/>
      <c r="L9" s="139"/>
      <c r="M9" s="139"/>
      <c r="N9" s="140"/>
    </row>
    <row r="10" spans="2:14" x14ac:dyDescent="0.25">
      <c r="B10" s="138"/>
      <c r="C10" s="139"/>
      <c r="D10" s="139"/>
      <c r="E10" s="139"/>
      <c r="F10" s="139"/>
      <c r="G10" s="139"/>
      <c r="H10" s="139"/>
      <c r="I10" s="139"/>
      <c r="J10" s="139"/>
      <c r="K10" s="139"/>
      <c r="L10" s="139"/>
      <c r="M10" s="139"/>
      <c r="N10" s="140"/>
    </row>
    <row r="11" spans="2:14" x14ac:dyDescent="0.25">
      <c r="B11" s="13" t="s">
        <v>18659</v>
      </c>
      <c r="C11" s="143" t="s">
        <v>18661</v>
      </c>
      <c r="D11" s="128" t="s">
        <v>18692</v>
      </c>
      <c r="E11" s="128" t="s">
        <v>18694</v>
      </c>
      <c r="F11" s="128" t="s">
        <v>18695</v>
      </c>
      <c r="G11" s="128" t="s">
        <v>18696</v>
      </c>
      <c r="H11" s="128" t="s">
        <v>18697</v>
      </c>
      <c r="I11" s="128" t="s">
        <v>18700</v>
      </c>
      <c r="J11" s="128" t="s">
        <v>18701</v>
      </c>
      <c r="K11" s="128" t="s">
        <v>18702</v>
      </c>
      <c r="L11" s="128" t="s">
        <v>18703</v>
      </c>
      <c r="M11" s="128" t="s">
        <v>18704</v>
      </c>
      <c r="N11" s="144" t="s">
        <v>18705</v>
      </c>
    </row>
    <row r="12" spans="2:14" x14ac:dyDescent="0.25">
      <c r="B12" s="15">
        <v>43861</v>
      </c>
      <c r="C12" s="145">
        <f>'Roll Rate Report'!F19</f>
        <v>126326267.3558</v>
      </c>
      <c r="D12" s="146"/>
      <c r="E12" s="145">
        <f>'Roll Rate Report'!F38</f>
        <v>616346.35230000003</v>
      </c>
      <c r="F12" s="147">
        <f xml:space="preserve"> E12/C12</f>
        <v>4.8790039094882016E-3</v>
      </c>
      <c r="G12" s="145">
        <f>'Roll Rate Report'!M38</f>
        <v>77295.292700000005</v>
      </c>
      <c r="H12" s="147">
        <f>G12/C12</f>
        <v>6.1187031262703703E-4</v>
      </c>
      <c r="I12" s="145">
        <f>'Roll Rate Report'!R38</f>
        <v>20107.397499999999</v>
      </c>
      <c r="J12" s="148">
        <f>I12/C12</f>
        <v>1.5917036037617723E-4</v>
      </c>
      <c r="K12" s="145">
        <f xml:space="preserve"> 'Roll Rate Report'!W38</f>
        <v>217117.166</v>
      </c>
      <c r="L12" s="147">
        <f>K12/C12</f>
        <v>1.7187016647019731E-3</v>
      </c>
      <c r="M12" s="149">
        <f>SUM(K12,I12,G12,E12)</f>
        <v>930866.20849999995</v>
      </c>
      <c r="N12" s="150">
        <f>M12/C12*12</f>
        <v>8.8424954966320662E-2</v>
      </c>
    </row>
    <row r="13" spans="2:14" x14ac:dyDescent="0.25">
      <c r="B13" s="15">
        <v>43890</v>
      </c>
      <c r="C13" s="145">
        <f>'Roll Rate Report'!F20</f>
        <v>129240053.5212</v>
      </c>
      <c r="D13" s="151">
        <f>(C13-C12)/C12</f>
        <v>2.3065560523475866E-2</v>
      </c>
      <c r="E13" s="145">
        <f>'Roll Rate Report'!F39</f>
        <v>685102.48529999994</v>
      </c>
      <c r="F13" s="147">
        <f t="shared" ref="F13:F35" si="0" xml:space="preserve"> E13/C13</f>
        <v>5.3010074402949593E-3</v>
      </c>
      <c r="G13" s="145">
        <f>'Roll Rate Report'!M39</f>
        <v>69972.551300000006</v>
      </c>
      <c r="H13" s="147">
        <f t="shared" ref="H13:H35" si="1">G13/C13</f>
        <v>5.4141536925719389E-4</v>
      </c>
      <c r="I13" s="145">
        <f>'Roll Rate Report'!R39</f>
        <v>0</v>
      </c>
      <c r="J13" s="148">
        <f t="shared" ref="J13:J35" si="2">I13/C13</f>
        <v>0</v>
      </c>
      <c r="K13" s="145">
        <f xml:space="preserve"> 'Roll Rate Report'!W39</f>
        <v>325988.68109999999</v>
      </c>
      <c r="L13" s="147">
        <f t="shared" ref="L13:L35" si="3">K13/C13</f>
        <v>2.5223502483812123E-3</v>
      </c>
      <c r="M13" s="145">
        <f t="shared" ref="M13:M35" si="4">SUM(K13,I13,G13,E13)</f>
        <v>1081063.7176999999</v>
      </c>
      <c r="N13" s="150">
        <f t="shared" ref="N13:N35" si="5">M13/C13*12</f>
        <v>0.10037727669520038</v>
      </c>
    </row>
    <row r="14" spans="2:14" x14ac:dyDescent="0.25">
      <c r="B14" s="15">
        <v>43921</v>
      </c>
      <c r="C14" s="145">
        <f>'Roll Rate Report'!F21</f>
        <v>124497314.22930001</v>
      </c>
      <c r="D14" s="151">
        <f t="shared" ref="D14:D35" si="6">(C14-C13)/C13</f>
        <v>-3.6697131908274977E-2</v>
      </c>
      <c r="E14" s="145">
        <f>'Roll Rate Report'!F40</f>
        <v>493127.47529999999</v>
      </c>
      <c r="F14" s="147">
        <f t="shared" si="0"/>
        <v>3.9609487028110053E-3</v>
      </c>
      <c r="G14" s="145">
        <f>'Roll Rate Report'!M40</f>
        <v>5341.5291999999999</v>
      </c>
      <c r="H14" s="147">
        <f t="shared" si="1"/>
        <v>4.2904774557320451E-5</v>
      </c>
      <c r="I14" s="145">
        <f>'Roll Rate Report'!R40</f>
        <v>46494.291299999997</v>
      </c>
      <c r="J14" s="148">
        <f t="shared" si="2"/>
        <v>3.7345617925834524E-4</v>
      </c>
      <c r="K14" s="145">
        <f xml:space="preserve"> 'Roll Rate Report'!W40</f>
        <v>350287.01040000003</v>
      </c>
      <c r="L14" s="147">
        <f t="shared" si="3"/>
        <v>2.8136109808348073E-3</v>
      </c>
      <c r="M14" s="145">
        <f t="shared" si="4"/>
        <v>895250.30619999999</v>
      </c>
      <c r="N14" s="150">
        <f t="shared" si="5"/>
        <v>8.6291047649537739E-2</v>
      </c>
    </row>
    <row r="15" spans="2:14" x14ac:dyDescent="0.25">
      <c r="B15" s="15">
        <v>43951</v>
      </c>
      <c r="C15" s="145">
        <f>'Roll Rate Report'!F22</f>
        <v>114924888.91949999</v>
      </c>
      <c r="D15" s="151">
        <f t="shared" si="6"/>
        <v>-7.6888608955607313E-2</v>
      </c>
      <c r="E15" s="145">
        <f>'Roll Rate Report'!F41</f>
        <v>1016487.9118</v>
      </c>
      <c r="F15" s="147">
        <f t="shared" si="0"/>
        <v>8.8448022126173791E-3</v>
      </c>
      <c r="G15" s="145">
        <f>'Roll Rate Report'!M41</f>
        <v>56784.555200000003</v>
      </c>
      <c r="H15" s="147">
        <f t="shared" si="1"/>
        <v>4.9410145821219957E-4</v>
      </c>
      <c r="I15" s="145">
        <f>'Roll Rate Report'!R41</f>
        <v>85933.983800000002</v>
      </c>
      <c r="J15" s="148">
        <f t="shared" si="2"/>
        <v>7.4774041208943961E-4</v>
      </c>
      <c r="K15" s="145">
        <f xml:space="preserve"> 'Roll Rate Report'!W41</f>
        <v>278008.70280000003</v>
      </c>
      <c r="L15" s="147">
        <f t="shared" si="3"/>
        <v>2.4190469567887366E-3</v>
      </c>
      <c r="M15" s="145">
        <f t="shared" si="4"/>
        <v>1437215.1536000001</v>
      </c>
      <c r="N15" s="150">
        <f t="shared" si="5"/>
        <v>0.15006829247649306</v>
      </c>
    </row>
    <row r="16" spans="2:14" x14ac:dyDescent="0.25">
      <c r="B16" s="15">
        <v>43982</v>
      </c>
      <c r="C16" s="145">
        <f>'Roll Rate Report'!F23</f>
        <v>110623350.39120001</v>
      </c>
      <c r="D16" s="151">
        <f t="shared" si="6"/>
        <v>-3.7429129309953325E-2</v>
      </c>
      <c r="E16" s="145">
        <f>'Roll Rate Report'!F42</f>
        <v>632476.27740000002</v>
      </c>
      <c r="F16" s="147">
        <f t="shared" si="0"/>
        <v>5.7173849387435749E-3</v>
      </c>
      <c r="G16" s="145">
        <f>'Roll Rate Report'!M42</f>
        <v>18736.823700000001</v>
      </c>
      <c r="H16" s="147">
        <f t="shared" si="1"/>
        <v>1.6937494329850362E-4</v>
      </c>
      <c r="I16" s="145">
        <f>'Roll Rate Report'!R42</f>
        <v>18257.8871</v>
      </c>
      <c r="J16" s="148">
        <f t="shared" si="2"/>
        <v>1.6504550834371039E-4</v>
      </c>
      <c r="K16" s="145">
        <f xml:space="preserve"> 'Roll Rate Report'!W42</f>
        <v>284376.77020000003</v>
      </c>
      <c r="L16" s="147">
        <f t="shared" si="3"/>
        <v>2.570675803927034E-3</v>
      </c>
      <c r="M16" s="145">
        <f t="shared" si="4"/>
        <v>953847.75840000005</v>
      </c>
      <c r="N16" s="150">
        <f t="shared" si="5"/>
        <v>0.10346977433175386</v>
      </c>
    </row>
    <row r="17" spans="1:14" x14ac:dyDescent="0.25">
      <c r="B17" s="15">
        <v>44012</v>
      </c>
      <c r="C17" s="145">
        <f>'Roll Rate Report'!F24</f>
        <v>109250668.9588</v>
      </c>
      <c r="D17" s="151">
        <f t="shared" si="6"/>
        <v>-1.2408604761524188E-2</v>
      </c>
      <c r="E17" s="145">
        <f>'Roll Rate Report'!F43</f>
        <v>489316.83730000001</v>
      </c>
      <c r="F17" s="147">
        <f t="shared" si="0"/>
        <v>4.4788452277992772E-3</v>
      </c>
      <c r="G17" s="145">
        <f>'Roll Rate Report'!M43</f>
        <v>29016.305199999999</v>
      </c>
      <c r="H17" s="147">
        <f t="shared" si="1"/>
        <v>2.6559384465593033E-4</v>
      </c>
      <c r="I17" s="145">
        <f>'Roll Rate Report'!R43</f>
        <v>12049.781300000001</v>
      </c>
      <c r="J17" s="148">
        <f t="shared" si="2"/>
        <v>1.1029480565051868E-4</v>
      </c>
      <c r="K17" s="145">
        <f xml:space="preserve"> 'Roll Rate Report'!W43</f>
        <v>132377.5612</v>
      </c>
      <c r="L17" s="147">
        <f t="shared" si="3"/>
        <v>1.2116865046375275E-3</v>
      </c>
      <c r="M17" s="145">
        <f t="shared" si="4"/>
        <v>662760.48499999999</v>
      </c>
      <c r="N17" s="150">
        <f t="shared" si="5"/>
        <v>7.2797044592919039E-2</v>
      </c>
    </row>
    <row r="18" spans="1:14" x14ac:dyDescent="0.25">
      <c r="B18" s="15">
        <v>44043</v>
      </c>
      <c r="C18" s="145">
        <f>'Roll Rate Report'!F25</f>
        <v>108528555.57009999</v>
      </c>
      <c r="D18" s="151">
        <f t="shared" si="6"/>
        <v>-6.6096930625873579E-3</v>
      </c>
      <c r="E18" s="145">
        <f>'Roll Rate Report'!F44</f>
        <v>469339.71970000002</v>
      </c>
      <c r="F18" s="147">
        <f t="shared" si="0"/>
        <v>4.3245735395128103E-3</v>
      </c>
      <c r="G18" s="145">
        <f>'Roll Rate Report'!M44</f>
        <v>16178.091399999999</v>
      </c>
      <c r="H18" s="147">
        <f t="shared" si="1"/>
        <v>1.4906760082649732E-4</v>
      </c>
      <c r="I18" s="145">
        <f>'Roll Rate Report'!R44</f>
        <v>48998.103300000002</v>
      </c>
      <c r="J18" s="148">
        <f t="shared" si="2"/>
        <v>4.5147660026076267E-4</v>
      </c>
      <c r="K18" s="145">
        <f xml:space="preserve"> 'Roll Rate Report'!W44</f>
        <v>105263.3168</v>
      </c>
      <c r="L18" s="147">
        <f t="shared" si="3"/>
        <v>9.6991355175651502E-4</v>
      </c>
      <c r="M18" s="145">
        <f t="shared" si="4"/>
        <v>639779.23120000004</v>
      </c>
      <c r="N18" s="150">
        <f t="shared" si="5"/>
        <v>7.0740375508279024E-2</v>
      </c>
    </row>
    <row r="19" spans="1:14" x14ac:dyDescent="0.25">
      <c r="B19" s="15">
        <v>44074</v>
      </c>
      <c r="C19" s="145">
        <f>'Roll Rate Report'!F26</f>
        <v>108844036.06820001</v>
      </c>
      <c r="D19" s="151">
        <f t="shared" si="6"/>
        <v>2.9068893107698241E-3</v>
      </c>
      <c r="E19" s="145">
        <f>'Roll Rate Report'!F45</f>
        <v>434283.14919999999</v>
      </c>
      <c r="F19" s="147">
        <f t="shared" si="0"/>
        <v>3.9899581537741289E-3</v>
      </c>
      <c r="G19" s="145">
        <f>'Roll Rate Report'!M45</f>
        <v>74296.547699999996</v>
      </c>
      <c r="H19" s="147">
        <f t="shared" si="1"/>
        <v>6.8259640476256238E-4</v>
      </c>
      <c r="I19" s="145">
        <f>'Roll Rate Report'!R45</f>
        <v>4434.6067000000003</v>
      </c>
      <c r="J19" s="148">
        <f t="shared" si="2"/>
        <v>4.0742762398312237E-5</v>
      </c>
      <c r="K19" s="145">
        <f xml:space="preserve"> 'Roll Rate Report'!W45</f>
        <v>122879.3437</v>
      </c>
      <c r="L19" s="147">
        <f t="shared" si="3"/>
        <v>1.1289487981041577E-3</v>
      </c>
      <c r="M19" s="145">
        <f t="shared" si="4"/>
        <v>635893.64729999995</v>
      </c>
      <c r="N19" s="150">
        <f t="shared" si="5"/>
        <v>7.0106953428469926E-2</v>
      </c>
    </row>
    <row r="20" spans="1:14" x14ac:dyDescent="0.25">
      <c r="B20" s="15">
        <v>44104</v>
      </c>
      <c r="C20" s="145">
        <f>'Roll Rate Report'!F27</f>
        <v>107968619.3704</v>
      </c>
      <c r="D20" s="151">
        <f t="shared" si="6"/>
        <v>-8.0428540636942915E-3</v>
      </c>
      <c r="E20" s="145">
        <f>'Roll Rate Report'!F46</f>
        <v>403554.3676</v>
      </c>
      <c r="F20" s="147">
        <f t="shared" si="0"/>
        <v>3.7377005462629447E-3</v>
      </c>
      <c r="G20" s="145">
        <f>'Roll Rate Report'!M46</f>
        <v>40309.290800000002</v>
      </c>
      <c r="H20" s="147">
        <f t="shared" si="1"/>
        <v>3.7334265303248793E-4</v>
      </c>
      <c r="I20" s="145">
        <f>'Roll Rate Report'!R46</f>
        <v>20359.010999999999</v>
      </c>
      <c r="J20" s="148">
        <f t="shared" si="2"/>
        <v>1.8856415057189754E-4</v>
      </c>
      <c r="K20" s="145">
        <f xml:space="preserve"> 'Roll Rate Report'!W46</f>
        <v>142939.99669999999</v>
      </c>
      <c r="L20" s="147">
        <f t="shared" si="3"/>
        <v>1.3239031630998843E-3</v>
      </c>
      <c r="M20" s="145">
        <f t="shared" si="4"/>
        <v>607162.66610000003</v>
      </c>
      <c r="N20" s="150">
        <f t="shared" si="5"/>
        <v>6.7482126155606573E-2</v>
      </c>
    </row>
    <row r="21" spans="1:14" x14ac:dyDescent="0.25">
      <c r="B21" s="15">
        <v>44135</v>
      </c>
      <c r="C21" s="145">
        <f>'Roll Rate Report'!F28</f>
        <v>107911277.5712</v>
      </c>
      <c r="D21" s="151">
        <f t="shared" si="6"/>
        <v>-5.3109690143651918E-4</v>
      </c>
      <c r="E21" s="145">
        <f>'Roll Rate Report'!F47</f>
        <v>303853.26760000002</v>
      </c>
      <c r="F21" s="147">
        <f t="shared" si="0"/>
        <v>2.815769347179837E-3</v>
      </c>
      <c r="G21" s="145">
        <f>'Roll Rate Report'!M47</f>
        <v>0</v>
      </c>
      <c r="H21" s="147">
        <f t="shared" si="1"/>
        <v>0</v>
      </c>
      <c r="I21" s="145">
        <f>'Roll Rate Report'!R47</f>
        <v>829.01530000000002</v>
      </c>
      <c r="J21" s="148">
        <f t="shared" si="2"/>
        <v>7.682378697194226E-6</v>
      </c>
      <c r="K21" s="145">
        <f xml:space="preserve"> 'Roll Rate Report'!W47</f>
        <v>202478.55600000001</v>
      </c>
      <c r="L21" s="147">
        <f t="shared" si="3"/>
        <v>1.8763428675599213E-3</v>
      </c>
      <c r="M21" s="145">
        <f t="shared" si="4"/>
        <v>507160.83890000003</v>
      </c>
      <c r="N21" s="150">
        <f t="shared" si="5"/>
        <v>5.6397535121243431E-2</v>
      </c>
    </row>
    <row r="22" spans="1:14" x14ac:dyDescent="0.25">
      <c r="B22" s="15">
        <v>44165</v>
      </c>
      <c r="C22" s="145">
        <f>'Roll Rate Report'!F29</f>
        <v>107928886.1508</v>
      </c>
      <c r="D22" s="151">
        <f t="shared" si="6"/>
        <v>1.6317645380843702E-4</v>
      </c>
      <c r="E22" s="145">
        <f>'Roll Rate Report'!F48</f>
        <v>250576.1943</v>
      </c>
      <c r="F22" s="147">
        <f t="shared" si="0"/>
        <v>2.3216786834053937E-3</v>
      </c>
      <c r="G22" s="145">
        <f>'Roll Rate Report'!M48</f>
        <v>57839.827100000002</v>
      </c>
      <c r="H22" s="147">
        <f t="shared" si="1"/>
        <v>5.3590682867962942E-4</v>
      </c>
      <c r="I22" s="145">
        <f>'Roll Rate Report'!R48</f>
        <v>2706.9632999999999</v>
      </c>
      <c r="J22" s="148">
        <f t="shared" si="2"/>
        <v>2.5080989867881954E-5</v>
      </c>
      <c r="K22" s="145">
        <f xml:space="preserve"> 'Roll Rate Report'!W48</f>
        <v>201801.38529999999</v>
      </c>
      <c r="L22" s="147">
        <f t="shared" si="3"/>
        <v>1.8697625121233976E-3</v>
      </c>
      <c r="M22" s="145">
        <f t="shared" si="4"/>
        <v>512924.37</v>
      </c>
      <c r="N22" s="150">
        <f t="shared" si="5"/>
        <v>5.7029148168915633E-2</v>
      </c>
    </row>
    <row r="23" spans="1:14" ht="15.75" thickBot="1" x14ac:dyDescent="0.3">
      <c r="A23" t="s">
        <v>18698</v>
      </c>
      <c r="B23" s="18">
        <v>44196</v>
      </c>
      <c r="C23" s="129">
        <f>'Roll Rate Report'!F30</f>
        <v>107106260.9386</v>
      </c>
      <c r="D23" s="130">
        <f t="shared" si="6"/>
        <v>-7.6219188535923132E-3</v>
      </c>
      <c r="E23" s="129">
        <f>'Roll Rate Report'!F49</f>
        <v>496213.72560000001</v>
      </c>
      <c r="F23" s="131">
        <f t="shared" si="0"/>
        <v>4.6329105437119189E-3</v>
      </c>
      <c r="G23" s="129">
        <f>'Roll Rate Report'!M49</f>
        <v>39227.4179</v>
      </c>
      <c r="H23" s="131">
        <f t="shared" si="1"/>
        <v>3.662476642937578E-4</v>
      </c>
      <c r="I23" s="132">
        <f>'Roll Rate Report'!R49</f>
        <v>977.77949999999998</v>
      </c>
      <c r="J23" s="133">
        <f t="shared" si="2"/>
        <v>9.1290601635372586E-6</v>
      </c>
      <c r="K23" s="132">
        <f xml:space="preserve"> 'Roll Rate Report'!W49</f>
        <v>144797.446</v>
      </c>
      <c r="L23" s="134">
        <f t="shared" si="3"/>
        <v>1.3519045920481431E-3</v>
      </c>
      <c r="M23" s="129">
        <f t="shared" si="4"/>
        <v>681216.36899999995</v>
      </c>
      <c r="N23" s="152">
        <f t="shared" si="5"/>
        <v>7.6322302322608282E-2</v>
      </c>
    </row>
    <row r="24" spans="1:14" x14ac:dyDescent="0.25">
      <c r="A24" t="s">
        <v>18699</v>
      </c>
      <c r="B24" s="15">
        <v>44227</v>
      </c>
      <c r="C24" s="149">
        <f>C23*(1+AVERAGE(D23,D22,D21,D20,D19,D18))</f>
        <v>106753961.72127704</v>
      </c>
      <c r="D24" s="151">
        <f t="shared" si="6"/>
        <v>-3.2892495194554536E-3</v>
      </c>
      <c r="E24" s="145">
        <f xml:space="preserve"> 'Roll Rate Report'!AI30 * 'Roll Rate Report'!K50</f>
        <v>471662.63863080851</v>
      </c>
      <c r="F24" s="147">
        <f t="shared" si="0"/>
        <v>4.4182214039256758E-3</v>
      </c>
      <c r="G24" s="149">
        <f>C24*AVERAGE(H12:H23)</f>
        <v>37652.316717658025</v>
      </c>
      <c r="H24" s="147">
        <f>G24/C24</f>
        <v>3.5270182118359337E-4</v>
      </c>
      <c r="I24" s="149">
        <f>C24*AVERAGE(J12:J23)</f>
        <v>20268.869478236153</v>
      </c>
      <c r="J24" s="147">
        <f t="shared" si="2"/>
        <v>1.8986526730648145E-4</v>
      </c>
      <c r="K24" s="145">
        <f>C24*AVERAGE(L12:L23)</f>
        <v>193730.39664947847</v>
      </c>
      <c r="L24" s="147">
        <f t="shared" si="3"/>
        <v>1.8147373036636093E-3</v>
      </c>
      <c r="M24" s="145">
        <f t="shared" si="4"/>
        <v>723314.22147618118</v>
      </c>
      <c r="N24" s="150">
        <f t="shared" si="5"/>
        <v>8.130630955295233E-2</v>
      </c>
    </row>
    <row r="25" spans="1:14" x14ac:dyDescent="0.25">
      <c r="B25" s="15" t="s">
        <v>18693</v>
      </c>
      <c r="C25" s="149">
        <f t="shared" ref="C25:C35" si="7">C24*(1+AVERAGE(D24,D23,D22,D21,D20,D19))</f>
        <v>106461899.72113557</v>
      </c>
      <c r="D25" s="151">
        <f t="shared" si="6"/>
        <v>-2.7358422622667032E-3</v>
      </c>
      <c r="E25" s="145">
        <f xml:space="preserve"> 'Roll Rate Report'!AB30 * 'Roll Rate Report'!AN31 * 'Roll Rate Report'!K50</f>
        <v>421756.47601491807</v>
      </c>
      <c r="F25" s="147">
        <f t="shared" si="0"/>
        <v>3.9615719531556322E-3</v>
      </c>
      <c r="G25" s="149">
        <f t="shared" ref="G25:G35" si="8">C25*AVERAGE(H13:H24)</f>
        <v>35250.008422732113</v>
      </c>
      <c r="H25" s="147">
        <f t="shared" si="1"/>
        <v>3.3110444689663968E-4</v>
      </c>
      <c r="I25" s="149">
        <f t="shared" ref="I25:I35" si="9">C25*AVERAGE(J13:J24)</f>
        <v>20485.736890472865</v>
      </c>
      <c r="J25" s="147">
        <f t="shared" si="2"/>
        <v>1.9242317621734014E-4</v>
      </c>
      <c r="K25" s="145">
        <f t="shared" ref="K25:K35" si="10">C25*AVERAGE(L13:L24)</f>
        <v>194052.39222323816</v>
      </c>
      <c r="L25" s="147">
        <f t="shared" si="3"/>
        <v>1.8227402735770785E-3</v>
      </c>
      <c r="M25" s="145">
        <f t="shared" si="4"/>
        <v>671544.61355136125</v>
      </c>
      <c r="N25" s="150">
        <f t="shared" si="5"/>
        <v>7.5694078198160292E-2</v>
      </c>
    </row>
    <row r="26" spans="1:14" x14ac:dyDescent="0.25">
      <c r="B26" s="15">
        <v>44286</v>
      </c>
      <c r="C26" s="149">
        <f t="shared" si="7"/>
        <v>106070514.10274364</v>
      </c>
      <c r="D26" s="151">
        <f t="shared" si="6"/>
        <v>-3.6762975244394444E-3</v>
      </c>
      <c r="E26" s="145">
        <f xml:space="preserve"> 'Roll Rate Report'!U30 * 'Roll Rate Report'!AG31 * 'Roll Rate Report'!AN31 * 'Roll Rate Report'!K50</f>
        <v>359640.69291921397</v>
      </c>
      <c r="F26" s="147">
        <f t="shared" si="0"/>
        <v>3.3905812181776861E-3</v>
      </c>
      <c r="G26" s="149">
        <f t="shared" si="8"/>
        <v>33261.436599347297</v>
      </c>
      <c r="H26" s="147">
        <f t="shared" si="1"/>
        <v>3.1357853669992675E-4</v>
      </c>
      <c r="I26" s="149">
        <f t="shared" si="9"/>
        <v>22111.293995544107</v>
      </c>
      <c r="J26" s="147">
        <f t="shared" si="2"/>
        <v>2.0845844090211846E-4</v>
      </c>
      <c r="K26" s="145">
        <f t="shared" si="10"/>
        <v>187154.99875252284</v>
      </c>
      <c r="L26" s="147">
        <f t="shared" si="3"/>
        <v>1.7644394423434009E-3</v>
      </c>
      <c r="M26" s="145">
        <f t="shared" si="4"/>
        <v>602168.42226662824</v>
      </c>
      <c r="N26" s="150">
        <f t="shared" si="5"/>
        <v>6.8124691657477587E-2</v>
      </c>
    </row>
    <row r="27" spans="1:14" x14ac:dyDescent="0.25">
      <c r="B27" s="15">
        <v>44316</v>
      </c>
      <c r="C27" s="149">
        <f t="shared" si="7"/>
        <v>105757761.15049462</v>
      </c>
      <c r="D27" s="151">
        <f t="shared" si="6"/>
        <v>-2.9485381012302513E-3</v>
      </c>
      <c r="E27" s="145">
        <f xml:space="preserve"> 'Roll Rate Report'!N30 *'Roll Rate Report'!Z31*'Roll Rate Report'!AG31*'Roll Rate Report'!AN31*'Roll Rate Report'!K50</f>
        <v>417725.4431776001</v>
      </c>
      <c r="F27" s="147">
        <f t="shared" si="0"/>
        <v>3.9498325100053092E-3</v>
      </c>
      <c r="G27" s="149">
        <f>C27*AVERAGE(H15:H26)</f>
        <v>35548.851576764428</v>
      </c>
      <c r="H27" s="147">
        <f t="shared" si="1"/>
        <v>3.3613468354514397E-4</v>
      </c>
      <c r="I27" s="149">
        <f t="shared" si="9"/>
        <v>20591.94871910994</v>
      </c>
      <c r="J27" s="147">
        <f t="shared" si="2"/>
        <v>1.9470862937243289E-4</v>
      </c>
      <c r="K27" s="145">
        <f t="shared" si="10"/>
        <v>177356.66236005939</v>
      </c>
      <c r="L27" s="147">
        <f t="shared" si="3"/>
        <v>1.6770084808024504E-3</v>
      </c>
      <c r="M27" s="145">
        <f t="shared" si="4"/>
        <v>651222.90583353385</v>
      </c>
      <c r="N27" s="150">
        <f t="shared" si="5"/>
        <v>7.3892211644704026E-2</v>
      </c>
    </row>
    <row r="28" spans="1:14" x14ac:dyDescent="0.25">
      <c r="B28" s="15">
        <v>44347</v>
      </c>
      <c r="C28" s="149">
        <f t="shared" si="7"/>
        <v>105403319.83407438</v>
      </c>
      <c r="D28" s="151">
        <f t="shared" si="6"/>
        <v>-3.3514449678626211E-3</v>
      </c>
      <c r="E28" s="145">
        <f xml:space="preserve"> 'Roll Rate Report'!I30*'Roll Rate Report'!S31*'Roll Rate Report'!Z31*'Roll Rate Report'!AG31*'Roll Rate Report'!AN31*'Roll Rate Report'!K50</f>
        <v>420216.77551365626</v>
      </c>
      <c r="F28" s="147">
        <f t="shared" si="0"/>
        <v>3.9867508554299845E-3</v>
      </c>
      <c r="G28" s="149">
        <f t="shared" si="8"/>
        <v>34042.193017585123</v>
      </c>
      <c r="H28" s="147">
        <f t="shared" si="1"/>
        <v>3.229707856562227E-4</v>
      </c>
      <c r="I28" s="149">
        <f t="shared" si="9"/>
        <v>15665.320446852707</v>
      </c>
      <c r="J28" s="147">
        <f t="shared" si="2"/>
        <v>1.4862264747934897E-4</v>
      </c>
      <c r="K28" s="145">
        <f t="shared" si="10"/>
        <v>170244.48469867822</v>
      </c>
      <c r="L28" s="147">
        <f t="shared" si="3"/>
        <v>1.6151719411369265E-3</v>
      </c>
      <c r="M28" s="145">
        <f t="shared" si="4"/>
        <v>640168.77367677237</v>
      </c>
      <c r="N28" s="150">
        <f t="shared" si="5"/>
        <v>7.2882194756429791E-2</v>
      </c>
    </row>
    <row r="29" spans="1:14" x14ac:dyDescent="0.25">
      <c r="B29" s="15">
        <v>44377</v>
      </c>
      <c r="C29" s="149">
        <f t="shared" si="7"/>
        <v>104988324.28058644</v>
      </c>
      <c r="D29" s="151">
        <f t="shared" si="6"/>
        <v>-3.9372152048078417E-3</v>
      </c>
      <c r="E29" s="145">
        <f xml:space="preserve"> C24*AVERAGE('Roll Rate Report'!L19:L30)*'Roll Rate Report'!S31*'Roll Rate Report'!Z31*'Roll Rate Report'!AG31*'Roll Rate Report'!AN31*'Roll Rate Report'!K50</f>
        <v>415940.79567768535</v>
      </c>
      <c r="F29" s="147">
        <f t="shared" si="0"/>
        <v>3.9617814507264945E-3</v>
      </c>
      <c r="G29" s="149">
        <f t="shared" si="8"/>
        <v>35251.975753098122</v>
      </c>
      <c r="H29" s="147">
        <f t="shared" si="1"/>
        <v>3.3577043918603264E-4</v>
      </c>
      <c r="I29" s="149">
        <f t="shared" si="9"/>
        <v>15459.95865549763</v>
      </c>
      <c r="J29" s="147">
        <f t="shared" si="2"/>
        <v>1.472540757406522E-4</v>
      </c>
      <c r="K29" s="145">
        <f t="shared" si="10"/>
        <v>161214.46640849119</v>
      </c>
      <c r="L29" s="147">
        <f t="shared" si="3"/>
        <v>1.535546619237751E-3</v>
      </c>
      <c r="M29" s="145">
        <f t="shared" si="4"/>
        <v>627867.19649477233</v>
      </c>
      <c r="N29" s="150">
        <f t="shared" si="5"/>
        <v>7.1764231018691171E-2</v>
      </c>
    </row>
    <row r="30" spans="1:14" x14ac:dyDescent="0.25">
      <c r="B30" s="15">
        <v>44408</v>
      </c>
      <c r="C30" s="149">
        <f t="shared" si="7"/>
        <v>104639437.79749435</v>
      </c>
      <c r="D30" s="151">
        <f t="shared" si="6"/>
        <v>-3.3230979300104676E-3</v>
      </c>
      <c r="E30" s="145">
        <f xml:space="preserve"> C25*AVERAGE('Roll Rate Report'!L19:L30)*'Roll Rate Report'!S31*'Roll Rate Report'!Z31*'Roll Rate Report'!AG31*'Roll Rate Report'!AN31*'Roll Rate Report'!K50</f>
        <v>414802.84727026959</v>
      </c>
      <c r="F30" s="147">
        <f t="shared" si="0"/>
        <v>3.9641157865643872E-3</v>
      </c>
      <c r="G30" s="149">
        <f t="shared" si="8"/>
        <v>35746.76660195861</v>
      </c>
      <c r="H30" s="147">
        <f t="shared" si="1"/>
        <v>3.4161848873020786E-4</v>
      </c>
      <c r="I30" s="149">
        <f t="shared" si="9"/>
        <v>15730.86680252794</v>
      </c>
      <c r="J30" s="147">
        <f t="shared" si="2"/>
        <v>1.5033401491482999E-4</v>
      </c>
      <c r="K30" s="145">
        <f t="shared" si="10"/>
        <v>163502.77997528136</v>
      </c>
      <c r="L30" s="147">
        <f t="shared" si="3"/>
        <v>1.562534962121103E-3</v>
      </c>
      <c r="M30" s="145">
        <f t="shared" si="4"/>
        <v>629783.26065003756</v>
      </c>
      <c r="N30" s="150">
        <f t="shared" si="5"/>
        <v>7.2223239027966346E-2</v>
      </c>
    </row>
    <row r="31" spans="1:14" x14ac:dyDescent="0.25">
      <c r="B31" s="15">
        <v>44439</v>
      </c>
      <c r="C31" s="149">
        <f t="shared" si="7"/>
        <v>104291120.38524358</v>
      </c>
      <c r="D31" s="151">
        <f t="shared" si="6"/>
        <v>-3.328739331769544E-3</v>
      </c>
      <c r="E31" s="145">
        <f xml:space="preserve"> C26*AVERAGE('Roll Rate Report'!L19:L30)*'Roll Rate Report'!S31*'Roll Rate Report'!Z31*'Roll Rate Report'!AG31*'Roll Rate Report'!AN31*'Roll Rate Report'!K50</f>
        <v>413277.90858971939</v>
      </c>
      <c r="F31" s="147">
        <f t="shared" si="0"/>
        <v>3.9627334241218405E-3</v>
      </c>
      <c r="G31" s="149">
        <f t="shared" si="8"/>
        <v>37301.220586541371</v>
      </c>
      <c r="H31" s="147">
        <f t="shared" si="1"/>
        <v>3.576643960555171E-4</v>
      </c>
      <c r="I31" s="149">
        <f t="shared" si="9"/>
        <v>13061.294712359859</v>
      </c>
      <c r="J31" s="147">
        <f t="shared" si="2"/>
        <v>1.252387994693356E-4</v>
      </c>
      <c r="K31" s="145">
        <f t="shared" si="10"/>
        <v>168108.95107832446</v>
      </c>
      <c r="L31" s="147">
        <f t="shared" si="3"/>
        <v>1.6119200796514853E-3</v>
      </c>
      <c r="M31" s="145">
        <f t="shared" si="4"/>
        <v>631749.37496694503</v>
      </c>
      <c r="N31" s="150">
        <f t="shared" si="5"/>
        <v>7.2690680391578139E-2</v>
      </c>
    </row>
    <row r="32" spans="1:14" x14ac:dyDescent="0.25">
      <c r="B32" s="15">
        <v>44469</v>
      </c>
      <c r="C32" s="149">
        <f t="shared" si="7"/>
        <v>103933656.78092097</v>
      </c>
      <c r="D32" s="151">
        <f t="shared" si="6"/>
        <v>-3.4275555100201104E-3</v>
      </c>
      <c r="E32" s="145">
        <f xml:space="preserve"> C27*AVERAGE('Roll Rate Report'!L19:L30)*'Roll Rate Report'!S31*'Roll Rate Report'!Z31*'Roll Rate Report'!AG31*'Roll Rate Report'!AN31*'Roll Rate Report'!K50</f>
        <v>412059.34292984579</v>
      </c>
      <c r="F32" s="147">
        <f t="shared" si="0"/>
        <v>3.9646381710441965E-3</v>
      </c>
      <c r="G32" s="149">
        <f t="shared" si="8"/>
        <v>34359.087593215059</v>
      </c>
      <c r="H32" s="147">
        <f t="shared" si="1"/>
        <v>3.3058672866326331E-4</v>
      </c>
      <c r="I32" s="149">
        <f t="shared" si="9"/>
        <v>13748.358242724489</v>
      </c>
      <c r="J32" s="147">
        <f t="shared" si="2"/>
        <v>1.3228013589192087E-4</v>
      </c>
      <c r="K32" s="145">
        <f t="shared" si="10"/>
        <v>171715.82926772072</v>
      </c>
      <c r="L32" s="147">
        <f t="shared" si="3"/>
        <v>1.652167686447096E-3</v>
      </c>
      <c r="M32" s="145">
        <f t="shared" si="4"/>
        <v>631882.61803350609</v>
      </c>
      <c r="N32" s="150">
        <f t="shared" si="5"/>
        <v>7.2956072664557725E-2</v>
      </c>
    </row>
    <row r="33" spans="2:14" x14ac:dyDescent="0.25">
      <c r="B33" s="15">
        <v>44500</v>
      </c>
      <c r="C33" s="149">
        <f t="shared" si="7"/>
        <v>103581727.18080392</v>
      </c>
      <c r="D33" s="151">
        <f t="shared" si="6"/>
        <v>-3.3860985076168909E-3</v>
      </c>
      <c r="E33" s="145">
        <f xml:space="preserve"> C28*AVERAGE('Roll Rate Report'!L19:L30)*'Roll Rate Report'!S31*'Roll Rate Report'!Z31*'Roll Rate Report'!AG31*'Roll Rate Report'!AN31*'Roll Rate Report'!K50</f>
        <v>410678.34871852282</v>
      </c>
      <c r="F33" s="147">
        <f t="shared" si="0"/>
        <v>3.9647760265831035E-3</v>
      </c>
      <c r="G33" s="149">
        <f t="shared" si="8"/>
        <v>33873.683296877913</v>
      </c>
      <c r="H33" s="147">
        <f t="shared" si="1"/>
        <v>3.2702373496582791E-4</v>
      </c>
      <c r="I33" s="149">
        <f t="shared" si="9"/>
        <v>13215.971992961475</v>
      </c>
      <c r="J33" s="147">
        <f t="shared" si="2"/>
        <v>1.2758980133525615E-4</v>
      </c>
      <c r="K33" s="145">
        <f t="shared" si="10"/>
        <v>173967.8997462104</v>
      </c>
      <c r="L33" s="147">
        <f t="shared" si="3"/>
        <v>1.6795230633926969E-3</v>
      </c>
      <c r="M33" s="145">
        <f t="shared" si="4"/>
        <v>631735.90375457262</v>
      </c>
      <c r="N33" s="150">
        <f t="shared" si="5"/>
        <v>7.3186951515322618E-2</v>
      </c>
    </row>
    <row r="34" spans="2:14" x14ac:dyDescent="0.25">
      <c r="B34" s="15">
        <v>44530</v>
      </c>
      <c r="C34" s="149">
        <f t="shared" si="7"/>
        <v>103223435.37187405</v>
      </c>
      <c r="D34" s="151">
        <f t="shared" si="6"/>
        <v>-3.4590252420146476E-3</v>
      </c>
      <c r="E34" s="145">
        <f xml:space="preserve"> C29*AVERAGE('Roll Rate Report'!L19:L30)*'Roll Rate Report'!S31*'Roll Rate Report'!Z31*'Roll Rate Report'!AG31*'Roll Rate Report'!AN31*'Roll Rate Report'!K50</f>
        <v>409061.41967966291</v>
      </c>
      <c r="F34" s="147">
        <f t="shared" si="0"/>
        <v>3.9628735296977193E-3</v>
      </c>
      <c r="G34" s="149">
        <f t="shared" si="8"/>
        <v>36569.556152256839</v>
      </c>
      <c r="H34" s="147">
        <f t="shared" si="1"/>
        <v>3.5427571287964689E-4</v>
      </c>
      <c r="I34" s="149">
        <f t="shared" si="9"/>
        <v>14201.695619847393</v>
      </c>
      <c r="J34" s="147">
        <f t="shared" si="2"/>
        <v>1.3758208655509463E-4</v>
      </c>
      <c r="K34" s="145">
        <f t="shared" si="10"/>
        <v>171673.10569507457</v>
      </c>
      <c r="L34" s="147">
        <f t="shared" si="3"/>
        <v>1.6631214130454278E-3</v>
      </c>
      <c r="M34" s="145">
        <f t="shared" si="4"/>
        <v>631505.77714684175</v>
      </c>
      <c r="N34" s="150">
        <f t="shared" si="5"/>
        <v>7.3414232906134663E-2</v>
      </c>
    </row>
    <row r="35" spans="2:14" ht="15.75" thickBot="1" x14ac:dyDescent="0.3">
      <c r="B35" s="18">
        <v>44561</v>
      </c>
      <c r="C35" s="153">
        <f t="shared" si="7"/>
        <v>102864532.10244258</v>
      </c>
      <c r="D35" s="130">
        <f t="shared" si="6"/>
        <v>-3.4769552877065403E-3</v>
      </c>
      <c r="E35" s="129">
        <f xml:space="preserve"> C30*AVERAGE('Roll Rate Report'!L19:L30)*'Roll Rate Report'!S31*'Roll Rate Report'!Z31*'Roll Rate Report'!AG31*'Roll Rate Report'!AN31*'Roll Rate Report'!K50</f>
        <v>407702.06852267822</v>
      </c>
      <c r="F35" s="131">
        <f t="shared" si="0"/>
        <v>3.9634853743042214E-3</v>
      </c>
      <c r="G35" s="153">
        <f t="shared" si="8"/>
        <v>34885.455462123347</v>
      </c>
      <c r="H35" s="131">
        <f t="shared" si="1"/>
        <v>3.3913978656298165E-4</v>
      </c>
      <c r="I35" s="153">
        <f t="shared" si="9"/>
        <v>15116.681348479384</v>
      </c>
      <c r="J35" s="131">
        <f t="shared" si="2"/>
        <v>1.4695717794569572E-4</v>
      </c>
      <c r="K35" s="129">
        <f t="shared" si="10"/>
        <v>169304.86931832196</v>
      </c>
      <c r="L35" s="131">
        <f t="shared" si="3"/>
        <v>1.6459013214555973E-3</v>
      </c>
      <c r="M35" s="129">
        <f t="shared" si="4"/>
        <v>627009.07465160289</v>
      </c>
      <c r="N35" s="152">
        <f t="shared" si="5"/>
        <v>7.3145803923221953E-2</v>
      </c>
    </row>
  </sheetData>
  <mergeCells count="1">
    <mergeCell ref="B1:N1"/>
  </mergeCells>
  <phoneticPr fontId="10" type="noConversion"/>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BE6107-35AE-4EAA-A76B-1FDF37C28367}">
  <dimension ref="A1:E18623"/>
  <sheetViews>
    <sheetView workbookViewId="0"/>
  </sheetViews>
  <sheetFormatPr defaultRowHeight="15" x14ac:dyDescent="0.25"/>
  <cols>
    <col min="1" max="1" width="18.5703125" bestFit="1" customWidth="1"/>
    <col min="2" max="2" width="14.140625" bestFit="1" customWidth="1"/>
    <col min="3" max="3" width="22.42578125" bestFit="1" customWidth="1"/>
    <col min="4" max="4" width="11" bestFit="1" customWidth="1"/>
    <col min="5" max="5" width="14" bestFit="1" customWidth="1"/>
  </cols>
  <sheetData>
    <row r="1" spans="1:5" x14ac:dyDescent="0.25">
      <c r="A1" t="s">
        <v>0</v>
      </c>
      <c r="B1" t="s">
        <v>18640</v>
      </c>
      <c r="C1" t="s">
        <v>18641</v>
      </c>
      <c r="D1" t="s">
        <v>18642</v>
      </c>
      <c r="E1" t="s">
        <v>18643</v>
      </c>
    </row>
    <row r="2" spans="1:5" x14ac:dyDescent="0.25">
      <c r="A2" t="s">
        <v>5</v>
      </c>
      <c r="B2" s="1">
        <v>43861</v>
      </c>
      <c r="C2" t="s">
        <v>18644</v>
      </c>
      <c r="D2">
        <v>9778.4500000000007</v>
      </c>
      <c r="E2">
        <v>10000</v>
      </c>
    </row>
    <row r="3" spans="1:5" x14ac:dyDescent="0.25">
      <c r="A3" t="s">
        <v>7</v>
      </c>
      <c r="B3" s="1">
        <v>43861</v>
      </c>
      <c r="C3" t="s">
        <v>18644</v>
      </c>
      <c r="D3">
        <v>9794.0499999999993</v>
      </c>
      <c r="E3">
        <v>10000</v>
      </c>
    </row>
    <row r="4" spans="1:5" x14ac:dyDescent="0.25">
      <c r="A4" t="s">
        <v>8</v>
      </c>
      <c r="B4" s="1">
        <v>43861</v>
      </c>
      <c r="C4" t="s">
        <v>18644</v>
      </c>
      <c r="D4">
        <v>-250</v>
      </c>
      <c r="E4">
        <v>5000</v>
      </c>
    </row>
    <row r="5" spans="1:5" x14ac:dyDescent="0.25">
      <c r="A5" t="s">
        <v>9</v>
      </c>
      <c r="B5" s="1">
        <v>43861</v>
      </c>
      <c r="C5" t="s">
        <v>18644</v>
      </c>
      <c r="D5">
        <v>4556</v>
      </c>
      <c r="E5">
        <v>5000</v>
      </c>
    </row>
    <row r="6" spans="1:5" x14ac:dyDescent="0.25">
      <c r="A6" t="s">
        <v>11</v>
      </c>
      <c r="B6" s="1">
        <v>43861</v>
      </c>
      <c r="C6" t="s">
        <v>18644</v>
      </c>
      <c r="D6">
        <v>1891.25</v>
      </c>
      <c r="E6">
        <v>5000</v>
      </c>
    </row>
    <row r="7" spans="1:5" x14ac:dyDescent="0.25">
      <c r="A7" t="s">
        <v>12</v>
      </c>
      <c r="B7" s="1">
        <v>43861</v>
      </c>
      <c r="C7" t="s">
        <v>18644</v>
      </c>
      <c r="D7">
        <v>3739.1</v>
      </c>
      <c r="E7">
        <v>17500</v>
      </c>
    </row>
    <row r="8" spans="1:5" x14ac:dyDescent="0.25">
      <c r="A8" t="s">
        <v>13</v>
      </c>
      <c r="B8" s="1">
        <v>43861</v>
      </c>
      <c r="C8" t="s">
        <v>18644</v>
      </c>
      <c r="D8">
        <v>14508</v>
      </c>
      <c r="E8">
        <v>15000</v>
      </c>
    </row>
    <row r="9" spans="1:5" x14ac:dyDescent="0.25">
      <c r="A9" t="s">
        <v>15</v>
      </c>
      <c r="B9" s="1">
        <v>43861</v>
      </c>
      <c r="C9" t="s">
        <v>18644</v>
      </c>
      <c r="D9">
        <v>16407.900000000001</v>
      </c>
      <c r="E9">
        <v>18500</v>
      </c>
    </row>
    <row r="10" spans="1:5" x14ac:dyDescent="0.25">
      <c r="A10" t="s">
        <v>16</v>
      </c>
      <c r="B10" s="1">
        <v>43861</v>
      </c>
      <c r="C10" t="s">
        <v>18644</v>
      </c>
      <c r="D10">
        <v>0</v>
      </c>
      <c r="E10">
        <v>15000</v>
      </c>
    </row>
    <row r="11" spans="1:5" x14ac:dyDescent="0.25">
      <c r="A11" t="s">
        <v>17</v>
      </c>
      <c r="B11" s="1">
        <v>43861</v>
      </c>
      <c r="C11" t="s">
        <v>18644</v>
      </c>
      <c r="D11">
        <v>14261.4</v>
      </c>
      <c r="E11">
        <v>15000</v>
      </c>
    </row>
    <row r="12" spans="1:5" x14ac:dyDescent="0.25">
      <c r="A12" t="s">
        <v>19</v>
      </c>
      <c r="B12" s="1">
        <v>43861</v>
      </c>
      <c r="C12" t="s">
        <v>18644</v>
      </c>
      <c r="D12">
        <v>-99.4</v>
      </c>
      <c r="E12">
        <v>15000</v>
      </c>
    </row>
    <row r="13" spans="1:5" x14ac:dyDescent="0.25">
      <c r="A13" t="s">
        <v>20</v>
      </c>
      <c r="B13" s="1">
        <v>43861</v>
      </c>
      <c r="C13" t="s">
        <v>18644</v>
      </c>
      <c r="D13">
        <v>16409.8</v>
      </c>
      <c r="E13">
        <v>17500</v>
      </c>
    </row>
    <row r="14" spans="1:5" x14ac:dyDescent="0.25">
      <c r="A14" t="s">
        <v>22</v>
      </c>
      <c r="B14" s="1">
        <v>43861</v>
      </c>
      <c r="C14" t="s">
        <v>18644</v>
      </c>
      <c r="D14">
        <v>-174.05</v>
      </c>
      <c r="E14">
        <v>15000</v>
      </c>
    </row>
    <row r="15" spans="1:5" x14ac:dyDescent="0.25">
      <c r="A15" t="s">
        <v>23</v>
      </c>
      <c r="B15" s="1">
        <v>43861</v>
      </c>
      <c r="C15" t="s">
        <v>18644</v>
      </c>
      <c r="D15">
        <v>8757.35</v>
      </c>
      <c r="E15">
        <v>20000</v>
      </c>
    </row>
    <row r="16" spans="1:5" x14ac:dyDescent="0.25">
      <c r="A16" t="s">
        <v>24</v>
      </c>
      <c r="B16" s="1">
        <v>43861</v>
      </c>
      <c r="C16" t="s">
        <v>18645</v>
      </c>
      <c r="D16">
        <v>6859.0898999999999</v>
      </c>
      <c r="E16">
        <v>5000</v>
      </c>
    </row>
    <row r="17" spans="1:5" x14ac:dyDescent="0.25">
      <c r="A17" t="s">
        <v>26</v>
      </c>
      <c r="B17" s="1">
        <v>43861</v>
      </c>
      <c r="C17" t="s">
        <v>18644</v>
      </c>
      <c r="D17">
        <v>1214.4000000000001</v>
      </c>
      <c r="E17">
        <v>15000</v>
      </c>
    </row>
    <row r="18" spans="1:5" x14ac:dyDescent="0.25">
      <c r="A18" t="s">
        <v>27</v>
      </c>
      <c r="B18" s="1">
        <v>43861</v>
      </c>
      <c r="C18" t="s">
        <v>18644</v>
      </c>
      <c r="D18">
        <v>14672.55</v>
      </c>
      <c r="E18">
        <v>15000</v>
      </c>
    </row>
    <row r="19" spans="1:5" x14ac:dyDescent="0.25">
      <c r="A19" t="s">
        <v>28</v>
      </c>
      <c r="B19" s="1">
        <v>43861</v>
      </c>
      <c r="C19" t="s">
        <v>18644</v>
      </c>
      <c r="D19">
        <v>14810.25</v>
      </c>
      <c r="E19">
        <v>17500</v>
      </c>
    </row>
    <row r="20" spans="1:5" x14ac:dyDescent="0.25">
      <c r="A20" t="s">
        <v>29</v>
      </c>
      <c r="B20" s="1">
        <v>43861</v>
      </c>
      <c r="C20" t="s">
        <v>18644</v>
      </c>
      <c r="D20">
        <v>3861.15</v>
      </c>
      <c r="E20">
        <v>10000</v>
      </c>
    </row>
    <row r="21" spans="1:5" x14ac:dyDescent="0.25">
      <c r="A21" t="s">
        <v>30</v>
      </c>
      <c r="B21" s="1">
        <v>43861</v>
      </c>
      <c r="C21" t="s">
        <v>18644</v>
      </c>
      <c r="D21">
        <v>4641.75</v>
      </c>
      <c r="E21">
        <v>5000</v>
      </c>
    </row>
    <row r="22" spans="1:5" x14ac:dyDescent="0.25">
      <c r="A22" t="s">
        <v>31</v>
      </c>
      <c r="B22" s="1">
        <v>43861</v>
      </c>
      <c r="C22" t="s">
        <v>18644</v>
      </c>
      <c r="D22">
        <v>17336.650000000001</v>
      </c>
      <c r="E22">
        <v>20000</v>
      </c>
    </row>
    <row r="23" spans="1:5" x14ac:dyDescent="0.25">
      <c r="A23" t="s">
        <v>32</v>
      </c>
      <c r="B23" s="1">
        <v>43861</v>
      </c>
      <c r="C23" t="s">
        <v>18644</v>
      </c>
      <c r="D23">
        <v>14795.2</v>
      </c>
      <c r="E23">
        <v>17500</v>
      </c>
    </row>
    <row r="24" spans="1:5" x14ac:dyDescent="0.25">
      <c r="A24" t="s">
        <v>33</v>
      </c>
      <c r="B24" s="1">
        <v>43861</v>
      </c>
      <c r="C24" t="s">
        <v>18644</v>
      </c>
      <c r="D24">
        <v>10745.35</v>
      </c>
      <c r="E24">
        <v>17500</v>
      </c>
    </row>
    <row r="25" spans="1:5" x14ac:dyDescent="0.25">
      <c r="A25" t="s">
        <v>34</v>
      </c>
      <c r="B25" s="1">
        <v>43861</v>
      </c>
      <c r="C25" t="s">
        <v>18644</v>
      </c>
      <c r="D25">
        <v>12084.1</v>
      </c>
      <c r="E25">
        <v>17500</v>
      </c>
    </row>
    <row r="26" spans="1:5" x14ac:dyDescent="0.25">
      <c r="A26" t="s">
        <v>35</v>
      </c>
      <c r="B26" s="1">
        <v>43861</v>
      </c>
      <c r="C26" t="s">
        <v>18644</v>
      </c>
      <c r="D26">
        <v>-26</v>
      </c>
      <c r="E26">
        <v>17500</v>
      </c>
    </row>
    <row r="27" spans="1:5" x14ac:dyDescent="0.25">
      <c r="A27" t="s">
        <v>36</v>
      </c>
      <c r="B27" s="1">
        <v>43861</v>
      </c>
      <c r="C27" t="s">
        <v>18644</v>
      </c>
      <c r="D27">
        <v>3899.05</v>
      </c>
      <c r="E27">
        <v>15000</v>
      </c>
    </row>
    <row r="28" spans="1:5" x14ac:dyDescent="0.25">
      <c r="A28" t="s">
        <v>38</v>
      </c>
      <c r="B28" s="1">
        <v>43861</v>
      </c>
      <c r="C28" t="s">
        <v>18644</v>
      </c>
      <c r="D28">
        <v>19079.400000000001</v>
      </c>
      <c r="E28">
        <v>20000</v>
      </c>
    </row>
    <row r="29" spans="1:5" x14ac:dyDescent="0.25">
      <c r="A29" t="s">
        <v>39</v>
      </c>
      <c r="B29" s="1">
        <v>43861</v>
      </c>
      <c r="C29" t="s">
        <v>18646</v>
      </c>
      <c r="D29">
        <v>15425.25</v>
      </c>
      <c r="E29">
        <v>15000</v>
      </c>
    </row>
    <row r="30" spans="1:5" x14ac:dyDescent="0.25">
      <c r="A30" t="s">
        <v>40</v>
      </c>
      <c r="B30" s="1">
        <v>43861</v>
      </c>
      <c r="C30" t="s">
        <v>18646</v>
      </c>
      <c r="D30">
        <v>7960.55</v>
      </c>
      <c r="E30">
        <v>10000</v>
      </c>
    </row>
    <row r="31" spans="1:5" x14ac:dyDescent="0.25">
      <c r="A31" t="s">
        <v>41</v>
      </c>
      <c r="B31" s="1">
        <v>43861</v>
      </c>
      <c r="C31" t="s">
        <v>18644</v>
      </c>
      <c r="D31">
        <v>12771.15</v>
      </c>
      <c r="E31">
        <v>20000</v>
      </c>
    </row>
    <row r="32" spans="1:5" x14ac:dyDescent="0.25">
      <c r="A32" t="s">
        <v>43</v>
      </c>
      <c r="B32" s="1">
        <v>43861</v>
      </c>
      <c r="C32" t="s">
        <v>18644</v>
      </c>
      <c r="D32">
        <v>13038.15</v>
      </c>
      <c r="E32">
        <v>15000</v>
      </c>
    </row>
    <row r="33" spans="1:5" x14ac:dyDescent="0.25">
      <c r="A33" t="s">
        <v>44</v>
      </c>
      <c r="B33" s="1">
        <v>43861</v>
      </c>
      <c r="C33" t="s">
        <v>18644</v>
      </c>
      <c r="D33">
        <v>0</v>
      </c>
      <c r="E33">
        <v>10000</v>
      </c>
    </row>
    <row r="34" spans="1:5" x14ac:dyDescent="0.25">
      <c r="A34" t="s">
        <v>45</v>
      </c>
      <c r="B34" s="1">
        <v>43861</v>
      </c>
      <c r="C34" t="s">
        <v>18644</v>
      </c>
      <c r="D34">
        <v>16408.75</v>
      </c>
      <c r="E34">
        <v>17500</v>
      </c>
    </row>
    <row r="35" spans="1:5" x14ac:dyDescent="0.25">
      <c r="A35" t="s">
        <v>46</v>
      </c>
      <c r="B35" s="1">
        <v>43861</v>
      </c>
      <c r="C35" t="s">
        <v>18644</v>
      </c>
      <c r="D35">
        <v>11244.15</v>
      </c>
      <c r="E35">
        <v>17500</v>
      </c>
    </row>
    <row r="36" spans="1:5" x14ac:dyDescent="0.25">
      <c r="A36" t="s">
        <v>47</v>
      </c>
      <c r="B36" s="1">
        <v>43861</v>
      </c>
      <c r="C36" t="s">
        <v>18644</v>
      </c>
      <c r="D36">
        <v>8490.9</v>
      </c>
      <c r="E36">
        <v>15000</v>
      </c>
    </row>
    <row r="37" spans="1:5" x14ac:dyDescent="0.25">
      <c r="A37" t="s">
        <v>48</v>
      </c>
      <c r="B37" s="1">
        <v>43861</v>
      </c>
      <c r="C37" t="s">
        <v>18644</v>
      </c>
      <c r="D37">
        <v>1994.9</v>
      </c>
      <c r="E37">
        <v>15000</v>
      </c>
    </row>
    <row r="38" spans="1:5" x14ac:dyDescent="0.25">
      <c r="A38" t="s">
        <v>49</v>
      </c>
      <c r="B38" s="1">
        <v>43861</v>
      </c>
      <c r="C38" t="s">
        <v>18644</v>
      </c>
      <c r="D38">
        <v>150.05000000000001</v>
      </c>
      <c r="E38">
        <v>2500</v>
      </c>
    </row>
    <row r="39" spans="1:5" x14ac:dyDescent="0.25">
      <c r="A39" t="s">
        <v>50</v>
      </c>
      <c r="B39" s="1">
        <v>43861</v>
      </c>
      <c r="C39" t="s">
        <v>18644</v>
      </c>
      <c r="D39">
        <v>1436.3</v>
      </c>
      <c r="E39">
        <v>5000</v>
      </c>
    </row>
    <row r="40" spans="1:5" x14ac:dyDescent="0.25">
      <c r="A40" t="s">
        <v>51</v>
      </c>
      <c r="B40" s="1">
        <v>43861</v>
      </c>
      <c r="C40" t="s">
        <v>18644</v>
      </c>
      <c r="D40">
        <v>8668.7000000000007</v>
      </c>
      <c r="E40">
        <v>12500</v>
      </c>
    </row>
    <row r="41" spans="1:5" x14ac:dyDescent="0.25">
      <c r="A41" t="s">
        <v>52</v>
      </c>
      <c r="B41" s="1">
        <v>43861</v>
      </c>
      <c r="C41" t="s">
        <v>18644</v>
      </c>
      <c r="D41">
        <v>8665.7999999999993</v>
      </c>
      <c r="E41">
        <v>17500</v>
      </c>
    </row>
    <row r="42" spans="1:5" x14ac:dyDescent="0.25">
      <c r="A42" t="s">
        <v>53</v>
      </c>
      <c r="B42" s="1">
        <v>43861</v>
      </c>
      <c r="C42" t="s">
        <v>18644</v>
      </c>
      <c r="D42">
        <v>139.80000000000001</v>
      </c>
      <c r="E42">
        <v>5000</v>
      </c>
    </row>
    <row r="43" spans="1:5" x14ac:dyDescent="0.25">
      <c r="A43" t="s">
        <v>54</v>
      </c>
      <c r="B43" s="1">
        <v>43861</v>
      </c>
      <c r="C43" t="s">
        <v>18644</v>
      </c>
      <c r="D43">
        <v>7563.1</v>
      </c>
      <c r="E43">
        <v>10000</v>
      </c>
    </row>
    <row r="44" spans="1:5" x14ac:dyDescent="0.25">
      <c r="A44" t="s">
        <v>55</v>
      </c>
      <c r="B44" s="1">
        <v>43861</v>
      </c>
      <c r="C44" t="s">
        <v>18644</v>
      </c>
      <c r="D44">
        <v>428.1</v>
      </c>
      <c r="E44">
        <v>5000</v>
      </c>
    </row>
    <row r="45" spans="1:5" x14ac:dyDescent="0.25">
      <c r="A45" t="s">
        <v>56</v>
      </c>
      <c r="B45" s="1">
        <v>43861</v>
      </c>
      <c r="C45" t="s">
        <v>18646</v>
      </c>
      <c r="D45">
        <v>6044.55</v>
      </c>
      <c r="E45">
        <v>10000</v>
      </c>
    </row>
    <row r="46" spans="1:5" x14ac:dyDescent="0.25">
      <c r="A46" t="s">
        <v>57</v>
      </c>
      <c r="B46" s="1">
        <v>43861</v>
      </c>
      <c r="C46" t="s">
        <v>18644</v>
      </c>
      <c r="D46">
        <v>13013.85</v>
      </c>
      <c r="E46">
        <v>12500</v>
      </c>
    </row>
    <row r="47" spans="1:5" x14ac:dyDescent="0.25">
      <c r="A47" t="s">
        <v>58</v>
      </c>
      <c r="B47" s="1">
        <v>43861</v>
      </c>
      <c r="C47" t="s">
        <v>18644</v>
      </c>
      <c r="D47">
        <v>11250.75</v>
      </c>
      <c r="E47">
        <v>20000</v>
      </c>
    </row>
    <row r="48" spans="1:5" x14ac:dyDescent="0.25">
      <c r="A48" t="s">
        <v>59</v>
      </c>
      <c r="B48" s="1">
        <v>43861</v>
      </c>
      <c r="C48" t="s">
        <v>18644</v>
      </c>
      <c r="D48">
        <v>2994.55</v>
      </c>
      <c r="E48">
        <v>5000</v>
      </c>
    </row>
    <row r="49" spans="1:5" x14ac:dyDescent="0.25">
      <c r="A49" t="s">
        <v>60</v>
      </c>
      <c r="B49" s="1">
        <v>43861</v>
      </c>
      <c r="C49" t="s">
        <v>18646</v>
      </c>
      <c r="D49">
        <v>2745.7</v>
      </c>
      <c r="E49">
        <v>2500</v>
      </c>
    </row>
    <row r="50" spans="1:5" x14ac:dyDescent="0.25">
      <c r="A50" t="s">
        <v>61</v>
      </c>
      <c r="B50" s="1">
        <v>43861</v>
      </c>
      <c r="C50" t="s">
        <v>18644</v>
      </c>
      <c r="D50">
        <v>3060.05</v>
      </c>
      <c r="E50">
        <v>15000</v>
      </c>
    </row>
    <row r="51" spans="1:5" x14ac:dyDescent="0.25">
      <c r="A51" t="s">
        <v>62</v>
      </c>
      <c r="B51" s="1">
        <v>43861</v>
      </c>
      <c r="C51" t="s">
        <v>18644</v>
      </c>
      <c r="D51">
        <v>3746.45</v>
      </c>
      <c r="E51">
        <v>5000</v>
      </c>
    </row>
    <row r="52" spans="1:5" x14ac:dyDescent="0.25">
      <c r="A52" t="s">
        <v>63</v>
      </c>
      <c r="B52" s="1">
        <v>43861</v>
      </c>
      <c r="C52" t="s">
        <v>18644</v>
      </c>
      <c r="D52">
        <v>13999.9</v>
      </c>
      <c r="E52">
        <v>15000</v>
      </c>
    </row>
    <row r="53" spans="1:5" x14ac:dyDescent="0.25">
      <c r="A53" t="s">
        <v>64</v>
      </c>
      <c r="B53" s="1">
        <v>43861</v>
      </c>
      <c r="C53" t="s">
        <v>18644</v>
      </c>
      <c r="D53">
        <v>4508.8500000000004</v>
      </c>
      <c r="E53">
        <v>5000</v>
      </c>
    </row>
    <row r="54" spans="1:5" x14ac:dyDescent="0.25">
      <c r="A54" t="s">
        <v>65</v>
      </c>
      <c r="B54" s="1">
        <v>43861</v>
      </c>
      <c r="C54" t="s">
        <v>18644</v>
      </c>
      <c r="D54">
        <v>1727.95</v>
      </c>
      <c r="E54">
        <v>15000</v>
      </c>
    </row>
    <row r="55" spans="1:5" x14ac:dyDescent="0.25">
      <c r="A55" t="s">
        <v>66</v>
      </c>
      <c r="B55" s="1">
        <v>43861</v>
      </c>
      <c r="C55" t="s">
        <v>18644</v>
      </c>
      <c r="D55">
        <v>1776.5</v>
      </c>
      <c r="E55">
        <v>5000</v>
      </c>
    </row>
    <row r="56" spans="1:5" x14ac:dyDescent="0.25">
      <c r="A56" t="s">
        <v>67</v>
      </c>
      <c r="B56" s="1">
        <v>43861</v>
      </c>
      <c r="C56" t="s">
        <v>18644</v>
      </c>
      <c r="D56">
        <v>14647</v>
      </c>
      <c r="E56">
        <v>17500</v>
      </c>
    </row>
    <row r="57" spans="1:5" x14ac:dyDescent="0.25">
      <c r="A57" t="s">
        <v>68</v>
      </c>
      <c r="B57" s="1">
        <v>43861</v>
      </c>
      <c r="C57" t="s">
        <v>18644</v>
      </c>
      <c r="D57">
        <v>1073.5</v>
      </c>
      <c r="E57">
        <v>5000</v>
      </c>
    </row>
    <row r="58" spans="1:5" x14ac:dyDescent="0.25">
      <c r="A58" t="s">
        <v>69</v>
      </c>
      <c r="B58" s="1">
        <v>43861</v>
      </c>
      <c r="C58" t="s">
        <v>18644</v>
      </c>
      <c r="D58">
        <v>17344.650000000001</v>
      </c>
      <c r="E58">
        <v>17500</v>
      </c>
    </row>
    <row r="59" spans="1:5" x14ac:dyDescent="0.25">
      <c r="A59" t="s">
        <v>70</v>
      </c>
      <c r="B59" s="1">
        <v>43861</v>
      </c>
      <c r="C59" t="s">
        <v>18644</v>
      </c>
      <c r="D59">
        <v>2247.9</v>
      </c>
      <c r="E59">
        <v>17500</v>
      </c>
    </row>
    <row r="60" spans="1:5" x14ac:dyDescent="0.25">
      <c r="A60" t="s">
        <v>71</v>
      </c>
      <c r="B60" s="1">
        <v>43861</v>
      </c>
      <c r="C60" t="s">
        <v>18644</v>
      </c>
      <c r="D60">
        <v>400.4</v>
      </c>
      <c r="E60">
        <v>5000</v>
      </c>
    </row>
    <row r="61" spans="1:5" x14ac:dyDescent="0.25">
      <c r="A61" t="s">
        <v>72</v>
      </c>
      <c r="B61" s="1">
        <v>43861</v>
      </c>
      <c r="C61" t="s">
        <v>18644</v>
      </c>
      <c r="D61">
        <v>7928.4</v>
      </c>
      <c r="E61">
        <v>10000</v>
      </c>
    </row>
    <row r="62" spans="1:5" x14ac:dyDescent="0.25">
      <c r="A62" t="s">
        <v>73</v>
      </c>
      <c r="B62" s="1">
        <v>43861</v>
      </c>
      <c r="C62" t="s">
        <v>18644</v>
      </c>
      <c r="D62">
        <v>2874.85</v>
      </c>
      <c r="E62">
        <v>15000</v>
      </c>
    </row>
    <row r="63" spans="1:5" x14ac:dyDescent="0.25">
      <c r="A63" t="s">
        <v>74</v>
      </c>
      <c r="B63" s="1">
        <v>43861</v>
      </c>
      <c r="C63" t="s">
        <v>18644</v>
      </c>
      <c r="D63">
        <v>7958.8</v>
      </c>
      <c r="E63">
        <v>17500</v>
      </c>
    </row>
    <row r="64" spans="1:5" x14ac:dyDescent="0.25">
      <c r="A64" t="s">
        <v>75</v>
      </c>
      <c r="B64" s="1">
        <v>43861</v>
      </c>
      <c r="C64" t="s">
        <v>18644</v>
      </c>
      <c r="D64">
        <v>-21.8</v>
      </c>
      <c r="E64">
        <v>17500</v>
      </c>
    </row>
    <row r="65" spans="1:5" x14ac:dyDescent="0.25">
      <c r="A65" t="s">
        <v>76</v>
      </c>
      <c r="B65" s="1">
        <v>43861</v>
      </c>
      <c r="C65" t="s">
        <v>18647</v>
      </c>
      <c r="D65">
        <v>18851.0481</v>
      </c>
      <c r="E65">
        <v>15000</v>
      </c>
    </row>
    <row r="66" spans="1:5" x14ac:dyDescent="0.25">
      <c r="A66" t="s">
        <v>77</v>
      </c>
      <c r="B66" s="1">
        <v>43861</v>
      </c>
      <c r="C66" t="s">
        <v>18647</v>
      </c>
      <c r="D66">
        <v>18519.809300000001</v>
      </c>
      <c r="E66">
        <v>15000</v>
      </c>
    </row>
    <row r="67" spans="1:5" x14ac:dyDescent="0.25">
      <c r="A67" t="s">
        <v>78</v>
      </c>
      <c r="B67" s="1">
        <v>43861</v>
      </c>
      <c r="C67" t="s">
        <v>18644</v>
      </c>
      <c r="D67">
        <v>2669.55</v>
      </c>
      <c r="E67">
        <v>5000</v>
      </c>
    </row>
    <row r="68" spans="1:5" x14ac:dyDescent="0.25">
      <c r="A68" t="s">
        <v>79</v>
      </c>
      <c r="B68" s="1">
        <v>43861</v>
      </c>
      <c r="C68" t="s">
        <v>18644</v>
      </c>
      <c r="D68">
        <v>60</v>
      </c>
      <c r="E68">
        <v>10000</v>
      </c>
    </row>
    <row r="69" spans="1:5" x14ac:dyDescent="0.25">
      <c r="A69" t="s">
        <v>80</v>
      </c>
      <c r="B69" s="1">
        <v>43861</v>
      </c>
      <c r="C69" t="s">
        <v>18644</v>
      </c>
      <c r="D69">
        <v>994.6</v>
      </c>
      <c r="E69">
        <v>17500</v>
      </c>
    </row>
    <row r="70" spans="1:5" x14ac:dyDescent="0.25">
      <c r="A70" t="s">
        <v>81</v>
      </c>
      <c r="B70" s="1">
        <v>43861</v>
      </c>
      <c r="C70" t="s">
        <v>18644</v>
      </c>
      <c r="D70">
        <v>15909.45</v>
      </c>
      <c r="E70">
        <v>17500</v>
      </c>
    </row>
    <row r="71" spans="1:5" x14ac:dyDescent="0.25">
      <c r="A71" t="s">
        <v>82</v>
      </c>
      <c r="B71" s="1">
        <v>43861</v>
      </c>
      <c r="C71" t="s">
        <v>18644</v>
      </c>
      <c r="D71">
        <v>1618</v>
      </c>
      <c r="E71">
        <v>15000</v>
      </c>
    </row>
    <row r="72" spans="1:5" x14ac:dyDescent="0.25">
      <c r="A72" t="s">
        <v>83</v>
      </c>
      <c r="B72" s="1">
        <v>43861</v>
      </c>
      <c r="C72" t="s">
        <v>18644</v>
      </c>
      <c r="D72">
        <v>8761.6</v>
      </c>
      <c r="E72">
        <v>10000</v>
      </c>
    </row>
    <row r="73" spans="1:5" x14ac:dyDescent="0.25">
      <c r="A73" t="s">
        <v>84</v>
      </c>
      <c r="B73" s="1">
        <v>43861</v>
      </c>
      <c r="C73" t="s">
        <v>18644</v>
      </c>
      <c r="D73">
        <v>3949.85</v>
      </c>
      <c r="E73">
        <v>5000</v>
      </c>
    </row>
    <row r="74" spans="1:5" x14ac:dyDescent="0.25">
      <c r="A74" t="s">
        <v>85</v>
      </c>
      <c r="B74" s="1">
        <v>43861</v>
      </c>
      <c r="C74" t="s">
        <v>18644</v>
      </c>
      <c r="D74">
        <v>4385.8500000000004</v>
      </c>
      <c r="E74">
        <v>5000</v>
      </c>
    </row>
    <row r="75" spans="1:5" x14ac:dyDescent="0.25">
      <c r="A75" t="s">
        <v>86</v>
      </c>
      <c r="B75" s="1">
        <v>43861</v>
      </c>
      <c r="C75" t="s">
        <v>18644</v>
      </c>
      <c r="D75">
        <v>9806.1</v>
      </c>
      <c r="E75">
        <v>12500</v>
      </c>
    </row>
    <row r="76" spans="1:5" x14ac:dyDescent="0.25">
      <c r="A76" t="s">
        <v>87</v>
      </c>
      <c r="B76" s="1">
        <v>43861</v>
      </c>
      <c r="C76" t="s">
        <v>18644</v>
      </c>
      <c r="D76">
        <v>-793.35</v>
      </c>
      <c r="E76">
        <v>15000</v>
      </c>
    </row>
    <row r="77" spans="1:5" x14ac:dyDescent="0.25">
      <c r="A77" t="s">
        <v>88</v>
      </c>
      <c r="B77" s="1">
        <v>43861</v>
      </c>
      <c r="C77" t="s">
        <v>18644</v>
      </c>
      <c r="D77">
        <v>-63.15</v>
      </c>
      <c r="E77">
        <v>15000</v>
      </c>
    </row>
    <row r="78" spans="1:5" x14ac:dyDescent="0.25">
      <c r="A78" t="s">
        <v>89</v>
      </c>
      <c r="B78" s="1">
        <v>43861</v>
      </c>
      <c r="C78" t="s">
        <v>18644</v>
      </c>
      <c r="D78">
        <v>18714.25</v>
      </c>
      <c r="E78">
        <v>20000</v>
      </c>
    </row>
    <row r="79" spans="1:5" x14ac:dyDescent="0.25">
      <c r="A79" t="s">
        <v>90</v>
      </c>
      <c r="B79" s="1">
        <v>43861</v>
      </c>
      <c r="C79" t="s">
        <v>18644</v>
      </c>
      <c r="D79">
        <v>4656.3500000000004</v>
      </c>
      <c r="E79">
        <v>15000</v>
      </c>
    </row>
    <row r="80" spans="1:5" x14ac:dyDescent="0.25">
      <c r="A80" t="s">
        <v>91</v>
      </c>
      <c r="B80" s="1">
        <v>43861</v>
      </c>
      <c r="C80" t="s">
        <v>18644</v>
      </c>
      <c r="D80">
        <v>8457.1</v>
      </c>
      <c r="E80">
        <v>17500</v>
      </c>
    </row>
    <row r="81" spans="1:5" x14ac:dyDescent="0.25">
      <c r="A81" t="s">
        <v>92</v>
      </c>
      <c r="B81" s="1">
        <v>43861</v>
      </c>
      <c r="C81" t="s">
        <v>18644</v>
      </c>
      <c r="D81">
        <v>18799.55</v>
      </c>
      <c r="E81">
        <v>20000</v>
      </c>
    </row>
    <row r="82" spans="1:5" x14ac:dyDescent="0.25">
      <c r="A82" t="s">
        <v>93</v>
      </c>
      <c r="B82" s="1">
        <v>43861</v>
      </c>
      <c r="C82" t="s">
        <v>18648</v>
      </c>
      <c r="D82">
        <v>26619.074700000001</v>
      </c>
      <c r="E82">
        <v>20000</v>
      </c>
    </row>
    <row r="83" spans="1:5" x14ac:dyDescent="0.25">
      <c r="A83" t="s">
        <v>94</v>
      </c>
      <c r="B83" s="1">
        <v>43861</v>
      </c>
      <c r="C83" t="s">
        <v>18644</v>
      </c>
      <c r="D83">
        <v>6434.35</v>
      </c>
      <c r="E83">
        <v>17500</v>
      </c>
    </row>
    <row r="84" spans="1:5" x14ac:dyDescent="0.25">
      <c r="A84" t="s">
        <v>95</v>
      </c>
      <c r="B84" s="1">
        <v>43861</v>
      </c>
      <c r="C84" t="s">
        <v>18644</v>
      </c>
      <c r="D84">
        <v>4010.35</v>
      </c>
      <c r="E84">
        <v>5000</v>
      </c>
    </row>
    <row r="85" spans="1:5" x14ac:dyDescent="0.25">
      <c r="A85" t="s">
        <v>96</v>
      </c>
      <c r="B85" s="1">
        <v>43861</v>
      </c>
      <c r="C85" t="s">
        <v>18644</v>
      </c>
      <c r="D85">
        <v>9986.9</v>
      </c>
      <c r="E85">
        <v>10000</v>
      </c>
    </row>
    <row r="86" spans="1:5" x14ac:dyDescent="0.25">
      <c r="A86" t="s">
        <v>97</v>
      </c>
      <c r="B86" s="1">
        <v>43861</v>
      </c>
      <c r="C86" t="s">
        <v>18644</v>
      </c>
      <c r="D86">
        <v>14714.1</v>
      </c>
      <c r="E86">
        <v>15000</v>
      </c>
    </row>
    <row r="87" spans="1:5" x14ac:dyDescent="0.25">
      <c r="A87" t="s">
        <v>98</v>
      </c>
      <c r="B87" s="1">
        <v>43861</v>
      </c>
      <c r="C87" t="s">
        <v>18644</v>
      </c>
      <c r="D87">
        <v>19177.7</v>
      </c>
      <c r="E87">
        <v>20000</v>
      </c>
    </row>
    <row r="88" spans="1:5" x14ac:dyDescent="0.25">
      <c r="A88" t="s">
        <v>99</v>
      </c>
      <c r="B88" s="1">
        <v>43861</v>
      </c>
      <c r="C88" t="s">
        <v>18644</v>
      </c>
      <c r="D88">
        <v>7853.85</v>
      </c>
      <c r="E88">
        <v>12500</v>
      </c>
    </row>
    <row r="89" spans="1:5" x14ac:dyDescent="0.25">
      <c r="A89" t="s">
        <v>100</v>
      </c>
      <c r="B89" s="1">
        <v>43861</v>
      </c>
      <c r="C89" t="s">
        <v>18644</v>
      </c>
      <c r="D89">
        <v>-512.70000000000005</v>
      </c>
      <c r="E89">
        <v>17500</v>
      </c>
    </row>
    <row r="90" spans="1:5" x14ac:dyDescent="0.25">
      <c r="A90" t="s">
        <v>101</v>
      </c>
      <c r="B90" s="1">
        <v>43861</v>
      </c>
      <c r="C90" t="s">
        <v>18644</v>
      </c>
      <c r="D90">
        <v>15323.1</v>
      </c>
      <c r="E90">
        <v>17500</v>
      </c>
    </row>
    <row r="91" spans="1:5" x14ac:dyDescent="0.25">
      <c r="A91" t="s">
        <v>102</v>
      </c>
      <c r="B91" s="1">
        <v>43861</v>
      </c>
      <c r="C91" t="s">
        <v>18644</v>
      </c>
      <c r="D91">
        <v>4631.3500000000004</v>
      </c>
      <c r="E91">
        <v>15000</v>
      </c>
    </row>
    <row r="92" spans="1:5" x14ac:dyDescent="0.25">
      <c r="A92" t="s">
        <v>103</v>
      </c>
      <c r="B92" s="1">
        <v>43861</v>
      </c>
      <c r="C92" t="s">
        <v>18644</v>
      </c>
      <c r="D92">
        <v>12667.35</v>
      </c>
      <c r="E92">
        <v>20000</v>
      </c>
    </row>
    <row r="93" spans="1:5" x14ac:dyDescent="0.25">
      <c r="A93" t="s">
        <v>104</v>
      </c>
      <c r="B93" s="1">
        <v>43861</v>
      </c>
      <c r="C93" t="s">
        <v>18644</v>
      </c>
      <c r="D93">
        <v>30.75</v>
      </c>
      <c r="E93">
        <v>15000</v>
      </c>
    </row>
    <row r="94" spans="1:5" x14ac:dyDescent="0.25">
      <c r="A94" t="s">
        <v>105</v>
      </c>
      <c r="B94" s="1">
        <v>43861</v>
      </c>
      <c r="C94" t="s">
        <v>18644</v>
      </c>
      <c r="D94">
        <v>11969.35</v>
      </c>
      <c r="E94">
        <v>15000</v>
      </c>
    </row>
    <row r="95" spans="1:5" x14ac:dyDescent="0.25">
      <c r="A95" t="s">
        <v>106</v>
      </c>
      <c r="B95" s="1">
        <v>43861</v>
      </c>
      <c r="C95" t="s">
        <v>18644</v>
      </c>
      <c r="D95">
        <v>11235.3</v>
      </c>
      <c r="E95">
        <v>15000</v>
      </c>
    </row>
    <row r="96" spans="1:5" x14ac:dyDescent="0.25">
      <c r="A96" t="s">
        <v>107</v>
      </c>
      <c r="B96" s="1">
        <v>43861</v>
      </c>
      <c r="C96" t="s">
        <v>18644</v>
      </c>
      <c r="D96">
        <v>1502.95</v>
      </c>
      <c r="E96">
        <v>17500</v>
      </c>
    </row>
    <row r="97" spans="1:5" x14ac:dyDescent="0.25">
      <c r="A97" t="s">
        <v>108</v>
      </c>
      <c r="B97" s="1">
        <v>43861</v>
      </c>
      <c r="C97" t="s">
        <v>18644</v>
      </c>
      <c r="D97">
        <v>1673.05</v>
      </c>
      <c r="E97">
        <v>15000</v>
      </c>
    </row>
    <row r="98" spans="1:5" x14ac:dyDescent="0.25">
      <c r="A98" t="s">
        <v>109</v>
      </c>
      <c r="B98" s="1">
        <v>43861</v>
      </c>
      <c r="C98" t="s">
        <v>18644</v>
      </c>
      <c r="D98">
        <v>13840.5</v>
      </c>
      <c r="E98">
        <v>15000</v>
      </c>
    </row>
    <row r="99" spans="1:5" x14ac:dyDescent="0.25">
      <c r="A99" t="s">
        <v>110</v>
      </c>
      <c r="B99" s="1">
        <v>43861</v>
      </c>
      <c r="C99" t="s">
        <v>18644</v>
      </c>
      <c r="D99">
        <v>14323.05</v>
      </c>
      <c r="E99">
        <v>15000</v>
      </c>
    </row>
    <row r="100" spans="1:5" x14ac:dyDescent="0.25">
      <c r="A100" t="s">
        <v>111</v>
      </c>
      <c r="B100" s="1">
        <v>43861</v>
      </c>
      <c r="C100" t="s">
        <v>18644</v>
      </c>
      <c r="D100">
        <v>445.55</v>
      </c>
      <c r="E100">
        <v>7500</v>
      </c>
    </row>
    <row r="101" spans="1:5" x14ac:dyDescent="0.25">
      <c r="A101" t="s">
        <v>112</v>
      </c>
      <c r="B101" s="1">
        <v>43861</v>
      </c>
      <c r="C101" t="s">
        <v>18644</v>
      </c>
      <c r="D101">
        <v>15909.4</v>
      </c>
      <c r="E101">
        <v>17500</v>
      </c>
    </row>
    <row r="102" spans="1:5" x14ac:dyDescent="0.25">
      <c r="A102" t="s">
        <v>113</v>
      </c>
      <c r="B102" s="1">
        <v>43861</v>
      </c>
      <c r="C102" t="s">
        <v>18644</v>
      </c>
      <c r="D102">
        <v>0</v>
      </c>
      <c r="E102">
        <v>5000</v>
      </c>
    </row>
    <row r="103" spans="1:5" x14ac:dyDescent="0.25">
      <c r="A103" t="s">
        <v>114</v>
      </c>
      <c r="B103" s="1">
        <v>43861</v>
      </c>
      <c r="C103" t="s">
        <v>18644</v>
      </c>
      <c r="D103">
        <v>16494.75</v>
      </c>
      <c r="E103">
        <v>20000</v>
      </c>
    </row>
    <row r="104" spans="1:5" x14ac:dyDescent="0.25">
      <c r="A104" t="s">
        <v>115</v>
      </c>
      <c r="B104" s="1">
        <v>43861</v>
      </c>
      <c r="C104" t="s">
        <v>18644</v>
      </c>
      <c r="D104">
        <v>5763.4</v>
      </c>
      <c r="E104">
        <v>20000</v>
      </c>
    </row>
    <row r="105" spans="1:5" x14ac:dyDescent="0.25">
      <c r="A105" t="s">
        <v>116</v>
      </c>
      <c r="B105" s="1">
        <v>43861</v>
      </c>
      <c r="C105" t="s">
        <v>18644</v>
      </c>
      <c r="D105">
        <v>10633.5</v>
      </c>
      <c r="E105">
        <v>17500</v>
      </c>
    </row>
    <row r="106" spans="1:5" x14ac:dyDescent="0.25">
      <c r="A106" t="s">
        <v>117</v>
      </c>
      <c r="B106" s="1">
        <v>43861</v>
      </c>
      <c r="C106" t="s">
        <v>18644</v>
      </c>
      <c r="D106">
        <v>14866.6</v>
      </c>
      <c r="E106">
        <v>15000</v>
      </c>
    </row>
    <row r="107" spans="1:5" x14ac:dyDescent="0.25">
      <c r="A107" t="s">
        <v>118</v>
      </c>
      <c r="B107" s="1">
        <v>43861</v>
      </c>
      <c r="C107" t="s">
        <v>18644</v>
      </c>
      <c r="D107">
        <v>14601.4</v>
      </c>
      <c r="E107">
        <v>15000</v>
      </c>
    </row>
    <row r="108" spans="1:5" x14ac:dyDescent="0.25">
      <c r="A108" t="s">
        <v>119</v>
      </c>
      <c r="B108" s="1">
        <v>43861</v>
      </c>
      <c r="C108" t="s">
        <v>18644</v>
      </c>
      <c r="D108">
        <v>-388.35</v>
      </c>
      <c r="E108">
        <v>17500</v>
      </c>
    </row>
    <row r="109" spans="1:5" x14ac:dyDescent="0.25">
      <c r="A109" t="s">
        <v>120</v>
      </c>
      <c r="B109" s="1">
        <v>43861</v>
      </c>
      <c r="C109" t="s">
        <v>18644</v>
      </c>
      <c r="D109">
        <v>3719.15</v>
      </c>
      <c r="E109">
        <v>17500</v>
      </c>
    </row>
    <row r="110" spans="1:5" x14ac:dyDescent="0.25">
      <c r="A110" t="s">
        <v>121</v>
      </c>
      <c r="B110" s="1">
        <v>43861</v>
      </c>
      <c r="C110" t="s">
        <v>18644</v>
      </c>
      <c r="D110">
        <v>15031.5</v>
      </c>
      <c r="E110">
        <v>15000</v>
      </c>
    </row>
    <row r="111" spans="1:5" x14ac:dyDescent="0.25">
      <c r="A111" t="s">
        <v>122</v>
      </c>
      <c r="B111" s="1">
        <v>43861</v>
      </c>
      <c r="C111" t="s">
        <v>18644</v>
      </c>
      <c r="D111">
        <v>629.9</v>
      </c>
      <c r="E111">
        <v>17500</v>
      </c>
    </row>
    <row r="112" spans="1:5" x14ac:dyDescent="0.25">
      <c r="A112" t="s">
        <v>123</v>
      </c>
      <c r="B112" s="1">
        <v>43861</v>
      </c>
      <c r="C112" t="s">
        <v>18644</v>
      </c>
      <c r="D112">
        <v>-15.25</v>
      </c>
      <c r="E112">
        <v>15000</v>
      </c>
    </row>
    <row r="113" spans="1:5" x14ac:dyDescent="0.25">
      <c r="A113" t="s">
        <v>124</v>
      </c>
      <c r="B113" s="1">
        <v>43861</v>
      </c>
      <c r="C113" t="s">
        <v>18644</v>
      </c>
      <c r="D113">
        <v>12616.1</v>
      </c>
      <c r="E113">
        <v>15000</v>
      </c>
    </row>
    <row r="114" spans="1:5" x14ac:dyDescent="0.25">
      <c r="A114" t="s">
        <v>125</v>
      </c>
      <c r="B114" s="1">
        <v>43861</v>
      </c>
      <c r="C114" t="s">
        <v>18644</v>
      </c>
      <c r="D114">
        <v>4840.55</v>
      </c>
      <c r="E114">
        <v>5000</v>
      </c>
    </row>
    <row r="115" spans="1:5" x14ac:dyDescent="0.25">
      <c r="A115" t="s">
        <v>126</v>
      </c>
      <c r="B115" s="1">
        <v>43861</v>
      </c>
      <c r="C115" t="s">
        <v>18644</v>
      </c>
      <c r="D115">
        <v>10613.25</v>
      </c>
      <c r="E115">
        <v>15000</v>
      </c>
    </row>
    <row r="116" spans="1:5" x14ac:dyDescent="0.25">
      <c r="A116" t="s">
        <v>127</v>
      </c>
      <c r="B116" s="1">
        <v>43861</v>
      </c>
      <c r="C116" t="s">
        <v>18644</v>
      </c>
      <c r="D116">
        <v>7362.65</v>
      </c>
      <c r="E116">
        <v>10000</v>
      </c>
    </row>
    <row r="117" spans="1:5" x14ac:dyDescent="0.25">
      <c r="A117" t="s">
        <v>128</v>
      </c>
      <c r="B117" s="1">
        <v>43861</v>
      </c>
      <c r="C117" t="s">
        <v>18644</v>
      </c>
      <c r="D117">
        <v>438.5</v>
      </c>
      <c r="E117">
        <v>17500</v>
      </c>
    </row>
    <row r="118" spans="1:5" x14ac:dyDescent="0.25">
      <c r="A118" t="s">
        <v>129</v>
      </c>
      <c r="B118" s="1">
        <v>43861</v>
      </c>
      <c r="C118" t="s">
        <v>18644</v>
      </c>
      <c r="D118">
        <v>51.2</v>
      </c>
      <c r="E118">
        <v>5000</v>
      </c>
    </row>
    <row r="119" spans="1:5" x14ac:dyDescent="0.25">
      <c r="A119" t="s">
        <v>130</v>
      </c>
      <c r="B119" s="1">
        <v>43861</v>
      </c>
      <c r="C119" t="s">
        <v>18644</v>
      </c>
      <c r="D119">
        <v>13544.75</v>
      </c>
      <c r="E119">
        <v>17500</v>
      </c>
    </row>
    <row r="120" spans="1:5" x14ac:dyDescent="0.25">
      <c r="A120" t="s">
        <v>131</v>
      </c>
      <c r="B120" s="1">
        <v>43861</v>
      </c>
      <c r="C120" t="s">
        <v>18644</v>
      </c>
      <c r="D120">
        <v>10324.299999999999</v>
      </c>
      <c r="E120">
        <v>15000</v>
      </c>
    </row>
    <row r="121" spans="1:5" x14ac:dyDescent="0.25">
      <c r="A121" t="s">
        <v>132</v>
      </c>
      <c r="B121" s="1">
        <v>43861</v>
      </c>
      <c r="C121" t="s">
        <v>18644</v>
      </c>
      <c r="D121">
        <v>15364.6</v>
      </c>
      <c r="E121">
        <v>20000</v>
      </c>
    </row>
    <row r="122" spans="1:5" x14ac:dyDescent="0.25">
      <c r="A122" t="s">
        <v>133</v>
      </c>
      <c r="B122" s="1">
        <v>43861</v>
      </c>
      <c r="C122" t="s">
        <v>18644</v>
      </c>
      <c r="D122">
        <v>13958.5</v>
      </c>
      <c r="E122">
        <v>15000</v>
      </c>
    </row>
    <row r="123" spans="1:5" x14ac:dyDescent="0.25">
      <c r="A123" t="s">
        <v>134</v>
      </c>
      <c r="B123" s="1">
        <v>43861</v>
      </c>
      <c r="C123" t="s">
        <v>18644</v>
      </c>
      <c r="D123">
        <v>-23.35</v>
      </c>
      <c r="E123">
        <v>17500</v>
      </c>
    </row>
    <row r="124" spans="1:5" x14ac:dyDescent="0.25">
      <c r="A124" t="s">
        <v>135</v>
      </c>
      <c r="B124" s="1">
        <v>43861</v>
      </c>
      <c r="C124" t="s">
        <v>18644</v>
      </c>
      <c r="D124">
        <v>-343.7</v>
      </c>
      <c r="E124">
        <v>10000</v>
      </c>
    </row>
    <row r="125" spans="1:5" x14ac:dyDescent="0.25">
      <c r="A125" t="s">
        <v>136</v>
      </c>
      <c r="B125" s="1">
        <v>43861</v>
      </c>
      <c r="C125" t="s">
        <v>18644</v>
      </c>
      <c r="D125">
        <v>1746</v>
      </c>
      <c r="E125">
        <v>5000</v>
      </c>
    </row>
    <row r="126" spans="1:5" x14ac:dyDescent="0.25">
      <c r="A126" t="s">
        <v>137</v>
      </c>
      <c r="B126" s="1">
        <v>43861</v>
      </c>
      <c r="C126" t="s">
        <v>18644</v>
      </c>
      <c r="D126">
        <v>13664.55</v>
      </c>
      <c r="E126">
        <v>15000</v>
      </c>
    </row>
    <row r="127" spans="1:5" x14ac:dyDescent="0.25">
      <c r="A127" t="s">
        <v>138</v>
      </c>
      <c r="B127" s="1">
        <v>43861</v>
      </c>
      <c r="C127" t="s">
        <v>18644</v>
      </c>
      <c r="D127">
        <v>15351.5</v>
      </c>
      <c r="E127">
        <v>17500</v>
      </c>
    </row>
    <row r="128" spans="1:5" x14ac:dyDescent="0.25">
      <c r="A128" t="s">
        <v>139</v>
      </c>
      <c r="B128" s="1">
        <v>43861</v>
      </c>
      <c r="C128" t="s">
        <v>18644</v>
      </c>
      <c r="D128">
        <v>23691.85</v>
      </c>
      <c r="E128">
        <v>25000</v>
      </c>
    </row>
    <row r="129" spans="1:5" x14ac:dyDescent="0.25">
      <c r="A129" t="s">
        <v>140</v>
      </c>
      <c r="B129" s="1">
        <v>43861</v>
      </c>
      <c r="C129" t="s">
        <v>18646</v>
      </c>
      <c r="D129">
        <v>3124.8</v>
      </c>
      <c r="E129">
        <v>15000</v>
      </c>
    </row>
    <row r="130" spans="1:5" x14ac:dyDescent="0.25">
      <c r="A130" t="s">
        <v>141</v>
      </c>
      <c r="B130" s="1">
        <v>43861</v>
      </c>
      <c r="C130" t="s">
        <v>18644</v>
      </c>
      <c r="D130">
        <v>16638.55</v>
      </c>
      <c r="E130">
        <v>17500</v>
      </c>
    </row>
    <row r="131" spans="1:5" x14ac:dyDescent="0.25">
      <c r="A131" t="s">
        <v>142</v>
      </c>
      <c r="B131" s="1">
        <v>43861</v>
      </c>
      <c r="C131" t="s">
        <v>18644</v>
      </c>
      <c r="D131">
        <v>14106.85</v>
      </c>
      <c r="E131">
        <v>17500</v>
      </c>
    </row>
    <row r="132" spans="1:5" x14ac:dyDescent="0.25">
      <c r="A132" t="s">
        <v>143</v>
      </c>
      <c r="B132" s="1">
        <v>43861</v>
      </c>
      <c r="C132" t="s">
        <v>18644</v>
      </c>
      <c r="D132">
        <v>4918.05</v>
      </c>
      <c r="E132">
        <v>15000</v>
      </c>
    </row>
    <row r="133" spans="1:5" x14ac:dyDescent="0.25">
      <c r="A133" t="s">
        <v>144</v>
      </c>
      <c r="B133" s="1">
        <v>43861</v>
      </c>
      <c r="C133" t="s">
        <v>18644</v>
      </c>
      <c r="D133">
        <v>4657.5</v>
      </c>
      <c r="E133">
        <v>5000</v>
      </c>
    </row>
    <row r="134" spans="1:5" x14ac:dyDescent="0.25">
      <c r="A134" t="s">
        <v>145</v>
      </c>
      <c r="B134" s="1">
        <v>43861</v>
      </c>
      <c r="C134" t="s">
        <v>18644</v>
      </c>
      <c r="D134">
        <v>14719.5</v>
      </c>
      <c r="E134">
        <v>15000</v>
      </c>
    </row>
    <row r="135" spans="1:5" x14ac:dyDescent="0.25">
      <c r="A135" t="s">
        <v>146</v>
      </c>
      <c r="B135" s="1">
        <v>43861</v>
      </c>
      <c r="C135" t="s">
        <v>18644</v>
      </c>
      <c r="D135">
        <v>-733.65</v>
      </c>
      <c r="E135">
        <v>10000</v>
      </c>
    </row>
    <row r="136" spans="1:5" x14ac:dyDescent="0.25">
      <c r="A136" t="s">
        <v>147</v>
      </c>
      <c r="B136" s="1">
        <v>43861</v>
      </c>
      <c r="C136" t="s">
        <v>18644</v>
      </c>
      <c r="D136">
        <v>4499.55</v>
      </c>
      <c r="E136">
        <v>17500</v>
      </c>
    </row>
    <row r="137" spans="1:5" x14ac:dyDescent="0.25">
      <c r="A137" t="s">
        <v>148</v>
      </c>
      <c r="B137" s="1">
        <v>43861</v>
      </c>
      <c r="C137" t="s">
        <v>18646</v>
      </c>
      <c r="D137">
        <v>14936.8</v>
      </c>
      <c r="E137">
        <v>15000</v>
      </c>
    </row>
    <row r="138" spans="1:5" x14ac:dyDescent="0.25">
      <c r="A138" t="s">
        <v>149</v>
      </c>
      <c r="B138" s="1">
        <v>43861</v>
      </c>
      <c r="C138" t="s">
        <v>18644</v>
      </c>
      <c r="D138">
        <v>14434.15</v>
      </c>
      <c r="E138">
        <v>15000</v>
      </c>
    </row>
    <row r="139" spans="1:5" x14ac:dyDescent="0.25">
      <c r="A139" t="s">
        <v>150</v>
      </c>
      <c r="B139" s="1">
        <v>43861</v>
      </c>
      <c r="C139" t="s">
        <v>18644</v>
      </c>
      <c r="D139">
        <v>19704.75</v>
      </c>
      <c r="E139">
        <v>20000</v>
      </c>
    </row>
    <row r="140" spans="1:5" x14ac:dyDescent="0.25">
      <c r="A140" t="s">
        <v>151</v>
      </c>
      <c r="B140" s="1">
        <v>43861</v>
      </c>
      <c r="C140" t="s">
        <v>18644</v>
      </c>
      <c r="D140">
        <v>5789.9</v>
      </c>
      <c r="E140">
        <v>20000</v>
      </c>
    </row>
    <row r="141" spans="1:5" x14ac:dyDescent="0.25">
      <c r="A141" t="s">
        <v>152</v>
      </c>
      <c r="B141" s="1">
        <v>43861</v>
      </c>
      <c r="C141" t="s">
        <v>18644</v>
      </c>
      <c r="D141">
        <v>14892.25</v>
      </c>
      <c r="E141">
        <v>17500</v>
      </c>
    </row>
    <row r="142" spans="1:5" x14ac:dyDescent="0.25">
      <c r="A142" t="s">
        <v>153</v>
      </c>
      <c r="B142" s="1">
        <v>43861</v>
      </c>
      <c r="C142" t="s">
        <v>18644</v>
      </c>
      <c r="D142">
        <v>15390.1</v>
      </c>
      <c r="E142">
        <v>15000</v>
      </c>
    </row>
    <row r="143" spans="1:5" x14ac:dyDescent="0.25">
      <c r="A143" t="s">
        <v>154</v>
      </c>
      <c r="B143" s="1">
        <v>43861</v>
      </c>
      <c r="C143" t="s">
        <v>18644</v>
      </c>
      <c r="D143">
        <v>5608.6</v>
      </c>
      <c r="E143">
        <v>15000</v>
      </c>
    </row>
    <row r="144" spans="1:5" x14ac:dyDescent="0.25">
      <c r="A144" t="s">
        <v>155</v>
      </c>
      <c r="B144" s="1">
        <v>43861</v>
      </c>
      <c r="C144" t="s">
        <v>18644</v>
      </c>
      <c r="D144">
        <v>17317.5</v>
      </c>
      <c r="E144">
        <v>17500</v>
      </c>
    </row>
    <row r="145" spans="1:5" x14ac:dyDescent="0.25">
      <c r="A145" t="s">
        <v>156</v>
      </c>
      <c r="B145" s="1">
        <v>43861</v>
      </c>
      <c r="C145" t="s">
        <v>18646</v>
      </c>
      <c r="D145">
        <v>121.95</v>
      </c>
      <c r="E145">
        <v>5000</v>
      </c>
    </row>
    <row r="146" spans="1:5" x14ac:dyDescent="0.25">
      <c r="A146" t="s">
        <v>157</v>
      </c>
      <c r="B146" s="1">
        <v>43861</v>
      </c>
      <c r="C146" t="s">
        <v>18644</v>
      </c>
      <c r="D146">
        <v>1459.55</v>
      </c>
      <c r="E146">
        <v>15000</v>
      </c>
    </row>
    <row r="147" spans="1:5" x14ac:dyDescent="0.25">
      <c r="A147" t="s">
        <v>158</v>
      </c>
      <c r="B147" s="1">
        <v>43861</v>
      </c>
      <c r="C147" t="s">
        <v>18644</v>
      </c>
      <c r="D147">
        <v>3444.05</v>
      </c>
      <c r="E147">
        <v>6000</v>
      </c>
    </row>
    <row r="148" spans="1:5" x14ac:dyDescent="0.25">
      <c r="A148" t="s">
        <v>159</v>
      </c>
      <c r="B148" s="1">
        <v>43861</v>
      </c>
      <c r="C148" t="s">
        <v>18644</v>
      </c>
      <c r="D148">
        <v>14378.15</v>
      </c>
      <c r="E148">
        <v>15000</v>
      </c>
    </row>
    <row r="149" spans="1:5" x14ac:dyDescent="0.25">
      <c r="A149" t="s">
        <v>160</v>
      </c>
      <c r="B149" s="1">
        <v>43861</v>
      </c>
      <c r="C149" t="s">
        <v>18644</v>
      </c>
      <c r="D149">
        <v>13138.25</v>
      </c>
      <c r="E149">
        <v>17500</v>
      </c>
    </row>
    <row r="150" spans="1:5" x14ac:dyDescent="0.25">
      <c r="A150" t="s">
        <v>161</v>
      </c>
      <c r="B150" s="1">
        <v>43861</v>
      </c>
      <c r="C150" t="s">
        <v>18644</v>
      </c>
      <c r="D150">
        <v>2500</v>
      </c>
      <c r="E150">
        <v>5000</v>
      </c>
    </row>
    <row r="151" spans="1:5" x14ac:dyDescent="0.25">
      <c r="A151" t="s">
        <v>162</v>
      </c>
      <c r="B151" s="1">
        <v>43861</v>
      </c>
      <c r="C151" t="s">
        <v>18644</v>
      </c>
      <c r="D151">
        <v>8701</v>
      </c>
      <c r="E151">
        <v>10000</v>
      </c>
    </row>
    <row r="152" spans="1:5" x14ac:dyDescent="0.25">
      <c r="A152" t="s">
        <v>163</v>
      </c>
      <c r="B152" s="1">
        <v>43861</v>
      </c>
      <c r="C152" t="s">
        <v>18644</v>
      </c>
      <c r="D152">
        <v>0.7</v>
      </c>
      <c r="E152">
        <v>10000</v>
      </c>
    </row>
    <row r="153" spans="1:5" x14ac:dyDescent="0.25">
      <c r="A153" t="s">
        <v>164</v>
      </c>
      <c r="B153" s="1">
        <v>43861</v>
      </c>
      <c r="C153" t="s">
        <v>18644</v>
      </c>
      <c r="D153">
        <v>17262.5</v>
      </c>
      <c r="E153">
        <v>17500</v>
      </c>
    </row>
    <row r="154" spans="1:5" x14ac:dyDescent="0.25">
      <c r="A154" t="s">
        <v>165</v>
      </c>
      <c r="B154" s="1">
        <v>43861</v>
      </c>
      <c r="C154" t="s">
        <v>18648</v>
      </c>
      <c r="D154">
        <v>16691.567800000001</v>
      </c>
      <c r="E154">
        <v>15000</v>
      </c>
    </row>
    <row r="155" spans="1:5" x14ac:dyDescent="0.25">
      <c r="A155" t="s">
        <v>166</v>
      </c>
      <c r="B155" s="1">
        <v>43861</v>
      </c>
      <c r="C155" t="s">
        <v>18644</v>
      </c>
      <c r="D155">
        <v>-0.65</v>
      </c>
      <c r="E155">
        <v>15000</v>
      </c>
    </row>
    <row r="156" spans="1:5" x14ac:dyDescent="0.25">
      <c r="A156" t="s">
        <v>167</v>
      </c>
      <c r="B156" s="1">
        <v>43861</v>
      </c>
      <c r="C156" t="s">
        <v>18644</v>
      </c>
      <c r="D156">
        <v>4043.3</v>
      </c>
      <c r="E156">
        <v>5000</v>
      </c>
    </row>
    <row r="157" spans="1:5" x14ac:dyDescent="0.25">
      <c r="A157" t="s">
        <v>168</v>
      </c>
      <c r="B157" s="1">
        <v>43861</v>
      </c>
      <c r="C157" t="s">
        <v>18644</v>
      </c>
      <c r="D157">
        <v>-379.15</v>
      </c>
      <c r="E157">
        <v>5000</v>
      </c>
    </row>
    <row r="158" spans="1:5" x14ac:dyDescent="0.25">
      <c r="A158" t="s">
        <v>169</v>
      </c>
      <c r="B158" s="1">
        <v>43861</v>
      </c>
      <c r="C158" t="s">
        <v>18644</v>
      </c>
      <c r="D158">
        <v>2202</v>
      </c>
      <c r="E158">
        <v>11500</v>
      </c>
    </row>
    <row r="159" spans="1:5" x14ac:dyDescent="0.25">
      <c r="A159" t="s">
        <v>170</v>
      </c>
      <c r="B159" s="1">
        <v>43861</v>
      </c>
      <c r="C159" t="s">
        <v>18644</v>
      </c>
      <c r="D159">
        <v>3144.5</v>
      </c>
      <c r="E159">
        <v>15000</v>
      </c>
    </row>
    <row r="160" spans="1:5" x14ac:dyDescent="0.25">
      <c r="A160" t="s">
        <v>171</v>
      </c>
      <c r="B160" s="1">
        <v>43861</v>
      </c>
      <c r="C160" t="s">
        <v>18644</v>
      </c>
      <c r="D160">
        <v>2761.25</v>
      </c>
      <c r="E160">
        <v>5000</v>
      </c>
    </row>
    <row r="161" spans="1:5" x14ac:dyDescent="0.25">
      <c r="A161" t="s">
        <v>172</v>
      </c>
      <c r="B161" s="1">
        <v>43861</v>
      </c>
      <c r="C161" t="s">
        <v>18644</v>
      </c>
      <c r="D161">
        <v>1256.95</v>
      </c>
      <c r="E161">
        <v>7500</v>
      </c>
    </row>
    <row r="162" spans="1:5" x14ac:dyDescent="0.25">
      <c r="A162" t="s">
        <v>173</v>
      </c>
      <c r="B162" s="1">
        <v>43861</v>
      </c>
      <c r="C162" t="s">
        <v>18644</v>
      </c>
      <c r="D162">
        <v>16786.45</v>
      </c>
      <c r="E162">
        <v>17500</v>
      </c>
    </row>
    <row r="163" spans="1:5" x14ac:dyDescent="0.25">
      <c r="A163" t="s">
        <v>174</v>
      </c>
      <c r="B163" s="1">
        <v>43861</v>
      </c>
      <c r="C163" t="s">
        <v>18644</v>
      </c>
      <c r="D163">
        <v>10701.35</v>
      </c>
      <c r="E163">
        <v>17500</v>
      </c>
    </row>
    <row r="164" spans="1:5" x14ac:dyDescent="0.25">
      <c r="A164" t="s">
        <v>175</v>
      </c>
      <c r="B164" s="1">
        <v>43861</v>
      </c>
      <c r="C164" t="s">
        <v>18644</v>
      </c>
      <c r="D164">
        <v>14056.65</v>
      </c>
      <c r="E164">
        <v>15000</v>
      </c>
    </row>
    <row r="165" spans="1:5" x14ac:dyDescent="0.25">
      <c r="A165" t="s">
        <v>176</v>
      </c>
      <c r="B165" s="1">
        <v>43861</v>
      </c>
      <c r="C165" t="s">
        <v>18644</v>
      </c>
      <c r="D165">
        <v>14085.25</v>
      </c>
      <c r="E165">
        <v>15000</v>
      </c>
    </row>
    <row r="166" spans="1:5" x14ac:dyDescent="0.25">
      <c r="A166" t="s">
        <v>177</v>
      </c>
      <c r="B166" s="1">
        <v>43861</v>
      </c>
      <c r="C166" t="s">
        <v>18644</v>
      </c>
      <c r="D166">
        <v>9483.5</v>
      </c>
      <c r="E166">
        <v>10000</v>
      </c>
    </row>
    <row r="167" spans="1:5" x14ac:dyDescent="0.25">
      <c r="A167" t="s">
        <v>178</v>
      </c>
      <c r="B167" s="1">
        <v>43861</v>
      </c>
      <c r="C167" t="s">
        <v>18644</v>
      </c>
      <c r="D167">
        <v>7872.1</v>
      </c>
      <c r="E167">
        <v>15000</v>
      </c>
    </row>
    <row r="168" spans="1:5" x14ac:dyDescent="0.25">
      <c r="A168" t="s">
        <v>179</v>
      </c>
      <c r="B168" s="1">
        <v>43861</v>
      </c>
      <c r="C168" t="s">
        <v>18644</v>
      </c>
      <c r="D168">
        <v>13769.15</v>
      </c>
      <c r="E168">
        <v>15000</v>
      </c>
    </row>
    <row r="169" spans="1:5" x14ac:dyDescent="0.25">
      <c r="A169" t="s">
        <v>180</v>
      </c>
      <c r="B169" s="1">
        <v>43861</v>
      </c>
      <c r="C169" t="s">
        <v>18644</v>
      </c>
      <c r="D169">
        <v>17208</v>
      </c>
      <c r="E169">
        <v>17500</v>
      </c>
    </row>
    <row r="170" spans="1:5" x14ac:dyDescent="0.25">
      <c r="A170" t="s">
        <v>181</v>
      </c>
      <c r="B170" s="1">
        <v>43861</v>
      </c>
      <c r="C170" t="s">
        <v>18644</v>
      </c>
      <c r="D170">
        <v>1631.65</v>
      </c>
      <c r="E170">
        <v>15000</v>
      </c>
    </row>
    <row r="171" spans="1:5" x14ac:dyDescent="0.25">
      <c r="A171" t="s">
        <v>182</v>
      </c>
      <c r="B171" s="1">
        <v>43861</v>
      </c>
      <c r="C171" t="s">
        <v>18644</v>
      </c>
      <c r="D171">
        <v>26.8</v>
      </c>
      <c r="E171">
        <v>17500</v>
      </c>
    </row>
    <row r="172" spans="1:5" x14ac:dyDescent="0.25">
      <c r="A172" t="s">
        <v>183</v>
      </c>
      <c r="B172" s="1">
        <v>43861</v>
      </c>
      <c r="C172" t="s">
        <v>18644</v>
      </c>
      <c r="D172">
        <v>-597.95000000000005</v>
      </c>
      <c r="E172">
        <v>10000</v>
      </c>
    </row>
    <row r="173" spans="1:5" x14ac:dyDescent="0.25">
      <c r="A173" t="s">
        <v>184</v>
      </c>
      <c r="B173" s="1">
        <v>43861</v>
      </c>
      <c r="C173" t="s">
        <v>18644</v>
      </c>
      <c r="D173">
        <v>3930.8</v>
      </c>
      <c r="E173">
        <v>10000</v>
      </c>
    </row>
    <row r="174" spans="1:5" x14ac:dyDescent="0.25">
      <c r="A174" t="s">
        <v>185</v>
      </c>
      <c r="B174" s="1">
        <v>43861</v>
      </c>
      <c r="C174" t="s">
        <v>18644</v>
      </c>
      <c r="D174">
        <v>4170.3500000000004</v>
      </c>
      <c r="E174">
        <v>10000</v>
      </c>
    </row>
    <row r="175" spans="1:5" x14ac:dyDescent="0.25">
      <c r="A175" t="s">
        <v>186</v>
      </c>
      <c r="B175" s="1">
        <v>43861</v>
      </c>
      <c r="C175" t="s">
        <v>18644</v>
      </c>
      <c r="D175">
        <v>10387.75</v>
      </c>
      <c r="E175">
        <v>10000</v>
      </c>
    </row>
    <row r="176" spans="1:5" x14ac:dyDescent="0.25">
      <c r="A176" t="s">
        <v>187</v>
      </c>
      <c r="B176" s="1">
        <v>43861</v>
      </c>
      <c r="C176" t="s">
        <v>18644</v>
      </c>
      <c r="D176">
        <v>16720.400000000001</v>
      </c>
      <c r="E176">
        <v>17500</v>
      </c>
    </row>
    <row r="177" spans="1:5" x14ac:dyDescent="0.25">
      <c r="A177" t="s">
        <v>188</v>
      </c>
      <c r="B177" s="1">
        <v>43861</v>
      </c>
      <c r="C177" t="s">
        <v>18644</v>
      </c>
      <c r="D177">
        <v>3695.25</v>
      </c>
      <c r="E177">
        <v>5000</v>
      </c>
    </row>
    <row r="178" spans="1:5" x14ac:dyDescent="0.25">
      <c r="A178" t="s">
        <v>189</v>
      </c>
      <c r="B178" s="1">
        <v>43861</v>
      </c>
      <c r="C178" t="s">
        <v>18644</v>
      </c>
      <c r="D178">
        <v>5422.05</v>
      </c>
      <c r="E178">
        <v>15000</v>
      </c>
    </row>
    <row r="179" spans="1:5" x14ac:dyDescent="0.25">
      <c r="A179" t="s">
        <v>190</v>
      </c>
      <c r="B179" s="1">
        <v>43861</v>
      </c>
      <c r="C179" t="s">
        <v>18644</v>
      </c>
      <c r="D179">
        <v>-246.85</v>
      </c>
      <c r="E179">
        <v>7500</v>
      </c>
    </row>
    <row r="180" spans="1:5" x14ac:dyDescent="0.25">
      <c r="A180" t="s">
        <v>191</v>
      </c>
      <c r="B180" s="1">
        <v>43861</v>
      </c>
      <c r="C180" t="s">
        <v>18644</v>
      </c>
      <c r="D180">
        <v>67.150000000000006</v>
      </c>
      <c r="E180">
        <v>20000</v>
      </c>
    </row>
    <row r="181" spans="1:5" x14ac:dyDescent="0.25">
      <c r="A181" t="s">
        <v>193</v>
      </c>
      <c r="B181" s="1">
        <v>43861</v>
      </c>
      <c r="C181" t="s">
        <v>18646</v>
      </c>
      <c r="D181">
        <v>7639.45</v>
      </c>
      <c r="E181">
        <v>10000</v>
      </c>
    </row>
    <row r="182" spans="1:5" x14ac:dyDescent="0.25">
      <c r="A182" t="s">
        <v>194</v>
      </c>
      <c r="B182" s="1">
        <v>43861</v>
      </c>
      <c r="C182" t="s">
        <v>18644</v>
      </c>
      <c r="D182">
        <v>14687.1</v>
      </c>
      <c r="E182">
        <v>15000</v>
      </c>
    </row>
    <row r="183" spans="1:5" x14ac:dyDescent="0.25">
      <c r="A183" t="s">
        <v>195</v>
      </c>
      <c r="B183" s="1">
        <v>43861</v>
      </c>
      <c r="C183" t="s">
        <v>18644</v>
      </c>
      <c r="D183">
        <v>1555.35</v>
      </c>
      <c r="E183">
        <v>10000</v>
      </c>
    </row>
    <row r="184" spans="1:5" x14ac:dyDescent="0.25">
      <c r="A184" t="s">
        <v>196</v>
      </c>
      <c r="B184" s="1">
        <v>43861</v>
      </c>
      <c r="C184" t="s">
        <v>18644</v>
      </c>
      <c r="D184">
        <v>11966.1</v>
      </c>
      <c r="E184">
        <v>15000</v>
      </c>
    </row>
    <row r="185" spans="1:5" x14ac:dyDescent="0.25">
      <c r="A185" t="s">
        <v>197</v>
      </c>
      <c r="B185" s="1">
        <v>43861</v>
      </c>
      <c r="C185" t="s">
        <v>18644</v>
      </c>
      <c r="D185">
        <v>3074.7</v>
      </c>
      <c r="E185">
        <v>18500</v>
      </c>
    </row>
    <row r="186" spans="1:5" x14ac:dyDescent="0.25">
      <c r="A186" t="s">
        <v>198</v>
      </c>
      <c r="B186" s="1">
        <v>43861</v>
      </c>
      <c r="C186" t="s">
        <v>18644</v>
      </c>
      <c r="D186">
        <v>8391.85</v>
      </c>
      <c r="E186">
        <v>17500</v>
      </c>
    </row>
    <row r="187" spans="1:5" x14ac:dyDescent="0.25">
      <c r="A187" t="s">
        <v>199</v>
      </c>
      <c r="B187" s="1">
        <v>43861</v>
      </c>
      <c r="C187" t="s">
        <v>18644</v>
      </c>
      <c r="D187">
        <v>0</v>
      </c>
      <c r="E187">
        <v>5000</v>
      </c>
    </row>
    <row r="188" spans="1:5" x14ac:dyDescent="0.25">
      <c r="A188" t="s">
        <v>200</v>
      </c>
      <c r="B188" s="1">
        <v>43861</v>
      </c>
      <c r="C188" t="s">
        <v>18644</v>
      </c>
      <c r="D188">
        <v>4764.95</v>
      </c>
      <c r="E188">
        <v>5000</v>
      </c>
    </row>
    <row r="189" spans="1:5" x14ac:dyDescent="0.25">
      <c r="A189" t="s">
        <v>201</v>
      </c>
      <c r="B189" s="1">
        <v>43861</v>
      </c>
      <c r="C189" t="s">
        <v>18646</v>
      </c>
      <c r="D189">
        <v>5396.95</v>
      </c>
      <c r="E189">
        <v>5000</v>
      </c>
    </row>
    <row r="190" spans="1:5" x14ac:dyDescent="0.25">
      <c r="A190" t="s">
        <v>202</v>
      </c>
      <c r="B190" s="1">
        <v>43861</v>
      </c>
      <c r="C190" t="s">
        <v>18644</v>
      </c>
      <c r="D190">
        <v>2998.15</v>
      </c>
      <c r="E190">
        <v>17500</v>
      </c>
    </row>
    <row r="191" spans="1:5" x14ac:dyDescent="0.25">
      <c r="A191" t="s">
        <v>203</v>
      </c>
      <c r="B191" s="1">
        <v>43861</v>
      </c>
      <c r="C191" t="s">
        <v>18644</v>
      </c>
      <c r="D191">
        <v>5842.55</v>
      </c>
      <c r="E191">
        <v>17500</v>
      </c>
    </row>
    <row r="192" spans="1:5" x14ac:dyDescent="0.25">
      <c r="A192" t="s">
        <v>204</v>
      </c>
      <c r="B192" s="1">
        <v>43861</v>
      </c>
      <c r="C192" t="s">
        <v>18644</v>
      </c>
      <c r="D192">
        <v>95.55</v>
      </c>
      <c r="E192">
        <v>5000</v>
      </c>
    </row>
    <row r="193" spans="1:5" x14ac:dyDescent="0.25">
      <c r="A193" t="s">
        <v>205</v>
      </c>
      <c r="B193" s="1">
        <v>43861</v>
      </c>
      <c r="C193" t="s">
        <v>18644</v>
      </c>
      <c r="D193">
        <v>3529.05</v>
      </c>
      <c r="E193">
        <v>5000</v>
      </c>
    </row>
    <row r="194" spans="1:5" x14ac:dyDescent="0.25">
      <c r="A194" t="s">
        <v>206</v>
      </c>
      <c r="B194" s="1">
        <v>43861</v>
      </c>
      <c r="C194" t="s">
        <v>18644</v>
      </c>
      <c r="D194">
        <v>5928.3</v>
      </c>
      <c r="E194">
        <v>20000</v>
      </c>
    </row>
    <row r="195" spans="1:5" x14ac:dyDescent="0.25">
      <c r="A195" t="s">
        <v>207</v>
      </c>
      <c r="B195" s="1">
        <v>43861</v>
      </c>
      <c r="C195" t="s">
        <v>18644</v>
      </c>
      <c r="D195">
        <v>0</v>
      </c>
      <c r="E195">
        <v>20000</v>
      </c>
    </row>
    <row r="196" spans="1:5" x14ac:dyDescent="0.25">
      <c r="A196" t="s">
        <v>208</v>
      </c>
      <c r="B196" s="1">
        <v>43861</v>
      </c>
      <c r="C196" t="s">
        <v>18644</v>
      </c>
      <c r="D196">
        <v>13508.7</v>
      </c>
      <c r="E196">
        <v>15000</v>
      </c>
    </row>
    <row r="197" spans="1:5" x14ac:dyDescent="0.25">
      <c r="A197" t="s">
        <v>209</v>
      </c>
      <c r="B197" s="1">
        <v>43861</v>
      </c>
      <c r="C197" t="s">
        <v>18644</v>
      </c>
      <c r="D197">
        <v>6434.2</v>
      </c>
      <c r="E197">
        <v>15000</v>
      </c>
    </row>
    <row r="198" spans="1:5" x14ac:dyDescent="0.25">
      <c r="A198" t="s">
        <v>210</v>
      </c>
      <c r="B198" s="1">
        <v>43861</v>
      </c>
      <c r="C198" t="s">
        <v>18646</v>
      </c>
      <c r="D198">
        <v>15412.7</v>
      </c>
      <c r="E198">
        <v>15000</v>
      </c>
    </row>
    <row r="199" spans="1:5" x14ac:dyDescent="0.25">
      <c r="A199" t="s">
        <v>211</v>
      </c>
      <c r="B199" s="1">
        <v>43861</v>
      </c>
      <c r="C199" t="s">
        <v>18644</v>
      </c>
      <c r="D199">
        <v>12748.35</v>
      </c>
      <c r="E199">
        <v>12500</v>
      </c>
    </row>
    <row r="200" spans="1:5" x14ac:dyDescent="0.25">
      <c r="A200" t="s">
        <v>212</v>
      </c>
      <c r="B200" s="1">
        <v>43861</v>
      </c>
      <c r="C200" t="s">
        <v>18646</v>
      </c>
      <c r="D200">
        <v>2445.15</v>
      </c>
      <c r="E200">
        <v>5000</v>
      </c>
    </row>
    <row r="201" spans="1:5" x14ac:dyDescent="0.25">
      <c r="A201" t="s">
        <v>213</v>
      </c>
      <c r="B201" s="1">
        <v>43861</v>
      </c>
      <c r="C201" t="s">
        <v>18644</v>
      </c>
      <c r="D201">
        <v>1323.95</v>
      </c>
      <c r="E201">
        <v>2500</v>
      </c>
    </row>
    <row r="202" spans="1:5" x14ac:dyDescent="0.25">
      <c r="A202" t="s">
        <v>214</v>
      </c>
      <c r="B202" s="1">
        <v>43861</v>
      </c>
      <c r="C202" t="s">
        <v>18644</v>
      </c>
      <c r="D202">
        <v>7841.4</v>
      </c>
      <c r="E202">
        <v>10000</v>
      </c>
    </row>
    <row r="203" spans="1:5" x14ac:dyDescent="0.25">
      <c r="A203" t="s">
        <v>215</v>
      </c>
      <c r="B203" s="1">
        <v>43861</v>
      </c>
      <c r="C203" t="s">
        <v>18644</v>
      </c>
      <c r="D203">
        <v>1200.9000000000001</v>
      </c>
      <c r="E203">
        <v>10000</v>
      </c>
    </row>
    <row r="204" spans="1:5" x14ac:dyDescent="0.25">
      <c r="A204" t="s">
        <v>216</v>
      </c>
      <c r="B204" s="1">
        <v>43861</v>
      </c>
      <c r="C204" t="s">
        <v>18644</v>
      </c>
      <c r="D204">
        <v>18619.3</v>
      </c>
      <c r="E204">
        <v>20000</v>
      </c>
    </row>
    <row r="205" spans="1:5" x14ac:dyDescent="0.25">
      <c r="A205" t="s">
        <v>217</v>
      </c>
      <c r="B205" s="1">
        <v>43861</v>
      </c>
      <c r="C205" t="s">
        <v>18644</v>
      </c>
      <c r="D205">
        <v>18885.55</v>
      </c>
      <c r="E205">
        <v>20000</v>
      </c>
    </row>
    <row r="206" spans="1:5" x14ac:dyDescent="0.25">
      <c r="A206" t="s">
        <v>218</v>
      </c>
      <c r="B206" s="1">
        <v>43861</v>
      </c>
      <c r="C206" t="s">
        <v>18644</v>
      </c>
      <c r="D206">
        <v>2172.4</v>
      </c>
      <c r="E206">
        <v>5000</v>
      </c>
    </row>
    <row r="207" spans="1:5" x14ac:dyDescent="0.25">
      <c r="A207" t="s">
        <v>219</v>
      </c>
      <c r="B207" s="1">
        <v>43861</v>
      </c>
      <c r="C207" t="s">
        <v>18644</v>
      </c>
      <c r="D207">
        <v>2767.4</v>
      </c>
      <c r="E207">
        <v>17500</v>
      </c>
    </row>
    <row r="208" spans="1:5" x14ac:dyDescent="0.25">
      <c r="A208" t="s">
        <v>220</v>
      </c>
      <c r="B208" s="1">
        <v>43861</v>
      </c>
      <c r="C208" t="s">
        <v>18644</v>
      </c>
      <c r="D208">
        <v>4659.7</v>
      </c>
      <c r="E208">
        <v>5000</v>
      </c>
    </row>
    <row r="209" spans="1:5" x14ac:dyDescent="0.25">
      <c r="A209" t="s">
        <v>221</v>
      </c>
      <c r="B209" s="1">
        <v>43861</v>
      </c>
      <c r="C209" t="s">
        <v>18644</v>
      </c>
      <c r="D209">
        <v>12208.9</v>
      </c>
      <c r="E209">
        <v>15000</v>
      </c>
    </row>
    <row r="210" spans="1:5" x14ac:dyDescent="0.25">
      <c r="A210" t="s">
        <v>222</v>
      </c>
      <c r="B210" s="1">
        <v>43861</v>
      </c>
      <c r="C210" t="s">
        <v>18644</v>
      </c>
      <c r="D210">
        <v>14364.75</v>
      </c>
      <c r="E210">
        <v>15000</v>
      </c>
    </row>
    <row r="211" spans="1:5" x14ac:dyDescent="0.25">
      <c r="A211" t="s">
        <v>223</v>
      </c>
      <c r="B211" s="1">
        <v>43861</v>
      </c>
      <c r="C211" t="s">
        <v>18644</v>
      </c>
      <c r="D211">
        <v>37.75</v>
      </c>
      <c r="E211">
        <v>15000</v>
      </c>
    </row>
    <row r="212" spans="1:5" x14ac:dyDescent="0.25">
      <c r="A212" t="s">
        <v>224</v>
      </c>
      <c r="B212" s="1">
        <v>43861</v>
      </c>
      <c r="C212" t="s">
        <v>18644</v>
      </c>
      <c r="D212">
        <v>14719.4</v>
      </c>
      <c r="E212">
        <v>15000</v>
      </c>
    </row>
    <row r="213" spans="1:5" x14ac:dyDescent="0.25">
      <c r="A213" t="s">
        <v>225</v>
      </c>
      <c r="B213" s="1">
        <v>43861</v>
      </c>
      <c r="C213" t="s">
        <v>18644</v>
      </c>
      <c r="D213">
        <v>0</v>
      </c>
      <c r="E213">
        <v>15000</v>
      </c>
    </row>
    <row r="214" spans="1:5" x14ac:dyDescent="0.25">
      <c r="A214" t="s">
        <v>226</v>
      </c>
      <c r="B214" s="1">
        <v>43861</v>
      </c>
      <c r="C214" t="s">
        <v>18644</v>
      </c>
      <c r="D214">
        <v>10098.799999999999</v>
      </c>
      <c r="E214">
        <v>15000</v>
      </c>
    </row>
    <row r="215" spans="1:5" x14ac:dyDescent="0.25">
      <c r="A215" t="s">
        <v>227</v>
      </c>
      <c r="B215" s="1">
        <v>43861</v>
      </c>
      <c r="C215" t="s">
        <v>18644</v>
      </c>
      <c r="D215">
        <v>12420.25</v>
      </c>
      <c r="E215">
        <v>12500</v>
      </c>
    </row>
    <row r="216" spans="1:5" x14ac:dyDescent="0.25">
      <c r="A216" t="s">
        <v>228</v>
      </c>
      <c r="B216" s="1">
        <v>43861</v>
      </c>
      <c r="C216" t="s">
        <v>18644</v>
      </c>
      <c r="D216">
        <v>-665.65</v>
      </c>
      <c r="E216">
        <v>25000</v>
      </c>
    </row>
    <row r="217" spans="1:5" x14ac:dyDescent="0.25">
      <c r="A217" t="s">
        <v>229</v>
      </c>
      <c r="B217" s="1">
        <v>43861</v>
      </c>
      <c r="C217" t="s">
        <v>18644</v>
      </c>
      <c r="D217">
        <v>4608.05</v>
      </c>
      <c r="E217">
        <v>17500</v>
      </c>
    </row>
    <row r="218" spans="1:5" x14ac:dyDescent="0.25">
      <c r="A218" t="s">
        <v>230</v>
      </c>
      <c r="B218" s="1">
        <v>43861</v>
      </c>
      <c r="C218" t="s">
        <v>18644</v>
      </c>
      <c r="D218">
        <v>12725.1</v>
      </c>
      <c r="E218">
        <v>15000</v>
      </c>
    </row>
    <row r="219" spans="1:5" x14ac:dyDescent="0.25">
      <c r="A219" t="s">
        <v>231</v>
      </c>
      <c r="B219" s="1">
        <v>43861</v>
      </c>
      <c r="C219" t="s">
        <v>18644</v>
      </c>
      <c r="D219">
        <v>-22</v>
      </c>
      <c r="E219">
        <v>20000</v>
      </c>
    </row>
    <row r="220" spans="1:5" x14ac:dyDescent="0.25">
      <c r="A220" t="s">
        <v>232</v>
      </c>
      <c r="B220" s="1">
        <v>43861</v>
      </c>
      <c r="C220" t="s">
        <v>18644</v>
      </c>
      <c r="D220">
        <v>-474.15</v>
      </c>
      <c r="E220">
        <v>5000</v>
      </c>
    </row>
    <row r="221" spans="1:5" x14ac:dyDescent="0.25">
      <c r="A221" t="s">
        <v>233</v>
      </c>
      <c r="B221" s="1">
        <v>43861</v>
      </c>
      <c r="C221" t="s">
        <v>18644</v>
      </c>
      <c r="D221">
        <v>8493</v>
      </c>
      <c r="E221">
        <v>10000</v>
      </c>
    </row>
    <row r="222" spans="1:5" x14ac:dyDescent="0.25">
      <c r="A222" t="s">
        <v>234</v>
      </c>
      <c r="B222" s="1">
        <v>43861</v>
      </c>
      <c r="C222" t="s">
        <v>18644</v>
      </c>
      <c r="D222">
        <v>9459.2999999999993</v>
      </c>
      <c r="E222">
        <v>15000</v>
      </c>
    </row>
    <row r="223" spans="1:5" x14ac:dyDescent="0.25">
      <c r="A223" t="s">
        <v>235</v>
      </c>
      <c r="B223" s="1">
        <v>43861</v>
      </c>
      <c r="C223" t="s">
        <v>18644</v>
      </c>
      <c r="D223">
        <v>9826.7000000000007</v>
      </c>
      <c r="E223">
        <v>10000</v>
      </c>
    </row>
    <row r="224" spans="1:5" x14ac:dyDescent="0.25">
      <c r="A224" t="s">
        <v>236</v>
      </c>
      <c r="B224" s="1">
        <v>43861</v>
      </c>
      <c r="C224" t="s">
        <v>18644</v>
      </c>
      <c r="D224">
        <v>784.5</v>
      </c>
      <c r="E224">
        <v>17500</v>
      </c>
    </row>
    <row r="225" spans="1:5" x14ac:dyDescent="0.25">
      <c r="A225" t="s">
        <v>237</v>
      </c>
      <c r="B225" s="1">
        <v>43861</v>
      </c>
      <c r="C225" t="s">
        <v>18644</v>
      </c>
      <c r="D225">
        <v>14854.15</v>
      </c>
      <c r="E225">
        <v>17500</v>
      </c>
    </row>
    <row r="226" spans="1:5" x14ac:dyDescent="0.25">
      <c r="A226" t="s">
        <v>238</v>
      </c>
      <c r="B226" s="1">
        <v>43861</v>
      </c>
      <c r="C226" t="s">
        <v>18644</v>
      </c>
      <c r="D226">
        <v>10005.75</v>
      </c>
      <c r="E226">
        <v>15000</v>
      </c>
    </row>
    <row r="227" spans="1:5" x14ac:dyDescent="0.25">
      <c r="A227" t="s">
        <v>239</v>
      </c>
      <c r="B227" s="1">
        <v>43861</v>
      </c>
      <c r="C227" t="s">
        <v>18644</v>
      </c>
      <c r="D227">
        <v>4385.05</v>
      </c>
      <c r="E227">
        <v>10000</v>
      </c>
    </row>
    <row r="228" spans="1:5" x14ac:dyDescent="0.25">
      <c r="A228" t="s">
        <v>240</v>
      </c>
      <c r="B228" s="1">
        <v>43861</v>
      </c>
      <c r="C228" t="s">
        <v>18644</v>
      </c>
      <c r="D228">
        <v>13371.25</v>
      </c>
      <c r="E228">
        <v>15000</v>
      </c>
    </row>
    <row r="229" spans="1:5" x14ac:dyDescent="0.25">
      <c r="A229" t="s">
        <v>241</v>
      </c>
      <c r="B229" s="1">
        <v>43861</v>
      </c>
      <c r="C229" t="s">
        <v>18644</v>
      </c>
      <c r="D229">
        <v>1610.95</v>
      </c>
      <c r="E229">
        <v>20000</v>
      </c>
    </row>
    <row r="230" spans="1:5" x14ac:dyDescent="0.25">
      <c r="A230" t="s">
        <v>242</v>
      </c>
      <c r="B230" s="1">
        <v>43861</v>
      </c>
      <c r="C230" t="s">
        <v>18644</v>
      </c>
      <c r="D230">
        <v>10168.35</v>
      </c>
      <c r="E230">
        <v>15000</v>
      </c>
    </row>
    <row r="231" spans="1:5" x14ac:dyDescent="0.25">
      <c r="A231" t="s">
        <v>243</v>
      </c>
      <c r="B231" s="1">
        <v>43861</v>
      </c>
      <c r="C231" t="s">
        <v>18644</v>
      </c>
      <c r="D231">
        <v>19642.8</v>
      </c>
      <c r="E231">
        <v>20000</v>
      </c>
    </row>
    <row r="232" spans="1:5" x14ac:dyDescent="0.25">
      <c r="A232" t="s">
        <v>244</v>
      </c>
      <c r="B232" s="1">
        <v>43861</v>
      </c>
      <c r="C232" t="s">
        <v>18644</v>
      </c>
      <c r="D232">
        <v>3249.45</v>
      </c>
      <c r="E232">
        <v>15000</v>
      </c>
    </row>
    <row r="233" spans="1:5" x14ac:dyDescent="0.25">
      <c r="A233" t="s">
        <v>245</v>
      </c>
      <c r="B233" s="1">
        <v>43861</v>
      </c>
      <c r="C233" t="s">
        <v>18644</v>
      </c>
      <c r="D233">
        <v>2103.9499999999998</v>
      </c>
      <c r="E233">
        <v>10000</v>
      </c>
    </row>
    <row r="234" spans="1:5" x14ac:dyDescent="0.25">
      <c r="A234" t="s">
        <v>246</v>
      </c>
      <c r="B234" s="1">
        <v>43861</v>
      </c>
      <c r="C234" t="s">
        <v>18644</v>
      </c>
      <c r="D234">
        <v>10952.8</v>
      </c>
      <c r="E234">
        <v>20000</v>
      </c>
    </row>
    <row r="235" spans="1:5" x14ac:dyDescent="0.25">
      <c r="A235" t="s">
        <v>247</v>
      </c>
      <c r="B235" s="1">
        <v>43861</v>
      </c>
      <c r="C235" t="s">
        <v>18644</v>
      </c>
      <c r="D235">
        <v>0</v>
      </c>
      <c r="E235">
        <v>2500</v>
      </c>
    </row>
    <row r="236" spans="1:5" x14ac:dyDescent="0.25">
      <c r="A236" t="s">
        <v>248</v>
      </c>
      <c r="B236" s="1">
        <v>43861</v>
      </c>
      <c r="C236" t="s">
        <v>18644</v>
      </c>
      <c r="D236">
        <v>759.35</v>
      </c>
      <c r="E236">
        <v>5000</v>
      </c>
    </row>
    <row r="237" spans="1:5" x14ac:dyDescent="0.25">
      <c r="A237" t="s">
        <v>249</v>
      </c>
      <c r="B237" s="1">
        <v>43861</v>
      </c>
      <c r="C237" t="s">
        <v>18644</v>
      </c>
      <c r="D237">
        <v>-26.7</v>
      </c>
      <c r="E237">
        <v>20000</v>
      </c>
    </row>
    <row r="238" spans="1:5" x14ac:dyDescent="0.25">
      <c r="A238" t="s">
        <v>250</v>
      </c>
      <c r="B238" s="1">
        <v>43861</v>
      </c>
      <c r="C238" t="s">
        <v>18646</v>
      </c>
      <c r="D238">
        <v>5656.15</v>
      </c>
      <c r="E238">
        <v>5000</v>
      </c>
    </row>
    <row r="239" spans="1:5" x14ac:dyDescent="0.25">
      <c r="A239" t="s">
        <v>251</v>
      </c>
      <c r="B239" s="1">
        <v>43861</v>
      </c>
      <c r="C239" t="s">
        <v>18644</v>
      </c>
      <c r="D239">
        <v>2522.9499999999998</v>
      </c>
      <c r="E239">
        <v>17500</v>
      </c>
    </row>
    <row r="240" spans="1:5" x14ac:dyDescent="0.25">
      <c r="A240" t="s">
        <v>252</v>
      </c>
      <c r="B240" s="1">
        <v>43861</v>
      </c>
      <c r="C240" t="s">
        <v>18644</v>
      </c>
      <c r="D240">
        <v>6314.9</v>
      </c>
      <c r="E240">
        <v>10000</v>
      </c>
    </row>
    <row r="241" spans="1:5" x14ac:dyDescent="0.25">
      <c r="A241" t="s">
        <v>253</v>
      </c>
      <c r="B241" s="1">
        <v>43861</v>
      </c>
      <c r="C241" t="s">
        <v>18644</v>
      </c>
      <c r="D241">
        <v>12108.75</v>
      </c>
      <c r="E241">
        <v>20000</v>
      </c>
    </row>
    <row r="242" spans="1:5" x14ac:dyDescent="0.25">
      <c r="A242" t="s">
        <v>254</v>
      </c>
      <c r="B242" s="1">
        <v>43861</v>
      </c>
      <c r="C242" t="s">
        <v>18644</v>
      </c>
      <c r="D242">
        <v>15416.4</v>
      </c>
      <c r="E242">
        <v>15000</v>
      </c>
    </row>
    <row r="243" spans="1:5" x14ac:dyDescent="0.25">
      <c r="A243" t="s">
        <v>255</v>
      </c>
      <c r="B243" s="1">
        <v>43861</v>
      </c>
      <c r="C243" t="s">
        <v>18646</v>
      </c>
      <c r="D243">
        <v>339.85</v>
      </c>
      <c r="E243">
        <v>15000</v>
      </c>
    </row>
    <row r="244" spans="1:5" x14ac:dyDescent="0.25">
      <c r="A244" t="s">
        <v>256</v>
      </c>
      <c r="B244" s="1">
        <v>43861</v>
      </c>
      <c r="C244" t="s">
        <v>18644</v>
      </c>
      <c r="D244">
        <v>4208.8500000000004</v>
      </c>
      <c r="E244">
        <v>5000</v>
      </c>
    </row>
    <row r="245" spans="1:5" x14ac:dyDescent="0.25">
      <c r="A245" t="s">
        <v>257</v>
      </c>
      <c r="B245" s="1">
        <v>43861</v>
      </c>
      <c r="C245" t="s">
        <v>18644</v>
      </c>
      <c r="D245">
        <v>13525.65</v>
      </c>
      <c r="E245">
        <v>15000</v>
      </c>
    </row>
    <row r="246" spans="1:5" x14ac:dyDescent="0.25">
      <c r="A246" t="s">
        <v>258</v>
      </c>
      <c r="B246" s="1">
        <v>43861</v>
      </c>
      <c r="C246" t="s">
        <v>18644</v>
      </c>
      <c r="D246">
        <v>12313.25</v>
      </c>
      <c r="E246">
        <v>15000</v>
      </c>
    </row>
    <row r="247" spans="1:5" x14ac:dyDescent="0.25">
      <c r="A247" t="s">
        <v>259</v>
      </c>
      <c r="B247" s="1">
        <v>43861</v>
      </c>
      <c r="C247" t="s">
        <v>18644</v>
      </c>
      <c r="D247">
        <v>7575.25</v>
      </c>
      <c r="E247">
        <v>20000</v>
      </c>
    </row>
    <row r="248" spans="1:5" x14ac:dyDescent="0.25">
      <c r="A248" t="s">
        <v>260</v>
      </c>
      <c r="B248" s="1">
        <v>43861</v>
      </c>
      <c r="C248" t="s">
        <v>18644</v>
      </c>
      <c r="D248">
        <v>16355.8</v>
      </c>
      <c r="E248">
        <v>17500</v>
      </c>
    </row>
    <row r="249" spans="1:5" x14ac:dyDescent="0.25">
      <c r="A249" t="s">
        <v>261</v>
      </c>
      <c r="B249" s="1">
        <v>43861</v>
      </c>
      <c r="C249" t="s">
        <v>18644</v>
      </c>
      <c r="D249">
        <v>5361.9</v>
      </c>
      <c r="E249">
        <v>17500</v>
      </c>
    </row>
    <row r="250" spans="1:5" x14ac:dyDescent="0.25">
      <c r="A250" t="s">
        <v>262</v>
      </c>
      <c r="B250" s="1">
        <v>43861</v>
      </c>
      <c r="C250" t="s">
        <v>18644</v>
      </c>
      <c r="D250">
        <v>13900.75</v>
      </c>
      <c r="E250">
        <v>15000</v>
      </c>
    </row>
    <row r="251" spans="1:5" x14ac:dyDescent="0.25">
      <c r="A251" t="s">
        <v>263</v>
      </c>
      <c r="B251" s="1">
        <v>43861</v>
      </c>
      <c r="C251" t="s">
        <v>18644</v>
      </c>
      <c r="D251">
        <v>-2000</v>
      </c>
      <c r="E251">
        <v>5000</v>
      </c>
    </row>
    <row r="252" spans="1:5" x14ac:dyDescent="0.25">
      <c r="A252" t="s">
        <v>264</v>
      </c>
      <c r="B252" s="1">
        <v>43861</v>
      </c>
      <c r="C252" t="s">
        <v>18644</v>
      </c>
      <c r="D252">
        <v>-112.1</v>
      </c>
      <c r="E252">
        <v>15000</v>
      </c>
    </row>
    <row r="253" spans="1:5" x14ac:dyDescent="0.25">
      <c r="A253" t="s">
        <v>265</v>
      </c>
      <c r="B253" s="1">
        <v>43861</v>
      </c>
      <c r="C253" t="s">
        <v>18644</v>
      </c>
      <c r="D253">
        <v>4124.2</v>
      </c>
      <c r="E253">
        <v>10000</v>
      </c>
    </row>
    <row r="254" spans="1:5" x14ac:dyDescent="0.25">
      <c r="A254" t="s">
        <v>266</v>
      </c>
      <c r="B254" s="1">
        <v>43861</v>
      </c>
      <c r="C254" t="s">
        <v>18644</v>
      </c>
      <c r="D254">
        <v>6284.35</v>
      </c>
      <c r="E254">
        <v>12500</v>
      </c>
    </row>
    <row r="255" spans="1:5" x14ac:dyDescent="0.25">
      <c r="A255" t="s">
        <v>267</v>
      </c>
      <c r="B255" s="1">
        <v>43861</v>
      </c>
      <c r="C255" t="s">
        <v>18644</v>
      </c>
      <c r="D255">
        <v>50</v>
      </c>
      <c r="E255">
        <v>15000</v>
      </c>
    </row>
    <row r="256" spans="1:5" x14ac:dyDescent="0.25">
      <c r="A256" t="s">
        <v>268</v>
      </c>
      <c r="B256" s="1">
        <v>43861</v>
      </c>
      <c r="C256" t="s">
        <v>18644</v>
      </c>
      <c r="D256">
        <v>17045.849999999999</v>
      </c>
      <c r="E256">
        <v>17500</v>
      </c>
    </row>
    <row r="257" spans="1:5" x14ac:dyDescent="0.25">
      <c r="A257" t="s">
        <v>269</v>
      </c>
      <c r="B257" s="1">
        <v>43861</v>
      </c>
      <c r="C257" t="s">
        <v>18644</v>
      </c>
      <c r="D257">
        <v>12775.4</v>
      </c>
      <c r="E257">
        <v>20000</v>
      </c>
    </row>
    <row r="258" spans="1:5" x14ac:dyDescent="0.25">
      <c r="A258" t="s">
        <v>270</v>
      </c>
      <c r="B258" s="1">
        <v>43861</v>
      </c>
      <c r="C258" t="s">
        <v>18644</v>
      </c>
      <c r="D258">
        <v>10405.950000000001</v>
      </c>
      <c r="E258">
        <v>20000</v>
      </c>
    </row>
    <row r="259" spans="1:5" x14ac:dyDescent="0.25">
      <c r="A259" t="s">
        <v>272</v>
      </c>
      <c r="B259" s="1">
        <v>43861</v>
      </c>
      <c r="C259" t="s">
        <v>18644</v>
      </c>
      <c r="D259">
        <v>14796.8</v>
      </c>
      <c r="E259">
        <v>15000</v>
      </c>
    </row>
    <row r="260" spans="1:5" x14ac:dyDescent="0.25">
      <c r="A260" t="s">
        <v>273</v>
      </c>
      <c r="B260" s="1">
        <v>43861</v>
      </c>
      <c r="C260" t="s">
        <v>18644</v>
      </c>
      <c r="D260">
        <v>507.4</v>
      </c>
      <c r="E260">
        <v>2500</v>
      </c>
    </row>
    <row r="261" spans="1:5" x14ac:dyDescent="0.25">
      <c r="A261" t="s">
        <v>274</v>
      </c>
      <c r="B261" s="1">
        <v>43861</v>
      </c>
      <c r="C261" t="s">
        <v>18644</v>
      </c>
      <c r="D261">
        <v>104.75</v>
      </c>
      <c r="E261">
        <v>15000</v>
      </c>
    </row>
    <row r="262" spans="1:5" x14ac:dyDescent="0.25">
      <c r="A262" t="s">
        <v>275</v>
      </c>
      <c r="B262" s="1">
        <v>43861</v>
      </c>
      <c r="C262" t="s">
        <v>18644</v>
      </c>
      <c r="D262">
        <v>6313.35</v>
      </c>
      <c r="E262">
        <v>17500</v>
      </c>
    </row>
    <row r="263" spans="1:5" x14ac:dyDescent="0.25">
      <c r="A263" t="s">
        <v>276</v>
      </c>
      <c r="B263" s="1">
        <v>43861</v>
      </c>
      <c r="C263" t="s">
        <v>18644</v>
      </c>
      <c r="D263">
        <v>0</v>
      </c>
      <c r="E263">
        <v>12500</v>
      </c>
    </row>
    <row r="264" spans="1:5" x14ac:dyDescent="0.25">
      <c r="A264" t="s">
        <v>277</v>
      </c>
      <c r="B264" s="1">
        <v>43861</v>
      </c>
      <c r="C264" t="s">
        <v>18645</v>
      </c>
      <c r="D264">
        <v>20587.519</v>
      </c>
      <c r="E264">
        <v>15000</v>
      </c>
    </row>
    <row r="265" spans="1:5" x14ac:dyDescent="0.25">
      <c r="A265" t="s">
        <v>278</v>
      </c>
      <c r="B265" s="1">
        <v>43861</v>
      </c>
      <c r="C265" t="s">
        <v>18644</v>
      </c>
      <c r="D265">
        <v>12536.2</v>
      </c>
      <c r="E265">
        <v>17500</v>
      </c>
    </row>
    <row r="266" spans="1:5" x14ac:dyDescent="0.25">
      <c r="A266" t="s">
        <v>279</v>
      </c>
      <c r="B266" s="1">
        <v>43861</v>
      </c>
      <c r="C266" t="s">
        <v>18644</v>
      </c>
      <c r="D266">
        <v>10007.299999999999</v>
      </c>
      <c r="E266">
        <v>10000</v>
      </c>
    </row>
    <row r="267" spans="1:5" x14ac:dyDescent="0.25">
      <c r="A267" t="s">
        <v>280</v>
      </c>
      <c r="B267" s="1">
        <v>43861</v>
      </c>
      <c r="C267" t="s">
        <v>18644</v>
      </c>
      <c r="D267">
        <v>4312.8999999999996</v>
      </c>
      <c r="E267">
        <v>5000</v>
      </c>
    </row>
    <row r="268" spans="1:5" x14ac:dyDescent="0.25">
      <c r="A268" t="s">
        <v>281</v>
      </c>
      <c r="B268" s="1">
        <v>43861</v>
      </c>
      <c r="C268" t="s">
        <v>18646</v>
      </c>
      <c r="D268">
        <v>2368.15</v>
      </c>
      <c r="E268">
        <v>5000</v>
      </c>
    </row>
    <row r="269" spans="1:5" x14ac:dyDescent="0.25">
      <c r="A269" t="s">
        <v>282</v>
      </c>
      <c r="B269" s="1">
        <v>43861</v>
      </c>
      <c r="C269" t="s">
        <v>18646</v>
      </c>
      <c r="D269">
        <v>15322.4</v>
      </c>
      <c r="E269">
        <v>15000</v>
      </c>
    </row>
    <row r="270" spans="1:5" x14ac:dyDescent="0.25">
      <c r="A270" t="s">
        <v>283</v>
      </c>
      <c r="B270" s="1">
        <v>43861</v>
      </c>
      <c r="C270" t="s">
        <v>18644</v>
      </c>
      <c r="D270">
        <v>7232.3</v>
      </c>
      <c r="E270">
        <v>15000</v>
      </c>
    </row>
    <row r="271" spans="1:5" x14ac:dyDescent="0.25">
      <c r="A271" t="s">
        <v>284</v>
      </c>
      <c r="B271" s="1">
        <v>43861</v>
      </c>
      <c r="C271" t="s">
        <v>18644</v>
      </c>
      <c r="D271">
        <v>16524.150000000001</v>
      </c>
      <c r="E271">
        <v>17500</v>
      </c>
    </row>
    <row r="272" spans="1:5" x14ac:dyDescent="0.25">
      <c r="A272" t="s">
        <v>285</v>
      </c>
      <c r="B272" s="1">
        <v>43861</v>
      </c>
      <c r="C272" t="s">
        <v>18644</v>
      </c>
      <c r="D272">
        <v>11149.7</v>
      </c>
      <c r="E272">
        <v>17500</v>
      </c>
    </row>
    <row r="273" spans="1:5" x14ac:dyDescent="0.25">
      <c r="A273" t="s">
        <v>286</v>
      </c>
      <c r="B273" s="1">
        <v>43861</v>
      </c>
      <c r="C273" t="s">
        <v>18644</v>
      </c>
      <c r="D273">
        <v>1437.5</v>
      </c>
      <c r="E273">
        <v>7500</v>
      </c>
    </row>
    <row r="274" spans="1:5" x14ac:dyDescent="0.25">
      <c r="A274" t="s">
        <v>287</v>
      </c>
      <c r="B274" s="1">
        <v>43861</v>
      </c>
      <c r="C274" t="s">
        <v>18644</v>
      </c>
      <c r="D274">
        <v>1192.3</v>
      </c>
      <c r="E274">
        <v>5000</v>
      </c>
    </row>
    <row r="275" spans="1:5" x14ac:dyDescent="0.25">
      <c r="A275" t="s">
        <v>288</v>
      </c>
      <c r="B275" s="1">
        <v>43861</v>
      </c>
      <c r="C275" t="s">
        <v>18644</v>
      </c>
      <c r="D275">
        <v>9495.7999999999993</v>
      </c>
      <c r="E275">
        <v>10000</v>
      </c>
    </row>
    <row r="276" spans="1:5" x14ac:dyDescent="0.25">
      <c r="A276" t="s">
        <v>289</v>
      </c>
      <c r="B276" s="1">
        <v>43861</v>
      </c>
      <c r="C276" t="s">
        <v>18644</v>
      </c>
      <c r="D276">
        <v>19298.099999999999</v>
      </c>
      <c r="E276">
        <v>25000</v>
      </c>
    </row>
    <row r="277" spans="1:5" x14ac:dyDescent="0.25">
      <c r="A277" t="s">
        <v>290</v>
      </c>
      <c r="B277" s="1">
        <v>43861</v>
      </c>
      <c r="C277" t="s">
        <v>18644</v>
      </c>
      <c r="D277">
        <v>3639.8</v>
      </c>
      <c r="E277">
        <v>5000</v>
      </c>
    </row>
    <row r="278" spans="1:5" x14ac:dyDescent="0.25">
      <c r="A278" t="s">
        <v>291</v>
      </c>
      <c r="B278" s="1">
        <v>43861</v>
      </c>
      <c r="C278" t="s">
        <v>18644</v>
      </c>
      <c r="D278">
        <v>15314.65</v>
      </c>
      <c r="E278">
        <v>17500</v>
      </c>
    </row>
    <row r="279" spans="1:5" x14ac:dyDescent="0.25">
      <c r="A279" t="s">
        <v>292</v>
      </c>
      <c r="B279" s="1">
        <v>43861</v>
      </c>
      <c r="C279" t="s">
        <v>18644</v>
      </c>
      <c r="D279">
        <v>3215.25</v>
      </c>
      <c r="E279">
        <v>17500</v>
      </c>
    </row>
    <row r="280" spans="1:5" x14ac:dyDescent="0.25">
      <c r="A280" t="s">
        <v>293</v>
      </c>
      <c r="B280" s="1">
        <v>43861</v>
      </c>
      <c r="C280" t="s">
        <v>18644</v>
      </c>
      <c r="D280">
        <v>3042.75</v>
      </c>
      <c r="E280">
        <v>15000</v>
      </c>
    </row>
    <row r="281" spans="1:5" x14ac:dyDescent="0.25">
      <c r="A281" t="s">
        <v>294</v>
      </c>
      <c r="B281" s="1">
        <v>43861</v>
      </c>
      <c r="C281" t="s">
        <v>18644</v>
      </c>
      <c r="D281">
        <v>2835.15</v>
      </c>
      <c r="E281">
        <v>5000</v>
      </c>
    </row>
    <row r="282" spans="1:5" x14ac:dyDescent="0.25">
      <c r="A282" t="s">
        <v>295</v>
      </c>
      <c r="B282" s="1">
        <v>43861</v>
      </c>
      <c r="C282" t="s">
        <v>18644</v>
      </c>
      <c r="D282">
        <v>3892.45</v>
      </c>
      <c r="E282">
        <v>5000</v>
      </c>
    </row>
    <row r="283" spans="1:5" x14ac:dyDescent="0.25">
      <c r="A283" t="s">
        <v>296</v>
      </c>
      <c r="B283" s="1">
        <v>43861</v>
      </c>
      <c r="C283" t="s">
        <v>18644</v>
      </c>
      <c r="D283">
        <v>2487.4</v>
      </c>
      <c r="E283">
        <v>2500</v>
      </c>
    </row>
    <row r="284" spans="1:5" x14ac:dyDescent="0.25">
      <c r="A284" t="s">
        <v>297</v>
      </c>
      <c r="B284" s="1">
        <v>43861</v>
      </c>
      <c r="C284" t="s">
        <v>18644</v>
      </c>
      <c r="D284">
        <v>-9.25</v>
      </c>
      <c r="E284">
        <v>15000</v>
      </c>
    </row>
    <row r="285" spans="1:5" x14ac:dyDescent="0.25">
      <c r="A285" t="s">
        <v>298</v>
      </c>
      <c r="B285" s="1">
        <v>43861</v>
      </c>
      <c r="C285" t="s">
        <v>18644</v>
      </c>
      <c r="D285">
        <v>1380.9</v>
      </c>
      <c r="E285">
        <v>15000</v>
      </c>
    </row>
    <row r="286" spans="1:5" x14ac:dyDescent="0.25">
      <c r="A286" t="s">
        <v>299</v>
      </c>
      <c r="B286" s="1">
        <v>43861</v>
      </c>
      <c r="C286" t="s">
        <v>18644</v>
      </c>
      <c r="D286">
        <v>12446.3</v>
      </c>
      <c r="E286">
        <v>15000</v>
      </c>
    </row>
    <row r="287" spans="1:5" x14ac:dyDescent="0.25">
      <c r="A287" t="s">
        <v>300</v>
      </c>
      <c r="B287" s="1">
        <v>43861</v>
      </c>
      <c r="C287" t="s">
        <v>18644</v>
      </c>
      <c r="D287">
        <v>0</v>
      </c>
      <c r="E287">
        <v>17500</v>
      </c>
    </row>
    <row r="288" spans="1:5" x14ac:dyDescent="0.25">
      <c r="A288" t="s">
        <v>301</v>
      </c>
      <c r="B288" s="1">
        <v>43861</v>
      </c>
      <c r="C288" t="s">
        <v>18644</v>
      </c>
      <c r="D288">
        <v>0</v>
      </c>
      <c r="E288">
        <v>20000</v>
      </c>
    </row>
    <row r="289" spans="1:5" x14ac:dyDescent="0.25">
      <c r="A289" t="s">
        <v>302</v>
      </c>
      <c r="B289" s="1">
        <v>43861</v>
      </c>
      <c r="C289" t="s">
        <v>18644</v>
      </c>
      <c r="D289">
        <v>0</v>
      </c>
      <c r="E289">
        <v>15000</v>
      </c>
    </row>
    <row r="290" spans="1:5" x14ac:dyDescent="0.25">
      <c r="A290" t="s">
        <v>303</v>
      </c>
      <c r="B290" s="1">
        <v>43861</v>
      </c>
      <c r="C290" t="s">
        <v>18644</v>
      </c>
      <c r="D290">
        <v>3592.75</v>
      </c>
      <c r="E290">
        <v>15000</v>
      </c>
    </row>
    <row r="291" spans="1:5" x14ac:dyDescent="0.25">
      <c r="A291" t="s">
        <v>304</v>
      </c>
      <c r="B291" s="1">
        <v>43861</v>
      </c>
      <c r="C291" t="s">
        <v>18644</v>
      </c>
      <c r="D291">
        <v>4429.2</v>
      </c>
      <c r="E291">
        <v>5000</v>
      </c>
    </row>
    <row r="292" spans="1:5" x14ac:dyDescent="0.25">
      <c r="A292" t="s">
        <v>305</v>
      </c>
      <c r="B292" s="1">
        <v>43861</v>
      </c>
      <c r="C292" t="s">
        <v>18644</v>
      </c>
      <c r="D292">
        <v>-523.6</v>
      </c>
      <c r="E292">
        <v>0</v>
      </c>
    </row>
    <row r="293" spans="1:5" x14ac:dyDescent="0.25">
      <c r="A293" t="s">
        <v>306</v>
      </c>
      <c r="B293" s="1">
        <v>43861</v>
      </c>
      <c r="C293" t="s">
        <v>18644</v>
      </c>
      <c r="D293">
        <v>4231.8500000000004</v>
      </c>
      <c r="E293">
        <v>5000</v>
      </c>
    </row>
    <row r="294" spans="1:5" x14ac:dyDescent="0.25">
      <c r="A294" t="s">
        <v>307</v>
      </c>
      <c r="B294" s="1">
        <v>43861</v>
      </c>
      <c r="C294" t="s">
        <v>18644</v>
      </c>
      <c r="D294">
        <v>14372.4</v>
      </c>
      <c r="E294">
        <v>15000</v>
      </c>
    </row>
    <row r="295" spans="1:5" x14ac:dyDescent="0.25">
      <c r="A295" t="s">
        <v>308</v>
      </c>
      <c r="B295" s="1">
        <v>43861</v>
      </c>
      <c r="C295" t="s">
        <v>18644</v>
      </c>
      <c r="D295">
        <v>-381</v>
      </c>
      <c r="E295">
        <v>17500</v>
      </c>
    </row>
    <row r="296" spans="1:5" x14ac:dyDescent="0.25">
      <c r="A296" t="s">
        <v>309</v>
      </c>
      <c r="B296" s="1">
        <v>43861</v>
      </c>
      <c r="C296" t="s">
        <v>18644</v>
      </c>
      <c r="D296">
        <v>314.35000000000002</v>
      </c>
      <c r="E296">
        <v>17500</v>
      </c>
    </row>
    <row r="297" spans="1:5" x14ac:dyDescent="0.25">
      <c r="A297" t="s">
        <v>310</v>
      </c>
      <c r="B297" s="1">
        <v>43861</v>
      </c>
      <c r="C297" t="s">
        <v>18644</v>
      </c>
      <c r="D297">
        <v>10835.45</v>
      </c>
      <c r="E297">
        <v>20000</v>
      </c>
    </row>
    <row r="298" spans="1:5" x14ac:dyDescent="0.25">
      <c r="A298" t="s">
        <v>311</v>
      </c>
      <c r="B298" s="1">
        <v>43861</v>
      </c>
      <c r="C298" t="s">
        <v>18644</v>
      </c>
      <c r="D298">
        <v>18576.400000000001</v>
      </c>
      <c r="E298">
        <v>20000</v>
      </c>
    </row>
    <row r="299" spans="1:5" x14ac:dyDescent="0.25">
      <c r="A299" t="s">
        <v>312</v>
      </c>
      <c r="B299" s="1">
        <v>43861</v>
      </c>
      <c r="C299" t="s">
        <v>18644</v>
      </c>
      <c r="D299">
        <v>8187.5</v>
      </c>
      <c r="E299">
        <v>10000</v>
      </c>
    </row>
    <row r="300" spans="1:5" x14ac:dyDescent="0.25">
      <c r="A300" t="s">
        <v>313</v>
      </c>
      <c r="B300" s="1">
        <v>43861</v>
      </c>
      <c r="C300" t="s">
        <v>18644</v>
      </c>
      <c r="D300">
        <v>3377.75</v>
      </c>
      <c r="E300">
        <v>10000</v>
      </c>
    </row>
    <row r="301" spans="1:5" x14ac:dyDescent="0.25">
      <c r="A301" t="s">
        <v>314</v>
      </c>
      <c r="B301" s="1">
        <v>43861</v>
      </c>
      <c r="C301" t="s">
        <v>18644</v>
      </c>
      <c r="D301">
        <v>6370.9</v>
      </c>
      <c r="E301">
        <v>10000</v>
      </c>
    </row>
    <row r="302" spans="1:5" x14ac:dyDescent="0.25">
      <c r="A302" t="s">
        <v>315</v>
      </c>
      <c r="B302" s="1">
        <v>43861</v>
      </c>
      <c r="C302" t="s">
        <v>18644</v>
      </c>
      <c r="D302">
        <v>2579.5500000000002</v>
      </c>
      <c r="E302">
        <v>20000</v>
      </c>
    </row>
    <row r="303" spans="1:5" x14ac:dyDescent="0.25">
      <c r="A303" t="s">
        <v>316</v>
      </c>
      <c r="B303" s="1">
        <v>43861</v>
      </c>
      <c r="C303" t="s">
        <v>18644</v>
      </c>
      <c r="D303">
        <v>9445.7000000000007</v>
      </c>
      <c r="E303">
        <v>10000</v>
      </c>
    </row>
    <row r="304" spans="1:5" x14ac:dyDescent="0.25">
      <c r="A304" t="s">
        <v>317</v>
      </c>
      <c r="B304" s="1">
        <v>43861</v>
      </c>
      <c r="C304" t="s">
        <v>18644</v>
      </c>
      <c r="D304">
        <v>13154.9</v>
      </c>
      <c r="E304">
        <v>17500</v>
      </c>
    </row>
    <row r="305" spans="1:5" x14ac:dyDescent="0.25">
      <c r="A305" t="s">
        <v>318</v>
      </c>
      <c r="B305" s="1">
        <v>43861</v>
      </c>
      <c r="C305" t="s">
        <v>18644</v>
      </c>
      <c r="D305">
        <v>3750.45</v>
      </c>
      <c r="E305">
        <v>17500</v>
      </c>
    </row>
    <row r="306" spans="1:5" x14ac:dyDescent="0.25">
      <c r="A306" t="s">
        <v>319</v>
      </c>
      <c r="B306" s="1">
        <v>43861</v>
      </c>
      <c r="C306" t="s">
        <v>18644</v>
      </c>
      <c r="D306">
        <v>4737.1499999999996</v>
      </c>
      <c r="E306">
        <v>5000</v>
      </c>
    </row>
    <row r="307" spans="1:5" x14ac:dyDescent="0.25">
      <c r="A307" t="s">
        <v>320</v>
      </c>
      <c r="B307" s="1">
        <v>43861</v>
      </c>
      <c r="C307" t="s">
        <v>18644</v>
      </c>
      <c r="D307">
        <v>805.15</v>
      </c>
      <c r="E307">
        <v>5000</v>
      </c>
    </row>
    <row r="308" spans="1:5" x14ac:dyDescent="0.25">
      <c r="A308" t="s">
        <v>321</v>
      </c>
      <c r="B308" s="1">
        <v>43861</v>
      </c>
      <c r="C308" t="s">
        <v>18644</v>
      </c>
      <c r="D308">
        <v>199.35</v>
      </c>
      <c r="E308">
        <v>17500</v>
      </c>
    </row>
    <row r="309" spans="1:5" x14ac:dyDescent="0.25">
      <c r="A309" t="s">
        <v>322</v>
      </c>
      <c r="B309" s="1">
        <v>43861</v>
      </c>
      <c r="C309" t="s">
        <v>18644</v>
      </c>
      <c r="D309">
        <v>14871.35</v>
      </c>
      <c r="E309">
        <v>17500</v>
      </c>
    </row>
    <row r="310" spans="1:5" x14ac:dyDescent="0.25">
      <c r="A310" t="s">
        <v>323</v>
      </c>
      <c r="B310" s="1">
        <v>43861</v>
      </c>
      <c r="C310" t="s">
        <v>18644</v>
      </c>
      <c r="D310">
        <v>17716.400000000001</v>
      </c>
      <c r="E310">
        <v>17500</v>
      </c>
    </row>
    <row r="311" spans="1:5" x14ac:dyDescent="0.25">
      <c r="A311" t="s">
        <v>324</v>
      </c>
      <c r="B311" s="1">
        <v>43861</v>
      </c>
      <c r="C311" t="s">
        <v>18644</v>
      </c>
      <c r="D311">
        <v>11912.4</v>
      </c>
      <c r="E311">
        <v>15000</v>
      </c>
    </row>
    <row r="312" spans="1:5" x14ac:dyDescent="0.25">
      <c r="A312" t="s">
        <v>325</v>
      </c>
      <c r="B312" s="1">
        <v>43861</v>
      </c>
      <c r="C312" t="s">
        <v>18644</v>
      </c>
      <c r="D312">
        <v>0</v>
      </c>
      <c r="E312">
        <v>15000</v>
      </c>
    </row>
    <row r="313" spans="1:5" x14ac:dyDescent="0.25">
      <c r="A313" t="s">
        <v>326</v>
      </c>
      <c r="B313" s="1">
        <v>43861</v>
      </c>
      <c r="C313" t="s">
        <v>18644</v>
      </c>
      <c r="D313">
        <v>0</v>
      </c>
      <c r="E313">
        <v>15000</v>
      </c>
    </row>
    <row r="314" spans="1:5" x14ac:dyDescent="0.25">
      <c r="A314" t="s">
        <v>327</v>
      </c>
      <c r="B314" s="1">
        <v>43861</v>
      </c>
      <c r="C314" t="s">
        <v>18644</v>
      </c>
      <c r="D314">
        <v>14253.05</v>
      </c>
      <c r="E314">
        <v>15000</v>
      </c>
    </row>
    <row r="315" spans="1:5" x14ac:dyDescent="0.25">
      <c r="A315" t="s">
        <v>328</v>
      </c>
      <c r="B315" s="1">
        <v>43861</v>
      </c>
      <c r="C315" t="s">
        <v>18646</v>
      </c>
      <c r="D315">
        <v>3305.9</v>
      </c>
      <c r="E315">
        <v>10000</v>
      </c>
    </row>
    <row r="316" spans="1:5" x14ac:dyDescent="0.25">
      <c r="A316" t="s">
        <v>329</v>
      </c>
      <c r="B316" s="1">
        <v>43861</v>
      </c>
      <c r="C316" t="s">
        <v>18644</v>
      </c>
      <c r="D316">
        <v>14614.1</v>
      </c>
      <c r="E316">
        <v>15000</v>
      </c>
    </row>
    <row r="317" spans="1:5" x14ac:dyDescent="0.25">
      <c r="A317" t="s">
        <v>330</v>
      </c>
      <c r="B317" s="1">
        <v>43861</v>
      </c>
      <c r="C317" t="s">
        <v>18644</v>
      </c>
      <c r="D317">
        <v>19180</v>
      </c>
      <c r="E317">
        <v>20000</v>
      </c>
    </row>
    <row r="318" spans="1:5" x14ac:dyDescent="0.25">
      <c r="A318" t="s">
        <v>331</v>
      </c>
      <c r="B318" s="1">
        <v>43861</v>
      </c>
      <c r="C318" t="s">
        <v>18644</v>
      </c>
      <c r="D318">
        <v>14323.5</v>
      </c>
      <c r="E318">
        <v>15000</v>
      </c>
    </row>
    <row r="319" spans="1:5" x14ac:dyDescent="0.25">
      <c r="A319" t="s">
        <v>332</v>
      </c>
      <c r="B319" s="1">
        <v>43861</v>
      </c>
      <c r="C319" t="s">
        <v>18646</v>
      </c>
      <c r="D319">
        <v>15301.8</v>
      </c>
      <c r="E319">
        <v>15000</v>
      </c>
    </row>
    <row r="320" spans="1:5" x14ac:dyDescent="0.25">
      <c r="A320" t="s">
        <v>333</v>
      </c>
      <c r="B320" s="1">
        <v>43861</v>
      </c>
      <c r="C320" t="s">
        <v>18646</v>
      </c>
      <c r="D320">
        <v>4368.3999999999996</v>
      </c>
      <c r="E320">
        <v>10000</v>
      </c>
    </row>
    <row r="321" spans="1:5" x14ac:dyDescent="0.25">
      <c r="A321" t="s">
        <v>334</v>
      </c>
      <c r="B321" s="1">
        <v>43861</v>
      </c>
      <c r="C321" t="s">
        <v>18644</v>
      </c>
      <c r="D321">
        <v>18805.650000000001</v>
      </c>
      <c r="E321">
        <v>20000</v>
      </c>
    </row>
    <row r="322" spans="1:5" x14ac:dyDescent="0.25">
      <c r="A322" t="s">
        <v>335</v>
      </c>
      <c r="B322" s="1">
        <v>43861</v>
      </c>
      <c r="C322" t="s">
        <v>18644</v>
      </c>
      <c r="D322">
        <v>4793.45</v>
      </c>
      <c r="E322">
        <v>5000</v>
      </c>
    </row>
    <row r="323" spans="1:5" x14ac:dyDescent="0.25">
      <c r="A323" t="s">
        <v>336</v>
      </c>
      <c r="B323" s="1">
        <v>43861</v>
      </c>
      <c r="C323" t="s">
        <v>18644</v>
      </c>
      <c r="D323">
        <v>14140.6</v>
      </c>
      <c r="E323">
        <v>17500</v>
      </c>
    </row>
    <row r="324" spans="1:5" x14ac:dyDescent="0.25">
      <c r="A324" t="s">
        <v>337</v>
      </c>
      <c r="B324" s="1">
        <v>43861</v>
      </c>
      <c r="C324" t="s">
        <v>18644</v>
      </c>
      <c r="D324">
        <v>19674.650000000001</v>
      </c>
      <c r="E324">
        <v>20000</v>
      </c>
    </row>
    <row r="325" spans="1:5" x14ac:dyDescent="0.25">
      <c r="A325" t="s">
        <v>338</v>
      </c>
      <c r="B325" s="1">
        <v>43861</v>
      </c>
      <c r="C325" t="s">
        <v>18644</v>
      </c>
      <c r="D325">
        <v>2037.85</v>
      </c>
      <c r="E325">
        <v>15000</v>
      </c>
    </row>
    <row r="326" spans="1:5" x14ac:dyDescent="0.25">
      <c r="A326" t="s">
        <v>339</v>
      </c>
      <c r="B326" s="1">
        <v>43861</v>
      </c>
      <c r="C326" t="s">
        <v>18644</v>
      </c>
      <c r="D326">
        <v>19669.45</v>
      </c>
      <c r="E326">
        <v>20000</v>
      </c>
    </row>
    <row r="327" spans="1:5" x14ac:dyDescent="0.25">
      <c r="A327" t="s">
        <v>340</v>
      </c>
      <c r="B327" s="1">
        <v>43861</v>
      </c>
      <c r="C327" t="s">
        <v>18644</v>
      </c>
      <c r="D327">
        <v>16715</v>
      </c>
      <c r="E327">
        <v>17500</v>
      </c>
    </row>
    <row r="328" spans="1:5" x14ac:dyDescent="0.25">
      <c r="A328" t="s">
        <v>341</v>
      </c>
      <c r="B328" s="1">
        <v>43861</v>
      </c>
      <c r="C328" t="s">
        <v>18644</v>
      </c>
      <c r="D328">
        <v>15534.3</v>
      </c>
      <c r="E328">
        <v>17500</v>
      </c>
    </row>
    <row r="329" spans="1:5" x14ac:dyDescent="0.25">
      <c r="A329" t="s">
        <v>342</v>
      </c>
      <c r="B329" s="1">
        <v>43861</v>
      </c>
      <c r="C329" t="s">
        <v>18644</v>
      </c>
      <c r="D329">
        <v>3617.6</v>
      </c>
      <c r="E329">
        <v>5000</v>
      </c>
    </row>
    <row r="330" spans="1:5" x14ac:dyDescent="0.25">
      <c r="A330" t="s">
        <v>343</v>
      </c>
      <c r="B330" s="1">
        <v>43861</v>
      </c>
      <c r="C330" t="s">
        <v>18644</v>
      </c>
      <c r="D330">
        <v>18933.599999999999</v>
      </c>
      <c r="E330">
        <v>20000</v>
      </c>
    </row>
    <row r="331" spans="1:5" x14ac:dyDescent="0.25">
      <c r="A331" t="s">
        <v>344</v>
      </c>
      <c r="B331" s="1">
        <v>43861</v>
      </c>
      <c r="C331" t="s">
        <v>18644</v>
      </c>
      <c r="D331">
        <v>14563.7</v>
      </c>
      <c r="E331">
        <v>15000</v>
      </c>
    </row>
    <row r="332" spans="1:5" x14ac:dyDescent="0.25">
      <c r="A332" t="s">
        <v>345</v>
      </c>
      <c r="B332" s="1">
        <v>43861</v>
      </c>
      <c r="C332" t="s">
        <v>18644</v>
      </c>
      <c r="D332">
        <v>1340.65</v>
      </c>
      <c r="E332">
        <v>20000</v>
      </c>
    </row>
    <row r="333" spans="1:5" x14ac:dyDescent="0.25">
      <c r="A333" t="s">
        <v>346</v>
      </c>
      <c r="B333" s="1">
        <v>43861</v>
      </c>
      <c r="C333" t="s">
        <v>18644</v>
      </c>
      <c r="D333">
        <v>7409.95</v>
      </c>
      <c r="E333">
        <v>20000</v>
      </c>
    </row>
    <row r="334" spans="1:5" x14ac:dyDescent="0.25">
      <c r="A334" t="s">
        <v>347</v>
      </c>
      <c r="B334" s="1">
        <v>43861</v>
      </c>
      <c r="C334" t="s">
        <v>18644</v>
      </c>
      <c r="D334">
        <v>4365.55</v>
      </c>
      <c r="E334">
        <v>5000</v>
      </c>
    </row>
    <row r="335" spans="1:5" x14ac:dyDescent="0.25">
      <c r="A335" t="s">
        <v>348</v>
      </c>
      <c r="B335" s="1">
        <v>43861</v>
      </c>
      <c r="C335" t="s">
        <v>18644</v>
      </c>
      <c r="D335">
        <v>60</v>
      </c>
      <c r="E335">
        <v>5000</v>
      </c>
    </row>
    <row r="336" spans="1:5" x14ac:dyDescent="0.25">
      <c r="A336" t="s">
        <v>349</v>
      </c>
      <c r="B336" s="1">
        <v>43861</v>
      </c>
      <c r="C336" t="s">
        <v>18644</v>
      </c>
      <c r="D336">
        <v>47.45</v>
      </c>
      <c r="E336">
        <v>5000</v>
      </c>
    </row>
    <row r="337" spans="1:5" x14ac:dyDescent="0.25">
      <c r="A337" t="s">
        <v>350</v>
      </c>
      <c r="B337" s="1">
        <v>43861</v>
      </c>
      <c r="C337" t="s">
        <v>18644</v>
      </c>
      <c r="D337">
        <v>2640.35</v>
      </c>
      <c r="E337">
        <v>15000</v>
      </c>
    </row>
    <row r="338" spans="1:5" x14ac:dyDescent="0.25">
      <c r="A338" t="s">
        <v>351</v>
      </c>
      <c r="B338" s="1">
        <v>43861</v>
      </c>
      <c r="C338" t="s">
        <v>18644</v>
      </c>
      <c r="D338">
        <v>8015.85</v>
      </c>
      <c r="E338">
        <v>15000</v>
      </c>
    </row>
    <row r="339" spans="1:5" x14ac:dyDescent="0.25">
      <c r="A339" t="s">
        <v>352</v>
      </c>
      <c r="B339" s="1">
        <v>43861</v>
      </c>
      <c r="C339" t="s">
        <v>18644</v>
      </c>
      <c r="D339">
        <v>4254.25</v>
      </c>
      <c r="E339">
        <v>15000</v>
      </c>
    </row>
    <row r="340" spans="1:5" x14ac:dyDescent="0.25">
      <c r="A340" t="s">
        <v>353</v>
      </c>
      <c r="B340" s="1">
        <v>43861</v>
      </c>
      <c r="C340" t="s">
        <v>18644</v>
      </c>
      <c r="D340">
        <v>11832.75</v>
      </c>
      <c r="E340">
        <v>15000</v>
      </c>
    </row>
    <row r="341" spans="1:5" x14ac:dyDescent="0.25">
      <c r="A341" t="s">
        <v>354</v>
      </c>
      <c r="B341" s="1">
        <v>43861</v>
      </c>
      <c r="C341" t="s">
        <v>18644</v>
      </c>
      <c r="D341">
        <v>6154.6</v>
      </c>
      <c r="E341">
        <v>20000</v>
      </c>
    </row>
    <row r="342" spans="1:5" x14ac:dyDescent="0.25">
      <c r="A342" t="s">
        <v>355</v>
      </c>
      <c r="B342" s="1">
        <v>43861</v>
      </c>
      <c r="C342" t="s">
        <v>18644</v>
      </c>
      <c r="D342">
        <v>0</v>
      </c>
      <c r="E342">
        <v>15000</v>
      </c>
    </row>
    <row r="343" spans="1:5" x14ac:dyDescent="0.25">
      <c r="A343" t="s">
        <v>356</v>
      </c>
      <c r="B343" s="1">
        <v>43861</v>
      </c>
      <c r="C343" t="s">
        <v>18644</v>
      </c>
      <c r="D343">
        <v>7040.2</v>
      </c>
      <c r="E343">
        <v>10000</v>
      </c>
    </row>
    <row r="344" spans="1:5" x14ac:dyDescent="0.25">
      <c r="A344" t="s">
        <v>357</v>
      </c>
      <c r="B344" s="1">
        <v>43861</v>
      </c>
      <c r="C344" t="s">
        <v>18644</v>
      </c>
      <c r="D344">
        <v>17480.05</v>
      </c>
      <c r="E344">
        <v>17500</v>
      </c>
    </row>
    <row r="345" spans="1:5" x14ac:dyDescent="0.25">
      <c r="A345" t="s">
        <v>358</v>
      </c>
      <c r="B345" s="1">
        <v>43861</v>
      </c>
      <c r="C345" t="s">
        <v>18644</v>
      </c>
      <c r="D345">
        <v>10076.799999999999</v>
      </c>
      <c r="E345">
        <v>15000</v>
      </c>
    </row>
    <row r="346" spans="1:5" x14ac:dyDescent="0.25">
      <c r="A346" t="s">
        <v>359</v>
      </c>
      <c r="B346" s="1">
        <v>43861</v>
      </c>
      <c r="C346" t="s">
        <v>18644</v>
      </c>
      <c r="D346">
        <v>8293.35</v>
      </c>
      <c r="E346">
        <v>15000</v>
      </c>
    </row>
    <row r="347" spans="1:5" x14ac:dyDescent="0.25">
      <c r="A347" t="s">
        <v>360</v>
      </c>
      <c r="B347" s="1">
        <v>43861</v>
      </c>
      <c r="C347" t="s">
        <v>18644</v>
      </c>
      <c r="D347">
        <v>17545.3</v>
      </c>
      <c r="E347">
        <v>17500</v>
      </c>
    </row>
    <row r="348" spans="1:5" x14ac:dyDescent="0.25">
      <c r="A348" t="s">
        <v>361</v>
      </c>
      <c r="B348" s="1">
        <v>43861</v>
      </c>
      <c r="C348" t="s">
        <v>18644</v>
      </c>
      <c r="D348">
        <v>15294.55</v>
      </c>
      <c r="E348">
        <v>15000</v>
      </c>
    </row>
    <row r="349" spans="1:5" x14ac:dyDescent="0.25">
      <c r="A349" t="s">
        <v>362</v>
      </c>
      <c r="B349" s="1">
        <v>43861</v>
      </c>
      <c r="C349" t="s">
        <v>18644</v>
      </c>
      <c r="D349">
        <v>-64.5</v>
      </c>
      <c r="E349">
        <v>10000</v>
      </c>
    </row>
    <row r="350" spans="1:5" x14ac:dyDescent="0.25">
      <c r="A350" t="s">
        <v>363</v>
      </c>
      <c r="B350" s="1">
        <v>43861</v>
      </c>
      <c r="C350" t="s">
        <v>18644</v>
      </c>
      <c r="D350">
        <v>17223.849999999999</v>
      </c>
      <c r="E350">
        <v>17500</v>
      </c>
    </row>
    <row r="351" spans="1:5" x14ac:dyDescent="0.25">
      <c r="A351" t="s">
        <v>364</v>
      </c>
      <c r="B351" s="1">
        <v>43861</v>
      </c>
      <c r="C351" t="s">
        <v>18644</v>
      </c>
      <c r="D351">
        <v>954.5</v>
      </c>
      <c r="E351">
        <v>15000</v>
      </c>
    </row>
    <row r="352" spans="1:5" x14ac:dyDescent="0.25">
      <c r="A352" t="s">
        <v>365</v>
      </c>
      <c r="B352" s="1">
        <v>43861</v>
      </c>
      <c r="C352" t="s">
        <v>18644</v>
      </c>
      <c r="D352">
        <v>4098.25</v>
      </c>
      <c r="E352">
        <v>20000</v>
      </c>
    </row>
    <row r="353" spans="1:5" x14ac:dyDescent="0.25">
      <c r="A353" t="s">
        <v>366</v>
      </c>
      <c r="B353" s="1">
        <v>43861</v>
      </c>
      <c r="C353" t="s">
        <v>18644</v>
      </c>
      <c r="D353">
        <v>13556.2</v>
      </c>
      <c r="E353">
        <v>17500</v>
      </c>
    </row>
    <row r="354" spans="1:5" x14ac:dyDescent="0.25">
      <c r="A354" t="s">
        <v>367</v>
      </c>
      <c r="B354" s="1">
        <v>43861</v>
      </c>
      <c r="C354" t="s">
        <v>18644</v>
      </c>
      <c r="D354">
        <v>14892.45</v>
      </c>
      <c r="E354">
        <v>15000</v>
      </c>
    </row>
    <row r="355" spans="1:5" x14ac:dyDescent="0.25">
      <c r="A355" t="s">
        <v>368</v>
      </c>
      <c r="B355" s="1">
        <v>43861</v>
      </c>
      <c r="C355" t="s">
        <v>18644</v>
      </c>
      <c r="D355">
        <v>-7.55</v>
      </c>
      <c r="E355">
        <v>5000</v>
      </c>
    </row>
    <row r="356" spans="1:5" x14ac:dyDescent="0.25">
      <c r="A356" t="s">
        <v>369</v>
      </c>
      <c r="B356" s="1">
        <v>43861</v>
      </c>
      <c r="C356" t="s">
        <v>18644</v>
      </c>
      <c r="D356">
        <v>18566.45</v>
      </c>
      <c r="E356">
        <v>20000</v>
      </c>
    </row>
    <row r="357" spans="1:5" x14ac:dyDescent="0.25">
      <c r="A357" t="s">
        <v>370</v>
      </c>
      <c r="B357" s="1">
        <v>43861</v>
      </c>
      <c r="C357" t="s">
        <v>18644</v>
      </c>
      <c r="D357">
        <v>2113.4499999999998</v>
      </c>
      <c r="E357">
        <v>10000</v>
      </c>
    </row>
    <row r="358" spans="1:5" x14ac:dyDescent="0.25">
      <c r="A358" t="s">
        <v>371</v>
      </c>
      <c r="B358" s="1">
        <v>43861</v>
      </c>
      <c r="C358" t="s">
        <v>18644</v>
      </c>
      <c r="D358">
        <v>12475.85</v>
      </c>
      <c r="E358">
        <v>15000</v>
      </c>
    </row>
    <row r="359" spans="1:5" x14ac:dyDescent="0.25">
      <c r="A359" t="s">
        <v>372</v>
      </c>
      <c r="B359" s="1">
        <v>43861</v>
      </c>
      <c r="C359" t="s">
        <v>18648</v>
      </c>
      <c r="D359">
        <v>6074.9822999999997</v>
      </c>
      <c r="E359">
        <v>5000</v>
      </c>
    </row>
    <row r="360" spans="1:5" x14ac:dyDescent="0.25">
      <c r="A360" t="s">
        <v>373</v>
      </c>
      <c r="B360" s="1">
        <v>43861</v>
      </c>
      <c r="C360" t="s">
        <v>18648</v>
      </c>
      <c r="D360">
        <v>13804.795899999999</v>
      </c>
      <c r="E360">
        <v>10000</v>
      </c>
    </row>
    <row r="361" spans="1:5" x14ac:dyDescent="0.25">
      <c r="A361" t="s">
        <v>374</v>
      </c>
      <c r="B361" s="1">
        <v>43861</v>
      </c>
      <c r="C361" t="s">
        <v>18644</v>
      </c>
      <c r="D361">
        <v>21202.400000000001</v>
      </c>
      <c r="E361">
        <v>25000</v>
      </c>
    </row>
    <row r="362" spans="1:5" x14ac:dyDescent="0.25">
      <c r="A362" t="s">
        <v>375</v>
      </c>
      <c r="B362" s="1">
        <v>43861</v>
      </c>
      <c r="C362" t="s">
        <v>18644</v>
      </c>
      <c r="D362">
        <v>4773.3999999999996</v>
      </c>
      <c r="E362">
        <v>17500</v>
      </c>
    </row>
    <row r="363" spans="1:5" x14ac:dyDescent="0.25">
      <c r="A363" t="s">
        <v>376</v>
      </c>
      <c r="B363" s="1">
        <v>43861</v>
      </c>
      <c r="C363" t="s">
        <v>18644</v>
      </c>
      <c r="D363">
        <v>5639.35</v>
      </c>
      <c r="E363">
        <v>17500</v>
      </c>
    </row>
    <row r="364" spans="1:5" x14ac:dyDescent="0.25">
      <c r="A364" t="s">
        <v>377</v>
      </c>
      <c r="B364" s="1">
        <v>43861</v>
      </c>
      <c r="C364" t="s">
        <v>18644</v>
      </c>
      <c r="D364">
        <v>1486.7</v>
      </c>
      <c r="E364">
        <v>15000</v>
      </c>
    </row>
    <row r="365" spans="1:5" x14ac:dyDescent="0.25">
      <c r="A365" t="s">
        <v>378</v>
      </c>
      <c r="B365" s="1">
        <v>43861</v>
      </c>
      <c r="C365" t="s">
        <v>18644</v>
      </c>
      <c r="D365">
        <v>7501.95</v>
      </c>
      <c r="E365">
        <v>17500</v>
      </c>
    </row>
    <row r="366" spans="1:5" x14ac:dyDescent="0.25">
      <c r="A366" t="s">
        <v>379</v>
      </c>
      <c r="B366" s="1">
        <v>43861</v>
      </c>
      <c r="C366" t="s">
        <v>18644</v>
      </c>
      <c r="D366">
        <v>1477.05</v>
      </c>
      <c r="E366">
        <v>2500</v>
      </c>
    </row>
    <row r="367" spans="1:5" x14ac:dyDescent="0.25">
      <c r="A367" t="s">
        <v>380</v>
      </c>
      <c r="B367" s="1">
        <v>43861</v>
      </c>
      <c r="C367" t="s">
        <v>18644</v>
      </c>
      <c r="D367">
        <v>12169.25</v>
      </c>
      <c r="E367">
        <v>15000</v>
      </c>
    </row>
    <row r="368" spans="1:5" x14ac:dyDescent="0.25">
      <c r="A368" t="s">
        <v>381</v>
      </c>
      <c r="B368" s="1">
        <v>43861</v>
      </c>
      <c r="C368" t="s">
        <v>18644</v>
      </c>
      <c r="D368">
        <v>13747.45</v>
      </c>
      <c r="E368">
        <v>15000</v>
      </c>
    </row>
    <row r="369" spans="1:5" x14ac:dyDescent="0.25">
      <c r="A369" t="s">
        <v>382</v>
      </c>
      <c r="B369" s="1">
        <v>43861</v>
      </c>
      <c r="C369" t="s">
        <v>18644</v>
      </c>
      <c r="D369">
        <v>12976.25</v>
      </c>
      <c r="E369">
        <v>15000</v>
      </c>
    </row>
    <row r="370" spans="1:5" x14ac:dyDescent="0.25">
      <c r="A370" t="s">
        <v>383</v>
      </c>
      <c r="B370" s="1">
        <v>43861</v>
      </c>
      <c r="C370" t="s">
        <v>18644</v>
      </c>
      <c r="D370">
        <v>7403.7</v>
      </c>
      <c r="E370">
        <v>15000</v>
      </c>
    </row>
    <row r="371" spans="1:5" x14ac:dyDescent="0.25">
      <c r="A371" t="s">
        <v>384</v>
      </c>
      <c r="B371" s="1">
        <v>43861</v>
      </c>
      <c r="C371" t="s">
        <v>18644</v>
      </c>
      <c r="D371">
        <v>4560.05</v>
      </c>
      <c r="E371">
        <v>5000</v>
      </c>
    </row>
    <row r="372" spans="1:5" x14ac:dyDescent="0.25">
      <c r="A372" t="s">
        <v>385</v>
      </c>
      <c r="B372" s="1">
        <v>43861</v>
      </c>
      <c r="C372" t="s">
        <v>18644</v>
      </c>
      <c r="D372">
        <v>4817.2</v>
      </c>
      <c r="E372">
        <v>25000</v>
      </c>
    </row>
    <row r="373" spans="1:5" x14ac:dyDescent="0.25">
      <c r="A373" t="s">
        <v>386</v>
      </c>
      <c r="B373" s="1">
        <v>43861</v>
      </c>
      <c r="C373" t="s">
        <v>18644</v>
      </c>
      <c r="D373">
        <v>9266</v>
      </c>
      <c r="E373">
        <v>10000</v>
      </c>
    </row>
    <row r="374" spans="1:5" x14ac:dyDescent="0.25">
      <c r="A374" t="s">
        <v>387</v>
      </c>
      <c r="B374" s="1">
        <v>43861</v>
      </c>
      <c r="C374" t="s">
        <v>18644</v>
      </c>
      <c r="D374">
        <v>4301.45</v>
      </c>
      <c r="E374">
        <v>15000</v>
      </c>
    </row>
    <row r="375" spans="1:5" x14ac:dyDescent="0.25">
      <c r="A375" t="s">
        <v>388</v>
      </c>
      <c r="B375" s="1">
        <v>43861</v>
      </c>
      <c r="C375" t="s">
        <v>18644</v>
      </c>
      <c r="D375">
        <v>290.05</v>
      </c>
      <c r="E375">
        <v>17500</v>
      </c>
    </row>
    <row r="376" spans="1:5" x14ac:dyDescent="0.25">
      <c r="A376" t="s">
        <v>389</v>
      </c>
      <c r="B376" s="1">
        <v>43861</v>
      </c>
      <c r="C376" t="s">
        <v>18644</v>
      </c>
      <c r="D376">
        <v>12122.25</v>
      </c>
      <c r="E376">
        <v>12500</v>
      </c>
    </row>
    <row r="377" spans="1:5" x14ac:dyDescent="0.25">
      <c r="A377" t="s">
        <v>390</v>
      </c>
      <c r="B377" s="1">
        <v>43861</v>
      </c>
      <c r="C377" t="s">
        <v>18644</v>
      </c>
      <c r="D377">
        <v>0</v>
      </c>
      <c r="E377">
        <v>5000</v>
      </c>
    </row>
    <row r="378" spans="1:5" x14ac:dyDescent="0.25">
      <c r="A378" t="s">
        <v>391</v>
      </c>
      <c r="B378" s="1">
        <v>43861</v>
      </c>
      <c r="C378" t="s">
        <v>18644</v>
      </c>
      <c r="D378">
        <v>973.7</v>
      </c>
      <c r="E378">
        <v>20000</v>
      </c>
    </row>
    <row r="379" spans="1:5" x14ac:dyDescent="0.25">
      <c r="A379" t="s">
        <v>392</v>
      </c>
      <c r="B379" s="1">
        <v>43861</v>
      </c>
      <c r="C379" t="s">
        <v>18644</v>
      </c>
      <c r="D379">
        <v>20609.599999999999</v>
      </c>
      <c r="E379">
        <v>20000</v>
      </c>
    </row>
    <row r="380" spans="1:5" x14ac:dyDescent="0.25">
      <c r="A380" t="s">
        <v>393</v>
      </c>
      <c r="B380" s="1">
        <v>43861</v>
      </c>
      <c r="C380" t="s">
        <v>18644</v>
      </c>
      <c r="D380">
        <v>2519.5</v>
      </c>
      <c r="E380">
        <v>15000</v>
      </c>
    </row>
    <row r="381" spans="1:5" x14ac:dyDescent="0.25">
      <c r="A381" t="s">
        <v>394</v>
      </c>
      <c r="B381" s="1">
        <v>43861</v>
      </c>
      <c r="C381" t="s">
        <v>18644</v>
      </c>
      <c r="D381">
        <v>-274.60000000000002</v>
      </c>
      <c r="E381">
        <v>17500</v>
      </c>
    </row>
    <row r="382" spans="1:5" x14ac:dyDescent="0.25">
      <c r="A382" t="s">
        <v>395</v>
      </c>
      <c r="B382" s="1">
        <v>43861</v>
      </c>
      <c r="C382" t="s">
        <v>18644</v>
      </c>
      <c r="D382">
        <v>6789.25</v>
      </c>
      <c r="E382">
        <v>17500</v>
      </c>
    </row>
    <row r="383" spans="1:5" x14ac:dyDescent="0.25">
      <c r="A383" t="s">
        <v>396</v>
      </c>
      <c r="B383" s="1">
        <v>43861</v>
      </c>
      <c r="C383" t="s">
        <v>18644</v>
      </c>
      <c r="D383">
        <v>7491.05</v>
      </c>
      <c r="E383">
        <v>15000</v>
      </c>
    </row>
    <row r="384" spans="1:5" x14ac:dyDescent="0.25">
      <c r="A384" t="s">
        <v>397</v>
      </c>
      <c r="B384" s="1">
        <v>43861</v>
      </c>
      <c r="C384" t="s">
        <v>18644</v>
      </c>
      <c r="D384">
        <v>17506.400000000001</v>
      </c>
      <c r="E384">
        <v>20000</v>
      </c>
    </row>
    <row r="385" spans="1:5" x14ac:dyDescent="0.25">
      <c r="A385" t="s">
        <v>398</v>
      </c>
      <c r="B385" s="1">
        <v>43861</v>
      </c>
      <c r="C385" t="s">
        <v>18644</v>
      </c>
      <c r="D385">
        <v>13296.8</v>
      </c>
      <c r="E385">
        <v>17500</v>
      </c>
    </row>
    <row r="386" spans="1:5" x14ac:dyDescent="0.25">
      <c r="A386" t="s">
        <v>399</v>
      </c>
      <c r="B386" s="1">
        <v>43861</v>
      </c>
      <c r="C386" t="s">
        <v>18644</v>
      </c>
      <c r="D386">
        <v>10188.35</v>
      </c>
      <c r="E386">
        <v>15000</v>
      </c>
    </row>
    <row r="387" spans="1:5" x14ac:dyDescent="0.25">
      <c r="A387" t="s">
        <v>400</v>
      </c>
      <c r="B387" s="1">
        <v>43861</v>
      </c>
      <c r="C387" t="s">
        <v>18644</v>
      </c>
      <c r="D387">
        <v>13344.6</v>
      </c>
      <c r="E387">
        <v>15000</v>
      </c>
    </row>
    <row r="388" spans="1:5" x14ac:dyDescent="0.25">
      <c r="A388" t="s">
        <v>401</v>
      </c>
      <c r="B388" s="1">
        <v>43861</v>
      </c>
      <c r="C388" t="s">
        <v>18644</v>
      </c>
      <c r="D388">
        <v>4973.95</v>
      </c>
      <c r="E388">
        <v>5000</v>
      </c>
    </row>
    <row r="389" spans="1:5" x14ac:dyDescent="0.25">
      <c r="A389" t="s">
        <v>402</v>
      </c>
      <c r="B389" s="1">
        <v>43861</v>
      </c>
      <c r="C389" t="s">
        <v>18644</v>
      </c>
      <c r="D389">
        <v>15192.5</v>
      </c>
      <c r="E389">
        <v>17500</v>
      </c>
    </row>
    <row r="390" spans="1:5" x14ac:dyDescent="0.25">
      <c r="A390" t="s">
        <v>403</v>
      </c>
      <c r="B390" s="1">
        <v>43861</v>
      </c>
      <c r="C390" t="s">
        <v>18644</v>
      </c>
      <c r="D390">
        <v>11960.2</v>
      </c>
      <c r="E390">
        <v>17500</v>
      </c>
    </row>
    <row r="391" spans="1:5" x14ac:dyDescent="0.25">
      <c r="A391" t="s">
        <v>404</v>
      </c>
      <c r="B391" s="1">
        <v>43861</v>
      </c>
      <c r="C391" t="s">
        <v>18644</v>
      </c>
      <c r="D391">
        <v>13355.05</v>
      </c>
      <c r="E391">
        <v>17500</v>
      </c>
    </row>
    <row r="392" spans="1:5" x14ac:dyDescent="0.25">
      <c r="A392" t="s">
        <v>405</v>
      </c>
      <c r="B392" s="1">
        <v>43861</v>
      </c>
      <c r="C392" t="s">
        <v>18644</v>
      </c>
      <c r="D392">
        <v>-157.6</v>
      </c>
      <c r="E392">
        <v>2500</v>
      </c>
    </row>
    <row r="393" spans="1:5" x14ac:dyDescent="0.25">
      <c r="A393" t="s">
        <v>406</v>
      </c>
      <c r="B393" s="1">
        <v>43861</v>
      </c>
      <c r="C393" t="s">
        <v>18645</v>
      </c>
      <c r="D393">
        <v>13114.117700000001</v>
      </c>
      <c r="E393">
        <v>10000</v>
      </c>
    </row>
    <row r="394" spans="1:5" x14ac:dyDescent="0.25">
      <c r="A394" t="s">
        <v>407</v>
      </c>
      <c r="B394" s="1">
        <v>43861</v>
      </c>
      <c r="C394" t="s">
        <v>18644</v>
      </c>
      <c r="D394">
        <v>175.55</v>
      </c>
      <c r="E394">
        <v>5000</v>
      </c>
    </row>
    <row r="395" spans="1:5" x14ac:dyDescent="0.25">
      <c r="A395" t="s">
        <v>408</v>
      </c>
      <c r="B395" s="1">
        <v>43861</v>
      </c>
      <c r="C395" t="s">
        <v>18644</v>
      </c>
      <c r="D395">
        <v>7673.7</v>
      </c>
      <c r="E395">
        <v>10000</v>
      </c>
    </row>
    <row r="396" spans="1:5" x14ac:dyDescent="0.25">
      <c r="A396" t="s">
        <v>409</v>
      </c>
      <c r="B396" s="1">
        <v>43861</v>
      </c>
      <c r="C396" t="s">
        <v>18644</v>
      </c>
      <c r="D396">
        <v>7428.5</v>
      </c>
      <c r="E396">
        <v>10000</v>
      </c>
    </row>
    <row r="397" spans="1:5" x14ac:dyDescent="0.25">
      <c r="A397" t="s">
        <v>410</v>
      </c>
      <c r="B397" s="1">
        <v>43861</v>
      </c>
      <c r="C397" t="s">
        <v>18644</v>
      </c>
      <c r="D397">
        <v>14162.55</v>
      </c>
      <c r="E397">
        <v>15000</v>
      </c>
    </row>
    <row r="398" spans="1:5" x14ac:dyDescent="0.25">
      <c r="A398" t="s">
        <v>411</v>
      </c>
      <c r="B398" s="1">
        <v>43861</v>
      </c>
      <c r="C398" t="s">
        <v>18644</v>
      </c>
      <c r="D398">
        <v>11305.7</v>
      </c>
      <c r="E398">
        <v>20000</v>
      </c>
    </row>
    <row r="399" spans="1:5" x14ac:dyDescent="0.25">
      <c r="A399" t="s">
        <v>412</v>
      </c>
      <c r="B399" s="1">
        <v>43861</v>
      </c>
      <c r="C399" t="s">
        <v>18644</v>
      </c>
      <c r="D399">
        <v>15769.1</v>
      </c>
      <c r="E399">
        <v>17500</v>
      </c>
    </row>
    <row r="400" spans="1:5" x14ac:dyDescent="0.25">
      <c r="A400" t="s">
        <v>413</v>
      </c>
      <c r="B400" s="1">
        <v>43861</v>
      </c>
      <c r="C400" t="s">
        <v>18644</v>
      </c>
      <c r="D400">
        <v>-3.6</v>
      </c>
      <c r="E400">
        <v>15000</v>
      </c>
    </row>
    <row r="401" spans="1:5" x14ac:dyDescent="0.25">
      <c r="A401" t="s">
        <v>414</v>
      </c>
      <c r="B401" s="1">
        <v>43861</v>
      </c>
      <c r="C401" t="s">
        <v>18644</v>
      </c>
      <c r="D401">
        <v>12502.75</v>
      </c>
      <c r="E401">
        <v>12500</v>
      </c>
    </row>
    <row r="402" spans="1:5" x14ac:dyDescent="0.25">
      <c r="A402" t="s">
        <v>415</v>
      </c>
      <c r="B402" s="1">
        <v>43861</v>
      </c>
      <c r="C402" t="s">
        <v>18644</v>
      </c>
      <c r="D402">
        <v>3006.85</v>
      </c>
      <c r="E402">
        <v>10000</v>
      </c>
    </row>
    <row r="403" spans="1:5" x14ac:dyDescent="0.25">
      <c r="A403" t="s">
        <v>416</v>
      </c>
      <c r="B403" s="1">
        <v>43861</v>
      </c>
      <c r="C403" t="s">
        <v>18644</v>
      </c>
      <c r="D403">
        <v>1048.25</v>
      </c>
      <c r="E403">
        <v>5000</v>
      </c>
    </row>
    <row r="404" spans="1:5" x14ac:dyDescent="0.25">
      <c r="A404" t="s">
        <v>417</v>
      </c>
      <c r="B404" s="1">
        <v>43861</v>
      </c>
      <c r="C404" t="s">
        <v>18644</v>
      </c>
      <c r="D404">
        <v>-606.70000000000005</v>
      </c>
      <c r="E404">
        <v>5000</v>
      </c>
    </row>
    <row r="405" spans="1:5" x14ac:dyDescent="0.25">
      <c r="A405" t="s">
        <v>418</v>
      </c>
      <c r="B405" s="1">
        <v>43861</v>
      </c>
      <c r="C405" t="s">
        <v>18644</v>
      </c>
      <c r="D405">
        <v>14948.65</v>
      </c>
      <c r="E405">
        <v>15000</v>
      </c>
    </row>
    <row r="406" spans="1:5" x14ac:dyDescent="0.25">
      <c r="A406" t="s">
        <v>419</v>
      </c>
      <c r="B406" s="1">
        <v>43861</v>
      </c>
      <c r="C406" t="s">
        <v>18644</v>
      </c>
      <c r="D406">
        <v>13331.2</v>
      </c>
      <c r="E406">
        <v>15000</v>
      </c>
    </row>
    <row r="407" spans="1:5" x14ac:dyDescent="0.25">
      <c r="A407" t="s">
        <v>420</v>
      </c>
      <c r="B407" s="1">
        <v>43861</v>
      </c>
      <c r="C407" t="s">
        <v>18644</v>
      </c>
      <c r="D407">
        <v>8655.4</v>
      </c>
      <c r="E407">
        <v>10000</v>
      </c>
    </row>
    <row r="408" spans="1:5" x14ac:dyDescent="0.25">
      <c r="A408" t="s">
        <v>421</v>
      </c>
      <c r="B408" s="1">
        <v>43861</v>
      </c>
      <c r="C408" t="s">
        <v>18644</v>
      </c>
      <c r="D408">
        <v>14931.15</v>
      </c>
      <c r="E408">
        <v>15000</v>
      </c>
    </row>
    <row r="409" spans="1:5" x14ac:dyDescent="0.25">
      <c r="A409" t="s">
        <v>422</v>
      </c>
      <c r="B409" s="1">
        <v>43861</v>
      </c>
      <c r="C409" t="s">
        <v>18644</v>
      </c>
      <c r="D409">
        <v>5621.8</v>
      </c>
      <c r="E409">
        <v>15000</v>
      </c>
    </row>
    <row r="410" spans="1:5" x14ac:dyDescent="0.25">
      <c r="A410" t="s">
        <v>423</v>
      </c>
      <c r="B410" s="1">
        <v>43861</v>
      </c>
      <c r="C410" t="s">
        <v>18644</v>
      </c>
      <c r="D410">
        <v>4122.2</v>
      </c>
      <c r="E410">
        <v>5000</v>
      </c>
    </row>
    <row r="411" spans="1:5" x14ac:dyDescent="0.25">
      <c r="A411" t="s">
        <v>424</v>
      </c>
      <c r="B411" s="1">
        <v>43861</v>
      </c>
      <c r="C411" t="s">
        <v>18644</v>
      </c>
      <c r="D411">
        <v>-120.25</v>
      </c>
      <c r="E411">
        <v>15000</v>
      </c>
    </row>
    <row r="412" spans="1:5" x14ac:dyDescent="0.25">
      <c r="A412" t="s">
        <v>425</v>
      </c>
      <c r="B412" s="1">
        <v>43861</v>
      </c>
      <c r="C412" t="s">
        <v>18644</v>
      </c>
      <c r="D412">
        <v>15307.35</v>
      </c>
      <c r="E412">
        <v>20000</v>
      </c>
    </row>
    <row r="413" spans="1:5" x14ac:dyDescent="0.25">
      <c r="A413" t="s">
        <v>426</v>
      </c>
      <c r="B413" s="1">
        <v>43861</v>
      </c>
      <c r="C413" t="s">
        <v>18644</v>
      </c>
      <c r="D413">
        <v>303.39999999999998</v>
      </c>
      <c r="E413">
        <v>17500</v>
      </c>
    </row>
    <row r="414" spans="1:5" x14ac:dyDescent="0.25">
      <c r="A414" t="s">
        <v>427</v>
      </c>
      <c r="B414" s="1">
        <v>43861</v>
      </c>
      <c r="C414" t="s">
        <v>18644</v>
      </c>
      <c r="D414">
        <v>10587.4</v>
      </c>
      <c r="E414">
        <v>20000</v>
      </c>
    </row>
    <row r="415" spans="1:5" x14ac:dyDescent="0.25">
      <c r="A415" t="s">
        <v>428</v>
      </c>
      <c r="B415" s="1">
        <v>43861</v>
      </c>
      <c r="C415" t="s">
        <v>18644</v>
      </c>
      <c r="D415">
        <v>1284.9000000000001</v>
      </c>
      <c r="E415">
        <v>15000</v>
      </c>
    </row>
    <row r="416" spans="1:5" x14ac:dyDescent="0.25">
      <c r="A416" t="s">
        <v>429</v>
      </c>
      <c r="B416" s="1">
        <v>43861</v>
      </c>
      <c r="C416" t="s">
        <v>18644</v>
      </c>
      <c r="D416">
        <v>11173.8</v>
      </c>
      <c r="E416">
        <v>20000</v>
      </c>
    </row>
    <row r="417" spans="1:5" x14ac:dyDescent="0.25">
      <c r="A417" t="s">
        <v>430</v>
      </c>
      <c r="B417" s="1">
        <v>43861</v>
      </c>
      <c r="C417" t="s">
        <v>18644</v>
      </c>
      <c r="D417">
        <v>11519.6</v>
      </c>
      <c r="E417">
        <v>17500</v>
      </c>
    </row>
    <row r="418" spans="1:5" x14ac:dyDescent="0.25">
      <c r="A418" t="s">
        <v>431</v>
      </c>
      <c r="B418" s="1">
        <v>43861</v>
      </c>
      <c r="C418" t="s">
        <v>18644</v>
      </c>
      <c r="D418">
        <v>1840.15</v>
      </c>
      <c r="E418">
        <v>5000</v>
      </c>
    </row>
    <row r="419" spans="1:5" x14ac:dyDescent="0.25">
      <c r="A419" t="s">
        <v>432</v>
      </c>
      <c r="B419" s="1">
        <v>43861</v>
      </c>
      <c r="C419" t="s">
        <v>18644</v>
      </c>
      <c r="D419">
        <v>12154.35</v>
      </c>
      <c r="E419">
        <v>15000</v>
      </c>
    </row>
    <row r="420" spans="1:5" x14ac:dyDescent="0.25">
      <c r="A420" t="s">
        <v>433</v>
      </c>
      <c r="B420" s="1">
        <v>43861</v>
      </c>
      <c r="C420" t="s">
        <v>18644</v>
      </c>
      <c r="D420">
        <v>22789.8</v>
      </c>
      <c r="E420">
        <v>25000</v>
      </c>
    </row>
    <row r="421" spans="1:5" x14ac:dyDescent="0.25">
      <c r="A421" t="s">
        <v>434</v>
      </c>
      <c r="B421" s="1">
        <v>43861</v>
      </c>
      <c r="C421" t="s">
        <v>18644</v>
      </c>
      <c r="D421">
        <v>13562.95</v>
      </c>
      <c r="E421">
        <v>15000</v>
      </c>
    </row>
    <row r="422" spans="1:5" x14ac:dyDescent="0.25">
      <c r="A422" t="s">
        <v>435</v>
      </c>
      <c r="B422" s="1">
        <v>43861</v>
      </c>
      <c r="C422" t="s">
        <v>18644</v>
      </c>
      <c r="D422">
        <v>3302.1</v>
      </c>
      <c r="E422">
        <v>5000</v>
      </c>
    </row>
    <row r="423" spans="1:5" x14ac:dyDescent="0.25">
      <c r="A423" t="s">
        <v>436</v>
      </c>
      <c r="B423" s="1">
        <v>43861</v>
      </c>
      <c r="C423" t="s">
        <v>18644</v>
      </c>
      <c r="D423">
        <v>2487.1</v>
      </c>
      <c r="E423">
        <v>2500</v>
      </c>
    </row>
    <row r="424" spans="1:5" x14ac:dyDescent="0.25">
      <c r="A424" t="s">
        <v>437</v>
      </c>
      <c r="B424" s="1">
        <v>43861</v>
      </c>
      <c r="C424" t="s">
        <v>18644</v>
      </c>
      <c r="D424">
        <v>17736.95</v>
      </c>
      <c r="E424">
        <v>17500</v>
      </c>
    </row>
    <row r="425" spans="1:5" x14ac:dyDescent="0.25">
      <c r="A425" t="s">
        <v>438</v>
      </c>
      <c r="B425" s="1">
        <v>43861</v>
      </c>
      <c r="C425" t="s">
        <v>18644</v>
      </c>
      <c r="D425">
        <v>5141.5</v>
      </c>
      <c r="E425">
        <v>10000</v>
      </c>
    </row>
    <row r="426" spans="1:5" x14ac:dyDescent="0.25">
      <c r="A426" t="s">
        <v>439</v>
      </c>
      <c r="B426" s="1">
        <v>43861</v>
      </c>
      <c r="C426" t="s">
        <v>18644</v>
      </c>
      <c r="D426">
        <v>14118.2</v>
      </c>
      <c r="E426">
        <v>15000</v>
      </c>
    </row>
    <row r="427" spans="1:5" x14ac:dyDescent="0.25">
      <c r="A427" t="s">
        <v>440</v>
      </c>
      <c r="B427" s="1">
        <v>43861</v>
      </c>
      <c r="C427" t="s">
        <v>18644</v>
      </c>
      <c r="D427">
        <v>15003.6</v>
      </c>
      <c r="E427">
        <v>17500</v>
      </c>
    </row>
    <row r="428" spans="1:5" x14ac:dyDescent="0.25">
      <c r="A428" t="s">
        <v>441</v>
      </c>
      <c r="B428" s="1">
        <v>43861</v>
      </c>
      <c r="C428" t="s">
        <v>18644</v>
      </c>
      <c r="D428">
        <v>567.75</v>
      </c>
      <c r="E428">
        <v>15000</v>
      </c>
    </row>
    <row r="429" spans="1:5" x14ac:dyDescent="0.25">
      <c r="A429" t="s">
        <v>442</v>
      </c>
      <c r="B429" s="1">
        <v>43861</v>
      </c>
      <c r="C429" t="s">
        <v>18644</v>
      </c>
      <c r="D429">
        <v>4840.45</v>
      </c>
      <c r="E429">
        <v>15000</v>
      </c>
    </row>
    <row r="430" spans="1:5" x14ac:dyDescent="0.25">
      <c r="A430" t="s">
        <v>443</v>
      </c>
      <c r="B430" s="1">
        <v>43861</v>
      </c>
      <c r="C430" t="s">
        <v>18644</v>
      </c>
      <c r="D430">
        <v>10103</v>
      </c>
      <c r="E430">
        <v>10000</v>
      </c>
    </row>
    <row r="431" spans="1:5" x14ac:dyDescent="0.25">
      <c r="A431" t="s">
        <v>444</v>
      </c>
      <c r="B431" s="1">
        <v>43861</v>
      </c>
      <c r="C431" t="s">
        <v>18644</v>
      </c>
      <c r="D431">
        <v>691.5</v>
      </c>
      <c r="E431">
        <v>15000</v>
      </c>
    </row>
    <row r="432" spans="1:5" x14ac:dyDescent="0.25">
      <c r="A432" t="s">
        <v>445</v>
      </c>
      <c r="B432" s="1">
        <v>43861</v>
      </c>
      <c r="C432" t="s">
        <v>18644</v>
      </c>
      <c r="D432">
        <v>5060</v>
      </c>
      <c r="E432">
        <v>15000</v>
      </c>
    </row>
    <row r="433" spans="1:5" x14ac:dyDescent="0.25">
      <c r="A433" t="s">
        <v>446</v>
      </c>
      <c r="B433" s="1">
        <v>43861</v>
      </c>
      <c r="C433" t="s">
        <v>18644</v>
      </c>
      <c r="D433">
        <v>9529.15</v>
      </c>
      <c r="E433">
        <v>15000</v>
      </c>
    </row>
    <row r="434" spans="1:5" x14ac:dyDescent="0.25">
      <c r="A434" t="s">
        <v>447</v>
      </c>
      <c r="B434" s="1">
        <v>43861</v>
      </c>
      <c r="C434" t="s">
        <v>18648</v>
      </c>
      <c r="D434">
        <v>18751.931199999999</v>
      </c>
      <c r="E434">
        <v>20000</v>
      </c>
    </row>
    <row r="435" spans="1:5" x14ac:dyDescent="0.25">
      <c r="A435" t="s">
        <v>448</v>
      </c>
      <c r="B435" s="1">
        <v>43861</v>
      </c>
      <c r="C435" t="s">
        <v>18644</v>
      </c>
      <c r="D435">
        <v>-23.8</v>
      </c>
      <c r="E435">
        <v>15000</v>
      </c>
    </row>
    <row r="436" spans="1:5" x14ac:dyDescent="0.25">
      <c r="A436" t="s">
        <v>449</v>
      </c>
      <c r="B436" s="1">
        <v>43861</v>
      </c>
      <c r="C436" t="s">
        <v>18644</v>
      </c>
      <c r="D436">
        <v>9395.15</v>
      </c>
      <c r="E436">
        <v>10000</v>
      </c>
    </row>
    <row r="437" spans="1:5" x14ac:dyDescent="0.25">
      <c r="A437" t="s">
        <v>450</v>
      </c>
      <c r="B437" s="1">
        <v>43861</v>
      </c>
      <c r="C437" t="s">
        <v>18644</v>
      </c>
      <c r="D437">
        <v>4566.5</v>
      </c>
      <c r="E437">
        <v>15000</v>
      </c>
    </row>
    <row r="438" spans="1:5" x14ac:dyDescent="0.25">
      <c r="A438" t="s">
        <v>451</v>
      </c>
      <c r="B438" s="1">
        <v>43861</v>
      </c>
      <c r="C438" t="s">
        <v>18644</v>
      </c>
      <c r="D438">
        <v>4874.8500000000004</v>
      </c>
      <c r="E438">
        <v>15000</v>
      </c>
    </row>
    <row r="439" spans="1:5" x14ac:dyDescent="0.25">
      <c r="A439" t="s">
        <v>452</v>
      </c>
      <c r="B439" s="1">
        <v>43861</v>
      </c>
      <c r="C439" t="s">
        <v>18644</v>
      </c>
      <c r="D439">
        <v>7118.35</v>
      </c>
      <c r="E439">
        <v>15000</v>
      </c>
    </row>
    <row r="440" spans="1:5" x14ac:dyDescent="0.25">
      <c r="A440" t="s">
        <v>453</v>
      </c>
      <c r="B440" s="1">
        <v>43861</v>
      </c>
      <c r="C440" t="s">
        <v>18644</v>
      </c>
      <c r="D440">
        <v>2961.95</v>
      </c>
      <c r="E440">
        <v>15000</v>
      </c>
    </row>
    <row r="441" spans="1:5" x14ac:dyDescent="0.25">
      <c r="A441" t="s">
        <v>454</v>
      </c>
      <c r="B441" s="1">
        <v>43861</v>
      </c>
      <c r="C441" t="s">
        <v>18644</v>
      </c>
      <c r="D441">
        <v>8001</v>
      </c>
      <c r="E441">
        <v>15000</v>
      </c>
    </row>
    <row r="442" spans="1:5" x14ac:dyDescent="0.25">
      <c r="A442" t="s">
        <v>455</v>
      </c>
      <c r="B442" s="1">
        <v>43861</v>
      </c>
      <c r="C442" t="s">
        <v>18644</v>
      </c>
      <c r="D442">
        <v>4659.95</v>
      </c>
      <c r="E442">
        <v>5000</v>
      </c>
    </row>
    <row r="443" spans="1:5" x14ac:dyDescent="0.25">
      <c r="A443" t="s">
        <v>456</v>
      </c>
      <c r="B443" s="1">
        <v>43861</v>
      </c>
      <c r="C443" t="s">
        <v>18644</v>
      </c>
      <c r="D443">
        <v>-379.25</v>
      </c>
      <c r="E443">
        <v>10000</v>
      </c>
    </row>
    <row r="444" spans="1:5" x14ac:dyDescent="0.25">
      <c r="A444" t="s">
        <v>457</v>
      </c>
      <c r="B444" s="1">
        <v>43861</v>
      </c>
      <c r="C444" t="s">
        <v>18647</v>
      </c>
      <c r="D444">
        <v>13127.507100000001</v>
      </c>
      <c r="E444">
        <v>10000</v>
      </c>
    </row>
    <row r="445" spans="1:5" x14ac:dyDescent="0.25">
      <c r="A445" t="s">
        <v>458</v>
      </c>
      <c r="B445" s="1">
        <v>43861</v>
      </c>
      <c r="C445" t="s">
        <v>18644</v>
      </c>
      <c r="D445">
        <v>8982.25</v>
      </c>
      <c r="E445">
        <v>20000</v>
      </c>
    </row>
    <row r="446" spans="1:5" x14ac:dyDescent="0.25">
      <c r="A446" t="s">
        <v>459</v>
      </c>
      <c r="B446" s="1">
        <v>43861</v>
      </c>
      <c r="C446" t="s">
        <v>18644</v>
      </c>
      <c r="D446">
        <v>5197.8999999999996</v>
      </c>
      <c r="E446">
        <v>17500</v>
      </c>
    </row>
    <row r="447" spans="1:5" x14ac:dyDescent="0.25">
      <c r="A447" t="s">
        <v>460</v>
      </c>
      <c r="B447" s="1">
        <v>43861</v>
      </c>
      <c r="C447" t="s">
        <v>18644</v>
      </c>
      <c r="D447">
        <v>12906.05</v>
      </c>
      <c r="E447">
        <v>15000</v>
      </c>
    </row>
    <row r="448" spans="1:5" x14ac:dyDescent="0.25">
      <c r="A448" t="s">
        <v>461</v>
      </c>
      <c r="B448" s="1">
        <v>43861</v>
      </c>
      <c r="C448" t="s">
        <v>18646</v>
      </c>
      <c r="D448">
        <v>2557</v>
      </c>
      <c r="E448">
        <v>10000</v>
      </c>
    </row>
    <row r="449" spans="1:5" x14ac:dyDescent="0.25">
      <c r="A449" t="s">
        <v>462</v>
      </c>
      <c r="B449" s="1">
        <v>43861</v>
      </c>
      <c r="C449" t="s">
        <v>18646</v>
      </c>
      <c r="D449">
        <v>14938.55</v>
      </c>
      <c r="E449">
        <v>15000</v>
      </c>
    </row>
    <row r="450" spans="1:5" x14ac:dyDescent="0.25">
      <c r="A450" t="s">
        <v>463</v>
      </c>
      <c r="B450" s="1">
        <v>43861</v>
      </c>
      <c r="C450" t="s">
        <v>18644</v>
      </c>
      <c r="D450">
        <v>8359.35</v>
      </c>
      <c r="E450">
        <v>10000</v>
      </c>
    </row>
    <row r="451" spans="1:5" x14ac:dyDescent="0.25">
      <c r="A451" t="s">
        <v>464</v>
      </c>
      <c r="B451" s="1">
        <v>43861</v>
      </c>
      <c r="C451" t="s">
        <v>18644</v>
      </c>
      <c r="D451">
        <v>-198</v>
      </c>
      <c r="E451">
        <v>5000</v>
      </c>
    </row>
    <row r="452" spans="1:5" x14ac:dyDescent="0.25">
      <c r="A452" t="s">
        <v>465</v>
      </c>
      <c r="B452" s="1">
        <v>43861</v>
      </c>
      <c r="C452" t="s">
        <v>18648</v>
      </c>
      <c r="D452">
        <v>6149.8680000000004</v>
      </c>
      <c r="E452">
        <v>5000</v>
      </c>
    </row>
    <row r="453" spans="1:5" x14ac:dyDescent="0.25">
      <c r="A453" t="s">
        <v>466</v>
      </c>
      <c r="B453" s="1">
        <v>43861</v>
      </c>
      <c r="C453" t="s">
        <v>18644</v>
      </c>
      <c r="D453">
        <v>0</v>
      </c>
      <c r="E453">
        <v>17500</v>
      </c>
    </row>
    <row r="454" spans="1:5" x14ac:dyDescent="0.25">
      <c r="A454" t="s">
        <v>467</v>
      </c>
      <c r="B454" s="1">
        <v>43861</v>
      </c>
      <c r="C454" t="s">
        <v>18644</v>
      </c>
      <c r="D454">
        <v>10891.65</v>
      </c>
      <c r="E454">
        <v>17500</v>
      </c>
    </row>
    <row r="455" spans="1:5" x14ac:dyDescent="0.25">
      <c r="A455" t="s">
        <v>468</v>
      </c>
      <c r="B455" s="1">
        <v>43861</v>
      </c>
      <c r="C455" t="s">
        <v>18644</v>
      </c>
      <c r="D455">
        <v>4326.5</v>
      </c>
      <c r="E455">
        <v>10000</v>
      </c>
    </row>
    <row r="456" spans="1:5" x14ac:dyDescent="0.25">
      <c r="A456" t="s">
        <v>469</v>
      </c>
      <c r="B456" s="1">
        <v>43861</v>
      </c>
      <c r="C456" t="s">
        <v>18644</v>
      </c>
      <c r="D456">
        <v>9155.35</v>
      </c>
      <c r="E456">
        <v>20000</v>
      </c>
    </row>
    <row r="457" spans="1:5" x14ac:dyDescent="0.25">
      <c r="A457" t="s">
        <v>470</v>
      </c>
      <c r="B457" s="1">
        <v>43861</v>
      </c>
      <c r="C457" t="s">
        <v>18644</v>
      </c>
      <c r="D457">
        <v>60</v>
      </c>
      <c r="E457">
        <v>17500</v>
      </c>
    </row>
    <row r="458" spans="1:5" x14ac:dyDescent="0.25">
      <c r="A458" t="s">
        <v>471</v>
      </c>
      <c r="B458" s="1">
        <v>43861</v>
      </c>
      <c r="C458" t="s">
        <v>18644</v>
      </c>
      <c r="D458">
        <v>11633.85</v>
      </c>
      <c r="E458">
        <v>15000</v>
      </c>
    </row>
    <row r="459" spans="1:5" x14ac:dyDescent="0.25">
      <c r="A459" t="s">
        <v>472</v>
      </c>
      <c r="B459" s="1">
        <v>43861</v>
      </c>
      <c r="C459" t="s">
        <v>18644</v>
      </c>
      <c r="D459">
        <v>5279.3</v>
      </c>
      <c r="E459">
        <v>10000</v>
      </c>
    </row>
    <row r="460" spans="1:5" x14ac:dyDescent="0.25">
      <c r="A460" t="s">
        <v>473</v>
      </c>
      <c r="B460" s="1">
        <v>43861</v>
      </c>
      <c r="C460" t="s">
        <v>18644</v>
      </c>
      <c r="D460">
        <v>1221.95</v>
      </c>
      <c r="E460">
        <v>10000</v>
      </c>
    </row>
    <row r="461" spans="1:5" x14ac:dyDescent="0.25">
      <c r="A461" t="s">
        <v>474</v>
      </c>
      <c r="B461" s="1">
        <v>43861</v>
      </c>
      <c r="C461" t="s">
        <v>18644</v>
      </c>
      <c r="D461">
        <v>14377.6</v>
      </c>
      <c r="E461">
        <v>17500</v>
      </c>
    </row>
    <row r="462" spans="1:5" x14ac:dyDescent="0.25">
      <c r="A462" t="s">
        <v>475</v>
      </c>
      <c r="B462" s="1">
        <v>43861</v>
      </c>
      <c r="C462" t="s">
        <v>18644</v>
      </c>
      <c r="D462">
        <v>7449.65</v>
      </c>
      <c r="E462">
        <v>15000</v>
      </c>
    </row>
    <row r="463" spans="1:5" x14ac:dyDescent="0.25">
      <c r="A463" t="s">
        <v>476</v>
      </c>
      <c r="B463" s="1">
        <v>43861</v>
      </c>
      <c r="C463" t="s">
        <v>18644</v>
      </c>
      <c r="D463">
        <v>955.75</v>
      </c>
      <c r="E463">
        <v>5000</v>
      </c>
    </row>
    <row r="464" spans="1:5" x14ac:dyDescent="0.25">
      <c r="A464" t="s">
        <v>477</v>
      </c>
      <c r="B464" s="1">
        <v>43861</v>
      </c>
      <c r="C464" t="s">
        <v>18644</v>
      </c>
      <c r="D464">
        <v>13097.4</v>
      </c>
      <c r="E464">
        <v>15000</v>
      </c>
    </row>
    <row r="465" spans="1:5" x14ac:dyDescent="0.25">
      <c r="A465" t="s">
        <v>478</v>
      </c>
      <c r="B465" s="1">
        <v>43861</v>
      </c>
      <c r="C465" t="s">
        <v>18644</v>
      </c>
      <c r="D465">
        <v>2738.85</v>
      </c>
      <c r="E465">
        <v>10000</v>
      </c>
    </row>
    <row r="466" spans="1:5" x14ac:dyDescent="0.25">
      <c r="A466" t="s">
        <v>479</v>
      </c>
      <c r="B466" s="1">
        <v>43861</v>
      </c>
      <c r="C466" t="s">
        <v>18644</v>
      </c>
      <c r="D466">
        <v>29.85</v>
      </c>
      <c r="E466">
        <v>17500</v>
      </c>
    </row>
    <row r="467" spans="1:5" x14ac:dyDescent="0.25">
      <c r="A467" t="s">
        <v>480</v>
      </c>
      <c r="B467" s="1">
        <v>43861</v>
      </c>
      <c r="C467" t="s">
        <v>18644</v>
      </c>
      <c r="D467">
        <v>1993.5</v>
      </c>
      <c r="E467">
        <v>10000</v>
      </c>
    </row>
    <row r="468" spans="1:5" x14ac:dyDescent="0.25">
      <c r="A468" t="s">
        <v>481</v>
      </c>
      <c r="B468" s="1">
        <v>43861</v>
      </c>
      <c r="C468" t="s">
        <v>18646</v>
      </c>
      <c r="D468">
        <v>10389.049999999999</v>
      </c>
      <c r="E468">
        <v>10000</v>
      </c>
    </row>
    <row r="469" spans="1:5" x14ac:dyDescent="0.25">
      <c r="A469" t="s">
        <v>482</v>
      </c>
      <c r="B469" s="1">
        <v>43861</v>
      </c>
      <c r="C469" t="s">
        <v>18644</v>
      </c>
      <c r="D469">
        <v>60</v>
      </c>
      <c r="E469">
        <v>17500</v>
      </c>
    </row>
    <row r="470" spans="1:5" x14ac:dyDescent="0.25">
      <c r="A470" t="s">
        <v>483</v>
      </c>
      <c r="B470" s="1">
        <v>43861</v>
      </c>
      <c r="C470" t="s">
        <v>18644</v>
      </c>
      <c r="D470">
        <v>17.149999999999999</v>
      </c>
      <c r="E470">
        <v>15000</v>
      </c>
    </row>
    <row r="471" spans="1:5" x14ac:dyDescent="0.25">
      <c r="A471" t="s">
        <v>484</v>
      </c>
      <c r="B471" s="1">
        <v>43861</v>
      </c>
      <c r="C471" t="s">
        <v>18644</v>
      </c>
      <c r="D471">
        <v>4525.2</v>
      </c>
      <c r="E471">
        <v>5000</v>
      </c>
    </row>
    <row r="472" spans="1:5" x14ac:dyDescent="0.25">
      <c r="A472" t="s">
        <v>485</v>
      </c>
      <c r="B472" s="1">
        <v>43861</v>
      </c>
      <c r="C472" t="s">
        <v>18644</v>
      </c>
      <c r="D472">
        <v>5528.75</v>
      </c>
      <c r="E472">
        <v>15000</v>
      </c>
    </row>
    <row r="473" spans="1:5" x14ac:dyDescent="0.25">
      <c r="A473" t="s">
        <v>486</v>
      </c>
      <c r="B473" s="1">
        <v>43861</v>
      </c>
      <c r="C473" t="s">
        <v>18646</v>
      </c>
      <c r="D473">
        <v>15453</v>
      </c>
      <c r="E473">
        <v>15000</v>
      </c>
    </row>
    <row r="474" spans="1:5" x14ac:dyDescent="0.25">
      <c r="A474" t="s">
        <v>487</v>
      </c>
      <c r="B474" s="1">
        <v>43861</v>
      </c>
      <c r="C474" t="s">
        <v>18644</v>
      </c>
      <c r="D474">
        <v>14579.45</v>
      </c>
      <c r="E474">
        <v>15000</v>
      </c>
    </row>
    <row r="475" spans="1:5" x14ac:dyDescent="0.25">
      <c r="A475" t="s">
        <v>488</v>
      </c>
      <c r="B475" s="1">
        <v>43861</v>
      </c>
      <c r="C475" t="s">
        <v>18644</v>
      </c>
      <c r="D475">
        <v>3654.05</v>
      </c>
      <c r="E475">
        <v>10000</v>
      </c>
    </row>
    <row r="476" spans="1:5" x14ac:dyDescent="0.25">
      <c r="A476" t="s">
        <v>489</v>
      </c>
      <c r="B476" s="1">
        <v>43861</v>
      </c>
      <c r="C476" t="s">
        <v>18644</v>
      </c>
      <c r="D476">
        <v>-227.3</v>
      </c>
      <c r="E476">
        <v>17500</v>
      </c>
    </row>
    <row r="477" spans="1:5" x14ac:dyDescent="0.25">
      <c r="A477" t="s">
        <v>490</v>
      </c>
      <c r="B477" s="1">
        <v>43861</v>
      </c>
      <c r="C477" t="s">
        <v>18644</v>
      </c>
      <c r="D477">
        <v>-10.85</v>
      </c>
      <c r="E477">
        <v>20000</v>
      </c>
    </row>
    <row r="478" spans="1:5" x14ac:dyDescent="0.25">
      <c r="A478" t="s">
        <v>491</v>
      </c>
      <c r="B478" s="1">
        <v>43861</v>
      </c>
      <c r="C478" t="s">
        <v>18644</v>
      </c>
      <c r="D478">
        <v>14003.3</v>
      </c>
      <c r="E478">
        <v>15000</v>
      </c>
    </row>
    <row r="479" spans="1:5" x14ac:dyDescent="0.25">
      <c r="A479" t="s">
        <v>492</v>
      </c>
      <c r="B479" s="1">
        <v>43861</v>
      </c>
      <c r="C479" t="s">
        <v>18644</v>
      </c>
      <c r="D479">
        <v>9289.5499999999993</v>
      </c>
      <c r="E479">
        <v>10000</v>
      </c>
    </row>
    <row r="480" spans="1:5" x14ac:dyDescent="0.25">
      <c r="A480" t="s">
        <v>493</v>
      </c>
      <c r="B480" s="1">
        <v>43861</v>
      </c>
      <c r="C480" t="s">
        <v>18646</v>
      </c>
      <c r="D480">
        <v>7773.2</v>
      </c>
      <c r="E480">
        <v>7500</v>
      </c>
    </row>
    <row r="481" spans="1:5" x14ac:dyDescent="0.25">
      <c r="A481" t="s">
        <v>494</v>
      </c>
      <c r="B481" s="1">
        <v>43861</v>
      </c>
      <c r="C481" t="s">
        <v>18644</v>
      </c>
      <c r="D481">
        <v>-100</v>
      </c>
      <c r="E481">
        <v>10000</v>
      </c>
    </row>
    <row r="482" spans="1:5" x14ac:dyDescent="0.25">
      <c r="A482" t="s">
        <v>495</v>
      </c>
      <c r="B482" s="1">
        <v>43861</v>
      </c>
      <c r="C482" t="s">
        <v>18644</v>
      </c>
      <c r="D482">
        <v>4647.8500000000004</v>
      </c>
      <c r="E482">
        <v>5000</v>
      </c>
    </row>
    <row r="483" spans="1:5" x14ac:dyDescent="0.25">
      <c r="A483" t="s">
        <v>496</v>
      </c>
      <c r="B483" s="1">
        <v>43861</v>
      </c>
      <c r="C483" t="s">
        <v>18644</v>
      </c>
      <c r="D483">
        <v>12358.4</v>
      </c>
      <c r="E483">
        <v>15000</v>
      </c>
    </row>
    <row r="484" spans="1:5" x14ac:dyDescent="0.25">
      <c r="A484" t="s">
        <v>497</v>
      </c>
      <c r="B484" s="1">
        <v>43861</v>
      </c>
      <c r="C484" t="s">
        <v>18644</v>
      </c>
      <c r="D484">
        <v>5308.2</v>
      </c>
      <c r="E484">
        <v>17500</v>
      </c>
    </row>
    <row r="485" spans="1:5" x14ac:dyDescent="0.25">
      <c r="A485" t="s">
        <v>498</v>
      </c>
      <c r="B485" s="1">
        <v>43861</v>
      </c>
      <c r="C485" t="s">
        <v>18644</v>
      </c>
      <c r="D485">
        <v>18829.599999999999</v>
      </c>
      <c r="E485">
        <v>20000</v>
      </c>
    </row>
    <row r="486" spans="1:5" x14ac:dyDescent="0.25">
      <c r="A486" t="s">
        <v>499</v>
      </c>
      <c r="B486" s="1">
        <v>43861</v>
      </c>
      <c r="C486" t="s">
        <v>18644</v>
      </c>
      <c r="D486">
        <v>3579.85</v>
      </c>
      <c r="E486">
        <v>10000</v>
      </c>
    </row>
    <row r="487" spans="1:5" x14ac:dyDescent="0.25">
      <c r="A487" t="s">
        <v>500</v>
      </c>
      <c r="B487" s="1">
        <v>43861</v>
      </c>
      <c r="C487" t="s">
        <v>18644</v>
      </c>
      <c r="D487">
        <v>4650.6499999999996</v>
      </c>
      <c r="E487">
        <v>7500</v>
      </c>
    </row>
    <row r="488" spans="1:5" x14ac:dyDescent="0.25">
      <c r="A488" t="s">
        <v>501</v>
      </c>
      <c r="B488" s="1">
        <v>43861</v>
      </c>
      <c r="C488" t="s">
        <v>18644</v>
      </c>
      <c r="D488">
        <v>60</v>
      </c>
      <c r="E488">
        <v>20000</v>
      </c>
    </row>
    <row r="489" spans="1:5" x14ac:dyDescent="0.25">
      <c r="A489" t="s">
        <v>502</v>
      </c>
      <c r="B489" s="1">
        <v>43861</v>
      </c>
      <c r="C489" t="s">
        <v>18644</v>
      </c>
      <c r="D489">
        <v>3325.55</v>
      </c>
      <c r="E489">
        <v>15000</v>
      </c>
    </row>
    <row r="490" spans="1:5" x14ac:dyDescent="0.25">
      <c r="A490" t="s">
        <v>503</v>
      </c>
      <c r="B490" s="1">
        <v>43861</v>
      </c>
      <c r="C490" t="s">
        <v>18644</v>
      </c>
      <c r="D490">
        <v>11632.25</v>
      </c>
      <c r="E490">
        <v>20000</v>
      </c>
    </row>
    <row r="491" spans="1:5" x14ac:dyDescent="0.25">
      <c r="A491" t="s">
        <v>504</v>
      </c>
      <c r="B491" s="1">
        <v>43861</v>
      </c>
      <c r="C491" t="s">
        <v>18644</v>
      </c>
      <c r="D491">
        <v>12871.5</v>
      </c>
      <c r="E491">
        <v>15000</v>
      </c>
    </row>
    <row r="492" spans="1:5" x14ac:dyDescent="0.25">
      <c r="A492" t="s">
        <v>505</v>
      </c>
      <c r="B492" s="1">
        <v>43861</v>
      </c>
      <c r="C492" t="s">
        <v>18644</v>
      </c>
      <c r="D492">
        <v>7814.35</v>
      </c>
      <c r="E492">
        <v>15000</v>
      </c>
    </row>
    <row r="493" spans="1:5" x14ac:dyDescent="0.25">
      <c r="A493" t="s">
        <v>506</v>
      </c>
      <c r="B493" s="1">
        <v>43861</v>
      </c>
      <c r="C493" t="s">
        <v>18644</v>
      </c>
      <c r="D493">
        <v>-49.6</v>
      </c>
      <c r="E493">
        <v>6000</v>
      </c>
    </row>
    <row r="494" spans="1:5" x14ac:dyDescent="0.25">
      <c r="A494" t="s">
        <v>507</v>
      </c>
      <c r="B494" s="1">
        <v>43861</v>
      </c>
      <c r="C494" t="s">
        <v>18644</v>
      </c>
      <c r="D494">
        <v>15587.35</v>
      </c>
      <c r="E494">
        <v>17500</v>
      </c>
    </row>
    <row r="495" spans="1:5" x14ac:dyDescent="0.25">
      <c r="A495" t="s">
        <v>508</v>
      </c>
      <c r="B495" s="1">
        <v>43861</v>
      </c>
      <c r="C495" t="s">
        <v>18644</v>
      </c>
      <c r="D495">
        <v>5896.75</v>
      </c>
      <c r="E495">
        <v>17500</v>
      </c>
    </row>
    <row r="496" spans="1:5" x14ac:dyDescent="0.25">
      <c r="A496" t="s">
        <v>509</v>
      </c>
      <c r="B496" s="1">
        <v>43861</v>
      </c>
      <c r="C496" t="s">
        <v>18644</v>
      </c>
      <c r="D496">
        <v>15620.7</v>
      </c>
      <c r="E496">
        <v>17500</v>
      </c>
    </row>
    <row r="497" spans="1:5" x14ac:dyDescent="0.25">
      <c r="A497" t="s">
        <v>510</v>
      </c>
      <c r="B497" s="1">
        <v>43861</v>
      </c>
      <c r="C497" t="s">
        <v>18644</v>
      </c>
      <c r="D497">
        <v>7638.7</v>
      </c>
      <c r="E497">
        <v>15000</v>
      </c>
    </row>
    <row r="498" spans="1:5" x14ac:dyDescent="0.25">
      <c r="A498" t="s">
        <v>511</v>
      </c>
      <c r="B498" s="1">
        <v>43861</v>
      </c>
      <c r="C498" t="s">
        <v>18644</v>
      </c>
      <c r="D498">
        <v>5867.4</v>
      </c>
      <c r="E498">
        <v>15000</v>
      </c>
    </row>
    <row r="499" spans="1:5" x14ac:dyDescent="0.25">
      <c r="A499" t="s">
        <v>512</v>
      </c>
      <c r="B499" s="1">
        <v>43861</v>
      </c>
      <c r="C499" t="s">
        <v>18644</v>
      </c>
      <c r="D499">
        <v>12175.25</v>
      </c>
      <c r="E499">
        <v>17500</v>
      </c>
    </row>
    <row r="500" spans="1:5" x14ac:dyDescent="0.25">
      <c r="A500" t="s">
        <v>513</v>
      </c>
      <c r="B500" s="1">
        <v>43861</v>
      </c>
      <c r="C500" t="s">
        <v>18644</v>
      </c>
      <c r="D500">
        <v>-11.5</v>
      </c>
      <c r="E500">
        <v>0</v>
      </c>
    </row>
    <row r="501" spans="1:5" x14ac:dyDescent="0.25">
      <c r="A501" t="s">
        <v>514</v>
      </c>
      <c r="B501" s="1">
        <v>43861</v>
      </c>
      <c r="C501" t="s">
        <v>18644</v>
      </c>
      <c r="D501">
        <v>1291.3499999999999</v>
      </c>
      <c r="E501">
        <v>15000</v>
      </c>
    </row>
    <row r="502" spans="1:5" x14ac:dyDescent="0.25">
      <c r="A502" t="s">
        <v>515</v>
      </c>
      <c r="B502" s="1">
        <v>43861</v>
      </c>
      <c r="C502" t="s">
        <v>18644</v>
      </c>
      <c r="D502">
        <v>12052.55</v>
      </c>
      <c r="E502">
        <v>15000</v>
      </c>
    </row>
    <row r="503" spans="1:5" x14ac:dyDescent="0.25">
      <c r="A503" t="s">
        <v>516</v>
      </c>
      <c r="B503" s="1">
        <v>43861</v>
      </c>
      <c r="C503" t="s">
        <v>18644</v>
      </c>
      <c r="D503">
        <v>2314.4</v>
      </c>
      <c r="E503">
        <v>17500</v>
      </c>
    </row>
    <row r="504" spans="1:5" x14ac:dyDescent="0.25">
      <c r="A504" t="s">
        <v>517</v>
      </c>
      <c r="B504" s="1">
        <v>43861</v>
      </c>
      <c r="C504" t="s">
        <v>18644</v>
      </c>
      <c r="D504">
        <v>19698.650000000001</v>
      </c>
      <c r="E504">
        <v>20000</v>
      </c>
    </row>
    <row r="505" spans="1:5" x14ac:dyDescent="0.25">
      <c r="A505" t="s">
        <v>518</v>
      </c>
      <c r="B505" s="1">
        <v>43861</v>
      </c>
      <c r="C505" t="s">
        <v>18644</v>
      </c>
      <c r="D505">
        <v>2250.6999999999998</v>
      </c>
      <c r="E505">
        <v>5000</v>
      </c>
    </row>
    <row r="506" spans="1:5" x14ac:dyDescent="0.25">
      <c r="A506" t="s">
        <v>519</v>
      </c>
      <c r="B506" s="1">
        <v>43861</v>
      </c>
      <c r="C506" t="s">
        <v>18644</v>
      </c>
      <c r="D506">
        <v>-1.95</v>
      </c>
      <c r="E506">
        <v>6000</v>
      </c>
    </row>
    <row r="507" spans="1:5" x14ac:dyDescent="0.25">
      <c r="A507" t="s">
        <v>520</v>
      </c>
      <c r="B507" s="1">
        <v>43861</v>
      </c>
      <c r="C507" t="s">
        <v>18644</v>
      </c>
      <c r="D507">
        <v>-78.8</v>
      </c>
      <c r="E507">
        <v>10000</v>
      </c>
    </row>
    <row r="508" spans="1:5" x14ac:dyDescent="0.25">
      <c r="A508" t="s">
        <v>522</v>
      </c>
      <c r="B508" s="1">
        <v>43861</v>
      </c>
      <c r="C508" t="s">
        <v>18644</v>
      </c>
      <c r="D508">
        <v>4686.25</v>
      </c>
      <c r="E508">
        <v>17500</v>
      </c>
    </row>
    <row r="509" spans="1:5" x14ac:dyDescent="0.25">
      <c r="A509" t="s">
        <v>523</v>
      </c>
      <c r="B509" s="1">
        <v>43861</v>
      </c>
      <c r="C509" t="s">
        <v>18644</v>
      </c>
      <c r="D509">
        <v>3743.65</v>
      </c>
      <c r="E509">
        <v>5000</v>
      </c>
    </row>
    <row r="510" spans="1:5" x14ac:dyDescent="0.25">
      <c r="A510" t="s">
        <v>524</v>
      </c>
      <c r="B510" s="1">
        <v>43861</v>
      </c>
      <c r="C510" t="s">
        <v>18644</v>
      </c>
      <c r="D510">
        <v>18065.400000000001</v>
      </c>
      <c r="E510">
        <v>20000</v>
      </c>
    </row>
    <row r="511" spans="1:5" x14ac:dyDescent="0.25">
      <c r="A511" t="s">
        <v>525</v>
      </c>
      <c r="B511" s="1">
        <v>43861</v>
      </c>
      <c r="C511" t="s">
        <v>18644</v>
      </c>
      <c r="D511">
        <v>1977</v>
      </c>
      <c r="E511">
        <v>0</v>
      </c>
    </row>
    <row r="512" spans="1:5" x14ac:dyDescent="0.25">
      <c r="A512" t="s">
        <v>526</v>
      </c>
      <c r="B512" s="1">
        <v>43861</v>
      </c>
      <c r="C512" t="s">
        <v>18644</v>
      </c>
      <c r="D512">
        <v>11024.5</v>
      </c>
      <c r="E512">
        <v>12500</v>
      </c>
    </row>
    <row r="513" spans="1:5" x14ac:dyDescent="0.25">
      <c r="A513" t="s">
        <v>527</v>
      </c>
      <c r="B513" s="1">
        <v>43861</v>
      </c>
      <c r="C513" t="s">
        <v>18644</v>
      </c>
      <c r="D513">
        <v>-15.05</v>
      </c>
      <c r="E513">
        <v>15000</v>
      </c>
    </row>
    <row r="514" spans="1:5" x14ac:dyDescent="0.25">
      <c r="A514" t="s">
        <v>528</v>
      </c>
      <c r="B514" s="1">
        <v>43861</v>
      </c>
      <c r="C514" t="s">
        <v>18644</v>
      </c>
      <c r="D514">
        <v>14262.65</v>
      </c>
      <c r="E514">
        <v>15000</v>
      </c>
    </row>
    <row r="515" spans="1:5" x14ac:dyDescent="0.25">
      <c r="A515" t="s">
        <v>529</v>
      </c>
      <c r="B515" s="1">
        <v>43861</v>
      </c>
      <c r="C515" t="s">
        <v>18644</v>
      </c>
      <c r="D515">
        <v>12722.15</v>
      </c>
      <c r="E515">
        <v>17500</v>
      </c>
    </row>
    <row r="516" spans="1:5" x14ac:dyDescent="0.25">
      <c r="A516" t="s">
        <v>530</v>
      </c>
      <c r="B516" s="1">
        <v>43861</v>
      </c>
      <c r="C516" t="s">
        <v>18644</v>
      </c>
      <c r="D516">
        <v>-45.05</v>
      </c>
      <c r="E516">
        <v>5000</v>
      </c>
    </row>
    <row r="517" spans="1:5" x14ac:dyDescent="0.25">
      <c r="A517" t="s">
        <v>531</v>
      </c>
      <c r="B517" s="1">
        <v>43861</v>
      </c>
      <c r="C517" t="s">
        <v>18644</v>
      </c>
      <c r="D517">
        <v>755.1</v>
      </c>
      <c r="E517">
        <v>5000</v>
      </c>
    </row>
    <row r="518" spans="1:5" x14ac:dyDescent="0.25">
      <c r="A518" t="s">
        <v>532</v>
      </c>
      <c r="B518" s="1">
        <v>43861</v>
      </c>
      <c r="C518" t="s">
        <v>18644</v>
      </c>
      <c r="D518">
        <v>3145.55</v>
      </c>
      <c r="E518">
        <v>5000</v>
      </c>
    </row>
    <row r="519" spans="1:5" x14ac:dyDescent="0.25">
      <c r="A519" t="s">
        <v>533</v>
      </c>
      <c r="B519" s="1">
        <v>43861</v>
      </c>
      <c r="C519" t="s">
        <v>18644</v>
      </c>
      <c r="D519">
        <v>6618.25</v>
      </c>
      <c r="E519">
        <v>12500</v>
      </c>
    </row>
    <row r="520" spans="1:5" x14ac:dyDescent="0.25">
      <c r="A520" t="s">
        <v>534</v>
      </c>
      <c r="B520" s="1">
        <v>43861</v>
      </c>
      <c r="C520" t="s">
        <v>18644</v>
      </c>
      <c r="D520">
        <v>775.45</v>
      </c>
      <c r="E520">
        <v>15000</v>
      </c>
    </row>
    <row r="521" spans="1:5" x14ac:dyDescent="0.25">
      <c r="A521" t="s">
        <v>535</v>
      </c>
      <c r="B521" s="1">
        <v>43861</v>
      </c>
      <c r="C521" t="s">
        <v>18644</v>
      </c>
      <c r="D521">
        <v>4148.8500000000004</v>
      </c>
      <c r="E521">
        <v>12500</v>
      </c>
    </row>
    <row r="522" spans="1:5" x14ac:dyDescent="0.25">
      <c r="A522" t="s">
        <v>536</v>
      </c>
      <c r="B522" s="1">
        <v>43861</v>
      </c>
      <c r="C522" t="s">
        <v>18644</v>
      </c>
      <c r="D522">
        <v>492.05</v>
      </c>
      <c r="E522">
        <v>5000</v>
      </c>
    </row>
    <row r="523" spans="1:5" x14ac:dyDescent="0.25">
      <c r="A523" t="s">
        <v>537</v>
      </c>
      <c r="B523" s="1">
        <v>43861</v>
      </c>
      <c r="C523" t="s">
        <v>18644</v>
      </c>
      <c r="D523">
        <v>0</v>
      </c>
      <c r="E523">
        <v>17500</v>
      </c>
    </row>
    <row r="524" spans="1:5" x14ac:dyDescent="0.25">
      <c r="A524" t="s">
        <v>538</v>
      </c>
      <c r="B524" s="1">
        <v>43861</v>
      </c>
      <c r="C524" t="s">
        <v>18644</v>
      </c>
      <c r="D524">
        <v>-100</v>
      </c>
      <c r="E524">
        <v>5000</v>
      </c>
    </row>
    <row r="525" spans="1:5" x14ac:dyDescent="0.25">
      <c r="A525" t="s">
        <v>539</v>
      </c>
      <c r="B525" s="1">
        <v>43861</v>
      </c>
      <c r="C525" t="s">
        <v>18646</v>
      </c>
      <c r="D525">
        <v>15212.9</v>
      </c>
      <c r="E525">
        <v>15000</v>
      </c>
    </row>
    <row r="526" spans="1:5" x14ac:dyDescent="0.25">
      <c r="A526" t="s">
        <v>540</v>
      </c>
      <c r="B526" s="1">
        <v>43861</v>
      </c>
      <c r="C526" t="s">
        <v>18644</v>
      </c>
      <c r="D526">
        <v>13944.1</v>
      </c>
      <c r="E526">
        <v>15000</v>
      </c>
    </row>
    <row r="527" spans="1:5" x14ac:dyDescent="0.25">
      <c r="A527" t="s">
        <v>541</v>
      </c>
      <c r="B527" s="1">
        <v>43861</v>
      </c>
      <c r="C527" t="s">
        <v>18644</v>
      </c>
      <c r="D527">
        <v>600</v>
      </c>
      <c r="E527">
        <v>17500</v>
      </c>
    </row>
    <row r="528" spans="1:5" x14ac:dyDescent="0.25">
      <c r="A528" t="s">
        <v>542</v>
      </c>
      <c r="B528" s="1">
        <v>43861</v>
      </c>
      <c r="C528" t="s">
        <v>18644</v>
      </c>
      <c r="D528">
        <v>-19.5</v>
      </c>
      <c r="E528">
        <v>17500</v>
      </c>
    </row>
    <row r="529" spans="1:5" x14ac:dyDescent="0.25">
      <c r="A529" t="s">
        <v>543</v>
      </c>
      <c r="B529" s="1">
        <v>43861</v>
      </c>
      <c r="C529" t="s">
        <v>18644</v>
      </c>
      <c r="D529">
        <v>13961.4</v>
      </c>
      <c r="E529">
        <v>15000</v>
      </c>
    </row>
    <row r="530" spans="1:5" x14ac:dyDescent="0.25">
      <c r="A530" t="s">
        <v>544</v>
      </c>
      <c r="B530" s="1">
        <v>43861</v>
      </c>
      <c r="C530" t="s">
        <v>18644</v>
      </c>
      <c r="D530">
        <v>10005.950000000001</v>
      </c>
      <c r="E530">
        <v>15000</v>
      </c>
    </row>
    <row r="531" spans="1:5" x14ac:dyDescent="0.25">
      <c r="A531" t="s">
        <v>545</v>
      </c>
      <c r="B531" s="1">
        <v>43861</v>
      </c>
      <c r="C531" t="s">
        <v>18644</v>
      </c>
      <c r="D531">
        <v>19913</v>
      </c>
      <c r="E531">
        <v>20000</v>
      </c>
    </row>
    <row r="532" spans="1:5" x14ac:dyDescent="0.25">
      <c r="A532" t="s">
        <v>546</v>
      </c>
      <c r="B532" s="1">
        <v>43861</v>
      </c>
      <c r="C532" t="s">
        <v>18644</v>
      </c>
      <c r="D532">
        <v>17339.55</v>
      </c>
      <c r="E532">
        <v>20000</v>
      </c>
    </row>
    <row r="533" spans="1:5" x14ac:dyDescent="0.25">
      <c r="A533" t="s">
        <v>547</v>
      </c>
      <c r="B533" s="1">
        <v>43861</v>
      </c>
      <c r="C533" t="s">
        <v>18644</v>
      </c>
      <c r="D533">
        <v>11293.9</v>
      </c>
      <c r="E533">
        <v>15000</v>
      </c>
    </row>
    <row r="534" spans="1:5" x14ac:dyDescent="0.25">
      <c r="A534" t="s">
        <v>548</v>
      </c>
      <c r="B534" s="1">
        <v>43861</v>
      </c>
      <c r="C534" t="s">
        <v>18644</v>
      </c>
      <c r="D534">
        <v>11700.35</v>
      </c>
      <c r="E534">
        <v>12500</v>
      </c>
    </row>
    <row r="535" spans="1:5" x14ac:dyDescent="0.25">
      <c r="A535" t="s">
        <v>549</v>
      </c>
      <c r="B535" s="1">
        <v>43861</v>
      </c>
      <c r="C535" t="s">
        <v>18644</v>
      </c>
      <c r="D535">
        <v>6381.35</v>
      </c>
      <c r="E535">
        <v>17500</v>
      </c>
    </row>
    <row r="536" spans="1:5" x14ac:dyDescent="0.25">
      <c r="A536" t="s">
        <v>550</v>
      </c>
      <c r="B536" s="1">
        <v>43861</v>
      </c>
      <c r="C536" t="s">
        <v>18644</v>
      </c>
      <c r="D536">
        <v>0</v>
      </c>
      <c r="E536">
        <v>5000</v>
      </c>
    </row>
    <row r="537" spans="1:5" x14ac:dyDescent="0.25">
      <c r="A537" t="s">
        <v>551</v>
      </c>
      <c r="B537" s="1">
        <v>43861</v>
      </c>
      <c r="C537" t="s">
        <v>18644</v>
      </c>
      <c r="D537">
        <v>-66.650000000000006</v>
      </c>
      <c r="E537">
        <v>10000</v>
      </c>
    </row>
    <row r="538" spans="1:5" x14ac:dyDescent="0.25">
      <c r="A538" t="s">
        <v>552</v>
      </c>
      <c r="B538" s="1">
        <v>43861</v>
      </c>
      <c r="C538" t="s">
        <v>18644</v>
      </c>
      <c r="D538">
        <v>4983.75</v>
      </c>
      <c r="E538">
        <v>10000</v>
      </c>
    </row>
    <row r="539" spans="1:5" x14ac:dyDescent="0.25">
      <c r="A539" t="s">
        <v>553</v>
      </c>
      <c r="B539" s="1">
        <v>43861</v>
      </c>
      <c r="C539" t="s">
        <v>18644</v>
      </c>
      <c r="D539">
        <v>10094.5</v>
      </c>
      <c r="E539">
        <v>20000</v>
      </c>
    </row>
    <row r="540" spans="1:5" x14ac:dyDescent="0.25">
      <c r="A540" t="s">
        <v>554</v>
      </c>
      <c r="B540" s="1">
        <v>43861</v>
      </c>
      <c r="C540" t="s">
        <v>18644</v>
      </c>
      <c r="D540">
        <v>13980.3</v>
      </c>
      <c r="E540">
        <v>17500</v>
      </c>
    </row>
    <row r="541" spans="1:5" x14ac:dyDescent="0.25">
      <c r="A541" t="s">
        <v>555</v>
      </c>
      <c r="B541" s="1">
        <v>43861</v>
      </c>
      <c r="C541" t="s">
        <v>18644</v>
      </c>
      <c r="D541">
        <v>13267.8</v>
      </c>
      <c r="E541">
        <v>17500</v>
      </c>
    </row>
    <row r="542" spans="1:5" x14ac:dyDescent="0.25">
      <c r="A542" t="s">
        <v>556</v>
      </c>
      <c r="B542" s="1">
        <v>43861</v>
      </c>
      <c r="C542" t="s">
        <v>18648</v>
      </c>
      <c r="D542">
        <v>6354.5002000000004</v>
      </c>
      <c r="E542">
        <v>5000</v>
      </c>
    </row>
    <row r="543" spans="1:5" x14ac:dyDescent="0.25">
      <c r="A543" t="s">
        <v>557</v>
      </c>
      <c r="B543" s="1">
        <v>43861</v>
      </c>
      <c r="C543" t="s">
        <v>18644</v>
      </c>
      <c r="D543">
        <v>3418.55</v>
      </c>
      <c r="E543">
        <v>5000</v>
      </c>
    </row>
    <row r="544" spans="1:5" x14ac:dyDescent="0.25">
      <c r="A544" t="s">
        <v>558</v>
      </c>
      <c r="B544" s="1">
        <v>43861</v>
      </c>
      <c r="C544" t="s">
        <v>18644</v>
      </c>
      <c r="D544">
        <v>13901.6</v>
      </c>
      <c r="E544">
        <v>15000</v>
      </c>
    </row>
    <row r="545" spans="1:5" x14ac:dyDescent="0.25">
      <c r="A545" t="s">
        <v>559</v>
      </c>
      <c r="B545" s="1">
        <v>43861</v>
      </c>
      <c r="C545" t="s">
        <v>18644</v>
      </c>
      <c r="D545">
        <v>3411.65</v>
      </c>
      <c r="E545">
        <v>10000</v>
      </c>
    </row>
    <row r="546" spans="1:5" x14ac:dyDescent="0.25">
      <c r="A546" t="s">
        <v>560</v>
      </c>
      <c r="B546" s="1">
        <v>43861</v>
      </c>
      <c r="C546" t="s">
        <v>18644</v>
      </c>
      <c r="D546">
        <v>2273.5500000000002</v>
      </c>
      <c r="E546">
        <v>2500</v>
      </c>
    </row>
    <row r="547" spans="1:5" x14ac:dyDescent="0.25">
      <c r="A547" t="s">
        <v>561</v>
      </c>
      <c r="B547" s="1">
        <v>43861</v>
      </c>
      <c r="C547" t="s">
        <v>18644</v>
      </c>
      <c r="D547">
        <v>14310.05</v>
      </c>
      <c r="E547">
        <v>15000</v>
      </c>
    </row>
    <row r="548" spans="1:5" x14ac:dyDescent="0.25">
      <c r="A548" t="s">
        <v>562</v>
      </c>
      <c r="B548" s="1">
        <v>43861</v>
      </c>
      <c r="C548" t="s">
        <v>18644</v>
      </c>
      <c r="D548">
        <v>13957.1</v>
      </c>
      <c r="E548">
        <v>15000</v>
      </c>
    </row>
    <row r="549" spans="1:5" x14ac:dyDescent="0.25">
      <c r="A549" t="s">
        <v>563</v>
      </c>
      <c r="B549" s="1">
        <v>43861</v>
      </c>
      <c r="C549" t="s">
        <v>18644</v>
      </c>
      <c r="D549">
        <v>6786.95</v>
      </c>
      <c r="E549">
        <v>12500</v>
      </c>
    </row>
    <row r="550" spans="1:5" x14ac:dyDescent="0.25">
      <c r="A550" t="s">
        <v>564</v>
      </c>
      <c r="B550" s="1">
        <v>43861</v>
      </c>
      <c r="C550" t="s">
        <v>18644</v>
      </c>
      <c r="D550">
        <v>2057.8000000000002</v>
      </c>
      <c r="E550">
        <v>5000</v>
      </c>
    </row>
    <row r="551" spans="1:5" x14ac:dyDescent="0.25">
      <c r="A551" t="s">
        <v>565</v>
      </c>
      <c r="B551" s="1">
        <v>43861</v>
      </c>
      <c r="C551" t="s">
        <v>18644</v>
      </c>
      <c r="D551">
        <v>11277.45</v>
      </c>
      <c r="E551">
        <v>20000</v>
      </c>
    </row>
    <row r="552" spans="1:5" x14ac:dyDescent="0.25">
      <c r="A552" t="s">
        <v>566</v>
      </c>
      <c r="B552" s="1">
        <v>43861</v>
      </c>
      <c r="C552" t="s">
        <v>18644</v>
      </c>
      <c r="D552">
        <v>12068.05</v>
      </c>
      <c r="E552">
        <v>15000</v>
      </c>
    </row>
    <row r="553" spans="1:5" x14ac:dyDescent="0.25">
      <c r="A553" t="s">
        <v>567</v>
      </c>
      <c r="B553" s="1">
        <v>43861</v>
      </c>
      <c r="C553" t="s">
        <v>18644</v>
      </c>
      <c r="D553">
        <v>8497.0499999999993</v>
      </c>
      <c r="E553">
        <v>15000</v>
      </c>
    </row>
    <row r="554" spans="1:5" x14ac:dyDescent="0.25">
      <c r="A554" t="s">
        <v>568</v>
      </c>
      <c r="B554" s="1">
        <v>43861</v>
      </c>
      <c r="C554" t="s">
        <v>18644</v>
      </c>
      <c r="D554">
        <v>8964.2999999999993</v>
      </c>
      <c r="E554">
        <v>10000</v>
      </c>
    </row>
    <row r="555" spans="1:5" x14ac:dyDescent="0.25">
      <c r="A555" t="s">
        <v>569</v>
      </c>
      <c r="B555" s="1">
        <v>43861</v>
      </c>
      <c r="C555" t="s">
        <v>18644</v>
      </c>
      <c r="D555">
        <v>9829.9</v>
      </c>
      <c r="E555">
        <v>10000</v>
      </c>
    </row>
    <row r="556" spans="1:5" x14ac:dyDescent="0.25">
      <c r="A556" t="s">
        <v>570</v>
      </c>
      <c r="B556" s="1">
        <v>43861</v>
      </c>
      <c r="C556" t="s">
        <v>18644</v>
      </c>
      <c r="D556">
        <v>9569.6</v>
      </c>
      <c r="E556">
        <v>10000</v>
      </c>
    </row>
    <row r="557" spans="1:5" x14ac:dyDescent="0.25">
      <c r="A557" t="s">
        <v>571</v>
      </c>
      <c r="B557" s="1">
        <v>43861</v>
      </c>
      <c r="C557" t="s">
        <v>18644</v>
      </c>
      <c r="D557">
        <v>9572.5499999999993</v>
      </c>
      <c r="E557">
        <v>15000</v>
      </c>
    </row>
    <row r="558" spans="1:5" x14ac:dyDescent="0.25">
      <c r="A558" t="s">
        <v>572</v>
      </c>
      <c r="B558" s="1">
        <v>43861</v>
      </c>
      <c r="C558" t="s">
        <v>18644</v>
      </c>
      <c r="D558">
        <v>15141.05</v>
      </c>
      <c r="E558">
        <v>15000</v>
      </c>
    </row>
    <row r="559" spans="1:5" x14ac:dyDescent="0.25">
      <c r="A559" t="s">
        <v>573</v>
      </c>
      <c r="B559" s="1">
        <v>43861</v>
      </c>
      <c r="C559" t="s">
        <v>18644</v>
      </c>
      <c r="D559">
        <v>-4.3</v>
      </c>
      <c r="E559">
        <v>20000</v>
      </c>
    </row>
    <row r="560" spans="1:5" x14ac:dyDescent="0.25">
      <c r="A560" t="s">
        <v>574</v>
      </c>
      <c r="B560" s="1">
        <v>43861</v>
      </c>
      <c r="C560" t="s">
        <v>18644</v>
      </c>
      <c r="D560">
        <v>17956.05</v>
      </c>
      <c r="E560">
        <v>17500</v>
      </c>
    </row>
    <row r="561" spans="1:5" x14ac:dyDescent="0.25">
      <c r="A561" t="s">
        <v>575</v>
      </c>
      <c r="B561" s="1">
        <v>43861</v>
      </c>
      <c r="C561" t="s">
        <v>18644</v>
      </c>
      <c r="D561">
        <v>4505.8</v>
      </c>
      <c r="E561">
        <v>5000</v>
      </c>
    </row>
    <row r="562" spans="1:5" x14ac:dyDescent="0.25">
      <c r="A562" t="s">
        <v>576</v>
      </c>
      <c r="B562" s="1">
        <v>43861</v>
      </c>
      <c r="C562" t="s">
        <v>18644</v>
      </c>
      <c r="D562">
        <v>1925.15</v>
      </c>
      <c r="E562">
        <v>20000</v>
      </c>
    </row>
    <row r="563" spans="1:5" x14ac:dyDescent="0.25">
      <c r="A563" t="s">
        <v>577</v>
      </c>
      <c r="B563" s="1">
        <v>43861</v>
      </c>
      <c r="C563" t="s">
        <v>18644</v>
      </c>
      <c r="D563">
        <v>19414</v>
      </c>
      <c r="E563">
        <v>20000</v>
      </c>
    </row>
    <row r="564" spans="1:5" x14ac:dyDescent="0.25">
      <c r="A564" t="s">
        <v>578</v>
      </c>
      <c r="B564" s="1">
        <v>43861</v>
      </c>
      <c r="C564" t="s">
        <v>18644</v>
      </c>
      <c r="D564">
        <v>2302.4499999999998</v>
      </c>
      <c r="E564">
        <v>10000</v>
      </c>
    </row>
    <row r="565" spans="1:5" x14ac:dyDescent="0.25">
      <c r="A565" t="s">
        <v>579</v>
      </c>
      <c r="B565" s="1">
        <v>43861</v>
      </c>
      <c r="C565" t="s">
        <v>18644</v>
      </c>
      <c r="D565">
        <v>15513</v>
      </c>
      <c r="E565">
        <v>17500</v>
      </c>
    </row>
    <row r="566" spans="1:5" x14ac:dyDescent="0.25">
      <c r="A566" t="s">
        <v>580</v>
      </c>
      <c r="B566" s="1">
        <v>43861</v>
      </c>
      <c r="C566" t="s">
        <v>18644</v>
      </c>
      <c r="D566">
        <v>14241.9</v>
      </c>
      <c r="E566">
        <v>15000</v>
      </c>
    </row>
    <row r="567" spans="1:5" x14ac:dyDescent="0.25">
      <c r="A567" t="s">
        <v>581</v>
      </c>
      <c r="B567" s="1">
        <v>43861</v>
      </c>
      <c r="C567" t="s">
        <v>18644</v>
      </c>
      <c r="D567">
        <v>-450</v>
      </c>
      <c r="E567">
        <v>10000</v>
      </c>
    </row>
    <row r="568" spans="1:5" x14ac:dyDescent="0.25">
      <c r="A568" t="s">
        <v>582</v>
      </c>
      <c r="B568" s="1">
        <v>43861</v>
      </c>
      <c r="C568" t="s">
        <v>18644</v>
      </c>
      <c r="D568">
        <v>9431.15</v>
      </c>
      <c r="E568">
        <v>15000</v>
      </c>
    </row>
    <row r="569" spans="1:5" x14ac:dyDescent="0.25">
      <c r="A569" t="s">
        <v>583</v>
      </c>
      <c r="B569" s="1">
        <v>43861</v>
      </c>
      <c r="C569" t="s">
        <v>18644</v>
      </c>
      <c r="D569">
        <v>-78.3</v>
      </c>
      <c r="E569">
        <v>10000</v>
      </c>
    </row>
    <row r="570" spans="1:5" x14ac:dyDescent="0.25">
      <c r="A570" t="s">
        <v>584</v>
      </c>
      <c r="B570" s="1">
        <v>43861</v>
      </c>
      <c r="C570" t="s">
        <v>18644</v>
      </c>
      <c r="D570">
        <v>5106.55</v>
      </c>
      <c r="E570">
        <v>5000</v>
      </c>
    </row>
    <row r="571" spans="1:5" x14ac:dyDescent="0.25">
      <c r="A571" t="s">
        <v>585</v>
      </c>
      <c r="B571" s="1">
        <v>43861</v>
      </c>
      <c r="C571" t="s">
        <v>18644</v>
      </c>
      <c r="D571">
        <v>4738.7</v>
      </c>
      <c r="E571">
        <v>5000</v>
      </c>
    </row>
    <row r="572" spans="1:5" x14ac:dyDescent="0.25">
      <c r="A572" t="s">
        <v>586</v>
      </c>
      <c r="B572" s="1">
        <v>43861</v>
      </c>
      <c r="C572" t="s">
        <v>18644</v>
      </c>
      <c r="D572">
        <v>3595.4</v>
      </c>
      <c r="E572">
        <v>15000</v>
      </c>
    </row>
    <row r="573" spans="1:5" x14ac:dyDescent="0.25">
      <c r="A573" t="s">
        <v>587</v>
      </c>
      <c r="B573" s="1">
        <v>43861</v>
      </c>
      <c r="C573" t="s">
        <v>18644</v>
      </c>
      <c r="D573">
        <v>6206.9</v>
      </c>
      <c r="E573">
        <v>15000</v>
      </c>
    </row>
    <row r="574" spans="1:5" x14ac:dyDescent="0.25">
      <c r="A574" t="s">
        <v>588</v>
      </c>
      <c r="B574" s="1">
        <v>43861</v>
      </c>
      <c r="C574" t="s">
        <v>18644</v>
      </c>
      <c r="D574">
        <v>16892.05</v>
      </c>
      <c r="E574">
        <v>20000</v>
      </c>
    </row>
    <row r="575" spans="1:5" x14ac:dyDescent="0.25">
      <c r="A575" t="s">
        <v>589</v>
      </c>
      <c r="B575" s="1">
        <v>43861</v>
      </c>
      <c r="C575" t="s">
        <v>18644</v>
      </c>
      <c r="D575">
        <v>5825.8</v>
      </c>
      <c r="E575">
        <v>15000</v>
      </c>
    </row>
    <row r="576" spans="1:5" x14ac:dyDescent="0.25">
      <c r="A576" t="s">
        <v>590</v>
      </c>
      <c r="B576" s="1">
        <v>43861</v>
      </c>
      <c r="C576" t="s">
        <v>18644</v>
      </c>
      <c r="D576">
        <v>10642.55</v>
      </c>
      <c r="E576">
        <v>20000</v>
      </c>
    </row>
    <row r="577" spans="1:5" x14ac:dyDescent="0.25">
      <c r="A577" t="s">
        <v>591</v>
      </c>
      <c r="B577" s="1">
        <v>43861</v>
      </c>
      <c r="C577" t="s">
        <v>18644</v>
      </c>
      <c r="D577">
        <v>14822.9</v>
      </c>
      <c r="E577">
        <v>15000</v>
      </c>
    </row>
    <row r="578" spans="1:5" x14ac:dyDescent="0.25">
      <c r="A578" t="s">
        <v>592</v>
      </c>
      <c r="B578" s="1">
        <v>43861</v>
      </c>
      <c r="C578" t="s">
        <v>18644</v>
      </c>
      <c r="D578">
        <v>8174.3</v>
      </c>
      <c r="E578">
        <v>15000</v>
      </c>
    </row>
    <row r="579" spans="1:5" x14ac:dyDescent="0.25">
      <c r="A579" t="s">
        <v>593</v>
      </c>
      <c r="B579" s="1">
        <v>43861</v>
      </c>
      <c r="C579" t="s">
        <v>18644</v>
      </c>
      <c r="D579">
        <v>8638.6</v>
      </c>
      <c r="E579">
        <v>17500</v>
      </c>
    </row>
    <row r="580" spans="1:5" x14ac:dyDescent="0.25">
      <c r="A580" t="s">
        <v>594</v>
      </c>
      <c r="B580" s="1">
        <v>43861</v>
      </c>
      <c r="C580" t="s">
        <v>18644</v>
      </c>
      <c r="D580">
        <v>4351.25</v>
      </c>
      <c r="E580">
        <v>15000</v>
      </c>
    </row>
    <row r="581" spans="1:5" x14ac:dyDescent="0.25">
      <c r="A581" t="s">
        <v>595</v>
      </c>
      <c r="B581" s="1">
        <v>43861</v>
      </c>
      <c r="C581" t="s">
        <v>18644</v>
      </c>
      <c r="D581">
        <v>-4.5999999999999996</v>
      </c>
      <c r="E581">
        <v>10000</v>
      </c>
    </row>
    <row r="582" spans="1:5" x14ac:dyDescent="0.25">
      <c r="A582" t="s">
        <v>596</v>
      </c>
      <c r="B582" s="1">
        <v>43861</v>
      </c>
      <c r="C582" t="s">
        <v>18644</v>
      </c>
      <c r="D582">
        <v>9458.85</v>
      </c>
      <c r="E582">
        <v>10000</v>
      </c>
    </row>
    <row r="583" spans="1:5" x14ac:dyDescent="0.25">
      <c r="A583" t="s">
        <v>597</v>
      </c>
      <c r="B583" s="1">
        <v>43861</v>
      </c>
      <c r="C583" t="s">
        <v>18644</v>
      </c>
      <c r="D583">
        <v>3957.2</v>
      </c>
      <c r="E583">
        <v>5000</v>
      </c>
    </row>
    <row r="584" spans="1:5" x14ac:dyDescent="0.25">
      <c r="A584" t="s">
        <v>598</v>
      </c>
      <c r="B584" s="1">
        <v>43861</v>
      </c>
      <c r="C584" t="s">
        <v>18644</v>
      </c>
      <c r="D584">
        <v>10397</v>
      </c>
      <c r="E584">
        <v>15000</v>
      </c>
    </row>
    <row r="585" spans="1:5" x14ac:dyDescent="0.25">
      <c r="A585" t="s">
        <v>599</v>
      </c>
      <c r="B585" s="1">
        <v>43861</v>
      </c>
      <c r="C585" t="s">
        <v>18644</v>
      </c>
      <c r="D585">
        <v>7323.65</v>
      </c>
      <c r="E585">
        <v>17500</v>
      </c>
    </row>
    <row r="586" spans="1:5" x14ac:dyDescent="0.25">
      <c r="A586" t="s">
        <v>600</v>
      </c>
      <c r="B586" s="1">
        <v>43861</v>
      </c>
      <c r="C586" t="s">
        <v>18644</v>
      </c>
      <c r="D586">
        <v>14908.2</v>
      </c>
      <c r="E586">
        <v>15000</v>
      </c>
    </row>
    <row r="587" spans="1:5" x14ac:dyDescent="0.25">
      <c r="A587" t="s">
        <v>601</v>
      </c>
      <c r="B587" s="1">
        <v>43861</v>
      </c>
      <c r="C587" t="s">
        <v>18644</v>
      </c>
      <c r="D587">
        <v>13856.95</v>
      </c>
      <c r="E587">
        <v>20000</v>
      </c>
    </row>
    <row r="588" spans="1:5" x14ac:dyDescent="0.25">
      <c r="A588" t="s">
        <v>602</v>
      </c>
      <c r="B588" s="1">
        <v>43861</v>
      </c>
      <c r="C588" t="s">
        <v>18644</v>
      </c>
      <c r="D588">
        <v>13460.15</v>
      </c>
      <c r="E588">
        <v>15000</v>
      </c>
    </row>
    <row r="589" spans="1:5" x14ac:dyDescent="0.25">
      <c r="A589" t="s">
        <v>603</v>
      </c>
      <c r="B589" s="1">
        <v>43861</v>
      </c>
      <c r="C589" t="s">
        <v>18646</v>
      </c>
      <c r="D589">
        <v>9988.5</v>
      </c>
      <c r="E589">
        <v>10000</v>
      </c>
    </row>
    <row r="590" spans="1:5" x14ac:dyDescent="0.25">
      <c r="A590" t="s">
        <v>604</v>
      </c>
      <c r="B590" s="1">
        <v>43861</v>
      </c>
      <c r="C590" t="s">
        <v>18644</v>
      </c>
      <c r="D590">
        <v>10824.7</v>
      </c>
      <c r="E590">
        <v>20000</v>
      </c>
    </row>
    <row r="591" spans="1:5" x14ac:dyDescent="0.25">
      <c r="A591" t="s">
        <v>605</v>
      </c>
      <c r="B591" s="1">
        <v>43861</v>
      </c>
      <c r="C591" t="s">
        <v>18644</v>
      </c>
      <c r="D591">
        <v>10715.6</v>
      </c>
      <c r="E591">
        <v>12500</v>
      </c>
    </row>
    <row r="592" spans="1:5" x14ac:dyDescent="0.25">
      <c r="A592" t="s">
        <v>606</v>
      </c>
      <c r="B592" s="1">
        <v>43861</v>
      </c>
      <c r="C592" t="s">
        <v>18644</v>
      </c>
      <c r="D592">
        <v>2603.1999999999998</v>
      </c>
      <c r="E592">
        <v>10000</v>
      </c>
    </row>
    <row r="593" spans="1:5" x14ac:dyDescent="0.25">
      <c r="A593" t="s">
        <v>607</v>
      </c>
      <c r="B593" s="1">
        <v>43861</v>
      </c>
      <c r="C593" t="s">
        <v>18644</v>
      </c>
      <c r="D593">
        <v>16706.5</v>
      </c>
      <c r="E593">
        <v>20000</v>
      </c>
    </row>
    <row r="594" spans="1:5" x14ac:dyDescent="0.25">
      <c r="A594" t="s">
        <v>608</v>
      </c>
      <c r="B594" s="1">
        <v>43861</v>
      </c>
      <c r="C594" t="s">
        <v>18644</v>
      </c>
      <c r="D594">
        <v>11493.55</v>
      </c>
      <c r="E594">
        <v>17500</v>
      </c>
    </row>
    <row r="595" spans="1:5" x14ac:dyDescent="0.25">
      <c r="A595" t="s">
        <v>609</v>
      </c>
      <c r="B595" s="1">
        <v>43861</v>
      </c>
      <c r="C595" t="s">
        <v>18644</v>
      </c>
      <c r="D595">
        <v>1961.5</v>
      </c>
      <c r="E595">
        <v>15000</v>
      </c>
    </row>
    <row r="596" spans="1:5" x14ac:dyDescent="0.25">
      <c r="A596" t="s">
        <v>610</v>
      </c>
      <c r="B596" s="1">
        <v>43861</v>
      </c>
      <c r="C596" t="s">
        <v>18644</v>
      </c>
      <c r="D596">
        <v>17087.25</v>
      </c>
      <c r="E596">
        <v>17500</v>
      </c>
    </row>
    <row r="597" spans="1:5" x14ac:dyDescent="0.25">
      <c r="A597" t="s">
        <v>611</v>
      </c>
      <c r="B597" s="1">
        <v>43861</v>
      </c>
      <c r="C597" t="s">
        <v>18646</v>
      </c>
      <c r="D597">
        <v>350.05</v>
      </c>
      <c r="E597">
        <v>5000</v>
      </c>
    </row>
    <row r="598" spans="1:5" x14ac:dyDescent="0.25">
      <c r="A598" t="s">
        <v>612</v>
      </c>
      <c r="B598" s="1">
        <v>43861</v>
      </c>
      <c r="C598" t="s">
        <v>18644</v>
      </c>
      <c r="D598">
        <v>3662.9</v>
      </c>
      <c r="E598">
        <v>7500</v>
      </c>
    </row>
    <row r="599" spans="1:5" x14ac:dyDescent="0.25">
      <c r="A599" t="s">
        <v>613</v>
      </c>
      <c r="B599" s="1">
        <v>43861</v>
      </c>
      <c r="C599" t="s">
        <v>18644</v>
      </c>
      <c r="D599">
        <v>6659.4</v>
      </c>
      <c r="E599">
        <v>15000</v>
      </c>
    </row>
    <row r="600" spans="1:5" x14ac:dyDescent="0.25">
      <c r="A600" t="s">
        <v>614</v>
      </c>
      <c r="B600" s="1">
        <v>43861</v>
      </c>
      <c r="C600" t="s">
        <v>18644</v>
      </c>
      <c r="D600">
        <v>13923.05</v>
      </c>
      <c r="E600">
        <v>15000</v>
      </c>
    </row>
    <row r="601" spans="1:5" x14ac:dyDescent="0.25">
      <c r="A601" t="s">
        <v>615</v>
      </c>
      <c r="B601" s="1">
        <v>43861</v>
      </c>
      <c r="C601" t="s">
        <v>18644</v>
      </c>
      <c r="D601">
        <v>13412.3</v>
      </c>
      <c r="E601">
        <v>15000</v>
      </c>
    </row>
    <row r="602" spans="1:5" x14ac:dyDescent="0.25">
      <c r="A602" t="s">
        <v>616</v>
      </c>
      <c r="B602" s="1">
        <v>43861</v>
      </c>
      <c r="C602" t="s">
        <v>18644</v>
      </c>
      <c r="D602">
        <v>2336.0500000000002</v>
      </c>
      <c r="E602">
        <v>5000</v>
      </c>
    </row>
    <row r="603" spans="1:5" x14ac:dyDescent="0.25">
      <c r="A603" t="s">
        <v>617</v>
      </c>
      <c r="B603" s="1">
        <v>43861</v>
      </c>
      <c r="C603" t="s">
        <v>18644</v>
      </c>
      <c r="D603">
        <v>14280.55</v>
      </c>
      <c r="E603">
        <v>15000</v>
      </c>
    </row>
    <row r="604" spans="1:5" x14ac:dyDescent="0.25">
      <c r="A604" t="s">
        <v>618</v>
      </c>
      <c r="B604" s="1">
        <v>43861</v>
      </c>
      <c r="C604" t="s">
        <v>18646</v>
      </c>
      <c r="D604">
        <v>5591.6</v>
      </c>
      <c r="E604">
        <v>15000</v>
      </c>
    </row>
    <row r="605" spans="1:5" x14ac:dyDescent="0.25">
      <c r="A605" t="s">
        <v>619</v>
      </c>
      <c r="B605" s="1">
        <v>43861</v>
      </c>
      <c r="C605" t="s">
        <v>18644</v>
      </c>
      <c r="D605">
        <v>5214.3999999999996</v>
      </c>
      <c r="E605">
        <v>5000</v>
      </c>
    </row>
    <row r="606" spans="1:5" x14ac:dyDescent="0.25">
      <c r="A606" t="s">
        <v>620</v>
      </c>
      <c r="B606" s="1">
        <v>43861</v>
      </c>
      <c r="C606" t="s">
        <v>18644</v>
      </c>
      <c r="D606">
        <v>15013.2</v>
      </c>
      <c r="E606">
        <v>15000</v>
      </c>
    </row>
    <row r="607" spans="1:5" x14ac:dyDescent="0.25">
      <c r="A607" t="s">
        <v>621</v>
      </c>
      <c r="B607" s="1">
        <v>43861</v>
      </c>
      <c r="C607" t="s">
        <v>18644</v>
      </c>
      <c r="D607">
        <v>4863.8500000000004</v>
      </c>
      <c r="E607">
        <v>5000</v>
      </c>
    </row>
    <row r="608" spans="1:5" x14ac:dyDescent="0.25">
      <c r="A608" t="s">
        <v>622</v>
      </c>
      <c r="B608" s="1">
        <v>43861</v>
      </c>
      <c r="C608" t="s">
        <v>18644</v>
      </c>
      <c r="D608">
        <v>12136.15</v>
      </c>
      <c r="E608">
        <v>17500</v>
      </c>
    </row>
    <row r="609" spans="1:5" x14ac:dyDescent="0.25">
      <c r="A609" t="s">
        <v>623</v>
      </c>
      <c r="B609" s="1">
        <v>43861</v>
      </c>
      <c r="C609" t="s">
        <v>18644</v>
      </c>
      <c r="D609">
        <v>3551.3</v>
      </c>
      <c r="E609">
        <v>15000</v>
      </c>
    </row>
    <row r="610" spans="1:5" x14ac:dyDescent="0.25">
      <c r="A610" t="s">
        <v>624</v>
      </c>
      <c r="B610" s="1">
        <v>43861</v>
      </c>
      <c r="C610" t="s">
        <v>18644</v>
      </c>
      <c r="D610">
        <v>3991.4</v>
      </c>
      <c r="E610">
        <v>5000</v>
      </c>
    </row>
    <row r="611" spans="1:5" x14ac:dyDescent="0.25">
      <c r="A611" t="s">
        <v>625</v>
      </c>
      <c r="B611" s="1">
        <v>43861</v>
      </c>
      <c r="C611" t="s">
        <v>18644</v>
      </c>
      <c r="D611">
        <v>12912.8</v>
      </c>
      <c r="E611">
        <v>15000</v>
      </c>
    </row>
    <row r="612" spans="1:5" x14ac:dyDescent="0.25">
      <c r="A612" t="s">
        <v>626</v>
      </c>
      <c r="B612" s="1">
        <v>43861</v>
      </c>
      <c r="C612" t="s">
        <v>18644</v>
      </c>
      <c r="D612">
        <v>4479.05</v>
      </c>
      <c r="E612">
        <v>20000</v>
      </c>
    </row>
    <row r="613" spans="1:5" x14ac:dyDescent="0.25">
      <c r="A613" t="s">
        <v>627</v>
      </c>
      <c r="B613" s="1">
        <v>43861</v>
      </c>
      <c r="C613" t="s">
        <v>18644</v>
      </c>
      <c r="D613">
        <v>14658.2</v>
      </c>
      <c r="E613">
        <v>15000</v>
      </c>
    </row>
    <row r="614" spans="1:5" x14ac:dyDescent="0.25">
      <c r="A614" t="s">
        <v>628</v>
      </c>
      <c r="B614" s="1">
        <v>43861</v>
      </c>
      <c r="C614" t="s">
        <v>18644</v>
      </c>
      <c r="D614">
        <v>4860</v>
      </c>
      <c r="E614">
        <v>17500</v>
      </c>
    </row>
    <row r="615" spans="1:5" x14ac:dyDescent="0.25">
      <c r="A615" t="s">
        <v>629</v>
      </c>
      <c r="B615" s="1">
        <v>43861</v>
      </c>
      <c r="C615" t="s">
        <v>18644</v>
      </c>
      <c r="D615">
        <v>9362.7999999999993</v>
      </c>
      <c r="E615">
        <v>10000</v>
      </c>
    </row>
    <row r="616" spans="1:5" x14ac:dyDescent="0.25">
      <c r="A616" t="s">
        <v>630</v>
      </c>
      <c r="B616" s="1">
        <v>43861</v>
      </c>
      <c r="C616" t="s">
        <v>18644</v>
      </c>
      <c r="D616">
        <v>14639.55</v>
      </c>
      <c r="E616">
        <v>15000</v>
      </c>
    </row>
    <row r="617" spans="1:5" x14ac:dyDescent="0.25">
      <c r="A617" t="s">
        <v>631</v>
      </c>
      <c r="B617" s="1">
        <v>43861</v>
      </c>
      <c r="C617" t="s">
        <v>18644</v>
      </c>
      <c r="D617">
        <v>9634.5499999999993</v>
      </c>
      <c r="E617">
        <v>10000</v>
      </c>
    </row>
    <row r="618" spans="1:5" x14ac:dyDescent="0.25">
      <c r="A618" t="s">
        <v>632</v>
      </c>
      <c r="B618" s="1">
        <v>43861</v>
      </c>
      <c r="C618" t="s">
        <v>18644</v>
      </c>
      <c r="D618">
        <v>9265</v>
      </c>
      <c r="E618">
        <v>10000</v>
      </c>
    </row>
    <row r="619" spans="1:5" x14ac:dyDescent="0.25">
      <c r="A619" t="s">
        <v>633</v>
      </c>
      <c r="B619" s="1">
        <v>43861</v>
      </c>
      <c r="C619" t="s">
        <v>18644</v>
      </c>
      <c r="D619">
        <v>399.05</v>
      </c>
      <c r="E619">
        <v>15000</v>
      </c>
    </row>
    <row r="620" spans="1:5" x14ac:dyDescent="0.25">
      <c r="A620" t="s">
        <v>634</v>
      </c>
      <c r="B620" s="1">
        <v>43861</v>
      </c>
      <c r="C620" t="s">
        <v>18644</v>
      </c>
      <c r="D620">
        <v>11715.15</v>
      </c>
      <c r="E620">
        <v>20000</v>
      </c>
    </row>
    <row r="621" spans="1:5" x14ac:dyDescent="0.25">
      <c r="A621" t="s">
        <v>635</v>
      </c>
      <c r="B621" s="1">
        <v>43861</v>
      </c>
      <c r="C621" t="s">
        <v>18644</v>
      </c>
      <c r="D621">
        <v>15208.5</v>
      </c>
      <c r="E621">
        <v>20000</v>
      </c>
    </row>
    <row r="622" spans="1:5" x14ac:dyDescent="0.25">
      <c r="A622" t="s">
        <v>636</v>
      </c>
      <c r="B622" s="1">
        <v>43861</v>
      </c>
      <c r="C622" t="s">
        <v>18644</v>
      </c>
      <c r="D622">
        <v>12196</v>
      </c>
      <c r="E622">
        <v>15000</v>
      </c>
    </row>
    <row r="623" spans="1:5" x14ac:dyDescent="0.25">
      <c r="A623" t="s">
        <v>637</v>
      </c>
      <c r="B623" s="1">
        <v>43861</v>
      </c>
      <c r="C623" t="s">
        <v>18644</v>
      </c>
      <c r="D623">
        <v>12131.85</v>
      </c>
      <c r="E623">
        <v>17500</v>
      </c>
    </row>
    <row r="624" spans="1:5" x14ac:dyDescent="0.25">
      <c r="A624" t="s">
        <v>638</v>
      </c>
      <c r="B624" s="1">
        <v>43861</v>
      </c>
      <c r="C624" t="s">
        <v>18644</v>
      </c>
      <c r="D624">
        <v>549.29999999999995</v>
      </c>
      <c r="E624">
        <v>17500</v>
      </c>
    </row>
    <row r="625" spans="1:5" x14ac:dyDescent="0.25">
      <c r="A625" t="s">
        <v>639</v>
      </c>
      <c r="B625" s="1">
        <v>43861</v>
      </c>
      <c r="C625" t="s">
        <v>18644</v>
      </c>
      <c r="D625">
        <v>10616</v>
      </c>
      <c r="E625">
        <v>20000</v>
      </c>
    </row>
    <row r="626" spans="1:5" x14ac:dyDescent="0.25">
      <c r="A626" t="s">
        <v>640</v>
      </c>
      <c r="B626" s="1">
        <v>43861</v>
      </c>
      <c r="C626" t="s">
        <v>18644</v>
      </c>
      <c r="D626">
        <v>11387.9</v>
      </c>
      <c r="E626">
        <v>15000</v>
      </c>
    </row>
    <row r="627" spans="1:5" x14ac:dyDescent="0.25">
      <c r="A627" t="s">
        <v>641</v>
      </c>
      <c r="B627" s="1">
        <v>43861</v>
      </c>
      <c r="C627" t="s">
        <v>18644</v>
      </c>
      <c r="D627">
        <v>13813.75</v>
      </c>
      <c r="E627">
        <v>15000</v>
      </c>
    </row>
    <row r="628" spans="1:5" x14ac:dyDescent="0.25">
      <c r="A628" t="s">
        <v>642</v>
      </c>
      <c r="B628" s="1">
        <v>43861</v>
      </c>
      <c r="C628" t="s">
        <v>18644</v>
      </c>
      <c r="D628">
        <v>-106.95</v>
      </c>
      <c r="E628">
        <v>10000</v>
      </c>
    </row>
    <row r="629" spans="1:5" x14ac:dyDescent="0.25">
      <c r="A629" t="s">
        <v>643</v>
      </c>
      <c r="B629" s="1">
        <v>43861</v>
      </c>
      <c r="C629" t="s">
        <v>18644</v>
      </c>
      <c r="D629">
        <v>2284.8000000000002</v>
      </c>
      <c r="E629">
        <v>5000</v>
      </c>
    </row>
    <row r="630" spans="1:5" x14ac:dyDescent="0.25">
      <c r="A630" t="s">
        <v>644</v>
      </c>
      <c r="B630" s="1">
        <v>43861</v>
      </c>
      <c r="C630" t="s">
        <v>18644</v>
      </c>
      <c r="D630">
        <v>4765.05</v>
      </c>
      <c r="E630">
        <v>5000</v>
      </c>
    </row>
    <row r="631" spans="1:5" x14ac:dyDescent="0.25">
      <c r="A631" t="s">
        <v>645</v>
      </c>
      <c r="B631" s="1">
        <v>43861</v>
      </c>
      <c r="C631" t="s">
        <v>18644</v>
      </c>
      <c r="D631">
        <v>13916.9</v>
      </c>
      <c r="E631">
        <v>15000</v>
      </c>
    </row>
    <row r="632" spans="1:5" x14ac:dyDescent="0.25">
      <c r="A632" t="s">
        <v>646</v>
      </c>
      <c r="B632" s="1">
        <v>43861</v>
      </c>
      <c r="C632" t="s">
        <v>18644</v>
      </c>
      <c r="D632">
        <v>12204.7</v>
      </c>
      <c r="E632">
        <v>15000</v>
      </c>
    </row>
    <row r="633" spans="1:5" x14ac:dyDescent="0.25">
      <c r="A633" t="s">
        <v>647</v>
      </c>
      <c r="B633" s="1">
        <v>43861</v>
      </c>
      <c r="C633" t="s">
        <v>18644</v>
      </c>
      <c r="D633">
        <v>5225.45</v>
      </c>
      <c r="E633">
        <v>5000</v>
      </c>
    </row>
    <row r="634" spans="1:5" x14ac:dyDescent="0.25">
      <c r="A634" t="s">
        <v>648</v>
      </c>
      <c r="B634" s="1">
        <v>43861</v>
      </c>
      <c r="C634" t="s">
        <v>18644</v>
      </c>
      <c r="D634">
        <v>7506.2</v>
      </c>
      <c r="E634">
        <v>10000</v>
      </c>
    </row>
    <row r="635" spans="1:5" x14ac:dyDescent="0.25">
      <c r="A635" t="s">
        <v>649</v>
      </c>
      <c r="B635" s="1">
        <v>43861</v>
      </c>
      <c r="C635" t="s">
        <v>18644</v>
      </c>
      <c r="D635">
        <v>4747.1499999999996</v>
      </c>
      <c r="E635">
        <v>5000</v>
      </c>
    </row>
    <row r="636" spans="1:5" x14ac:dyDescent="0.25">
      <c r="A636" t="s">
        <v>650</v>
      </c>
      <c r="B636" s="1">
        <v>43861</v>
      </c>
      <c r="C636" t="s">
        <v>18644</v>
      </c>
      <c r="D636">
        <v>4745.05</v>
      </c>
      <c r="E636">
        <v>15000</v>
      </c>
    </row>
    <row r="637" spans="1:5" x14ac:dyDescent="0.25">
      <c r="A637" t="s">
        <v>651</v>
      </c>
      <c r="B637" s="1">
        <v>43861</v>
      </c>
      <c r="C637" t="s">
        <v>18644</v>
      </c>
      <c r="D637">
        <v>8337.85</v>
      </c>
      <c r="E637">
        <v>10000</v>
      </c>
    </row>
    <row r="638" spans="1:5" x14ac:dyDescent="0.25">
      <c r="A638" t="s">
        <v>652</v>
      </c>
      <c r="B638" s="1">
        <v>43861</v>
      </c>
      <c r="C638" t="s">
        <v>18644</v>
      </c>
      <c r="D638">
        <v>10775.95</v>
      </c>
      <c r="E638">
        <v>15000</v>
      </c>
    </row>
    <row r="639" spans="1:5" x14ac:dyDescent="0.25">
      <c r="A639" t="s">
        <v>653</v>
      </c>
      <c r="B639" s="1">
        <v>43861</v>
      </c>
      <c r="C639" t="s">
        <v>18644</v>
      </c>
      <c r="D639">
        <v>5052.5</v>
      </c>
      <c r="E639">
        <v>10000</v>
      </c>
    </row>
    <row r="640" spans="1:5" x14ac:dyDescent="0.25">
      <c r="A640" t="s">
        <v>654</v>
      </c>
      <c r="B640" s="1">
        <v>43861</v>
      </c>
      <c r="C640" t="s">
        <v>18644</v>
      </c>
      <c r="D640">
        <v>0</v>
      </c>
      <c r="E640">
        <v>5000</v>
      </c>
    </row>
    <row r="641" spans="1:5" x14ac:dyDescent="0.25">
      <c r="A641" t="s">
        <v>655</v>
      </c>
      <c r="B641" s="1">
        <v>43861</v>
      </c>
      <c r="C641" t="s">
        <v>18644</v>
      </c>
      <c r="D641">
        <v>-60</v>
      </c>
      <c r="E641">
        <v>10000</v>
      </c>
    </row>
    <row r="642" spans="1:5" x14ac:dyDescent="0.25">
      <c r="A642" t="s">
        <v>656</v>
      </c>
      <c r="B642" s="1">
        <v>43861</v>
      </c>
      <c r="C642" t="s">
        <v>18644</v>
      </c>
      <c r="D642">
        <v>4320.75</v>
      </c>
      <c r="E642">
        <v>5000</v>
      </c>
    </row>
    <row r="643" spans="1:5" x14ac:dyDescent="0.25">
      <c r="A643" t="s">
        <v>657</v>
      </c>
      <c r="B643" s="1">
        <v>43861</v>
      </c>
      <c r="C643" t="s">
        <v>18644</v>
      </c>
      <c r="D643">
        <v>9969.4</v>
      </c>
      <c r="E643">
        <v>12500</v>
      </c>
    </row>
    <row r="644" spans="1:5" x14ac:dyDescent="0.25">
      <c r="A644" t="s">
        <v>658</v>
      </c>
      <c r="B644" s="1">
        <v>43861</v>
      </c>
      <c r="C644" t="s">
        <v>18644</v>
      </c>
      <c r="D644">
        <v>14871.45</v>
      </c>
      <c r="E644">
        <v>15000</v>
      </c>
    </row>
    <row r="645" spans="1:5" x14ac:dyDescent="0.25">
      <c r="A645" t="s">
        <v>659</v>
      </c>
      <c r="B645" s="1">
        <v>43861</v>
      </c>
      <c r="C645" t="s">
        <v>18644</v>
      </c>
      <c r="D645">
        <v>14262.95</v>
      </c>
      <c r="E645">
        <v>17500</v>
      </c>
    </row>
    <row r="646" spans="1:5" x14ac:dyDescent="0.25">
      <c r="A646" t="s">
        <v>660</v>
      </c>
      <c r="B646" s="1">
        <v>43861</v>
      </c>
      <c r="C646" t="s">
        <v>18644</v>
      </c>
      <c r="D646">
        <v>-60</v>
      </c>
      <c r="E646">
        <v>17500</v>
      </c>
    </row>
    <row r="647" spans="1:5" x14ac:dyDescent="0.25">
      <c r="A647" t="s">
        <v>661</v>
      </c>
      <c r="B647" s="1">
        <v>43861</v>
      </c>
      <c r="C647" t="s">
        <v>18644</v>
      </c>
      <c r="D647">
        <v>14961.4</v>
      </c>
      <c r="E647">
        <v>20000</v>
      </c>
    </row>
    <row r="648" spans="1:5" x14ac:dyDescent="0.25">
      <c r="A648" t="s">
        <v>662</v>
      </c>
      <c r="B648" s="1">
        <v>43861</v>
      </c>
      <c r="C648" t="s">
        <v>18644</v>
      </c>
      <c r="D648">
        <v>4226.45</v>
      </c>
      <c r="E648">
        <v>5000</v>
      </c>
    </row>
    <row r="649" spans="1:5" x14ac:dyDescent="0.25">
      <c r="A649" t="s">
        <v>663</v>
      </c>
      <c r="B649" s="1">
        <v>43861</v>
      </c>
      <c r="C649" t="s">
        <v>18644</v>
      </c>
      <c r="D649">
        <v>12329.65</v>
      </c>
      <c r="E649">
        <v>12500</v>
      </c>
    </row>
    <row r="650" spans="1:5" x14ac:dyDescent="0.25">
      <c r="A650" t="s">
        <v>664</v>
      </c>
      <c r="B650" s="1">
        <v>43861</v>
      </c>
      <c r="C650" t="s">
        <v>18644</v>
      </c>
      <c r="D650">
        <v>9979.5499999999993</v>
      </c>
      <c r="E650">
        <v>10000</v>
      </c>
    </row>
    <row r="651" spans="1:5" x14ac:dyDescent="0.25">
      <c r="A651" t="s">
        <v>665</v>
      </c>
      <c r="B651" s="1">
        <v>43861</v>
      </c>
      <c r="C651" t="s">
        <v>18644</v>
      </c>
      <c r="D651">
        <v>19497.099999999999</v>
      </c>
      <c r="E651">
        <v>20000</v>
      </c>
    </row>
    <row r="652" spans="1:5" x14ac:dyDescent="0.25">
      <c r="A652" t="s">
        <v>666</v>
      </c>
      <c r="B652" s="1">
        <v>43861</v>
      </c>
      <c r="C652" t="s">
        <v>18644</v>
      </c>
      <c r="D652">
        <v>2447.8000000000002</v>
      </c>
      <c r="E652">
        <v>5000</v>
      </c>
    </row>
    <row r="653" spans="1:5" x14ac:dyDescent="0.25">
      <c r="A653" t="s">
        <v>667</v>
      </c>
      <c r="B653" s="1">
        <v>43861</v>
      </c>
      <c r="C653" t="s">
        <v>18644</v>
      </c>
      <c r="D653">
        <v>-2331</v>
      </c>
      <c r="E653">
        <v>5000</v>
      </c>
    </row>
    <row r="654" spans="1:5" x14ac:dyDescent="0.25">
      <c r="A654" t="s">
        <v>668</v>
      </c>
      <c r="B654" s="1">
        <v>43861</v>
      </c>
      <c r="C654" t="s">
        <v>18644</v>
      </c>
      <c r="D654">
        <v>6206</v>
      </c>
      <c r="E654">
        <v>15000</v>
      </c>
    </row>
    <row r="655" spans="1:5" x14ac:dyDescent="0.25">
      <c r="A655" t="s">
        <v>669</v>
      </c>
      <c r="B655" s="1">
        <v>43861</v>
      </c>
      <c r="C655" t="s">
        <v>18644</v>
      </c>
      <c r="D655">
        <v>7480</v>
      </c>
      <c r="E655">
        <v>17500</v>
      </c>
    </row>
    <row r="656" spans="1:5" x14ac:dyDescent="0.25">
      <c r="A656" t="s">
        <v>670</v>
      </c>
      <c r="B656" s="1">
        <v>43861</v>
      </c>
      <c r="C656" t="s">
        <v>18644</v>
      </c>
      <c r="D656">
        <v>6037.65</v>
      </c>
      <c r="E656">
        <v>20000</v>
      </c>
    </row>
    <row r="657" spans="1:5" x14ac:dyDescent="0.25">
      <c r="A657" t="s">
        <v>671</v>
      </c>
      <c r="B657" s="1">
        <v>43861</v>
      </c>
      <c r="C657" t="s">
        <v>18644</v>
      </c>
      <c r="D657">
        <v>15187.05</v>
      </c>
      <c r="E657">
        <v>15000</v>
      </c>
    </row>
    <row r="658" spans="1:5" x14ac:dyDescent="0.25">
      <c r="A658" t="s">
        <v>672</v>
      </c>
      <c r="B658" s="1">
        <v>43861</v>
      </c>
      <c r="C658" t="s">
        <v>18644</v>
      </c>
      <c r="D658">
        <v>14052.8</v>
      </c>
      <c r="E658">
        <v>15000</v>
      </c>
    </row>
    <row r="659" spans="1:5" x14ac:dyDescent="0.25">
      <c r="A659" t="s">
        <v>673</v>
      </c>
      <c r="B659" s="1">
        <v>43861</v>
      </c>
      <c r="C659" t="s">
        <v>18644</v>
      </c>
      <c r="D659">
        <v>2929.05</v>
      </c>
      <c r="E659">
        <v>15000</v>
      </c>
    </row>
    <row r="660" spans="1:5" x14ac:dyDescent="0.25">
      <c r="A660" t="s">
        <v>674</v>
      </c>
      <c r="B660" s="1">
        <v>43861</v>
      </c>
      <c r="C660" t="s">
        <v>18644</v>
      </c>
      <c r="D660">
        <v>3191.3</v>
      </c>
      <c r="E660">
        <v>15000</v>
      </c>
    </row>
    <row r="661" spans="1:5" x14ac:dyDescent="0.25">
      <c r="A661" t="s">
        <v>675</v>
      </c>
      <c r="B661" s="1">
        <v>43861</v>
      </c>
      <c r="C661" t="s">
        <v>18644</v>
      </c>
      <c r="D661">
        <v>2055.1999999999998</v>
      </c>
      <c r="E661">
        <v>15000</v>
      </c>
    </row>
    <row r="662" spans="1:5" x14ac:dyDescent="0.25">
      <c r="A662" t="s">
        <v>676</v>
      </c>
      <c r="B662" s="1">
        <v>43861</v>
      </c>
      <c r="C662" t="s">
        <v>18644</v>
      </c>
      <c r="D662">
        <v>-24.75</v>
      </c>
      <c r="E662">
        <v>17500</v>
      </c>
    </row>
    <row r="663" spans="1:5" x14ac:dyDescent="0.25">
      <c r="A663" t="s">
        <v>677</v>
      </c>
      <c r="B663" s="1">
        <v>43861</v>
      </c>
      <c r="C663" t="s">
        <v>18644</v>
      </c>
      <c r="D663">
        <v>-339.5</v>
      </c>
      <c r="E663">
        <v>17500</v>
      </c>
    </row>
    <row r="664" spans="1:5" x14ac:dyDescent="0.25">
      <c r="A664" t="s">
        <v>678</v>
      </c>
      <c r="B664" s="1">
        <v>43861</v>
      </c>
      <c r="C664" t="s">
        <v>18644</v>
      </c>
      <c r="D664">
        <v>10999.2</v>
      </c>
      <c r="E664">
        <v>17500</v>
      </c>
    </row>
    <row r="665" spans="1:5" x14ac:dyDescent="0.25">
      <c r="A665" t="s">
        <v>679</v>
      </c>
      <c r="B665" s="1">
        <v>43861</v>
      </c>
      <c r="C665" t="s">
        <v>18644</v>
      </c>
      <c r="D665">
        <v>10854.9</v>
      </c>
      <c r="E665">
        <v>17500</v>
      </c>
    </row>
    <row r="666" spans="1:5" x14ac:dyDescent="0.25">
      <c r="A666" t="s">
        <v>680</v>
      </c>
      <c r="B666" s="1">
        <v>43861</v>
      </c>
      <c r="C666" t="s">
        <v>18644</v>
      </c>
      <c r="D666">
        <v>0</v>
      </c>
      <c r="E666">
        <v>17500</v>
      </c>
    </row>
    <row r="667" spans="1:5" x14ac:dyDescent="0.25">
      <c r="A667" t="s">
        <v>681</v>
      </c>
      <c r="B667" s="1">
        <v>43861</v>
      </c>
      <c r="C667" t="s">
        <v>18644</v>
      </c>
      <c r="D667">
        <v>1973.8</v>
      </c>
      <c r="E667">
        <v>17500</v>
      </c>
    </row>
    <row r="668" spans="1:5" x14ac:dyDescent="0.25">
      <c r="A668" t="s">
        <v>682</v>
      </c>
      <c r="B668" s="1">
        <v>43861</v>
      </c>
      <c r="C668" t="s">
        <v>18644</v>
      </c>
      <c r="D668">
        <v>19767.599999999999</v>
      </c>
      <c r="E668">
        <v>20000</v>
      </c>
    </row>
    <row r="669" spans="1:5" x14ac:dyDescent="0.25">
      <c r="A669" t="s">
        <v>683</v>
      </c>
      <c r="B669" s="1">
        <v>43861</v>
      </c>
      <c r="C669" t="s">
        <v>18644</v>
      </c>
      <c r="D669">
        <v>3516.55</v>
      </c>
      <c r="E669">
        <v>15000</v>
      </c>
    </row>
    <row r="670" spans="1:5" x14ac:dyDescent="0.25">
      <c r="A670" t="s">
        <v>684</v>
      </c>
      <c r="B670" s="1">
        <v>43861</v>
      </c>
      <c r="C670" t="s">
        <v>18644</v>
      </c>
      <c r="D670">
        <v>0</v>
      </c>
      <c r="E670">
        <v>17500</v>
      </c>
    </row>
    <row r="671" spans="1:5" x14ac:dyDescent="0.25">
      <c r="A671" t="s">
        <v>685</v>
      </c>
      <c r="B671" s="1">
        <v>43861</v>
      </c>
      <c r="C671" t="s">
        <v>18647</v>
      </c>
      <c r="D671">
        <v>22077.886200000001</v>
      </c>
      <c r="E671">
        <v>17500</v>
      </c>
    </row>
    <row r="672" spans="1:5" x14ac:dyDescent="0.25">
      <c r="A672" t="s">
        <v>686</v>
      </c>
      <c r="B672" s="1">
        <v>43861</v>
      </c>
      <c r="C672" t="s">
        <v>18644</v>
      </c>
      <c r="D672">
        <v>13713.35</v>
      </c>
      <c r="E672">
        <v>20000</v>
      </c>
    </row>
    <row r="673" spans="1:5" x14ac:dyDescent="0.25">
      <c r="A673" t="s">
        <v>687</v>
      </c>
      <c r="B673" s="1">
        <v>43861</v>
      </c>
      <c r="C673" t="s">
        <v>18644</v>
      </c>
      <c r="D673">
        <v>117.45</v>
      </c>
      <c r="E673">
        <v>20000</v>
      </c>
    </row>
    <row r="674" spans="1:5" x14ac:dyDescent="0.25">
      <c r="A674" t="s">
        <v>688</v>
      </c>
      <c r="B674" s="1">
        <v>43861</v>
      </c>
      <c r="C674" t="s">
        <v>18644</v>
      </c>
      <c r="D674">
        <v>12233.15</v>
      </c>
      <c r="E674">
        <v>20000</v>
      </c>
    </row>
    <row r="675" spans="1:5" x14ac:dyDescent="0.25">
      <c r="A675" t="s">
        <v>689</v>
      </c>
      <c r="B675" s="1">
        <v>43861</v>
      </c>
      <c r="C675" t="s">
        <v>18644</v>
      </c>
      <c r="D675">
        <v>-1638.85</v>
      </c>
      <c r="E675">
        <v>2500</v>
      </c>
    </row>
    <row r="676" spans="1:5" x14ac:dyDescent="0.25">
      <c r="A676" t="s">
        <v>690</v>
      </c>
      <c r="B676" s="1">
        <v>43861</v>
      </c>
      <c r="C676" t="s">
        <v>18644</v>
      </c>
      <c r="D676">
        <v>8540.9</v>
      </c>
      <c r="E676">
        <v>15000</v>
      </c>
    </row>
    <row r="677" spans="1:5" x14ac:dyDescent="0.25">
      <c r="A677" t="s">
        <v>691</v>
      </c>
      <c r="B677" s="1">
        <v>43861</v>
      </c>
      <c r="C677" t="s">
        <v>18644</v>
      </c>
      <c r="D677">
        <v>2164.6999999999998</v>
      </c>
      <c r="E677">
        <v>7500</v>
      </c>
    </row>
    <row r="678" spans="1:5" x14ac:dyDescent="0.25">
      <c r="A678" t="s">
        <v>692</v>
      </c>
      <c r="B678" s="1">
        <v>43861</v>
      </c>
      <c r="C678" t="s">
        <v>18644</v>
      </c>
      <c r="D678">
        <v>4409.7</v>
      </c>
      <c r="E678">
        <v>17500</v>
      </c>
    </row>
    <row r="679" spans="1:5" x14ac:dyDescent="0.25">
      <c r="A679" t="s">
        <v>693</v>
      </c>
      <c r="B679" s="1">
        <v>43861</v>
      </c>
      <c r="C679" t="s">
        <v>18644</v>
      </c>
      <c r="D679">
        <v>3763.55</v>
      </c>
      <c r="E679">
        <v>20000</v>
      </c>
    </row>
    <row r="680" spans="1:5" x14ac:dyDescent="0.25">
      <c r="A680" t="s">
        <v>694</v>
      </c>
      <c r="B680" s="1">
        <v>43861</v>
      </c>
      <c r="C680" t="s">
        <v>18644</v>
      </c>
      <c r="D680">
        <v>3013.75</v>
      </c>
      <c r="E680">
        <v>5000</v>
      </c>
    </row>
    <row r="681" spans="1:5" x14ac:dyDescent="0.25">
      <c r="A681" t="s">
        <v>695</v>
      </c>
      <c r="B681" s="1">
        <v>43861</v>
      </c>
      <c r="C681" t="s">
        <v>18644</v>
      </c>
      <c r="D681">
        <v>14683.1</v>
      </c>
      <c r="E681">
        <v>20000</v>
      </c>
    </row>
    <row r="682" spans="1:5" x14ac:dyDescent="0.25">
      <c r="A682" t="s">
        <v>696</v>
      </c>
      <c r="B682" s="1">
        <v>43861</v>
      </c>
      <c r="C682" t="s">
        <v>18644</v>
      </c>
      <c r="D682">
        <v>4959</v>
      </c>
      <c r="E682">
        <v>17500</v>
      </c>
    </row>
    <row r="683" spans="1:5" x14ac:dyDescent="0.25">
      <c r="A683" t="s">
        <v>697</v>
      </c>
      <c r="B683" s="1">
        <v>43861</v>
      </c>
      <c r="C683" t="s">
        <v>18644</v>
      </c>
      <c r="D683">
        <v>13384.7</v>
      </c>
      <c r="E683">
        <v>15000</v>
      </c>
    </row>
    <row r="684" spans="1:5" x14ac:dyDescent="0.25">
      <c r="A684" t="s">
        <v>698</v>
      </c>
      <c r="B684" s="1">
        <v>43861</v>
      </c>
      <c r="C684" t="s">
        <v>18644</v>
      </c>
      <c r="D684">
        <v>-56.1</v>
      </c>
      <c r="E684">
        <v>5000</v>
      </c>
    </row>
    <row r="685" spans="1:5" x14ac:dyDescent="0.25">
      <c r="A685" t="s">
        <v>699</v>
      </c>
      <c r="B685" s="1">
        <v>43861</v>
      </c>
      <c r="C685" t="s">
        <v>18644</v>
      </c>
      <c r="D685">
        <v>13594.65</v>
      </c>
      <c r="E685">
        <v>15000</v>
      </c>
    </row>
    <row r="686" spans="1:5" x14ac:dyDescent="0.25">
      <c r="A686" t="s">
        <v>700</v>
      </c>
      <c r="B686" s="1">
        <v>43861</v>
      </c>
      <c r="C686" t="s">
        <v>18644</v>
      </c>
      <c r="D686">
        <v>0</v>
      </c>
      <c r="E686">
        <v>10000</v>
      </c>
    </row>
    <row r="687" spans="1:5" x14ac:dyDescent="0.25">
      <c r="A687" t="s">
        <v>701</v>
      </c>
      <c r="B687" s="1">
        <v>43861</v>
      </c>
      <c r="C687" t="s">
        <v>18644</v>
      </c>
      <c r="D687">
        <v>0</v>
      </c>
      <c r="E687">
        <v>17500</v>
      </c>
    </row>
    <row r="688" spans="1:5" x14ac:dyDescent="0.25">
      <c r="A688" t="s">
        <v>702</v>
      </c>
      <c r="B688" s="1">
        <v>43861</v>
      </c>
      <c r="C688" t="s">
        <v>18644</v>
      </c>
      <c r="D688">
        <v>322</v>
      </c>
      <c r="E688">
        <v>5000</v>
      </c>
    </row>
    <row r="689" spans="1:5" x14ac:dyDescent="0.25">
      <c r="A689" t="s">
        <v>703</v>
      </c>
      <c r="B689" s="1">
        <v>43861</v>
      </c>
      <c r="C689" t="s">
        <v>18644</v>
      </c>
      <c r="D689">
        <v>3997.1</v>
      </c>
      <c r="E689">
        <v>5000</v>
      </c>
    </row>
    <row r="690" spans="1:5" x14ac:dyDescent="0.25">
      <c r="A690" t="s">
        <v>704</v>
      </c>
      <c r="B690" s="1">
        <v>43861</v>
      </c>
      <c r="C690" t="s">
        <v>18644</v>
      </c>
      <c r="D690">
        <v>9405.6</v>
      </c>
      <c r="E690">
        <v>20000</v>
      </c>
    </row>
    <row r="691" spans="1:5" x14ac:dyDescent="0.25">
      <c r="A691" t="s">
        <v>705</v>
      </c>
      <c r="B691" s="1">
        <v>43861</v>
      </c>
      <c r="C691" t="s">
        <v>18644</v>
      </c>
      <c r="D691">
        <v>2784.65</v>
      </c>
      <c r="E691">
        <v>5000</v>
      </c>
    </row>
    <row r="692" spans="1:5" x14ac:dyDescent="0.25">
      <c r="A692" t="s">
        <v>706</v>
      </c>
      <c r="B692" s="1">
        <v>43861</v>
      </c>
      <c r="C692" t="s">
        <v>18647</v>
      </c>
      <c r="D692">
        <v>19234.007699999998</v>
      </c>
      <c r="E692">
        <v>15000</v>
      </c>
    </row>
    <row r="693" spans="1:5" x14ac:dyDescent="0.25">
      <c r="A693" t="s">
        <v>707</v>
      </c>
      <c r="B693" s="1">
        <v>43861</v>
      </c>
      <c r="C693" t="s">
        <v>18647</v>
      </c>
      <c r="D693">
        <v>12362.357900000001</v>
      </c>
      <c r="E693">
        <v>15000</v>
      </c>
    </row>
    <row r="694" spans="1:5" x14ac:dyDescent="0.25">
      <c r="A694" t="s">
        <v>708</v>
      </c>
      <c r="B694" s="1">
        <v>43861</v>
      </c>
      <c r="C694" t="s">
        <v>18644</v>
      </c>
      <c r="D694">
        <v>-40.75</v>
      </c>
      <c r="E694">
        <v>5000</v>
      </c>
    </row>
    <row r="695" spans="1:5" x14ac:dyDescent="0.25">
      <c r="A695" t="s">
        <v>709</v>
      </c>
      <c r="B695" s="1">
        <v>43861</v>
      </c>
      <c r="C695" t="s">
        <v>18647</v>
      </c>
      <c r="D695">
        <v>18972.4411</v>
      </c>
      <c r="E695">
        <v>15000</v>
      </c>
    </row>
    <row r="696" spans="1:5" x14ac:dyDescent="0.25">
      <c r="A696" t="s">
        <v>710</v>
      </c>
      <c r="B696" s="1">
        <v>43861</v>
      </c>
      <c r="C696" t="s">
        <v>18644</v>
      </c>
      <c r="D696">
        <v>14729.45</v>
      </c>
      <c r="E696">
        <v>15000</v>
      </c>
    </row>
    <row r="697" spans="1:5" x14ac:dyDescent="0.25">
      <c r="A697" t="s">
        <v>711</v>
      </c>
      <c r="B697" s="1">
        <v>43861</v>
      </c>
      <c r="C697" t="s">
        <v>18644</v>
      </c>
      <c r="D697">
        <v>7133.3</v>
      </c>
      <c r="E697">
        <v>15000</v>
      </c>
    </row>
    <row r="698" spans="1:5" x14ac:dyDescent="0.25">
      <c r="A698" t="s">
        <v>712</v>
      </c>
      <c r="B698" s="1">
        <v>43861</v>
      </c>
      <c r="C698" t="s">
        <v>18644</v>
      </c>
      <c r="D698">
        <v>12888.2</v>
      </c>
      <c r="E698">
        <v>12500</v>
      </c>
    </row>
    <row r="699" spans="1:5" x14ac:dyDescent="0.25">
      <c r="A699" t="s">
        <v>713</v>
      </c>
      <c r="B699" s="1">
        <v>43861</v>
      </c>
      <c r="C699" t="s">
        <v>18646</v>
      </c>
      <c r="D699">
        <v>10334.35</v>
      </c>
      <c r="E699">
        <v>10000</v>
      </c>
    </row>
    <row r="700" spans="1:5" x14ac:dyDescent="0.25">
      <c r="A700" t="s">
        <v>714</v>
      </c>
      <c r="B700" s="1">
        <v>43861</v>
      </c>
      <c r="C700" t="s">
        <v>18644</v>
      </c>
      <c r="D700">
        <v>14856.05</v>
      </c>
      <c r="E700">
        <v>15000</v>
      </c>
    </row>
    <row r="701" spans="1:5" x14ac:dyDescent="0.25">
      <c r="A701" t="s">
        <v>715</v>
      </c>
      <c r="B701" s="1">
        <v>43861</v>
      </c>
      <c r="C701" t="s">
        <v>18644</v>
      </c>
      <c r="D701">
        <v>1346.2</v>
      </c>
      <c r="E701">
        <v>20000</v>
      </c>
    </row>
    <row r="702" spans="1:5" x14ac:dyDescent="0.25">
      <c r="A702" t="s">
        <v>716</v>
      </c>
      <c r="B702" s="1">
        <v>43861</v>
      </c>
      <c r="C702" t="s">
        <v>18644</v>
      </c>
      <c r="D702">
        <v>18408.849999999999</v>
      </c>
      <c r="E702">
        <v>20000</v>
      </c>
    </row>
    <row r="703" spans="1:5" x14ac:dyDescent="0.25">
      <c r="A703" t="s">
        <v>717</v>
      </c>
      <c r="B703" s="1">
        <v>43861</v>
      </c>
      <c r="C703" t="s">
        <v>18644</v>
      </c>
      <c r="D703">
        <v>3090.05</v>
      </c>
      <c r="E703">
        <v>5000</v>
      </c>
    </row>
    <row r="704" spans="1:5" x14ac:dyDescent="0.25">
      <c r="A704" t="s">
        <v>718</v>
      </c>
      <c r="B704" s="1">
        <v>43861</v>
      </c>
      <c r="C704" t="s">
        <v>18644</v>
      </c>
      <c r="D704">
        <v>8983.75</v>
      </c>
      <c r="E704">
        <v>10000</v>
      </c>
    </row>
    <row r="705" spans="1:5" x14ac:dyDescent="0.25">
      <c r="A705" t="s">
        <v>719</v>
      </c>
      <c r="B705" s="1">
        <v>43861</v>
      </c>
      <c r="C705" t="s">
        <v>18644</v>
      </c>
      <c r="D705">
        <v>2714.35</v>
      </c>
      <c r="E705">
        <v>20000</v>
      </c>
    </row>
    <row r="706" spans="1:5" x14ac:dyDescent="0.25">
      <c r="A706" t="s">
        <v>720</v>
      </c>
      <c r="B706" s="1">
        <v>43861</v>
      </c>
      <c r="C706" t="s">
        <v>18644</v>
      </c>
      <c r="D706">
        <v>17430.849999999999</v>
      </c>
      <c r="E706">
        <v>17500</v>
      </c>
    </row>
    <row r="707" spans="1:5" x14ac:dyDescent="0.25">
      <c r="A707" t="s">
        <v>721</v>
      </c>
      <c r="B707" s="1">
        <v>43861</v>
      </c>
      <c r="C707" t="s">
        <v>18644</v>
      </c>
      <c r="D707">
        <v>1334.3</v>
      </c>
      <c r="E707">
        <v>10000</v>
      </c>
    </row>
    <row r="708" spans="1:5" x14ac:dyDescent="0.25">
      <c r="A708" t="s">
        <v>722</v>
      </c>
      <c r="B708" s="1">
        <v>43861</v>
      </c>
      <c r="C708" t="s">
        <v>18644</v>
      </c>
      <c r="D708">
        <v>9321.5499999999993</v>
      </c>
      <c r="E708">
        <v>10000</v>
      </c>
    </row>
    <row r="709" spans="1:5" x14ac:dyDescent="0.25">
      <c r="A709" t="s">
        <v>723</v>
      </c>
      <c r="B709" s="1">
        <v>43861</v>
      </c>
      <c r="C709" t="s">
        <v>18644</v>
      </c>
      <c r="D709">
        <v>1848.7</v>
      </c>
      <c r="E709">
        <v>17500</v>
      </c>
    </row>
    <row r="710" spans="1:5" x14ac:dyDescent="0.25">
      <c r="A710" t="s">
        <v>724</v>
      </c>
      <c r="B710" s="1">
        <v>43861</v>
      </c>
      <c r="C710" t="s">
        <v>18644</v>
      </c>
      <c r="D710">
        <v>12872.35</v>
      </c>
      <c r="E710">
        <v>12500</v>
      </c>
    </row>
    <row r="711" spans="1:5" x14ac:dyDescent="0.25">
      <c r="A711" t="s">
        <v>725</v>
      </c>
      <c r="B711" s="1">
        <v>43861</v>
      </c>
      <c r="C711" t="s">
        <v>18644</v>
      </c>
      <c r="D711">
        <v>2362.75</v>
      </c>
      <c r="E711">
        <v>2500</v>
      </c>
    </row>
    <row r="712" spans="1:5" x14ac:dyDescent="0.25">
      <c r="A712" t="s">
        <v>726</v>
      </c>
      <c r="B712" s="1">
        <v>43861</v>
      </c>
      <c r="C712" t="s">
        <v>18644</v>
      </c>
      <c r="D712">
        <v>1078.2</v>
      </c>
      <c r="E712">
        <v>10000</v>
      </c>
    </row>
    <row r="713" spans="1:5" x14ac:dyDescent="0.25">
      <c r="A713" t="s">
        <v>727</v>
      </c>
      <c r="B713" s="1">
        <v>43861</v>
      </c>
      <c r="C713" t="s">
        <v>18644</v>
      </c>
      <c r="D713">
        <v>10640.7</v>
      </c>
      <c r="E713">
        <v>15000</v>
      </c>
    </row>
    <row r="714" spans="1:5" x14ac:dyDescent="0.25">
      <c r="A714" t="s">
        <v>728</v>
      </c>
      <c r="B714" s="1">
        <v>43861</v>
      </c>
      <c r="C714" t="s">
        <v>18644</v>
      </c>
      <c r="D714">
        <v>0</v>
      </c>
      <c r="E714">
        <v>5000</v>
      </c>
    </row>
    <row r="715" spans="1:5" x14ac:dyDescent="0.25">
      <c r="A715" t="s">
        <v>729</v>
      </c>
      <c r="B715" s="1">
        <v>43861</v>
      </c>
      <c r="C715" t="s">
        <v>18644</v>
      </c>
      <c r="D715">
        <v>2313.5500000000002</v>
      </c>
      <c r="E715">
        <v>17500</v>
      </c>
    </row>
    <row r="716" spans="1:5" x14ac:dyDescent="0.25">
      <c r="A716" t="s">
        <v>730</v>
      </c>
      <c r="B716" s="1">
        <v>43861</v>
      </c>
      <c r="C716" t="s">
        <v>18644</v>
      </c>
      <c r="D716">
        <v>9243.9500000000007</v>
      </c>
      <c r="E716">
        <v>10000</v>
      </c>
    </row>
    <row r="717" spans="1:5" x14ac:dyDescent="0.25">
      <c r="A717" t="s">
        <v>731</v>
      </c>
      <c r="B717" s="1">
        <v>43861</v>
      </c>
      <c r="C717" t="s">
        <v>18644</v>
      </c>
      <c r="D717">
        <v>8794.7999999999993</v>
      </c>
      <c r="E717">
        <v>10000</v>
      </c>
    </row>
    <row r="718" spans="1:5" x14ac:dyDescent="0.25">
      <c r="A718" t="s">
        <v>732</v>
      </c>
      <c r="B718" s="1">
        <v>43861</v>
      </c>
      <c r="C718" t="s">
        <v>18644</v>
      </c>
      <c r="D718">
        <v>3726.3</v>
      </c>
      <c r="E718">
        <v>10000</v>
      </c>
    </row>
    <row r="719" spans="1:5" x14ac:dyDescent="0.25">
      <c r="A719" t="s">
        <v>733</v>
      </c>
      <c r="B719" s="1">
        <v>43861</v>
      </c>
      <c r="C719" t="s">
        <v>18644</v>
      </c>
      <c r="D719">
        <v>12759.6</v>
      </c>
      <c r="E719">
        <v>15000</v>
      </c>
    </row>
    <row r="720" spans="1:5" x14ac:dyDescent="0.25">
      <c r="A720" t="s">
        <v>734</v>
      </c>
      <c r="B720" s="1">
        <v>43861</v>
      </c>
      <c r="C720" t="s">
        <v>18644</v>
      </c>
      <c r="D720">
        <v>11660.55</v>
      </c>
      <c r="E720">
        <v>15000</v>
      </c>
    </row>
    <row r="721" spans="1:5" x14ac:dyDescent="0.25">
      <c r="A721" t="s">
        <v>735</v>
      </c>
      <c r="B721" s="1">
        <v>43861</v>
      </c>
      <c r="C721" t="s">
        <v>18644</v>
      </c>
      <c r="D721">
        <v>655.9</v>
      </c>
      <c r="E721">
        <v>10000</v>
      </c>
    </row>
    <row r="722" spans="1:5" x14ac:dyDescent="0.25">
      <c r="A722" t="s">
        <v>736</v>
      </c>
      <c r="B722" s="1">
        <v>43861</v>
      </c>
      <c r="C722" t="s">
        <v>18644</v>
      </c>
      <c r="D722">
        <v>-123.65</v>
      </c>
      <c r="E722">
        <v>5000</v>
      </c>
    </row>
    <row r="723" spans="1:5" x14ac:dyDescent="0.25">
      <c r="A723" t="s">
        <v>737</v>
      </c>
      <c r="B723" s="1">
        <v>43861</v>
      </c>
      <c r="C723" t="s">
        <v>18648</v>
      </c>
      <c r="D723">
        <v>5966.5047000000004</v>
      </c>
      <c r="E723">
        <v>5000</v>
      </c>
    </row>
    <row r="724" spans="1:5" x14ac:dyDescent="0.25">
      <c r="A724" t="s">
        <v>738</v>
      </c>
      <c r="B724" s="1">
        <v>43861</v>
      </c>
      <c r="C724" t="s">
        <v>18644</v>
      </c>
      <c r="D724">
        <v>14586.05</v>
      </c>
      <c r="E724">
        <v>15000</v>
      </c>
    </row>
    <row r="725" spans="1:5" x14ac:dyDescent="0.25">
      <c r="A725" t="s">
        <v>739</v>
      </c>
      <c r="B725" s="1">
        <v>43861</v>
      </c>
      <c r="C725" t="s">
        <v>18644</v>
      </c>
      <c r="D725">
        <v>16408.25</v>
      </c>
      <c r="E725">
        <v>17500</v>
      </c>
    </row>
    <row r="726" spans="1:5" x14ac:dyDescent="0.25">
      <c r="A726" t="s">
        <v>740</v>
      </c>
      <c r="B726" s="1">
        <v>43861</v>
      </c>
      <c r="C726" t="s">
        <v>18644</v>
      </c>
      <c r="D726">
        <v>4212.5</v>
      </c>
      <c r="E726">
        <v>5000</v>
      </c>
    </row>
    <row r="727" spans="1:5" x14ac:dyDescent="0.25">
      <c r="A727" t="s">
        <v>741</v>
      </c>
      <c r="B727" s="1">
        <v>43861</v>
      </c>
      <c r="C727" t="s">
        <v>18644</v>
      </c>
      <c r="D727">
        <v>9782.5499999999993</v>
      </c>
      <c r="E727">
        <v>20000</v>
      </c>
    </row>
    <row r="728" spans="1:5" x14ac:dyDescent="0.25">
      <c r="A728" t="s">
        <v>742</v>
      </c>
      <c r="B728" s="1">
        <v>43861</v>
      </c>
      <c r="C728" t="s">
        <v>18644</v>
      </c>
      <c r="D728">
        <v>14995</v>
      </c>
      <c r="E728">
        <v>15000</v>
      </c>
    </row>
    <row r="729" spans="1:5" x14ac:dyDescent="0.25">
      <c r="A729" t="s">
        <v>743</v>
      </c>
      <c r="B729" s="1">
        <v>43861</v>
      </c>
      <c r="C729" t="s">
        <v>18644</v>
      </c>
      <c r="D729">
        <v>15497.15</v>
      </c>
      <c r="E729">
        <v>17500</v>
      </c>
    </row>
    <row r="730" spans="1:5" x14ac:dyDescent="0.25">
      <c r="A730" t="s">
        <v>744</v>
      </c>
      <c r="B730" s="1">
        <v>43861</v>
      </c>
      <c r="C730" t="s">
        <v>18644</v>
      </c>
      <c r="D730">
        <v>1099.3499999999999</v>
      </c>
      <c r="E730">
        <v>10000</v>
      </c>
    </row>
    <row r="731" spans="1:5" x14ac:dyDescent="0.25">
      <c r="A731" t="s">
        <v>745</v>
      </c>
      <c r="B731" s="1">
        <v>43861</v>
      </c>
      <c r="C731" t="s">
        <v>18644</v>
      </c>
      <c r="D731">
        <v>15256.6</v>
      </c>
      <c r="E731">
        <v>17500</v>
      </c>
    </row>
    <row r="732" spans="1:5" x14ac:dyDescent="0.25">
      <c r="A732" t="s">
        <v>746</v>
      </c>
      <c r="B732" s="1">
        <v>43861</v>
      </c>
      <c r="C732" t="s">
        <v>18644</v>
      </c>
      <c r="D732">
        <v>15713.1</v>
      </c>
      <c r="E732">
        <v>20000</v>
      </c>
    </row>
    <row r="733" spans="1:5" x14ac:dyDescent="0.25">
      <c r="A733" t="s">
        <v>747</v>
      </c>
      <c r="B733" s="1">
        <v>43861</v>
      </c>
      <c r="C733" t="s">
        <v>18644</v>
      </c>
      <c r="D733">
        <v>15086.8</v>
      </c>
      <c r="E733">
        <v>15000</v>
      </c>
    </row>
    <row r="734" spans="1:5" x14ac:dyDescent="0.25">
      <c r="A734" t="s">
        <v>748</v>
      </c>
      <c r="B734" s="1">
        <v>43861</v>
      </c>
      <c r="C734" t="s">
        <v>18644</v>
      </c>
      <c r="D734">
        <v>8016.2</v>
      </c>
      <c r="E734">
        <v>17500</v>
      </c>
    </row>
    <row r="735" spans="1:5" x14ac:dyDescent="0.25">
      <c r="A735" t="s">
        <v>749</v>
      </c>
      <c r="B735" s="1">
        <v>43861</v>
      </c>
      <c r="C735" t="s">
        <v>18644</v>
      </c>
      <c r="D735">
        <v>7813.85</v>
      </c>
      <c r="E735">
        <v>17500</v>
      </c>
    </row>
    <row r="736" spans="1:5" x14ac:dyDescent="0.25">
      <c r="A736" t="s">
        <v>750</v>
      </c>
      <c r="B736" s="1">
        <v>43861</v>
      </c>
      <c r="C736" t="s">
        <v>18646</v>
      </c>
      <c r="D736">
        <v>20710.599999999999</v>
      </c>
      <c r="E736">
        <v>20000</v>
      </c>
    </row>
    <row r="737" spans="1:5" x14ac:dyDescent="0.25">
      <c r="A737" t="s">
        <v>751</v>
      </c>
      <c r="B737" s="1">
        <v>43861</v>
      </c>
      <c r="C737" t="s">
        <v>18644</v>
      </c>
      <c r="D737">
        <v>3066.8</v>
      </c>
      <c r="E737">
        <v>10000</v>
      </c>
    </row>
    <row r="738" spans="1:5" x14ac:dyDescent="0.25">
      <c r="A738" t="s">
        <v>752</v>
      </c>
      <c r="B738" s="1">
        <v>43861</v>
      </c>
      <c r="C738" t="s">
        <v>18644</v>
      </c>
      <c r="D738">
        <v>-233.15</v>
      </c>
      <c r="E738">
        <v>17500</v>
      </c>
    </row>
    <row r="739" spans="1:5" x14ac:dyDescent="0.25">
      <c r="A739" t="s">
        <v>753</v>
      </c>
      <c r="B739" s="1">
        <v>43861</v>
      </c>
      <c r="C739" t="s">
        <v>18644</v>
      </c>
      <c r="D739">
        <v>6035.2</v>
      </c>
      <c r="E739">
        <v>6000</v>
      </c>
    </row>
    <row r="740" spans="1:5" x14ac:dyDescent="0.25">
      <c r="A740" t="s">
        <v>754</v>
      </c>
      <c r="B740" s="1">
        <v>43861</v>
      </c>
      <c r="C740" t="s">
        <v>18644</v>
      </c>
      <c r="D740">
        <v>4051.7</v>
      </c>
      <c r="E740">
        <v>5000</v>
      </c>
    </row>
    <row r="741" spans="1:5" x14ac:dyDescent="0.25">
      <c r="A741" t="s">
        <v>755</v>
      </c>
      <c r="B741" s="1">
        <v>43861</v>
      </c>
      <c r="C741" t="s">
        <v>18644</v>
      </c>
      <c r="D741">
        <v>8164.2</v>
      </c>
      <c r="E741">
        <v>15000</v>
      </c>
    </row>
    <row r="742" spans="1:5" x14ac:dyDescent="0.25">
      <c r="A742" t="s">
        <v>756</v>
      </c>
      <c r="B742" s="1">
        <v>43861</v>
      </c>
      <c r="C742" t="s">
        <v>18644</v>
      </c>
      <c r="D742">
        <v>669.05</v>
      </c>
      <c r="E742">
        <v>17500</v>
      </c>
    </row>
    <row r="743" spans="1:5" x14ac:dyDescent="0.25">
      <c r="A743" t="s">
        <v>757</v>
      </c>
      <c r="B743" s="1">
        <v>43861</v>
      </c>
      <c r="C743" t="s">
        <v>18644</v>
      </c>
      <c r="D743">
        <v>4245.8500000000004</v>
      </c>
      <c r="E743">
        <v>15000</v>
      </c>
    </row>
    <row r="744" spans="1:5" x14ac:dyDescent="0.25">
      <c r="A744" t="s">
        <v>758</v>
      </c>
      <c r="B744" s="1">
        <v>43861</v>
      </c>
      <c r="C744" t="s">
        <v>18644</v>
      </c>
      <c r="D744">
        <v>1902.4</v>
      </c>
      <c r="E744">
        <v>10000</v>
      </c>
    </row>
    <row r="745" spans="1:5" x14ac:dyDescent="0.25">
      <c r="A745" t="s">
        <v>759</v>
      </c>
      <c r="B745" s="1">
        <v>43861</v>
      </c>
      <c r="C745" t="s">
        <v>18644</v>
      </c>
      <c r="D745">
        <v>4312.1499999999996</v>
      </c>
      <c r="E745">
        <v>5000</v>
      </c>
    </row>
    <row r="746" spans="1:5" x14ac:dyDescent="0.25">
      <c r="A746" t="s">
        <v>760</v>
      </c>
      <c r="B746" s="1">
        <v>43861</v>
      </c>
      <c r="C746" t="s">
        <v>18644</v>
      </c>
      <c r="D746">
        <v>-2.25</v>
      </c>
      <c r="E746">
        <v>15000</v>
      </c>
    </row>
    <row r="747" spans="1:5" x14ac:dyDescent="0.25">
      <c r="A747" t="s">
        <v>761</v>
      </c>
      <c r="B747" s="1">
        <v>43861</v>
      </c>
      <c r="C747" t="s">
        <v>18644</v>
      </c>
      <c r="D747">
        <v>-494.9</v>
      </c>
      <c r="E747">
        <v>0</v>
      </c>
    </row>
    <row r="748" spans="1:5" x14ac:dyDescent="0.25">
      <c r="A748" t="s">
        <v>762</v>
      </c>
      <c r="B748" s="1">
        <v>43861</v>
      </c>
      <c r="C748" t="s">
        <v>18647</v>
      </c>
      <c r="D748">
        <v>5859.1527999999998</v>
      </c>
      <c r="E748">
        <v>5000</v>
      </c>
    </row>
    <row r="749" spans="1:5" x14ac:dyDescent="0.25">
      <c r="A749" t="s">
        <v>763</v>
      </c>
      <c r="B749" s="1">
        <v>43861</v>
      </c>
      <c r="C749" t="s">
        <v>18644</v>
      </c>
      <c r="D749">
        <v>50</v>
      </c>
      <c r="E749">
        <v>5000</v>
      </c>
    </row>
    <row r="750" spans="1:5" x14ac:dyDescent="0.25">
      <c r="A750" t="s">
        <v>764</v>
      </c>
      <c r="B750" s="1">
        <v>43861</v>
      </c>
      <c r="C750" t="s">
        <v>18644</v>
      </c>
      <c r="D750">
        <v>0</v>
      </c>
      <c r="E750">
        <v>10000</v>
      </c>
    </row>
    <row r="751" spans="1:5" x14ac:dyDescent="0.25">
      <c r="A751" t="s">
        <v>765</v>
      </c>
      <c r="B751" s="1">
        <v>43861</v>
      </c>
      <c r="C751" t="s">
        <v>18644</v>
      </c>
      <c r="D751">
        <v>-371.45</v>
      </c>
      <c r="E751">
        <v>5000</v>
      </c>
    </row>
    <row r="752" spans="1:5" x14ac:dyDescent="0.25">
      <c r="A752" t="s">
        <v>766</v>
      </c>
      <c r="B752" s="1">
        <v>43861</v>
      </c>
      <c r="C752" t="s">
        <v>18647</v>
      </c>
      <c r="D752">
        <v>6747.0576000000001</v>
      </c>
      <c r="E752">
        <v>5000</v>
      </c>
    </row>
    <row r="753" spans="1:5" x14ac:dyDescent="0.25">
      <c r="A753" t="s">
        <v>767</v>
      </c>
      <c r="B753" s="1">
        <v>43861</v>
      </c>
      <c r="C753" t="s">
        <v>18644</v>
      </c>
      <c r="D753">
        <v>3894.05</v>
      </c>
      <c r="E753">
        <v>5000</v>
      </c>
    </row>
    <row r="754" spans="1:5" x14ac:dyDescent="0.25">
      <c r="A754" t="s">
        <v>768</v>
      </c>
      <c r="B754" s="1">
        <v>43861</v>
      </c>
      <c r="C754" t="s">
        <v>18644</v>
      </c>
      <c r="D754">
        <v>10266.25</v>
      </c>
      <c r="E754">
        <v>10000</v>
      </c>
    </row>
    <row r="755" spans="1:5" x14ac:dyDescent="0.25">
      <c r="A755" t="s">
        <v>769</v>
      </c>
      <c r="B755" s="1">
        <v>43861</v>
      </c>
      <c r="C755" t="s">
        <v>18644</v>
      </c>
      <c r="D755">
        <v>14327.85</v>
      </c>
      <c r="E755">
        <v>15000</v>
      </c>
    </row>
    <row r="756" spans="1:5" x14ac:dyDescent="0.25">
      <c r="A756" t="s">
        <v>770</v>
      </c>
      <c r="B756" s="1">
        <v>43861</v>
      </c>
      <c r="C756" t="s">
        <v>18644</v>
      </c>
      <c r="D756">
        <v>0</v>
      </c>
      <c r="E756">
        <v>2500</v>
      </c>
    </row>
    <row r="757" spans="1:5" x14ac:dyDescent="0.25">
      <c r="A757" t="s">
        <v>771</v>
      </c>
      <c r="B757" s="1">
        <v>43861</v>
      </c>
      <c r="C757" t="s">
        <v>18644</v>
      </c>
      <c r="D757">
        <v>11160.05</v>
      </c>
      <c r="E757">
        <v>17500</v>
      </c>
    </row>
    <row r="758" spans="1:5" x14ac:dyDescent="0.25">
      <c r="A758" t="s">
        <v>772</v>
      </c>
      <c r="B758" s="1">
        <v>43861</v>
      </c>
      <c r="C758" t="s">
        <v>18644</v>
      </c>
      <c r="D758">
        <v>3965.75</v>
      </c>
      <c r="E758">
        <v>15000</v>
      </c>
    </row>
    <row r="759" spans="1:5" x14ac:dyDescent="0.25">
      <c r="A759" t="s">
        <v>773</v>
      </c>
      <c r="B759" s="1">
        <v>43861</v>
      </c>
      <c r="C759" t="s">
        <v>18644</v>
      </c>
      <c r="D759">
        <v>5320.5</v>
      </c>
      <c r="E759">
        <v>17500</v>
      </c>
    </row>
    <row r="760" spans="1:5" x14ac:dyDescent="0.25">
      <c r="A760" t="s">
        <v>774</v>
      </c>
      <c r="B760" s="1">
        <v>43861</v>
      </c>
      <c r="C760" t="s">
        <v>18644</v>
      </c>
      <c r="D760">
        <v>893.35</v>
      </c>
      <c r="E760">
        <v>7500</v>
      </c>
    </row>
    <row r="761" spans="1:5" x14ac:dyDescent="0.25">
      <c r="A761" t="s">
        <v>775</v>
      </c>
      <c r="B761" s="1">
        <v>43861</v>
      </c>
      <c r="C761" t="s">
        <v>18644</v>
      </c>
      <c r="D761">
        <v>0</v>
      </c>
      <c r="E761">
        <v>15000</v>
      </c>
    </row>
    <row r="762" spans="1:5" x14ac:dyDescent="0.25">
      <c r="A762" t="s">
        <v>776</v>
      </c>
      <c r="B762" s="1">
        <v>43861</v>
      </c>
      <c r="C762" t="s">
        <v>18644</v>
      </c>
      <c r="D762">
        <v>-17.25</v>
      </c>
      <c r="E762">
        <v>10000</v>
      </c>
    </row>
    <row r="763" spans="1:5" x14ac:dyDescent="0.25">
      <c r="A763" t="s">
        <v>777</v>
      </c>
      <c r="B763" s="1">
        <v>43861</v>
      </c>
      <c r="C763" t="s">
        <v>18644</v>
      </c>
      <c r="D763">
        <v>9076.2000000000007</v>
      </c>
      <c r="E763">
        <v>20000</v>
      </c>
    </row>
    <row r="764" spans="1:5" x14ac:dyDescent="0.25">
      <c r="A764" t="s">
        <v>778</v>
      </c>
      <c r="B764" s="1">
        <v>43861</v>
      </c>
      <c r="C764" t="s">
        <v>18644</v>
      </c>
      <c r="D764">
        <v>14959.6</v>
      </c>
      <c r="E764">
        <v>18500</v>
      </c>
    </row>
    <row r="765" spans="1:5" x14ac:dyDescent="0.25">
      <c r="A765" t="s">
        <v>779</v>
      </c>
      <c r="B765" s="1">
        <v>43861</v>
      </c>
      <c r="C765" t="s">
        <v>18644</v>
      </c>
      <c r="D765">
        <v>8725.4</v>
      </c>
      <c r="E765">
        <v>15000</v>
      </c>
    </row>
    <row r="766" spans="1:5" x14ac:dyDescent="0.25">
      <c r="A766" t="s">
        <v>780</v>
      </c>
      <c r="B766" s="1">
        <v>43861</v>
      </c>
      <c r="C766" t="s">
        <v>18644</v>
      </c>
      <c r="D766">
        <v>6713.95</v>
      </c>
      <c r="E766">
        <v>15000</v>
      </c>
    </row>
    <row r="767" spans="1:5" x14ac:dyDescent="0.25">
      <c r="A767" t="s">
        <v>781</v>
      </c>
      <c r="B767" s="1">
        <v>43861</v>
      </c>
      <c r="C767" t="s">
        <v>18644</v>
      </c>
      <c r="D767">
        <v>700.05</v>
      </c>
      <c r="E767">
        <v>17500</v>
      </c>
    </row>
    <row r="768" spans="1:5" x14ac:dyDescent="0.25">
      <c r="A768" t="s">
        <v>782</v>
      </c>
      <c r="B768" s="1">
        <v>43861</v>
      </c>
      <c r="C768" t="s">
        <v>18644</v>
      </c>
      <c r="D768">
        <v>14400.9</v>
      </c>
      <c r="E768">
        <v>17500</v>
      </c>
    </row>
    <row r="769" spans="1:5" x14ac:dyDescent="0.25">
      <c r="A769" t="s">
        <v>783</v>
      </c>
      <c r="B769" s="1">
        <v>43861</v>
      </c>
      <c r="C769" t="s">
        <v>18644</v>
      </c>
      <c r="D769">
        <v>7805.25</v>
      </c>
      <c r="E769">
        <v>20000</v>
      </c>
    </row>
    <row r="770" spans="1:5" x14ac:dyDescent="0.25">
      <c r="A770" t="s">
        <v>784</v>
      </c>
      <c r="B770" s="1">
        <v>43861</v>
      </c>
      <c r="C770" t="s">
        <v>18644</v>
      </c>
      <c r="D770">
        <v>13748.2</v>
      </c>
      <c r="E770">
        <v>17500</v>
      </c>
    </row>
    <row r="771" spans="1:5" x14ac:dyDescent="0.25">
      <c r="A771" t="s">
        <v>785</v>
      </c>
      <c r="B771" s="1">
        <v>43861</v>
      </c>
      <c r="C771" t="s">
        <v>18644</v>
      </c>
      <c r="D771">
        <v>229.9</v>
      </c>
      <c r="E771">
        <v>15000</v>
      </c>
    </row>
    <row r="772" spans="1:5" x14ac:dyDescent="0.25">
      <c r="A772" t="s">
        <v>786</v>
      </c>
      <c r="B772" s="1">
        <v>43861</v>
      </c>
      <c r="C772" t="s">
        <v>18644</v>
      </c>
      <c r="D772">
        <v>7124.7</v>
      </c>
      <c r="E772">
        <v>7500</v>
      </c>
    </row>
    <row r="773" spans="1:5" x14ac:dyDescent="0.25">
      <c r="A773" t="s">
        <v>787</v>
      </c>
      <c r="B773" s="1">
        <v>43861</v>
      </c>
      <c r="C773" t="s">
        <v>18644</v>
      </c>
      <c r="D773">
        <v>8586.0499999999993</v>
      </c>
      <c r="E773">
        <v>15000</v>
      </c>
    </row>
    <row r="774" spans="1:5" x14ac:dyDescent="0.25">
      <c r="A774" t="s">
        <v>788</v>
      </c>
      <c r="B774" s="1">
        <v>43861</v>
      </c>
      <c r="C774" t="s">
        <v>18644</v>
      </c>
      <c r="D774">
        <v>2182.3000000000002</v>
      </c>
      <c r="E774">
        <v>17500</v>
      </c>
    </row>
    <row r="775" spans="1:5" x14ac:dyDescent="0.25">
      <c r="A775" t="s">
        <v>789</v>
      </c>
      <c r="B775" s="1">
        <v>43861</v>
      </c>
      <c r="C775" t="s">
        <v>18644</v>
      </c>
      <c r="D775">
        <v>6012.2</v>
      </c>
      <c r="E775">
        <v>17500</v>
      </c>
    </row>
    <row r="776" spans="1:5" x14ac:dyDescent="0.25">
      <c r="A776" t="s">
        <v>790</v>
      </c>
      <c r="B776" s="1">
        <v>43861</v>
      </c>
      <c r="C776" t="s">
        <v>18644</v>
      </c>
      <c r="D776">
        <v>3971.55</v>
      </c>
      <c r="E776">
        <v>15000</v>
      </c>
    </row>
    <row r="777" spans="1:5" x14ac:dyDescent="0.25">
      <c r="A777" t="s">
        <v>791</v>
      </c>
      <c r="B777" s="1">
        <v>43861</v>
      </c>
      <c r="C777" t="s">
        <v>18644</v>
      </c>
      <c r="D777">
        <v>8016.9</v>
      </c>
      <c r="E777">
        <v>20000</v>
      </c>
    </row>
    <row r="778" spans="1:5" x14ac:dyDescent="0.25">
      <c r="A778" t="s">
        <v>792</v>
      </c>
      <c r="B778" s="1">
        <v>43861</v>
      </c>
      <c r="C778" t="s">
        <v>18644</v>
      </c>
      <c r="D778">
        <v>-215.8</v>
      </c>
      <c r="E778">
        <v>10000</v>
      </c>
    </row>
    <row r="779" spans="1:5" x14ac:dyDescent="0.25">
      <c r="A779" t="s">
        <v>793</v>
      </c>
      <c r="B779" s="1">
        <v>43861</v>
      </c>
      <c r="C779" t="s">
        <v>18644</v>
      </c>
      <c r="D779">
        <v>2004.25</v>
      </c>
      <c r="E779">
        <v>2500</v>
      </c>
    </row>
    <row r="780" spans="1:5" x14ac:dyDescent="0.25">
      <c r="A780" t="s">
        <v>794</v>
      </c>
      <c r="B780" s="1">
        <v>43861</v>
      </c>
      <c r="C780" t="s">
        <v>18644</v>
      </c>
      <c r="D780">
        <v>9327.25</v>
      </c>
      <c r="E780">
        <v>17500</v>
      </c>
    </row>
    <row r="781" spans="1:5" x14ac:dyDescent="0.25">
      <c r="A781" t="s">
        <v>795</v>
      </c>
      <c r="B781" s="1">
        <v>43861</v>
      </c>
      <c r="C781" t="s">
        <v>18644</v>
      </c>
      <c r="D781">
        <v>0</v>
      </c>
      <c r="E781">
        <v>5000</v>
      </c>
    </row>
    <row r="782" spans="1:5" x14ac:dyDescent="0.25">
      <c r="A782" t="s">
        <v>796</v>
      </c>
      <c r="B782" s="1">
        <v>43861</v>
      </c>
      <c r="C782" t="s">
        <v>18647</v>
      </c>
      <c r="D782">
        <v>4746.1170000000002</v>
      </c>
      <c r="E782">
        <v>5000</v>
      </c>
    </row>
    <row r="783" spans="1:5" x14ac:dyDescent="0.25">
      <c r="A783" t="s">
        <v>797</v>
      </c>
      <c r="B783" s="1">
        <v>43861</v>
      </c>
      <c r="C783" t="s">
        <v>18644</v>
      </c>
      <c r="D783">
        <v>9604.65</v>
      </c>
      <c r="E783">
        <v>15000</v>
      </c>
    </row>
    <row r="784" spans="1:5" x14ac:dyDescent="0.25">
      <c r="A784" t="s">
        <v>798</v>
      </c>
      <c r="B784" s="1">
        <v>43861</v>
      </c>
      <c r="C784" t="s">
        <v>18644</v>
      </c>
      <c r="D784">
        <v>5199.8</v>
      </c>
      <c r="E784">
        <v>15000</v>
      </c>
    </row>
    <row r="785" spans="1:5" x14ac:dyDescent="0.25">
      <c r="A785" t="s">
        <v>799</v>
      </c>
      <c r="B785" s="1">
        <v>43861</v>
      </c>
      <c r="C785" t="s">
        <v>18644</v>
      </c>
      <c r="D785">
        <v>15214</v>
      </c>
      <c r="E785">
        <v>15000</v>
      </c>
    </row>
    <row r="786" spans="1:5" x14ac:dyDescent="0.25">
      <c r="A786" t="s">
        <v>800</v>
      </c>
      <c r="B786" s="1">
        <v>43861</v>
      </c>
      <c r="C786" t="s">
        <v>18644</v>
      </c>
      <c r="D786">
        <v>14572.1</v>
      </c>
      <c r="E786">
        <v>15000</v>
      </c>
    </row>
    <row r="787" spans="1:5" x14ac:dyDescent="0.25">
      <c r="A787" t="s">
        <v>801</v>
      </c>
      <c r="B787" s="1">
        <v>43861</v>
      </c>
      <c r="C787" t="s">
        <v>18644</v>
      </c>
      <c r="D787">
        <v>-5.3</v>
      </c>
      <c r="E787">
        <v>17500</v>
      </c>
    </row>
    <row r="788" spans="1:5" x14ac:dyDescent="0.25">
      <c r="A788" t="s">
        <v>802</v>
      </c>
      <c r="B788" s="1">
        <v>43861</v>
      </c>
      <c r="C788" t="s">
        <v>18644</v>
      </c>
      <c r="D788">
        <v>5714.4</v>
      </c>
      <c r="E788">
        <v>17500</v>
      </c>
    </row>
    <row r="789" spans="1:5" x14ac:dyDescent="0.25">
      <c r="A789" t="s">
        <v>803</v>
      </c>
      <c r="B789" s="1">
        <v>43861</v>
      </c>
      <c r="C789" t="s">
        <v>18644</v>
      </c>
      <c r="D789">
        <v>-1590.2</v>
      </c>
      <c r="E789">
        <v>5000</v>
      </c>
    </row>
    <row r="790" spans="1:5" x14ac:dyDescent="0.25">
      <c r="A790" t="s">
        <v>804</v>
      </c>
      <c r="B790" s="1">
        <v>43861</v>
      </c>
      <c r="C790" t="s">
        <v>18646</v>
      </c>
      <c r="D790">
        <v>5476.7</v>
      </c>
      <c r="E790">
        <v>5000</v>
      </c>
    </row>
    <row r="791" spans="1:5" x14ac:dyDescent="0.25">
      <c r="A791" t="s">
        <v>805</v>
      </c>
      <c r="B791" s="1">
        <v>43861</v>
      </c>
      <c r="C791" t="s">
        <v>18644</v>
      </c>
      <c r="D791">
        <v>12315.35</v>
      </c>
      <c r="E791">
        <v>12500</v>
      </c>
    </row>
    <row r="792" spans="1:5" x14ac:dyDescent="0.25">
      <c r="A792" t="s">
        <v>806</v>
      </c>
      <c r="B792" s="1">
        <v>43861</v>
      </c>
      <c r="C792" t="s">
        <v>18644</v>
      </c>
      <c r="D792">
        <v>4776.3500000000004</v>
      </c>
      <c r="E792">
        <v>17500</v>
      </c>
    </row>
    <row r="793" spans="1:5" x14ac:dyDescent="0.25">
      <c r="A793" t="s">
        <v>807</v>
      </c>
      <c r="B793" s="1">
        <v>43861</v>
      </c>
      <c r="C793" t="s">
        <v>18644</v>
      </c>
      <c r="D793">
        <v>4025.4</v>
      </c>
      <c r="E793">
        <v>15000</v>
      </c>
    </row>
    <row r="794" spans="1:5" x14ac:dyDescent="0.25">
      <c r="A794" t="s">
        <v>808</v>
      </c>
      <c r="B794" s="1">
        <v>43861</v>
      </c>
      <c r="C794" t="s">
        <v>18644</v>
      </c>
      <c r="D794">
        <v>3818.5</v>
      </c>
      <c r="E794">
        <v>5000</v>
      </c>
    </row>
    <row r="795" spans="1:5" x14ac:dyDescent="0.25">
      <c r="A795" t="s">
        <v>809</v>
      </c>
      <c r="B795" s="1">
        <v>43861</v>
      </c>
      <c r="C795" t="s">
        <v>18644</v>
      </c>
      <c r="D795">
        <v>10270.6</v>
      </c>
      <c r="E795">
        <v>12500</v>
      </c>
    </row>
    <row r="796" spans="1:5" x14ac:dyDescent="0.25">
      <c r="A796" t="s">
        <v>810</v>
      </c>
      <c r="B796" s="1">
        <v>43861</v>
      </c>
      <c r="C796" t="s">
        <v>18644</v>
      </c>
      <c r="D796">
        <v>14881.2</v>
      </c>
      <c r="E796">
        <v>15000</v>
      </c>
    </row>
    <row r="797" spans="1:5" x14ac:dyDescent="0.25">
      <c r="A797" t="s">
        <v>811</v>
      </c>
      <c r="B797" s="1">
        <v>43861</v>
      </c>
      <c r="C797" t="s">
        <v>18644</v>
      </c>
      <c r="D797">
        <v>17496.55</v>
      </c>
      <c r="E797">
        <v>17500</v>
      </c>
    </row>
    <row r="798" spans="1:5" x14ac:dyDescent="0.25">
      <c r="A798" t="s">
        <v>812</v>
      </c>
      <c r="B798" s="1">
        <v>43861</v>
      </c>
      <c r="C798" t="s">
        <v>18644</v>
      </c>
      <c r="D798">
        <v>2291.9</v>
      </c>
      <c r="E798">
        <v>15000</v>
      </c>
    </row>
    <row r="799" spans="1:5" x14ac:dyDescent="0.25">
      <c r="A799" t="s">
        <v>813</v>
      </c>
      <c r="B799" s="1">
        <v>43861</v>
      </c>
      <c r="C799" t="s">
        <v>18644</v>
      </c>
      <c r="D799">
        <v>10428.049999999999</v>
      </c>
      <c r="E799">
        <v>20000</v>
      </c>
    </row>
    <row r="800" spans="1:5" x14ac:dyDescent="0.25">
      <c r="A800" t="s">
        <v>814</v>
      </c>
      <c r="B800" s="1">
        <v>43861</v>
      </c>
      <c r="C800" t="s">
        <v>18644</v>
      </c>
      <c r="D800">
        <v>7736.55</v>
      </c>
      <c r="E800">
        <v>15000</v>
      </c>
    </row>
    <row r="801" spans="1:5" x14ac:dyDescent="0.25">
      <c r="A801" t="s">
        <v>815</v>
      </c>
      <c r="B801" s="1">
        <v>43861</v>
      </c>
      <c r="C801" t="s">
        <v>18644</v>
      </c>
      <c r="D801">
        <v>2879.35</v>
      </c>
      <c r="E801">
        <v>15000</v>
      </c>
    </row>
    <row r="802" spans="1:5" x14ac:dyDescent="0.25">
      <c r="A802" t="s">
        <v>816</v>
      </c>
      <c r="B802" s="1">
        <v>43861</v>
      </c>
      <c r="C802" t="s">
        <v>18644</v>
      </c>
      <c r="D802">
        <v>1.95</v>
      </c>
      <c r="E802">
        <v>17500</v>
      </c>
    </row>
    <row r="803" spans="1:5" x14ac:dyDescent="0.25">
      <c r="A803" t="s">
        <v>817</v>
      </c>
      <c r="B803" s="1">
        <v>43861</v>
      </c>
      <c r="C803" t="s">
        <v>18644</v>
      </c>
      <c r="D803">
        <v>15434.8</v>
      </c>
      <c r="E803">
        <v>17500</v>
      </c>
    </row>
    <row r="804" spans="1:5" x14ac:dyDescent="0.25">
      <c r="A804" t="s">
        <v>818</v>
      </c>
      <c r="B804" s="1">
        <v>43861</v>
      </c>
      <c r="C804" t="s">
        <v>18644</v>
      </c>
      <c r="D804">
        <v>1.8</v>
      </c>
      <c r="E804">
        <v>5000</v>
      </c>
    </row>
    <row r="805" spans="1:5" x14ac:dyDescent="0.25">
      <c r="A805" t="s">
        <v>819</v>
      </c>
      <c r="B805" s="1">
        <v>43861</v>
      </c>
      <c r="C805" t="s">
        <v>18644</v>
      </c>
      <c r="D805">
        <v>1954.15</v>
      </c>
      <c r="E805">
        <v>5000</v>
      </c>
    </row>
    <row r="806" spans="1:5" x14ac:dyDescent="0.25">
      <c r="A806" t="s">
        <v>820</v>
      </c>
      <c r="B806" s="1">
        <v>43861</v>
      </c>
      <c r="C806" t="s">
        <v>18644</v>
      </c>
      <c r="D806">
        <v>13648.3</v>
      </c>
      <c r="E806">
        <v>15000</v>
      </c>
    </row>
    <row r="807" spans="1:5" x14ac:dyDescent="0.25">
      <c r="A807" t="s">
        <v>821</v>
      </c>
      <c r="B807" s="1">
        <v>43861</v>
      </c>
      <c r="C807" t="s">
        <v>18644</v>
      </c>
      <c r="D807">
        <v>9321.85</v>
      </c>
      <c r="E807">
        <v>10000</v>
      </c>
    </row>
    <row r="808" spans="1:5" x14ac:dyDescent="0.25">
      <c r="A808" t="s">
        <v>822</v>
      </c>
      <c r="B808" s="1">
        <v>43861</v>
      </c>
      <c r="C808" t="s">
        <v>18644</v>
      </c>
      <c r="D808">
        <v>6106.05</v>
      </c>
      <c r="E808">
        <v>15000</v>
      </c>
    </row>
    <row r="809" spans="1:5" x14ac:dyDescent="0.25">
      <c r="A809" t="s">
        <v>823</v>
      </c>
      <c r="B809" s="1">
        <v>43861</v>
      </c>
      <c r="C809" t="s">
        <v>18644</v>
      </c>
      <c r="D809">
        <v>13866.35</v>
      </c>
      <c r="E809">
        <v>15000</v>
      </c>
    </row>
    <row r="810" spans="1:5" x14ac:dyDescent="0.25">
      <c r="A810" t="s">
        <v>824</v>
      </c>
      <c r="B810" s="1">
        <v>43861</v>
      </c>
      <c r="C810" t="s">
        <v>18644</v>
      </c>
      <c r="D810">
        <v>7065.1</v>
      </c>
      <c r="E810">
        <v>10000</v>
      </c>
    </row>
    <row r="811" spans="1:5" x14ac:dyDescent="0.25">
      <c r="A811" t="s">
        <v>825</v>
      </c>
      <c r="B811" s="1">
        <v>43861</v>
      </c>
      <c r="C811" t="s">
        <v>18644</v>
      </c>
      <c r="D811">
        <v>19144.599999999999</v>
      </c>
      <c r="E811">
        <v>20000</v>
      </c>
    </row>
    <row r="812" spans="1:5" x14ac:dyDescent="0.25">
      <c r="A812" t="s">
        <v>826</v>
      </c>
      <c r="B812" s="1">
        <v>43861</v>
      </c>
      <c r="C812" t="s">
        <v>18644</v>
      </c>
      <c r="D812">
        <v>2196.9499999999998</v>
      </c>
      <c r="E812">
        <v>2500</v>
      </c>
    </row>
    <row r="813" spans="1:5" x14ac:dyDescent="0.25">
      <c r="A813" t="s">
        <v>827</v>
      </c>
      <c r="B813" s="1">
        <v>43861</v>
      </c>
      <c r="C813" t="s">
        <v>18644</v>
      </c>
      <c r="D813">
        <v>60</v>
      </c>
      <c r="E813">
        <v>5000</v>
      </c>
    </row>
    <row r="814" spans="1:5" x14ac:dyDescent="0.25">
      <c r="A814" t="s">
        <v>828</v>
      </c>
      <c r="B814" s="1">
        <v>43861</v>
      </c>
      <c r="C814" t="s">
        <v>18644</v>
      </c>
      <c r="D814">
        <v>-583.5</v>
      </c>
      <c r="E814">
        <v>17500</v>
      </c>
    </row>
    <row r="815" spans="1:5" x14ac:dyDescent="0.25">
      <c r="A815" t="s">
        <v>829</v>
      </c>
      <c r="B815" s="1">
        <v>43861</v>
      </c>
      <c r="C815" t="s">
        <v>18644</v>
      </c>
      <c r="D815">
        <v>15029.65</v>
      </c>
      <c r="E815">
        <v>15000</v>
      </c>
    </row>
    <row r="816" spans="1:5" x14ac:dyDescent="0.25">
      <c r="A816" t="s">
        <v>830</v>
      </c>
      <c r="B816" s="1">
        <v>43861</v>
      </c>
      <c r="C816" t="s">
        <v>18644</v>
      </c>
      <c r="D816">
        <v>7027.7</v>
      </c>
      <c r="E816">
        <v>15000</v>
      </c>
    </row>
    <row r="817" spans="1:5" x14ac:dyDescent="0.25">
      <c r="A817" t="s">
        <v>831</v>
      </c>
      <c r="B817" s="1">
        <v>43861</v>
      </c>
      <c r="C817" t="s">
        <v>18644</v>
      </c>
      <c r="D817">
        <v>11021.95</v>
      </c>
      <c r="E817">
        <v>15000</v>
      </c>
    </row>
    <row r="818" spans="1:5" x14ac:dyDescent="0.25">
      <c r="A818" t="s">
        <v>832</v>
      </c>
      <c r="B818" s="1">
        <v>43861</v>
      </c>
      <c r="C818" t="s">
        <v>18644</v>
      </c>
      <c r="D818">
        <v>8197.85</v>
      </c>
      <c r="E818">
        <v>20000</v>
      </c>
    </row>
    <row r="819" spans="1:5" x14ac:dyDescent="0.25">
      <c r="A819" t="s">
        <v>833</v>
      </c>
      <c r="B819" s="1">
        <v>43861</v>
      </c>
      <c r="C819" t="s">
        <v>18644</v>
      </c>
      <c r="D819">
        <v>11121.6</v>
      </c>
      <c r="E819">
        <v>15000</v>
      </c>
    </row>
    <row r="820" spans="1:5" x14ac:dyDescent="0.25">
      <c r="A820" t="s">
        <v>834</v>
      </c>
      <c r="B820" s="1">
        <v>43861</v>
      </c>
      <c r="C820" t="s">
        <v>18644</v>
      </c>
      <c r="D820">
        <v>-204.5</v>
      </c>
      <c r="E820">
        <v>10000</v>
      </c>
    </row>
    <row r="821" spans="1:5" x14ac:dyDescent="0.25">
      <c r="A821" t="s">
        <v>835</v>
      </c>
      <c r="B821" s="1">
        <v>43861</v>
      </c>
      <c r="C821" t="s">
        <v>18644</v>
      </c>
      <c r="D821">
        <v>14495.2</v>
      </c>
      <c r="E821">
        <v>15000</v>
      </c>
    </row>
    <row r="822" spans="1:5" x14ac:dyDescent="0.25">
      <c r="A822" t="s">
        <v>836</v>
      </c>
      <c r="B822" s="1">
        <v>43861</v>
      </c>
      <c r="C822" t="s">
        <v>18644</v>
      </c>
      <c r="D822">
        <v>14812.5</v>
      </c>
      <c r="E822">
        <v>20000</v>
      </c>
    </row>
    <row r="823" spans="1:5" x14ac:dyDescent="0.25">
      <c r="A823" t="s">
        <v>837</v>
      </c>
      <c r="B823" s="1">
        <v>43861</v>
      </c>
      <c r="C823" t="s">
        <v>18644</v>
      </c>
      <c r="D823">
        <v>19757.099999999999</v>
      </c>
      <c r="E823">
        <v>20000</v>
      </c>
    </row>
    <row r="824" spans="1:5" x14ac:dyDescent="0.25">
      <c r="A824" t="s">
        <v>838</v>
      </c>
      <c r="B824" s="1">
        <v>43861</v>
      </c>
      <c r="C824" t="s">
        <v>18644</v>
      </c>
      <c r="D824">
        <v>14668.45</v>
      </c>
      <c r="E824">
        <v>15000</v>
      </c>
    </row>
    <row r="825" spans="1:5" x14ac:dyDescent="0.25">
      <c r="A825" t="s">
        <v>839</v>
      </c>
      <c r="B825" s="1">
        <v>43861</v>
      </c>
      <c r="C825" t="s">
        <v>18644</v>
      </c>
      <c r="D825">
        <v>15139.7</v>
      </c>
      <c r="E825">
        <v>15000</v>
      </c>
    </row>
    <row r="826" spans="1:5" x14ac:dyDescent="0.25">
      <c r="A826" t="s">
        <v>840</v>
      </c>
      <c r="B826" s="1">
        <v>43861</v>
      </c>
      <c r="C826" t="s">
        <v>18644</v>
      </c>
      <c r="D826">
        <v>4323.75</v>
      </c>
      <c r="E826">
        <v>5000</v>
      </c>
    </row>
    <row r="827" spans="1:5" x14ac:dyDescent="0.25">
      <c r="A827" t="s">
        <v>841</v>
      </c>
      <c r="B827" s="1">
        <v>43861</v>
      </c>
      <c r="C827" t="s">
        <v>18644</v>
      </c>
      <c r="D827">
        <v>8887.2000000000007</v>
      </c>
      <c r="E827">
        <v>12500</v>
      </c>
    </row>
    <row r="828" spans="1:5" x14ac:dyDescent="0.25">
      <c r="A828" t="s">
        <v>842</v>
      </c>
      <c r="B828" s="1">
        <v>43861</v>
      </c>
      <c r="C828" t="s">
        <v>18647</v>
      </c>
      <c r="D828">
        <v>5995.8310000000001</v>
      </c>
      <c r="E828">
        <v>5000</v>
      </c>
    </row>
    <row r="829" spans="1:5" x14ac:dyDescent="0.25">
      <c r="A829" t="s">
        <v>843</v>
      </c>
      <c r="B829" s="1">
        <v>43861</v>
      </c>
      <c r="C829" t="s">
        <v>18644</v>
      </c>
      <c r="D829">
        <v>10823.95</v>
      </c>
      <c r="E829">
        <v>12500</v>
      </c>
    </row>
    <row r="830" spans="1:5" x14ac:dyDescent="0.25">
      <c r="A830" t="s">
        <v>844</v>
      </c>
      <c r="B830" s="1">
        <v>43861</v>
      </c>
      <c r="C830" t="s">
        <v>18644</v>
      </c>
      <c r="D830">
        <v>8720.7000000000007</v>
      </c>
      <c r="E830">
        <v>20000</v>
      </c>
    </row>
    <row r="831" spans="1:5" x14ac:dyDescent="0.25">
      <c r="A831" t="s">
        <v>845</v>
      </c>
      <c r="B831" s="1">
        <v>43861</v>
      </c>
      <c r="C831" t="s">
        <v>18644</v>
      </c>
      <c r="D831">
        <v>1525.7</v>
      </c>
      <c r="E831">
        <v>20000</v>
      </c>
    </row>
    <row r="832" spans="1:5" x14ac:dyDescent="0.25">
      <c r="A832" t="s">
        <v>846</v>
      </c>
      <c r="B832" s="1">
        <v>43861</v>
      </c>
      <c r="C832" t="s">
        <v>18644</v>
      </c>
      <c r="D832">
        <v>12110.45</v>
      </c>
      <c r="E832">
        <v>17500</v>
      </c>
    </row>
    <row r="833" spans="1:5" x14ac:dyDescent="0.25">
      <c r="A833" t="s">
        <v>847</v>
      </c>
      <c r="B833" s="1">
        <v>43861</v>
      </c>
      <c r="C833" t="s">
        <v>18644</v>
      </c>
      <c r="D833">
        <v>10961.65</v>
      </c>
      <c r="E833">
        <v>20000</v>
      </c>
    </row>
    <row r="834" spans="1:5" x14ac:dyDescent="0.25">
      <c r="A834" t="s">
        <v>848</v>
      </c>
      <c r="B834" s="1">
        <v>43861</v>
      </c>
      <c r="C834" t="s">
        <v>18644</v>
      </c>
      <c r="D834">
        <v>839.45</v>
      </c>
      <c r="E834">
        <v>20000</v>
      </c>
    </row>
    <row r="835" spans="1:5" x14ac:dyDescent="0.25">
      <c r="A835" t="s">
        <v>849</v>
      </c>
      <c r="B835" s="1">
        <v>43861</v>
      </c>
      <c r="C835" t="s">
        <v>18644</v>
      </c>
      <c r="D835">
        <v>11157.55</v>
      </c>
      <c r="E835">
        <v>15000</v>
      </c>
    </row>
    <row r="836" spans="1:5" x14ac:dyDescent="0.25">
      <c r="A836" t="s">
        <v>850</v>
      </c>
      <c r="B836" s="1">
        <v>43861</v>
      </c>
      <c r="C836" t="s">
        <v>18644</v>
      </c>
      <c r="D836">
        <v>3198.8</v>
      </c>
      <c r="E836">
        <v>5000</v>
      </c>
    </row>
    <row r="837" spans="1:5" x14ac:dyDescent="0.25">
      <c r="A837" t="s">
        <v>851</v>
      </c>
      <c r="B837" s="1">
        <v>43861</v>
      </c>
      <c r="C837" t="s">
        <v>18644</v>
      </c>
      <c r="D837">
        <v>4097.6000000000004</v>
      </c>
      <c r="E837">
        <v>10000</v>
      </c>
    </row>
    <row r="838" spans="1:5" x14ac:dyDescent="0.25">
      <c r="A838" t="s">
        <v>852</v>
      </c>
      <c r="B838" s="1">
        <v>43861</v>
      </c>
      <c r="C838" t="s">
        <v>18644</v>
      </c>
      <c r="D838">
        <v>12031.6</v>
      </c>
      <c r="E838">
        <v>17500</v>
      </c>
    </row>
    <row r="839" spans="1:5" x14ac:dyDescent="0.25">
      <c r="A839" t="s">
        <v>853</v>
      </c>
      <c r="B839" s="1">
        <v>43861</v>
      </c>
      <c r="C839" t="s">
        <v>18644</v>
      </c>
      <c r="D839">
        <v>7170.4</v>
      </c>
      <c r="E839">
        <v>17500</v>
      </c>
    </row>
    <row r="840" spans="1:5" x14ac:dyDescent="0.25">
      <c r="A840" t="s">
        <v>854</v>
      </c>
      <c r="B840" s="1">
        <v>43861</v>
      </c>
      <c r="C840" t="s">
        <v>18644</v>
      </c>
      <c r="D840">
        <v>3590.7</v>
      </c>
      <c r="E840">
        <v>10000</v>
      </c>
    </row>
    <row r="841" spans="1:5" x14ac:dyDescent="0.25">
      <c r="A841" t="s">
        <v>855</v>
      </c>
      <c r="B841" s="1">
        <v>43861</v>
      </c>
      <c r="C841" t="s">
        <v>18644</v>
      </c>
      <c r="D841">
        <v>50</v>
      </c>
      <c r="E841">
        <v>5000</v>
      </c>
    </row>
    <row r="842" spans="1:5" x14ac:dyDescent="0.25">
      <c r="A842" t="s">
        <v>856</v>
      </c>
      <c r="B842" s="1">
        <v>43861</v>
      </c>
      <c r="C842" t="s">
        <v>18644</v>
      </c>
      <c r="D842">
        <v>1957.9</v>
      </c>
      <c r="E842">
        <v>2500</v>
      </c>
    </row>
    <row r="843" spans="1:5" x14ac:dyDescent="0.25">
      <c r="A843" t="s">
        <v>857</v>
      </c>
      <c r="B843" s="1">
        <v>43861</v>
      </c>
      <c r="C843" t="s">
        <v>18644</v>
      </c>
      <c r="D843">
        <v>-2896.85</v>
      </c>
      <c r="E843">
        <v>15000</v>
      </c>
    </row>
    <row r="844" spans="1:5" x14ac:dyDescent="0.25">
      <c r="A844" t="s">
        <v>858</v>
      </c>
      <c r="B844" s="1">
        <v>43861</v>
      </c>
      <c r="C844" t="s">
        <v>18644</v>
      </c>
      <c r="D844">
        <v>19640.75</v>
      </c>
      <c r="E844">
        <v>20000</v>
      </c>
    </row>
    <row r="845" spans="1:5" x14ac:dyDescent="0.25">
      <c r="A845" t="s">
        <v>859</v>
      </c>
      <c r="B845" s="1">
        <v>43861</v>
      </c>
      <c r="C845" t="s">
        <v>18644</v>
      </c>
      <c r="D845">
        <v>19554.099999999999</v>
      </c>
      <c r="E845">
        <v>20000</v>
      </c>
    </row>
    <row r="846" spans="1:5" x14ac:dyDescent="0.25">
      <c r="A846" t="s">
        <v>860</v>
      </c>
      <c r="B846" s="1">
        <v>43861</v>
      </c>
      <c r="C846" t="s">
        <v>18644</v>
      </c>
      <c r="D846">
        <v>4782.55</v>
      </c>
      <c r="E846">
        <v>20000</v>
      </c>
    </row>
    <row r="847" spans="1:5" x14ac:dyDescent="0.25">
      <c r="A847" t="s">
        <v>861</v>
      </c>
      <c r="B847" s="1">
        <v>43861</v>
      </c>
      <c r="C847" t="s">
        <v>18644</v>
      </c>
      <c r="D847">
        <v>14662.8</v>
      </c>
      <c r="E847">
        <v>15000</v>
      </c>
    </row>
    <row r="848" spans="1:5" x14ac:dyDescent="0.25">
      <c r="A848" t="s">
        <v>862</v>
      </c>
      <c r="B848" s="1">
        <v>43861</v>
      </c>
      <c r="C848" t="s">
        <v>18644</v>
      </c>
      <c r="D848">
        <v>17192.599999999999</v>
      </c>
      <c r="E848">
        <v>17500</v>
      </c>
    </row>
    <row r="849" spans="1:5" x14ac:dyDescent="0.25">
      <c r="A849" t="s">
        <v>863</v>
      </c>
      <c r="B849" s="1">
        <v>43861</v>
      </c>
      <c r="C849" t="s">
        <v>18644</v>
      </c>
      <c r="D849">
        <v>14096.05</v>
      </c>
      <c r="E849">
        <v>17500</v>
      </c>
    </row>
    <row r="850" spans="1:5" x14ac:dyDescent="0.25">
      <c r="A850" t="s">
        <v>864</v>
      </c>
      <c r="B850" s="1">
        <v>43861</v>
      </c>
      <c r="C850" t="s">
        <v>18644</v>
      </c>
      <c r="D850">
        <v>-15.65</v>
      </c>
      <c r="E850">
        <v>5000</v>
      </c>
    </row>
    <row r="851" spans="1:5" x14ac:dyDescent="0.25">
      <c r="A851" t="s">
        <v>865</v>
      </c>
      <c r="B851" s="1">
        <v>43861</v>
      </c>
      <c r="C851" t="s">
        <v>18644</v>
      </c>
      <c r="D851">
        <v>15605.25</v>
      </c>
      <c r="E851">
        <v>20000</v>
      </c>
    </row>
    <row r="852" spans="1:5" x14ac:dyDescent="0.25">
      <c r="A852" t="s">
        <v>866</v>
      </c>
      <c r="B852" s="1">
        <v>43861</v>
      </c>
      <c r="C852" t="s">
        <v>18644</v>
      </c>
      <c r="D852">
        <v>7048.85</v>
      </c>
      <c r="E852">
        <v>10000</v>
      </c>
    </row>
    <row r="853" spans="1:5" x14ac:dyDescent="0.25">
      <c r="A853" t="s">
        <v>867</v>
      </c>
      <c r="B853" s="1">
        <v>43861</v>
      </c>
      <c r="C853" t="s">
        <v>18644</v>
      </c>
      <c r="D853">
        <v>14244.8</v>
      </c>
      <c r="E853">
        <v>20000</v>
      </c>
    </row>
    <row r="854" spans="1:5" x14ac:dyDescent="0.25">
      <c r="A854" t="s">
        <v>868</v>
      </c>
      <c r="B854" s="1">
        <v>43861</v>
      </c>
      <c r="C854" t="s">
        <v>18644</v>
      </c>
      <c r="D854">
        <v>-123.95</v>
      </c>
      <c r="E854">
        <v>5000</v>
      </c>
    </row>
    <row r="855" spans="1:5" x14ac:dyDescent="0.25">
      <c r="A855" t="s">
        <v>869</v>
      </c>
      <c r="B855" s="1">
        <v>43861</v>
      </c>
      <c r="C855" t="s">
        <v>18644</v>
      </c>
      <c r="D855">
        <v>3143</v>
      </c>
      <c r="E855">
        <v>7500</v>
      </c>
    </row>
    <row r="856" spans="1:5" x14ac:dyDescent="0.25">
      <c r="A856" t="s">
        <v>870</v>
      </c>
      <c r="B856" s="1">
        <v>43861</v>
      </c>
      <c r="C856" t="s">
        <v>18644</v>
      </c>
      <c r="D856">
        <v>4314.3</v>
      </c>
      <c r="E856">
        <v>5000</v>
      </c>
    </row>
    <row r="857" spans="1:5" x14ac:dyDescent="0.25">
      <c r="A857" t="s">
        <v>871</v>
      </c>
      <c r="B857" s="1">
        <v>43861</v>
      </c>
      <c r="C857" t="s">
        <v>18644</v>
      </c>
      <c r="D857">
        <v>12253.65</v>
      </c>
      <c r="E857">
        <v>20000</v>
      </c>
    </row>
    <row r="858" spans="1:5" x14ac:dyDescent="0.25">
      <c r="A858" t="s">
        <v>872</v>
      </c>
      <c r="B858" s="1">
        <v>43861</v>
      </c>
      <c r="C858" t="s">
        <v>18644</v>
      </c>
      <c r="D858">
        <v>6839.65</v>
      </c>
      <c r="E858">
        <v>7500</v>
      </c>
    </row>
    <row r="859" spans="1:5" x14ac:dyDescent="0.25">
      <c r="A859" t="s">
        <v>873</v>
      </c>
      <c r="B859" s="1">
        <v>43861</v>
      </c>
      <c r="C859" t="s">
        <v>18644</v>
      </c>
      <c r="D859">
        <v>1924.95</v>
      </c>
      <c r="E859">
        <v>2500</v>
      </c>
    </row>
    <row r="860" spans="1:5" x14ac:dyDescent="0.25">
      <c r="A860" t="s">
        <v>874</v>
      </c>
      <c r="B860" s="1">
        <v>43861</v>
      </c>
      <c r="C860" t="s">
        <v>18644</v>
      </c>
      <c r="D860">
        <v>-86.5</v>
      </c>
      <c r="E860">
        <v>17500</v>
      </c>
    </row>
    <row r="861" spans="1:5" x14ac:dyDescent="0.25">
      <c r="A861" t="s">
        <v>875</v>
      </c>
      <c r="B861" s="1">
        <v>43861</v>
      </c>
      <c r="C861" t="s">
        <v>18644</v>
      </c>
      <c r="D861">
        <v>14966.55</v>
      </c>
      <c r="E861">
        <v>15000</v>
      </c>
    </row>
    <row r="862" spans="1:5" x14ac:dyDescent="0.25">
      <c r="A862" t="s">
        <v>876</v>
      </c>
      <c r="B862" s="1">
        <v>43861</v>
      </c>
      <c r="C862" t="s">
        <v>18644</v>
      </c>
      <c r="D862">
        <v>13461.9</v>
      </c>
      <c r="E862">
        <v>17500</v>
      </c>
    </row>
    <row r="863" spans="1:5" x14ac:dyDescent="0.25">
      <c r="A863" t="s">
        <v>877</v>
      </c>
      <c r="B863" s="1">
        <v>43861</v>
      </c>
      <c r="C863" t="s">
        <v>18644</v>
      </c>
      <c r="D863">
        <v>4415.2</v>
      </c>
      <c r="E863">
        <v>10000</v>
      </c>
    </row>
    <row r="864" spans="1:5" x14ac:dyDescent="0.25">
      <c r="A864" t="s">
        <v>878</v>
      </c>
      <c r="B864" s="1">
        <v>43861</v>
      </c>
      <c r="C864" t="s">
        <v>18644</v>
      </c>
      <c r="D864">
        <v>13120</v>
      </c>
      <c r="E864">
        <v>15000</v>
      </c>
    </row>
    <row r="865" spans="1:5" x14ac:dyDescent="0.25">
      <c r="A865" t="s">
        <v>879</v>
      </c>
      <c r="B865" s="1">
        <v>43861</v>
      </c>
      <c r="C865" t="s">
        <v>18644</v>
      </c>
      <c r="D865">
        <v>6169.5</v>
      </c>
      <c r="E865">
        <v>17500</v>
      </c>
    </row>
    <row r="866" spans="1:5" x14ac:dyDescent="0.25">
      <c r="A866" t="s">
        <v>880</v>
      </c>
      <c r="B866" s="1">
        <v>43861</v>
      </c>
      <c r="C866" t="s">
        <v>18644</v>
      </c>
      <c r="D866">
        <v>7169.65</v>
      </c>
      <c r="E866">
        <v>7500</v>
      </c>
    </row>
    <row r="867" spans="1:5" x14ac:dyDescent="0.25">
      <c r="A867" t="s">
        <v>881</v>
      </c>
      <c r="B867" s="1">
        <v>43861</v>
      </c>
      <c r="C867" t="s">
        <v>18644</v>
      </c>
      <c r="D867">
        <v>11718.6</v>
      </c>
      <c r="E867">
        <v>15000</v>
      </c>
    </row>
    <row r="868" spans="1:5" x14ac:dyDescent="0.25">
      <c r="A868" t="s">
        <v>882</v>
      </c>
      <c r="B868" s="1">
        <v>43861</v>
      </c>
      <c r="C868" t="s">
        <v>18644</v>
      </c>
      <c r="D868">
        <v>9841.4</v>
      </c>
      <c r="E868">
        <v>12500</v>
      </c>
    </row>
    <row r="869" spans="1:5" x14ac:dyDescent="0.25">
      <c r="A869" t="s">
        <v>883</v>
      </c>
      <c r="B869" s="1">
        <v>43861</v>
      </c>
      <c r="C869" t="s">
        <v>18644</v>
      </c>
      <c r="D869">
        <v>0</v>
      </c>
      <c r="E869">
        <v>5000</v>
      </c>
    </row>
    <row r="870" spans="1:5" x14ac:dyDescent="0.25">
      <c r="A870" t="s">
        <v>884</v>
      </c>
      <c r="B870" s="1">
        <v>43861</v>
      </c>
      <c r="C870" t="s">
        <v>18644</v>
      </c>
      <c r="D870">
        <v>13063.2</v>
      </c>
      <c r="E870">
        <v>15000</v>
      </c>
    </row>
    <row r="871" spans="1:5" x14ac:dyDescent="0.25">
      <c r="A871" t="s">
        <v>885</v>
      </c>
      <c r="B871" s="1">
        <v>43861</v>
      </c>
      <c r="C871" t="s">
        <v>18644</v>
      </c>
      <c r="D871">
        <v>13208.2</v>
      </c>
      <c r="E871">
        <v>17500</v>
      </c>
    </row>
    <row r="872" spans="1:5" x14ac:dyDescent="0.25">
      <c r="A872" t="s">
        <v>886</v>
      </c>
      <c r="B872" s="1">
        <v>43861</v>
      </c>
      <c r="C872" t="s">
        <v>18645</v>
      </c>
      <c r="D872">
        <v>19793.221300000001</v>
      </c>
      <c r="E872">
        <v>15000</v>
      </c>
    </row>
    <row r="873" spans="1:5" x14ac:dyDescent="0.25">
      <c r="A873" t="s">
        <v>887</v>
      </c>
      <c r="B873" s="1">
        <v>43861</v>
      </c>
      <c r="C873" t="s">
        <v>18644</v>
      </c>
      <c r="D873">
        <v>3847.35</v>
      </c>
      <c r="E873">
        <v>5000</v>
      </c>
    </row>
    <row r="874" spans="1:5" x14ac:dyDescent="0.25">
      <c r="A874" t="s">
        <v>888</v>
      </c>
      <c r="B874" s="1">
        <v>43861</v>
      </c>
      <c r="C874" t="s">
        <v>18644</v>
      </c>
      <c r="D874">
        <v>5761.2</v>
      </c>
      <c r="E874">
        <v>15000</v>
      </c>
    </row>
    <row r="875" spans="1:5" x14ac:dyDescent="0.25">
      <c r="A875" t="s">
        <v>889</v>
      </c>
      <c r="B875" s="1">
        <v>43861</v>
      </c>
      <c r="C875" t="s">
        <v>18644</v>
      </c>
      <c r="D875">
        <v>9578.1</v>
      </c>
      <c r="E875">
        <v>17500</v>
      </c>
    </row>
    <row r="876" spans="1:5" x14ac:dyDescent="0.25">
      <c r="A876" t="s">
        <v>890</v>
      </c>
      <c r="B876" s="1">
        <v>43861</v>
      </c>
      <c r="C876" t="s">
        <v>18644</v>
      </c>
      <c r="D876">
        <v>16760.849999999999</v>
      </c>
      <c r="E876">
        <v>17500</v>
      </c>
    </row>
    <row r="877" spans="1:5" x14ac:dyDescent="0.25">
      <c r="A877" t="s">
        <v>891</v>
      </c>
      <c r="B877" s="1">
        <v>43861</v>
      </c>
      <c r="C877" t="s">
        <v>18644</v>
      </c>
      <c r="D877">
        <v>-963.75</v>
      </c>
      <c r="E877">
        <v>2500</v>
      </c>
    </row>
    <row r="878" spans="1:5" x14ac:dyDescent="0.25">
      <c r="A878" t="s">
        <v>892</v>
      </c>
      <c r="B878" s="1">
        <v>43861</v>
      </c>
      <c r="C878" t="s">
        <v>18644</v>
      </c>
      <c r="D878">
        <v>6091.75</v>
      </c>
      <c r="E878">
        <v>10000</v>
      </c>
    </row>
    <row r="879" spans="1:5" x14ac:dyDescent="0.25">
      <c r="A879" t="s">
        <v>893</v>
      </c>
      <c r="B879" s="1">
        <v>43861</v>
      </c>
      <c r="C879" t="s">
        <v>18644</v>
      </c>
      <c r="D879">
        <v>8638.0499999999993</v>
      </c>
      <c r="E879">
        <v>10000</v>
      </c>
    </row>
    <row r="880" spans="1:5" x14ac:dyDescent="0.25">
      <c r="A880" t="s">
        <v>894</v>
      </c>
      <c r="B880" s="1">
        <v>43861</v>
      </c>
      <c r="C880" t="s">
        <v>18644</v>
      </c>
      <c r="D880">
        <v>3710.4</v>
      </c>
      <c r="E880">
        <v>20000</v>
      </c>
    </row>
    <row r="881" spans="1:5" x14ac:dyDescent="0.25">
      <c r="A881" t="s">
        <v>895</v>
      </c>
      <c r="B881" s="1">
        <v>43861</v>
      </c>
      <c r="C881" t="s">
        <v>18644</v>
      </c>
      <c r="D881">
        <v>6922.95</v>
      </c>
      <c r="E881">
        <v>10000</v>
      </c>
    </row>
    <row r="882" spans="1:5" x14ac:dyDescent="0.25">
      <c r="A882" t="s">
        <v>896</v>
      </c>
      <c r="B882" s="1">
        <v>43861</v>
      </c>
      <c r="C882" t="s">
        <v>18644</v>
      </c>
      <c r="D882">
        <v>7811.6</v>
      </c>
      <c r="E882">
        <v>15000</v>
      </c>
    </row>
    <row r="883" spans="1:5" x14ac:dyDescent="0.25">
      <c r="A883" t="s">
        <v>897</v>
      </c>
      <c r="B883" s="1">
        <v>43861</v>
      </c>
      <c r="C883" t="s">
        <v>18644</v>
      </c>
      <c r="D883">
        <v>0</v>
      </c>
      <c r="E883">
        <v>17500</v>
      </c>
    </row>
    <row r="884" spans="1:5" x14ac:dyDescent="0.25">
      <c r="A884" t="s">
        <v>898</v>
      </c>
      <c r="B884" s="1">
        <v>43861</v>
      </c>
      <c r="C884" t="s">
        <v>18644</v>
      </c>
      <c r="D884">
        <v>2273.8000000000002</v>
      </c>
      <c r="E884">
        <v>5000</v>
      </c>
    </row>
    <row r="885" spans="1:5" x14ac:dyDescent="0.25">
      <c r="A885" t="s">
        <v>899</v>
      </c>
      <c r="B885" s="1">
        <v>43861</v>
      </c>
      <c r="C885" t="s">
        <v>18644</v>
      </c>
      <c r="D885">
        <v>10737.1</v>
      </c>
      <c r="E885">
        <v>15000</v>
      </c>
    </row>
    <row r="886" spans="1:5" x14ac:dyDescent="0.25">
      <c r="A886" t="s">
        <v>900</v>
      </c>
      <c r="B886" s="1">
        <v>43861</v>
      </c>
      <c r="C886" t="s">
        <v>18644</v>
      </c>
      <c r="D886">
        <v>14929.95</v>
      </c>
      <c r="E886">
        <v>15000</v>
      </c>
    </row>
    <row r="887" spans="1:5" x14ac:dyDescent="0.25">
      <c r="A887" t="s">
        <v>901</v>
      </c>
      <c r="B887" s="1">
        <v>43861</v>
      </c>
      <c r="C887" t="s">
        <v>18644</v>
      </c>
      <c r="D887">
        <v>13553.55</v>
      </c>
      <c r="E887">
        <v>15000</v>
      </c>
    </row>
    <row r="888" spans="1:5" x14ac:dyDescent="0.25">
      <c r="A888" t="s">
        <v>902</v>
      </c>
      <c r="B888" s="1">
        <v>43861</v>
      </c>
      <c r="C888" t="s">
        <v>18644</v>
      </c>
      <c r="D888">
        <v>8874.7999999999993</v>
      </c>
      <c r="E888">
        <v>10000</v>
      </c>
    </row>
    <row r="889" spans="1:5" x14ac:dyDescent="0.25">
      <c r="A889" t="s">
        <v>903</v>
      </c>
      <c r="B889" s="1">
        <v>43861</v>
      </c>
      <c r="C889" t="s">
        <v>18644</v>
      </c>
      <c r="D889">
        <v>7826.35</v>
      </c>
      <c r="E889">
        <v>17500</v>
      </c>
    </row>
    <row r="890" spans="1:5" x14ac:dyDescent="0.25">
      <c r="A890" t="s">
        <v>904</v>
      </c>
      <c r="B890" s="1">
        <v>43861</v>
      </c>
      <c r="C890" t="s">
        <v>18644</v>
      </c>
      <c r="D890">
        <v>8464.35</v>
      </c>
      <c r="E890">
        <v>17500</v>
      </c>
    </row>
    <row r="891" spans="1:5" x14ac:dyDescent="0.25">
      <c r="A891" t="s">
        <v>905</v>
      </c>
      <c r="B891" s="1">
        <v>43861</v>
      </c>
      <c r="C891" t="s">
        <v>18644</v>
      </c>
      <c r="D891">
        <v>3086.3</v>
      </c>
      <c r="E891">
        <v>20000</v>
      </c>
    </row>
    <row r="892" spans="1:5" x14ac:dyDescent="0.25">
      <c r="A892" t="s">
        <v>906</v>
      </c>
      <c r="B892" s="1">
        <v>43861</v>
      </c>
      <c r="C892" t="s">
        <v>18644</v>
      </c>
      <c r="D892">
        <v>-907.8</v>
      </c>
      <c r="E892">
        <v>17500</v>
      </c>
    </row>
    <row r="893" spans="1:5" x14ac:dyDescent="0.25">
      <c r="A893" t="s">
        <v>907</v>
      </c>
      <c r="B893" s="1">
        <v>43861</v>
      </c>
      <c r="C893" t="s">
        <v>18644</v>
      </c>
      <c r="D893">
        <v>8810.2999999999993</v>
      </c>
      <c r="E893">
        <v>10000</v>
      </c>
    </row>
    <row r="894" spans="1:5" x14ac:dyDescent="0.25">
      <c r="A894" t="s">
        <v>908</v>
      </c>
      <c r="B894" s="1">
        <v>43861</v>
      </c>
      <c r="C894" t="s">
        <v>18644</v>
      </c>
      <c r="D894">
        <v>60</v>
      </c>
      <c r="E894">
        <v>10000</v>
      </c>
    </row>
    <row r="895" spans="1:5" x14ac:dyDescent="0.25">
      <c r="A895" t="s">
        <v>909</v>
      </c>
      <c r="B895" s="1">
        <v>43861</v>
      </c>
      <c r="C895" t="s">
        <v>18644</v>
      </c>
      <c r="D895">
        <v>4405.05</v>
      </c>
      <c r="E895">
        <v>15000</v>
      </c>
    </row>
    <row r="896" spans="1:5" x14ac:dyDescent="0.25">
      <c r="A896" t="s">
        <v>910</v>
      </c>
      <c r="B896" s="1">
        <v>43861</v>
      </c>
      <c r="C896" t="s">
        <v>18644</v>
      </c>
      <c r="D896">
        <v>0</v>
      </c>
      <c r="E896">
        <v>15000</v>
      </c>
    </row>
    <row r="897" spans="1:5" x14ac:dyDescent="0.25">
      <c r="A897" t="s">
        <v>911</v>
      </c>
      <c r="B897" s="1">
        <v>43861</v>
      </c>
      <c r="C897" t="s">
        <v>18644</v>
      </c>
      <c r="D897">
        <v>4332.1000000000004</v>
      </c>
      <c r="E897">
        <v>5000</v>
      </c>
    </row>
    <row r="898" spans="1:5" x14ac:dyDescent="0.25">
      <c r="A898" t="s">
        <v>912</v>
      </c>
      <c r="B898" s="1">
        <v>43861</v>
      </c>
      <c r="C898" t="s">
        <v>18644</v>
      </c>
      <c r="D898">
        <v>4748.8500000000004</v>
      </c>
      <c r="E898">
        <v>5000</v>
      </c>
    </row>
    <row r="899" spans="1:5" x14ac:dyDescent="0.25">
      <c r="A899" t="s">
        <v>913</v>
      </c>
      <c r="B899" s="1">
        <v>43861</v>
      </c>
      <c r="C899" t="s">
        <v>18646</v>
      </c>
      <c r="D899">
        <v>15145.75</v>
      </c>
      <c r="E899">
        <v>15000</v>
      </c>
    </row>
    <row r="900" spans="1:5" x14ac:dyDescent="0.25">
      <c r="A900" t="s">
        <v>914</v>
      </c>
      <c r="B900" s="1">
        <v>43861</v>
      </c>
      <c r="C900" t="s">
        <v>18644</v>
      </c>
      <c r="D900">
        <v>5251.35</v>
      </c>
      <c r="E900">
        <v>5000</v>
      </c>
    </row>
    <row r="901" spans="1:5" x14ac:dyDescent="0.25">
      <c r="A901" t="s">
        <v>915</v>
      </c>
      <c r="B901" s="1">
        <v>43861</v>
      </c>
      <c r="C901" t="s">
        <v>18644</v>
      </c>
      <c r="D901">
        <v>-18116.05</v>
      </c>
      <c r="E901">
        <v>17500</v>
      </c>
    </row>
    <row r="902" spans="1:5" x14ac:dyDescent="0.25">
      <c r="A902" t="s">
        <v>916</v>
      </c>
      <c r="B902" s="1">
        <v>43861</v>
      </c>
      <c r="C902" t="s">
        <v>18645</v>
      </c>
      <c r="D902">
        <v>6655.9387999999999</v>
      </c>
      <c r="E902">
        <v>5000</v>
      </c>
    </row>
    <row r="903" spans="1:5" x14ac:dyDescent="0.25">
      <c r="A903" t="s">
        <v>917</v>
      </c>
      <c r="B903" s="1">
        <v>43861</v>
      </c>
      <c r="C903" t="s">
        <v>18644</v>
      </c>
      <c r="D903">
        <v>7864.65</v>
      </c>
      <c r="E903">
        <v>10000</v>
      </c>
    </row>
    <row r="904" spans="1:5" x14ac:dyDescent="0.25">
      <c r="A904" t="s">
        <v>918</v>
      </c>
      <c r="B904" s="1">
        <v>43861</v>
      </c>
      <c r="C904" t="s">
        <v>18644</v>
      </c>
      <c r="D904">
        <v>2101.3000000000002</v>
      </c>
      <c r="E904">
        <v>17500</v>
      </c>
    </row>
    <row r="905" spans="1:5" x14ac:dyDescent="0.25">
      <c r="A905" t="s">
        <v>919</v>
      </c>
      <c r="B905" s="1">
        <v>43861</v>
      </c>
      <c r="C905" t="s">
        <v>18644</v>
      </c>
      <c r="D905">
        <v>10369.5</v>
      </c>
      <c r="E905">
        <v>10000</v>
      </c>
    </row>
    <row r="906" spans="1:5" x14ac:dyDescent="0.25">
      <c r="A906" t="s">
        <v>920</v>
      </c>
      <c r="B906" s="1">
        <v>43861</v>
      </c>
      <c r="C906" t="s">
        <v>18644</v>
      </c>
      <c r="D906">
        <v>60</v>
      </c>
      <c r="E906">
        <v>10000</v>
      </c>
    </row>
    <row r="907" spans="1:5" x14ac:dyDescent="0.25">
      <c r="A907" t="s">
        <v>921</v>
      </c>
      <c r="B907" s="1">
        <v>43861</v>
      </c>
      <c r="C907" t="s">
        <v>18644</v>
      </c>
      <c r="D907">
        <v>4524.75</v>
      </c>
      <c r="E907">
        <v>12500</v>
      </c>
    </row>
    <row r="908" spans="1:5" x14ac:dyDescent="0.25">
      <c r="A908" t="s">
        <v>922</v>
      </c>
      <c r="B908" s="1">
        <v>43861</v>
      </c>
      <c r="C908" t="s">
        <v>18646</v>
      </c>
      <c r="D908">
        <v>17727.599999999999</v>
      </c>
      <c r="E908">
        <v>17500</v>
      </c>
    </row>
    <row r="909" spans="1:5" x14ac:dyDescent="0.25">
      <c r="A909" t="s">
        <v>923</v>
      </c>
      <c r="B909" s="1">
        <v>43861</v>
      </c>
      <c r="C909" t="s">
        <v>18644</v>
      </c>
      <c r="D909">
        <v>0</v>
      </c>
      <c r="E909">
        <v>12500</v>
      </c>
    </row>
    <row r="910" spans="1:5" x14ac:dyDescent="0.25">
      <c r="A910" t="s">
        <v>924</v>
      </c>
      <c r="B910" s="1">
        <v>43861</v>
      </c>
      <c r="C910" t="s">
        <v>18644</v>
      </c>
      <c r="D910">
        <v>12190.9</v>
      </c>
      <c r="E910">
        <v>15000</v>
      </c>
    </row>
    <row r="911" spans="1:5" x14ac:dyDescent="0.25">
      <c r="A911" t="s">
        <v>925</v>
      </c>
      <c r="B911" s="1">
        <v>43861</v>
      </c>
      <c r="C911" t="s">
        <v>18644</v>
      </c>
      <c r="D911">
        <v>4969.1499999999996</v>
      </c>
      <c r="E911">
        <v>5000</v>
      </c>
    </row>
    <row r="912" spans="1:5" x14ac:dyDescent="0.25">
      <c r="A912" t="s">
        <v>926</v>
      </c>
      <c r="B912" s="1">
        <v>43861</v>
      </c>
      <c r="C912" t="s">
        <v>18644</v>
      </c>
      <c r="D912">
        <v>12820.35</v>
      </c>
      <c r="E912">
        <v>17500</v>
      </c>
    </row>
    <row r="913" spans="1:5" x14ac:dyDescent="0.25">
      <c r="A913" t="s">
        <v>927</v>
      </c>
      <c r="B913" s="1">
        <v>43861</v>
      </c>
      <c r="C913" t="s">
        <v>18644</v>
      </c>
      <c r="D913">
        <v>14972.9</v>
      </c>
      <c r="E913">
        <v>15000</v>
      </c>
    </row>
    <row r="914" spans="1:5" x14ac:dyDescent="0.25">
      <c r="A914" t="s">
        <v>928</v>
      </c>
      <c r="B914" s="1">
        <v>43861</v>
      </c>
      <c r="C914" t="s">
        <v>18644</v>
      </c>
      <c r="D914">
        <v>11878.9</v>
      </c>
      <c r="E914">
        <v>12500</v>
      </c>
    </row>
    <row r="915" spans="1:5" x14ac:dyDescent="0.25">
      <c r="A915" t="s">
        <v>929</v>
      </c>
      <c r="B915" s="1">
        <v>43861</v>
      </c>
      <c r="C915" t="s">
        <v>18644</v>
      </c>
      <c r="D915">
        <v>13707.9</v>
      </c>
      <c r="E915">
        <v>20000</v>
      </c>
    </row>
    <row r="916" spans="1:5" x14ac:dyDescent="0.25">
      <c r="A916" t="s">
        <v>930</v>
      </c>
      <c r="B916" s="1">
        <v>43861</v>
      </c>
      <c r="C916" t="s">
        <v>18644</v>
      </c>
      <c r="D916">
        <v>8954.2999999999993</v>
      </c>
      <c r="E916">
        <v>17500</v>
      </c>
    </row>
    <row r="917" spans="1:5" x14ac:dyDescent="0.25">
      <c r="A917" t="s">
        <v>931</v>
      </c>
      <c r="B917" s="1">
        <v>43861</v>
      </c>
      <c r="C917" t="s">
        <v>18644</v>
      </c>
      <c r="D917">
        <v>8619.65</v>
      </c>
      <c r="E917">
        <v>17500</v>
      </c>
    </row>
    <row r="918" spans="1:5" x14ac:dyDescent="0.25">
      <c r="A918" t="s">
        <v>932</v>
      </c>
      <c r="B918" s="1">
        <v>43861</v>
      </c>
      <c r="C918" t="s">
        <v>18644</v>
      </c>
      <c r="D918">
        <v>10001.450000000001</v>
      </c>
      <c r="E918">
        <v>10000</v>
      </c>
    </row>
    <row r="919" spans="1:5" x14ac:dyDescent="0.25">
      <c r="A919" t="s">
        <v>933</v>
      </c>
      <c r="B919" s="1">
        <v>43861</v>
      </c>
      <c r="C919" t="s">
        <v>18644</v>
      </c>
      <c r="D919">
        <v>15404.1</v>
      </c>
      <c r="E919">
        <v>17500</v>
      </c>
    </row>
    <row r="920" spans="1:5" x14ac:dyDescent="0.25">
      <c r="A920" t="s">
        <v>934</v>
      </c>
      <c r="B920" s="1">
        <v>43861</v>
      </c>
      <c r="C920" t="s">
        <v>18644</v>
      </c>
      <c r="D920">
        <v>1414.05</v>
      </c>
      <c r="E920">
        <v>7500</v>
      </c>
    </row>
    <row r="921" spans="1:5" x14ac:dyDescent="0.25">
      <c r="A921" t="s">
        <v>935</v>
      </c>
      <c r="B921" s="1">
        <v>43861</v>
      </c>
      <c r="C921" t="s">
        <v>18644</v>
      </c>
      <c r="D921">
        <v>13801</v>
      </c>
      <c r="E921">
        <v>15000</v>
      </c>
    </row>
    <row r="922" spans="1:5" x14ac:dyDescent="0.25">
      <c r="A922" t="s">
        <v>936</v>
      </c>
      <c r="B922" s="1">
        <v>43861</v>
      </c>
      <c r="C922" t="s">
        <v>18644</v>
      </c>
      <c r="D922">
        <v>5111.2</v>
      </c>
      <c r="E922">
        <v>15000</v>
      </c>
    </row>
    <row r="923" spans="1:5" x14ac:dyDescent="0.25">
      <c r="A923" t="s">
        <v>937</v>
      </c>
      <c r="B923" s="1">
        <v>43861</v>
      </c>
      <c r="C923" t="s">
        <v>18644</v>
      </c>
      <c r="D923">
        <v>10832.5</v>
      </c>
      <c r="E923">
        <v>15000</v>
      </c>
    </row>
    <row r="924" spans="1:5" x14ac:dyDescent="0.25">
      <c r="A924" t="s">
        <v>938</v>
      </c>
      <c r="B924" s="1">
        <v>43861</v>
      </c>
      <c r="C924" t="s">
        <v>18644</v>
      </c>
      <c r="D924">
        <v>12944.1</v>
      </c>
      <c r="E924">
        <v>15000</v>
      </c>
    </row>
    <row r="925" spans="1:5" x14ac:dyDescent="0.25">
      <c r="A925" t="s">
        <v>939</v>
      </c>
      <c r="B925" s="1">
        <v>43861</v>
      </c>
      <c r="C925" t="s">
        <v>18644</v>
      </c>
      <c r="D925">
        <v>4602.3999999999996</v>
      </c>
      <c r="E925">
        <v>15000</v>
      </c>
    </row>
    <row r="926" spans="1:5" x14ac:dyDescent="0.25">
      <c r="A926" t="s">
        <v>940</v>
      </c>
      <c r="B926" s="1">
        <v>43861</v>
      </c>
      <c r="C926" t="s">
        <v>18644</v>
      </c>
      <c r="D926">
        <v>10232.65</v>
      </c>
      <c r="E926">
        <v>10000</v>
      </c>
    </row>
    <row r="927" spans="1:5" x14ac:dyDescent="0.25">
      <c r="A927" t="s">
        <v>941</v>
      </c>
      <c r="B927" s="1">
        <v>43861</v>
      </c>
      <c r="C927" t="s">
        <v>18644</v>
      </c>
      <c r="D927">
        <v>9361.4500000000007</v>
      </c>
      <c r="E927">
        <v>12500</v>
      </c>
    </row>
    <row r="928" spans="1:5" x14ac:dyDescent="0.25">
      <c r="A928" t="s">
        <v>942</v>
      </c>
      <c r="B928" s="1">
        <v>43861</v>
      </c>
      <c r="C928" t="s">
        <v>18644</v>
      </c>
      <c r="D928">
        <v>5010.6499999999996</v>
      </c>
      <c r="E928">
        <v>5000</v>
      </c>
    </row>
    <row r="929" spans="1:5" x14ac:dyDescent="0.25">
      <c r="A929" t="s">
        <v>943</v>
      </c>
      <c r="B929" s="1">
        <v>43861</v>
      </c>
      <c r="C929" t="s">
        <v>18644</v>
      </c>
      <c r="D929">
        <v>-5.85</v>
      </c>
      <c r="E929">
        <v>5000</v>
      </c>
    </row>
    <row r="930" spans="1:5" x14ac:dyDescent="0.25">
      <c r="A930" t="s">
        <v>944</v>
      </c>
      <c r="B930" s="1">
        <v>43861</v>
      </c>
      <c r="C930" t="s">
        <v>18644</v>
      </c>
      <c r="D930">
        <v>14919.05</v>
      </c>
      <c r="E930">
        <v>17500</v>
      </c>
    </row>
    <row r="931" spans="1:5" x14ac:dyDescent="0.25">
      <c r="A931" t="s">
        <v>945</v>
      </c>
      <c r="B931" s="1">
        <v>43861</v>
      </c>
      <c r="C931" t="s">
        <v>18644</v>
      </c>
      <c r="D931">
        <v>9022.15</v>
      </c>
      <c r="E931">
        <v>10000</v>
      </c>
    </row>
    <row r="932" spans="1:5" x14ac:dyDescent="0.25">
      <c r="A932" t="s">
        <v>946</v>
      </c>
      <c r="B932" s="1">
        <v>43861</v>
      </c>
      <c r="C932" t="s">
        <v>18644</v>
      </c>
      <c r="D932">
        <v>2855.6</v>
      </c>
      <c r="E932">
        <v>15000</v>
      </c>
    </row>
    <row r="933" spans="1:5" x14ac:dyDescent="0.25">
      <c r="A933" t="s">
        <v>947</v>
      </c>
      <c r="B933" s="1">
        <v>43861</v>
      </c>
      <c r="C933" t="s">
        <v>18644</v>
      </c>
      <c r="D933">
        <v>-10</v>
      </c>
      <c r="E933">
        <v>7500</v>
      </c>
    </row>
    <row r="934" spans="1:5" x14ac:dyDescent="0.25">
      <c r="A934" t="s">
        <v>948</v>
      </c>
      <c r="B934" s="1">
        <v>43861</v>
      </c>
      <c r="C934" t="s">
        <v>18644</v>
      </c>
      <c r="D934">
        <v>2817.85</v>
      </c>
      <c r="E934">
        <v>15000</v>
      </c>
    </row>
    <row r="935" spans="1:5" x14ac:dyDescent="0.25">
      <c r="A935" t="s">
        <v>949</v>
      </c>
      <c r="B935" s="1">
        <v>43861</v>
      </c>
      <c r="C935" t="s">
        <v>18644</v>
      </c>
      <c r="D935">
        <v>9508</v>
      </c>
      <c r="E935">
        <v>17500</v>
      </c>
    </row>
    <row r="936" spans="1:5" x14ac:dyDescent="0.25">
      <c r="A936" t="s">
        <v>950</v>
      </c>
      <c r="B936" s="1">
        <v>43861</v>
      </c>
      <c r="C936" t="s">
        <v>18644</v>
      </c>
      <c r="D936">
        <v>3086.85</v>
      </c>
      <c r="E936">
        <v>5000</v>
      </c>
    </row>
    <row r="937" spans="1:5" x14ac:dyDescent="0.25">
      <c r="A937" t="s">
        <v>951</v>
      </c>
      <c r="B937" s="1">
        <v>43861</v>
      </c>
      <c r="C937" t="s">
        <v>18644</v>
      </c>
      <c r="D937">
        <v>50</v>
      </c>
      <c r="E937">
        <v>20000</v>
      </c>
    </row>
    <row r="938" spans="1:5" x14ac:dyDescent="0.25">
      <c r="A938" t="s">
        <v>952</v>
      </c>
      <c r="B938" s="1">
        <v>43861</v>
      </c>
      <c r="C938" t="s">
        <v>18644</v>
      </c>
      <c r="D938">
        <v>10656.95</v>
      </c>
      <c r="E938">
        <v>12500</v>
      </c>
    </row>
    <row r="939" spans="1:5" x14ac:dyDescent="0.25">
      <c r="A939" t="s">
        <v>953</v>
      </c>
      <c r="B939" s="1">
        <v>43861</v>
      </c>
      <c r="C939" t="s">
        <v>18644</v>
      </c>
      <c r="D939">
        <v>5293.65</v>
      </c>
      <c r="E939">
        <v>17500</v>
      </c>
    </row>
    <row r="940" spans="1:5" x14ac:dyDescent="0.25">
      <c r="A940" t="s">
        <v>954</v>
      </c>
      <c r="B940" s="1">
        <v>43861</v>
      </c>
      <c r="C940" t="s">
        <v>18644</v>
      </c>
      <c r="D940">
        <v>3708.65</v>
      </c>
      <c r="E940">
        <v>15000</v>
      </c>
    </row>
    <row r="941" spans="1:5" x14ac:dyDescent="0.25">
      <c r="A941" t="s">
        <v>955</v>
      </c>
      <c r="B941" s="1">
        <v>43861</v>
      </c>
      <c r="C941" t="s">
        <v>18644</v>
      </c>
      <c r="D941">
        <v>963.65</v>
      </c>
      <c r="E941">
        <v>15000</v>
      </c>
    </row>
    <row r="942" spans="1:5" x14ac:dyDescent="0.25">
      <c r="A942" t="s">
        <v>956</v>
      </c>
      <c r="B942" s="1">
        <v>43861</v>
      </c>
      <c r="C942" t="s">
        <v>18644</v>
      </c>
      <c r="D942">
        <v>12680.85</v>
      </c>
      <c r="E942">
        <v>15000</v>
      </c>
    </row>
    <row r="943" spans="1:5" x14ac:dyDescent="0.25">
      <c r="A943" t="s">
        <v>957</v>
      </c>
      <c r="B943" s="1">
        <v>43861</v>
      </c>
      <c r="C943" t="s">
        <v>18644</v>
      </c>
      <c r="D943">
        <v>13981.8</v>
      </c>
      <c r="E943">
        <v>17500</v>
      </c>
    </row>
    <row r="944" spans="1:5" x14ac:dyDescent="0.25">
      <c r="A944" t="s">
        <v>958</v>
      </c>
      <c r="B944" s="1">
        <v>43861</v>
      </c>
      <c r="C944" t="s">
        <v>18644</v>
      </c>
      <c r="D944">
        <v>13970.1</v>
      </c>
      <c r="E944">
        <v>15000</v>
      </c>
    </row>
    <row r="945" spans="1:5" x14ac:dyDescent="0.25">
      <c r="A945" t="s">
        <v>959</v>
      </c>
      <c r="B945" s="1">
        <v>43861</v>
      </c>
      <c r="C945" t="s">
        <v>18644</v>
      </c>
      <c r="D945">
        <v>18150.5</v>
      </c>
      <c r="E945">
        <v>20000</v>
      </c>
    </row>
    <row r="946" spans="1:5" x14ac:dyDescent="0.25">
      <c r="A946" t="s">
        <v>960</v>
      </c>
      <c r="B946" s="1">
        <v>43861</v>
      </c>
      <c r="C946" t="s">
        <v>18644</v>
      </c>
      <c r="D946">
        <v>5174.1000000000004</v>
      </c>
      <c r="E946">
        <v>15000</v>
      </c>
    </row>
    <row r="947" spans="1:5" x14ac:dyDescent="0.25">
      <c r="A947" t="s">
        <v>961</v>
      </c>
      <c r="B947" s="1">
        <v>43861</v>
      </c>
      <c r="C947" t="s">
        <v>18644</v>
      </c>
      <c r="D947">
        <v>15100.3</v>
      </c>
      <c r="E947">
        <v>15000</v>
      </c>
    </row>
    <row r="948" spans="1:5" x14ac:dyDescent="0.25">
      <c r="A948" t="s">
        <v>962</v>
      </c>
      <c r="B948" s="1">
        <v>43861</v>
      </c>
      <c r="C948" t="s">
        <v>18644</v>
      </c>
      <c r="D948">
        <v>6605.7</v>
      </c>
      <c r="E948">
        <v>17500</v>
      </c>
    </row>
    <row r="949" spans="1:5" x14ac:dyDescent="0.25">
      <c r="A949" t="s">
        <v>963</v>
      </c>
      <c r="B949" s="1">
        <v>43861</v>
      </c>
      <c r="C949" t="s">
        <v>18644</v>
      </c>
      <c r="D949">
        <v>1184.7</v>
      </c>
      <c r="E949">
        <v>5000</v>
      </c>
    </row>
    <row r="950" spans="1:5" x14ac:dyDescent="0.25">
      <c r="A950" t="s">
        <v>964</v>
      </c>
      <c r="B950" s="1">
        <v>43861</v>
      </c>
      <c r="C950" t="s">
        <v>18644</v>
      </c>
      <c r="D950">
        <v>15405.4</v>
      </c>
      <c r="E950">
        <v>20000</v>
      </c>
    </row>
    <row r="951" spans="1:5" x14ac:dyDescent="0.25">
      <c r="A951" t="s">
        <v>965</v>
      </c>
      <c r="B951" s="1">
        <v>43861</v>
      </c>
      <c r="C951" t="s">
        <v>18644</v>
      </c>
      <c r="D951">
        <v>24888.5</v>
      </c>
      <c r="E951">
        <v>25000</v>
      </c>
    </row>
    <row r="952" spans="1:5" x14ac:dyDescent="0.25">
      <c r="A952" t="s">
        <v>966</v>
      </c>
      <c r="B952" s="1">
        <v>43861</v>
      </c>
      <c r="C952" t="s">
        <v>18644</v>
      </c>
      <c r="D952">
        <v>13680.6</v>
      </c>
      <c r="E952">
        <v>20000</v>
      </c>
    </row>
    <row r="953" spans="1:5" x14ac:dyDescent="0.25">
      <c r="A953" t="s">
        <v>967</v>
      </c>
      <c r="B953" s="1">
        <v>43861</v>
      </c>
      <c r="C953" t="s">
        <v>18644</v>
      </c>
      <c r="D953">
        <v>12924.1</v>
      </c>
      <c r="E953">
        <v>15000</v>
      </c>
    </row>
    <row r="954" spans="1:5" x14ac:dyDescent="0.25">
      <c r="A954" t="s">
        <v>968</v>
      </c>
      <c r="B954" s="1">
        <v>43861</v>
      </c>
      <c r="C954" t="s">
        <v>18644</v>
      </c>
      <c r="D954">
        <v>12504.3</v>
      </c>
      <c r="E954">
        <v>20000</v>
      </c>
    </row>
    <row r="955" spans="1:5" x14ac:dyDescent="0.25">
      <c r="A955" t="s">
        <v>969</v>
      </c>
      <c r="B955" s="1">
        <v>43861</v>
      </c>
      <c r="C955" t="s">
        <v>18644</v>
      </c>
      <c r="D955">
        <v>3621.25</v>
      </c>
      <c r="E955">
        <v>5000</v>
      </c>
    </row>
    <row r="956" spans="1:5" x14ac:dyDescent="0.25">
      <c r="A956" t="s">
        <v>970</v>
      </c>
      <c r="B956" s="1">
        <v>43861</v>
      </c>
      <c r="C956" t="s">
        <v>18644</v>
      </c>
      <c r="D956">
        <v>8148.1</v>
      </c>
      <c r="E956">
        <v>18500</v>
      </c>
    </row>
    <row r="957" spans="1:5" x14ac:dyDescent="0.25">
      <c r="A957" t="s">
        <v>971</v>
      </c>
      <c r="B957" s="1">
        <v>43861</v>
      </c>
      <c r="C957" t="s">
        <v>18644</v>
      </c>
      <c r="D957">
        <v>18066.7</v>
      </c>
      <c r="E957">
        <v>20000</v>
      </c>
    </row>
    <row r="958" spans="1:5" x14ac:dyDescent="0.25">
      <c r="A958" t="s">
        <v>972</v>
      </c>
      <c r="B958" s="1">
        <v>43861</v>
      </c>
      <c r="C958" t="s">
        <v>18644</v>
      </c>
      <c r="D958">
        <v>-392.75</v>
      </c>
      <c r="E958">
        <v>7500</v>
      </c>
    </row>
    <row r="959" spans="1:5" x14ac:dyDescent="0.25">
      <c r="A959" t="s">
        <v>973</v>
      </c>
      <c r="B959" s="1">
        <v>43861</v>
      </c>
      <c r="C959" t="s">
        <v>18644</v>
      </c>
      <c r="D959">
        <v>0</v>
      </c>
      <c r="E959">
        <v>17500</v>
      </c>
    </row>
    <row r="960" spans="1:5" x14ac:dyDescent="0.25">
      <c r="A960" t="s">
        <v>974</v>
      </c>
      <c r="B960" s="1">
        <v>43861</v>
      </c>
      <c r="C960" t="s">
        <v>18644</v>
      </c>
      <c r="D960">
        <v>16473.599999999999</v>
      </c>
      <c r="E960">
        <v>17500</v>
      </c>
    </row>
    <row r="961" spans="1:5" x14ac:dyDescent="0.25">
      <c r="A961" t="s">
        <v>975</v>
      </c>
      <c r="B961" s="1">
        <v>43861</v>
      </c>
      <c r="C961" t="s">
        <v>18644</v>
      </c>
      <c r="D961">
        <v>13649.8</v>
      </c>
      <c r="E961">
        <v>17500</v>
      </c>
    </row>
    <row r="962" spans="1:5" x14ac:dyDescent="0.25">
      <c r="A962" t="s">
        <v>976</v>
      </c>
      <c r="B962" s="1">
        <v>43861</v>
      </c>
      <c r="C962" t="s">
        <v>18644</v>
      </c>
      <c r="D962">
        <v>4969.3999999999996</v>
      </c>
      <c r="E962">
        <v>5000</v>
      </c>
    </row>
    <row r="963" spans="1:5" x14ac:dyDescent="0.25">
      <c r="A963" t="s">
        <v>977</v>
      </c>
      <c r="B963" s="1">
        <v>43861</v>
      </c>
      <c r="C963" t="s">
        <v>18644</v>
      </c>
      <c r="D963">
        <v>14716.5</v>
      </c>
      <c r="E963">
        <v>15000</v>
      </c>
    </row>
    <row r="964" spans="1:5" x14ac:dyDescent="0.25">
      <c r="A964" t="s">
        <v>978</v>
      </c>
      <c r="B964" s="1">
        <v>43861</v>
      </c>
      <c r="C964" t="s">
        <v>18644</v>
      </c>
      <c r="D964">
        <v>7124.6</v>
      </c>
      <c r="E964">
        <v>15000</v>
      </c>
    </row>
    <row r="965" spans="1:5" x14ac:dyDescent="0.25">
      <c r="A965" t="s">
        <v>979</v>
      </c>
      <c r="B965" s="1">
        <v>43861</v>
      </c>
      <c r="C965" t="s">
        <v>18646</v>
      </c>
      <c r="D965">
        <v>7219.15</v>
      </c>
      <c r="E965">
        <v>15000</v>
      </c>
    </row>
    <row r="966" spans="1:5" x14ac:dyDescent="0.25">
      <c r="A966" t="s">
        <v>980</v>
      </c>
      <c r="B966" s="1">
        <v>43861</v>
      </c>
      <c r="C966" t="s">
        <v>18644</v>
      </c>
      <c r="D966">
        <v>-50</v>
      </c>
      <c r="E966">
        <v>10000</v>
      </c>
    </row>
    <row r="967" spans="1:5" x14ac:dyDescent="0.25">
      <c r="A967" t="s">
        <v>981</v>
      </c>
      <c r="B967" s="1">
        <v>43861</v>
      </c>
      <c r="C967" t="s">
        <v>18644</v>
      </c>
      <c r="D967">
        <v>7681</v>
      </c>
      <c r="E967">
        <v>10000</v>
      </c>
    </row>
    <row r="968" spans="1:5" x14ac:dyDescent="0.25">
      <c r="A968" t="s">
        <v>982</v>
      </c>
      <c r="B968" s="1">
        <v>43861</v>
      </c>
      <c r="C968" t="s">
        <v>18644</v>
      </c>
      <c r="D968">
        <v>15248.9</v>
      </c>
      <c r="E968">
        <v>15000</v>
      </c>
    </row>
    <row r="969" spans="1:5" x14ac:dyDescent="0.25">
      <c r="A969" t="s">
        <v>983</v>
      </c>
      <c r="B969" s="1">
        <v>43861</v>
      </c>
      <c r="C969" t="s">
        <v>18644</v>
      </c>
      <c r="D969">
        <v>1866.6</v>
      </c>
      <c r="E969">
        <v>18500</v>
      </c>
    </row>
    <row r="970" spans="1:5" x14ac:dyDescent="0.25">
      <c r="A970" t="s">
        <v>984</v>
      </c>
      <c r="B970" s="1">
        <v>43861</v>
      </c>
      <c r="C970" t="s">
        <v>18644</v>
      </c>
      <c r="D970">
        <v>11436.4</v>
      </c>
      <c r="E970">
        <v>15000</v>
      </c>
    </row>
    <row r="971" spans="1:5" x14ac:dyDescent="0.25">
      <c r="A971" t="s">
        <v>985</v>
      </c>
      <c r="B971" s="1">
        <v>43861</v>
      </c>
      <c r="C971" t="s">
        <v>18644</v>
      </c>
      <c r="D971">
        <v>9496.35</v>
      </c>
      <c r="E971">
        <v>10000</v>
      </c>
    </row>
    <row r="972" spans="1:5" x14ac:dyDescent="0.25">
      <c r="A972" t="s">
        <v>986</v>
      </c>
      <c r="B972" s="1">
        <v>43861</v>
      </c>
      <c r="C972" t="s">
        <v>18644</v>
      </c>
      <c r="D972">
        <v>24675.35</v>
      </c>
      <c r="E972">
        <v>25000</v>
      </c>
    </row>
    <row r="973" spans="1:5" x14ac:dyDescent="0.25">
      <c r="A973" t="s">
        <v>987</v>
      </c>
      <c r="B973" s="1">
        <v>43861</v>
      </c>
      <c r="C973" t="s">
        <v>18644</v>
      </c>
      <c r="D973">
        <v>6194.65</v>
      </c>
      <c r="E973">
        <v>10000</v>
      </c>
    </row>
    <row r="974" spans="1:5" x14ac:dyDescent="0.25">
      <c r="A974" t="s">
        <v>988</v>
      </c>
      <c r="B974" s="1">
        <v>43861</v>
      </c>
      <c r="C974" t="s">
        <v>18646</v>
      </c>
      <c r="D974">
        <v>7361.75</v>
      </c>
      <c r="E974">
        <v>10000</v>
      </c>
    </row>
    <row r="975" spans="1:5" x14ac:dyDescent="0.25">
      <c r="A975" t="s">
        <v>989</v>
      </c>
      <c r="B975" s="1">
        <v>43861</v>
      </c>
      <c r="C975" t="s">
        <v>18646</v>
      </c>
      <c r="D975">
        <v>5520.1</v>
      </c>
      <c r="E975">
        <v>5000</v>
      </c>
    </row>
    <row r="976" spans="1:5" x14ac:dyDescent="0.25">
      <c r="A976" t="s">
        <v>990</v>
      </c>
      <c r="B976" s="1">
        <v>43861</v>
      </c>
      <c r="C976" t="s">
        <v>18644</v>
      </c>
      <c r="D976">
        <v>27.25</v>
      </c>
      <c r="E976">
        <v>15000</v>
      </c>
    </row>
    <row r="977" spans="1:5" x14ac:dyDescent="0.25">
      <c r="A977" t="s">
        <v>991</v>
      </c>
      <c r="B977" s="1">
        <v>43861</v>
      </c>
      <c r="C977" t="s">
        <v>18644</v>
      </c>
      <c r="D977">
        <v>2842.1</v>
      </c>
      <c r="E977">
        <v>6000</v>
      </c>
    </row>
    <row r="978" spans="1:5" x14ac:dyDescent="0.25">
      <c r="A978" t="s">
        <v>992</v>
      </c>
      <c r="B978" s="1">
        <v>43861</v>
      </c>
      <c r="C978" t="s">
        <v>18644</v>
      </c>
      <c r="D978">
        <v>1983.3</v>
      </c>
      <c r="E978">
        <v>5000</v>
      </c>
    </row>
    <row r="979" spans="1:5" x14ac:dyDescent="0.25">
      <c r="A979" t="s">
        <v>993</v>
      </c>
      <c r="B979" s="1">
        <v>43861</v>
      </c>
      <c r="C979" t="s">
        <v>18646</v>
      </c>
      <c r="D979">
        <v>14923.55</v>
      </c>
      <c r="E979">
        <v>15000</v>
      </c>
    </row>
    <row r="980" spans="1:5" x14ac:dyDescent="0.25">
      <c r="A980" t="s">
        <v>994</v>
      </c>
      <c r="B980" s="1">
        <v>43861</v>
      </c>
      <c r="C980" t="s">
        <v>18644</v>
      </c>
      <c r="D980">
        <v>3572.55</v>
      </c>
      <c r="E980">
        <v>5000</v>
      </c>
    </row>
    <row r="981" spans="1:5" x14ac:dyDescent="0.25">
      <c r="A981" t="s">
        <v>995</v>
      </c>
      <c r="B981" s="1">
        <v>43861</v>
      </c>
      <c r="C981" t="s">
        <v>18644</v>
      </c>
      <c r="D981">
        <v>4756.8999999999996</v>
      </c>
      <c r="E981">
        <v>5000</v>
      </c>
    </row>
    <row r="982" spans="1:5" x14ac:dyDescent="0.25">
      <c r="A982" t="s">
        <v>996</v>
      </c>
      <c r="B982" s="1">
        <v>43861</v>
      </c>
      <c r="C982" t="s">
        <v>18644</v>
      </c>
      <c r="D982">
        <v>9160.15</v>
      </c>
      <c r="E982">
        <v>10000</v>
      </c>
    </row>
    <row r="983" spans="1:5" x14ac:dyDescent="0.25">
      <c r="A983" t="s">
        <v>997</v>
      </c>
      <c r="B983" s="1">
        <v>43861</v>
      </c>
      <c r="C983" t="s">
        <v>18644</v>
      </c>
      <c r="D983">
        <v>4740.1000000000004</v>
      </c>
      <c r="E983">
        <v>5000</v>
      </c>
    </row>
    <row r="984" spans="1:5" x14ac:dyDescent="0.25">
      <c r="A984" t="s">
        <v>998</v>
      </c>
      <c r="B984" s="1">
        <v>43861</v>
      </c>
      <c r="C984" t="s">
        <v>18644</v>
      </c>
      <c r="D984">
        <v>18445.25</v>
      </c>
      <c r="E984">
        <v>20000</v>
      </c>
    </row>
    <row r="985" spans="1:5" x14ac:dyDescent="0.25">
      <c r="A985" t="s">
        <v>999</v>
      </c>
      <c r="B985" s="1">
        <v>43861</v>
      </c>
      <c r="C985" t="s">
        <v>18644</v>
      </c>
      <c r="D985">
        <v>944.95</v>
      </c>
      <c r="E985">
        <v>10000</v>
      </c>
    </row>
    <row r="986" spans="1:5" x14ac:dyDescent="0.25">
      <c r="A986" t="s">
        <v>1000</v>
      </c>
      <c r="B986" s="1">
        <v>43861</v>
      </c>
      <c r="C986" t="s">
        <v>18644</v>
      </c>
      <c r="D986">
        <v>15605.7</v>
      </c>
      <c r="E986">
        <v>15000</v>
      </c>
    </row>
    <row r="987" spans="1:5" x14ac:dyDescent="0.25">
      <c r="A987" t="s">
        <v>1001</v>
      </c>
      <c r="B987" s="1">
        <v>43861</v>
      </c>
      <c r="C987" t="s">
        <v>18644</v>
      </c>
      <c r="D987">
        <v>2028.8</v>
      </c>
      <c r="E987">
        <v>5000</v>
      </c>
    </row>
    <row r="988" spans="1:5" x14ac:dyDescent="0.25">
      <c r="A988" t="s">
        <v>1002</v>
      </c>
      <c r="B988" s="1">
        <v>43861</v>
      </c>
      <c r="C988" t="s">
        <v>18644</v>
      </c>
      <c r="D988">
        <v>263.7</v>
      </c>
      <c r="E988">
        <v>5000</v>
      </c>
    </row>
    <row r="989" spans="1:5" x14ac:dyDescent="0.25">
      <c r="A989" t="s">
        <v>1003</v>
      </c>
      <c r="B989" s="1">
        <v>43861</v>
      </c>
      <c r="C989" t="s">
        <v>18644</v>
      </c>
      <c r="D989">
        <v>14751.9</v>
      </c>
      <c r="E989">
        <v>15000</v>
      </c>
    </row>
    <row r="990" spans="1:5" x14ac:dyDescent="0.25">
      <c r="A990" t="s">
        <v>1004</v>
      </c>
      <c r="B990" s="1">
        <v>43861</v>
      </c>
      <c r="C990" t="s">
        <v>18644</v>
      </c>
      <c r="D990">
        <v>5765.25</v>
      </c>
      <c r="E990">
        <v>17500</v>
      </c>
    </row>
    <row r="991" spans="1:5" x14ac:dyDescent="0.25">
      <c r="A991" t="s">
        <v>1005</v>
      </c>
      <c r="B991" s="1">
        <v>43861</v>
      </c>
      <c r="C991" t="s">
        <v>18644</v>
      </c>
      <c r="D991">
        <v>4501.8999999999996</v>
      </c>
      <c r="E991">
        <v>5000</v>
      </c>
    </row>
    <row r="992" spans="1:5" x14ac:dyDescent="0.25">
      <c r="A992" t="s">
        <v>1006</v>
      </c>
      <c r="B992" s="1">
        <v>43861</v>
      </c>
      <c r="C992" t="s">
        <v>18644</v>
      </c>
      <c r="D992">
        <v>16700</v>
      </c>
      <c r="E992">
        <v>17500</v>
      </c>
    </row>
    <row r="993" spans="1:5" x14ac:dyDescent="0.25">
      <c r="A993" t="s">
        <v>1007</v>
      </c>
      <c r="B993" s="1">
        <v>43861</v>
      </c>
      <c r="C993" t="s">
        <v>18644</v>
      </c>
      <c r="D993">
        <v>9427.7000000000007</v>
      </c>
      <c r="E993">
        <v>10000</v>
      </c>
    </row>
    <row r="994" spans="1:5" x14ac:dyDescent="0.25">
      <c r="A994" t="s">
        <v>1008</v>
      </c>
      <c r="B994" s="1">
        <v>43861</v>
      </c>
      <c r="C994" t="s">
        <v>18644</v>
      </c>
      <c r="D994">
        <v>14078.75</v>
      </c>
      <c r="E994">
        <v>15000</v>
      </c>
    </row>
    <row r="995" spans="1:5" x14ac:dyDescent="0.25">
      <c r="A995" t="s">
        <v>1009</v>
      </c>
      <c r="B995" s="1">
        <v>43861</v>
      </c>
      <c r="C995" t="s">
        <v>18644</v>
      </c>
      <c r="D995">
        <v>1598.85</v>
      </c>
      <c r="E995">
        <v>2500</v>
      </c>
    </row>
    <row r="996" spans="1:5" x14ac:dyDescent="0.25">
      <c r="A996" t="s">
        <v>1010</v>
      </c>
      <c r="B996" s="1">
        <v>43861</v>
      </c>
      <c r="C996" t="s">
        <v>18644</v>
      </c>
      <c r="D996">
        <v>12325</v>
      </c>
      <c r="E996">
        <v>15000</v>
      </c>
    </row>
    <row r="997" spans="1:5" x14ac:dyDescent="0.25">
      <c r="A997" t="s">
        <v>1011</v>
      </c>
      <c r="B997" s="1">
        <v>43861</v>
      </c>
      <c r="C997" t="s">
        <v>18644</v>
      </c>
      <c r="D997">
        <v>2209.6999999999998</v>
      </c>
      <c r="E997">
        <v>15000</v>
      </c>
    </row>
    <row r="998" spans="1:5" x14ac:dyDescent="0.25">
      <c r="A998" t="s">
        <v>1012</v>
      </c>
      <c r="B998" s="1">
        <v>43861</v>
      </c>
      <c r="C998" t="s">
        <v>18644</v>
      </c>
      <c r="D998">
        <v>551.54999999999995</v>
      </c>
      <c r="E998">
        <v>17500</v>
      </c>
    </row>
    <row r="999" spans="1:5" x14ac:dyDescent="0.25">
      <c r="A999" t="s">
        <v>1013</v>
      </c>
      <c r="B999" s="1">
        <v>43861</v>
      </c>
      <c r="C999" t="s">
        <v>18644</v>
      </c>
      <c r="D999">
        <v>10298.6</v>
      </c>
      <c r="E999">
        <v>15000</v>
      </c>
    </row>
    <row r="1000" spans="1:5" x14ac:dyDescent="0.25">
      <c r="A1000" t="s">
        <v>1014</v>
      </c>
      <c r="B1000" s="1">
        <v>43861</v>
      </c>
      <c r="C1000" t="s">
        <v>18644</v>
      </c>
      <c r="D1000">
        <v>14355.1</v>
      </c>
      <c r="E1000">
        <v>15000</v>
      </c>
    </row>
    <row r="1001" spans="1:5" x14ac:dyDescent="0.25">
      <c r="A1001" t="s">
        <v>1015</v>
      </c>
      <c r="B1001" s="1">
        <v>43861</v>
      </c>
      <c r="C1001" t="s">
        <v>18644</v>
      </c>
      <c r="D1001">
        <v>3910.6</v>
      </c>
      <c r="E1001">
        <v>5000</v>
      </c>
    </row>
    <row r="1002" spans="1:5" x14ac:dyDescent="0.25">
      <c r="A1002" t="s">
        <v>1016</v>
      </c>
      <c r="B1002" s="1">
        <v>43861</v>
      </c>
      <c r="C1002" t="s">
        <v>18644</v>
      </c>
      <c r="D1002">
        <v>0</v>
      </c>
      <c r="E1002">
        <v>17500</v>
      </c>
    </row>
    <row r="1003" spans="1:5" x14ac:dyDescent="0.25">
      <c r="A1003" t="s">
        <v>1017</v>
      </c>
      <c r="B1003" s="1">
        <v>43861</v>
      </c>
      <c r="C1003" t="s">
        <v>18644</v>
      </c>
      <c r="D1003">
        <v>13570.35</v>
      </c>
      <c r="E1003">
        <v>15000</v>
      </c>
    </row>
    <row r="1004" spans="1:5" x14ac:dyDescent="0.25">
      <c r="A1004" t="s">
        <v>1018</v>
      </c>
      <c r="B1004" s="1">
        <v>43861</v>
      </c>
      <c r="C1004" t="s">
        <v>18644</v>
      </c>
      <c r="D1004">
        <v>19000.599999999999</v>
      </c>
      <c r="E1004">
        <v>20000</v>
      </c>
    </row>
    <row r="1005" spans="1:5" x14ac:dyDescent="0.25">
      <c r="A1005" t="s">
        <v>1019</v>
      </c>
      <c r="B1005" s="1">
        <v>43861</v>
      </c>
      <c r="C1005" t="s">
        <v>18644</v>
      </c>
      <c r="D1005">
        <v>7.1</v>
      </c>
      <c r="E1005">
        <v>20000</v>
      </c>
    </row>
    <row r="1006" spans="1:5" x14ac:dyDescent="0.25">
      <c r="A1006" t="s">
        <v>1020</v>
      </c>
      <c r="B1006" s="1">
        <v>43861</v>
      </c>
      <c r="C1006" t="s">
        <v>18644</v>
      </c>
      <c r="D1006">
        <v>3084</v>
      </c>
      <c r="E1006">
        <v>5000</v>
      </c>
    </row>
    <row r="1007" spans="1:5" x14ac:dyDescent="0.25">
      <c r="A1007" t="s">
        <v>1021</v>
      </c>
      <c r="B1007" s="1">
        <v>43861</v>
      </c>
      <c r="C1007" t="s">
        <v>18646</v>
      </c>
      <c r="D1007">
        <v>5412.3</v>
      </c>
      <c r="E1007">
        <v>5000</v>
      </c>
    </row>
    <row r="1008" spans="1:5" x14ac:dyDescent="0.25">
      <c r="A1008" t="s">
        <v>1022</v>
      </c>
      <c r="B1008" s="1">
        <v>43861</v>
      </c>
      <c r="C1008" t="s">
        <v>18644</v>
      </c>
      <c r="D1008">
        <v>9375.75</v>
      </c>
      <c r="E1008">
        <v>10000</v>
      </c>
    </row>
    <row r="1009" spans="1:5" x14ac:dyDescent="0.25">
      <c r="A1009" t="s">
        <v>1023</v>
      </c>
      <c r="B1009" s="1">
        <v>43861</v>
      </c>
      <c r="C1009" t="s">
        <v>18644</v>
      </c>
      <c r="D1009">
        <v>9389.15</v>
      </c>
      <c r="E1009">
        <v>20000</v>
      </c>
    </row>
    <row r="1010" spans="1:5" x14ac:dyDescent="0.25">
      <c r="A1010" t="s">
        <v>1024</v>
      </c>
      <c r="B1010" s="1">
        <v>43861</v>
      </c>
      <c r="C1010" t="s">
        <v>18644</v>
      </c>
      <c r="D1010">
        <v>13884.85</v>
      </c>
      <c r="E1010">
        <v>15000</v>
      </c>
    </row>
    <row r="1011" spans="1:5" x14ac:dyDescent="0.25">
      <c r="A1011" t="s">
        <v>1025</v>
      </c>
      <c r="B1011" s="1">
        <v>43861</v>
      </c>
      <c r="C1011" t="s">
        <v>18644</v>
      </c>
      <c r="D1011">
        <v>1472.4</v>
      </c>
      <c r="E1011">
        <v>2500</v>
      </c>
    </row>
    <row r="1012" spans="1:5" x14ac:dyDescent="0.25">
      <c r="A1012" t="s">
        <v>1026</v>
      </c>
      <c r="B1012" s="1">
        <v>43861</v>
      </c>
      <c r="C1012" t="s">
        <v>18644</v>
      </c>
      <c r="D1012">
        <v>16045.45</v>
      </c>
      <c r="E1012">
        <v>17500</v>
      </c>
    </row>
    <row r="1013" spans="1:5" x14ac:dyDescent="0.25">
      <c r="A1013" t="s">
        <v>1027</v>
      </c>
      <c r="B1013" s="1">
        <v>43861</v>
      </c>
      <c r="C1013" t="s">
        <v>18644</v>
      </c>
      <c r="D1013">
        <v>4696.6499999999996</v>
      </c>
      <c r="E1013">
        <v>5000</v>
      </c>
    </row>
    <row r="1014" spans="1:5" x14ac:dyDescent="0.25">
      <c r="A1014" t="s">
        <v>1028</v>
      </c>
      <c r="B1014" s="1">
        <v>43861</v>
      </c>
      <c r="C1014" t="s">
        <v>18644</v>
      </c>
      <c r="D1014">
        <v>-54.1</v>
      </c>
      <c r="E1014">
        <v>15000</v>
      </c>
    </row>
    <row r="1015" spans="1:5" x14ac:dyDescent="0.25">
      <c r="A1015" t="s">
        <v>1029</v>
      </c>
      <c r="B1015" s="1">
        <v>43861</v>
      </c>
      <c r="C1015" t="s">
        <v>18644</v>
      </c>
      <c r="D1015">
        <v>7413.1</v>
      </c>
      <c r="E1015">
        <v>15000</v>
      </c>
    </row>
    <row r="1016" spans="1:5" x14ac:dyDescent="0.25">
      <c r="A1016" t="s">
        <v>1030</v>
      </c>
      <c r="B1016" s="1">
        <v>43861</v>
      </c>
      <c r="C1016" t="s">
        <v>18644</v>
      </c>
      <c r="D1016">
        <v>4725.8</v>
      </c>
      <c r="E1016">
        <v>17500</v>
      </c>
    </row>
    <row r="1017" spans="1:5" x14ac:dyDescent="0.25">
      <c r="A1017" t="s">
        <v>1031</v>
      </c>
      <c r="B1017" s="1">
        <v>43861</v>
      </c>
      <c r="C1017" t="s">
        <v>18644</v>
      </c>
      <c r="D1017">
        <v>1014.45</v>
      </c>
      <c r="E1017">
        <v>15000</v>
      </c>
    </row>
    <row r="1018" spans="1:5" x14ac:dyDescent="0.25">
      <c r="A1018" t="s">
        <v>1032</v>
      </c>
      <c r="B1018" s="1">
        <v>43861</v>
      </c>
      <c r="C1018" t="s">
        <v>18644</v>
      </c>
      <c r="D1018">
        <v>11462.15</v>
      </c>
      <c r="E1018">
        <v>18500</v>
      </c>
    </row>
    <row r="1019" spans="1:5" x14ac:dyDescent="0.25">
      <c r="A1019" t="s">
        <v>1033</v>
      </c>
      <c r="B1019" s="1">
        <v>43861</v>
      </c>
      <c r="C1019" t="s">
        <v>18644</v>
      </c>
      <c r="D1019">
        <v>4288</v>
      </c>
      <c r="E1019">
        <v>15000</v>
      </c>
    </row>
    <row r="1020" spans="1:5" x14ac:dyDescent="0.25">
      <c r="A1020" t="s">
        <v>1034</v>
      </c>
      <c r="B1020" s="1">
        <v>43861</v>
      </c>
      <c r="C1020" t="s">
        <v>18644</v>
      </c>
      <c r="D1020">
        <v>5307.1</v>
      </c>
      <c r="E1020">
        <v>6000</v>
      </c>
    </row>
    <row r="1021" spans="1:5" x14ac:dyDescent="0.25">
      <c r="A1021" t="s">
        <v>1035</v>
      </c>
      <c r="B1021" s="1">
        <v>43861</v>
      </c>
      <c r="C1021" t="s">
        <v>18644</v>
      </c>
      <c r="D1021">
        <v>15457.7</v>
      </c>
      <c r="E1021">
        <v>15000</v>
      </c>
    </row>
    <row r="1022" spans="1:5" x14ac:dyDescent="0.25">
      <c r="A1022" t="s">
        <v>1036</v>
      </c>
      <c r="B1022" s="1">
        <v>43861</v>
      </c>
      <c r="C1022" t="s">
        <v>18644</v>
      </c>
      <c r="D1022">
        <v>5252.6</v>
      </c>
      <c r="E1022">
        <v>18500</v>
      </c>
    </row>
    <row r="1023" spans="1:5" x14ac:dyDescent="0.25">
      <c r="A1023" t="s">
        <v>1037</v>
      </c>
      <c r="B1023" s="1">
        <v>43861</v>
      </c>
      <c r="C1023" t="s">
        <v>18644</v>
      </c>
      <c r="D1023">
        <v>8324.2000000000007</v>
      </c>
      <c r="E1023">
        <v>15000</v>
      </c>
    </row>
    <row r="1024" spans="1:5" x14ac:dyDescent="0.25">
      <c r="A1024" t="s">
        <v>1038</v>
      </c>
      <c r="B1024" s="1">
        <v>43861</v>
      </c>
      <c r="C1024" t="s">
        <v>18646</v>
      </c>
      <c r="D1024">
        <v>5274.5</v>
      </c>
      <c r="E1024">
        <v>15000</v>
      </c>
    </row>
    <row r="1025" spans="1:5" x14ac:dyDescent="0.25">
      <c r="A1025" t="s">
        <v>1039</v>
      </c>
      <c r="B1025" s="1">
        <v>43861</v>
      </c>
      <c r="C1025" t="s">
        <v>18644</v>
      </c>
      <c r="D1025">
        <v>10584.85</v>
      </c>
      <c r="E1025">
        <v>17500</v>
      </c>
    </row>
    <row r="1026" spans="1:5" x14ac:dyDescent="0.25">
      <c r="A1026" t="s">
        <v>1040</v>
      </c>
      <c r="B1026" s="1">
        <v>43861</v>
      </c>
      <c r="C1026" t="s">
        <v>18644</v>
      </c>
      <c r="D1026">
        <v>-98.55</v>
      </c>
      <c r="E1026">
        <v>10000</v>
      </c>
    </row>
    <row r="1027" spans="1:5" x14ac:dyDescent="0.25">
      <c r="A1027" t="s">
        <v>1041</v>
      </c>
      <c r="B1027" s="1">
        <v>43861</v>
      </c>
      <c r="C1027" t="s">
        <v>18644</v>
      </c>
      <c r="D1027">
        <v>14992.55</v>
      </c>
      <c r="E1027">
        <v>20000</v>
      </c>
    </row>
    <row r="1028" spans="1:5" x14ac:dyDescent="0.25">
      <c r="A1028" t="s">
        <v>1042</v>
      </c>
      <c r="B1028" s="1">
        <v>43861</v>
      </c>
      <c r="C1028" t="s">
        <v>18644</v>
      </c>
      <c r="D1028">
        <v>-2.65</v>
      </c>
      <c r="E1028">
        <v>15000</v>
      </c>
    </row>
    <row r="1029" spans="1:5" x14ac:dyDescent="0.25">
      <c r="A1029" t="s">
        <v>1043</v>
      </c>
      <c r="B1029" s="1">
        <v>43861</v>
      </c>
      <c r="C1029" t="s">
        <v>18646</v>
      </c>
      <c r="D1029">
        <v>5491.3</v>
      </c>
      <c r="E1029">
        <v>5000</v>
      </c>
    </row>
    <row r="1030" spans="1:5" x14ac:dyDescent="0.25">
      <c r="A1030" t="s">
        <v>1044</v>
      </c>
      <c r="B1030" s="1">
        <v>43861</v>
      </c>
      <c r="C1030" t="s">
        <v>18644</v>
      </c>
      <c r="D1030">
        <v>50</v>
      </c>
      <c r="E1030">
        <v>17500</v>
      </c>
    </row>
    <row r="1031" spans="1:5" x14ac:dyDescent="0.25">
      <c r="A1031" t="s">
        <v>1045</v>
      </c>
      <c r="B1031" s="1">
        <v>43861</v>
      </c>
      <c r="C1031" t="s">
        <v>18644</v>
      </c>
      <c r="D1031">
        <v>8640.7000000000007</v>
      </c>
      <c r="E1031">
        <v>15000</v>
      </c>
    </row>
    <row r="1032" spans="1:5" x14ac:dyDescent="0.25">
      <c r="A1032" t="s">
        <v>1046</v>
      </c>
      <c r="B1032" s="1">
        <v>43861</v>
      </c>
      <c r="C1032" t="s">
        <v>18644</v>
      </c>
      <c r="D1032">
        <v>10189</v>
      </c>
      <c r="E1032">
        <v>15000</v>
      </c>
    </row>
    <row r="1033" spans="1:5" x14ac:dyDescent="0.25">
      <c r="A1033" t="s">
        <v>1047</v>
      </c>
      <c r="B1033" s="1">
        <v>43861</v>
      </c>
      <c r="C1033" t="s">
        <v>18644</v>
      </c>
      <c r="D1033">
        <v>13633.95</v>
      </c>
      <c r="E1033">
        <v>15000</v>
      </c>
    </row>
    <row r="1034" spans="1:5" x14ac:dyDescent="0.25">
      <c r="A1034" t="s">
        <v>1048</v>
      </c>
      <c r="B1034" s="1">
        <v>43861</v>
      </c>
      <c r="C1034" t="s">
        <v>18644</v>
      </c>
      <c r="D1034">
        <v>127.25</v>
      </c>
      <c r="E1034">
        <v>5000</v>
      </c>
    </row>
    <row r="1035" spans="1:5" x14ac:dyDescent="0.25">
      <c r="A1035" t="s">
        <v>1049</v>
      </c>
      <c r="B1035" s="1">
        <v>43861</v>
      </c>
      <c r="C1035" t="s">
        <v>18644</v>
      </c>
      <c r="D1035">
        <v>4013.25</v>
      </c>
      <c r="E1035">
        <v>10000</v>
      </c>
    </row>
    <row r="1036" spans="1:5" x14ac:dyDescent="0.25">
      <c r="A1036" t="s">
        <v>1050</v>
      </c>
      <c r="B1036" s="1">
        <v>43861</v>
      </c>
      <c r="C1036" t="s">
        <v>18644</v>
      </c>
      <c r="D1036">
        <v>14011.35</v>
      </c>
      <c r="E1036">
        <v>15000</v>
      </c>
    </row>
    <row r="1037" spans="1:5" x14ac:dyDescent="0.25">
      <c r="A1037" t="s">
        <v>1051</v>
      </c>
      <c r="B1037" s="1">
        <v>43861</v>
      </c>
      <c r="C1037" t="s">
        <v>18646</v>
      </c>
      <c r="D1037">
        <v>13467.9</v>
      </c>
      <c r="E1037">
        <v>15000</v>
      </c>
    </row>
    <row r="1038" spans="1:5" x14ac:dyDescent="0.25">
      <c r="A1038" t="s">
        <v>1052</v>
      </c>
      <c r="B1038" s="1">
        <v>43861</v>
      </c>
      <c r="C1038" t="s">
        <v>18644</v>
      </c>
      <c r="D1038">
        <v>14375</v>
      </c>
      <c r="E1038">
        <v>15000</v>
      </c>
    </row>
    <row r="1039" spans="1:5" x14ac:dyDescent="0.25">
      <c r="A1039" t="s">
        <v>1053</v>
      </c>
      <c r="B1039" s="1">
        <v>43861</v>
      </c>
      <c r="C1039" t="s">
        <v>18646</v>
      </c>
      <c r="D1039">
        <v>15094.6</v>
      </c>
      <c r="E1039">
        <v>15000</v>
      </c>
    </row>
    <row r="1040" spans="1:5" x14ac:dyDescent="0.25">
      <c r="A1040" t="s">
        <v>1054</v>
      </c>
      <c r="B1040" s="1">
        <v>43861</v>
      </c>
      <c r="C1040" t="s">
        <v>18644</v>
      </c>
      <c r="D1040">
        <v>8654.5499999999993</v>
      </c>
      <c r="E1040">
        <v>10000</v>
      </c>
    </row>
    <row r="1041" spans="1:5" x14ac:dyDescent="0.25">
      <c r="A1041" t="s">
        <v>1055</v>
      </c>
      <c r="B1041" s="1">
        <v>43861</v>
      </c>
      <c r="C1041" t="s">
        <v>18644</v>
      </c>
      <c r="D1041">
        <v>4.95</v>
      </c>
      <c r="E1041">
        <v>10000</v>
      </c>
    </row>
    <row r="1042" spans="1:5" x14ac:dyDescent="0.25">
      <c r="A1042" t="s">
        <v>1056</v>
      </c>
      <c r="B1042" s="1">
        <v>43861</v>
      </c>
      <c r="C1042" t="s">
        <v>18644</v>
      </c>
      <c r="D1042">
        <v>12945.6</v>
      </c>
      <c r="E1042">
        <v>17500</v>
      </c>
    </row>
    <row r="1043" spans="1:5" x14ac:dyDescent="0.25">
      <c r="A1043" t="s">
        <v>1057</v>
      </c>
      <c r="B1043" s="1">
        <v>43861</v>
      </c>
      <c r="C1043" t="s">
        <v>18644</v>
      </c>
      <c r="D1043">
        <v>0</v>
      </c>
      <c r="E1043">
        <v>17500</v>
      </c>
    </row>
    <row r="1044" spans="1:5" x14ac:dyDescent="0.25">
      <c r="A1044" t="s">
        <v>1058</v>
      </c>
      <c r="B1044" s="1">
        <v>43861</v>
      </c>
      <c r="C1044" t="s">
        <v>18644</v>
      </c>
      <c r="D1044">
        <v>0</v>
      </c>
      <c r="E1044">
        <v>5000</v>
      </c>
    </row>
    <row r="1045" spans="1:5" x14ac:dyDescent="0.25">
      <c r="A1045" t="s">
        <v>1059</v>
      </c>
      <c r="B1045" s="1">
        <v>43861</v>
      </c>
      <c r="C1045" t="s">
        <v>18644</v>
      </c>
      <c r="D1045">
        <v>13084.6</v>
      </c>
      <c r="E1045">
        <v>15000</v>
      </c>
    </row>
    <row r="1046" spans="1:5" x14ac:dyDescent="0.25">
      <c r="A1046" t="s">
        <v>1060</v>
      </c>
      <c r="B1046" s="1">
        <v>43861</v>
      </c>
      <c r="C1046" t="s">
        <v>18644</v>
      </c>
      <c r="D1046">
        <v>14126.9</v>
      </c>
      <c r="E1046">
        <v>15000</v>
      </c>
    </row>
    <row r="1047" spans="1:5" x14ac:dyDescent="0.25">
      <c r="A1047" t="s">
        <v>1061</v>
      </c>
      <c r="B1047" s="1">
        <v>43861</v>
      </c>
      <c r="C1047" t="s">
        <v>18644</v>
      </c>
      <c r="D1047">
        <v>12006.9</v>
      </c>
      <c r="E1047">
        <v>15000</v>
      </c>
    </row>
    <row r="1048" spans="1:5" x14ac:dyDescent="0.25">
      <c r="A1048" t="s">
        <v>1062</v>
      </c>
      <c r="B1048" s="1">
        <v>43861</v>
      </c>
      <c r="C1048" t="s">
        <v>18644</v>
      </c>
      <c r="D1048">
        <v>5293.35</v>
      </c>
      <c r="E1048">
        <v>17500</v>
      </c>
    </row>
    <row r="1049" spans="1:5" x14ac:dyDescent="0.25">
      <c r="A1049" t="s">
        <v>1063</v>
      </c>
      <c r="B1049" s="1">
        <v>43861</v>
      </c>
      <c r="C1049" t="s">
        <v>18644</v>
      </c>
      <c r="D1049">
        <v>2741.9</v>
      </c>
      <c r="E1049">
        <v>5000</v>
      </c>
    </row>
    <row r="1050" spans="1:5" x14ac:dyDescent="0.25">
      <c r="A1050" t="s">
        <v>1064</v>
      </c>
      <c r="B1050" s="1">
        <v>43861</v>
      </c>
      <c r="C1050" t="s">
        <v>18644</v>
      </c>
      <c r="D1050">
        <v>4176.1499999999996</v>
      </c>
      <c r="E1050">
        <v>18500</v>
      </c>
    </row>
    <row r="1051" spans="1:5" x14ac:dyDescent="0.25">
      <c r="A1051" t="s">
        <v>1065</v>
      </c>
      <c r="B1051" s="1">
        <v>43861</v>
      </c>
      <c r="C1051" t="s">
        <v>18647</v>
      </c>
      <c r="D1051">
        <v>6144.5358999999999</v>
      </c>
      <c r="E1051">
        <v>5000</v>
      </c>
    </row>
    <row r="1052" spans="1:5" x14ac:dyDescent="0.25">
      <c r="A1052" t="s">
        <v>1066</v>
      </c>
      <c r="B1052" s="1">
        <v>43861</v>
      </c>
      <c r="C1052" t="s">
        <v>18644</v>
      </c>
      <c r="D1052">
        <v>51.35</v>
      </c>
      <c r="E1052">
        <v>5000</v>
      </c>
    </row>
    <row r="1053" spans="1:5" x14ac:dyDescent="0.25">
      <c r="A1053" t="s">
        <v>1067</v>
      </c>
      <c r="B1053" s="1">
        <v>43861</v>
      </c>
      <c r="C1053" t="s">
        <v>18644</v>
      </c>
      <c r="D1053">
        <v>10648.5</v>
      </c>
      <c r="E1053">
        <v>15000</v>
      </c>
    </row>
    <row r="1054" spans="1:5" x14ac:dyDescent="0.25">
      <c r="A1054" t="s">
        <v>1068</v>
      </c>
      <c r="B1054" s="1">
        <v>43861</v>
      </c>
      <c r="C1054" t="s">
        <v>18644</v>
      </c>
      <c r="D1054">
        <v>19358.650000000001</v>
      </c>
      <c r="E1054">
        <v>20000</v>
      </c>
    </row>
    <row r="1055" spans="1:5" x14ac:dyDescent="0.25">
      <c r="A1055" t="s">
        <v>1069</v>
      </c>
      <c r="B1055" s="1">
        <v>43861</v>
      </c>
      <c r="C1055" t="s">
        <v>18644</v>
      </c>
      <c r="D1055">
        <v>7683.6</v>
      </c>
      <c r="E1055">
        <v>10000</v>
      </c>
    </row>
    <row r="1056" spans="1:5" x14ac:dyDescent="0.25">
      <c r="A1056" t="s">
        <v>1070</v>
      </c>
      <c r="B1056" s="1">
        <v>43861</v>
      </c>
      <c r="C1056" t="s">
        <v>18644</v>
      </c>
      <c r="D1056">
        <v>1040.9000000000001</v>
      </c>
      <c r="E1056">
        <v>5000</v>
      </c>
    </row>
    <row r="1057" spans="1:5" x14ac:dyDescent="0.25">
      <c r="A1057" t="s">
        <v>1071</v>
      </c>
      <c r="B1057" s="1">
        <v>43861</v>
      </c>
      <c r="C1057" t="s">
        <v>18644</v>
      </c>
      <c r="D1057">
        <v>1373.1</v>
      </c>
      <c r="E1057">
        <v>7500</v>
      </c>
    </row>
    <row r="1058" spans="1:5" x14ac:dyDescent="0.25">
      <c r="A1058" t="s">
        <v>1072</v>
      </c>
      <c r="B1058" s="1">
        <v>43861</v>
      </c>
      <c r="C1058" t="s">
        <v>18646</v>
      </c>
      <c r="D1058">
        <v>9533.5</v>
      </c>
      <c r="E1058">
        <v>10000</v>
      </c>
    </row>
    <row r="1059" spans="1:5" x14ac:dyDescent="0.25">
      <c r="A1059" t="s">
        <v>1073</v>
      </c>
      <c r="B1059" s="1">
        <v>43861</v>
      </c>
      <c r="C1059" t="s">
        <v>18648</v>
      </c>
      <c r="D1059">
        <v>3446.1039000000001</v>
      </c>
      <c r="E1059">
        <v>2500</v>
      </c>
    </row>
    <row r="1060" spans="1:5" x14ac:dyDescent="0.25">
      <c r="A1060" t="s">
        <v>1074</v>
      </c>
      <c r="B1060" s="1">
        <v>43861</v>
      </c>
      <c r="C1060" t="s">
        <v>18644</v>
      </c>
      <c r="D1060">
        <v>4875.8500000000004</v>
      </c>
      <c r="E1060">
        <v>5000</v>
      </c>
    </row>
    <row r="1061" spans="1:5" x14ac:dyDescent="0.25">
      <c r="A1061" t="s">
        <v>1075</v>
      </c>
      <c r="B1061" s="1">
        <v>43861</v>
      </c>
      <c r="C1061" t="s">
        <v>18644</v>
      </c>
      <c r="D1061">
        <v>15643.55</v>
      </c>
      <c r="E1061">
        <v>17500</v>
      </c>
    </row>
    <row r="1062" spans="1:5" x14ac:dyDescent="0.25">
      <c r="A1062" t="s">
        <v>1076</v>
      </c>
      <c r="B1062" s="1">
        <v>43861</v>
      </c>
      <c r="C1062" t="s">
        <v>18644</v>
      </c>
      <c r="D1062">
        <v>0</v>
      </c>
      <c r="E1062">
        <v>15000</v>
      </c>
    </row>
    <row r="1063" spans="1:5" x14ac:dyDescent="0.25">
      <c r="A1063" t="s">
        <v>1077</v>
      </c>
      <c r="B1063" s="1">
        <v>43861</v>
      </c>
      <c r="C1063" t="s">
        <v>18644</v>
      </c>
      <c r="D1063">
        <v>9362</v>
      </c>
      <c r="E1063">
        <v>17500</v>
      </c>
    </row>
    <row r="1064" spans="1:5" x14ac:dyDescent="0.25">
      <c r="A1064" t="s">
        <v>1078</v>
      </c>
      <c r="B1064" s="1">
        <v>43861</v>
      </c>
      <c r="C1064" t="s">
        <v>18644</v>
      </c>
      <c r="D1064">
        <v>4032.45</v>
      </c>
      <c r="E1064">
        <v>5000</v>
      </c>
    </row>
    <row r="1065" spans="1:5" x14ac:dyDescent="0.25">
      <c r="A1065" t="s">
        <v>1079</v>
      </c>
      <c r="B1065" s="1">
        <v>43861</v>
      </c>
      <c r="C1065" t="s">
        <v>18644</v>
      </c>
      <c r="D1065">
        <v>6096.55</v>
      </c>
      <c r="E1065">
        <v>7500</v>
      </c>
    </row>
    <row r="1066" spans="1:5" x14ac:dyDescent="0.25">
      <c r="A1066" t="s">
        <v>1080</v>
      </c>
      <c r="B1066" s="1">
        <v>43861</v>
      </c>
      <c r="C1066" t="s">
        <v>18644</v>
      </c>
      <c r="D1066">
        <v>0</v>
      </c>
      <c r="E1066">
        <v>5000</v>
      </c>
    </row>
    <row r="1067" spans="1:5" x14ac:dyDescent="0.25">
      <c r="A1067" t="s">
        <v>1081</v>
      </c>
      <c r="B1067" s="1">
        <v>43861</v>
      </c>
      <c r="C1067" t="s">
        <v>18644</v>
      </c>
      <c r="D1067">
        <v>1219.7</v>
      </c>
      <c r="E1067">
        <v>7500</v>
      </c>
    </row>
    <row r="1068" spans="1:5" x14ac:dyDescent="0.25">
      <c r="A1068" t="s">
        <v>1082</v>
      </c>
      <c r="B1068" s="1">
        <v>43861</v>
      </c>
      <c r="C1068" t="s">
        <v>18644</v>
      </c>
      <c r="D1068">
        <v>2463.0500000000002</v>
      </c>
      <c r="E1068">
        <v>17500</v>
      </c>
    </row>
    <row r="1069" spans="1:5" x14ac:dyDescent="0.25">
      <c r="A1069" t="s">
        <v>1083</v>
      </c>
      <c r="B1069" s="1">
        <v>43861</v>
      </c>
      <c r="C1069" t="s">
        <v>18644</v>
      </c>
      <c r="D1069">
        <v>60</v>
      </c>
      <c r="E1069">
        <v>7500</v>
      </c>
    </row>
    <row r="1070" spans="1:5" x14ac:dyDescent="0.25">
      <c r="A1070" t="s">
        <v>1084</v>
      </c>
      <c r="B1070" s="1">
        <v>43861</v>
      </c>
      <c r="C1070" t="s">
        <v>18644</v>
      </c>
      <c r="D1070">
        <v>17079.599999999999</v>
      </c>
      <c r="E1070">
        <v>20000</v>
      </c>
    </row>
    <row r="1071" spans="1:5" x14ac:dyDescent="0.25">
      <c r="A1071" t="s">
        <v>1085</v>
      </c>
      <c r="B1071" s="1">
        <v>43861</v>
      </c>
      <c r="C1071" t="s">
        <v>18644</v>
      </c>
      <c r="D1071">
        <v>-60</v>
      </c>
      <c r="E1071">
        <v>17500</v>
      </c>
    </row>
    <row r="1072" spans="1:5" x14ac:dyDescent="0.25">
      <c r="A1072" t="s">
        <v>1086</v>
      </c>
      <c r="B1072" s="1">
        <v>43861</v>
      </c>
      <c r="C1072" t="s">
        <v>18644</v>
      </c>
      <c r="D1072">
        <v>12613.75</v>
      </c>
      <c r="E1072">
        <v>15000</v>
      </c>
    </row>
    <row r="1073" spans="1:5" x14ac:dyDescent="0.25">
      <c r="A1073" t="s">
        <v>1087</v>
      </c>
      <c r="B1073" s="1">
        <v>43861</v>
      </c>
      <c r="C1073" t="s">
        <v>18644</v>
      </c>
      <c r="D1073">
        <v>-10</v>
      </c>
      <c r="E1073">
        <v>5000</v>
      </c>
    </row>
    <row r="1074" spans="1:5" x14ac:dyDescent="0.25">
      <c r="A1074" t="s">
        <v>1088</v>
      </c>
      <c r="B1074" s="1">
        <v>43861</v>
      </c>
      <c r="C1074" t="s">
        <v>18644</v>
      </c>
      <c r="D1074">
        <v>2560.4</v>
      </c>
      <c r="E1074">
        <v>5000</v>
      </c>
    </row>
    <row r="1075" spans="1:5" x14ac:dyDescent="0.25">
      <c r="A1075" t="s">
        <v>1089</v>
      </c>
      <c r="B1075" s="1">
        <v>43861</v>
      </c>
      <c r="C1075" t="s">
        <v>18646</v>
      </c>
      <c r="D1075">
        <v>10691.2</v>
      </c>
      <c r="E1075">
        <v>10000</v>
      </c>
    </row>
    <row r="1076" spans="1:5" x14ac:dyDescent="0.25">
      <c r="A1076" t="s">
        <v>1090</v>
      </c>
      <c r="B1076" s="1">
        <v>43861</v>
      </c>
      <c r="C1076" t="s">
        <v>18646</v>
      </c>
      <c r="D1076">
        <v>1367.5</v>
      </c>
      <c r="E1076">
        <v>5000</v>
      </c>
    </row>
    <row r="1077" spans="1:5" x14ac:dyDescent="0.25">
      <c r="A1077" t="s">
        <v>1091</v>
      </c>
      <c r="B1077" s="1">
        <v>43861</v>
      </c>
      <c r="C1077" t="s">
        <v>18644</v>
      </c>
      <c r="D1077">
        <v>3929.9</v>
      </c>
      <c r="E1077">
        <v>5000</v>
      </c>
    </row>
    <row r="1078" spans="1:5" x14ac:dyDescent="0.25">
      <c r="A1078" t="s">
        <v>1092</v>
      </c>
      <c r="B1078" s="1">
        <v>43861</v>
      </c>
      <c r="C1078" t="s">
        <v>18644</v>
      </c>
      <c r="D1078">
        <v>6028.05</v>
      </c>
      <c r="E1078">
        <v>7500</v>
      </c>
    </row>
    <row r="1079" spans="1:5" x14ac:dyDescent="0.25">
      <c r="A1079" t="s">
        <v>1093</v>
      </c>
      <c r="B1079" s="1">
        <v>43861</v>
      </c>
      <c r="C1079" t="s">
        <v>18644</v>
      </c>
      <c r="D1079">
        <v>12728.65</v>
      </c>
      <c r="E1079">
        <v>17500</v>
      </c>
    </row>
    <row r="1080" spans="1:5" x14ac:dyDescent="0.25">
      <c r="A1080" t="s">
        <v>1094</v>
      </c>
      <c r="B1080" s="1">
        <v>43861</v>
      </c>
      <c r="C1080" t="s">
        <v>18644</v>
      </c>
      <c r="D1080">
        <v>-26.1</v>
      </c>
      <c r="E1080">
        <v>15000</v>
      </c>
    </row>
    <row r="1081" spans="1:5" x14ac:dyDescent="0.25">
      <c r="A1081" t="s">
        <v>1095</v>
      </c>
      <c r="B1081" s="1">
        <v>43861</v>
      </c>
      <c r="C1081" t="s">
        <v>18644</v>
      </c>
      <c r="D1081">
        <v>13006.75</v>
      </c>
      <c r="E1081">
        <v>12500</v>
      </c>
    </row>
    <row r="1082" spans="1:5" x14ac:dyDescent="0.25">
      <c r="A1082" t="s">
        <v>1096</v>
      </c>
      <c r="B1082" s="1">
        <v>43861</v>
      </c>
      <c r="C1082" t="s">
        <v>18644</v>
      </c>
      <c r="D1082">
        <v>11015</v>
      </c>
      <c r="E1082">
        <v>15000</v>
      </c>
    </row>
    <row r="1083" spans="1:5" x14ac:dyDescent="0.25">
      <c r="A1083" t="s">
        <v>1097</v>
      </c>
      <c r="B1083" s="1">
        <v>43861</v>
      </c>
      <c r="C1083" t="s">
        <v>18644</v>
      </c>
      <c r="D1083">
        <v>-1690.8</v>
      </c>
      <c r="E1083">
        <v>2500</v>
      </c>
    </row>
    <row r="1084" spans="1:5" x14ac:dyDescent="0.25">
      <c r="A1084" t="s">
        <v>1098</v>
      </c>
      <c r="B1084" s="1">
        <v>43861</v>
      </c>
      <c r="C1084" t="s">
        <v>18644</v>
      </c>
      <c r="D1084">
        <v>15308.95</v>
      </c>
      <c r="E1084">
        <v>15000</v>
      </c>
    </row>
    <row r="1085" spans="1:5" x14ac:dyDescent="0.25">
      <c r="A1085" t="s">
        <v>1099</v>
      </c>
      <c r="B1085" s="1">
        <v>43861</v>
      </c>
      <c r="C1085" t="s">
        <v>18644</v>
      </c>
      <c r="D1085">
        <v>1519.6</v>
      </c>
      <c r="E1085">
        <v>2500</v>
      </c>
    </row>
    <row r="1086" spans="1:5" x14ac:dyDescent="0.25">
      <c r="A1086" t="s">
        <v>1100</v>
      </c>
      <c r="B1086" s="1">
        <v>43861</v>
      </c>
      <c r="C1086" t="s">
        <v>18644</v>
      </c>
      <c r="D1086">
        <v>350.4</v>
      </c>
      <c r="E1086">
        <v>17500</v>
      </c>
    </row>
    <row r="1087" spans="1:5" x14ac:dyDescent="0.25">
      <c r="A1087" t="s">
        <v>1101</v>
      </c>
      <c r="B1087" s="1">
        <v>43861</v>
      </c>
      <c r="C1087" t="s">
        <v>18644</v>
      </c>
      <c r="D1087">
        <v>13491.6</v>
      </c>
      <c r="E1087">
        <v>15000</v>
      </c>
    </row>
    <row r="1088" spans="1:5" x14ac:dyDescent="0.25">
      <c r="A1088" t="s">
        <v>1102</v>
      </c>
      <c r="B1088" s="1">
        <v>43861</v>
      </c>
      <c r="C1088" t="s">
        <v>18644</v>
      </c>
      <c r="D1088">
        <v>49.95</v>
      </c>
      <c r="E1088">
        <v>15000</v>
      </c>
    </row>
    <row r="1089" spans="1:5" x14ac:dyDescent="0.25">
      <c r="A1089" t="s">
        <v>1103</v>
      </c>
      <c r="B1089" s="1">
        <v>43861</v>
      </c>
      <c r="C1089" t="s">
        <v>18644</v>
      </c>
      <c r="D1089">
        <v>2229.9</v>
      </c>
      <c r="E1089">
        <v>2500</v>
      </c>
    </row>
    <row r="1090" spans="1:5" x14ac:dyDescent="0.25">
      <c r="A1090" t="s">
        <v>1104</v>
      </c>
      <c r="B1090" s="1">
        <v>43861</v>
      </c>
      <c r="C1090" t="s">
        <v>18644</v>
      </c>
      <c r="D1090">
        <v>6327.85</v>
      </c>
      <c r="E1090">
        <v>17500</v>
      </c>
    </row>
    <row r="1091" spans="1:5" x14ac:dyDescent="0.25">
      <c r="A1091" t="s">
        <v>1105</v>
      </c>
      <c r="B1091" s="1">
        <v>43861</v>
      </c>
      <c r="C1091" t="s">
        <v>18644</v>
      </c>
      <c r="D1091">
        <v>10415.799999999999</v>
      </c>
      <c r="E1091">
        <v>10000</v>
      </c>
    </row>
    <row r="1092" spans="1:5" x14ac:dyDescent="0.25">
      <c r="A1092" t="s">
        <v>1106</v>
      </c>
      <c r="B1092" s="1">
        <v>43861</v>
      </c>
      <c r="C1092" t="s">
        <v>18646</v>
      </c>
      <c r="D1092">
        <v>5164.1000000000004</v>
      </c>
      <c r="E1092">
        <v>5000</v>
      </c>
    </row>
    <row r="1093" spans="1:5" x14ac:dyDescent="0.25">
      <c r="A1093" t="s">
        <v>1107</v>
      </c>
      <c r="B1093" s="1">
        <v>43861</v>
      </c>
      <c r="C1093" t="s">
        <v>18648</v>
      </c>
      <c r="D1093">
        <v>6593.6130000000003</v>
      </c>
      <c r="E1093">
        <v>10000</v>
      </c>
    </row>
    <row r="1094" spans="1:5" x14ac:dyDescent="0.25">
      <c r="A1094" t="s">
        <v>1108</v>
      </c>
      <c r="B1094" s="1">
        <v>43861</v>
      </c>
      <c r="C1094" t="s">
        <v>18644</v>
      </c>
      <c r="D1094">
        <v>10245.65</v>
      </c>
      <c r="E1094">
        <v>17500</v>
      </c>
    </row>
    <row r="1095" spans="1:5" x14ac:dyDescent="0.25">
      <c r="A1095" t="s">
        <v>1109</v>
      </c>
      <c r="B1095" s="1">
        <v>43861</v>
      </c>
      <c r="C1095" t="s">
        <v>18644</v>
      </c>
      <c r="D1095">
        <v>15213.15</v>
      </c>
      <c r="E1095">
        <v>17500</v>
      </c>
    </row>
    <row r="1096" spans="1:5" x14ac:dyDescent="0.25">
      <c r="A1096" t="s">
        <v>1110</v>
      </c>
      <c r="B1096" s="1">
        <v>43861</v>
      </c>
      <c r="C1096" t="s">
        <v>18644</v>
      </c>
      <c r="D1096">
        <v>5084.1000000000004</v>
      </c>
      <c r="E1096">
        <v>20000</v>
      </c>
    </row>
    <row r="1097" spans="1:5" x14ac:dyDescent="0.25">
      <c r="A1097" t="s">
        <v>1111</v>
      </c>
      <c r="B1097" s="1">
        <v>43861</v>
      </c>
      <c r="C1097" t="s">
        <v>18644</v>
      </c>
      <c r="D1097">
        <v>14910.55</v>
      </c>
      <c r="E1097">
        <v>15000</v>
      </c>
    </row>
    <row r="1098" spans="1:5" x14ac:dyDescent="0.25">
      <c r="A1098" t="s">
        <v>1112</v>
      </c>
      <c r="B1098" s="1">
        <v>43861</v>
      </c>
      <c r="C1098" t="s">
        <v>18644</v>
      </c>
      <c r="D1098">
        <v>14238.2</v>
      </c>
      <c r="E1098">
        <v>15000</v>
      </c>
    </row>
    <row r="1099" spans="1:5" x14ac:dyDescent="0.25">
      <c r="A1099" t="s">
        <v>1113</v>
      </c>
      <c r="B1099" s="1">
        <v>43861</v>
      </c>
      <c r="C1099" t="s">
        <v>18644</v>
      </c>
      <c r="D1099">
        <v>14543.8</v>
      </c>
      <c r="E1099">
        <v>20000</v>
      </c>
    </row>
    <row r="1100" spans="1:5" x14ac:dyDescent="0.25">
      <c r="A1100" t="s">
        <v>1114</v>
      </c>
      <c r="B1100" s="1">
        <v>43861</v>
      </c>
      <c r="C1100" t="s">
        <v>18646</v>
      </c>
      <c r="D1100">
        <v>5383.25</v>
      </c>
      <c r="E1100">
        <v>5000</v>
      </c>
    </row>
    <row r="1101" spans="1:5" x14ac:dyDescent="0.25">
      <c r="A1101" t="s">
        <v>1115</v>
      </c>
      <c r="B1101" s="1">
        <v>43861</v>
      </c>
      <c r="C1101" t="s">
        <v>18644</v>
      </c>
      <c r="D1101">
        <v>9196.5499999999993</v>
      </c>
      <c r="E1101">
        <v>10000</v>
      </c>
    </row>
    <row r="1102" spans="1:5" x14ac:dyDescent="0.25">
      <c r="A1102" t="s">
        <v>1116</v>
      </c>
      <c r="B1102" s="1">
        <v>43861</v>
      </c>
      <c r="C1102" t="s">
        <v>18644</v>
      </c>
      <c r="D1102">
        <v>14557.7</v>
      </c>
      <c r="E1102">
        <v>15000</v>
      </c>
    </row>
    <row r="1103" spans="1:5" x14ac:dyDescent="0.25">
      <c r="A1103" t="s">
        <v>1117</v>
      </c>
      <c r="B1103" s="1">
        <v>43861</v>
      </c>
      <c r="C1103" t="s">
        <v>18644</v>
      </c>
      <c r="D1103">
        <v>2980.4</v>
      </c>
      <c r="E1103">
        <v>5000</v>
      </c>
    </row>
    <row r="1104" spans="1:5" x14ac:dyDescent="0.25">
      <c r="A1104" t="s">
        <v>1118</v>
      </c>
      <c r="B1104" s="1">
        <v>43861</v>
      </c>
      <c r="C1104" t="s">
        <v>18647</v>
      </c>
      <c r="D1104">
        <v>22793.3881</v>
      </c>
      <c r="E1104">
        <v>17500</v>
      </c>
    </row>
    <row r="1105" spans="1:5" x14ac:dyDescent="0.25">
      <c r="A1105" t="s">
        <v>1119</v>
      </c>
      <c r="B1105" s="1">
        <v>43861</v>
      </c>
      <c r="C1105" t="s">
        <v>18644</v>
      </c>
      <c r="D1105">
        <v>6354.45</v>
      </c>
      <c r="E1105">
        <v>20000</v>
      </c>
    </row>
    <row r="1106" spans="1:5" x14ac:dyDescent="0.25">
      <c r="A1106" t="s">
        <v>1120</v>
      </c>
      <c r="B1106" s="1">
        <v>43861</v>
      </c>
      <c r="C1106" t="s">
        <v>18644</v>
      </c>
      <c r="D1106">
        <v>3725.15</v>
      </c>
      <c r="E1106">
        <v>20000</v>
      </c>
    </row>
    <row r="1107" spans="1:5" x14ac:dyDescent="0.25">
      <c r="A1107" t="s">
        <v>1121</v>
      </c>
      <c r="B1107" s="1">
        <v>43861</v>
      </c>
      <c r="C1107" t="s">
        <v>18644</v>
      </c>
      <c r="D1107">
        <v>4499.1499999999996</v>
      </c>
      <c r="E1107">
        <v>5000</v>
      </c>
    </row>
    <row r="1108" spans="1:5" x14ac:dyDescent="0.25">
      <c r="A1108" t="s">
        <v>1122</v>
      </c>
      <c r="B1108" s="1">
        <v>43861</v>
      </c>
      <c r="C1108" t="s">
        <v>18644</v>
      </c>
      <c r="D1108">
        <v>0</v>
      </c>
      <c r="E1108">
        <v>15000</v>
      </c>
    </row>
    <row r="1109" spans="1:5" x14ac:dyDescent="0.25">
      <c r="A1109" t="s">
        <v>1123</v>
      </c>
      <c r="B1109" s="1">
        <v>43861</v>
      </c>
      <c r="C1109" t="s">
        <v>18644</v>
      </c>
      <c r="D1109">
        <v>4793.7</v>
      </c>
      <c r="E1109">
        <v>5000</v>
      </c>
    </row>
    <row r="1110" spans="1:5" x14ac:dyDescent="0.25">
      <c r="A1110" t="s">
        <v>1124</v>
      </c>
      <c r="B1110" s="1">
        <v>43861</v>
      </c>
      <c r="C1110" t="s">
        <v>18644</v>
      </c>
      <c r="D1110">
        <v>9059.25</v>
      </c>
      <c r="E1110">
        <v>12500</v>
      </c>
    </row>
    <row r="1111" spans="1:5" x14ac:dyDescent="0.25">
      <c r="A1111" t="s">
        <v>1125</v>
      </c>
      <c r="B1111" s="1">
        <v>43861</v>
      </c>
      <c r="C1111" t="s">
        <v>18644</v>
      </c>
      <c r="D1111">
        <v>6755.25</v>
      </c>
      <c r="E1111">
        <v>15000</v>
      </c>
    </row>
    <row r="1112" spans="1:5" x14ac:dyDescent="0.25">
      <c r="A1112" t="s">
        <v>1126</v>
      </c>
      <c r="B1112" s="1">
        <v>43861</v>
      </c>
      <c r="C1112" t="s">
        <v>18644</v>
      </c>
      <c r="D1112">
        <v>966.85</v>
      </c>
      <c r="E1112">
        <v>15000</v>
      </c>
    </row>
    <row r="1113" spans="1:5" x14ac:dyDescent="0.25">
      <c r="A1113" t="s">
        <v>1127</v>
      </c>
      <c r="B1113" s="1">
        <v>43861</v>
      </c>
      <c r="C1113" t="s">
        <v>18644</v>
      </c>
      <c r="D1113">
        <v>11873.95</v>
      </c>
      <c r="E1113">
        <v>20000</v>
      </c>
    </row>
    <row r="1114" spans="1:5" x14ac:dyDescent="0.25">
      <c r="A1114" t="s">
        <v>1128</v>
      </c>
      <c r="B1114" s="1">
        <v>43861</v>
      </c>
      <c r="C1114" t="s">
        <v>18644</v>
      </c>
      <c r="D1114">
        <v>2624.65</v>
      </c>
      <c r="E1114">
        <v>15000</v>
      </c>
    </row>
    <row r="1115" spans="1:5" x14ac:dyDescent="0.25">
      <c r="A1115" t="s">
        <v>1129</v>
      </c>
      <c r="B1115" s="1">
        <v>43861</v>
      </c>
      <c r="C1115" t="s">
        <v>18644</v>
      </c>
      <c r="D1115">
        <v>0</v>
      </c>
      <c r="E1115">
        <v>5000</v>
      </c>
    </row>
    <row r="1116" spans="1:5" x14ac:dyDescent="0.25">
      <c r="A1116" t="s">
        <v>1130</v>
      </c>
      <c r="B1116" s="1">
        <v>43861</v>
      </c>
      <c r="C1116" t="s">
        <v>18644</v>
      </c>
      <c r="D1116">
        <v>1114.2</v>
      </c>
      <c r="E1116">
        <v>2500</v>
      </c>
    </row>
    <row r="1117" spans="1:5" x14ac:dyDescent="0.25">
      <c r="A1117" t="s">
        <v>1131</v>
      </c>
      <c r="B1117" s="1">
        <v>43861</v>
      </c>
      <c r="C1117" t="s">
        <v>18644</v>
      </c>
      <c r="D1117">
        <v>7236.35</v>
      </c>
      <c r="E1117">
        <v>15000</v>
      </c>
    </row>
    <row r="1118" spans="1:5" x14ac:dyDescent="0.25">
      <c r="A1118" t="s">
        <v>1132</v>
      </c>
      <c r="B1118" s="1">
        <v>43861</v>
      </c>
      <c r="C1118" t="s">
        <v>18644</v>
      </c>
      <c r="D1118">
        <v>14384.45</v>
      </c>
      <c r="E1118">
        <v>15000</v>
      </c>
    </row>
    <row r="1119" spans="1:5" x14ac:dyDescent="0.25">
      <c r="A1119" t="s">
        <v>1133</v>
      </c>
      <c r="B1119" s="1">
        <v>43861</v>
      </c>
      <c r="C1119" t="s">
        <v>18644</v>
      </c>
      <c r="D1119">
        <v>12875.2</v>
      </c>
      <c r="E1119">
        <v>17500</v>
      </c>
    </row>
    <row r="1120" spans="1:5" x14ac:dyDescent="0.25">
      <c r="A1120" t="s">
        <v>1134</v>
      </c>
      <c r="B1120" s="1">
        <v>43861</v>
      </c>
      <c r="C1120" t="s">
        <v>18644</v>
      </c>
      <c r="D1120">
        <v>5096.45</v>
      </c>
      <c r="E1120">
        <v>17500</v>
      </c>
    </row>
    <row r="1121" spans="1:5" x14ac:dyDescent="0.25">
      <c r="A1121" t="s">
        <v>1135</v>
      </c>
      <c r="B1121" s="1">
        <v>43861</v>
      </c>
      <c r="C1121" t="s">
        <v>18644</v>
      </c>
      <c r="D1121">
        <v>7793.15</v>
      </c>
      <c r="E1121">
        <v>15000</v>
      </c>
    </row>
    <row r="1122" spans="1:5" x14ac:dyDescent="0.25">
      <c r="A1122" t="s">
        <v>1136</v>
      </c>
      <c r="B1122" s="1">
        <v>43861</v>
      </c>
      <c r="C1122" t="s">
        <v>18644</v>
      </c>
      <c r="D1122">
        <v>2462.5500000000002</v>
      </c>
      <c r="E1122">
        <v>2500</v>
      </c>
    </row>
    <row r="1123" spans="1:5" x14ac:dyDescent="0.25">
      <c r="A1123" t="s">
        <v>1137</v>
      </c>
      <c r="B1123" s="1">
        <v>43861</v>
      </c>
      <c r="C1123" t="s">
        <v>18644</v>
      </c>
      <c r="D1123">
        <v>14.2</v>
      </c>
      <c r="E1123">
        <v>10000</v>
      </c>
    </row>
    <row r="1124" spans="1:5" x14ac:dyDescent="0.25">
      <c r="A1124" t="s">
        <v>1138</v>
      </c>
      <c r="B1124" s="1">
        <v>43861</v>
      </c>
      <c r="C1124" t="s">
        <v>18644</v>
      </c>
      <c r="D1124">
        <v>7931.95</v>
      </c>
      <c r="E1124">
        <v>17500</v>
      </c>
    </row>
    <row r="1125" spans="1:5" x14ac:dyDescent="0.25">
      <c r="A1125" t="s">
        <v>1139</v>
      </c>
      <c r="B1125" s="1">
        <v>43861</v>
      </c>
      <c r="C1125" t="s">
        <v>18644</v>
      </c>
      <c r="D1125">
        <v>60</v>
      </c>
      <c r="E1125">
        <v>0</v>
      </c>
    </row>
    <row r="1126" spans="1:5" x14ac:dyDescent="0.25">
      <c r="A1126" t="s">
        <v>1140</v>
      </c>
      <c r="B1126" s="1">
        <v>43861</v>
      </c>
      <c r="C1126" t="s">
        <v>18644</v>
      </c>
      <c r="D1126">
        <v>4699.8999999999996</v>
      </c>
      <c r="E1126">
        <v>5000</v>
      </c>
    </row>
    <row r="1127" spans="1:5" x14ac:dyDescent="0.25">
      <c r="A1127" t="s">
        <v>1141</v>
      </c>
      <c r="B1127" s="1">
        <v>43861</v>
      </c>
      <c r="C1127" t="s">
        <v>18644</v>
      </c>
      <c r="D1127">
        <v>9414.7999999999993</v>
      </c>
      <c r="E1127">
        <v>15000</v>
      </c>
    </row>
    <row r="1128" spans="1:5" x14ac:dyDescent="0.25">
      <c r="A1128" t="s">
        <v>1142</v>
      </c>
      <c r="B1128" s="1">
        <v>43861</v>
      </c>
      <c r="C1128" t="s">
        <v>18644</v>
      </c>
      <c r="D1128">
        <v>13367.85</v>
      </c>
      <c r="E1128">
        <v>15000</v>
      </c>
    </row>
    <row r="1129" spans="1:5" x14ac:dyDescent="0.25">
      <c r="A1129" t="s">
        <v>1143</v>
      </c>
      <c r="B1129" s="1">
        <v>43861</v>
      </c>
      <c r="C1129" t="s">
        <v>18644</v>
      </c>
      <c r="D1129">
        <v>14503.6</v>
      </c>
      <c r="E1129">
        <v>15000</v>
      </c>
    </row>
    <row r="1130" spans="1:5" x14ac:dyDescent="0.25">
      <c r="A1130" t="s">
        <v>1144</v>
      </c>
      <c r="B1130" s="1">
        <v>43861</v>
      </c>
      <c r="C1130" t="s">
        <v>18644</v>
      </c>
      <c r="D1130">
        <v>3655.6</v>
      </c>
      <c r="E1130">
        <v>15000</v>
      </c>
    </row>
    <row r="1131" spans="1:5" x14ac:dyDescent="0.25">
      <c r="A1131" t="s">
        <v>1145</v>
      </c>
      <c r="B1131" s="1">
        <v>43861</v>
      </c>
      <c r="C1131" t="s">
        <v>18644</v>
      </c>
      <c r="D1131">
        <v>14356.4</v>
      </c>
      <c r="E1131">
        <v>15000</v>
      </c>
    </row>
    <row r="1132" spans="1:5" x14ac:dyDescent="0.25">
      <c r="A1132" t="s">
        <v>1146</v>
      </c>
      <c r="B1132" s="1">
        <v>43861</v>
      </c>
      <c r="C1132" t="s">
        <v>18644</v>
      </c>
      <c r="D1132">
        <v>14646.95</v>
      </c>
      <c r="E1132">
        <v>15000</v>
      </c>
    </row>
    <row r="1133" spans="1:5" x14ac:dyDescent="0.25">
      <c r="A1133" t="s">
        <v>1147</v>
      </c>
      <c r="B1133" s="1">
        <v>43861</v>
      </c>
      <c r="C1133" t="s">
        <v>18644</v>
      </c>
      <c r="D1133">
        <v>1975.9</v>
      </c>
      <c r="E1133">
        <v>10000</v>
      </c>
    </row>
    <row r="1134" spans="1:5" x14ac:dyDescent="0.25">
      <c r="A1134" t="s">
        <v>1148</v>
      </c>
      <c r="B1134" s="1">
        <v>43861</v>
      </c>
      <c r="C1134" t="s">
        <v>18644</v>
      </c>
      <c r="D1134">
        <v>16293.5</v>
      </c>
      <c r="E1134">
        <v>17500</v>
      </c>
    </row>
    <row r="1135" spans="1:5" x14ac:dyDescent="0.25">
      <c r="A1135" t="s">
        <v>1149</v>
      </c>
      <c r="B1135" s="1">
        <v>43861</v>
      </c>
      <c r="C1135" t="s">
        <v>18644</v>
      </c>
      <c r="D1135">
        <v>10366.6</v>
      </c>
      <c r="E1135">
        <v>17500</v>
      </c>
    </row>
    <row r="1136" spans="1:5" x14ac:dyDescent="0.25">
      <c r="A1136" t="s">
        <v>1150</v>
      </c>
      <c r="B1136" s="1">
        <v>43861</v>
      </c>
      <c r="C1136" t="s">
        <v>18644</v>
      </c>
      <c r="D1136">
        <v>9080.7000000000007</v>
      </c>
      <c r="E1136">
        <v>10000</v>
      </c>
    </row>
    <row r="1137" spans="1:5" x14ac:dyDescent="0.25">
      <c r="A1137" t="s">
        <v>1151</v>
      </c>
      <c r="B1137" s="1">
        <v>43861</v>
      </c>
      <c r="C1137" t="s">
        <v>18644</v>
      </c>
      <c r="D1137">
        <v>4355.8</v>
      </c>
      <c r="E1137">
        <v>5000</v>
      </c>
    </row>
    <row r="1138" spans="1:5" x14ac:dyDescent="0.25">
      <c r="A1138" t="s">
        <v>1152</v>
      </c>
      <c r="B1138" s="1">
        <v>43861</v>
      </c>
      <c r="C1138" t="s">
        <v>18644</v>
      </c>
      <c r="D1138">
        <v>6922.75</v>
      </c>
      <c r="E1138">
        <v>15000</v>
      </c>
    </row>
    <row r="1139" spans="1:5" x14ac:dyDescent="0.25">
      <c r="A1139" t="s">
        <v>1153</v>
      </c>
      <c r="B1139" s="1">
        <v>43861</v>
      </c>
      <c r="C1139" t="s">
        <v>18644</v>
      </c>
      <c r="D1139">
        <v>1291.5</v>
      </c>
      <c r="E1139">
        <v>15000</v>
      </c>
    </row>
    <row r="1140" spans="1:5" x14ac:dyDescent="0.25">
      <c r="A1140" t="s">
        <v>1154</v>
      </c>
      <c r="B1140" s="1">
        <v>43861</v>
      </c>
      <c r="C1140" t="s">
        <v>18644</v>
      </c>
      <c r="D1140">
        <v>11227.6</v>
      </c>
      <c r="E1140">
        <v>15000</v>
      </c>
    </row>
    <row r="1141" spans="1:5" x14ac:dyDescent="0.25">
      <c r="A1141" t="s">
        <v>1155</v>
      </c>
      <c r="B1141" s="1">
        <v>43861</v>
      </c>
      <c r="C1141" t="s">
        <v>18645</v>
      </c>
      <c r="D1141">
        <v>945.13549999999998</v>
      </c>
      <c r="E1141">
        <v>7500</v>
      </c>
    </row>
    <row r="1142" spans="1:5" x14ac:dyDescent="0.25">
      <c r="A1142" t="s">
        <v>1156</v>
      </c>
      <c r="B1142" s="1">
        <v>43861</v>
      </c>
      <c r="C1142" t="s">
        <v>18644</v>
      </c>
      <c r="D1142">
        <v>50</v>
      </c>
      <c r="E1142">
        <v>2500</v>
      </c>
    </row>
    <row r="1143" spans="1:5" x14ac:dyDescent="0.25">
      <c r="A1143" t="s">
        <v>1157</v>
      </c>
      <c r="B1143" s="1">
        <v>43861</v>
      </c>
      <c r="C1143" t="s">
        <v>18644</v>
      </c>
      <c r="D1143">
        <v>11537.5</v>
      </c>
      <c r="E1143">
        <v>15000</v>
      </c>
    </row>
    <row r="1144" spans="1:5" x14ac:dyDescent="0.25">
      <c r="A1144" t="s">
        <v>1158</v>
      </c>
      <c r="B1144" s="1">
        <v>43861</v>
      </c>
      <c r="C1144" t="s">
        <v>18644</v>
      </c>
      <c r="D1144">
        <v>13853.95</v>
      </c>
      <c r="E1144">
        <v>15000</v>
      </c>
    </row>
    <row r="1145" spans="1:5" x14ac:dyDescent="0.25">
      <c r="A1145" t="s">
        <v>1159</v>
      </c>
      <c r="B1145" s="1">
        <v>43861</v>
      </c>
      <c r="C1145" t="s">
        <v>18644</v>
      </c>
      <c r="D1145">
        <v>9546.9500000000007</v>
      </c>
      <c r="E1145">
        <v>10000</v>
      </c>
    </row>
    <row r="1146" spans="1:5" x14ac:dyDescent="0.25">
      <c r="A1146" t="s">
        <v>1160</v>
      </c>
      <c r="B1146" s="1">
        <v>43861</v>
      </c>
      <c r="C1146" t="s">
        <v>18644</v>
      </c>
      <c r="D1146">
        <v>4174.6499999999996</v>
      </c>
      <c r="E1146">
        <v>5000</v>
      </c>
    </row>
    <row r="1147" spans="1:5" x14ac:dyDescent="0.25">
      <c r="A1147" t="s">
        <v>1161</v>
      </c>
      <c r="B1147" s="1">
        <v>43861</v>
      </c>
      <c r="C1147" t="s">
        <v>18644</v>
      </c>
      <c r="D1147">
        <v>12192.75</v>
      </c>
      <c r="E1147">
        <v>15000</v>
      </c>
    </row>
    <row r="1148" spans="1:5" x14ac:dyDescent="0.25">
      <c r="A1148" t="s">
        <v>1162</v>
      </c>
      <c r="B1148" s="1">
        <v>43861</v>
      </c>
      <c r="C1148" t="s">
        <v>18644</v>
      </c>
      <c r="D1148">
        <v>16570.7</v>
      </c>
      <c r="E1148">
        <v>17500</v>
      </c>
    </row>
    <row r="1149" spans="1:5" x14ac:dyDescent="0.25">
      <c r="A1149" t="s">
        <v>1163</v>
      </c>
      <c r="B1149" s="1">
        <v>43861</v>
      </c>
      <c r="C1149" t="s">
        <v>18644</v>
      </c>
      <c r="D1149">
        <v>8543.7000000000007</v>
      </c>
      <c r="E1149">
        <v>10000</v>
      </c>
    </row>
    <row r="1150" spans="1:5" x14ac:dyDescent="0.25">
      <c r="A1150" t="s">
        <v>1164</v>
      </c>
      <c r="B1150" s="1">
        <v>43861</v>
      </c>
      <c r="C1150" t="s">
        <v>18644</v>
      </c>
      <c r="D1150">
        <v>17955.099999999999</v>
      </c>
      <c r="E1150">
        <v>20000</v>
      </c>
    </row>
    <row r="1151" spans="1:5" x14ac:dyDescent="0.25">
      <c r="A1151" t="s">
        <v>1165</v>
      </c>
      <c r="B1151" s="1">
        <v>43861</v>
      </c>
      <c r="C1151" t="s">
        <v>18644</v>
      </c>
      <c r="D1151">
        <v>8653.25</v>
      </c>
      <c r="E1151">
        <v>10000</v>
      </c>
    </row>
    <row r="1152" spans="1:5" x14ac:dyDescent="0.25">
      <c r="A1152" t="s">
        <v>1166</v>
      </c>
      <c r="B1152" s="1">
        <v>43861</v>
      </c>
      <c r="C1152" t="s">
        <v>18644</v>
      </c>
      <c r="D1152">
        <v>15142.65</v>
      </c>
      <c r="E1152">
        <v>17500</v>
      </c>
    </row>
    <row r="1153" spans="1:5" x14ac:dyDescent="0.25">
      <c r="A1153" t="s">
        <v>1167</v>
      </c>
      <c r="B1153" s="1">
        <v>43861</v>
      </c>
      <c r="C1153" t="s">
        <v>18646</v>
      </c>
      <c r="D1153">
        <v>13537.7</v>
      </c>
      <c r="E1153">
        <v>15000</v>
      </c>
    </row>
    <row r="1154" spans="1:5" x14ac:dyDescent="0.25">
      <c r="A1154" t="s">
        <v>1168</v>
      </c>
      <c r="B1154" s="1">
        <v>43861</v>
      </c>
      <c r="C1154" t="s">
        <v>18644</v>
      </c>
      <c r="D1154">
        <v>8657</v>
      </c>
      <c r="E1154">
        <v>10000</v>
      </c>
    </row>
    <row r="1155" spans="1:5" x14ac:dyDescent="0.25">
      <c r="A1155" t="s">
        <v>1169</v>
      </c>
      <c r="B1155" s="1">
        <v>43861</v>
      </c>
      <c r="C1155" t="s">
        <v>18644</v>
      </c>
      <c r="D1155">
        <v>8632.5</v>
      </c>
      <c r="E1155">
        <v>10000</v>
      </c>
    </row>
    <row r="1156" spans="1:5" x14ac:dyDescent="0.25">
      <c r="A1156" t="s">
        <v>1170</v>
      </c>
      <c r="B1156" s="1">
        <v>43861</v>
      </c>
      <c r="C1156" t="s">
        <v>18644</v>
      </c>
      <c r="D1156">
        <v>10154.4</v>
      </c>
      <c r="E1156">
        <v>10000</v>
      </c>
    </row>
    <row r="1157" spans="1:5" x14ac:dyDescent="0.25">
      <c r="A1157" t="s">
        <v>1171</v>
      </c>
      <c r="B1157" s="1">
        <v>43861</v>
      </c>
      <c r="C1157" t="s">
        <v>18644</v>
      </c>
      <c r="D1157">
        <v>13518.5</v>
      </c>
      <c r="E1157">
        <v>17500</v>
      </c>
    </row>
    <row r="1158" spans="1:5" x14ac:dyDescent="0.25">
      <c r="A1158" t="s">
        <v>1172</v>
      </c>
      <c r="B1158" s="1">
        <v>43861</v>
      </c>
      <c r="C1158" t="s">
        <v>18644</v>
      </c>
      <c r="D1158">
        <v>7816.75</v>
      </c>
      <c r="E1158">
        <v>10000</v>
      </c>
    </row>
    <row r="1159" spans="1:5" x14ac:dyDescent="0.25">
      <c r="A1159" t="s">
        <v>1173</v>
      </c>
      <c r="B1159" s="1">
        <v>43861</v>
      </c>
      <c r="C1159" t="s">
        <v>18644</v>
      </c>
      <c r="D1159">
        <v>9634.5</v>
      </c>
      <c r="E1159">
        <v>10000</v>
      </c>
    </row>
    <row r="1160" spans="1:5" x14ac:dyDescent="0.25">
      <c r="A1160" t="s">
        <v>1174</v>
      </c>
      <c r="B1160" s="1">
        <v>43861</v>
      </c>
      <c r="C1160" t="s">
        <v>18644</v>
      </c>
      <c r="D1160">
        <v>-287.89999999999998</v>
      </c>
      <c r="E1160">
        <v>5000</v>
      </c>
    </row>
    <row r="1161" spans="1:5" x14ac:dyDescent="0.25">
      <c r="A1161" t="s">
        <v>1175</v>
      </c>
      <c r="B1161" s="1">
        <v>43861</v>
      </c>
      <c r="C1161" t="s">
        <v>18644</v>
      </c>
      <c r="D1161">
        <v>13309.7</v>
      </c>
      <c r="E1161">
        <v>15000</v>
      </c>
    </row>
    <row r="1162" spans="1:5" x14ac:dyDescent="0.25">
      <c r="A1162" t="s">
        <v>1176</v>
      </c>
      <c r="B1162" s="1">
        <v>43861</v>
      </c>
      <c r="C1162" t="s">
        <v>18644</v>
      </c>
      <c r="D1162">
        <v>9026</v>
      </c>
      <c r="E1162">
        <v>17500</v>
      </c>
    </row>
    <row r="1163" spans="1:5" x14ac:dyDescent="0.25">
      <c r="A1163" t="s">
        <v>1177</v>
      </c>
      <c r="B1163" s="1">
        <v>43861</v>
      </c>
      <c r="C1163" t="s">
        <v>18644</v>
      </c>
      <c r="D1163">
        <v>13324.9</v>
      </c>
      <c r="E1163">
        <v>15000</v>
      </c>
    </row>
    <row r="1164" spans="1:5" x14ac:dyDescent="0.25">
      <c r="A1164" t="s">
        <v>1178</v>
      </c>
      <c r="B1164" s="1">
        <v>43861</v>
      </c>
      <c r="C1164" t="s">
        <v>18644</v>
      </c>
      <c r="D1164">
        <v>13403.1</v>
      </c>
      <c r="E1164">
        <v>15000</v>
      </c>
    </row>
    <row r="1165" spans="1:5" x14ac:dyDescent="0.25">
      <c r="A1165" t="s">
        <v>1179</v>
      </c>
      <c r="B1165" s="1">
        <v>43861</v>
      </c>
      <c r="C1165" t="s">
        <v>18644</v>
      </c>
      <c r="D1165">
        <v>5259.1</v>
      </c>
      <c r="E1165">
        <v>5000</v>
      </c>
    </row>
    <row r="1166" spans="1:5" x14ac:dyDescent="0.25">
      <c r="A1166" t="s">
        <v>1180</v>
      </c>
      <c r="B1166" s="1">
        <v>43861</v>
      </c>
      <c r="C1166" t="s">
        <v>18644</v>
      </c>
      <c r="D1166">
        <v>14925.1</v>
      </c>
      <c r="E1166">
        <v>17500</v>
      </c>
    </row>
    <row r="1167" spans="1:5" x14ac:dyDescent="0.25">
      <c r="A1167" t="s">
        <v>1181</v>
      </c>
      <c r="B1167" s="1">
        <v>43861</v>
      </c>
      <c r="C1167" t="s">
        <v>18644</v>
      </c>
      <c r="D1167">
        <v>13820.5</v>
      </c>
      <c r="E1167">
        <v>15000</v>
      </c>
    </row>
    <row r="1168" spans="1:5" x14ac:dyDescent="0.25">
      <c r="A1168" t="s">
        <v>1182</v>
      </c>
      <c r="B1168" s="1">
        <v>43861</v>
      </c>
      <c r="C1168" t="s">
        <v>18644</v>
      </c>
      <c r="D1168">
        <v>-5.35</v>
      </c>
      <c r="E1168">
        <v>20000</v>
      </c>
    </row>
    <row r="1169" spans="1:5" x14ac:dyDescent="0.25">
      <c r="A1169" t="s">
        <v>1183</v>
      </c>
      <c r="B1169" s="1">
        <v>43861</v>
      </c>
      <c r="C1169" t="s">
        <v>18644</v>
      </c>
      <c r="D1169">
        <v>794.65</v>
      </c>
      <c r="E1169">
        <v>17500</v>
      </c>
    </row>
    <row r="1170" spans="1:5" x14ac:dyDescent="0.25">
      <c r="A1170" t="s">
        <v>1184</v>
      </c>
      <c r="B1170" s="1">
        <v>43861</v>
      </c>
      <c r="C1170" t="s">
        <v>18644</v>
      </c>
      <c r="D1170">
        <v>7196.95</v>
      </c>
      <c r="E1170">
        <v>20000</v>
      </c>
    </row>
    <row r="1171" spans="1:5" x14ac:dyDescent="0.25">
      <c r="A1171" t="s">
        <v>1185</v>
      </c>
      <c r="B1171" s="1">
        <v>43861</v>
      </c>
      <c r="C1171" t="s">
        <v>18644</v>
      </c>
      <c r="D1171">
        <v>9538.6</v>
      </c>
      <c r="E1171">
        <v>15000</v>
      </c>
    </row>
    <row r="1172" spans="1:5" x14ac:dyDescent="0.25">
      <c r="A1172" t="s">
        <v>1186</v>
      </c>
      <c r="B1172" s="1">
        <v>43861</v>
      </c>
      <c r="C1172" t="s">
        <v>18644</v>
      </c>
      <c r="D1172">
        <v>14933.6</v>
      </c>
      <c r="E1172">
        <v>15000</v>
      </c>
    </row>
    <row r="1173" spans="1:5" x14ac:dyDescent="0.25">
      <c r="A1173" t="s">
        <v>1187</v>
      </c>
      <c r="B1173" s="1">
        <v>43861</v>
      </c>
      <c r="C1173" t="s">
        <v>18644</v>
      </c>
      <c r="D1173">
        <v>-56.35</v>
      </c>
      <c r="E1173">
        <v>20000</v>
      </c>
    </row>
    <row r="1174" spans="1:5" x14ac:dyDescent="0.25">
      <c r="A1174" t="s">
        <v>1188</v>
      </c>
      <c r="B1174" s="1">
        <v>43861</v>
      </c>
      <c r="C1174" t="s">
        <v>18644</v>
      </c>
      <c r="D1174">
        <v>600.6</v>
      </c>
      <c r="E1174">
        <v>5000</v>
      </c>
    </row>
    <row r="1175" spans="1:5" x14ac:dyDescent="0.25">
      <c r="A1175" t="s">
        <v>1189</v>
      </c>
      <c r="B1175" s="1">
        <v>43861</v>
      </c>
      <c r="C1175" t="s">
        <v>18645</v>
      </c>
      <c r="D1175">
        <v>26960.385200000001</v>
      </c>
      <c r="E1175">
        <v>20000</v>
      </c>
    </row>
    <row r="1176" spans="1:5" x14ac:dyDescent="0.25">
      <c r="A1176" t="s">
        <v>1190</v>
      </c>
      <c r="B1176" s="1">
        <v>43861</v>
      </c>
      <c r="C1176" t="s">
        <v>18644</v>
      </c>
      <c r="D1176">
        <v>728.2</v>
      </c>
      <c r="E1176">
        <v>17500</v>
      </c>
    </row>
    <row r="1177" spans="1:5" x14ac:dyDescent="0.25">
      <c r="A1177" t="s">
        <v>1191</v>
      </c>
      <c r="B1177" s="1">
        <v>43861</v>
      </c>
      <c r="C1177" t="s">
        <v>18644</v>
      </c>
      <c r="D1177">
        <v>8599.75</v>
      </c>
      <c r="E1177">
        <v>20000</v>
      </c>
    </row>
    <row r="1178" spans="1:5" x14ac:dyDescent="0.25">
      <c r="A1178" t="s">
        <v>1192</v>
      </c>
      <c r="B1178" s="1">
        <v>43861</v>
      </c>
      <c r="C1178" t="s">
        <v>18644</v>
      </c>
      <c r="D1178">
        <v>4519.95</v>
      </c>
      <c r="E1178">
        <v>5000</v>
      </c>
    </row>
    <row r="1179" spans="1:5" x14ac:dyDescent="0.25">
      <c r="A1179" t="s">
        <v>1193</v>
      </c>
      <c r="B1179" s="1">
        <v>43861</v>
      </c>
      <c r="C1179" t="s">
        <v>18644</v>
      </c>
      <c r="D1179">
        <v>7747.4</v>
      </c>
      <c r="E1179">
        <v>12500</v>
      </c>
    </row>
    <row r="1180" spans="1:5" x14ac:dyDescent="0.25">
      <c r="A1180" t="s">
        <v>1194</v>
      </c>
      <c r="B1180" s="1">
        <v>43861</v>
      </c>
      <c r="C1180" t="s">
        <v>18644</v>
      </c>
      <c r="D1180">
        <v>4484.8</v>
      </c>
      <c r="E1180">
        <v>15000</v>
      </c>
    </row>
    <row r="1181" spans="1:5" x14ac:dyDescent="0.25">
      <c r="A1181" t="s">
        <v>1195</v>
      </c>
      <c r="B1181" s="1">
        <v>43861</v>
      </c>
      <c r="C1181" t="s">
        <v>18644</v>
      </c>
      <c r="D1181">
        <v>15955.7</v>
      </c>
      <c r="E1181">
        <v>17500</v>
      </c>
    </row>
    <row r="1182" spans="1:5" x14ac:dyDescent="0.25">
      <c r="A1182" t="s">
        <v>1196</v>
      </c>
      <c r="B1182" s="1">
        <v>43861</v>
      </c>
      <c r="C1182" t="s">
        <v>18644</v>
      </c>
      <c r="D1182">
        <v>0</v>
      </c>
      <c r="E1182">
        <v>5000</v>
      </c>
    </row>
    <row r="1183" spans="1:5" x14ac:dyDescent="0.25">
      <c r="A1183" t="s">
        <v>1197</v>
      </c>
      <c r="B1183" s="1">
        <v>43861</v>
      </c>
      <c r="C1183" t="s">
        <v>18644</v>
      </c>
      <c r="D1183">
        <v>-6.9</v>
      </c>
      <c r="E1183">
        <v>5000</v>
      </c>
    </row>
    <row r="1184" spans="1:5" x14ac:dyDescent="0.25">
      <c r="A1184" t="s">
        <v>1198</v>
      </c>
      <c r="B1184" s="1">
        <v>43861</v>
      </c>
      <c r="C1184" t="s">
        <v>18644</v>
      </c>
      <c r="D1184">
        <v>16268.35</v>
      </c>
      <c r="E1184">
        <v>17500</v>
      </c>
    </row>
    <row r="1185" spans="1:5" x14ac:dyDescent="0.25">
      <c r="A1185" t="s">
        <v>1199</v>
      </c>
      <c r="B1185" s="1">
        <v>43861</v>
      </c>
      <c r="C1185" t="s">
        <v>18644</v>
      </c>
      <c r="D1185">
        <v>9441.15</v>
      </c>
      <c r="E1185">
        <v>17500</v>
      </c>
    </row>
    <row r="1186" spans="1:5" x14ac:dyDescent="0.25">
      <c r="A1186" t="s">
        <v>1200</v>
      </c>
      <c r="B1186" s="1">
        <v>43861</v>
      </c>
      <c r="C1186" t="s">
        <v>18644</v>
      </c>
      <c r="D1186">
        <v>4368.8999999999996</v>
      </c>
      <c r="E1186">
        <v>10000</v>
      </c>
    </row>
    <row r="1187" spans="1:5" x14ac:dyDescent="0.25">
      <c r="A1187" t="s">
        <v>1201</v>
      </c>
      <c r="B1187" s="1">
        <v>43861</v>
      </c>
      <c r="C1187" t="s">
        <v>18644</v>
      </c>
      <c r="D1187">
        <v>-129.65</v>
      </c>
      <c r="E1187">
        <v>15000</v>
      </c>
    </row>
    <row r="1188" spans="1:5" x14ac:dyDescent="0.25">
      <c r="A1188" t="s">
        <v>1202</v>
      </c>
      <c r="B1188" s="1">
        <v>43861</v>
      </c>
      <c r="C1188" t="s">
        <v>18644</v>
      </c>
      <c r="D1188">
        <v>4927.05</v>
      </c>
      <c r="E1188">
        <v>5000</v>
      </c>
    </row>
    <row r="1189" spans="1:5" x14ac:dyDescent="0.25">
      <c r="A1189" t="s">
        <v>1203</v>
      </c>
      <c r="B1189" s="1">
        <v>43861</v>
      </c>
      <c r="C1189" t="s">
        <v>18646</v>
      </c>
      <c r="D1189">
        <v>15597.5</v>
      </c>
      <c r="E1189">
        <v>15000</v>
      </c>
    </row>
    <row r="1190" spans="1:5" x14ac:dyDescent="0.25">
      <c r="A1190" t="s">
        <v>1204</v>
      </c>
      <c r="B1190" s="1">
        <v>43861</v>
      </c>
      <c r="C1190" t="s">
        <v>18644</v>
      </c>
      <c r="D1190">
        <v>16052.7</v>
      </c>
      <c r="E1190">
        <v>20000</v>
      </c>
    </row>
    <row r="1191" spans="1:5" x14ac:dyDescent="0.25">
      <c r="A1191" t="s">
        <v>1205</v>
      </c>
      <c r="B1191" s="1">
        <v>43861</v>
      </c>
      <c r="C1191" t="s">
        <v>18644</v>
      </c>
      <c r="D1191">
        <v>14612.35</v>
      </c>
      <c r="E1191">
        <v>15000</v>
      </c>
    </row>
    <row r="1192" spans="1:5" x14ac:dyDescent="0.25">
      <c r="A1192" t="s">
        <v>1206</v>
      </c>
      <c r="B1192" s="1">
        <v>43861</v>
      </c>
      <c r="C1192" t="s">
        <v>18644</v>
      </c>
      <c r="D1192">
        <v>12051.45</v>
      </c>
      <c r="E1192">
        <v>15000</v>
      </c>
    </row>
    <row r="1193" spans="1:5" x14ac:dyDescent="0.25">
      <c r="A1193" t="s">
        <v>1207</v>
      </c>
      <c r="B1193" s="1">
        <v>43861</v>
      </c>
      <c r="C1193" t="s">
        <v>18644</v>
      </c>
      <c r="D1193">
        <v>14077.35</v>
      </c>
      <c r="E1193">
        <v>15000</v>
      </c>
    </row>
    <row r="1194" spans="1:5" x14ac:dyDescent="0.25">
      <c r="A1194" t="s">
        <v>1208</v>
      </c>
      <c r="B1194" s="1">
        <v>43861</v>
      </c>
      <c r="C1194" t="s">
        <v>18644</v>
      </c>
      <c r="D1194">
        <v>529.45000000000005</v>
      </c>
      <c r="E1194">
        <v>20000</v>
      </c>
    </row>
    <row r="1195" spans="1:5" x14ac:dyDescent="0.25">
      <c r="A1195" t="s">
        <v>1209</v>
      </c>
      <c r="B1195" s="1">
        <v>43861</v>
      </c>
      <c r="C1195" t="s">
        <v>18644</v>
      </c>
      <c r="D1195">
        <v>14452.2</v>
      </c>
      <c r="E1195">
        <v>15000</v>
      </c>
    </row>
    <row r="1196" spans="1:5" x14ac:dyDescent="0.25">
      <c r="A1196" t="s">
        <v>1210</v>
      </c>
      <c r="B1196" s="1">
        <v>43861</v>
      </c>
      <c r="C1196" t="s">
        <v>18644</v>
      </c>
      <c r="D1196">
        <v>15002.7</v>
      </c>
      <c r="E1196">
        <v>15000</v>
      </c>
    </row>
    <row r="1197" spans="1:5" x14ac:dyDescent="0.25">
      <c r="A1197" t="s">
        <v>1211</v>
      </c>
      <c r="B1197" s="1">
        <v>43861</v>
      </c>
      <c r="C1197" t="s">
        <v>18644</v>
      </c>
      <c r="D1197">
        <v>9192.65</v>
      </c>
      <c r="E1197">
        <v>17500</v>
      </c>
    </row>
    <row r="1198" spans="1:5" x14ac:dyDescent="0.25">
      <c r="A1198" t="s">
        <v>1212</v>
      </c>
      <c r="B1198" s="1">
        <v>43861</v>
      </c>
      <c r="C1198" t="s">
        <v>18644</v>
      </c>
      <c r="D1198">
        <v>781.05</v>
      </c>
      <c r="E1198">
        <v>2500</v>
      </c>
    </row>
    <row r="1199" spans="1:5" x14ac:dyDescent="0.25">
      <c r="A1199" t="s">
        <v>1213</v>
      </c>
      <c r="B1199" s="1">
        <v>43861</v>
      </c>
      <c r="C1199" t="s">
        <v>18644</v>
      </c>
      <c r="D1199">
        <v>2602.6</v>
      </c>
      <c r="E1199">
        <v>5000</v>
      </c>
    </row>
    <row r="1200" spans="1:5" x14ac:dyDescent="0.25">
      <c r="A1200" t="s">
        <v>1214</v>
      </c>
      <c r="B1200" s="1">
        <v>43861</v>
      </c>
      <c r="C1200" t="s">
        <v>18646</v>
      </c>
      <c r="D1200">
        <v>4887.2</v>
      </c>
      <c r="E1200">
        <v>5000</v>
      </c>
    </row>
    <row r="1201" spans="1:5" x14ac:dyDescent="0.25">
      <c r="A1201" t="s">
        <v>1215</v>
      </c>
      <c r="B1201" s="1">
        <v>43861</v>
      </c>
      <c r="C1201" t="s">
        <v>18646</v>
      </c>
      <c r="D1201">
        <v>5438.7</v>
      </c>
      <c r="E1201">
        <v>5000</v>
      </c>
    </row>
    <row r="1202" spans="1:5" x14ac:dyDescent="0.25">
      <c r="A1202" t="s">
        <v>1216</v>
      </c>
      <c r="B1202" s="1">
        <v>43861</v>
      </c>
      <c r="C1202" t="s">
        <v>18646</v>
      </c>
      <c r="D1202">
        <v>18662.900000000001</v>
      </c>
      <c r="E1202">
        <v>17500</v>
      </c>
    </row>
    <row r="1203" spans="1:5" x14ac:dyDescent="0.25">
      <c r="A1203" t="s">
        <v>1217</v>
      </c>
      <c r="B1203" s="1">
        <v>43861</v>
      </c>
      <c r="C1203" t="s">
        <v>18644</v>
      </c>
      <c r="D1203">
        <v>991.65</v>
      </c>
      <c r="E1203">
        <v>2500</v>
      </c>
    </row>
    <row r="1204" spans="1:5" x14ac:dyDescent="0.25">
      <c r="A1204" t="s">
        <v>1218</v>
      </c>
      <c r="B1204" s="1">
        <v>43861</v>
      </c>
      <c r="C1204" t="s">
        <v>18644</v>
      </c>
      <c r="D1204">
        <v>14895.95</v>
      </c>
      <c r="E1204">
        <v>17500</v>
      </c>
    </row>
    <row r="1205" spans="1:5" x14ac:dyDescent="0.25">
      <c r="A1205" t="s">
        <v>1219</v>
      </c>
      <c r="B1205" s="1">
        <v>43861</v>
      </c>
      <c r="C1205" t="s">
        <v>18644</v>
      </c>
      <c r="D1205">
        <v>1142.4000000000001</v>
      </c>
      <c r="E1205">
        <v>5000</v>
      </c>
    </row>
    <row r="1206" spans="1:5" x14ac:dyDescent="0.25">
      <c r="A1206" t="s">
        <v>1220</v>
      </c>
      <c r="B1206" s="1">
        <v>43861</v>
      </c>
      <c r="C1206" t="s">
        <v>18644</v>
      </c>
      <c r="D1206">
        <v>4597.3500000000004</v>
      </c>
      <c r="E1206">
        <v>10000</v>
      </c>
    </row>
    <row r="1207" spans="1:5" x14ac:dyDescent="0.25">
      <c r="A1207" t="s">
        <v>1221</v>
      </c>
      <c r="B1207" s="1">
        <v>43861</v>
      </c>
      <c r="C1207" t="s">
        <v>18644</v>
      </c>
      <c r="D1207">
        <v>16582.45</v>
      </c>
      <c r="E1207">
        <v>17500</v>
      </c>
    </row>
    <row r="1208" spans="1:5" x14ac:dyDescent="0.25">
      <c r="A1208" t="s">
        <v>1222</v>
      </c>
      <c r="B1208" s="1">
        <v>43861</v>
      </c>
      <c r="C1208" t="s">
        <v>18644</v>
      </c>
      <c r="D1208">
        <v>6200</v>
      </c>
      <c r="E1208">
        <v>15000</v>
      </c>
    </row>
    <row r="1209" spans="1:5" x14ac:dyDescent="0.25">
      <c r="A1209" t="s">
        <v>1223</v>
      </c>
      <c r="B1209" s="1">
        <v>43861</v>
      </c>
      <c r="C1209" t="s">
        <v>18644</v>
      </c>
      <c r="D1209">
        <v>6121.4</v>
      </c>
      <c r="E1209">
        <v>17500</v>
      </c>
    </row>
    <row r="1210" spans="1:5" x14ac:dyDescent="0.25">
      <c r="A1210" t="s">
        <v>1224</v>
      </c>
      <c r="B1210" s="1">
        <v>43861</v>
      </c>
      <c r="C1210" t="s">
        <v>18644</v>
      </c>
      <c r="D1210">
        <v>-25.6</v>
      </c>
      <c r="E1210">
        <v>17500</v>
      </c>
    </row>
    <row r="1211" spans="1:5" x14ac:dyDescent="0.25">
      <c r="A1211" t="s">
        <v>1225</v>
      </c>
      <c r="B1211" s="1">
        <v>43861</v>
      </c>
      <c r="C1211" t="s">
        <v>18647</v>
      </c>
      <c r="D1211">
        <v>7588.7512999999999</v>
      </c>
      <c r="E1211">
        <v>10000</v>
      </c>
    </row>
    <row r="1212" spans="1:5" x14ac:dyDescent="0.25">
      <c r="A1212" t="s">
        <v>1226</v>
      </c>
      <c r="B1212" s="1">
        <v>43861</v>
      </c>
      <c r="C1212" t="s">
        <v>18644</v>
      </c>
      <c r="D1212">
        <v>4606</v>
      </c>
      <c r="E1212">
        <v>6000</v>
      </c>
    </row>
    <row r="1213" spans="1:5" x14ac:dyDescent="0.25">
      <c r="A1213" t="s">
        <v>1227</v>
      </c>
      <c r="B1213" s="1">
        <v>43861</v>
      </c>
      <c r="C1213" t="s">
        <v>18644</v>
      </c>
      <c r="D1213">
        <v>0</v>
      </c>
      <c r="E1213">
        <v>5000</v>
      </c>
    </row>
    <row r="1214" spans="1:5" x14ac:dyDescent="0.25">
      <c r="A1214" t="s">
        <v>1228</v>
      </c>
      <c r="B1214" s="1">
        <v>43861</v>
      </c>
      <c r="C1214" t="s">
        <v>18644</v>
      </c>
      <c r="D1214">
        <v>15198.65</v>
      </c>
      <c r="E1214">
        <v>15000</v>
      </c>
    </row>
    <row r="1215" spans="1:5" x14ac:dyDescent="0.25">
      <c r="A1215" t="s">
        <v>1229</v>
      </c>
      <c r="B1215" s="1">
        <v>43861</v>
      </c>
      <c r="C1215" t="s">
        <v>18644</v>
      </c>
      <c r="D1215">
        <v>9436.5</v>
      </c>
      <c r="E1215">
        <v>12500</v>
      </c>
    </row>
    <row r="1216" spans="1:5" x14ac:dyDescent="0.25">
      <c r="A1216" t="s">
        <v>1230</v>
      </c>
      <c r="B1216" s="1">
        <v>43861</v>
      </c>
      <c r="C1216" t="s">
        <v>18646</v>
      </c>
      <c r="D1216">
        <v>17884.150000000001</v>
      </c>
      <c r="E1216">
        <v>17500</v>
      </c>
    </row>
    <row r="1217" spans="1:5" x14ac:dyDescent="0.25">
      <c r="A1217" t="s">
        <v>1231</v>
      </c>
      <c r="B1217" s="1">
        <v>43861</v>
      </c>
      <c r="C1217" t="s">
        <v>18644</v>
      </c>
      <c r="D1217">
        <v>13773.45</v>
      </c>
      <c r="E1217">
        <v>20000</v>
      </c>
    </row>
    <row r="1218" spans="1:5" x14ac:dyDescent="0.25">
      <c r="A1218" t="s">
        <v>1232</v>
      </c>
      <c r="B1218" s="1">
        <v>43861</v>
      </c>
      <c r="C1218" t="s">
        <v>18644</v>
      </c>
      <c r="D1218">
        <v>0</v>
      </c>
      <c r="E1218">
        <v>10000</v>
      </c>
    </row>
    <row r="1219" spans="1:5" x14ac:dyDescent="0.25">
      <c r="A1219" t="s">
        <v>1233</v>
      </c>
      <c r="B1219" s="1">
        <v>43861</v>
      </c>
      <c r="C1219" t="s">
        <v>18647</v>
      </c>
      <c r="D1219">
        <v>6550.7789000000002</v>
      </c>
      <c r="E1219">
        <v>5000</v>
      </c>
    </row>
    <row r="1220" spans="1:5" x14ac:dyDescent="0.25">
      <c r="A1220" t="s">
        <v>1234</v>
      </c>
      <c r="B1220" s="1">
        <v>43861</v>
      </c>
      <c r="C1220" t="s">
        <v>18644</v>
      </c>
      <c r="D1220">
        <v>13352.25</v>
      </c>
      <c r="E1220">
        <v>15000</v>
      </c>
    </row>
    <row r="1221" spans="1:5" x14ac:dyDescent="0.25">
      <c r="A1221" t="s">
        <v>1235</v>
      </c>
      <c r="B1221" s="1">
        <v>43861</v>
      </c>
      <c r="C1221" t="s">
        <v>18644</v>
      </c>
      <c r="D1221">
        <v>10017.35</v>
      </c>
      <c r="E1221">
        <v>10000</v>
      </c>
    </row>
    <row r="1222" spans="1:5" x14ac:dyDescent="0.25">
      <c r="A1222" t="s">
        <v>1236</v>
      </c>
      <c r="B1222" s="1">
        <v>43861</v>
      </c>
      <c r="C1222" t="s">
        <v>18644</v>
      </c>
      <c r="D1222">
        <v>11014.25</v>
      </c>
      <c r="E1222">
        <v>15000</v>
      </c>
    </row>
    <row r="1223" spans="1:5" x14ac:dyDescent="0.25">
      <c r="A1223" t="s">
        <v>1237</v>
      </c>
      <c r="B1223" s="1">
        <v>43861</v>
      </c>
      <c r="C1223" t="s">
        <v>18644</v>
      </c>
      <c r="D1223">
        <v>8142.9</v>
      </c>
      <c r="E1223">
        <v>10000</v>
      </c>
    </row>
    <row r="1224" spans="1:5" x14ac:dyDescent="0.25">
      <c r="A1224" t="s">
        <v>1238</v>
      </c>
      <c r="B1224" s="1">
        <v>43861</v>
      </c>
      <c r="C1224" t="s">
        <v>18644</v>
      </c>
      <c r="D1224">
        <v>8308.9</v>
      </c>
      <c r="E1224">
        <v>15000</v>
      </c>
    </row>
    <row r="1225" spans="1:5" x14ac:dyDescent="0.25">
      <c r="A1225" t="s">
        <v>1239</v>
      </c>
      <c r="B1225" s="1">
        <v>43861</v>
      </c>
      <c r="C1225" t="s">
        <v>18644</v>
      </c>
      <c r="D1225">
        <v>2818</v>
      </c>
      <c r="E1225">
        <v>15000</v>
      </c>
    </row>
    <row r="1226" spans="1:5" x14ac:dyDescent="0.25">
      <c r="A1226" t="s">
        <v>1240</v>
      </c>
      <c r="B1226" s="1">
        <v>43861</v>
      </c>
      <c r="C1226" t="s">
        <v>18644</v>
      </c>
      <c r="D1226">
        <v>12139.2</v>
      </c>
      <c r="E1226">
        <v>15000</v>
      </c>
    </row>
    <row r="1227" spans="1:5" x14ac:dyDescent="0.25">
      <c r="A1227" t="s">
        <v>1241</v>
      </c>
      <c r="B1227" s="1">
        <v>43861</v>
      </c>
      <c r="C1227" t="s">
        <v>18644</v>
      </c>
      <c r="D1227">
        <v>8644.75</v>
      </c>
      <c r="E1227">
        <v>15000</v>
      </c>
    </row>
    <row r="1228" spans="1:5" x14ac:dyDescent="0.25">
      <c r="A1228" t="s">
        <v>1242</v>
      </c>
      <c r="B1228" s="1">
        <v>43861</v>
      </c>
      <c r="C1228" t="s">
        <v>18644</v>
      </c>
      <c r="D1228">
        <v>1843.15</v>
      </c>
      <c r="E1228">
        <v>5000</v>
      </c>
    </row>
    <row r="1229" spans="1:5" x14ac:dyDescent="0.25">
      <c r="A1229" t="s">
        <v>1243</v>
      </c>
      <c r="B1229" s="1">
        <v>43861</v>
      </c>
      <c r="C1229" t="s">
        <v>18644</v>
      </c>
      <c r="D1229">
        <v>14933.85</v>
      </c>
      <c r="E1229">
        <v>15000</v>
      </c>
    </row>
    <row r="1230" spans="1:5" x14ac:dyDescent="0.25">
      <c r="A1230" t="s">
        <v>1244</v>
      </c>
      <c r="B1230" s="1">
        <v>43861</v>
      </c>
      <c r="C1230" t="s">
        <v>18644</v>
      </c>
      <c r="D1230">
        <v>7928.7</v>
      </c>
      <c r="E1230">
        <v>10000</v>
      </c>
    </row>
    <row r="1231" spans="1:5" x14ac:dyDescent="0.25">
      <c r="A1231" t="s">
        <v>1245</v>
      </c>
      <c r="B1231" s="1">
        <v>43861</v>
      </c>
      <c r="C1231" t="s">
        <v>18644</v>
      </c>
      <c r="D1231">
        <v>60</v>
      </c>
      <c r="E1231">
        <v>5000</v>
      </c>
    </row>
    <row r="1232" spans="1:5" x14ac:dyDescent="0.25">
      <c r="A1232" t="s">
        <v>1246</v>
      </c>
      <c r="B1232" s="1">
        <v>43861</v>
      </c>
      <c r="C1232" t="s">
        <v>18644</v>
      </c>
      <c r="D1232">
        <v>8511.4500000000007</v>
      </c>
      <c r="E1232">
        <v>20000</v>
      </c>
    </row>
    <row r="1233" spans="1:5" x14ac:dyDescent="0.25">
      <c r="A1233" t="s">
        <v>1247</v>
      </c>
      <c r="B1233" s="1">
        <v>43861</v>
      </c>
      <c r="C1233" t="s">
        <v>18644</v>
      </c>
      <c r="D1233">
        <v>2792.85</v>
      </c>
      <c r="E1233">
        <v>20000</v>
      </c>
    </row>
    <row r="1234" spans="1:5" x14ac:dyDescent="0.25">
      <c r="A1234" t="s">
        <v>1248</v>
      </c>
      <c r="B1234" s="1">
        <v>43861</v>
      </c>
      <c r="C1234" t="s">
        <v>18644</v>
      </c>
      <c r="D1234">
        <v>6631.3</v>
      </c>
      <c r="E1234">
        <v>17500</v>
      </c>
    </row>
    <row r="1235" spans="1:5" x14ac:dyDescent="0.25">
      <c r="A1235" t="s">
        <v>1249</v>
      </c>
      <c r="B1235" s="1">
        <v>43861</v>
      </c>
      <c r="C1235" t="s">
        <v>18644</v>
      </c>
      <c r="D1235">
        <v>1553.15</v>
      </c>
      <c r="E1235">
        <v>2500</v>
      </c>
    </row>
    <row r="1236" spans="1:5" x14ac:dyDescent="0.25">
      <c r="A1236" t="s">
        <v>1250</v>
      </c>
      <c r="B1236" s="1">
        <v>43861</v>
      </c>
      <c r="C1236" t="s">
        <v>18644</v>
      </c>
      <c r="D1236">
        <v>9651</v>
      </c>
      <c r="E1236">
        <v>17500</v>
      </c>
    </row>
    <row r="1237" spans="1:5" x14ac:dyDescent="0.25">
      <c r="A1237" t="s">
        <v>1251</v>
      </c>
      <c r="B1237" s="1">
        <v>43861</v>
      </c>
      <c r="C1237" t="s">
        <v>18644</v>
      </c>
      <c r="D1237">
        <v>58.05</v>
      </c>
      <c r="E1237">
        <v>15000</v>
      </c>
    </row>
    <row r="1238" spans="1:5" x14ac:dyDescent="0.25">
      <c r="A1238" t="s">
        <v>1252</v>
      </c>
      <c r="B1238" s="1">
        <v>43861</v>
      </c>
      <c r="C1238" t="s">
        <v>18644</v>
      </c>
      <c r="D1238">
        <v>13372.9</v>
      </c>
      <c r="E1238">
        <v>15000</v>
      </c>
    </row>
    <row r="1239" spans="1:5" x14ac:dyDescent="0.25">
      <c r="A1239" t="s">
        <v>1253</v>
      </c>
      <c r="B1239" s="1">
        <v>43861</v>
      </c>
      <c r="C1239" t="s">
        <v>18644</v>
      </c>
      <c r="D1239">
        <v>2227.85</v>
      </c>
      <c r="E1239">
        <v>5000</v>
      </c>
    </row>
    <row r="1240" spans="1:5" x14ac:dyDescent="0.25">
      <c r="A1240" t="s">
        <v>1254</v>
      </c>
      <c r="B1240" s="1">
        <v>43861</v>
      </c>
      <c r="C1240" t="s">
        <v>18644</v>
      </c>
      <c r="D1240">
        <v>8242.9500000000007</v>
      </c>
      <c r="E1240">
        <v>10000</v>
      </c>
    </row>
    <row r="1241" spans="1:5" x14ac:dyDescent="0.25">
      <c r="A1241" t="s">
        <v>1255</v>
      </c>
      <c r="B1241" s="1">
        <v>43861</v>
      </c>
      <c r="C1241" t="s">
        <v>18644</v>
      </c>
      <c r="D1241">
        <v>0</v>
      </c>
      <c r="E1241">
        <v>17500</v>
      </c>
    </row>
    <row r="1242" spans="1:5" x14ac:dyDescent="0.25">
      <c r="A1242" t="s">
        <v>1256</v>
      </c>
      <c r="B1242" s="1">
        <v>43861</v>
      </c>
      <c r="C1242" t="s">
        <v>18644</v>
      </c>
      <c r="D1242">
        <v>16361</v>
      </c>
      <c r="E1242">
        <v>17500</v>
      </c>
    </row>
    <row r="1243" spans="1:5" x14ac:dyDescent="0.25">
      <c r="A1243" t="s">
        <v>1257</v>
      </c>
      <c r="B1243" s="1">
        <v>43861</v>
      </c>
      <c r="C1243" t="s">
        <v>18644</v>
      </c>
      <c r="D1243">
        <v>5749.95</v>
      </c>
      <c r="E1243">
        <v>10000</v>
      </c>
    </row>
    <row r="1244" spans="1:5" x14ac:dyDescent="0.25">
      <c r="A1244" t="s">
        <v>1258</v>
      </c>
      <c r="B1244" s="1">
        <v>43861</v>
      </c>
      <c r="C1244" t="s">
        <v>18644</v>
      </c>
      <c r="D1244">
        <v>4720.5</v>
      </c>
      <c r="E1244">
        <v>15000</v>
      </c>
    </row>
    <row r="1245" spans="1:5" x14ac:dyDescent="0.25">
      <c r="A1245" t="s">
        <v>1259</v>
      </c>
      <c r="B1245" s="1">
        <v>43861</v>
      </c>
      <c r="C1245" t="s">
        <v>18644</v>
      </c>
      <c r="D1245">
        <v>16285.75</v>
      </c>
      <c r="E1245">
        <v>17500</v>
      </c>
    </row>
    <row r="1246" spans="1:5" x14ac:dyDescent="0.25">
      <c r="A1246" t="s">
        <v>1260</v>
      </c>
      <c r="B1246" s="1">
        <v>43861</v>
      </c>
      <c r="C1246" t="s">
        <v>18644</v>
      </c>
      <c r="D1246">
        <v>2390.4499999999998</v>
      </c>
      <c r="E1246">
        <v>15000</v>
      </c>
    </row>
    <row r="1247" spans="1:5" x14ac:dyDescent="0.25">
      <c r="A1247" t="s">
        <v>1261</v>
      </c>
      <c r="B1247" s="1">
        <v>43861</v>
      </c>
      <c r="C1247" t="s">
        <v>18644</v>
      </c>
      <c r="D1247">
        <v>14922.55</v>
      </c>
      <c r="E1247">
        <v>17500</v>
      </c>
    </row>
    <row r="1248" spans="1:5" x14ac:dyDescent="0.25">
      <c r="A1248" t="s">
        <v>1262</v>
      </c>
      <c r="B1248" s="1">
        <v>43861</v>
      </c>
      <c r="C1248" t="s">
        <v>18644</v>
      </c>
      <c r="D1248">
        <v>12712.55</v>
      </c>
      <c r="E1248">
        <v>15000</v>
      </c>
    </row>
    <row r="1249" spans="1:5" x14ac:dyDescent="0.25">
      <c r="A1249" t="s">
        <v>1263</v>
      </c>
      <c r="B1249" s="1">
        <v>43861</v>
      </c>
      <c r="C1249" t="s">
        <v>18644</v>
      </c>
      <c r="D1249">
        <v>9001.65</v>
      </c>
      <c r="E1249">
        <v>10000</v>
      </c>
    </row>
    <row r="1250" spans="1:5" x14ac:dyDescent="0.25">
      <c r="A1250" t="s">
        <v>1264</v>
      </c>
      <c r="B1250" s="1">
        <v>43861</v>
      </c>
      <c r="C1250" t="s">
        <v>18644</v>
      </c>
      <c r="D1250">
        <v>5115.7</v>
      </c>
      <c r="E1250">
        <v>15000</v>
      </c>
    </row>
    <row r="1251" spans="1:5" x14ac:dyDescent="0.25">
      <c r="A1251" t="s">
        <v>1265</v>
      </c>
      <c r="B1251" s="1">
        <v>43861</v>
      </c>
      <c r="C1251" t="s">
        <v>18644</v>
      </c>
      <c r="D1251">
        <v>3514.55</v>
      </c>
      <c r="E1251">
        <v>15000</v>
      </c>
    </row>
    <row r="1252" spans="1:5" x14ac:dyDescent="0.25">
      <c r="A1252" t="s">
        <v>1266</v>
      </c>
      <c r="B1252" s="1">
        <v>43861</v>
      </c>
      <c r="C1252" t="s">
        <v>18644</v>
      </c>
      <c r="D1252">
        <v>95.15</v>
      </c>
      <c r="E1252">
        <v>17500</v>
      </c>
    </row>
    <row r="1253" spans="1:5" x14ac:dyDescent="0.25">
      <c r="A1253" t="s">
        <v>1267</v>
      </c>
      <c r="B1253" s="1">
        <v>43861</v>
      </c>
      <c r="C1253" t="s">
        <v>18644</v>
      </c>
      <c r="D1253">
        <v>3741.55</v>
      </c>
      <c r="E1253">
        <v>5000</v>
      </c>
    </row>
    <row r="1254" spans="1:5" x14ac:dyDescent="0.25">
      <c r="A1254" t="s">
        <v>1268</v>
      </c>
      <c r="B1254" s="1">
        <v>43861</v>
      </c>
      <c r="C1254" t="s">
        <v>18644</v>
      </c>
      <c r="D1254">
        <v>14138.05</v>
      </c>
      <c r="E1254">
        <v>15000</v>
      </c>
    </row>
    <row r="1255" spans="1:5" x14ac:dyDescent="0.25">
      <c r="A1255" t="s">
        <v>1269</v>
      </c>
      <c r="B1255" s="1">
        <v>43861</v>
      </c>
      <c r="C1255" t="s">
        <v>18644</v>
      </c>
      <c r="D1255">
        <v>17119.25</v>
      </c>
      <c r="E1255">
        <v>20000</v>
      </c>
    </row>
    <row r="1256" spans="1:5" x14ac:dyDescent="0.25">
      <c r="A1256" t="s">
        <v>1270</v>
      </c>
      <c r="B1256" s="1">
        <v>43861</v>
      </c>
      <c r="C1256" t="s">
        <v>18644</v>
      </c>
      <c r="D1256">
        <v>-38.85</v>
      </c>
      <c r="E1256">
        <v>18500</v>
      </c>
    </row>
    <row r="1257" spans="1:5" x14ac:dyDescent="0.25">
      <c r="A1257" t="s">
        <v>1271</v>
      </c>
      <c r="B1257" s="1">
        <v>43861</v>
      </c>
      <c r="C1257" t="s">
        <v>18644</v>
      </c>
      <c r="D1257">
        <v>-111.4</v>
      </c>
      <c r="E1257">
        <v>5000</v>
      </c>
    </row>
    <row r="1258" spans="1:5" x14ac:dyDescent="0.25">
      <c r="A1258" t="s">
        <v>1272</v>
      </c>
      <c r="B1258" s="1">
        <v>43861</v>
      </c>
      <c r="C1258" t="s">
        <v>18644</v>
      </c>
      <c r="D1258">
        <v>16230.1</v>
      </c>
      <c r="E1258">
        <v>17500</v>
      </c>
    </row>
    <row r="1259" spans="1:5" x14ac:dyDescent="0.25">
      <c r="A1259" t="s">
        <v>1273</v>
      </c>
      <c r="B1259" s="1">
        <v>43861</v>
      </c>
      <c r="C1259" t="s">
        <v>18644</v>
      </c>
      <c r="D1259">
        <v>6938.05</v>
      </c>
      <c r="E1259">
        <v>15000</v>
      </c>
    </row>
    <row r="1260" spans="1:5" x14ac:dyDescent="0.25">
      <c r="A1260" t="s">
        <v>1274</v>
      </c>
      <c r="B1260" s="1">
        <v>43861</v>
      </c>
      <c r="C1260" t="s">
        <v>18644</v>
      </c>
      <c r="D1260">
        <v>2431.1999999999998</v>
      </c>
      <c r="E1260">
        <v>15000</v>
      </c>
    </row>
    <row r="1261" spans="1:5" x14ac:dyDescent="0.25">
      <c r="A1261" t="s">
        <v>1275</v>
      </c>
      <c r="B1261" s="1">
        <v>43861</v>
      </c>
      <c r="C1261" t="s">
        <v>18644</v>
      </c>
      <c r="D1261">
        <v>19106.25</v>
      </c>
      <c r="E1261">
        <v>20000</v>
      </c>
    </row>
    <row r="1262" spans="1:5" x14ac:dyDescent="0.25">
      <c r="A1262" t="s">
        <v>1276</v>
      </c>
      <c r="B1262" s="1">
        <v>43861</v>
      </c>
      <c r="C1262" t="s">
        <v>18644</v>
      </c>
      <c r="D1262">
        <v>2892.4</v>
      </c>
      <c r="E1262">
        <v>17500</v>
      </c>
    </row>
    <row r="1263" spans="1:5" x14ac:dyDescent="0.25">
      <c r="A1263" t="s">
        <v>1277</v>
      </c>
      <c r="B1263" s="1">
        <v>43861</v>
      </c>
      <c r="C1263" t="s">
        <v>18644</v>
      </c>
      <c r="D1263">
        <v>60</v>
      </c>
      <c r="E1263">
        <v>10000</v>
      </c>
    </row>
    <row r="1264" spans="1:5" x14ac:dyDescent="0.25">
      <c r="A1264" t="s">
        <v>1278</v>
      </c>
      <c r="B1264" s="1">
        <v>43861</v>
      </c>
      <c r="C1264" t="s">
        <v>18644</v>
      </c>
      <c r="D1264">
        <v>11375.15</v>
      </c>
      <c r="E1264">
        <v>15000</v>
      </c>
    </row>
    <row r="1265" spans="1:5" x14ac:dyDescent="0.25">
      <c r="A1265" t="s">
        <v>1279</v>
      </c>
      <c r="B1265" s="1">
        <v>43861</v>
      </c>
      <c r="C1265" t="s">
        <v>18644</v>
      </c>
      <c r="D1265">
        <v>806.15</v>
      </c>
      <c r="E1265">
        <v>10000</v>
      </c>
    </row>
    <row r="1266" spans="1:5" x14ac:dyDescent="0.25">
      <c r="A1266" t="s">
        <v>1280</v>
      </c>
      <c r="B1266" s="1">
        <v>43861</v>
      </c>
      <c r="C1266" t="s">
        <v>18644</v>
      </c>
      <c r="D1266">
        <v>-377.05</v>
      </c>
      <c r="E1266">
        <v>5000</v>
      </c>
    </row>
    <row r="1267" spans="1:5" x14ac:dyDescent="0.25">
      <c r="A1267" t="s">
        <v>1281</v>
      </c>
      <c r="B1267" s="1">
        <v>43861</v>
      </c>
      <c r="C1267" t="s">
        <v>18644</v>
      </c>
      <c r="D1267">
        <v>14878.55</v>
      </c>
      <c r="E1267">
        <v>15000</v>
      </c>
    </row>
    <row r="1268" spans="1:5" x14ac:dyDescent="0.25">
      <c r="A1268" t="s">
        <v>1282</v>
      </c>
      <c r="B1268" s="1">
        <v>43861</v>
      </c>
      <c r="C1268" t="s">
        <v>18644</v>
      </c>
      <c r="D1268">
        <v>-118</v>
      </c>
      <c r="E1268">
        <v>15000</v>
      </c>
    </row>
    <row r="1269" spans="1:5" x14ac:dyDescent="0.25">
      <c r="A1269" t="s">
        <v>1283</v>
      </c>
      <c r="B1269" s="1">
        <v>43861</v>
      </c>
      <c r="C1269" t="s">
        <v>18644</v>
      </c>
      <c r="D1269">
        <v>5030.8999999999996</v>
      </c>
      <c r="E1269">
        <v>5000</v>
      </c>
    </row>
    <row r="1270" spans="1:5" x14ac:dyDescent="0.25">
      <c r="A1270" t="s">
        <v>1284</v>
      </c>
      <c r="B1270" s="1">
        <v>43861</v>
      </c>
      <c r="C1270" t="s">
        <v>18644</v>
      </c>
      <c r="D1270">
        <v>4.2</v>
      </c>
      <c r="E1270">
        <v>10000</v>
      </c>
    </row>
    <row r="1271" spans="1:5" x14ac:dyDescent="0.25">
      <c r="A1271" t="s">
        <v>1285</v>
      </c>
      <c r="B1271" s="1">
        <v>43861</v>
      </c>
      <c r="C1271" t="s">
        <v>18644</v>
      </c>
      <c r="D1271">
        <v>14483.8</v>
      </c>
      <c r="E1271">
        <v>20000</v>
      </c>
    </row>
    <row r="1272" spans="1:5" x14ac:dyDescent="0.25">
      <c r="A1272" t="s">
        <v>1286</v>
      </c>
      <c r="B1272" s="1">
        <v>43861</v>
      </c>
      <c r="C1272" t="s">
        <v>18644</v>
      </c>
      <c r="D1272">
        <v>0</v>
      </c>
      <c r="E1272">
        <v>10000</v>
      </c>
    </row>
    <row r="1273" spans="1:5" x14ac:dyDescent="0.25">
      <c r="A1273" t="s">
        <v>1287</v>
      </c>
      <c r="B1273" s="1">
        <v>43861</v>
      </c>
      <c r="C1273" t="s">
        <v>18644</v>
      </c>
      <c r="D1273">
        <v>17569.349999999999</v>
      </c>
      <c r="E1273">
        <v>20000</v>
      </c>
    </row>
    <row r="1274" spans="1:5" x14ac:dyDescent="0.25">
      <c r="A1274" t="s">
        <v>1288</v>
      </c>
      <c r="B1274" s="1">
        <v>43861</v>
      </c>
      <c r="C1274" t="s">
        <v>18644</v>
      </c>
      <c r="D1274">
        <v>50</v>
      </c>
      <c r="E1274">
        <v>20000</v>
      </c>
    </row>
    <row r="1275" spans="1:5" x14ac:dyDescent="0.25">
      <c r="A1275" t="s">
        <v>1289</v>
      </c>
      <c r="B1275" s="1">
        <v>43861</v>
      </c>
      <c r="C1275" t="s">
        <v>18644</v>
      </c>
      <c r="D1275">
        <v>6985.95</v>
      </c>
      <c r="E1275">
        <v>12500</v>
      </c>
    </row>
    <row r="1276" spans="1:5" x14ac:dyDescent="0.25">
      <c r="A1276" t="s">
        <v>1290</v>
      </c>
      <c r="B1276" s="1">
        <v>43861</v>
      </c>
      <c r="C1276" t="s">
        <v>18644</v>
      </c>
      <c r="D1276">
        <v>13705.15</v>
      </c>
      <c r="E1276">
        <v>17500</v>
      </c>
    </row>
    <row r="1277" spans="1:5" x14ac:dyDescent="0.25">
      <c r="A1277" t="s">
        <v>1291</v>
      </c>
      <c r="B1277" s="1">
        <v>43861</v>
      </c>
      <c r="C1277" t="s">
        <v>18644</v>
      </c>
      <c r="D1277">
        <v>4736.5</v>
      </c>
      <c r="E1277">
        <v>15000</v>
      </c>
    </row>
    <row r="1278" spans="1:5" x14ac:dyDescent="0.25">
      <c r="A1278" t="s">
        <v>1292</v>
      </c>
      <c r="B1278" s="1">
        <v>43861</v>
      </c>
      <c r="C1278" t="s">
        <v>18644</v>
      </c>
      <c r="D1278">
        <v>0</v>
      </c>
      <c r="E1278">
        <v>20000</v>
      </c>
    </row>
    <row r="1279" spans="1:5" x14ac:dyDescent="0.25">
      <c r="A1279" t="s">
        <v>1293</v>
      </c>
      <c r="B1279" s="1">
        <v>43861</v>
      </c>
      <c r="C1279" t="s">
        <v>18644</v>
      </c>
      <c r="D1279">
        <v>24579.8</v>
      </c>
      <c r="E1279">
        <v>25000</v>
      </c>
    </row>
    <row r="1280" spans="1:5" x14ac:dyDescent="0.25">
      <c r="A1280" t="s">
        <v>1294</v>
      </c>
      <c r="B1280" s="1">
        <v>43861</v>
      </c>
      <c r="C1280" t="s">
        <v>18644</v>
      </c>
      <c r="D1280">
        <v>13540.75</v>
      </c>
      <c r="E1280">
        <v>15000</v>
      </c>
    </row>
    <row r="1281" spans="1:5" x14ac:dyDescent="0.25">
      <c r="A1281" t="s">
        <v>1295</v>
      </c>
      <c r="B1281" s="1">
        <v>43861</v>
      </c>
      <c r="C1281" t="s">
        <v>18646</v>
      </c>
      <c r="D1281">
        <v>10279.549999999999</v>
      </c>
      <c r="E1281">
        <v>10000</v>
      </c>
    </row>
    <row r="1282" spans="1:5" x14ac:dyDescent="0.25">
      <c r="A1282" t="s">
        <v>1296</v>
      </c>
      <c r="B1282" s="1">
        <v>43861</v>
      </c>
      <c r="C1282" t="s">
        <v>18646</v>
      </c>
      <c r="D1282">
        <v>15366</v>
      </c>
      <c r="E1282">
        <v>15000</v>
      </c>
    </row>
    <row r="1283" spans="1:5" x14ac:dyDescent="0.25">
      <c r="A1283" t="s">
        <v>1297</v>
      </c>
      <c r="B1283" s="1">
        <v>43861</v>
      </c>
      <c r="C1283" t="s">
        <v>18644</v>
      </c>
      <c r="D1283">
        <v>8320.0499999999993</v>
      </c>
      <c r="E1283">
        <v>10000</v>
      </c>
    </row>
    <row r="1284" spans="1:5" x14ac:dyDescent="0.25">
      <c r="A1284" t="s">
        <v>1298</v>
      </c>
      <c r="B1284" s="1">
        <v>43861</v>
      </c>
      <c r="C1284" t="s">
        <v>18644</v>
      </c>
      <c r="D1284">
        <v>9090.7000000000007</v>
      </c>
      <c r="E1284">
        <v>15000</v>
      </c>
    </row>
    <row r="1285" spans="1:5" x14ac:dyDescent="0.25">
      <c r="A1285" t="s">
        <v>1299</v>
      </c>
      <c r="B1285" s="1">
        <v>43861</v>
      </c>
      <c r="C1285" t="s">
        <v>18644</v>
      </c>
      <c r="D1285">
        <v>9610.35</v>
      </c>
      <c r="E1285">
        <v>15000</v>
      </c>
    </row>
    <row r="1286" spans="1:5" x14ac:dyDescent="0.25">
      <c r="A1286" t="s">
        <v>1300</v>
      </c>
      <c r="B1286" s="1">
        <v>43861</v>
      </c>
      <c r="C1286" t="s">
        <v>18646</v>
      </c>
      <c r="D1286">
        <v>14804.75</v>
      </c>
      <c r="E1286">
        <v>15000</v>
      </c>
    </row>
    <row r="1287" spans="1:5" x14ac:dyDescent="0.25">
      <c r="A1287" t="s">
        <v>1301</v>
      </c>
      <c r="B1287" s="1">
        <v>43861</v>
      </c>
      <c r="C1287" t="s">
        <v>18644</v>
      </c>
      <c r="D1287">
        <v>6837.5</v>
      </c>
      <c r="E1287">
        <v>15000</v>
      </c>
    </row>
    <row r="1288" spans="1:5" x14ac:dyDescent="0.25">
      <c r="A1288" t="s">
        <v>1302</v>
      </c>
      <c r="B1288" s="1">
        <v>43861</v>
      </c>
      <c r="C1288" t="s">
        <v>18644</v>
      </c>
      <c r="D1288">
        <v>50</v>
      </c>
      <c r="E1288">
        <v>10000</v>
      </c>
    </row>
    <row r="1289" spans="1:5" x14ac:dyDescent="0.25">
      <c r="A1289" t="s">
        <v>1303</v>
      </c>
      <c r="B1289" s="1">
        <v>43861</v>
      </c>
      <c r="C1289" t="s">
        <v>18644</v>
      </c>
      <c r="D1289">
        <v>60.35</v>
      </c>
      <c r="E1289">
        <v>10000</v>
      </c>
    </row>
    <row r="1290" spans="1:5" x14ac:dyDescent="0.25">
      <c r="A1290" t="s">
        <v>1304</v>
      </c>
      <c r="B1290" s="1">
        <v>43861</v>
      </c>
      <c r="C1290" t="s">
        <v>18644</v>
      </c>
      <c r="D1290">
        <v>13769.45</v>
      </c>
      <c r="E1290">
        <v>15000</v>
      </c>
    </row>
    <row r="1291" spans="1:5" x14ac:dyDescent="0.25">
      <c r="A1291" t="s">
        <v>1305</v>
      </c>
      <c r="B1291" s="1">
        <v>43861</v>
      </c>
      <c r="C1291" t="s">
        <v>18644</v>
      </c>
      <c r="D1291">
        <v>13454.85</v>
      </c>
      <c r="E1291">
        <v>15000</v>
      </c>
    </row>
    <row r="1292" spans="1:5" x14ac:dyDescent="0.25">
      <c r="A1292" t="s">
        <v>1306</v>
      </c>
      <c r="B1292" s="1">
        <v>43861</v>
      </c>
      <c r="C1292" t="s">
        <v>18645</v>
      </c>
      <c r="D1292">
        <v>7148.4425000000001</v>
      </c>
      <c r="E1292">
        <v>5000</v>
      </c>
    </row>
    <row r="1293" spans="1:5" x14ac:dyDescent="0.25">
      <c r="A1293" t="s">
        <v>1307</v>
      </c>
      <c r="B1293" s="1">
        <v>43861</v>
      </c>
      <c r="C1293" t="s">
        <v>18644</v>
      </c>
      <c r="D1293">
        <v>4925.6000000000004</v>
      </c>
      <c r="E1293">
        <v>5000</v>
      </c>
    </row>
    <row r="1294" spans="1:5" x14ac:dyDescent="0.25">
      <c r="A1294" t="s">
        <v>1308</v>
      </c>
      <c r="B1294" s="1">
        <v>43861</v>
      </c>
      <c r="C1294" t="s">
        <v>18647</v>
      </c>
      <c r="D1294">
        <v>6798.5415000000003</v>
      </c>
      <c r="E1294">
        <v>5000</v>
      </c>
    </row>
    <row r="1295" spans="1:5" x14ac:dyDescent="0.25">
      <c r="A1295" t="s">
        <v>1309</v>
      </c>
      <c r="B1295" s="1">
        <v>43861</v>
      </c>
      <c r="C1295" t="s">
        <v>18644</v>
      </c>
      <c r="D1295">
        <v>6860.3</v>
      </c>
      <c r="E1295">
        <v>15000</v>
      </c>
    </row>
    <row r="1296" spans="1:5" x14ac:dyDescent="0.25">
      <c r="A1296" t="s">
        <v>1310</v>
      </c>
      <c r="B1296" s="1">
        <v>43861</v>
      </c>
      <c r="C1296" t="s">
        <v>18644</v>
      </c>
      <c r="D1296">
        <v>29.15</v>
      </c>
      <c r="E1296">
        <v>0</v>
      </c>
    </row>
    <row r="1297" spans="1:5" x14ac:dyDescent="0.25">
      <c r="A1297" t="s">
        <v>1311</v>
      </c>
      <c r="B1297" s="1">
        <v>43861</v>
      </c>
      <c r="C1297" t="s">
        <v>18644</v>
      </c>
      <c r="D1297">
        <v>10352.799999999999</v>
      </c>
      <c r="E1297">
        <v>10000</v>
      </c>
    </row>
    <row r="1298" spans="1:5" x14ac:dyDescent="0.25">
      <c r="A1298" t="s">
        <v>1312</v>
      </c>
      <c r="B1298" s="1">
        <v>43861</v>
      </c>
      <c r="C1298" t="s">
        <v>18644</v>
      </c>
      <c r="D1298">
        <v>-32.200000000000003</v>
      </c>
      <c r="E1298">
        <v>17500</v>
      </c>
    </row>
    <row r="1299" spans="1:5" x14ac:dyDescent="0.25">
      <c r="A1299" t="s">
        <v>1313</v>
      </c>
      <c r="B1299" s="1">
        <v>43861</v>
      </c>
      <c r="C1299" t="s">
        <v>18644</v>
      </c>
      <c r="D1299">
        <v>9970</v>
      </c>
      <c r="E1299">
        <v>10000</v>
      </c>
    </row>
    <row r="1300" spans="1:5" x14ac:dyDescent="0.25">
      <c r="A1300" t="s">
        <v>1314</v>
      </c>
      <c r="B1300" s="1">
        <v>43861</v>
      </c>
      <c r="C1300" t="s">
        <v>18644</v>
      </c>
      <c r="D1300">
        <v>12529.75</v>
      </c>
      <c r="E1300">
        <v>15000</v>
      </c>
    </row>
    <row r="1301" spans="1:5" x14ac:dyDescent="0.25">
      <c r="A1301" t="s">
        <v>1315</v>
      </c>
      <c r="B1301" s="1">
        <v>43861</v>
      </c>
      <c r="C1301" t="s">
        <v>18646</v>
      </c>
      <c r="D1301">
        <v>11107.85</v>
      </c>
      <c r="E1301">
        <v>15000</v>
      </c>
    </row>
    <row r="1302" spans="1:5" x14ac:dyDescent="0.25">
      <c r="A1302" t="s">
        <v>1316</v>
      </c>
      <c r="B1302" s="1">
        <v>43861</v>
      </c>
      <c r="C1302" t="s">
        <v>18644</v>
      </c>
      <c r="D1302">
        <v>3791.55</v>
      </c>
      <c r="E1302">
        <v>5000</v>
      </c>
    </row>
    <row r="1303" spans="1:5" x14ac:dyDescent="0.25">
      <c r="A1303" t="s">
        <v>1317</v>
      </c>
      <c r="B1303" s="1">
        <v>43861</v>
      </c>
      <c r="C1303" t="s">
        <v>18644</v>
      </c>
      <c r="D1303">
        <v>9488.7999999999993</v>
      </c>
      <c r="E1303">
        <v>17500</v>
      </c>
    </row>
    <row r="1304" spans="1:5" x14ac:dyDescent="0.25">
      <c r="A1304" t="s">
        <v>1318</v>
      </c>
      <c r="B1304" s="1">
        <v>43861</v>
      </c>
      <c r="C1304" t="s">
        <v>18644</v>
      </c>
      <c r="D1304">
        <v>7910.25</v>
      </c>
      <c r="E1304">
        <v>10000</v>
      </c>
    </row>
    <row r="1305" spans="1:5" x14ac:dyDescent="0.25">
      <c r="A1305" t="s">
        <v>1319</v>
      </c>
      <c r="B1305" s="1">
        <v>43861</v>
      </c>
      <c r="C1305" t="s">
        <v>18644</v>
      </c>
      <c r="D1305">
        <v>142.30000000000001</v>
      </c>
      <c r="E1305">
        <v>12500</v>
      </c>
    </row>
    <row r="1306" spans="1:5" x14ac:dyDescent="0.25">
      <c r="A1306" t="s">
        <v>1320</v>
      </c>
      <c r="B1306" s="1">
        <v>43861</v>
      </c>
      <c r="C1306" t="s">
        <v>18646</v>
      </c>
      <c r="D1306">
        <v>7814.55</v>
      </c>
      <c r="E1306">
        <v>15000</v>
      </c>
    </row>
    <row r="1307" spans="1:5" x14ac:dyDescent="0.25">
      <c r="A1307" t="s">
        <v>1321</v>
      </c>
      <c r="B1307" s="1">
        <v>43861</v>
      </c>
      <c r="C1307" t="s">
        <v>18644</v>
      </c>
      <c r="D1307">
        <v>8908.85</v>
      </c>
      <c r="E1307">
        <v>17500</v>
      </c>
    </row>
    <row r="1308" spans="1:5" x14ac:dyDescent="0.25">
      <c r="A1308" t="s">
        <v>1322</v>
      </c>
      <c r="B1308" s="1">
        <v>43861</v>
      </c>
      <c r="C1308" t="s">
        <v>18644</v>
      </c>
      <c r="D1308">
        <v>9078.35</v>
      </c>
      <c r="E1308">
        <v>20000</v>
      </c>
    </row>
    <row r="1309" spans="1:5" x14ac:dyDescent="0.25">
      <c r="A1309" t="s">
        <v>1323</v>
      </c>
      <c r="B1309" s="1">
        <v>43861</v>
      </c>
      <c r="C1309" t="s">
        <v>18644</v>
      </c>
      <c r="D1309">
        <v>-77.7</v>
      </c>
      <c r="E1309">
        <v>15000</v>
      </c>
    </row>
    <row r="1310" spans="1:5" x14ac:dyDescent="0.25">
      <c r="A1310" t="s">
        <v>1324</v>
      </c>
      <c r="B1310" s="1">
        <v>43861</v>
      </c>
      <c r="C1310" t="s">
        <v>18644</v>
      </c>
      <c r="D1310">
        <v>10.050000000000001</v>
      </c>
      <c r="E1310">
        <v>17500</v>
      </c>
    </row>
    <row r="1311" spans="1:5" x14ac:dyDescent="0.25">
      <c r="A1311" t="s">
        <v>1325</v>
      </c>
      <c r="B1311" s="1">
        <v>43861</v>
      </c>
      <c r="C1311" t="s">
        <v>18644</v>
      </c>
      <c r="D1311">
        <v>-500</v>
      </c>
      <c r="E1311">
        <v>5000</v>
      </c>
    </row>
    <row r="1312" spans="1:5" x14ac:dyDescent="0.25">
      <c r="A1312" t="s">
        <v>1326</v>
      </c>
      <c r="B1312" s="1">
        <v>43861</v>
      </c>
      <c r="C1312" t="s">
        <v>18644</v>
      </c>
      <c r="D1312">
        <v>5300.7</v>
      </c>
      <c r="E1312">
        <v>10000</v>
      </c>
    </row>
    <row r="1313" spans="1:5" x14ac:dyDescent="0.25">
      <c r="A1313" t="s">
        <v>1327</v>
      </c>
      <c r="B1313" s="1">
        <v>43861</v>
      </c>
      <c r="C1313" t="s">
        <v>18644</v>
      </c>
      <c r="D1313">
        <v>9463.85</v>
      </c>
      <c r="E1313">
        <v>10000</v>
      </c>
    </row>
    <row r="1314" spans="1:5" x14ac:dyDescent="0.25">
      <c r="A1314" t="s">
        <v>1328</v>
      </c>
      <c r="B1314" s="1">
        <v>43861</v>
      </c>
      <c r="C1314" t="s">
        <v>18644</v>
      </c>
      <c r="D1314">
        <v>4000</v>
      </c>
      <c r="E1314">
        <v>20000</v>
      </c>
    </row>
    <row r="1315" spans="1:5" x14ac:dyDescent="0.25">
      <c r="A1315" t="s">
        <v>1329</v>
      </c>
      <c r="B1315" s="1">
        <v>43861</v>
      </c>
      <c r="C1315" t="s">
        <v>18644</v>
      </c>
      <c r="D1315">
        <v>13794.9</v>
      </c>
      <c r="E1315">
        <v>15000</v>
      </c>
    </row>
    <row r="1316" spans="1:5" x14ac:dyDescent="0.25">
      <c r="A1316" t="s">
        <v>1330</v>
      </c>
      <c r="B1316" s="1">
        <v>43861</v>
      </c>
      <c r="C1316" t="s">
        <v>18644</v>
      </c>
      <c r="D1316">
        <v>4863.6499999999996</v>
      </c>
      <c r="E1316">
        <v>17500</v>
      </c>
    </row>
    <row r="1317" spans="1:5" x14ac:dyDescent="0.25">
      <c r="A1317" t="s">
        <v>1331</v>
      </c>
      <c r="B1317" s="1">
        <v>43861</v>
      </c>
      <c r="C1317" t="s">
        <v>18644</v>
      </c>
      <c r="D1317">
        <v>0</v>
      </c>
      <c r="E1317">
        <v>17500</v>
      </c>
    </row>
    <row r="1318" spans="1:5" x14ac:dyDescent="0.25">
      <c r="A1318" t="s">
        <v>1332</v>
      </c>
      <c r="B1318" s="1">
        <v>43861</v>
      </c>
      <c r="C1318" t="s">
        <v>18644</v>
      </c>
      <c r="D1318">
        <v>4243.3</v>
      </c>
      <c r="E1318">
        <v>5000</v>
      </c>
    </row>
    <row r="1319" spans="1:5" x14ac:dyDescent="0.25">
      <c r="A1319" t="s">
        <v>1333</v>
      </c>
      <c r="B1319" s="1">
        <v>43861</v>
      </c>
      <c r="C1319" t="s">
        <v>18644</v>
      </c>
      <c r="D1319">
        <v>3868.25</v>
      </c>
      <c r="E1319">
        <v>17500</v>
      </c>
    </row>
    <row r="1320" spans="1:5" x14ac:dyDescent="0.25">
      <c r="A1320" t="s">
        <v>1334</v>
      </c>
      <c r="B1320" s="1">
        <v>43861</v>
      </c>
      <c r="C1320" t="s">
        <v>18644</v>
      </c>
      <c r="D1320">
        <v>600.29999999999995</v>
      </c>
      <c r="E1320">
        <v>5000</v>
      </c>
    </row>
    <row r="1321" spans="1:5" x14ac:dyDescent="0.25">
      <c r="A1321" t="s">
        <v>1335</v>
      </c>
      <c r="B1321" s="1">
        <v>43861</v>
      </c>
      <c r="C1321" t="s">
        <v>18644</v>
      </c>
      <c r="D1321">
        <v>50</v>
      </c>
      <c r="E1321">
        <v>15000</v>
      </c>
    </row>
    <row r="1322" spans="1:5" x14ac:dyDescent="0.25">
      <c r="A1322" t="s">
        <v>1336</v>
      </c>
      <c r="B1322" s="1">
        <v>43861</v>
      </c>
      <c r="C1322" t="s">
        <v>18644</v>
      </c>
      <c r="D1322">
        <v>3094.45</v>
      </c>
      <c r="E1322">
        <v>15000</v>
      </c>
    </row>
    <row r="1323" spans="1:5" x14ac:dyDescent="0.25">
      <c r="A1323" t="s">
        <v>1337</v>
      </c>
      <c r="B1323" s="1">
        <v>43861</v>
      </c>
      <c r="C1323" t="s">
        <v>18644</v>
      </c>
      <c r="D1323">
        <v>14587.4</v>
      </c>
      <c r="E1323">
        <v>15000</v>
      </c>
    </row>
    <row r="1324" spans="1:5" x14ac:dyDescent="0.25">
      <c r="A1324" t="s">
        <v>1338</v>
      </c>
      <c r="B1324" s="1">
        <v>43861</v>
      </c>
      <c r="C1324" t="s">
        <v>18644</v>
      </c>
      <c r="D1324">
        <v>2309.4</v>
      </c>
      <c r="E1324">
        <v>10000</v>
      </c>
    </row>
    <row r="1325" spans="1:5" x14ac:dyDescent="0.25">
      <c r="A1325" t="s">
        <v>1339</v>
      </c>
      <c r="B1325" s="1">
        <v>43861</v>
      </c>
      <c r="C1325" t="s">
        <v>18644</v>
      </c>
      <c r="D1325">
        <v>13051.85</v>
      </c>
      <c r="E1325">
        <v>20000</v>
      </c>
    </row>
    <row r="1326" spans="1:5" x14ac:dyDescent="0.25">
      <c r="A1326" t="s">
        <v>1340</v>
      </c>
      <c r="B1326" s="1">
        <v>43861</v>
      </c>
      <c r="C1326" t="s">
        <v>18644</v>
      </c>
      <c r="D1326">
        <v>1544.8</v>
      </c>
      <c r="E1326">
        <v>20000</v>
      </c>
    </row>
    <row r="1327" spans="1:5" x14ac:dyDescent="0.25">
      <c r="A1327" t="s">
        <v>1341</v>
      </c>
      <c r="B1327" s="1">
        <v>43861</v>
      </c>
      <c r="C1327" t="s">
        <v>18644</v>
      </c>
      <c r="D1327">
        <v>8224</v>
      </c>
      <c r="E1327">
        <v>15000</v>
      </c>
    </row>
    <row r="1328" spans="1:5" x14ac:dyDescent="0.25">
      <c r="A1328" t="s">
        <v>1342</v>
      </c>
      <c r="B1328" s="1">
        <v>43861</v>
      </c>
      <c r="C1328" t="s">
        <v>18644</v>
      </c>
      <c r="D1328">
        <v>16455.45</v>
      </c>
      <c r="E1328">
        <v>17500</v>
      </c>
    </row>
    <row r="1329" spans="1:5" x14ac:dyDescent="0.25">
      <c r="A1329" t="s">
        <v>1343</v>
      </c>
      <c r="B1329" s="1">
        <v>43861</v>
      </c>
      <c r="C1329" t="s">
        <v>18644</v>
      </c>
      <c r="D1329">
        <v>2339.85</v>
      </c>
      <c r="E1329">
        <v>2500</v>
      </c>
    </row>
    <row r="1330" spans="1:5" x14ac:dyDescent="0.25">
      <c r="A1330" t="s">
        <v>1344</v>
      </c>
      <c r="B1330" s="1">
        <v>43861</v>
      </c>
      <c r="C1330" t="s">
        <v>18644</v>
      </c>
      <c r="D1330">
        <v>11039.5</v>
      </c>
      <c r="E1330">
        <v>15000</v>
      </c>
    </row>
    <row r="1331" spans="1:5" x14ac:dyDescent="0.25">
      <c r="A1331" t="s">
        <v>1345</v>
      </c>
      <c r="B1331" s="1">
        <v>43861</v>
      </c>
      <c r="C1331" t="s">
        <v>18644</v>
      </c>
      <c r="D1331">
        <v>7776.5</v>
      </c>
      <c r="E1331">
        <v>17500</v>
      </c>
    </row>
    <row r="1332" spans="1:5" x14ac:dyDescent="0.25">
      <c r="A1332" t="s">
        <v>1346</v>
      </c>
      <c r="B1332" s="1">
        <v>43861</v>
      </c>
      <c r="C1332" t="s">
        <v>18644</v>
      </c>
      <c r="D1332">
        <v>6957.35</v>
      </c>
      <c r="E1332">
        <v>17500</v>
      </c>
    </row>
    <row r="1333" spans="1:5" x14ac:dyDescent="0.25">
      <c r="A1333" t="s">
        <v>1347</v>
      </c>
      <c r="B1333" s="1">
        <v>43861</v>
      </c>
      <c r="C1333" t="s">
        <v>18644</v>
      </c>
      <c r="D1333">
        <v>4549.2</v>
      </c>
      <c r="E1333">
        <v>17500</v>
      </c>
    </row>
    <row r="1334" spans="1:5" x14ac:dyDescent="0.25">
      <c r="A1334" t="s">
        <v>1348</v>
      </c>
      <c r="B1334" s="1">
        <v>43861</v>
      </c>
      <c r="C1334" t="s">
        <v>18644</v>
      </c>
      <c r="D1334">
        <v>7094.25</v>
      </c>
      <c r="E1334">
        <v>15000</v>
      </c>
    </row>
    <row r="1335" spans="1:5" x14ac:dyDescent="0.25">
      <c r="A1335" t="s">
        <v>1349</v>
      </c>
      <c r="B1335" s="1">
        <v>43861</v>
      </c>
      <c r="C1335" t="s">
        <v>18644</v>
      </c>
      <c r="D1335">
        <v>6557.9</v>
      </c>
      <c r="E1335">
        <v>15000</v>
      </c>
    </row>
    <row r="1336" spans="1:5" x14ac:dyDescent="0.25">
      <c r="A1336" t="s">
        <v>1350</v>
      </c>
      <c r="B1336" s="1">
        <v>43861</v>
      </c>
      <c r="C1336" t="s">
        <v>18644</v>
      </c>
      <c r="D1336">
        <v>14592.5</v>
      </c>
      <c r="E1336">
        <v>15000</v>
      </c>
    </row>
    <row r="1337" spans="1:5" x14ac:dyDescent="0.25">
      <c r="A1337" t="s">
        <v>1351</v>
      </c>
      <c r="B1337" s="1">
        <v>43861</v>
      </c>
      <c r="C1337" t="s">
        <v>18644</v>
      </c>
      <c r="D1337">
        <v>11441.75</v>
      </c>
      <c r="E1337">
        <v>15000</v>
      </c>
    </row>
    <row r="1338" spans="1:5" x14ac:dyDescent="0.25">
      <c r="A1338" t="s">
        <v>1352</v>
      </c>
      <c r="B1338" s="1">
        <v>43861</v>
      </c>
      <c r="C1338" t="s">
        <v>18644</v>
      </c>
      <c r="D1338">
        <v>9616</v>
      </c>
      <c r="E1338">
        <v>10000</v>
      </c>
    </row>
    <row r="1339" spans="1:5" x14ac:dyDescent="0.25">
      <c r="A1339" t="s">
        <v>1353</v>
      </c>
      <c r="B1339" s="1">
        <v>43861</v>
      </c>
      <c r="C1339" t="s">
        <v>18644</v>
      </c>
      <c r="D1339">
        <v>29.8</v>
      </c>
      <c r="E1339">
        <v>15000</v>
      </c>
    </row>
    <row r="1340" spans="1:5" x14ac:dyDescent="0.25">
      <c r="A1340" t="s">
        <v>1354</v>
      </c>
      <c r="B1340" s="1">
        <v>43861</v>
      </c>
      <c r="C1340" t="s">
        <v>18644</v>
      </c>
      <c r="D1340">
        <v>12913</v>
      </c>
      <c r="E1340">
        <v>20000</v>
      </c>
    </row>
    <row r="1341" spans="1:5" x14ac:dyDescent="0.25">
      <c r="A1341" t="s">
        <v>1355</v>
      </c>
      <c r="B1341" s="1">
        <v>43861</v>
      </c>
      <c r="C1341" t="s">
        <v>18644</v>
      </c>
      <c r="D1341">
        <v>14977.65</v>
      </c>
      <c r="E1341">
        <v>15000</v>
      </c>
    </row>
    <row r="1342" spans="1:5" x14ac:dyDescent="0.25">
      <c r="A1342" t="s">
        <v>1356</v>
      </c>
      <c r="B1342" s="1">
        <v>43861</v>
      </c>
      <c r="C1342" t="s">
        <v>18644</v>
      </c>
      <c r="D1342">
        <v>16905.75</v>
      </c>
      <c r="E1342">
        <v>20000</v>
      </c>
    </row>
    <row r="1343" spans="1:5" x14ac:dyDescent="0.25">
      <c r="A1343" t="s">
        <v>1357</v>
      </c>
      <c r="B1343" s="1">
        <v>43861</v>
      </c>
      <c r="C1343" t="s">
        <v>18644</v>
      </c>
      <c r="D1343">
        <v>2450.65</v>
      </c>
      <c r="E1343">
        <v>17500</v>
      </c>
    </row>
    <row r="1344" spans="1:5" x14ac:dyDescent="0.25">
      <c r="A1344" t="s">
        <v>1358</v>
      </c>
      <c r="B1344" s="1">
        <v>43861</v>
      </c>
      <c r="C1344" t="s">
        <v>18644</v>
      </c>
      <c r="D1344">
        <v>6818.05</v>
      </c>
      <c r="E1344">
        <v>17500</v>
      </c>
    </row>
    <row r="1345" spans="1:5" x14ac:dyDescent="0.25">
      <c r="A1345" t="s">
        <v>1359</v>
      </c>
      <c r="B1345" s="1">
        <v>43861</v>
      </c>
      <c r="C1345" t="s">
        <v>18644</v>
      </c>
      <c r="D1345">
        <v>14545.3</v>
      </c>
      <c r="E1345">
        <v>15000</v>
      </c>
    </row>
    <row r="1346" spans="1:5" x14ac:dyDescent="0.25">
      <c r="A1346" t="s">
        <v>1360</v>
      </c>
      <c r="B1346" s="1">
        <v>43861</v>
      </c>
      <c r="C1346" t="s">
        <v>18647</v>
      </c>
      <c r="D1346">
        <v>17813.0164</v>
      </c>
      <c r="E1346">
        <v>15000</v>
      </c>
    </row>
    <row r="1347" spans="1:5" x14ac:dyDescent="0.25">
      <c r="A1347" t="s">
        <v>1361</v>
      </c>
      <c r="B1347" s="1">
        <v>43861</v>
      </c>
      <c r="C1347" t="s">
        <v>18644</v>
      </c>
      <c r="D1347">
        <v>14992.65</v>
      </c>
      <c r="E1347">
        <v>20000</v>
      </c>
    </row>
    <row r="1348" spans="1:5" x14ac:dyDescent="0.25">
      <c r="A1348" t="s">
        <v>1362</v>
      </c>
      <c r="B1348" s="1">
        <v>43861</v>
      </c>
      <c r="C1348" t="s">
        <v>18644</v>
      </c>
      <c r="D1348">
        <v>8914.75</v>
      </c>
      <c r="E1348">
        <v>15000</v>
      </c>
    </row>
    <row r="1349" spans="1:5" x14ac:dyDescent="0.25">
      <c r="A1349" t="s">
        <v>1363</v>
      </c>
      <c r="B1349" s="1">
        <v>43861</v>
      </c>
      <c r="C1349" t="s">
        <v>18644</v>
      </c>
      <c r="D1349">
        <v>54.35</v>
      </c>
      <c r="E1349">
        <v>10000</v>
      </c>
    </row>
    <row r="1350" spans="1:5" x14ac:dyDescent="0.25">
      <c r="A1350" t="s">
        <v>1364</v>
      </c>
      <c r="B1350" s="1">
        <v>43861</v>
      </c>
      <c r="C1350" t="s">
        <v>18644</v>
      </c>
      <c r="D1350">
        <v>5920.8</v>
      </c>
      <c r="E1350">
        <v>10000</v>
      </c>
    </row>
    <row r="1351" spans="1:5" x14ac:dyDescent="0.25">
      <c r="A1351" t="s">
        <v>1365</v>
      </c>
      <c r="B1351" s="1">
        <v>43861</v>
      </c>
      <c r="C1351" t="s">
        <v>18644</v>
      </c>
      <c r="D1351">
        <v>14988.5</v>
      </c>
      <c r="E1351">
        <v>17500</v>
      </c>
    </row>
    <row r="1352" spans="1:5" x14ac:dyDescent="0.25">
      <c r="A1352" t="s">
        <v>1366</v>
      </c>
      <c r="B1352" s="1">
        <v>43861</v>
      </c>
      <c r="C1352" t="s">
        <v>18644</v>
      </c>
      <c r="D1352">
        <v>4734.05</v>
      </c>
      <c r="E1352">
        <v>5000</v>
      </c>
    </row>
    <row r="1353" spans="1:5" x14ac:dyDescent="0.25">
      <c r="A1353" t="s">
        <v>1367</v>
      </c>
      <c r="B1353" s="1">
        <v>43861</v>
      </c>
      <c r="C1353" t="s">
        <v>18644</v>
      </c>
      <c r="D1353">
        <v>9079.0499999999993</v>
      </c>
      <c r="E1353">
        <v>15000</v>
      </c>
    </row>
    <row r="1354" spans="1:5" x14ac:dyDescent="0.25">
      <c r="A1354" t="s">
        <v>1368</v>
      </c>
      <c r="B1354" s="1">
        <v>43861</v>
      </c>
      <c r="C1354" t="s">
        <v>18644</v>
      </c>
      <c r="D1354">
        <v>4741</v>
      </c>
      <c r="E1354">
        <v>5000</v>
      </c>
    </row>
    <row r="1355" spans="1:5" x14ac:dyDescent="0.25">
      <c r="A1355" t="s">
        <v>1369</v>
      </c>
      <c r="B1355" s="1">
        <v>43861</v>
      </c>
      <c r="C1355" t="s">
        <v>18644</v>
      </c>
      <c r="D1355">
        <v>12776.55</v>
      </c>
      <c r="E1355">
        <v>15000</v>
      </c>
    </row>
    <row r="1356" spans="1:5" x14ac:dyDescent="0.25">
      <c r="A1356" t="s">
        <v>1370</v>
      </c>
      <c r="B1356" s="1">
        <v>43861</v>
      </c>
      <c r="C1356" t="s">
        <v>18644</v>
      </c>
      <c r="D1356">
        <v>14744.45</v>
      </c>
      <c r="E1356">
        <v>15000</v>
      </c>
    </row>
    <row r="1357" spans="1:5" x14ac:dyDescent="0.25">
      <c r="A1357" t="s">
        <v>1371</v>
      </c>
      <c r="B1357" s="1">
        <v>43861</v>
      </c>
      <c r="C1357" t="s">
        <v>18644</v>
      </c>
      <c r="D1357">
        <v>1265.95</v>
      </c>
      <c r="E1357">
        <v>15000</v>
      </c>
    </row>
    <row r="1358" spans="1:5" x14ac:dyDescent="0.25">
      <c r="A1358" t="s">
        <v>1372</v>
      </c>
      <c r="B1358" s="1">
        <v>43861</v>
      </c>
      <c r="C1358" t="s">
        <v>18644</v>
      </c>
      <c r="D1358">
        <v>9254.35</v>
      </c>
      <c r="E1358">
        <v>18500</v>
      </c>
    </row>
    <row r="1359" spans="1:5" x14ac:dyDescent="0.25">
      <c r="A1359" t="s">
        <v>1373</v>
      </c>
      <c r="B1359" s="1">
        <v>43861</v>
      </c>
      <c r="C1359" t="s">
        <v>18644</v>
      </c>
      <c r="D1359">
        <v>17585.650000000001</v>
      </c>
      <c r="E1359">
        <v>20000</v>
      </c>
    </row>
    <row r="1360" spans="1:5" x14ac:dyDescent="0.25">
      <c r="A1360" t="s">
        <v>1374</v>
      </c>
      <c r="B1360" s="1">
        <v>43861</v>
      </c>
      <c r="C1360" t="s">
        <v>18644</v>
      </c>
      <c r="D1360">
        <v>4966.95</v>
      </c>
      <c r="E1360">
        <v>5000</v>
      </c>
    </row>
    <row r="1361" spans="1:5" x14ac:dyDescent="0.25">
      <c r="A1361" t="s">
        <v>1375</v>
      </c>
      <c r="B1361" s="1">
        <v>43861</v>
      </c>
      <c r="C1361" t="s">
        <v>18644</v>
      </c>
      <c r="D1361">
        <v>19388.650000000001</v>
      </c>
      <c r="E1361">
        <v>20000</v>
      </c>
    </row>
    <row r="1362" spans="1:5" x14ac:dyDescent="0.25">
      <c r="A1362" t="s">
        <v>1376</v>
      </c>
      <c r="B1362" s="1">
        <v>43861</v>
      </c>
      <c r="C1362" t="s">
        <v>18644</v>
      </c>
      <c r="D1362">
        <v>12472.45</v>
      </c>
      <c r="E1362">
        <v>17500</v>
      </c>
    </row>
    <row r="1363" spans="1:5" x14ac:dyDescent="0.25">
      <c r="A1363" t="s">
        <v>1377</v>
      </c>
      <c r="B1363" s="1">
        <v>43861</v>
      </c>
      <c r="C1363" t="s">
        <v>18644</v>
      </c>
      <c r="D1363">
        <v>14655.4</v>
      </c>
      <c r="E1363">
        <v>15000</v>
      </c>
    </row>
    <row r="1364" spans="1:5" x14ac:dyDescent="0.25">
      <c r="A1364" t="s">
        <v>1378</v>
      </c>
      <c r="B1364" s="1">
        <v>43861</v>
      </c>
      <c r="C1364" t="s">
        <v>18644</v>
      </c>
      <c r="D1364">
        <v>14.7</v>
      </c>
      <c r="E1364">
        <v>15000</v>
      </c>
    </row>
    <row r="1365" spans="1:5" x14ac:dyDescent="0.25">
      <c r="A1365" t="s">
        <v>1379</v>
      </c>
      <c r="B1365" s="1">
        <v>43861</v>
      </c>
      <c r="C1365" t="s">
        <v>18646</v>
      </c>
      <c r="D1365">
        <v>13041.9</v>
      </c>
      <c r="E1365">
        <v>15000</v>
      </c>
    </row>
    <row r="1366" spans="1:5" x14ac:dyDescent="0.25">
      <c r="A1366" t="s">
        <v>1380</v>
      </c>
      <c r="B1366" s="1">
        <v>43861</v>
      </c>
      <c r="C1366" t="s">
        <v>18644</v>
      </c>
      <c r="D1366">
        <v>15534.7</v>
      </c>
      <c r="E1366">
        <v>17500</v>
      </c>
    </row>
    <row r="1367" spans="1:5" x14ac:dyDescent="0.25">
      <c r="A1367" t="s">
        <v>1381</v>
      </c>
      <c r="B1367" s="1">
        <v>43861</v>
      </c>
      <c r="C1367" t="s">
        <v>18644</v>
      </c>
      <c r="D1367">
        <v>0</v>
      </c>
      <c r="E1367">
        <v>20000</v>
      </c>
    </row>
    <row r="1368" spans="1:5" x14ac:dyDescent="0.25">
      <c r="A1368" t="s">
        <v>1382</v>
      </c>
      <c r="B1368" s="1">
        <v>43861</v>
      </c>
      <c r="C1368" t="s">
        <v>18644</v>
      </c>
      <c r="D1368">
        <v>1688.3</v>
      </c>
      <c r="E1368">
        <v>20000</v>
      </c>
    </row>
    <row r="1369" spans="1:5" x14ac:dyDescent="0.25">
      <c r="A1369" t="s">
        <v>1383</v>
      </c>
      <c r="B1369" s="1">
        <v>43861</v>
      </c>
      <c r="C1369" t="s">
        <v>18644</v>
      </c>
      <c r="D1369">
        <v>-10.35</v>
      </c>
      <c r="E1369">
        <v>10000</v>
      </c>
    </row>
    <row r="1370" spans="1:5" x14ac:dyDescent="0.25">
      <c r="A1370" t="s">
        <v>1384</v>
      </c>
      <c r="B1370" s="1">
        <v>43861</v>
      </c>
      <c r="C1370" t="s">
        <v>18644</v>
      </c>
      <c r="D1370">
        <v>-101.2</v>
      </c>
      <c r="E1370">
        <v>5000</v>
      </c>
    </row>
    <row r="1371" spans="1:5" x14ac:dyDescent="0.25">
      <c r="A1371" t="s">
        <v>1385</v>
      </c>
      <c r="B1371" s="1">
        <v>43861</v>
      </c>
      <c r="C1371" t="s">
        <v>18644</v>
      </c>
      <c r="D1371">
        <v>14691.2</v>
      </c>
      <c r="E1371">
        <v>15000</v>
      </c>
    </row>
    <row r="1372" spans="1:5" x14ac:dyDescent="0.25">
      <c r="A1372" t="s">
        <v>1386</v>
      </c>
      <c r="B1372" s="1">
        <v>43861</v>
      </c>
      <c r="C1372" t="s">
        <v>18644</v>
      </c>
      <c r="D1372">
        <v>684.2</v>
      </c>
      <c r="E1372">
        <v>10000</v>
      </c>
    </row>
    <row r="1373" spans="1:5" x14ac:dyDescent="0.25">
      <c r="A1373" t="s">
        <v>1387</v>
      </c>
      <c r="B1373" s="1">
        <v>43861</v>
      </c>
      <c r="C1373" t="s">
        <v>18644</v>
      </c>
      <c r="D1373">
        <v>9616.5</v>
      </c>
      <c r="E1373">
        <v>20000</v>
      </c>
    </row>
    <row r="1374" spans="1:5" x14ac:dyDescent="0.25">
      <c r="A1374" t="s">
        <v>1388</v>
      </c>
      <c r="B1374" s="1">
        <v>43861</v>
      </c>
      <c r="C1374" t="s">
        <v>18644</v>
      </c>
      <c r="D1374">
        <v>13877.7</v>
      </c>
      <c r="E1374">
        <v>15000</v>
      </c>
    </row>
    <row r="1375" spans="1:5" x14ac:dyDescent="0.25">
      <c r="A1375" t="s">
        <v>1389</v>
      </c>
      <c r="B1375" s="1">
        <v>43861</v>
      </c>
      <c r="C1375" t="s">
        <v>18644</v>
      </c>
      <c r="D1375">
        <v>1662.1</v>
      </c>
      <c r="E1375">
        <v>15000</v>
      </c>
    </row>
    <row r="1376" spans="1:5" x14ac:dyDescent="0.25">
      <c r="A1376" t="s">
        <v>1390</v>
      </c>
      <c r="B1376" s="1">
        <v>43861</v>
      </c>
      <c r="C1376" t="s">
        <v>18644</v>
      </c>
      <c r="D1376">
        <v>11404.1</v>
      </c>
      <c r="E1376">
        <v>12500</v>
      </c>
    </row>
    <row r="1377" spans="1:5" x14ac:dyDescent="0.25">
      <c r="A1377" t="s">
        <v>1391</v>
      </c>
      <c r="B1377" s="1">
        <v>43861</v>
      </c>
      <c r="C1377" t="s">
        <v>18644</v>
      </c>
      <c r="D1377">
        <v>19885.7</v>
      </c>
      <c r="E1377">
        <v>20000</v>
      </c>
    </row>
    <row r="1378" spans="1:5" x14ac:dyDescent="0.25">
      <c r="A1378" t="s">
        <v>1392</v>
      </c>
      <c r="B1378" s="1">
        <v>43861</v>
      </c>
      <c r="C1378" t="s">
        <v>18644</v>
      </c>
      <c r="D1378">
        <v>-111.55</v>
      </c>
      <c r="E1378">
        <v>5000</v>
      </c>
    </row>
    <row r="1379" spans="1:5" x14ac:dyDescent="0.25">
      <c r="A1379" t="s">
        <v>1393</v>
      </c>
      <c r="B1379" s="1">
        <v>43861</v>
      </c>
      <c r="C1379" t="s">
        <v>18644</v>
      </c>
      <c r="D1379">
        <v>3475.25</v>
      </c>
      <c r="E1379">
        <v>17500</v>
      </c>
    </row>
    <row r="1380" spans="1:5" x14ac:dyDescent="0.25">
      <c r="A1380" t="s">
        <v>1394</v>
      </c>
      <c r="B1380" s="1">
        <v>43861</v>
      </c>
      <c r="C1380" t="s">
        <v>18644</v>
      </c>
      <c r="D1380">
        <v>14509.5</v>
      </c>
      <c r="E1380">
        <v>17500</v>
      </c>
    </row>
    <row r="1381" spans="1:5" x14ac:dyDescent="0.25">
      <c r="A1381" t="s">
        <v>1395</v>
      </c>
      <c r="B1381" s="1">
        <v>43861</v>
      </c>
      <c r="C1381" t="s">
        <v>18644</v>
      </c>
      <c r="D1381">
        <v>16323.3</v>
      </c>
      <c r="E1381">
        <v>17500</v>
      </c>
    </row>
    <row r="1382" spans="1:5" x14ac:dyDescent="0.25">
      <c r="A1382" t="s">
        <v>1396</v>
      </c>
      <c r="B1382" s="1">
        <v>43861</v>
      </c>
      <c r="C1382" t="s">
        <v>18644</v>
      </c>
      <c r="D1382">
        <v>5687.9</v>
      </c>
      <c r="E1382">
        <v>17500</v>
      </c>
    </row>
    <row r="1383" spans="1:5" x14ac:dyDescent="0.25">
      <c r="A1383" t="s">
        <v>1397</v>
      </c>
      <c r="B1383" s="1">
        <v>43861</v>
      </c>
      <c r="C1383" t="s">
        <v>18644</v>
      </c>
      <c r="D1383">
        <v>18894.2</v>
      </c>
      <c r="E1383">
        <v>20000</v>
      </c>
    </row>
    <row r="1384" spans="1:5" x14ac:dyDescent="0.25">
      <c r="A1384" t="s">
        <v>1398</v>
      </c>
      <c r="B1384" s="1">
        <v>43861</v>
      </c>
      <c r="C1384" t="s">
        <v>18644</v>
      </c>
      <c r="D1384">
        <v>60</v>
      </c>
      <c r="E1384">
        <v>15000</v>
      </c>
    </row>
    <row r="1385" spans="1:5" x14ac:dyDescent="0.25">
      <c r="A1385" t="s">
        <v>1399</v>
      </c>
      <c r="B1385" s="1">
        <v>43861</v>
      </c>
      <c r="C1385" t="s">
        <v>18644</v>
      </c>
      <c r="D1385">
        <v>10619.3</v>
      </c>
      <c r="E1385">
        <v>17500</v>
      </c>
    </row>
    <row r="1386" spans="1:5" x14ac:dyDescent="0.25">
      <c r="A1386" t="s">
        <v>1400</v>
      </c>
      <c r="B1386" s="1">
        <v>43861</v>
      </c>
      <c r="C1386" t="s">
        <v>18644</v>
      </c>
      <c r="D1386">
        <v>10151.950000000001</v>
      </c>
      <c r="E1386">
        <v>17500</v>
      </c>
    </row>
    <row r="1387" spans="1:5" x14ac:dyDescent="0.25">
      <c r="A1387" t="s">
        <v>1401</v>
      </c>
      <c r="B1387" s="1">
        <v>43861</v>
      </c>
      <c r="C1387" t="s">
        <v>18644</v>
      </c>
      <c r="D1387">
        <v>9657.4500000000007</v>
      </c>
      <c r="E1387">
        <v>10000</v>
      </c>
    </row>
    <row r="1388" spans="1:5" x14ac:dyDescent="0.25">
      <c r="A1388" t="s">
        <v>1402</v>
      </c>
      <c r="B1388" s="1">
        <v>43861</v>
      </c>
      <c r="C1388" t="s">
        <v>18644</v>
      </c>
      <c r="D1388">
        <v>5239.95</v>
      </c>
      <c r="E1388">
        <v>5000</v>
      </c>
    </row>
    <row r="1389" spans="1:5" x14ac:dyDescent="0.25">
      <c r="A1389" t="s">
        <v>1403</v>
      </c>
      <c r="B1389" s="1">
        <v>43861</v>
      </c>
      <c r="C1389" t="s">
        <v>18644</v>
      </c>
      <c r="D1389">
        <v>17654.05</v>
      </c>
      <c r="E1389">
        <v>17500</v>
      </c>
    </row>
    <row r="1390" spans="1:5" x14ac:dyDescent="0.25">
      <c r="A1390" t="s">
        <v>1404</v>
      </c>
      <c r="B1390" s="1">
        <v>43861</v>
      </c>
      <c r="C1390" t="s">
        <v>18644</v>
      </c>
      <c r="D1390">
        <v>-35</v>
      </c>
      <c r="E1390">
        <v>6000</v>
      </c>
    </row>
    <row r="1391" spans="1:5" x14ac:dyDescent="0.25">
      <c r="A1391" t="s">
        <v>1405</v>
      </c>
      <c r="B1391" s="1">
        <v>43861</v>
      </c>
      <c r="C1391" t="s">
        <v>18644</v>
      </c>
      <c r="D1391">
        <v>10940.1</v>
      </c>
      <c r="E1391">
        <v>15000</v>
      </c>
    </row>
    <row r="1392" spans="1:5" x14ac:dyDescent="0.25">
      <c r="A1392" t="s">
        <v>1406</v>
      </c>
      <c r="B1392" s="1">
        <v>43861</v>
      </c>
      <c r="C1392" t="s">
        <v>18644</v>
      </c>
      <c r="D1392">
        <v>3193.05</v>
      </c>
      <c r="E1392">
        <v>17500</v>
      </c>
    </row>
    <row r="1393" spans="1:5" x14ac:dyDescent="0.25">
      <c r="A1393" t="s">
        <v>1407</v>
      </c>
      <c r="B1393" s="1">
        <v>43861</v>
      </c>
      <c r="C1393" t="s">
        <v>18644</v>
      </c>
      <c r="D1393">
        <v>18210.2</v>
      </c>
      <c r="E1393">
        <v>20000</v>
      </c>
    </row>
    <row r="1394" spans="1:5" x14ac:dyDescent="0.25">
      <c r="A1394" t="s">
        <v>1408</v>
      </c>
      <c r="B1394" s="1">
        <v>43861</v>
      </c>
      <c r="C1394" t="s">
        <v>18644</v>
      </c>
      <c r="D1394">
        <v>11272.9</v>
      </c>
      <c r="E1394">
        <v>17500</v>
      </c>
    </row>
    <row r="1395" spans="1:5" x14ac:dyDescent="0.25">
      <c r="A1395" t="s">
        <v>1409</v>
      </c>
      <c r="B1395" s="1">
        <v>43861</v>
      </c>
      <c r="C1395" t="s">
        <v>18644</v>
      </c>
      <c r="D1395">
        <v>14964.4</v>
      </c>
      <c r="E1395">
        <v>17500</v>
      </c>
    </row>
    <row r="1396" spans="1:5" x14ac:dyDescent="0.25">
      <c r="A1396" t="s">
        <v>1410</v>
      </c>
      <c r="B1396" s="1">
        <v>43861</v>
      </c>
      <c r="C1396" t="s">
        <v>18644</v>
      </c>
      <c r="D1396">
        <v>12279.35</v>
      </c>
      <c r="E1396">
        <v>15000</v>
      </c>
    </row>
    <row r="1397" spans="1:5" x14ac:dyDescent="0.25">
      <c r="A1397" t="s">
        <v>1411</v>
      </c>
      <c r="B1397" s="1">
        <v>43861</v>
      </c>
      <c r="C1397" t="s">
        <v>18644</v>
      </c>
      <c r="D1397">
        <v>14554.9</v>
      </c>
      <c r="E1397">
        <v>15000</v>
      </c>
    </row>
    <row r="1398" spans="1:5" x14ac:dyDescent="0.25">
      <c r="A1398" t="s">
        <v>1413</v>
      </c>
      <c r="B1398" s="1">
        <v>43861</v>
      </c>
      <c r="C1398" t="s">
        <v>18644</v>
      </c>
      <c r="D1398">
        <v>-23.1</v>
      </c>
      <c r="E1398">
        <v>10000</v>
      </c>
    </row>
    <row r="1399" spans="1:5" x14ac:dyDescent="0.25">
      <c r="A1399" t="s">
        <v>1414</v>
      </c>
      <c r="B1399" s="1">
        <v>43861</v>
      </c>
      <c r="C1399" t="s">
        <v>18644</v>
      </c>
      <c r="D1399">
        <v>6796.55</v>
      </c>
      <c r="E1399">
        <v>17500</v>
      </c>
    </row>
    <row r="1400" spans="1:5" x14ac:dyDescent="0.25">
      <c r="A1400" t="s">
        <v>1415</v>
      </c>
      <c r="B1400" s="1">
        <v>43861</v>
      </c>
      <c r="C1400" t="s">
        <v>18644</v>
      </c>
      <c r="D1400">
        <v>6131.25</v>
      </c>
      <c r="E1400">
        <v>17500</v>
      </c>
    </row>
    <row r="1401" spans="1:5" x14ac:dyDescent="0.25">
      <c r="A1401" t="s">
        <v>1416</v>
      </c>
      <c r="B1401" s="1">
        <v>43861</v>
      </c>
      <c r="C1401" t="s">
        <v>18644</v>
      </c>
      <c r="D1401">
        <v>0</v>
      </c>
      <c r="E1401">
        <v>17500</v>
      </c>
    </row>
    <row r="1402" spans="1:5" x14ac:dyDescent="0.25">
      <c r="A1402" t="s">
        <v>1417</v>
      </c>
      <c r="B1402" s="1">
        <v>43861</v>
      </c>
      <c r="C1402" t="s">
        <v>18644</v>
      </c>
      <c r="D1402">
        <v>9417.35</v>
      </c>
      <c r="E1402">
        <v>12500</v>
      </c>
    </row>
    <row r="1403" spans="1:5" x14ac:dyDescent="0.25">
      <c r="A1403" t="s">
        <v>1418</v>
      </c>
      <c r="B1403" s="1">
        <v>43861</v>
      </c>
      <c r="C1403" t="s">
        <v>18644</v>
      </c>
      <c r="D1403">
        <v>19363.55</v>
      </c>
      <c r="E1403">
        <v>20000</v>
      </c>
    </row>
    <row r="1404" spans="1:5" x14ac:dyDescent="0.25">
      <c r="A1404" t="s">
        <v>1419</v>
      </c>
      <c r="B1404" s="1">
        <v>43861</v>
      </c>
      <c r="C1404" t="s">
        <v>18644</v>
      </c>
      <c r="D1404">
        <v>2259.4</v>
      </c>
      <c r="E1404">
        <v>15000</v>
      </c>
    </row>
    <row r="1405" spans="1:5" x14ac:dyDescent="0.25">
      <c r="A1405" t="s">
        <v>1420</v>
      </c>
      <c r="B1405" s="1">
        <v>43861</v>
      </c>
      <c r="C1405" t="s">
        <v>18644</v>
      </c>
      <c r="D1405">
        <v>10154.549999999999</v>
      </c>
      <c r="E1405">
        <v>15000</v>
      </c>
    </row>
    <row r="1406" spans="1:5" x14ac:dyDescent="0.25">
      <c r="A1406" t="s">
        <v>1421</v>
      </c>
      <c r="B1406" s="1">
        <v>43861</v>
      </c>
      <c r="C1406" t="s">
        <v>18644</v>
      </c>
      <c r="D1406">
        <v>15058</v>
      </c>
      <c r="E1406">
        <v>15000</v>
      </c>
    </row>
    <row r="1407" spans="1:5" x14ac:dyDescent="0.25">
      <c r="A1407" t="s">
        <v>1422</v>
      </c>
      <c r="B1407" s="1">
        <v>43861</v>
      </c>
      <c r="C1407" t="s">
        <v>18644</v>
      </c>
      <c r="D1407">
        <v>2140.5500000000002</v>
      </c>
      <c r="E1407">
        <v>5000</v>
      </c>
    </row>
    <row r="1408" spans="1:5" x14ac:dyDescent="0.25">
      <c r="A1408" t="s">
        <v>1423</v>
      </c>
      <c r="B1408" s="1">
        <v>43861</v>
      </c>
      <c r="C1408" t="s">
        <v>18644</v>
      </c>
      <c r="D1408">
        <v>11960.15</v>
      </c>
      <c r="E1408">
        <v>15000</v>
      </c>
    </row>
    <row r="1409" spans="1:5" x14ac:dyDescent="0.25">
      <c r="A1409" t="s">
        <v>1424</v>
      </c>
      <c r="B1409" s="1">
        <v>43861</v>
      </c>
      <c r="C1409" t="s">
        <v>18644</v>
      </c>
      <c r="D1409">
        <v>3948.2</v>
      </c>
      <c r="E1409">
        <v>5000</v>
      </c>
    </row>
    <row r="1410" spans="1:5" x14ac:dyDescent="0.25">
      <c r="A1410" t="s">
        <v>1425</v>
      </c>
      <c r="B1410" s="1">
        <v>43861</v>
      </c>
      <c r="C1410" t="s">
        <v>18644</v>
      </c>
      <c r="D1410">
        <v>13283.45</v>
      </c>
      <c r="E1410">
        <v>15000</v>
      </c>
    </row>
    <row r="1411" spans="1:5" x14ac:dyDescent="0.25">
      <c r="A1411" t="s">
        <v>1426</v>
      </c>
      <c r="B1411" s="1">
        <v>43861</v>
      </c>
      <c r="C1411" t="s">
        <v>18644</v>
      </c>
      <c r="D1411">
        <v>0</v>
      </c>
      <c r="E1411">
        <v>5000</v>
      </c>
    </row>
    <row r="1412" spans="1:5" x14ac:dyDescent="0.25">
      <c r="A1412" t="s">
        <v>1427</v>
      </c>
      <c r="B1412" s="1">
        <v>43861</v>
      </c>
      <c r="C1412" t="s">
        <v>18644</v>
      </c>
      <c r="D1412">
        <v>13644.35</v>
      </c>
      <c r="E1412">
        <v>15000</v>
      </c>
    </row>
    <row r="1413" spans="1:5" x14ac:dyDescent="0.25">
      <c r="A1413" t="s">
        <v>1428</v>
      </c>
      <c r="B1413" s="1">
        <v>43861</v>
      </c>
      <c r="C1413" t="s">
        <v>18644</v>
      </c>
      <c r="D1413">
        <v>13990.45</v>
      </c>
      <c r="E1413">
        <v>17500</v>
      </c>
    </row>
    <row r="1414" spans="1:5" x14ac:dyDescent="0.25">
      <c r="A1414" t="s">
        <v>1429</v>
      </c>
      <c r="B1414" s="1">
        <v>43861</v>
      </c>
      <c r="C1414" t="s">
        <v>18644</v>
      </c>
      <c r="D1414">
        <v>2533.9499999999998</v>
      </c>
      <c r="E1414">
        <v>5000</v>
      </c>
    </row>
    <row r="1415" spans="1:5" x14ac:dyDescent="0.25">
      <c r="A1415" t="s">
        <v>1430</v>
      </c>
      <c r="B1415" s="1">
        <v>43861</v>
      </c>
      <c r="C1415" t="s">
        <v>18646</v>
      </c>
      <c r="D1415">
        <v>46.1</v>
      </c>
      <c r="E1415">
        <v>15000</v>
      </c>
    </row>
    <row r="1416" spans="1:5" x14ac:dyDescent="0.25">
      <c r="A1416" t="s">
        <v>1431</v>
      </c>
      <c r="B1416" s="1">
        <v>43861</v>
      </c>
      <c r="C1416" t="s">
        <v>18644</v>
      </c>
      <c r="D1416">
        <v>5390.7</v>
      </c>
      <c r="E1416">
        <v>10000</v>
      </c>
    </row>
    <row r="1417" spans="1:5" x14ac:dyDescent="0.25">
      <c r="A1417" t="s">
        <v>1432</v>
      </c>
      <c r="B1417" s="1">
        <v>43861</v>
      </c>
      <c r="C1417" t="s">
        <v>18644</v>
      </c>
      <c r="D1417">
        <v>-101.2</v>
      </c>
      <c r="E1417">
        <v>5000</v>
      </c>
    </row>
    <row r="1418" spans="1:5" x14ac:dyDescent="0.25">
      <c r="A1418" t="s">
        <v>1433</v>
      </c>
      <c r="B1418" s="1">
        <v>43861</v>
      </c>
      <c r="C1418" t="s">
        <v>18644</v>
      </c>
      <c r="D1418">
        <v>16799.3</v>
      </c>
      <c r="E1418">
        <v>17500</v>
      </c>
    </row>
    <row r="1419" spans="1:5" x14ac:dyDescent="0.25">
      <c r="A1419" t="s">
        <v>1434</v>
      </c>
      <c r="B1419" s="1">
        <v>43861</v>
      </c>
      <c r="C1419" t="s">
        <v>18644</v>
      </c>
      <c r="D1419">
        <v>4983.2</v>
      </c>
      <c r="E1419">
        <v>5000</v>
      </c>
    </row>
    <row r="1420" spans="1:5" x14ac:dyDescent="0.25">
      <c r="A1420" t="s">
        <v>1435</v>
      </c>
      <c r="B1420" s="1">
        <v>43861</v>
      </c>
      <c r="C1420" t="s">
        <v>18644</v>
      </c>
      <c r="D1420">
        <v>3190.25</v>
      </c>
      <c r="E1420">
        <v>5000</v>
      </c>
    </row>
    <row r="1421" spans="1:5" x14ac:dyDescent="0.25">
      <c r="A1421" t="s">
        <v>1436</v>
      </c>
      <c r="B1421" s="1">
        <v>43861</v>
      </c>
      <c r="C1421" t="s">
        <v>18644</v>
      </c>
      <c r="D1421">
        <v>5504.35</v>
      </c>
      <c r="E1421">
        <v>10000</v>
      </c>
    </row>
    <row r="1422" spans="1:5" x14ac:dyDescent="0.25">
      <c r="A1422" t="s">
        <v>1437</v>
      </c>
      <c r="B1422" s="1">
        <v>43861</v>
      </c>
      <c r="C1422" t="s">
        <v>18646</v>
      </c>
      <c r="D1422">
        <v>3803</v>
      </c>
      <c r="E1422">
        <v>5000</v>
      </c>
    </row>
    <row r="1423" spans="1:5" x14ac:dyDescent="0.25">
      <c r="A1423" t="s">
        <v>1438</v>
      </c>
      <c r="B1423" s="1">
        <v>43861</v>
      </c>
      <c r="C1423" t="s">
        <v>18644</v>
      </c>
      <c r="D1423">
        <v>7024.6</v>
      </c>
      <c r="E1423">
        <v>7500</v>
      </c>
    </row>
    <row r="1424" spans="1:5" x14ac:dyDescent="0.25">
      <c r="A1424" t="s">
        <v>1439</v>
      </c>
      <c r="B1424" s="1">
        <v>43861</v>
      </c>
      <c r="C1424" t="s">
        <v>18644</v>
      </c>
      <c r="D1424">
        <v>12132.75</v>
      </c>
      <c r="E1424">
        <v>17500</v>
      </c>
    </row>
    <row r="1425" spans="1:5" x14ac:dyDescent="0.25">
      <c r="A1425" t="s">
        <v>1440</v>
      </c>
      <c r="B1425" s="1">
        <v>43861</v>
      </c>
      <c r="C1425" t="s">
        <v>18644</v>
      </c>
      <c r="D1425">
        <v>5382.8</v>
      </c>
      <c r="E1425">
        <v>15000</v>
      </c>
    </row>
    <row r="1426" spans="1:5" x14ac:dyDescent="0.25">
      <c r="A1426" t="s">
        <v>1441</v>
      </c>
      <c r="B1426" s="1">
        <v>43861</v>
      </c>
      <c r="C1426" t="s">
        <v>18644</v>
      </c>
      <c r="D1426">
        <v>2589.9499999999998</v>
      </c>
      <c r="E1426">
        <v>18500</v>
      </c>
    </row>
    <row r="1427" spans="1:5" x14ac:dyDescent="0.25">
      <c r="A1427" t="s">
        <v>1442</v>
      </c>
      <c r="B1427" s="1">
        <v>43861</v>
      </c>
      <c r="C1427" t="s">
        <v>18644</v>
      </c>
      <c r="D1427">
        <v>13954.8</v>
      </c>
      <c r="E1427">
        <v>15000</v>
      </c>
    </row>
    <row r="1428" spans="1:5" x14ac:dyDescent="0.25">
      <c r="A1428" t="s">
        <v>1443</v>
      </c>
      <c r="B1428" s="1">
        <v>43861</v>
      </c>
      <c r="C1428" t="s">
        <v>18644</v>
      </c>
      <c r="D1428">
        <v>-130.05000000000001</v>
      </c>
      <c r="E1428">
        <v>15000</v>
      </c>
    </row>
    <row r="1429" spans="1:5" x14ac:dyDescent="0.25">
      <c r="A1429" t="s">
        <v>1444</v>
      </c>
      <c r="B1429" s="1">
        <v>43861</v>
      </c>
      <c r="C1429" t="s">
        <v>18644</v>
      </c>
      <c r="D1429">
        <v>6879</v>
      </c>
      <c r="E1429">
        <v>17500</v>
      </c>
    </row>
    <row r="1430" spans="1:5" x14ac:dyDescent="0.25">
      <c r="A1430" t="s">
        <v>1445</v>
      </c>
      <c r="B1430" s="1">
        <v>43861</v>
      </c>
      <c r="C1430" t="s">
        <v>18644</v>
      </c>
      <c r="D1430">
        <v>13113.25</v>
      </c>
      <c r="E1430">
        <v>15000</v>
      </c>
    </row>
    <row r="1431" spans="1:5" x14ac:dyDescent="0.25">
      <c r="A1431" t="s">
        <v>1446</v>
      </c>
      <c r="B1431" s="1">
        <v>43861</v>
      </c>
      <c r="C1431" t="s">
        <v>18646</v>
      </c>
      <c r="D1431">
        <v>5199.1499999999996</v>
      </c>
      <c r="E1431">
        <v>5000</v>
      </c>
    </row>
    <row r="1432" spans="1:5" x14ac:dyDescent="0.25">
      <c r="A1432" t="s">
        <v>1447</v>
      </c>
      <c r="B1432" s="1">
        <v>43861</v>
      </c>
      <c r="C1432" t="s">
        <v>18644</v>
      </c>
      <c r="D1432">
        <v>4796.2</v>
      </c>
      <c r="E1432">
        <v>5000</v>
      </c>
    </row>
    <row r="1433" spans="1:5" x14ac:dyDescent="0.25">
      <c r="A1433" t="s">
        <v>1448</v>
      </c>
      <c r="B1433" s="1">
        <v>43861</v>
      </c>
      <c r="C1433" t="s">
        <v>18644</v>
      </c>
      <c r="D1433">
        <v>13479.15</v>
      </c>
      <c r="E1433">
        <v>15000</v>
      </c>
    </row>
    <row r="1434" spans="1:5" x14ac:dyDescent="0.25">
      <c r="A1434" t="s">
        <v>1449</v>
      </c>
      <c r="B1434" s="1">
        <v>43861</v>
      </c>
      <c r="C1434" t="s">
        <v>18644</v>
      </c>
      <c r="D1434">
        <v>3982.8</v>
      </c>
      <c r="E1434">
        <v>5000</v>
      </c>
    </row>
    <row r="1435" spans="1:5" x14ac:dyDescent="0.25">
      <c r="A1435" t="s">
        <v>1450</v>
      </c>
      <c r="B1435" s="1">
        <v>43861</v>
      </c>
      <c r="C1435" t="s">
        <v>18644</v>
      </c>
      <c r="D1435">
        <v>15544.95</v>
      </c>
      <c r="E1435">
        <v>17500</v>
      </c>
    </row>
    <row r="1436" spans="1:5" x14ac:dyDescent="0.25">
      <c r="A1436" t="s">
        <v>1451</v>
      </c>
      <c r="B1436" s="1">
        <v>43861</v>
      </c>
      <c r="C1436" t="s">
        <v>18644</v>
      </c>
      <c r="D1436">
        <v>2453.15</v>
      </c>
      <c r="E1436">
        <v>5000</v>
      </c>
    </row>
    <row r="1437" spans="1:5" x14ac:dyDescent="0.25">
      <c r="A1437" t="s">
        <v>1452</v>
      </c>
      <c r="B1437" s="1">
        <v>43861</v>
      </c>
      <c r="C1437" t="s">
        <v>18644</v>
      </c>
      <c r="D1437">
        <v>6982.15</v>
      </c>
      <c r="E1437">
        <v>20000</v>
      </c>
    </row>
    <row r="1438" spans="1:5" x14ac:dyDescent="0.25">
      <c r="A1438" t="s">
        <v>1453</v>
      </c>
      <c r="B1438" s="1">
        <v>43861</v>
      </c>
      <c r="C1438" t="s">
        <v>18644</v>
      </c>
      <c r="D1438">
        <v>7059.5</v>
      </c>
      <c r="E1438">
        <v>15000</v>
      </c>
    </row>
    <row r="1439" spans="1:5" x14ac:dyDescent="0.25">
      <c r="A1439" t="s">
        <v>1454</v>
      </c>
      <c r="B1439" s="1">
        <v>43861</v>
      </c>
      <c r="C1439" t="s">
        <v>18644</v>
      </c>
      <c r="D1439">
        <v>2268</v>
      </c>
      <c r="E1439">
        <v>2500</v>
      </c>
    </row>
    <row r="1440" spans="1:5" x14ac:dyDescent="0.25">
      <c r="A1440" t="s">
        <v>1455</v>
      </c>
      <c r="B1440" s="1">
        <v>43861</v>
      </c>
      <c r="C1440" t="s">
        <v>18644</v>
      </c>
      <c r="D1440">
        <v>17265.7</v>
      </c>
      <c r="E1440">
        <v>17500</v>
      </c>
    </row>
    <row r="1441" spans="1:5" x14ac:dyDescent="0.25">
      <c r="A1441" t="s">
        <v>1456</v>
      </c>
      <c r="B1441" s="1">
        <v>43861</v>
      </c>
      <c r="C1441" t="s">
        <v>18644</v>
      </c>
      <c r="D1441">
        <v>3750.5</v>
      </c>
      <c r="E1441">
        <v>5000</v>
      </c>
    </row>
    <row r="1442" spans="1:5" x14ac:dyDescent="0.25">
      <c r="A1442" t="s">
        <v>1457</v>
      </c>
      <c r="B1442" s="1">
        <v>43861</v>
      </c>
      <c r="C1442" t="s">
        <v>18644</v>
      </c>
      <c r="D1442">
        <v>9421.9500000000007</v>
      </c>
      <c r="E1442">
        <v>10000</v>
      </c>
    </row>
    <row r="1443" spans="1:5" x14ac:dyDescent="0.25">
      <c r="A1443" t="s">
        <v>1458</v>
      </c>
      <c r="B1443" s="1">
        <v>43861</v>
      </c>
      <c r="C1443" t="s">
        <v>18644</v>
      </c>
      <c r="D1443">
        <v>-70.349999999999994</v>
      </c>
      <c r="E1443">
        <v>17500</v>
      </c>
    </row>
    <row r="1444" spans="1:5" x14ac:dyDescent="0.25">
      <c r="A1444" t="s">
        <v>1459</v>
      </c>
      <c r="B1444" s="1">
        <v>43861</v>
      </c>
      <c r="C1444" t="s">
        <v>18644</v>
      </c>
      <c r="D1444">
        <v>-292.95</v>
      </c>
      <c r="E1444">
        <v>15000</v>
      </c>
    </row>
    <row r="1445" spans="1:5" x14ac:dyDescent="0.25">
      <c r="A1445" t="s">
        <v>1460</v>
      </c>
      <c r="B1445" s="1">
        <v>43861</v>
      </c>
      <c r="C1445" t="s">
        <v>18644</v>
      </c>
      <c r="D1445">
        <v>12925.15</v>
      </c>
      <c r="E1445">
        <v>15000</v>
      </c>
    </row>
    <row r="1446" spans="1:5" x14ac:dyDescent="0.25">
      <c r="A1446" t="s">
        <v>1461</v>
      </c>
      <c r="B1446" s="1">
        <v>43861</v>
      </c>
      <c r="C1446" t="s">
        <v>18644</v>
      </c>
      <c r="D1446">
        <v>14893.1</v>
      </c>
      <c r="E1446">
        <v>17500</v>
      </c>
    </row>
    <row r="1447" spans="1:5" x14ac:dyDescent="0.25">
      <c r="A1447" t="s">
        <v>1462</v>
      </c>
      <c r="B1447" s="1">
        <v>43861</v>
      </c>
      <c r="C1447" t="s">
        <v>18644</v>
      </c>
      <c r="D1447">
        <v>2193.9</v>
      </c>
      <c r="E1447">
        <v>15000</v>
      </c>
    </row>
    <row r="1448" spans="1:5" x14ac:dyDescent="0.25">
      <c r="A1448" t="s">
        <v>1463</v>
      </c>
      <c r="B1448" s="1">
        <v>43861</v>
      </c>
      <c r="C1448" t="s">
        <v>18644</v>
      </c>
      <c r="D1448">
        <v>-249.4</v>
      </c>
      <c r="E1448">
        <v>2500</v>
      </c>
    </row>
    <row r="1449" spans="1:5" x14ac:dyDescent="0.25">
      <c r="A1449" t="s">
        <v>1464</v>
      </c>
      <c r="B1449" s="1">
        <v>43861</v>
      </c>
      <c r="C1449" t="s">
        <v>18648</v>
      </c>
      <c r="D1449">
        <v>24504.502199999999</v>
      </c>
      <c r="E1449">
        <v>20000</v>
      </c>
    </row>
    <row r="1450" spans="1:5" x14ac:dyDescent="0.25">
      <c r="A1450" t="s">
        <v>1465</v>
      </c>
      <c r="B1450" s="1">
        <v>43861</v>
      </c>
      <c r="C1450" t="s">
        <v>18646</v>
      </c>
      <c r="D1450">
        <v>5608.05</v>
      </c>
      <c r="E1450">
        <v>5000</v>
      </c>
    </row>
    <row r="1451" spans="1:5" x14ac:dyDescent="0.25">
      <c r="A1451" t="s">
        <v>1466</v>
      </c>
      <c r="B1451" s="1">
        <v>43861</v>
      </c>
      <c r="C1451" t="s">
        <v>18644</v>
      </c>
      <c r="D1451">
        <v>-60</v>
      </c>
      <c r="E1451">
        <v>20000</v>
      </c>
    </row>
    <row r="1452" spans="1:5" x14ac:dyDescent="0.25">
      <c r="A1452" t="s">
        <v>1467</v>
      </c>
      <c r="B1452" s="1">
        <v>43861</v>
      </c>
      <c r="C1452" t="s">
        <v>18644</v>
      </c>
      <c r="D1452">
        <v>16417.05</v>
      </c>
      <c r="E1452">
        <v>17500</v>
      </c>
    </row>
    <row r="1453" spans="1:5" x14ac:dyDescent="0.25">
      <c r="A1453" t="s">
        <v>1468</v>
      </c>
      <c r="B1453" s="1">
        <v>43861</v>
      </c>
      <c r="C1453" t="s">
        <v>18644</v>
      </c>
      <c r="D1453">
        <v>4202.55</v>
      </c>
      <c r="E1453">
        <v>20000</v>
      </c>
    </row>
    <row r="1454" spans="1:5" x14ac:dyDescent="0.25">
      <c r="A1454" t="s">
        <v>1469</v>
      </c>
      <c r="B1454" s="1">
        <v>43861</v>
      </c>
      <c r="C1454" t="s">
        <v>18644</v>
      </c>
      <c r="D1454">
        <v>14727.4</v>
      </c>
      <c r="E1454">
        <v>15000</v>
      </c>
    </row>
    <row r="1455" spans="1:5" x14ac:dyDescent="0.25">
      <c r="A1455" t="s">
        <v>1470</v>
      </c>
      <c r="B1455" s="1">
        <v>43861</v>
      </c>
      <c r="C1455" t="s">
        <v>18644</v>
      </c>
      <c r="D1455">
        <v>-138.05000000000001</v>
      </c>
      <c r="E1455">
        <v>17500</v>
      </c>
    </row>
    <row r="1456" spans="1:5" x14ac:dyDescent="0.25">
      <c r="A1456" t="s">
        <v>1471</v>
      </c>
      <c r="B1456" s="1">
        <v>43861</v>
      </c>
      <c r="C1456" t="s">
        <v>18646</v>
      </c>
      <c r="D1456">
        <v>6360.5</v>
      </c>
      <c r="E1456">
        <v>6000</v>
      </c>
    </row>
    <row r="1457" spans="1:5" x14ac:dyDescent="0.25">
      <c r="A1457" t="s">
        <v>1472</v>
      </c>
      <c r="B1457" s="1">
        <v>43861</v>
      </c>
      <c r="C1457" t="s">
        <v>18644</v>
      </c>
      <c r="D1457">
        <v>4927.8999999999996</v>
      </c>
      <c r="E1457">
        <v>10000</v>
      </c>
    </row>
    <row r="1458" spans="1:5" x14ac:dyDescent="0.25">
      <c r="A1458" t="s">
        <v>1473</v>
      </c>
      <c r="B1458" s="1">
        <v>43861</v>
      </c>
      <c r="C1458" t="s">
        <v>18644</v>
      </c>
      <c r="D1458">
        <v>-10</v>
      </c>
      <c r="E1458">
        <v>10000</v>
      </c>
    </row>
    <row r="1459" spans="1:5" x14ac:dyDescent="0.25">
      <c r="A1459" t="s">
        <v>1474</v>
      </c>
      <c r="B1459" s="1">
        <v>43861</v>
      </c>
      <c r="C1459" t="s">
        <v>18644</v>
      </c>
      <c r="D1459">
        <v>11571.55</v>
      </c>
      <c r="E1459">
        <v>12500</v>
      </c>
    </row>
    <row r="1460" spans="1:5" x14ac:dyDescent="0.25">
      <c r="A1460" t="s">
        <v>1475</v>
      </c>
      <c r="B1460" s="1">
        <v>43861</v>
      </c>
      <c r="C1460" t="s">
        <v>18644</v>
      </c>
      <c r="D1460">
        <v>7433.65</v>
      </c>
      <c r="E1460">
        <v>15000</v>
      </c>
    </row>
    <row r="1461" spans="1:5" x14ac:dyDescent="0.25">
      <c r="A1461" t="s">
        <v>1476</v>
      </c>
      <c r="B1461" s="1">
        <v>43861</v>
      </c>
      <c r="C1461" t="s">
        <v>18644</v>
      </c>
      <c r="D1461">
        <v>14250.05</v>
      </c>
      <c r="E1461">
        <v>17500</v>
      </c>
    </row>
    <row r="1462" spans="1:5" x14ac:dyDescent="0.25">
      <c r="A1462" t="s">
        <v>1477</v>
      </c>
      <c r="B1462" s="1">
        <v>43861</v>
      </c>
      <c r="C1462" t="s">
        <v>18644</v>
      </c>
      <c r="D1462">
        <v>6164.45</v>
      </c>
      <c r="E1462">
        <v>7500</v>
      </c>
    </row>
    <row r="1463" spans="1:5" x14ac:dyDescent="0.25">
      <c r="A1463" t="s">
        <v>1478</v>
      </c>
      <c r="B1463" s="1">
        <v>43861</v>
      </c>
      <c r="C1463" t="s">
        <v>18644</v>
      </c>
      <c r="D1463">
        <v>9103.75</v>
      </c>
      <c r="E1463">
        <v>10000</v>
      </c>
    </row>
    <row r="1464" spans="1:5" x14ac:dyDescent="0.25">
      <c r="A1464" t="s">
        <v>1479</v>
      </c>
      <c r="B1464" s="1">
        <v>43861</v>
      </c>
      <c r="C1464" t="s">
        <v>18644</v>
      </c>
      <c r="D1464">
        <v>11247.45</v>
      </c>
      <c r="E1464">
        <v>17500</v>
      </c>
    </row>
    <row r="1465" spans="1:5" x14ac:dyDescent="0.25">
      <c r="A1465" t="s">
        <v>1480</v>
      </c>
      <c r="B1465" s="1">
        <v>43861</v>
      </c>
      <c r="C1465" t="s">
        <v>18644</v>
      </c>
      <c r="D1465">
        <v>10016.75</v>
      </c>
      <c r="E1465">
        <v>10000</v>
      </c>
    </row>
    <row r="1466" spans="1:5" x14ac:dyDescent="0.25">
      <c r="A1466" t="s">
        <v>1481</v>
      </c>
      <c r="B1466" s="1">
        <v>43861</v>
      </c>
      <c r="C1466" t="s">
        <v>18644</v>
      </c>
      <c r="D1466">
        <v>0</v>
      </c>
      <c r="E1466">
        <v>20000</v>
      </c>
    </row>
    <row r="1467" spans="1:5" x14ac:dyDescent="0.25">
      <c r="A1467" t="s">
        <v>1482</v>
      </c>
      <c r="B1467" s="1">
        <v>43861</v>
      </c>
      <c r="C1467" t="s">
        <v>18644</v>
      </c>
      <c r="D1467">
        <v>60</v>
      </c>
      <c r="E1467">
        <v>5000</v>
      </c>
    </row>
    <row r="1468" spans="1:5" x14ac:dyDescent="0.25">
      <c r="A1468" t="s">
        <v>1483</v>
      </c>
      <c r="B1468" s="1">
        <v>43861</v>
      </c>
      <c r="C1468" t="s">
        <v>18644</v>
      </c>
      <c r="D1468">
        <v>17075.400000000001</v>
      </c>
      <c r="E1468">
        <v>20000</v>
      </c>
    </row>
    <row r="1469" spans="1:5" x14ac:dyDescent="0.25">
      <c r="A1469" t="s">
        <v>1484</v>
      </c>
      <c r="B1469" s="1">
        <v>43861</v>
      </c>
      <c r="C1469" t="s">
        <v>18644</v>
      </c>
      <c r="D1469">
        <v>18352.599999999999</v>
      </c>
      <c r="E1469">
        <v>20000</v>
      </c>
    </row>
    <row r="1470" spans="1:5" x14ac:dyDescent="0.25">
      <c r="A1470" t="s">
        <v>1485</v>
      </c>
      <c r="B1470" s="1">
        <v>43861</v>
      </c>
      <c r="C1470" t="s">
        <v>18646</v>
      </c>
      <c r="D1470">
        <v>15543.15</v>
      </c>
      <c r="E1470">
        <v>15000</v>
      </c>
    </row>
    <row r="1471" spans="1:5" x14ac:dyDescent="0.25">
      <c r="A1471" t="s">
        <v>1486</v>
      </c>
      <c r="B1471" s="1">
        <v>43861</v>
      </c>
      <c r="C1471" t="s">
        <v>18644</v>
      </c>
      <c r="D1471">
        <v>13700.2</v>
      </c>
      <c r="E1471">
        <v>17500</v>
      </c>
    </row>
    <row r="1472" spans="1:5" x14ac:dyDescent="0.25">
      <c r="A1472" t="s">
        <v>1487</v>
      </c>
      <c r="B1472" s="1">
        <v>43861</v>
      </c>
      <c r="C1472" t="s">
        <v>18644</v>
      </c>
      <c r="D1472">
        <v>5397.1</v>
      </c>
      <c r="E1472">
        <v>15000</v>
      </c>
    </row>
    <row r="1473" spans="1:5" x14ac:dyDescent="0.25">
      <c r="A1473" t="s">
        <v>1488</v>
      </c>
      <c r="B1473" s="1">
        <v>43861</v>
      </c>
      <c r="C1473" t="s">
        <v>18644</v>
      </c>
      <c r="D1473">
        <v>12182.8</v>
      </c>
      <c r="E1473">
        <v>15000</v>
      </c>
    </row>
    <row r="1474" spans="1:5" x14ac:dyDescent="0.25">
      <c r="A1474" t="s">
        <v>1489</v>
      </c>
      <c r="B1474" s="1">
        <v>43861</v>
      </c>
      <c r="C1474" t="s">
        <v>18644</v>
      </c>
      <c r="D1474">
        <v>16452.75</v>
      </c>
      <c r="E1474">
        <v>17500</v>
      </c>
    </row>
    <row r="1475" spans="1:5" x14ac:dyDescent="0.25">
      <c r="A1475" t="s">
        <v>1490</v>
      </c>
      <c r="B1475" s="1">
        <v>43861</v>
      </c>
      <c r="C1475" t="s">
        <v>18644</v>
      </c>
      <c r="D1475">
        <v>14416.95</v>
      </c>
      <c r="E1475">
        <v>15000</v>
      </c>
    </row>
    <row r="1476" spans="1:5" x14ac:dyDescent="0.25">
      <c r="A1476" t="s">
        <v>1491</v>
      </c>
      <c r="B1476" s="1">
        <v>43861</v>
      </c>
      <c r="C1476" t="s">
        <v>18644</v>
      </c>
      <c r="D1476">
        <v>11257.2</v>
      </c>
      <c r="E1476">
        <v>12500</v>
      </c>
    </row>
    <row r="1477" spans="1:5" x14ac:dyDescent="0.25">
      <c r="A1477" t="s">
        <v>1492</v>
      </c>
      <c r="B1477" s="1">
        <v>43861</v>
      </c>
      <c r="C1477" t="s">
        <v>18644</v>
      </c>
      <c r="D1477">
        <v>4385.75</v>
      </c>
      <c r="E1477">
        <v>5000</v>
      </c>
    </row>
    <row r="1478" spans="1:5" x14ac:dyDescent="0.25">
      <c r="A1478" t="s">
        <v>1493</v>
      </c>
      <c r="B1478" s="1">
        <v>43861</v>
      </c>
      <c r="C1478" t="s">
        <v>18644</v>
      </c>
      <c r="D1478">
        <v>-85.9</v>
      </c>
      <c r="E1478">
        <v>7500</v>
      </c>
    </row>
    <row r="1479" spans="1:5" x14ac:dyDescent="0.25">
      <c r="A1479" t="s">
        <v>1494</v>
      </c>
      <c r="B1479" s="1">
        <v>43861</v>
      </c>
      <c r="C1479" t="s">
        <v>18644</v>
      </c>
      <c r="D1479">
        <v>13469.65</v>
      </c>
      <c r="E1479">
        <v>15000</v>
      </c>
    </row>
    <row r="1480" spans="1:5" x14ac:dyDescent="0.25">
      <c r="A1480" t="s">
        <v>1495</v>
      </c>
      <c r="B1480" s="1">
        <v>43861</v>
      </c>
      <c r="C1480" t="s">
        <v>18644</v>
      </c>
      <c r="D1480">
        <v>49.7</v>
      </c>
      <c r="E1480">
        <v>20000</v>
      </c>
    </row>
    <row r="1481" spans="1:5" x14ac:dyDescent="0.25">
      <c r="A1481" t="s">
        <v>1496</v>
      </c>
      <c r="B1481" s="1">
        <v>43861</v>
      </c>
      <c r="C1481" t="s">
        <v>18644</v>
      </c>
      <c r="D1481">
        <v>2505.35</v>
      </c>
      <c r="E1481">
        <v>15000</v>
      </c>
    </row>
    <row r="1482" spans="1:5" x14ac:dyDescent="0.25">
      <c r="A1482" t="s">
        <v>1497</v>
      </c>
      <c r="B1482" s="1">
        <v>43861</v>
      </c>
      <c r="C1482" t="s">
        <v>18644</v>
      </c>
      <c r="D1482">
        <v>3545.15</v>
      </c>
      <c r="E1482">
        <v>10000</v>
      </c>
    </row>
    <row r="1483" spans="1:5" x14ac:dyDescent="0.25">
      <c r="A1483" t="s">
        <v>1498</v>
      </c>
      <c r="B1483" s="1">
        <v>43861</v>
      </c>
      <c r="C1483" t="s">
        <v>18644</v>
      </c>
      <c r="D1483">
        <v>4362.3500000000004</v>
      </c>
      <c r="E1483">
        <v>10000</v>
      </c>
    </row>
    <row r="1484" spans="1:5" x14ac:dyDescent="0.25">
      <c r="A1484" t="s">
        <v>1499</v>
      </c>
      <c r="B1484" s="1">
        <v>43861</v>
      </c>
      <c r="C1484" t="s">
        <v>18644</v>
      </c>
      <c r="D1484">
        <v>4839.1000000000004</v>
      </c>
      <c r="E1484">
        <v>5000</v>
      </c>
    </row>
    <row r="1485" spans="1:5" x14ac:dyDescent="0.25">
      <c r="A1485" t="s">
        <v>1500</v>
      </c>
      <c r="B1485" s="1">
        <v>43861</v>
      </c>
      <c r="C1485" t="s">
        <v>18644</v>
      </c>
      <c r="D1485">
        <v>15609.8</v>
      </c>
      <c r="E1485">
        <v>17500</v>
      </c>
    </row>
    <row r="1486" spans="1:5" x14ac:dyDescent="0.25">
      <c r="A1486" t="s">
        <v>1501</v>
      </c>
      <c r="B1486" s="1">
        <v>43861</v>
      </c>
      <c r="C1486" t="s">
        <v>18644</v>
      </c>
      <c r="D1486">
        <v>9013.75</v>
      </c>
      <c r="E1486">
        <v>15000</v>
      </c>
    </row>
    <row r="1487" spans="1:5" x14ac:dyDescent="0.25">
      <c r="A1487" t="s">
        <v>1502</v>
      </c>
      <c r="B1487" s="1">
        <v>43861</v>
      </c>
      <c r="C1487" t="s">
        <v>18644</v>
      </c>
      <c r="D1487">
        <v>3774.2</v>
      </c>
      <c r="E1487">
        <v>15000</v>
      </c>
    </row>
    <row r="1488" spans="1:5" x14ac:dyDescent="0.25">
      <c r="A1488" t="s">
        <v>1503</v>
      </c>
      <c r="B1488" s="1">
        <v>43861</v>
      </c>
      <c r="C1488" t="s">
        <v>18644</v>
      </c>
      <c r="D1488">
        <v>3113.6</v>
      </c>
      <c r="E1488">
        <v>10000</v>
      </c>
    </row>
    <row r="1489" spans="1:5" x14ac:dyDescent="0.25">
      <c r="A1489" t="s">
        <v>1504</v>
      </c>
      <c r="B1489" s="1">
        <v>43861</v>
      </c>
      <c r="C1489" t="s">
        <v>18644</v>
      </c>
      <c r="D1489">
        <v>16757.849999999999</v>
      </c>
      <c r="E1489">
        <v>17500</v>
      </c>
    </row>
    <row r="1490" spans="1:5" x14ac:dyDescent="0.25">
      <c r="A1490" t="s">
        <v>1505</v>
      </c>
      <c r="B1490" s="1">
        <v>43861</v>
      </c>
      <c r="C1490" t="s">
        <v>18644</v>
      </c>
      <c r="D1490">
        <v>5239.2</v>
      </c>
      <c r="E1490">
        <v>10000</v>
      </c>
    </row>
    <row r="1491" spans="1:5" x14ac:dyDescent="0.25">
      <c r="A1491" t="s">
        <v>1506</v>
      </c>
      <c r="B1491" s="1">
        <v>43861</v>
      </c>
      <c r="C1491" t="s">
        <v>18646</v>
      </c>
      <c r="D1491">
        <v>5119.3999999999996</v>
      </c>
      <c r="E1491">
        <v>5000</v>
      </c>
    </row>
    <row r="1492" spans="1:5" x14ac:dyDescent="0.25">
      <c r="A1492" t="s">
        <v>1507</v>
      </c>
      <c r="B1492" s="1">
        <v>43861</v>
      </c>
      <c r="C1492" t="s">
        <v>18644</v>
      </c>
      <c r="D1492">
        <v>6790.7</v>
      </c>
      <c r="E1492">
        <v>17500</v>
      </c>
    </row>
    <row r="1493" spans="1:5" x14ac:dyDescent="0.25">
      <c r="A1493" t="s">
        <v>1508</v>
      </c>
      <c r="B1493" s="1">
        <v>43861</v>
      </c>
      <c r="C1493" t="s">
        <v>18644</v>
      </c>
      <c r="D1493">
        <v>12082.7</v>
      </c>
      <c r="E1493">
        <v>17500</v>
      </c>
    </row>
    <row r="1494" spans="1:5" x14ac:dyDescent="0.25">
      <c r="A1494" t="s">
        <v>1509</v>
      </c>
      <c r="B1494" s="1">
        <v>43861</v>
      </c>
      <c r="C1494" t="s">
        <v>18644</v>
      </c>
      <c r="D1494">
        <v>4460.5</v>
      </c>
      <c r="E1494">
        <v>20000</v>
      </c>
    </row>
    <row r="1495" spans="1:5" x14ac:dyDescent="0.25">
      <c r="A1495" t="s">
        <v>1510</v>
      </c>
      <c r="B1495" s="1">
        <v>43861</v>
      </c>
      <c r="C1495" t="s">
        <v>18644</v>
      </c>
      <c r="D1495">
        <v>16759.75</v>
      </c>
      <c r="E1495">
        <v>20000</v>
      </c>
    </row>
    <row r="1496" spans="1:5" x14ac:dyDescent="0.25">
      <c r="A1496" t="s">
        <v>1511</v>
      </c>
      <c r="B1496" s="1">
        <v>43861</v>
      </c>
      <c r="C1496" t="s">
        <v>18644</v>
      </c>
      <c r="D1496">
        <v>0</v>
      </c>
      <c r="E1496">
        <v>20000</v>
      </c>
    </row>
    <row r="1497" spans="1:5" x14ac:dyDescent="0.25">
      <c r="A1497" t="s">
        <v>1512</v>
      </c>
      <c r="B1497" s="1">
        <v>43861</v>
      </c>
      <c r="C1497" t="s">
        <v>18644</v>
      </c>
      <c r="D1497">
        <v>802.2</v>
      </c>
      <c r="E1497">
        <v>15000</v>
      </c>
    </row>
    <row r="1498" spans="1:5" x14ac:dyDescent="0.25">
      <c r="A1498" t="s">
        <v>1513</v>
      </c>
      <c r="B1498" s="1">
        <v>43861</v>
      </c>
      <c r="C1498" t="s">
        <v>18644</v>
      </c>
      <c r="D1498">
        <v>303.45</v>
      </c>
      <c r="E1498">
        <v>17500</v>
      </c>
    </row>
    <row r="1499" spans="1:5" x14ac:dyDescent="0.25">
      <c r="A1499" t="s">
        <v>1514</v>
      </c>
      <c r="B1499" s="1">
        <v>43861</v>
      </c>
      <c r="C1499" t="s">
        <v>18644</v>
      </c>
      <c r="D1499">
        <v>3197.85</v>
      </c>
      <c r="E1499">
        <v>5000</v>
      </c>
    </row>
    <row r="1500" spans="1:5" x14ac:dyDescent="0.25">
      <c r="A1500" t="s">
        <v>1515</v>
      </c>
      <c r="B1500" s="1">
        <v>43861</v>
      </c>
      <c r="C1500" t="s">
        <v>18644</v>
      </c>
      <c r="D1500">
        <v>4057.1</v>
      </c>
      <c r="E1500">
        <v>17500</v>
      </c>
    </row>
    <row r="1501" spans="1:5" x14ac:dyDescent="0.25">
      <c r="A1501" t="s">
        <v>1516</v>
      </c>
      <c r="B1501" s="1">
        <v>43861</v>
      </c>
      <c r="C1501" t="s">
        <v>18644</v>
      </c>
      <c r="D1501">
        <v>4893.3500000000004</v>
      </c>
      <c r="E1501">
        <v>5000</v>
      </c>
    </row>
    <row r="1502" spans="1:5" x14ac:dyDescent="0.25">
      <c r="A1502" t="s">
        <v>1517</v>
      </c>
      <c r="B1502" s="1">
        <v>43861</v>
      </c>
      <c r="C1502" t="s">
        <v>18644</v>
      </c>
      <c r="D1502">
        <v>17451.400000000001</v>
      </c>
      <c r="E1502">
        <v>17500</v>
      </c>
    </row>
    <row r="1503" spans="1:5" x14ac:dyDescent="0.25">
      <c r="A1503" t="s">
        <v>1518</v>
      </c>
      <c r="B1503" s="1">
        <v>43861</v>
      </c>
      <c r="C1503" t="s">
        <v>18644</v>
      </c>
      <c r="D1503">
        <v>16060.05</v>
      </c>
      <c r="E1503">
        <v>20000</v>
      </c>
    </row>
    <row r="1504" spans="1:5" x14ac:dyDescent="0.25">
      <c r="A1504" t="s">
        <v>1519</v>
      </c>
      <c r="B1504" s="1">
        <v>43861</v>
      </c>
      <c r="C1504" t="s">
        <v>18645</v>
      </c>
      <c r="D1504">
        <v>6821.8248000000003</v>
      </c>
      <c r="E1504">
        <v>5000</v>
      </c>
    </row>
    <row r="1505" spans="1:5" x14ac:dyDescent="0.25">
      <c r="A1505" t="s">
        <v>1520</v>
      </c>
      <c r="B1505" s="1">
        <v>43861</v>
      </c>
      <c r="C1505" t="s">
        <v>18644</v>
      </c>
      <c r="D1505">
        <v>761.05</v>
      </c>
      <c r="E1505">
        <v>2500</v>
      </c>
    </row>
    <row r="1506" spans="1:5" x14ac:dyDescent="0.25">
      <c r="A1506" t="s">
        <v>1521</v>
      </c>
      <c r="B1506" s="1">
        <v>43861</v>
      </c>
      <c r="C1506" t="s">
        <v>18644</v>
      </c>
      <c r="D1506">
        <v>7666.1</v>
      </c>
      <c r="E1506">
        <v>10000</v>
      </c>
    </row>
    <row r="1507" spans="1:5" x14ac:dyDescent="0.25">
      <c r="A1507" t="s">
        <v>1522</v>
      </c>
      <c r="B1507" s="1">
        <v>43861</v>
      </c>
      <c r="C1507" t="s">
        <v>18644</v>
      </c>
      <c r="D1507">
        <v>141.65</v>
      </c>
      <c r="E1507">
        <v>17500</v>
      </c>
    </row>
    <row r="1508" spans="1:5" x14ac:dyDescent="0.25">
      <c r="A1508" t="s">
        <v>1523</v>
      </c>
      <c r="B1508" s="1">
        <v>43861</v>
      </c>
      <c r="C1508" t="s">
        <v>18644</v>
      </c>
      <c r="D1508">
        <v>2152.0500000000002</v>
      </c>
      <c r="E1508">
        <v>5000</v>
      </c>
    </row>
    <row r="1509" spans="1:5" x14ac:dyDescent="0.25">
      <c r="A1509" t="s">
        <v>1524</v>
      </c>
      <c r="B1509" s="1">
        <v>43861</v>
      </c>
      <c r="C1509" t="s">
        <v>18644</v>
      </c>
      <c r="D1509">
        <v>5114.05</v>
      </c>
      <c r="E1509">
        <v>17500</v>
      </c>
    </row>
    <row r="1510" spans="1:5" x14ac:dyDescent="0.25">
      <c r="A1510" t="s">
        <v>1525</v>
      </c>
      <c r="B1510" s="1">
        <v>43861</v>
      </c>
      <c r="C1510" t="s">
        <v>18644</v>
      </c>
      <c r="D1510">
        <v>60</v>
      </c>
      <c r="E1510">
        <v>10000</v>
      </c>
    </row>
    <row r="1511" spans="1:5" x14ac:dyDescent="0.25">
      <c r="A1511" t="s">
        <v>1526</v>
      </c>
      <c r="B1511" s="1">
        <v>43861</v>
      </c>
      <c r="C1511" t="s">
        <v>18646</v>
      </c>
      <c r="D1511">
        <v>5546</v>
      </c>
      <c r="E1511">
        <v>5000</v>
      </c>
    </row>
    <row r="1512" spans="1:5" x14ac:dyDescent="0.25">
      <c r="A1512" t="s">
        <v>1527</v>
      </c>
      <c r="B1512" s="1">
        <v>43861</v>
      </c>
      <c r="C1512" t="s">
        <v>18646</v>
      </c>
      <c r="D1512">
        <v>6133.45</v>
      </c>
      <c r="E1512">
        <v>15000</v>
      </c>
    </row>
    <row r="1513" spans="1:5" x14ac:dyDescent="0.25">
      <c r="A1513" t="s">
        <v>1528</v>
      </c>
      <c r="B1513" s="1">
        <v>43861</v>
      </c>
      <c r="C1513" t="s">
        <v>18646</v>
      </c>
      <c r="D1513">
        <v>5085.3999999999996</v>
      </c>
      <c r="E1513">
        <v>5000</v>
      </c>
    </row>
    <row r="1514" spans="1:5" x14ac:dyDescent="0.25">
      <c r="A1514" t="s">
        <v>1529</v>
      </c>
      <c r="B1514" s="1">
        <v>43861</v>
      </c>
      <c r="C1514" t="s">
        <v>18644</v>
      </c>
      <c r="D1514">
        <v>14838.7</v>
      </c>
      <c r="E1514">
        <v>15000</v>
      </c>
    </row>
    <row r="1515" spans="1:5" x14ac:dyDescent="0.25">
      <c r="A1515" t="s">
        <v>1530</v>
      </c>
      <c r="B1515" s="1">
        <v>43861</v>
      </c>
      <c r="C1515" t="s">
        <v>18644</v>
      </c>
      <c r="D1515">
        <v>4477.95</v>
      </c>
      <c r="E1515">
        <v>5000</v>
      </c>
    </row>
    <row r="1516" spans="1:5" x14ac:dyDescent="0.25">
      <c r="A1516" t="s">
        <v>1531</v>
      </c>
      <c r="B1516" s="1">
        <v>43861</v>
      </c>
      <c r="C1516" t="s">
        <v>18644</v>
      </c>
      <c r="D1516">
        <v>9230.35</v>
      </c>
      <c r="E1516">
        <v>17500</v>
      </c>
    </row>
    <row r="1517" spans="1:5" x14ac:dyDescent="0.25">
      <c r="A1517" t="s">
        <v>1532</v>
      </c>
      <c r="B1517" s="1">
        <v>43861</v>
      </c>
      <c r="C1517" t="s">
        <v>18644</v>
      </c>
      <c r="D1517">
        <v>12197.9</v>
      </c>
      <c r="E1517">
        <v>15000</v>
      </c>
    </row>
    <row r="1518" spans="1:5" x14ac:dyDescent="0.25">
      <c r="A1518" t="s">
        <v>1533</v>
      </c>
      <c r="B1518" s="1">
        <v>43861</v>
      </c>
      <c r="C1518" t="s">
        <v>18644</v>
      </c>
      <c r="D1518">
        <v>12021.15</v>
      </c>
      <c r="E1518">
        <v>15000</v>
      </c>
    </row>
    <row r="1519" spans="1:5" x14ac:dyDescent="0.25">
      <c r="A1519" t="s">
        <v>1534</v>
      </c>
      <c r="B1519" s="1">
        <v>43861</v>
      </c>
      <c r="C1519" t="s">
        <v>18644</v>
      </c>
      <c r="D1519">
        <v>9913.65</v>
      </c>
      <c r="E1519">
        <v>10000</v>
      </c>
    </row>
    <row r="1520" spans="1:5" x14ac:dyDescent="0.25">
      <c r="A1520" t="s">
        <v>1535</v>
      </c>
      <c r="B1520" s="1">
        <v>43861</v>
      </c>
      <c r="C1520" t="s">
        <v>18644</v>
      </c>
      <c r="D1520">
        <v>10795.4</v>
      </c>
      <c r="E1520">
        <v>17500</v>
      </c>
    </row>
    <row r="1521" spans="1:5" x14ac:dyDescent="0.25">
      <c r="A1521" t="s">
        <v>1536</v>
      </c>
      <c r="B1521" s="1">
        <v>43861</v>
      </c>
      <c r="C1521" t="s">
        <v>18644</v>
      </c>
      <c r="D1521">
        <v>18714.349999999999</v>
      </c>
      <c r="E1521">
        <v>20000</v>
      </c>
    </row>
    <row r="1522" spans="1:5" x14ac:dyDescent="0.25">
      <c r="A1522" t="s">
        <v>1537</v>
      </c>
      <c r="B1522" s="1">
        <v>43861</v>
      </c>
      <c r="C1522" t="s">
        <v>18644</v>
      </c>
      <c r="D1522">
        <v>1046.8499999999999</v>
      </c>
      <c r="E1522">
        <v>20000</v>
      </c>
    </row>
    <row r="1523" spans="1:5" x14ac:dyDescent="0.25">
      <c r="A1523" t="s">
        <v>1538</v>
      </c>
      <c r="B1523" s="1">
        <v>43861</v>
      </c>
      <c r="C1523" t="s">
        <v>18644</v>
      </c>
      <c r="D1523">
        <v>4257.3500000000004</v>
      </c>
      <c r="E1523">
        <v>5000</v>
      </c>
    </row>
    <row r="1524" spans="1:5" x14ac:dyDescent="0.25">
      <c r="A1524" t="s">
        <v>1539</v>
      </c>
      <c r="B1524" s="1">
        <v>43861</v>
      </c>
      <c r="C1524" t="s">
        <v>18644</v>
      </c>
      <c r="D1524">
        <v>4399.8999999999996</v>
      </c>
      <c r="E1524">
        <v>5000</v>
      </c>
    </row>
    <row r="1525" spans="1:5" x14ac:dyDescent="0.25">
      <c r="A1525" t="s">
        <v>1540</v>
      </c>
      <c r="B1525" s="1">
        <v>43861</v>
      </c>
      <c r="C1525" t="s">
        <v>18644</v>
      </c>
      <c r="D1525">
        <v>17276.349999999999</v>
      </c>
      <c r="E1525">
        <v>20000</v>
      </c>
    </row>
    <row r="1526" spans="1:5" x14ac:dyDescent="0.25">
      <c r="A1526" t="s">
        <v>1541</v>
      </c>
      <c r="B1526" s="1">
        <v>43861</v>
      </c>
      <c r="C1526" t="s">
        <v>18644</v>
      </c>
      <c r="D1526">
        <v>16680.25</v>
      </c>
      <c r="E1526">
        <v>20000</v>
      </c>
    </row>
    <row r="1527" spans="1:5" x14ac:dyDescent="0.25">
      <c r="A1527" t="s">
        <v>1542</v>
      </c>
      <c r="B1527" s="1">
        <v>43861</v>
      </c>
      <c r="C1527" t="s">
        <v>18644</v>
      </c>
      <c r="D1527">
        <v>13241</v>
      </c>
      <c r="E1527">
        <v>15000</v>
      </c>
    </row>
    <row r="1528" spans="1:5" x14ac:dyDescent="0.25">
      <c r="A1528" t="s">
        <v>1543</v>
      </c>
      <c r="B1528" s="1">
        <v>43861</v>
      </c>
      <c r="C1528" t="s">
        <v>18644</v>
      </c>
      <c r="D1528">
        <v>4621.1499999999996</v>
      </c>
      <c r="E1528">
        <v>5000</v>
      </c>
    </row>
    <row r="1529" spans="1:5" x14ac:dyDescent="0.25">
      <c r="A1529" t="s">
        <v>1544</v>
      </c>
      <c r="B1529" s="1">
        <v>43861</v>
      </c>
      <c r="C1529" t="s">
        <v>18644</v>
      </c>
      <c r="D1529">
        <v>6595.3</v>
      </c>
      <c r="E1529">
        <v>17500</v>
      </c>
    </row>
    <row r="1530" spans="1:5" x14ac:dyDescent="0.25">
      <c r="A1530" t="s">
        <v>1545</v>
      </c>
      <c r="B1530" s="1">
        <v>43861</v>
      </c>
      <c r="C1530" t="s">
        <v>18644</v>
      </c>
      <c r="D1530">
        <v>4437.6499999999996</v>
      </c>
      <c r="E1530">
        <v>5000</v>
      </c>
    </row>
    <row r="1531" spans="1:5" x14ac:dyDescent="0.25">
      <c r="A1531" t="s">
        <v>1546</v>
      </c>
      <c r="B1531" s="1">
        <v>43861</v>
      </c>
      <c r="C1531" t="s">
        <v>18644</v>
      </c>
      <c r="D1531">
        <v>4865.3500000000004</v>
      </c>
      <c r="E1531">
        <v>5000</v>
      </c>
    </row>
    <row r="1532" spans="1:5" x14ac:dyDescent="0.25">
      <c r="A1532" t="s">
        <v>1547</v>
      </c>
      <c r="B1532" s="1">
        <v>43861</v>
      </c>
      <c r="C1532" t="s">
        <v>18644</v>
      </c>
      <c r="D1532">
        <v>14996.05</v>
      </c>
      <c r="E1532">
        <v>15000</v>
      </c>
    </row>
    <row r="1533" spans="1:5" x14ac:dyDescent="0.25">
      <c r="A1533" t="s">
        <v>1548</v>
      </c>
      <c r="B1533" s="1">
        <v>43861</v>
      </c>
      <c r="C1533" t="s">
        <v>18644</v>
      </c>
      <c r="D1533">
        <v>13385.8</v>
      </c>
      <c r="E1533">
        <v>20000</v>
      </c>
    </row>
    <row r="1534" spans="1:5" x14ac:dyDescent="0.25">
      <c r="A1534" t="s">
        <v>1549</v>
      </c>
      <c r="B1534" s="1">
        <v>43861</v>
      </c>
      <c r="C1534" t="s">
        <v>18644</v>
      </c>
      <c r="D1534">
        <v>0</v>
      </c>
      <c r="E1534">
        <v>10000</v>
      </c>
    </row>
    <row r="1535" spans="1:5" x14ac:dyDescent="0.25">
      <c r="A1535" t="s">
        <v>1550</v>
      </c>
      <c r="B1535" s="1">
        <v>43861</v>
      </c>
      <c r="C1535" t="s">
        <v>18644</v>
      </c>
      <c r="D1535">
        <v>13067.25</v>
      </c>
      <c r="E1535">
        <v>17500</v>
      </c>
    </row>
    <row r="1536" spans="1:5" x14ac:dyDescent="0.25">
      <c r="A1536" t="s">
        <v>1551</v>
      </c>
      <c r="B1536" s="1">
        <v>43861</v>
      </c>
      <c r="C1536" t="s">
        <v>18644</v>
      </c>
      <c r="D1536">
        <v>3054.55</v>
      </c>
      <c r="E1536">
        <v>15000</v>
      </c>
    </row>
    <row r="1537" spans="1:5" x14ac:dyDescent="0.25">
      <c r="A1537" t="s">
        <v>1552</v>
      </c>
      <c r="B1537" s="1">
        <v>43861</v>
      </c>
      <c r="C1537" t="s">
        <v>18644</v>
      </c>
      <c r="D1537">
        <v>15362.45</v>
      </c>
      <c r="E1537">
        <v>17500</v>
      </c>
    </row>
    <row r="1538" spans="1:5" x14ac:dyDescent="0.25">
      <c r="A1538" t="s">
        <v>1553</v>
      </c>
      <c r="B1538" s="1">
        <v>43861</v>
      </c>
      <c r="C1538" t="s">
        <v>18644</v>
      </c>
      <c r="D1538">
        <v>18313.900000000001</v>
      </c>
      <c r="E1538">
        <v>20000</v>
      </c>
    </row>
    <row r="1539" spans="1:5" x14ac:dyDescent="0.25">
      <c r="A1539" t="s">
        <v>1554</v>
      </c>
      <c r="B1539" s="1">
        <v>43861</v>
      </c>
      <c r="C1539" t="s">
        <v>18644</v>
      </c>
      <c r="D1539">
        <v>8127.3</v>
      </c>
      <c r="E1539">
        <v>17500</v>
      </c>
    </row>
    <row r="1540" spans="1:5" x14ac:dyDescent="0.25">
      <c r="A1540" t="s">
        <v>1555</v>
      </c>
      <c r="B1540" s="1">
        <v>43861</v>
      </c>
      <c r="C1540" t="s">
        <v>18644</v>
      </c>
      <c r="D1540">
        <v>9704.0499999999993</v>
      </c>
      <c r="E1540">
        <v>20000</v>
      </c>
    </row>
    <row r="1541" spans="1:5" x14ac:dyDescent="0.25">
      <c r="A1541" t="s">
        <v>1556</v>
      </c>
      <c r="B1541" s="1">
        <v>43861</v>
      </c>
      <c r="C1541" t="s">
        <v>18644</v>
      </c>
      <c r="D1541">
        <v>1618.85</v>
      </c>
      <c r="E1541">
        <v>5000</v>
      </c>
    </row>
    <row r="1542" spans="1:5" x14ac:dyDescent="0.25">
      <c r="A1542" t="s">
        <v>1557</v>
      </c>
      <c r="B1542" s="1">
        <v>43861</v>
      </c>
      <c r="C1542" t="s">
        <v>18644</v>
      </c>
      <c r="D1542">
        <v>4639.05</v>
      </c>
      <c r="E1542">
        <v>5000</v>
      </c>
    </row>
    <row r="1543" spans="1:5" x14ac:dyDescent="0.25">
      <c r="A1543" t="s">
        <v>1558</v>
      </c>
      <c r="B1543" s="1">
        <v>43861</v>
      </c>
      <c r="C1543" t="s">
        <v>18644</v>
      </c>
      <c r="D1543">
        <v>50</v>
      </c>
      <c r="E1543">
        <v>5000</v>
      </c>
    </row>
    <row r="1544" spans="1:5" x14ac:dyDescent="0.25">
      <c r="A1544" t="s">
        <v>1559</v>
      </c>
      <c r="B1544" s="1">
        <v>43861</v>
      </c>
      <c r="C1544" t="s">
        <v>18644</v>
      </c>
      <c r="D1544">
        <v>884.05</v>
      </c>
      <c r="E1544">
        <v>15000</v>
      </c>
    </row>
    <row r="1545" spans="1:5" x14ac:dyDescent="0.25">
      <c r="A1545" t="s">
        <v>1560</v>
      </c>
      <c r="B1545" s="1">
        <v>43861</v>
      </c>
      <c r="C1545" t="s">
        <v>18644</v>
      </c>
      <c r="D1545">
        <v>-3375.85</v>
      </c>
      <c r="E1545">
        <v>10000</v>
      </c>
    </row>
    <row r="1546" spans="1:5" x14ac:dyDescent="0.25">
      <c r="A1546" t="s">
        <v>1561</v>
      </c>
      <c r="B1546" s="1">
        <v>43861</v>
      </c>
      <c r="C1546" t="s">
        <v>18644</v>
      </c>
      <c r="D1546">
        <v>7441.6</v>
      </c>
      <c r="E1546">
        <v>15000</v>
      </c>
    </row>
    <row r="1547" spans="1:5" x14ac:dyDescent="0.25">
      <c r="A1547" t="s">
        <v>1562</v>
      </c>
      <c r="B1547" s="1">
        <v>43861</v>
      </c>
      <c r="C1547" t="s">
        <v>18644</v>
      </c>
      <c r="D1547">
        <v>209.7</v>
      </c>
      <c r="E1547">
        <v>15000</v>
      </c>
    </row>
    <row r="1548" spans="1:5" x14ac:dyDescent="0.25">
      <c r="A1548" t="s">
        <v>1563</v>
      </c>
      <c r="B1548" s="1">
        <v>43861</v>
      </c>
      <c r="C1548" t="s">
        <v>18644</v>
      </c>
      <c r="D1548">
        <v>3865.2</v>
      </c>
      <c r="E1548">
        <v>17500</v>
      </c>
    </row>
    <row r="1549" spans="1:5" x14ac:dyDescent="0.25">
      <c r="A1549" t="s">
        <v>1564</v>
      </c>
      <c r="B1549" s="1">
        <v>43861</v>
      </c>
      <c r="C1549" t="s">
        <v>18648</v>
      </c>
      <c r="D1549">
        <v>6866.6732000000002</v>
      </c>
      <c r="E1549">
        <v>5000</v>
      </c>
    </row>
    <row r="1550" spans="1:5" x14ac:dyDescent="0.25">
      <c r="A1550" t="s">
        <v>1565</v>
      </c>
      <c r="B1550" s="1">
        <v>43861</v>
      </c>
      <c r="C1550" t="s">
        <v>18644</v>
      </c>
      <c r="D1550">
        <v>13304.4</v>
      </c>
      <c r="E1550">
        <v>15000</v>
      </c>
    </row>
    <row r="1551" spans="1:5" x14ac:dyDescent="0.25">
      <c r="A1551" t="s">
        <v>1566</v>
      </c>
      <c r="B1551" s="1">
        <v>43861</v>
      </c>
      <c r="C1551" t="s">
        <v>18644</v>
      </c>
      <c r="D1551">
        <v>-13.9</v>
      </c>
      <c r="E1551">
        <v>10000</v>
      </c>
    </row>
    <row r="1552" spans="1:5" x14ac:dyDescent="0.25">
      <c r="A1552" t="s">
        <v>1567</v>
      </c>
      <c r="B1552" s="1">
        <v>43861</v>
      </c>
      <c r="C1552" t="s">
        <v>18647</v>
      </c>
      <c r="D1552">
        <v>15917.235699999999</v>
      </c>
      <c r="E1552">
        <v>12500</v>
      </c>
    </row>
    <row r="1553" spans="1:5" x14ac:dyDescent="0.25">
      <c r="A1553" t="s">
        <v>1568</v>
      </c>
      <c r="B1553" s="1">
        <v>43861</v>
      </c>
      <c r="C1553" t="s">
        <v>18644</v>
      </c>
      <c r="D1553">
        <v>14477.25</v>
      </c>
      <c r="E1553">
        <v>15000</v>
      </c>
    </row>
    <row r="1554" spans="1:5" x14ac:dyDescent="0.25">
      <c r="A1554" t="s">
        <v>1569</v>
      </c>
      <c r="B1554" s="1">
        <v>43861</v>
      </c>
      <c r="C1554" t="s">
        <v>18644</v>
      </c>
      <c r="D1554">
        <v>1026.9000000000001</v>
      </c>
      <c r="E1554">
        <v>17500</v>
      </c>
    </row>
    <row r="1555" spans="1:5" x14ac:dyDescent="0.25">
      <c r="A1555" t="s">
        <v>1570</v>
      </c>
      <c r="B1555" s="1">
        <v>43861</v>
      </c>
      <c r="C1555" t="s">
        <v>18644</v>
      </c>
      <c r="D1555">
        <v>4417.7</v>
      </c>
      <c r="E1555">
        <v>10000</v>
      </c>
    </row>
    <row r="1556" spans="1:5" x14ac:dyDescent="0.25">
      <c r="A1556" t="s">
        <v>1571</v>
      </c>
      <c r="B1556" s="1">
        <v>43861</v>
      </c>
      <c r="C1556" t="s">
        <v>18644</v>
      </c>
      <c r="D1556">
        <v>10291</v>
      </c>
      <c r="E1556">
        <v>10000</v>
      </c>
    </row>
    <row r="1557" spans="1:5" x14ac:dyDescent="0.25">
      <c r="A1557" t="s">
        <v>1572</v>
      </c>
      <c r="B1557" s="1">
        <v>43861</v>
      </c>
      <c r="C1557" t="s">
        <v>18647</v>
      </c>
      <c r="D1557">
        <v>15799.6343</v>
      </c>
      <c r="E1557">
        <v>12500</v>
      </c>
    </row>
    <row r="1558" spans="1:5" x14ac:dyDescent="0.25">
      <c r="A1558" t="s">
        <v>1573</v>
      </c>
      <c r="B1558" s="1">
        <v>43861</v>
      </c>
      <c r="C1558" t="s">
        <v>18644</v>
      </c>
      <c r="D1558">
        <v>9929.35</v>
      </c>
      <c r="E1558">
        <v>10000</v>
      </c>
    </row>
    <row r="1559" spans="1:5" x14ac:dyDescent="0.25">
      <c r="A1559" t="s">
        <v>1574</v>
      </c>
      <c r="B1559" s="1">
        <v>43861</v>
      </c>
      <c r="C1559" t="s">
        <v>18644</v>
      </c>
      <c r="D1559">
        <v>3209.5</v>
      </c>
      <c r="E1559">
        <v>15000</v>
      </c>
    </row>
    <row r="1560" spans="1:5" x14ac:dyDescent="0.25">
      <c r="A1560" t="s">
        <v>1575</v>
      </c>
      <c r="B1560" s="1">
        <v>43861</v>
      </c>
      <c r="C1560" t="s">
        <v>18644</v>
      </c>
      <c r="D1560">
        <v>929.5</v>
      </c>
      <c r="E1560">
        <v>5000</v>
      </c>
    </row>
    <row r="1561" spans="1:5" x14ac:dyDescent="0.25">
      <c r="A1561" t="s">
        <v>1576</v>
      </c>
      <c r="B1561" s="1">
        <v>43861</v>
      </c>
      <c r="C1561" t="s">
        <v>18644</v>
      </c>
      <c r="D1561">
        <v>943.6</v>
      </c>
      <c r="E1561">
        <v>5000</v>
      </c>
    </row>
    <row r="1562" spans="1:5" x14ac:dyDescent="0.25">
      <c r="A1562" t="s">
        <v>1577</v>
      </c>
      <c r="B1562" s="1">
        <v>43861</v>
      </c>
      <c r="C1562" t="s">
        <v>18644</v>
      </c>
      <c r="D1562">
        <v>-163.19999999999999</v>
      </c>
      <c r="E1562">
        <v>20000</v>
      </c>
    </row>
    <row r="1563" spans="1:5" x14ac:dyDescent="0.25">
      <c r="A1563" t="s">
        <v>1578</v>
      </c>
      <c r="B1563" s="1">
        <v>43861</v>
      </c>
      <c r="C1563" t="s">
        <v>18644</v>
      </c>
      <c r="D1563">
        <v>12171.35</v>
      </c>
      <c r="E1563">
        <v>15000</v>
      </c>
    </row>
    <row r="1564" spans="1:5" x14ac:dyDescent="0.25">
      <c r="A1564" t="s">
        <v>1579</v>
      </c>
      <c r="B1564" s="1">
        <v>43861</v>
      </c>
      <c r="C1564" t="s">
        <v>18644</v>
      </c>
      <c r="D1564">
        <v>1250</v>
      </c>
      <c r="E1564">
        <v>2500</v>
      </c>
    </row>
    <row r="1565" spans="1:5" x14ac:dyDescent="0.25">
      <c r="A1565" t="s">
        <v>1580</v>
      </c>
      <c r="B1565" s="1">
        <v>43861</v>
      </c>
      <c r="C1565" t="s">
        <v>18644</v>
      </c>
      <c r="D1565">
        <v>2841.15</v>
      </c>
      <c r="E1565">
        <v>5000</v>
      </c>
    </row>
    <row r="1566" spans="1:5" x14ac:dyDescent="0.25">
      <c r="A1566" t="s">
        <v>1581</v>
      </c>
      <c r="B1566" s="1">
        <v>43861</v>
      </c>
      <c r="C1566" t="s">
        <v>18644</v>
      </c>
      <c r="D1566">
        <v>1417</v>
      </c>
      <c r="E1566">
        <v>17500</v>
      </c>
    </row>
    <row r="1567" spans="1:5" x14ac:dyDescent="0.25">
      <c r="A1567" t="s">
        <v>1582</v>
      </c>
      <c r="B1567" s="1">
        <v>43861</v>
      </c>
      <c r="C1567" t="s">
        <v>18644</v>
      </c>
      <c r="D1567">
        <v>8895.2000000000007</v>
      </c>
      <c r="E1567">
        <v>17500</v>
      </c>
    </row>
    <row r="1568" spans="1:5" x14ac:dyDescent="0.25">
      <c r="A1568" t="s">
        <v>1583</v>
      </c>
      <c r="B1568" s="1">
        <v>43861</v>
      </c>
      <c r="C1568" t="s">
        <v>18644</v>
      </c>
      <c r="D1568">
        <v>-505.5</v>
      </c>
      <c r="E1568">
        <v>0</v>
      </c>
    </row>
    <row r="1569" spans="1:5" x14ac:dyDescent="0.25">
      <c r="A1569" t="s">
        <v>1584</v>
      </c>
      <c r="B1569" s="1">
        <v>43861</v>
      </c>
      <c r="C1569" t="s">
        <v>18644</v>
      </c>
      <c r="D1569">
        <v>6220</v>
      </c>
      <c r="E1569">
        <v>15000</v>
      </c>
    </row>
    <row r="1570" spans="1:5" x14ac:dyDescent="0.25">
      <c r="A1570" t="s">
        <v>1585</v>
      </c>
      <c r="B1570" s="1">
        <v>43861</v>
      </c>
      <c r="C1570" t="s">
        <v>18644</v>
      </c>
      <c r="D1570">
        <v>15306.05</v>
      </c>
      <c r="E1570">
        <v>17500</v>
      </c>
    </row>
    <row r="1571" spans="1:5" x14ac:dyDescent="0.25">
      <c r="A1571" t="s">
        <v>1586</v>
      </c>
      <c r="B1571" s="1">
        <v>43861</v>
      </c>
      <c r="C1571" t="s">
        <v>18644</v>
      </c>
      <c r="D1571">
        <v>-2913.4</v>
      </c>
      <c r="E1571">
        <v>17500</v>
      </c>
    </row>
    <row r="1572" spans="1:5" x14ac:dyDescent="0.25">
      <c r="A1572" t="s">
        <v>1587</v>
      </c>
      <c r="B1572" s="1">
        <v>43861</v>
      </c>
      <c r="C1572" t="s">
        <v>18644</v>
      </c>
      <c r="D1572">
        <v>11766</v>
      </c>
      <c r="E1572">
        <v>12500</v>
      </c>
    </row>
    <row r="1573" spans="1:5" x14ac:dyDescent="0.25">
      <c r="A1573" t="s">
        <v>1588</v>
      </c>
      <c r="B1573" s="1">
        <v>43861</v>
      </c>
      <c r="C1573" t="s">
        <v>18644</v>
      </c>
      <c r="D1573">
        <v>7780.15</v>
      </c>
      <c r="E1573">
        <v>15000</v>
      </c>
    </row>
    <row r="1574" spans="1:5" x14ac:dyDescent="0.25">
      <c r="A1574" t="s">
        <v>1589</v>
      </c>
      <c r="B1574" s="1">
        <v>43861</v>
      </c>
      <c r="C1574" t="s">
        <v>18644</v>
      </c>
      <c r="D1574">
        <v>1066.9000000000001</v>
      </c>
      <c r="E1574">
        <v>5000</v>
      </c>
    </row>
    <row r="1575" spans="1:5" x14ac:dyDescent="0.25">
      <c r="A1575" t="s">
        <v>1590</v>
      </c>
      <c r="B1575" s="1">
        <v>43861</v>
      </c>
      <c r="C1575" t="s">
        <v>18644</v>
      </c>
      <c r="D1575">
        <v>9498.7000000000007</v>
      </c>
      <c r="E1575">
        <v>10000</v>
      </c>
    </row>
    <row r="1576" spans="1:5" x14ac:dyDescent="0.25">
      <c r="A1576" t="s">
        <v>1591</v>
      </c>
      <c r="B1576" s="1">
        <v>43861</v>
      </c>
      <c r="C1576" t="s">
        <v>18644</v>
      </c>
      <c r="D1576">
        <v>10001</v>
      </c>
      <c r="E1576">
        <v>15000</v>
      </c>
    </row>
    <row r="1577" spans="1:5" x14ac:dyDescent="0.25">
      <c r="A1577" t="s">
        <v>1592</v>
      </c>
      <c r="B1577" s="1">
        <v>43861</v>
      </c>
      <c r="C1577" t="s">
        <v>18644</v>
      </c>
      <c r="D1577">
        <v>11530.5</v>
      </c>
      <c r="E1577">
        <v>12500</v>
      </c>
    </row>
    <row r="1578" spans="1:5" x14ac:dyDescent="0.25">
      <c r="A1578" t="s">
        <v>1593</v>
      </c>
      <c r="B1578" s="1">
        <v>43861</v>
      </c>
      <c r="C1578" t="s">
        <v>18644</v>
      </c>
      <c r="D1578">
        <v>3377.4</v>
      </c>
      <c r="E1578">
        <v>5000</v>
      </c>
    </row>
    <row r="1579" spans="1:5" x14ac:dyDescent="0.25">
      <c r="A1579" t="s">
        <v>1594</v>
      </c>
      <c r="B1579" s="1">
        <v>43861</v>
      </c>
      <c r="C1579" t="s">
        <v>18644</v>
      </c>
      <c r="D1579">
        <v>14661.4</v>
      </c>
      <c r="E1579">
        <v>15000</v>
      </c>
    </row>
    <row r="1580" spans="1:5" x14ac:dyDescent="0.25">
      <c r="A1580" t="s">
        <v>1595</v>
      </c>
      <c r="B1580" s="1">
        <v>43861</v>
      </c>
      <c r="C1580" t="s">
        <v>18644</v>
      </c>
      <c r="D1580">
        <v>13008.95</v>
      </c>
      <c r="E1580">
        <v>17500</v>
      </c>
    </row>
    <row r="1581" spans="1:5" x14ac:dyDescent="0.25">
      <c r="A1581" t="s">
        <v>1596</v>
      </c>
      <c r="B1581" s="1">
        <v>43861</v>
      </c>
      <c r="C1581" t="s">
        <v>18644</v>
      </c>
      <c r="D1581">
        <v>7500</v>
      </c>
      <c r="E1581">
        <v>15000</v>
      </c>
    </row>
    <row r="1582" spans="1:5" x14ac:dyDescent="0.25">
      <c r="A1582" t="s">
        <v>1597</v>
      </c>
      <c r="B1582" s="1">
        <v>43861</v>
      </c>
      <c r="C1582" t="s">
        <v>18644</v>
      </c>
      <c r="D1582">
        <v>12345.6</v>
      </c>
      <c r="E1582">
        <v>17500</v>
      </c>
    </row>
    <row r="1583" spans="1:5" x14ac:dyDescent="0.25">
      <c r="A1583" t="s">
        <v>1598</v>
      </c>
      <c r="B1583" s="1">
        <v>43861</v>
      </c>
      <c r="C1583" t="s">
        <v>18644</v>
      </c>
      <c r="D1583">
        <v>14015.75</v>
      </c>
      <c r="E1583">
        <v>15000</v>
      </c>
    </row>
    <row r="1584" spans="1:5" x14ac:dyDescent="0.25">
      <c r="A1584" t="s">
        <v>1599</v>
      </c>
      <c r="B1584" s="1">
        <v>43861</v>
      </c>
      <c r="C1584" t="s">
        <v>18644</v>
      </c>
      <c r="D1584">
        <v>907.75</v>
      </c>
      <c r="E1584">
        <v>5000</v>
      </c>
    </row>
    <row r="1585" spans="1:5" x14ac:dyDescent="0.25">
      <c r="A1585" t="s">
        <v>1600</v>
      </c>
      <c r="B1585" s="1">
        <v>43861</v>
      </c>
      <c r="C1585" t="s">
        <v>18644</v>
      </c>
      <c r="D1585">
        <v>4293.55</v>
      </c>
      <c r="E1585">
        <v>5000</v>
      </c>
    </row>
    <row r="1586" spans="1:5" x14ac:dyDescent="0.25">
      <c r="A1586" t="s">
        <v>1601</v>
      </c>
      <c r="B1586" s="1">
        <v>43861</v>
      </c>
      <c r="C1586" t="s">
        <v>18644</v>
      </c>
      <c r="D1586">
        <v>13981.25</v>
      </c>
      <c r="E1586">
        <v>15000</v>
      </c>
    </row>
    <row r="1587" spans="1:5" x14ac:dyDescent="0.25">
      <c r="A1587" t="s">
        <v>1602</v>
      </c>
      <c r="B1587" s="1">
        <v>43861</v>
      </c>
      <c r="C1587" t="s">
        <v>18644</v>
      </c>
      <c r="D1587">
        <v>12914.75</v>
      </c>
      <c r="E1587">
        <v>15000</v>
      </c>
    </row>
    <row r="1588" spans="1:5" x14ac:dyDescent="0.25">
      <c r="A1588" t="s">
        <v>1603</v>
      </c>
      <c r="B1588" s="1">
        <v>43861</v>
      </c>
      <c r="C1588" t="s">
        <v>18644</v>
      </c>
      <c r="D1588">
        <v>-0.25</v>
      </c>
      <c r="E1588">
        <v>20000</v>
      </c>
    </row>
    <row r="1589" spans="1:5" x14ac:dyDescent="0.25">
      <c r="A1589" t="s">
        <v>1604</v>
      </c>
      <c r="B1589" s="1">
        <v>43861</v>
      </c>
      <c r="C1589" t="s">
        <v>18644</v>
      </c>
      <c r="D1589">
        <v>9734.6</v>
      </c>
      <c r="E1589">
        <v>10000</v>
      </c>
    </row>
    <row r="1590" spans="1:5" x14ac:dyDescent="0.25">
      <c r="A1590" t="s">
        <v>1605</v>
      </c>
      <c r="B1590" s="1">
        <v>43861</v>
      </c>
      <c r="C1590" t="s">
        <v>18644</v>
      </c>
      <c r="D1590">
        <v>9993.4500000000007</v>
      </c>
      <c r="E1590">
        <v>15000</v>
      </c>
    </row>
    <row r="1591" spans="1:5" x14ac:dyDescent="0.25">
      <c r="A1591" t="s">
        <v>1606</v>
      </c>
      <c r="B1591" s="1">
        <v>43861</v>
      </c>
      <c r="C1591" t="s">
        <v>18644</v>
      </c>
      <c r="D1591">
        <v>2285.3000000000002</v>
      </c>
      <c r="E1591">
        <v>2500</v>
      </c>
    </row>
    <row r="1592" spans="1:5" x14ac:dyDescent="0.25">
      <c r="A1592" t="s">
        <v>1607</v>
      </c>
      <c r="B1592" s="1">
        <v>43861</v>
      </c>
      <c r="C1592" t="s">
        <v>18644</v>
      </c>
      <c r="D1592">
        <v>250</v>
      </c>
      <c r="E1592">
        <v>20000</v>
      </c>
    </row>
    <row r="1593" spans="1:5" x14ac:dyDescent="0.25">
      <c r="A1593" t="s">
        <v>1608</v>
      </c>
      <c r="B1593" s="1">
        <v>43861</v>
      </c>
      <c r="C1593" t="s">
        <v>18644</v>
      </c>
      <c r="D1593">
        <v>-52.95</v>
      </c>
      <c r="E1593">
        <v>5000</v>
      </c>
    </row>
    <row r="1594" spans="1:5" x14ac:dyDescent="0.25">
      <c r="A1594" t="s">
        <v>1609</v>
      </c>
      <c r="B1594" s="1">
        <v>43861</v>
      </c>
      <c r="C1594" t="s">
        <v>18644</v>
      </c>
      <c r="D1594">
        <v>9793.4</v>
      </c>
      <c r="E1594">
        <v>10000</v>
      </c>
    </row>
    <row r="1595" spans="1:5" x14ac:dyDescent="0.25">
      <c r="A1595" t="s">
        <v>1610</v>
      </c>
      <c r="B1595" s="1">
        <v>43861</v>
      </c>
      <c r="C1595" t="s">
        <v>18644</v>
      </c>
      <c r="D1595">
        <v>13356.8</v>
      </c>
      <c r="E1595">
        <v>15000</v>
      </c>
    </row>
    <row r="1596" spans="1:5" x14ac:dyDescent="0.25">
      <c r="A1596" t="s">
        <v>1611</v>
      </c>
      <c r="B1596" s="1">
        <v>43861</v>
      </c>
      <c r="C1596" t="s">
        <v>18644</v>
      </c>
      <c r="D1596">
        <v>18644.5</v>
      </c>
      <c r="E1596">
        <v>20000</v>
      </c>
    </row>
    <row r="1597" spans="1:5" x14ac:dyDescent="0.25">
      <c r="A1597" t="s">
        <v>1612</v>
      </c>
      <c r="B1597" s="1">
        <v>43861</v>
      </c>
      <c r="C1597" t="s">
        <v>18644</v>
      </c>
      <c r="D1597">
        <v>10279.299999999999</v>
      </c>
      <c r="E1597">
        <v>20000</v>
      </c>
    </row>
    <row r="1598" spans="1:5" x14ac:dyDescent="0.25">
      <c r="A1598" t="s">
        <v>1613</v>
      </c>
      <c r="B1598" s="1">
        <v>43861</v>
      </c>
      <c r="C1598" t="s">
        <v>18644</v>
      </c>
      <c r="D1598">
        <v>12032.15</v>
      </c>
      <c r="E1598">
        <v>15000</v>
      </c>
    </row>
    <row r="1599" spans="1:5" x14ac:dyDescent="0.25">
      <c r="A1599" t="s">
        <v>1614</v>
      </c>
      <c r="B1599" s="1">
        <v>43861</v>
      </c>
      <c r="C1599" t="s">
        <v>18644</v>
      </c>
      <c r="D1599">
        <v>8553.35</v>
      </c>
      <c r="E1599">
        <v>10000</v>
      </c>
    </row>
    <row r="1600" spans="1:5" x14ac:dyDescent="0.25">
      <c r="A1600" t="s">
        <v>1615</v>
      </c>
      <c r="B1600" s="1">
        <v>43861</v>
      </c>
      <c r="C1600" t="s">
        <v>18644</v>
      </c>
      <c r="D1600">
        <v>12817.25</v>
      </c>
      <c r="E1600">
        <v>15000</v>
      </c>
    </row>
    <row r="1601" spans="1:5" x14ac:dyDescent="0.25">
      <c r="A1601" t="s">
        <v>1616</v>
      </c>
      <c r="B1601" s="1">
        <v>43861</v>
      </c>
      <c r="C1601" t="s">
        <v>18644</v>
      </c>
      <c r="D1601">
        <v>9237.5499999999993</v>
      </c>
      <c r="E1601">
        <v>15000</v>
      </c>
    </row>
    <row r="1602" spans="1:5" x14ac:dyDescent="0.25">
      <c r="A1602" t="s">
        <v>1617</v>
      </c>
      <c r="B1602" s="1">
        <v>43861</v>
      </c>
      <c r="C1602" t="s">
        <v>18644</v>
      </c>
      <c r="D1602">
        <v>9090.7999999999993</v>
      </c>
      <c r="E1602">
        <v>10000</v>
      </c>
    </row>
    <row r="1603" spans="1:5" x14ac:dyDescent="0.25">
      <c r="A1603" t="s">
        <v>1618</v>
      </c>
      <c r="B1603" s="1">
        <v>43861</v>
      </c>
      <c r="C1603" t="s">
        <v>18644</v>
      </c>
      <c r="D1603">
        <v>-694.6</v>
      </c>
      <c r="E1603">
        <v>17500</v>
      </c>
    </row>
    <row r="1604" spans="1:5" x14ac:dyDescent="0.25">
      <c r="A1604" t="s">
        <v>1619</v>
      </c>
      <c r="B1604" s="1">
        <v>43861</v>
      </c>
      <c r="C1604" t="s">
        <v>18644</v>
      </c>
      <c r="D1604">
        <v>16444.349999999999</v>
      </c>
      <c r="E1604">
        <v>17500</v>
      </c>
    </row>
    <row r="1605" spans="1:5" x14ac:dyDescent="0.25">
      <c r="A1605" t="s">
        <v>1620</v>
      </c>
      <c r="B1605" s="1">
        <v>43861</v>
      </c>
      <c r="C1605" t="s">
        <v>18644</v>
      </c>
      <c r="D1605">
        <v>2870.35</v>
      </c>
      <c r="E1605">
        <v>15000</v>
      </c>
    </row>
    <row r="1606" spans="1:5" x14ac:dyDescent="0.25">
      <c r="A1606" t="s">
        <v>1621</v>
      </c>
      <c r="B1606" s="1">
        <v>43861</v>
      </c>
      <c r="C1606" t="s">
        <v>18644</v>
      </c>
      <c r="D1606">
        <v>1839.35</v>
      </c>
      <c r="E1606">
        <v>17500</v>
      </c>
    </row>
    <row r="1607" spans="1:5" x14ac:dyDescent="0.25">
      <c r="A1607" t="s">
        <v>1622</v>
      </c>
      <c r="B1607" s="1">
        <v>43861</v>
      </c>
      <c r="C1607" t="s">
        <v>18644</v>
      </c>
      <c r="D1607">
        <v>11588.45</v>
      </c>
      <c r="E1607">
        <v>17500</v>
      </c>
    </row>
    <row r="1608" spans="1:5" x14ac:dyDescent="0.25">
      <c r="A1608" t="s">
        <v>1623</v>
      </c>
      <c r="B1608" s="1">
        <v>43861</v>
      </c>
      <c r="C1608" t="s">
        <v>18644</v>
      </c>
      <c r="D1608">
        <v>8845.25</v>
      </c>
      <c r="E1608">
        <v>15000</v>
      </c>
    </row>
    <row r="1609" spans="1:5" x14ac:dyDescent="0.25">
      <c r="A1609" t="s">
        <v>1624</v>
      </c>
      <c r="B1609" s="1">
        <v>43861</v>
      </c>
      <c r="C1609" t="s">
        <v>18644</v>
      </c>
      <c r="D1609">
        <v>9210.65</v>
      </c>
      <c r="E1609">
        <v>10000</v>
      </c>
    </row>
    <row r="1610" spans="1:5" x14ac:dyDescent="0.25">
      <c r="A1610" t="s">
        <v>1625</v>
      </c>
      <c r="B1610" s="1">
        <v>43861</v>
      </c>
      <c r="C1610" t="s">
        <v>18644</v>
      </c>
      <c r="D1610">
        <v>11237.55</v>
      </c>
      <c r="E1610">
        <v>15000</v>
      </c>
    </row>
    <row r="1611" spans="1:5" x14ac:dyDescent="0.25">
      <c r="A1611" t="s">
        <v>1626</v>
      </c>
      <c r="B1611" s="1">
        <v>43861</v>
      </c>
      <c r="C1611" t="s">
        <v>18645</v>
      </c>
      <c r="D1611">
        <v>7418.4812000000002</v>
      </c>
      <c r="E1611">
        <v>12500</v>
      </c>
    </row>
    <row r="1612" spans="1:5" x14ac:dyDescent="0.25">
      <c r="A1612" t="s">
        <v>1627</v>
      </c>
      <c r="B1612" s="1">
        <v>43861</v>
      </c>
      <c r="C1612" t="s">
        <v>18644</v>
      </c>
      <c r="D1612">
        <v>10724.5</v>
      </c>
      <c r="E1612">
        <v>15000</v>
      </c>
    </row>
    <row r="1613" spans="1:5" x14ac:dyDescent="0.25">
      <c r="A1613" t="s">
        <v>1628</v>
      </c>
      <c r="B1613" s="1">
        <v>43861</v>
      </c>
      <c r="C1613" t="s">
        <v>18644</v>
      </c>
      <c r="D1613">
        <v>5162.95</v>
      </c>
      <c r="E1613">
        <v>5000</v>
      </c>
    </row>
    <row r="1614" spans="1:5" x14ac:dyDescent="0.25">
      <c r="A1614" t="s">
        <v>1629</v>
      </c>
      <c r="B1614" s="1">
        <v>43861</v>
      </c>
      <c r="C1614" t="s">
        <v>18647</v>
      </c>
      <c r="D1614">
        <v>5775.2618000000002</v>
      </c>
      <c r="E1614">
        <v>5000</v>
      </c>
    </row>
    <row r="1615" spans="1:5" x14ac:dyDescent="0.25">
      <c r="A1615" t="s">
        <v>1630</v>
      </c>
      <c r="B1615" s="1">
        <v>43861</v>
      </c>
      <c r="C1615" t="s">
        <v>18644</v>
      </c>
      <c r="D1615">
        <v>-297.55</v>
      </c>
      <c r="E1615">
        <v>20000</v>
      </c>
    </row>
    <row r="1616" spans="1:5" x14ac:dyDescent="0.25">
      <c r="A1616" t="s">
        <v>1631</v>
      </c>
      <c r="B1616" s="1">
        <v>43861</v>
      </c>
      <c r="C1616" t="s">
        <v>18644</v>
      </c>
      <c r="D1616">
        <v>874.75</v>
      </c>
      <c r="E1616">
        <v>10000</v>
      </c>
    </row>
    <row r="1617" spans="1:5" x14ac:dyDescent="0.25">
      <c r="A1617" t="s">
        <v>1632</v>
      </c>
      <c r="B1617" s="1">
        <v>43861</v>
      </c>
      <c r="C1617" t="s">
        <v>18644</v>
      </c>
      <c r="D1617">
        <v>8928.0499999999993</v>
      </c>
      <c r="E1617">
        <v>18500</v>
      </c>
    </row>
    <row r="1618" spans="1:5" x14ac:dyDescent="0.25">
      <c r="A1618" t="s">
        <v>1633</v>
      </c>
      <c r="B1618" s="1">
        <v>43861</v>
      </c>
      <c r="C1618" t="s">
        <v>18644</v>
      </c>
      <c r="D1618">
        <v>19903.849999999999</v>
      </c>
      <c r="E1618">
        <v>20000</v>
      </c>
    </row>
    <row r="1619" spans="1:5" x14ac:dyDescent="0.25">
      <c r="A1619" t="s">
        <v>1634</v>
      </c>
      <c r="B1619" s="1">
        <v>43861</v>
      </c>
      <c r="C1619" t="s">
        <v>18644</v>
      </c>
      <c r="D1619">
        <v>11678.45</v>
      </c>
      <c r="E1619">
        <v>15000</v>
      </c>
    </row>
    <row r="1620" spans="1:5" x14ac:dyDescent="0.25">
      <c r="A1620" t="s">
        <v>1635</v>
      </c>
      <c r="B1620" s="1">
        <v>43861</v>
      </c>
      <c r="C1620" t="s">
        <v>18644</v>
      </c>
      <c r="D1620">
        <v>0</v>
      </c>
      <c r="E1620">
        <v>5000</v>
      </c>
    </row>
    <row r="1621" spans="1:5" x14ac:dyDescent="0.25">
      <c r="A1621" t="s">
        <v>1636</v>
      </c>
      <c r="B1621" s="1">
        <v>43861</v>
      </c>
      <c r="C1621" t="s">
        <v>18644</v>
      </c>
      <c r="D1621">
        <v>10532.2</v>
      </c>
      <c r="E1621">
        <v>15000</v>
      </c>
    </row>
    <row r="1622" spans="1:5" x14ac:dyDescent="0.25">
      <c r="A1622" t="s">
        <v>1637</v>
      </c>
      <c r="B1622" s="1">
        <v>43861</v>
      </c>
      <c r="C1622" t="s">
        <v>18644</v>
      </c>
      <c r="D1622">
        <v>11885.05</v>
      </c>
      <c r="E1622">
        <v>15000</v>
      </c>
    </row>
    <row r="1623" spans="1:5" x14ac:dyDescent="0.25">
      <c r="A1623" t="s">
        <v>1638</v>
      </c>
      <c r="B1623" s="1">
        <v>43861</v>
      </c>
      <c r="C1623" t="s">
        <v>18644</v>
      </c>
      <c r="D1623">
        <v>3131.9</v>
      </c>
      <c r="E1623">
        <v>15000</v>
      </c>
    </row>
    <row r="1624" spans="1:5" x14ac:dyDescent="0.25">
      <c r="A1624" t="s">
        <v>1639</v>
      </c>
      <c r="B1624" s="1">
        <v>43861</v>
      </c>
      <c r="C1624" t="s">
        <v>18644</v>
      </c>
      <c r="D1624">
        <v>14160.45</v>
      </c>
      <c r="E1624">
        <v>15000</v>
      </c>
    </row>
    <row r="1625" spans="1:5" x14ac:dyDescent="0.25">
      <c r="A1625" t="s">
        <v>1640</v>
      </c>
      <c r="B1625" s="1">
        <v>43861</v>
      </c>
      <c r="C1625" t="s">
        <v>18644</v>
      </c>
      <c r="D1625">
        <v>11350.65</v>
      </c>
      <c r="E1625">
        <v>17500</v>
      </c>
    </row>
    <row r="1626" spans="1:5" x14ac:dyDescent="0.25">
      <c r="A1626" t="s">
        <v>1641</v>
      </c>
      <c r="B1626" s="1">
        <v>43861</v>
      </c>
      <c r="C1626" t="s">
        <v>18644</v>
      </c>
      <c r="D1626">
        <v>1164.75</v>
      </c>
      <c r="E1626">
        <v>2500</v>
      </c>
    </row>
    <row r="1627" spans="1:5" x14ac:dyDescent="0.25">
      <c r="A1627" t="s">
        <v>1642</v>
      </c>
      <c r="B1627" s="1">
        <v>43861</v>
      </c>
      <c r="C1627" t="s">
        <v>18644</v>
      </c>
      <c r="D1627">
        <v>9738.7000000000007</v>
      </c>
      <c r="E1627">
        <v>10000</v>
      </c>
    </row>
    <row r="1628" spans="1:5" x14ac:dyDescent="0.25">
      <c r="A1628" t="s">
        <v>1643</v>
      </c>
      <c r="B1628" s="1">
        <v>43861</v>
      </c>
      <c r="C1628" t="s">
        <v>18644</v>
      </c>
      <c r="D1628">
        <v>7294.15</v>
      </c>
      <c r="E1628">
        <v>10000</v>
      </c>
    </row>
    <row r="1629" spans="1:5" x14ac:dyDescent="0.25">
      <c r="A1629" t="s">
        <v>1644</v>
      </c>
      <c r="B1629" s="1">
        <v>43861</v>
      </c>
      <c r="C1629" t="s">
        <v>18644</v>
      </c>
      <c r="D1629">
        <v>2070.5500000000002</v>
      </c>
      <c r="E1629">
        <v>2500</v>
      </c>
    </row>
    <row r="1630" spans="1:5" x14ac:dyDescent="0.25">
      <c r="A1630" t="s">
        <v>1645</v>
      </c>
      <c r="B1630" s="1">
        <v>43861</v>
      </c>
      <c r="C1630" t="s">
        <v>18644</v>
      </c>
      <c r="D1630">
        <v>10523.75</v>
      </c>
      <c r="E1630">
        <v>15000</v>
      </c>
    </row>
    <row r="1631" spans="1:5" x14ac:dyDescent="0.25">
      <c r="A1631" t="s">
        <v>1646</v>
      </c>
      <c r="B1631" s="1">
        <v>43861</v>
      </c>
      <c r="C1631" t="s">
        <v>18644</v>
      </c>
      <c r="D1631">
        <v>17024.05</v>
      </c>
      <c r="E1631">
        <v>17500</v>
      </c>
    </row>
    <row r="1632" spans="1:5" x14ac:dyDescent="0.25">
      <c r="A1632" t="s">
        <v>1647</v>
      </c>
      <c r="B1632" s="1">
        <v>43861</v>
      </c>
      <c r="C1632" t="s">
        <v>18644</v>
      </c>
      <c r="D1632">
        <v>10604.5</v>
      </c>
      <c r="E1632">
        <v>17500</v>
      </c>
    </row>
    <row r="1633" spans="1:5" x14ac:dyDescent="0.25">
      <c r="A1633" t="s">
        <v>1648</v>
      </c>
      <c r="B1633" s="1">
        <v>43861</v>
      </c>
      <c r="C1633" t="s">
        <v>18644</v>
      </c>
      <c r="D1633">
        <v>0</v>
      </c>
      <c r="E1633">
        <v>5000</v>
      </c>
    </row>
    <row r="1634" spans="1:5" x14ac:dyDescent="0.25">
      <c r="A1634" t="s">
        <v>1649</v>
      </c>
      <c r="B1634" s="1">
        <v>43861</v>
      </c>
      <c r="C1634" t="s">
        <v>18644</v>
      </c>
      <c r="D1634">
        <v>-99</v>
      </c>
      <c r="E1634">
        <v>15000</v>
      </c>
    </row>
    <row r="1635" spans="1:5" x14ac:dyDescent="0.25">
      <c r="A1635" t="s">
        <v>1650</v>
      </c>
      <c r="B1635" s="1">
        <v>43861</v>
      </c>
      <c r="C1635" t="s">
        <v>18644</v>
      </c>
      <c r="D1635">
        <v>917.9</v>
      </c>
      <c r="E1635">
        <v>5000</v>
      </c>
    </row>
    <row r="1636" spans="1:5" x14ac:dyDescent="0.25">
      <c r="A1636" t="s">
        <v>1651</v>
      </c>
      <c r="B1636" s="1">
        <v>43861</v>
      </c>
      <c r="C1636" t="s">
        <v>18644</v>
      </c>
      <c r="D1636">
        <v>4350.55</v>
      </c>
      <c r="E1636">
        <v>17500</v>
      </c>
    </row>
    <row r="1637" spans="1:5" x14ac:dyDescent="0.25">
      <c r="A1637" t="s">
        <v>1652</v>
      </c>
      <c r="B1637" s="1">
        <v>43861</v>
      </c>
      <c r="C1637" t="s">
        <v>18644</v>
      </c>
      <c r="D1637">
        <v>19026.95</v>
      </c>
      <c r="E1637">
        <v>20000</v>
      </c>
    </row>
    <row r="1638" spans="1:5" x14ac:dyDescent="0.25">
      <c r="A1638" t="s">
        <v>1653</v>
      </c>
      <c r="B1638" s="1">
        <v>43861</v>
      </c>
      <c r="C1638" t="s">
        <v>18644</v>
      </c>
      <c r="D1638">
        <v>12675.45</v>
      </c>
      <c r="E1638">
        <v>17500</v>
      </c>
    </row>
    <row r="1639" spans="1:5" x14ac:dyDescent="0.25">
      <c r="A1639" t="s">
        <v>1654</v>
      </c>
      <c r="B1639" s="1">
        <v>43861</v>
      </c>
      <c r="C1639" t="s">
        <v>18644</v>
      </c>
      <c r="D1639">
        <v>8477.1</v>
      </c>
      <c r="E1639">
        <v>10000</v>
      </c>
    </row>
    <row r="1640" spans="1:5" x14ac:dyDescent="0.25">
      <c r="A1640" t="s">
        <v>1655</v>
      </c>
      <c r="B1640" s="1">
        <v>43861</v>
      </c>
      <c r="C1640" t="s">
        <v>18644</v>
      </c>
      <c r="D1640">
        <v>0</v>
      </c>
      <c r="E1640">
        <v>17500</v>
      </c>
    </row>
    <row r="1641" spans="1:5" x14ac:dyDescent="0.25">
      <c r="A1641" t="s">
        <v>1656</v>
      </c>
      <c r="B1641" s="1">
        <v>43861</v>
      </c>
      <c r="C1641" t="s">
        <v>18644</v>
      </c>
      <c r="D1641">
        <v>6782.7</v>
      </c>
      <c r="E1641">
        <v>20000</v>
      </c>
    </row>
    <row r="1642" spans="1:5" x14ac:dyDescent="0.25">
      <c r="A1642" t="s">
        <v>1657</v>
      </c>
      <c r="B1642" s="1">
        <v>43861</v>
      </c>
      <c r="C1642" t="s">
        <v>18644</v>
      </c>
      <c r="D1642">
        <v>12185.2</v>
      </c>
      <c r="E1642">
        <v>12500</v>
      </c>
    </row>
    <row r="1643" spans="1:5" x14ac:dyDescent="0.25">
      <c r="A1643" t="s">
        <v>1658</v>
      </c>
      <c r="B1643" s="1">
        <v>43861</v>
      </c>
      <c r="C1643" t="s">
        <v>18644</v>
      </c>
      <c r="D1643">
        <v>13777.6</v>
      </c>
      <c r="E1643">
        <v>15000</v>
      </c>
    </row>
    <row r="1644" spans="1:5" x14ac:dyDescent="0.25">
      <c r="A1644" t="s">
        <v>1659</v>
      </c>
      <c r="B1644" s="1">
        <v>43861</v>
      </c>
      <c r="C1644" t="s">
        <v>18644</v>
      </c>
      <c r="D1644">
        <v>5940.15</v>
      </c>
      <c r="E1644">
        <v>15000</v>
      </c>
    </row>
    <row r="1645" spans="1:5" x14ac:dyDescent="0.25">
      <c r="A1645" t="s">
        <v>1660</v>
      </c>
      <c r="B1645" s="1">
        <v>43861</v>
      </c>
      <c r="C1645" t="s">
        <v>18644</v>
      </c>
      <c r="D1645">
        <v>-247.4</v>
      </c>
      <c r="E1645">
        <v>17500</v>
      </c>
    </row>
    <row r="1646" spans="1:5" x14ac:dyDescent="0.25">
      <c r="A1646" t="s">
        <v>1661</v>
      </c>
      <c r="B1646" s="1">
        <v>43861</v>
      </c>
      <c r="C1646" t="s">
        <v>18644</v>
      </c>
      <c r="D1646">
        <v>3310.05</v>
      </c>
      <c r="E1646">
        <v>17500</v>
      </c>
    </row>
    <row r="1647" spans="1:5" x14ac:dyDescent="0.25">
      <c r="A1647" t="s">
        <v>1662</v>
      </c>
      <c r="B1647" s="1">
        <v>43861</v>
      </c>
      <c r="C1647" t="s">
        <v>18644</v>
      </c>
      <c r="D1647">
        <v>0</v>
      </c>
      <c r="E1647">
        <v>17500</v>
      </c>
    </row>
    <row r="1648" spans="1:5" x14ac:dyDescent="0.25">
      <c r="A1648" t="s">
        <v>1663</v>
      </c>
      <c r="B1648" s="1">
        <v>43861</v>
      </c>
      <c r="C1648" t="s">
        <v>18644</v>
      </c>
      <c r="D1648">
        <v>15223.4</v>
      </c>
      <c r="E1648">
        <v>20000</v>
      </c>
    </row>
    <row r="1649" spans="1:5" x14ac:dyDescent="0.25">
      <c r="A1649" t="s">
        <v>1664</v>
      </c>
      <c r="B1649" s="1">
        <v>43861</v>
      </c>
      <c r="C1649" t="s">
        <v>18644</v>
      </c>
      <c r="D1649">
        <v>10424.299999999999</v>
      </c>
      <c r="E1649">
        <v>17500</v>
      </c>
    </row>
    <row r="1650" spans="1:5" x14ac:dyDescent="0.25">
      <c r="A1650" t="s">
        <v>1665</v>
      </c>
      <c r="B1650" s="1">
        <v>43861</v>
      </c>
      <c r="C1650" t="s">
        <v>18644</v>
      </c>
      <c r="D1650">
        <v>7204.5</v>
      </c>
      <c r="E1650">
        <v>12500</v>
      </c>
    </row>
    <row r="1651" spans="1:5" x14ac:dyDescent="0.25">
      <c r="A1651" t="s">
        <v>1666</v>
      </c>
      <c r="B1651" s="1">
        <v>43861</v>
      </c>
      <c r="C1651" t="s">
        <v>18644</v>
      </c>
      <c r="D1651">
        <v>2428.6</v>
      </c>
      <c r="E1651">
        <v>5000</v>
      </c>
    </row>
    <row r="1652" spans="1:5" x14ac:dyDescent="0.25">
      <c r="A1652" t="s">
        <v>1667</v>
      </c>
      <c r="B1652" s="1">
        <v>43861</v>
      </c>
      <c r="C1652" t="s">
        <v>18644</v>
      </c>
      <c r="D1652">
        <v>50</v>
      </c>
      <c r="E1652">
        <v>5000</v>
      </c>
    </row>
    <row r="1653" spans="1:5" x14ac:dyDescent="0.25">
      <c r="A1653" t="s">
        <v>1668</v>
      </c>
      <c r="B1653" s="1">
        <v>43861</v>
      </c>
      <c r="C1653" t="s">
        <v>18644</v>
      </c>
      <c r="D1653">
        <v>5281.95</v>
      </c>
      <c r="E1653">
        <v>15000</v>
      </c>
    </row>
    <row r="1654" spans="1:5" x14ac:dyDescent="0.25">
      <c r="A1654" t="s">
        <v>1669</v>
      </c>
      <c r="B1654" s="1">
        <v>43861</v>
      </c>
      <c r="C1654" t="s">
        <v>18644</v>
      </c>
      <c r="D1654">
        <v>13911.95</v>
      </c>
      <c r="E1654">
        <v>15000</v>
      </c>
    </row>
    <row r="1655" spans="1:5" x14ac:dyDescent="0.25">
      <c r="A1655" t="s">
        <v>1670</v>
      </c>
      <c r="B1655" s="1">
        <v>43861</v>
      </c>
      <c r="C1655" t="s">
        <v>18644</v>
      </c>
      <c r="D1655">
        <v>13271.55</v>
      </c>
      <c r="E1655">
        <v>17500</v>
      </c>
    </row>
    <row r="1656" spans="1:5" x14ac:dyDescent="0.25">
      <c r="A1656" t="s">
        <v>1671</v>
      </c>
      <c r="B1656" s="1">
        <v>43861</v>
      </c>
      <c r="C1656" t="s">
        <v>18644</v>
      </c>
      <c r="D1656">
        <v>-169.3</v>
      </c>
      <c r="E1656">
        <v>10000</v>
      </c>
    </row>
    <row r="1657" spans="1:5" x14ac:dyDescent="0.25">
      <c r="A1657" t="s">
        <v>1672</v>
      </c>
      <c r="B1657" s="1">
        <v>43861</v>
      </c>
      <c r="C1657" t="s">
        <v>18644</v>
      </c>
      <c r="D1657">
        <v>14945.35</v>
      </c>
      <c r="E1657">
        <v>15000</v>
      </c>
    </row>
    <row r="1658" spans="1:5" x14ac:dyDescent="0.25">
      <c r="A1658" t="s">
        <v>1673</v>
      </c>
      <c r="B1658" s="1">
        <v>43861</v>
      </c>
      <c r="C1658" t="s">
        <v>18644</v>
      </c>
      <c r="D1658">
        <v>4113.3500000000004</v>
      </c>
      <c r="E1658">
        <v>5000</v>
      </c>
    </row>
    <row r="1659" spans="1:5" x14ac:dyDescent="0.25">
      <c r="A1659" t="s">
        <v>1674</v>
      </c>
      <c r="B1659" s="1">
        <v>43861</v>
      </c>
      <c r="C1659" t="s">
        <v>18644</v>
      </c>
      <c r="D1659">
        <v>11199.5</v>
      </c>
      <c r="E1659">
        <v>17500</v>
      </c>
    </row>
    <row r="1660" spans="1:5" x14ac:dyDescent="0.25">
      <c r="A1660" t="s">
        <v>1675</v>
      </c>
      <c r="B1660" s="1">
        <v>43861</v>
      </c>
      <c r="C1660" t="s">
        <v>18644</v>
      </c>
      <c r="D1660">
        <v>8645.35</v>
      </c>
      <c r="E1660">
        <v>15000</v>
      </c>
    </row>
    <row r="1661" spans="1:5" x14ac:dyDescent="0.25">
      <c r="A1661" t="s">
        <v>1676</v>
      </c>
      <c r="B1661" s="1">
        <v>43861</v>
      </c>
      <c r="C1661" t="s">
        <v>18644</v>
      </c>
      <c r="D1661">
        <v>4491.5</v>
      </c>
      <c r="E1661">
        <v>5000</v>
      </c>
    </row>
    <row r="1662" spans="1:5" x14ac:dyDescent="0.25">
      <c r="A1662" t="s">
        <v>1677</v>
      </c>
      <c r="B1662" s="1">
        <v>43861</v>
      </c>
      <c r="C1662" t="s">
        <v>18644</v>
      </c>
      <c r="D1662">
        <v>4735.3999999999996</v>
      </c>
      <c r="E1662">
        <v>5000</v>
      </c>
    </row>
    <row r="1663" spans="1:5" x14ac:dyDescent="0.25">
      <c r="A1663" t="s">
        <v>1678</v>
      </c>
      <c r="B1663" s="1">
        <v>43861</v>
      </c>
      <c r="C1663" t="s">
        <v>18644</v>
      </c>
      <c r="D1663">
        <v>4018.2</v>
      </c>
      <c r="E1663">
        <v>15000</v>
      </c>
    </row>
    <row r="1664" spans="1:5" x14ac:dyDescent="0.25">
      <c r="A1664" t="s">
        <v>1679</v>
      </c>
      <c r="B1664" s="1">
        <v>43861</v>
      </c>
      <c r="C1664" t="s">
        <v>18644</v>
      </c>
      <c r="D1664">
        <v>13453.9</v>
      </c>
      <c r="E1664">
        <v>15000</v>
      </c>
    </row>
    <row r="1665" spans="1:5" x14ac:dyDescent="0.25">
      <c r="A1665" t="s">
        <v>1680</v>
      </c>
      <c r="B1665" s="1">
        <v>43861</v>
      </c>
      <c r="C1665" t="s">
        <v>18644</v>
      </c>
      <c r="D1665">
        <v>9987.7999999999993</v>
      </c>
      <c r="E1665">
        <v>10000</v>
      </c>
    </row>
    <row r="1666" spans="1:5" x14ac:dyDescent="0.25">
      <c r="A1666" t="s">
        <v>1681</v>
      </c>
      <c r="B1666" s="1">
        <v>43861</v>
      </c>
      <c r="C1666" t="s">
        <v>18647</v>
      </c>
      <c r="D1666">
        <v>17897.0851</v>
      </c>
      <c r="E1666">
        <v>15000</v>
      </c>
    </row>
    <row r="1667" spans="1:5" x14ac:dyDescent="0.25">
      <c r="A1667" t="s">
        <v>1682</v>
      </c>
      <c r="B1667" s="1">
        <v>43861</v>
      </c>
      <c r="C1667" t="s">
        <v>18644</v>
      </c>
      <c r="D1667">
        <v>7662.3</v>
      </c>
      <c r="E1667">
        <v>10000</v>
      </c>
    </row>
    <row r="1668" spans="1:5" x14ac:dyDescent="0.25">
      <c r="A1668" t="s">
        <v>1683</v>
      </c>
      <c r="B1668" s="1">
        <v>43861</v>
      </c>
      <c r="C1668" t="s">
        <v>18644</v>
      </c>
      <c r="D1668">
        <v>0</v>
      </c>
      <c r="E1668">
        <v>7500</v>
      </c>
    </row>
    <row r="1669" spans="1:5" x14ac:dyDescent="0.25">
      <c r="A1669" t="s">
        <v>1684</v>
      </c>
      <c r="B1669" s="1">
        <v>43861</v>
      </c>
      <c r="C1669" t="s">
        <v>18644</v>
      </c>
      <c r="D1669">
        <v>12485.3</v>
      </c>
      <c r="E1669">
        <v>15000</v>
      </c>
    </row>
    <row r="1670" spans="1:5" x14ac:dyDescent="0.25">
      <c r="A1670" t="s">
        <v>1685</v>
      </c>
      <c r="B1670" s="1">
        <v>43861</v>
      </c>
      <c r="C1670" t="s">
        <v>18644</v>
      </c>
      <c r="D1670">
        <v>7479.25</v>
      </c>
      <c r="E1670">
        <v>15000</v>
      </c>
    </row>
    <row r="1671" spans="1:5" x14ac:dyDescent="0.25">
      <c r="A1671" t="s">
        <v>1686</v>
      </c>
      <c r="B1671" s="1">
        <v>43861</v>
      </c>
      <c r="C1671" t="s">
        <v>18644</v>
      </c>
      <c r="D1671">
        <v>3869.75</v>
      </c>
      <c r="E1671">
        <v>5000</v>
      </c>
    </row>
    <row r="1672" spans="1:5" x14ac:dyDescent="0.25">
      <c r="A1672" t="s">
        <v>1687</v>
      </c>
      <c r="B1672" s="1">
        <v>43861</v>
      </c>
      <c r="C1672" t="s">
        <v>18644</v>
      </c>
      <c r="D1672">
        <v>12299.8</v>
      </c>
      <c r="E1672">
        <v>17500</v>
      </c>
    </row>
    <row r="1673" spans="1:5" x14ac:dyDescent="0.25">
      <c r="A1673" t="s">
        <v>1688</v>
      </c>
      <c r="B1673" s="1">
        <v>43861</v>
      </c>
      <c r="C1673" t="s">
        <v>18644</v>
      </c>
      <c r="D1673">
        <v>7162.05</v>
      </c>
      <c r="E1673">
        <v>10000</v>
      </c>
    </row>
    <row r="1674" spans="1:5" x14ac:dyDescent="0.25">
      <c r="A1674" t="s">
        <v>1689</v>
      </c>
      <c r="B1674" s="1">
        <v>43861</v>
      </c>
      <c r="C1674" t="s">
        <v>18644</v>
      </c>
      <c r="D1674">
        <v>13793.35</v>
      </c>
      <c r="E1674">
        <v>15000</v>
      </c>
    </row>
    <row r="1675" spans="1:5" x14ac:dyDescent="0.25">
      <c r="A1675" t="s">
        <v>1690</v>
      </c>
      <c r="B1675" s="1">
        <v>43861</v>
      </c>
      <c r="C1675" t="s">
        <v>18644</v>
      </c>
      <c r="D1675">
        <v>8234.4</v>
      </c>
      <c r="E1675">
        <v>10000</v>
      </c>
    </row>
    <row r="1676" spans="1:5" x14ac:dyDescent="0.25">
      <c r="A1676" t="s">
        <v>1691</v>
      </c>
      <c r="B1676" s="1">
        <v>43861</v>
      </c>
      <c r="C1676" t="s">
        <v>18644</v>
      </c>
      <c r="D1676">
        <v>3362.8</v>
      </c>
      <c r="E1676">
        <v>17500</v>
      </c>
    </row>
    <row r="1677" spans="1:5" x14ac:dyDescent="0.25">
      <c r="A1677" t="s">
        <v>1692</v>
      </c>
      <c r="B1677" s="1">
        <v>43861</v>
      </c>
      <c r="C1677" t="s">
        <v>18646</v>
      </c>
      <c r="D1677">
        <v>15217.3</v>
      </c>
      <c r="E1677">
        <v>15000</v>
      </c>
    </row>
    <row r="1678" spans="1:5" x14ac:dyDescent="0.25">
      <c r="A1678" t="s">
        <v>1693</v>
      </c>
      <c r="B1678" s="1">
        <v>43861</v>
      </c>
      <c r="C1678" t="s">
        <v>18644</v>
      </c>
      <c r="D1678">
        <v>4601.6499999999996</v>
      </c>
      <c r="E1678">
        <v>5000</v>
      </c>
    </row>
    <row r="1679" spans="1:5" x14ac:dyDescent="0.25">
      <c r="A1679" t="s">
        <v>1694</v>
      </c>
      <c r="B1679" s="1">
        <v>43861</v>
      </c>
      <c r="C1679" t="s">
        <v>18646</v>
      </c>
      <c r="D1679">
        <v>5277.4</v>
      </c>
      <c r="E1679">
        <v>5000</v>
      </c>
    </row>
    <row r="1680" spans="1:5" x14ac:dyDescent="0.25">
      <c r="A1680" t="s">
        <v>1695</v>
      </c>
      <c r="B1680" s="1">
        <v>43861</v>
      </c>
      <c r="C1680" t="s">
        <v>18644</v>
      </c>
      <c r="D1680">
        <v>5653.65</v>
      </c>
      <c r="E1680">
        <v>18500</v>
      </c>
    </row>
    <row r="1681" spans="1:5" x14ac:dyDescent="0.25">
      <c r="A1681" t="s">
        <v>1696</v>
      </c>
      <c r="B1681" s="1">
        <v>43861</v>
      </c>
      <c r="C1681" t="s">
        <v>18644</v>
      </c>
      <c r="D1681">
        <v>17.350000000000001</v>
      </c>
      <c r="E1681">
        <v>5000</v>
      </c>
    </row>
    <row r="1682" spans="1:5" x14ac:dyDescent="0.25">
      <c r="A1682" t="s">
        <v>1697</v>
      </c>
      <c r="B1682" s="1">
        <v>43861</v>
      </c>
      <c r="C1682" t="s">
        <v>18644</v>
      </c>
      <c r="D1682">
        <v>4849.75</v>
      </c>
      <c r="E1682">
        <v>5000</v>
      </c>
    </row>
    <row r="1683" spans="1:5" x14ac:dyDescent="0.25">
      <c r="A1683" t="s">
        <v>1698</v>
      </c>
      <c r="B1683" s="1">
        <v>43861</v>
      </c>
      <c r="C1683" t="s">
        <v>18644</v>
      </c>
      <c r="D1683">
        <v>3965.55</v>
      </c>
      <c r="E1683">
        <v>5000</v>
      </c>
    </row>
    <row r="1684" spans="1:5" x14ac:dyDescent="0.25">
      <c r="A1684" t="s">
        <v>1699</v>
      </c>
      <c r="B1684" s="1">
        <v>43861</v>
      </c>
      <c r="C1684" t="s">
        <v>18644</v>
      </c>
      <c r="D1684">
        <v>10658.05</v>
      </c>
      <c r="E1684">
        <v>12500</v>
      </c>
    </row>
    <row r="1685" spans="1:5" x14ac:dyDescent="0.25">
      <c r="A1685" t="s">
        <v>1700</v>
      </c>
      <c r="B1685" s="1">
        <v>43861</v>
      </c>
      <c r="C1685" t="s">
        <v>18644</v>
      </c>
      <c r="D1685">
        <v>19581.45</v>
      </c>
      <c r="E1685">
        <v>20000</v>
      </c>
    </row>
    <row r="1686" spans="1:5" x14ac:dyDescent="0.25">
      <c r="A1686" t="s">
        <v>1701</v>
      </c>
      <c r="B1686" s="1">
        <v>43861</v>
      </c>
      <c r="C1686" t="s">
        <v>18644</v>
      </c>
      <c r="D1686">
        <v>11031.75</v>
      </c>
      <c r="E1686">
        <v>20000</v>
      </c>
    </row>
    <row r="1687" spans="1:5" x14ac:dyDescent="0.25">
      <c r="A1687" t="s">
        <v>1702</v>
      </c>
      <c r="B1687" s="1">
        <v>43861</v>
      </c>
      <c r="C1687" t="s">
        <v>18644</v>
      </c>
      <c r="D1687">
        <v>14384.9</v>
      </c>
      <c r="E1687">
        <v>15000</v>
      </c>
    </row>
    <row r="1688" spans="1:5" x14ac:dyDescent="0.25">
      <c r="A1688" t="s">
        <v>1703</v>
      </c>
      <c r="B1688" s="1">
        <v>43861</v>
      </c>
      <c r="C1688" t="s">
        <v>18644</v>
      </c>
      <c r="D1688">
        <v>13945.65</v>
      </c>
      <c r="E1688">
        <v>15000</v>
      </c>
    </row>
    <row r="1689" spans="1:5" x14ac:dyDescent="0.25">
      <c r="A1689" t="s">
        <v>1704</v>
      </c>
      <c r="B1689" s="1">
        <v>43861</v>
      </c>
      <c r="C1689" t="s">
        <v>18644</v>
      </c>
      <c r="D1689">
        <v>17873.400000000001</v>
      </c>
      <c r="E1689">
        <v>20000</v>
      </c>
    </row>
    <row r="1690" spans="1:5" x14ac:dyDescent="0.25">
      <c r="A1690" t="s">
        <v>1705</v>
      </c>
      <c r="B1690" s="1">
        <v>43861</v>
      </c>
      <c r="C1690" t="s">
        <v>18648</v>
      </c>
      <c r="D1690">
        <v>6582.9489000000003</v>
      </c>
      <c r="E1690">
        <v>5000</v>
      </c>
    </row>
    <row r="1691" spans="1:5" x14ac:dyDescent="0.25">
      <c r="A1691" t="s">
        <v>1706</v>
      </c>
      <c r="B1691" s="1">
        <v>43861</v>
      </c>
      <c r="C1691" t="s">
        <v>18644</v>
      </c>
      <c r="D1691">
        <v>3745.8</v>
      </c>
      <c r="E1691">
        <v>7500</v>
      </c>
    </row>
    <row r="1692" spans="1:5" x14ac:dyDescent="0.25">
      <c r="A1692" t="s">
        <v>1707</v>
      </c>
      <c r="B1692" s="1">
        <v>43861</v>
      </c>
      <c r="C1692" t="s">
        <v>18644</v>
      </c>
      <c r="D1692">
        <v>3149.25</v>
      </c>
      <c r="E1692">
        <v>15000</v>
      </c>
    </row>
    <row r="1693" spans="1:5" x14ac:dyDescent="0.25">
      <c r="A1693" t="s">
        <v>1708</v>
      </c>
      <c r="B1693" s="1">
        <v>43861</v>
      </c>
      <c r="C1693" t="s">
        <v>18644</v>
      </c>
      <c r="D1693">
        <v>4078.2</v>
      </c>
      <c r="E1693">
        <v>5000</v>
      </c>
    </row>
    <row r="1694" spans="1:5" x14ac:dyDescent="0.25">
      <c r="A1694" t="s">
        <v>1709</v>
      </c>
      <c r="B1694" s="1">
        <v>43861</v>
      </c>
      <c r="C1694" t="s">
        <v>18644</v>
      </c>
      <c r="D1694">
        <v>10754.9</v>
      </c>
      <c r="E1694">
        <v>20000</v>
      </c>
    </row>
    <row r="1695" spans="1:5" x14ac:dyDescent="0.25">
      <c r="A1695" t="s">
        <v>1710</v>
      </c>
      <c r="B1695" s="1">
        <v>43861</v>
      </c>
      <c r="C1695" t="s">
        <v>18644</v>
      </c>
      <c r="D1695">
        <v>-83.85</v>
      </c>
      <c r="E1695">
        <v>0</v>
      </c>
    </row>
    <row r="1696" spans="1:5" x14ac:dyDescent="0.25">
      <c r="A1696" t="s">
        <v>1711</v>
      </c>
      <c r="B1696" s="1">
        <v>43861</v>
      </c>
      <c r="C1696" t="s">
        <v>18644</v>
      </c>
      <c r="D1696">
        <v>1483.95</v>
      </c>
      <c r="E1696">
        <v>15000</v>
      </c>
    </row>
    <row r="1697" spans="1:5" x14ac:dyDescent="0.25">
      <c r="A1697" t="s">
        <v>1712</v>
      </c>
      <c r="B1697" s="1">
        <v>43861</v>
      </c>
      <c r="C1697" t="s">
        <v>18644</v>
      </c>
      <c r="D1697">
        <v>2330.3000000000002</v>
      </c>
      <c r="E1697">
        <v>15000</v>
      </c>
    </row>
    <row r="1698" spans="1:5" x14ac:dyDescent="0.25">
      <c r="A1698" t="s">
        <v>1713</v>
      </c>
      <c r="B1698" s="1">
        <v>43861</v>
      </c>
      <c r="C1698" t="s">
        <v>18644</v>
      </c>
      <c r="D1698">
        <v>3562.1</v>
      </c>
      <c r="E1698">
        <v>5000</v>
      </c>
    </row>
    <row r="1699" spans="1:5" x14ac:dyDescent="0.25">
      <c r="A1699" t="s">
        <v>1714</v>
      </c>
      <c r="B1699" s="1">
        <v>43861</v>
      </c>
      <c r="C1699" t="s">
        <v>18644</v>
      </c>
      <c r="D1699">
        <v>5124.45</v>
      </c>
      <c r="E1699">
        <v>5000</v>
      </c>
    </row>
    <row r="1700" spans="1:5" x14ac:dyDescent="0.25">
      <c r="A1700" t="s">
        <v>1715</v>
      </c>
      <c r="B1700" s="1">
        <v>43861</v>
      </c>
      <c r="C1700" t="s">
        <v>18644</v>
      </c>
      <c r="D1700">
        <v>12366.7</v>
      </c>
      <c r="E1700">
        <v>15000</v>
      </c>
    </row>
    <row r="1701" spans="1:5" x14ac:dyDescent="0.25">
      <c r="A1701" t="s">
        <v>1716</v>
      </c>
      <c r="B1701" s="1">
        <v>43861</v>
      </c>
      <c r="C1701" t="s">
        <v>18644</v>
      </c>
      <c r="D1701">
        <v>14377.9</v>
      </c>
      <c r="E1701">
        <v>15000</v>
      </c>
    </row>
    <row r="1702" spans="1:5" x14ac:dyDescent="0.25">
      <c r="A1702" t="s">
        <v>1717</v>
      </c>
      <c r="B1702" s="1">
        <v>43861</v>
      </c>
      <c r="C1702" t="s">
        <v>18644</v>
      </c>
      <c r="D1702">
        <v>2793.25</v>
      </c>
      <c r="E1702">
        <v>5000</v>
      </c>
    </row>
    <row r="1703" spans="1:5" x14ac:dyDescent="0.25">
      <c r="A1703" t="s">
        <v>1718</v>
      </c>
      <c r="B1703" s="1">
        <v>43861</v>
      </c>
      <c r="C1703" t="s">
        <v>18644</v>
      </c>
      <c r="D1703">
        <v>50</v>
      </c>
      <c r="E1703">
        <v>15000</v>
      </c>
    </row>
    <row r="1704" spans="1:5" x14ac:dyDescent="0.25">
      <c r="A1704" t="s">
        <v>1719</v>
      </c>
      <c r="B1704" s="1">
        <v>43861</v>
      </c>
      <c r="C1704" t="s">
        <v>18644</v>
      </c>
      <c r="D1704">
        <v>9003.75</v>
      </c>
      <c r="E1704">
        <v>10000</v>
      </c>
    </row>
    <row r="1705" spans="1:5" x14ac:dyDescent="0.25">
      <c r="A1705" t="s">
        <v>1720</v>
      </c>
      <c r="B1705" s="1">
        <v>43861</v>
      </c>
      <c r="C1705" t="s">
        <v>18644</v>
      </c>
      <c r="D1705">
        <v>2035.35</v>
      </c>
      <c r="E1705">
        <v>20000</v>
      </c>
    </row>
    <row r="1706" spans="1:5" x14ac:dyDescent="0.25">
      <c r="A1706" t="s">
        <v>1721</v>
      </c>
      <c r="B1706" s="1">
        <v>43861</v>
      </c>
      <c r="C1706" t="s">
        <v>18644</v>
      </c>
      <c r="D1706">
        <v>2325.4499999999998</v>
      </c>
      <c r="E1706">
        <v>17500</v>
      </c>
    </row>
    <row r="1707" spans="1:5" x14ac:dyDescent="0.25">
      <c r="A1707" t="s">
        <v>1722</v>
      </c>
      <c r="B1707" s="1">
        <v>43861</v>
      </c>
      <c r="C1707" t="s">
        <v>18644</v>
      </c>
      <c r="D1707">
        <v>2564.6</v>
      </c>
      <c r="E1707">
        <v>5000</v>
      </c>
    </row>
    <row r="1708" spans="1:5" x14ac:dyDescent="0.25">
      <c r="A1708" t="s">
        <v>1723</v>
      </c>
      <c r="B1708" s="1">
        <v>43861</v>
      </c>
      <c r="C1708" t="s">
        <v>18646</v>
      </c>
      <c r="D1708">
        <v>4989.5</v>
      </c>
      <c r="E1708">
        <v>5000</v>
      </c>
    </row>
    <row r="1709" spans="1:5" x14ac:dyDescent="0.25">
      <c r="A1709" t="s">
        <v>1724</v>
      </c>
      <c r="B1709" s="1">
        <v>43861</v>
      </c>
      <c r="C1709" t="s">
        <v>18644</v>
      </c>
      <c r="D1709">
        <v>12273.4</v>
      </c>
      <c r="E1709">
        <v>15000</v>
      </c>
    </row>
    <row r="1710" spans="1:5" x14ac:dyDescent="0.25">
      <c r="A1710" t="s">
        <v>1725</v>
      </c>
      <c r="B1710" s="1">
        <v>43861</v>
      </c>
      <c r="C1710" t="s">
        <v>18644</v>
      </c>
      <c r="D1710">
        <v>19525.55</v>
      </c>
      <c r="E1710">
        <v>20000</v>
      </c>
    </row>
    <row r="1711" spans="1:5" x14ac:dyDescent="0.25">
      <c r="A1711" t="s">
        <v>1726</v>
      </c>
      <c r="B1711" s="1">
        <v>43861</v>
      </c>
      <c r="C1711" t="s">
        <v>18644</v>
      </c>
      <c r="D1711">
        <v>4786.6000000000004</v>
      </c>
      <c r="E1711">
        <v>5000</v>
      </c>
    </row>
    <row r="1712" spans="1:5" x14ac:dyDescent="0.25">
      <c r="A1712" t="s">
        <v>1727</v>
      </c>
      <c r="B1712" s="1">
        <v>43861</v>
      </c>
      <c r="C1712" t="s">
        <v>18644</v>
      </c>
      <c r="D1712">
        <v>11303.4</v>
      </c>
      <c r="E1712">
        <v>15000</v>
      </c>
    </row>
    <row r="1713" spans="1:5" x14ac:dyDescent="0.25">
      <c r="A1713" t="s">
        <v>1728</v>
      </c>
      <c r="B1713" s="1">
        <v>43861</v>
      </c>
      <c r="C1713" t="s">
        <v>18644</v>
      </c>
      <c r="D1713">
        <v>197.45</v>
      </c>
      <c r="E1713">
        <v>5000</v>
      </c>
    </row>
    <row r="1714" spans="1:5" x14ac:dyDescent="0.25">
      <c r="A1714" t="s">
        <v>1729</v>
      </c>
      <c r="B1714" s="1">
        <v>43861</v>
      </c>
      <c r="C1714" t="s">
        <v>18644</v>
      </c>
      <c r="D1714">
        <v>179.9</v>
      </c>
      <c r="E1714">
        <v>5000</v>
      </c>
    </row>
    <row r="1715" spans="1:5" x14ac:dyDescent="0.25">
      <c r="A1715" t="s">
        <v>1730</v>
      </c>
      <c r="B1715" s="1">
        <v>43861</v>
      </c>
      <c r="C1715" t="s">
        <v>18644</v>
      </c>
      <c r="D1715">
        <v>8512.2999999999993</v>
      </c>
      <c r="E1715">
        <v>17500</v>
      </c>
    </row>
    <row r="1716" spans="1:5" x14ac:dyDescent="0.25">
      <c r="A1716" t="s">
        <v>1731</v>
      </c>
      <c r="B1716" s="1">
        <v>43861</v>
      </c>
      <c r="C1716" t="s">
        <v>18644</v>
      </c>
      <c r="D1716">
        <v>4699.2</v>
      </c>
      <c r="E1716">
        <v>17500</v>
      </c>
    </row>
    <row r="1717" spans="1:5" x14ac:dyDescent="0.25">
      <c r="A1717" t="s">
        <v>1732</v>
      </c>
      <c r="B1717" s="1">
        <v>43861</v>
      </c>
      <c r="C1717" t="s">
        <v>18644</v>
      </c>
      <c r="D1717">
        <v>4095.2</v>
      </c>
      <c r="E1717">
        <v>5000</v>
      </c>
    </row>
    <row r="1718" spans="1:5" x14ac:dyDescent="0.25">
      <c r="A1718" t="s">
        <v>1733</v>
      </c>
      <c r="B1718" s="1">
        <v>43861</v>
      </c>
      <c r="C1718" t="s">
        <v>18644</v>
      </c>
      <c r="D1718">
        <v>11212.95</v>
      </c>
      <c r="E1718">
        <v>15000</v>
      </c>
    </row>
    <row r="1719" spans="1:5" x14ac:dyDescent="0.25">
      <c r="A1719" t="s">
        <v>1734</v>
      </c>
      <c r="B1719" s="1">
        <v>43861</v>
      </c>
      <c r="C1719" t="s">
        <v>18644</v>
      </c>
      <c r="D1719">
        <v>18263.349999999999</v>
      </c>
      <c r="E1719">
        <v>20000</v>
      </c>
    </row>
    <row r="1720" spans="1:5" x14ac:dyDescent="0.25">
      <c r="A1720" t="s">
        <v>1735</v>
      </c>
      <c r="B1720" s="1">
        <v>43861</v>
      </c>
      <c r="C1720" t="s">
        <v>18644</v>
      </c>
      <c r="D1720">
        <v>12782.3</v>
      </c>
      <c r="E1720">
        <v>15000</v>
      </c>
    </row>
    <row r="1721" spans="1:5" x14ac:dyDescent="0.25">
      <c r="A1721" t="s">
        <v>1736</v>
      </c>
      <c r="B1721" s="1">
        <v>43861</v>
      </c>
      <c r="C1721" t="s">
        <v>18644</v>
      </c>
      <c r="D1721">
        <v>14239.55</v>
      </c>
      <c r="E1721">
        <v>15000</v>
      </c>
    </row>
    <row r="1722" spans="1:5" x14ac:dyDescent="0.25">
      <c r="A1722" t="s">
        <v>1737</v>
      </c>
      <c r="B1722" s="1">
        <v>43861</v>
      </c>
      <c r="C1722" t="s">
        <v>18644</v>
      </c>
      <c r="D1722">
        <v>4228.45</v>
      </c>
      <c r="E1722">
        <v>5000</v>
      </c>
    </row>
    <row r="1723" spans="1:5" x14ac:dyDescent="0.25">
      <c r="A1723" t="s">
        <v>1738</v>
      </c>
      <c r="B1723" s="1">
        <v>43861</v>
      </c>
      <c r="C1723" t="s">
        <v>18647</v>
      </c>
      <c r="D1723">
        <v>10343.1698</v>
      </c>
      <c r="E1723">
        <v>10000</v>
      </c>
    </row>
    <row r="1724" spans="1:5" x14ac:dyDescent="0.25">
      <c r="A1724" t="s">
        <v>1739</v>
      </c>
      <c r="B1724" s="1">
        <v>43861</v>
      </c>
      <c r="C1724" t="s">
        <v>18647</v>
      </c>
      <c r="D1724">
        <v>12699.2842</v>
      </c>
      <c r="E1724">
        <v>10000</v>
      </c>
    </row>
    <row r="1725" spans="1:5" x14ac:dyDescent="0.25">
      <c r="A1725" t="s">
        <v>1740</v>
      </c>
      <c r="B1725" s="1">
        <v>43861</v>
      </c>
      <c r="C1725" t="s">
        <v>18646</v>
      </c>
      <c r="D1725">
        <v>5414.35</v>
      </c>
      <c r="E1725">
        <v>5000</v>
      </c>
    </row>
    <row r="1726" spans="1:5" x14ac:dyDescent="0.25">
      <c r="A1726" t="s">
        <v>1741</v>
      </c>
      <c r="B1726" s="1">
        <v>43861</v>
      </c>
      <c r="C1726" t="s">
        <v>18644</v>
      </c>
      <c r="D1726">
        <v>0</v>
      </c>
      <c r="E1726">
        <v>5000</v>
      </c>
    </row>
    <row r="1727" spans="1:5" x14ac:dyDescent="0.25">
      <c r="A1727" t="s">
        <v>1742</v>
      </c>
      <c r="B1727" s="1">
        <v>43861</v>
      </c>
      <c r="C1727" t="s">
        <v>18644</v>
      </c>
      <c r="D1727">
        <v>10609.85</v>
      </c>
      <c r="E1727">
        <v>15000</v>
      </c>
    </row>
    <row r="1728" spans="1:5" x14ac:dyDescent="0.25">
      <c r="A1728" t="s">
        <v>1743</v>
      </c>
      <c r="B1728" s="1">
        <v>43861</v>
      </c>
      <c r="C1728" t="s">
        <v>18644</v>
      </c>
      <c r="D1728">
        <v>10921.9</v>
      </c>
      <c r="E1728">
        <v>15000</v>
      </c>
    </row>
    <row r="1729" spans="1:5" x14ac:dyDescent="0.25">
      <c r="A1729" t="s">
        <v>1744</v>
      </c>
      <c r="B1729" s="1">
        <v>43861</v>
      </c>
      <c r="C1729" t="s">
        <v>18644</v>
      </c>
      <c r="D1729">
        <v>14284.55</v>
      </c>
      <c r="E1729">
        <v>15000</v>
      </c>
    </row>
    <row r="1730" spans="1:5" x14ac:dyDescent="0.25">
      <c r="A1730" t="s">
        <v>1745</v>
      </c>
      <c r="B1730" s="1">
        <v>43861</v>
      </c>
      <c r="C1730" t="s">
        <v>18644</v>
      </c>
      <c r="D1730">
        <v>14550.35</v>
      </c>
      <c r="E1730">
        <v>15000</v>
      </c>
    </row>
    <row r="1731" spans="1:5" x14ac:dyDescent="0.25">
      <c r="A1731" t="s">
        <v>1746</v>
      </c>
      <c r="B1731" s="1">
        <v>43861</v>
      </c>
      <c r="C1731" t="s">
        <v>18644</v>
      </c>
      <c r="D1731">
        <v>13538.95</v>
      </c>
      <c r="E1731">
        <v>15000</v>
      </c>
    </row>
    <row r="1732" spans="1:5" x14ac:dyDescent="0.25">
      <c r="A1732" t="s">
        <v>1747</v>
      </c>
      <c r="B1732" s="1">
        <v>43861</v>
      </c>
      <c r="C1732" t="s">
        <v>18644</v>
      </c>
      <c r="D1732">
        <v>2621.6</v>
      </c>
      <c r="E1732">
        <v>17500</v>
      </c>
    </row>
    <row r="1733" spans="1:5" x14ac:dyDescent="0.25">
      <c r="A1733" t="s">
        <v>1748</v>
      </c>
      <c r="B1733" s="1">
        <v>43861</v>
      </c>
      <c r="C1733" t="s">
        <v>18644</v>
      </c>
      <c r="D1733">
        <v>17077.3</v>
      </c>
      <c r="E1733">
        <v>17500</v>
      </c>
    </row>
    <row r="1734" spans="1:5" x14ac:dyDescent="0.25">
      <c r="A1734" t="s">
        <v>1749</v>
      </c>
      <c r="B1734" s="1">
        <v>43861</v>
      </c>
      <c r="C1734" t="s">
        <v>18644</v>
      </c>
      <c r="D1734">
        <v>15951.7</v>
      </c>
      <c r="E1734">
        <v>17500</v>
      </c>
    </row>
    <row r="1735" spans="1:5" x14ac:dyDescent="0.25">
      <c r="A1735" t="s">
        <v>1750</v>
      </c>
      <c r="B1735" s="1">
        <v>43861</v>
      </c>
      <c r="C1735" t="s">
        <v>18644</v>
      </c>
      <c r="D1735">
        <v>17381.150000000001</v>
      </c>
      <c r="E1735">
        <v>17500</v>
      </c>
    </row>
    <row r="1736" spans="1:5" x14ac:dyDescent="0.25">
      <c r="A1736" t="s">
        <v>1751</v>
      </c>
      <c r="B1736" s="1">
        <v>43861</v>
      </c>
      <c r="C1736" t="s">
        <v>18644</v>
      </c>
      <c r="D1736">
        <v>2940.25</v>
      </c>
      <c r="E1736">
        <v>17500</v>
      </c>
    </row>
    <row r="1737" spans="1:5" x14ac:dyDescent="0.25">
      <c r="A1737" t="s">
        <v>1752</v>
      </c>
      <c r="B1737" s="1">
        <v>43861</v>
      </c>
      <c r="C1737" t="s">
        <v>18644</v>
      </c>
      <c r="D1737">
        <v>11475.1</v>
      </c>
      <c r="E1737">
        <v>17500</v>
      </c>
    </row>
    <row r="1738" spans="1:5" x14ac:dyDescent="0.25">
      <c r="A1738" t="s">
        <v>1753</v>
      </c>
      <c r="B1738" s="1">
        <v>43861</v>
      </c>
      <c r="C1738" t="s">
        <v>18644</v>
      </c>
      <c r="D1738">
        <v>4469.1499999999996</v>
      </c>
      <c r="E1738">
        <v>5000</v>
      </c>
    </row>
    <row r="1739" spans="1:5" x14ac:dyDescent="0.25">
      <c r="A1739" t="s">
        <v>1754</v>
      </c>
      <c r="B1739" s="1">
        <v>43861</v>
      </c>
      <c r="C1739" t="s">
        <v>18646</v>
      </c>
      <c r="D1739">
        <v>15670.7</v>
      </c>
      <c r="E1739">
        <v>15000</v>
      </c>
    </row>
    <row r="1740" spans="1:5" x14ac:dyDescent="0.25">
      <c r="A1740" t="s">
        <v>1755</v>
      </c>
      <c r="B1740" s="1">
        <v>43861</v>
      </c>
      <c r="C1740" t="s">
        <v>18644</v>
      </c>
      <c r="D1740">
        <v>3.75</v>
      </c>
      <c r="E1740">
        <v>5000</v>
      </c>
    </row>
    <row r="1741" spans="1:5" x14ac:dyDescent="0.25">
      <c r="A1741" t="s">
        <v>1756</v>
      </c>
      <c r="B1741" s="1">
        <v>43861</v>
      </c>
      <c r="C1741" t="s">
        <v>18646</v>
      </c>
      <c r="D1741">
        <v>11370.8</v>
      </c>
      <c r="E1741">
        <v>15000</v>
      </c>
    </row>
    <row r="1742" spans="1:5" x14ac:dyDescent="0.25">
      <c r="A1742" t="s">
        <v>1757</v>
      </c>
      <c r="B1742" s="1">
        <v>43861</v>
      </c>
      <c r="C1742" t="s">
        <v>18644</v>
      </c>
      <c r="D1742">
        <v>7355.15</v>
      </c>
      <c r="E1742">
        <v>17500</v>
      </c>
    </row>
    <row r="1743" spans="1:5" x14ac:dyDescent="0.25">
      <c r="A1743" t="s">
        <v>1758</v>
      </c>
      <c r="B1743" s="1">
        <v>43861</v>
      </c>
      <c r="C1743" t="s">
        <v>18644</v>
      </c>
      <c r="D1743">
        <v>9554.9</v>
      </c>
      <c r="E1743">
        <v>15000</v>
      </c>
    </row>
    <row r="1744" spans="1:5" x14ac:dyDescent="0.25">
      <c r="A1744" t="s">
        <v>1759</v>
      </c>
      <c r="B1744" s="1">
        <v>43861</v>
      </c>
      <c r="C1744" t="s">
        <v>18644</v>
      </c>
      <c r="D1744">
        <v>-200</v>
      </c>
      <c r="E1744">
        <v>20000</v>
      </c>
    </row>
    <row r="1745" spans="1:5" x14ac:dyDescent="0.25">
      <c r="A1745" t="s">
        <v>1760</v>
      </c>
      <c r="B1745" s="1">
        <v>43861</v>
      </c>
      <c r="C1745" t="s">
        <v>18644</v>
      </c>
      <c r="D1745">
        <v>-378.65</v>
      </c>
      <c r="E1745">
        <v>20000</v>
      </c>
    </row>
    <row r="1746" spans="1:5" x14ac:dyDescent="0.25">
      <c r="A1746" t="s">
        <v>1761</v>
      </c>
      <c r="B1746" s="1">
        <v>43861</v>
      </c>
      <c r="C1746" t="s">
        <v>18646</v>
      </c>
      <c r="D1746">
        <v>18390.55</v>
      </c>
      <c r="E1746">
        <v>17500</v>
      </c>
    </row>
    <row r="1747" spans="1:5" x14ac:dyDescent="0.25">
      <c r="A1747" t="s">
        <v>1762</v>
      </c>
      <c r="B1747" s="1">
        <v>43861</v>
      </c>
      <c r="C1747" t="s">
        <v>18644</v>
      </c>
      <c r="D1747">
        <v>10221.15</v>
      </c>
      <c r="E1747">
        <v>12500</v>
      </c>
    </row>
    <row r="1748" spans="1:5" x14ac:dyDescent="0.25">
      <c r="A1748" t="s">
        <v>1763</v>
      </c>
      <c r="B1748" s="1">
        <v>43861</v>
      </c>
      <c r="C1748" t="s">
        <v>18644</v>
      </c>
      <c r="D1748">
        <v>3903.6</v>
      </c>
      <c r="E1748">
        <v>5000</v>
      </c>
    </row>
    <row r="1749" spans="1:5" x14ac:dyDescent="0.25">
      <c r="A1749" t="s">
        <v>1764</v>
      </c>
      <c r="B1749" s="1">
        <v>43861</v>
      </c>
      <c r="C1749" t="s">
        <v>18644</v>
      </c>
      <c r="D1749">
        <v>3647.2</v>
      </c>
      <c r="E1749">
        <v>5000</v>
      </c>
    </row>
    <row r="1750" spans="1:5" x14ac:dyDescent="0.25">
      <c r="A1750" t="s">
        <v>1765</v>
      </c>
      <c r="B1750" s="1">
        <v>43861</v>
      </c>
      <c r="C1750" t="s">
        <v>18647</v>
      </c>
      <c r="D1750">
        <v>6666.0104000000001</v>
      </c>
      <c r="E1750">
        <v>5000</v>
      </c>
    </row>
    <row r="1751" spans="1:5" x14ac:dyDescent="0.25">
      <c r="A1751" t="s">
        <v>1766</v>
      </c>
      <c r="B1751" s="1">
        <v>43861</v>
      </c>
      <c r="C1751" t="s">
        <v>18644</v>
      </c>
      <c r="D1751">
        <v>14130.1</v>
      </c>
      <c r="E1751">
        <v>20000</v>
      </c>
    </row>
    <row r="1752" spans="1:5" x14ac:dyDescent="0.25">
      <c r="A1752" t="s">
        <v>1767</v>
      </c>
      <c r="B1752" s="1">
        <v>43861</v>
      </c>
      <c r="C1752" t="s">
        <v>18644</v>
      </c>
      <c r="D1752">
        <v>11354.3</v>
      </c>
      <c r="E1752">
        <v>15000</v>
      </c>
    </row>
    <row r="1753" spans="1:5" x14ac:dyDescent="0.25">
      <c r="A1753" t="s">
        <v>1768</v>
      </c>
      <c r="B1753" s="1">
        <v>43861</v>
      </c>
      <c r="C1753" t="s">
        <v>18644</v>
      </c>
      <c r="D1753">
        <v>1622.65</v>
      </c>
      <c r="E1753">
        <v>17500</v>
      </c>
    </row>
    <row r="1754" spans="1:5" x14ac:dyDescent="0.25">
      <c r="A1754" t="s">
        <v>1769</v>
      </c>
      <c r="B1754" s="1">
        <v>43861</v>
      </c>
      <c r="C1754" t="s">
        <v>18644</v>
      </c>
      <c r="D1754">
        <v>9103.9</v>
      </c>
      <c r="E1754">
        <v>10000</v>
      </c>
    </row>
    <row r="1755" spans="1:5" x14ac:dyDescent="0.25">
      <c r="A1755" t="s">
        <v>1770</v>
      </c>
      <c r="B1755" s="1">
        <v>43861</v>
      </c>
      <c r="C1755" t="s">
        <v>18644</v>
      </c>
      <c r="D1755">
        <v>4235.55</v>
      </c>
      <c r="E1755">
        <v>15000</v>
      </c>
    </row>
    <row r="1756" spans="1:5" x14ac:dyDescent="0.25">
      <c r="A1756" t="s">
        <v>1771</v>
      </c>
      <c r="B1756" s="1">
        <v>43861</v>
      </c>
      <c r="C1756" t="s">
        <v>18644</v>
      </c>
      <c r="D1756">
        <v>4011.15</v>
      </c>
      <c r="E1756">
        <v>20000</v>
      </c>
    </row>
    <row r="1757" spans="1:5" x14ac:dyDescent="0.25">
      <c r="A1757" t="s">
        <v>1772</v>
      </c>
      <c r="B1757" s="1">
        <v>43861</v>
      </c>
      <c r="C1757" t="s">
        <v>18647</v>
      </c>
      <c r="D1757">
        <v>2172.8696</v>
      </c>
      <c r="E1757">
        <v>5000</v>
      </c>
    </row>
    <row r="1758" spans="1:5" x14ac:dyDescent="0.25">
      <c r="A1758" t="s">
        <v>1773</v>
      </c>
      <c r="B1758" s="1">
        <v>43861</v>
      </c>
      <c r="C1758" t="s">
        <v>18644</v>
      </c>
      <c r="D1758">
        <v>14048.45</v>
      </c>
      <c r="E1758">
        <v>15000</v>
      </c>
    </row>
    <row r="1759" spans="1:5" x14ac:dyDescent="0.25">
      <c r="A1759" t="s">
        <v>1774</v>
      </c>
      <c r="B1759" s="1">
        <v>43861</v>
      </c>
      <c r="C1759" t="s">
        <v>18644</v>
      </c>
      <c r="D1759">
        <v>-183.1</v>
      </c>
      <c r="E1759">
        <v>15000</v>
      </c>
    </row>
    <row r="1760" spans="1:5" x14ac:dyDescent="0.25">
      <c r="A1760" t="s">
        <v>1775</v>
      </c>
      <c r="B1760" s="1">
        <v>43861</v>
      </c>
      <c r="C1760" t="s">
        <v>18644</v>
      </c>
      <c r="D1760">
        <v>1535.55</v>
      </c>
      <c r="E1760">
        <v>5000</v>
      </c>
    </row>
    <row r="1761" spans="1:5" x14ac:dyDescent="0.25">
      <c r="A1761" t="s">
        <v>1776</v>
      </c>
      <c r="B1761" s="1">
        <v>43861</v>
      </c>
      <c r="C1761" t="s">
        <v>18647</v>
      </c>
      <c r="D1761">
        <v>25643.605800000001</v>
      </c>
      <c r="E1761">
        <v>20000</v>
      </c>
    </row>
    <row r="1762" spans="1:5" x14ac:dyDescent="0.25">
      <c r="A1762" t="s">
        <v>1777</v>
      </c>
      <c r="B1762" s="1">
        <v>43861</v>
      </c>
      <c r="C1762" t="s">
        <v>18644</v>
      </c>
      <c r="D1762">
        <v>1049.8499999999999</v>
      </c>
      <c r="E1762">
        <v>6000</v>
      </c>
    </row>
    <row r="1763" spans="1:5" x14ac:dyDescent="0.25">
      <c r="A1763" t="s">
        <v>1778</v>
      </c>
      <c r="B1763" s="1">
        <v>43861</v>
      </c>
      <c r="C1763" t="s">
        <v>18644</v>
      </c>
      <c r="D1763">
        <v>6734.1</v>
      </c>
      <c r="E1763">
        <v>15000</v>
      </c>
    </row>
    <row r="1764" spans="1:5" x14ac:dyDescent="0.25">
      <c r="A1764" t="s">
        <v>1779</v>
      </c>
      <c r="B1764" s="1">
        <v>43861</v>
      </c>
      <c r="C1764" t="s">
        <v>18644</v>
      </c>
      <c r="D1764">
        <v>14051.55</v>
      </c>
      <c r="E1764">
        <v>20000</v>
      </c>
    </row>
    <row r="1765" spans="1:5" x14ac:dyDescent="0.25">
      <c r="A1765" t="s">
        <v>1780</v>
      </c>
      <c r="B1765" s="1">
        <v>43861</v>
      </c>
      <c r="C1765" t="s">
        <v>18644</v>
      </c>
      <c r="D1765">
        <v>3342.3</v>
      </c>
      <c r="E1765">
        <v>5000</v>
      </c>
    </row>
    <row r="1766" spans="1:5" x14ac:dyDescent="0.25">
      <c r="A1766" t="s">
        <v>1781</v>
      </c>
      <c r="B1766" s="1">
        <v>43861</v>
      </c>
      <c r="C1766" t="s">
        <v>18644</v>
      </c>
      <c r="D1766">
        <v>16417.599999999999</v>
      </c>
      <c r="E1766">
        <v>17500</v>
      </c>
    </row>
    <row r="1767" spans="1:5" x14ac:dyDescent="0.25">
      <c r="A1767" t="s">
        <v>1782</v>
      </c>
      <c r="B1767" s="1">
        <v>43861</v>
      </c>
      <c r="C1767" t="s">
        <v>18645</v>
      </c>
      <c r="D1767">
        <v>12932.117099999999</v>
      </c>
      <c r="E1767">
        <v>15000</v>
      </c>
    </row>
    <row r="1768" spans="1:5" x14ac:dyDescent="0.25">
      <c r="A1768" t="s">
        <v>1783</v>
      </c>
      <c r="B1768" s="1">
        <v>43861</v>
      </c>
      <c r="C1768" t="s">
        <v>18644</v>
      </c>
      <c r="D1768">
        <v>15482.65</v>
      </c>
      <c r="E1768">
        <v>15000</v>
      </c>
    </row>
    <row r="1769" spans="1:5" x14ac:dyDescent="0.25">
      <c r="A1769" t="s">
        <v>1784</v>
      </c>
      <c r="B1769" s="1">
        <v>43861</v>
      </c>
      <c r="C1769" t="s">
        <v>18644</v>
      </c>
      <c r="D1769">
        <v>6849.8</v>
      </c>
      <c r="E1769">
        <v>15000</v>
      </c>
    </row>
    <row r="1770" spans="1:5" x14ac:dyDescent="0.25">
      <c r="A1770" t="s">
        <v>1785</v>
      </c>
      <c r="B1770" s="1">
        <v>43861</v>
      </c>
      <c r="C1770" t="s">
        <v>18644</v>
      </c>
      <c r="D1770">
        <v>10138</v>
      </c>
      <c r="E1770">
        <v>15000</v>
      </c>
    </row>
    <row r="1771" spans="1:5" x14ac:dyDescent="0.25">
      <c r="A1771" t="s">
        <v>1786</v>
      </c>
      <c r="B1771" s="1">
        <v>43861</v>
      </c>
      <c r="C1771" t="s">
        <v>18644</v>
      </c>
      <c r="D1771">
        <v>4832.6000000000004</v>
      </c>
      <c r="E1771">
        <v>10000</v>
      </c>
    </row>
    <row r="1772" spans="1:5" x14ac:dyDescent="0.25">
      <c r="A1772" t="s">
        <v>1787</v>
      </c>
      <c r="B1772" s="1">
        <v>43861</v>
      </c>
      <c r="C1772" t="s">
        <v>18644</v>
      </c>
      <c r="D1772">
        <v>13437.1</v>
      </c>
      <c r="E1772">
        <v>17500</v>
      </c>
    </row>
    <row r="1773" spans="1:5" x14ac:dyDescent="0.25">
      <c r="A1773" t="s">
        <v>1788</v>
      </c>
      <c r="B1773" s="1">
        <v>43861</v>
      </c>
      <c r="C1773" t="s">
        <v>18645</v>
      </c>
      <c r="D1773">
        <v>12941.8925</v>
      </c>
      <c r="E1773">
        <v>10000</v>
      </c>
    </row>
    <row r="1774" spans="1:5" x14ac:dyDescent="0.25">
      <c r="A1774" t="s">
        <v>1789</v>
      </c>
      <c r="B1774" s="1">
        <v>43861</v>
      </c>
      <c r="C1774" t="s">
        <v>18644</v>
      </c>
      <c r="D1774">
        <v>10514.25</v>
      </c>
      <c r="E1774">
        <v>15000</v>
      </c>
    </row>
    <row r="1775" spans="1:5" x14ac:dyDescent="0.25">
      <c r="A1775" t="s">
        <v>1790</v>
      </c>
      <c r="B1775" s="1">
        <v>43861</v>
      </c>
      <c r="C1775" t="s">
        <v>18644</v>
      </c>
      <c r="D1775">
        <v>11909.1</v>
      </c>
      <c r="E1775">
        <v>17500</v>
      </c>
    </row>
    <row r="1776" spans="1:5" x14ac:dyDescent="0.25">
      <c r="A1776" t="s">
        <v>1791</v>
      </c>
      <c r="B1776" s="1">
        <v>43861</v>
      </c>
      <c r="C1776" t="s">
        <v>18644</v>
      </c>
      <c r="D1776">
        <v>10023.75</v>
      </c>
      <c r="E1776">
        <v>10000</v>
      </c>
    </row>
    <row r="1777" spans="1:5" x14ac:dyDescent="0.25">
      <c r="A1777" t="s">
        <v>1792</v>
      </c>
      <c r="B1777" s="1">
        <v>43861</v>
      </c>
      <c r="C1777" t="s">
        <v>18644</v>
      </c>
      <c r="D1777">
        <v>1996.55</v>
      </c>
      <c r="E1777">
        <v>5000</v>
      </c>
    </row>
    <row r="1778" spans="1:5" x14ac:dyDescent="0.25">
      <c r="A1778" t="s">
        <v>1793</v>
      </c>
      <c r="B1778" s="1">
        <v>43861</v>
      </c>
      <c r="C1778" t="s">
        <v>18644</v>
      </c>
      <c r="D1778">
        <v>4977.2</v>
      </c>
      <c r="E1778">
        <v>5000</v>
      </c>
    </row>
    <row r="1779" spans="1:5" x14ac:dyDescent="0.25">
      <c r="A1779" t="s">
        <v>1794</v>
      </c>
      <c r="B1779" s="1">
        <v>43861</v>
      </c>
      <c r="C1779" t="s">
        <v>18644</v>
      </c>
      <c r="D1779">
        <v>2816.8</v>
      </c>
      <c r="E1779">
        <v>5000</v>
      </c>
    </row>
    <row r="1780" spans="1:5" x14ac:dyDescent="0.25">
      <c r="A1780" t="s">
        <v>1795</v>
      </c>
      <c r="B1780" s="1">
        <v>43861</v>
      </c>
      <c r="C1780" t="s">
        <v>18646</v>
      </c>
      <c r="D1780">
        <v>4775.25</v>
      </c>
      <c r="E1780">
        <v>5000</v>
      </c>
    </row>
    <row r="1781" spans="1:5" x14ac:dyDescent="0.25">
      <c r="A1781" t="s">
        <v>1796</v>
      </c>
      <c r="B1781" s="1">
        <v>43861</v>
      </c>
      <c r="C1781" t="s">
        <v>18644</v>
      </c>
      <c r="D1781">
        <v>11568.5</v>
      </c>
      <c r="E1781">
        <v>17500</v>
      </c>
    </row>
    <row r="1782" spans="1:5" x14ac:dyDescent="0.25">
      <c r="A1782" t="s">
        <v>1797</v>
      </c>
      <c r="B1782" s="1">
        <v>43861</v>
      </c>
      <c r="C1782" t="s">
        <v>18644</v>
      </c>
      <c r="D1782">
        <v>12894.75</v>
      </c>
      <c r="E1782">
        <v>17500</v>
      </c>
    </row>
    <row r="1783" spans="1:5" x14ac:dyDescent="0.25">
      <c r="A1783" t="s">
        <v>1798</v>
      </c>
      <c r="B1783" s="1">
        <v>43861</v>
      </c>
      <c r="C1783" t="s">
        <v>18644</v>
      </c>
      <c r="D1783">
        <v>4547.3999999999996</v>
      </c>
      <c r="E1783">
        <v>5000</v>
      </c>
    </row>
    <row r="1784" spans="1:5" x14ac:dyDescent="0.25">
      <c r="A1784" t="s">
        <v>1799</v>
      </c>
      <c r="B1784" s="1">
        <v>43861</v>
      </c>
      <c r="C1784" t="s">
        <v>18644</v>
      </c>
      <c r="D1784">
        <v>2655.5</v>
      </c>
      <c r="E1784">
        <v>17500</v>
      </c>
    </row>
    <row r="1785" spans="1:5" x14ac:dyDescent="0.25">
      <c r="A1785" t="s">
        <v>1800</v>
      </c>
      <c r="B1785" s="1">
        <v>43861</v>
      </c>
      <c r="C1785" t="s">
        <v>18644</v>
      </c>
      <c r="D1785">
        <v>16437.3</v>
      </c>
      <c r="E1785">
        <v>17500</v>
      </c>
    </row>
    <row r="1786" spans="1:5" x14ac:dyDescent="0.25">
      <c r="A1786" t="s">
        <v>1801</v>
      </c>
      <c r="B1786" s="1">
        <v>43861</v>
      </c>
      <c r="C1786" t="s">
        <v>18644</v>
      </c>
      <c r="D1786">
        <v>19732.349999999999</v>
      </c>
      <c r="E1786">
        <v>20000</v>
      </c>
    </row>
    <row r="1787" spans="1:5" x14ac:dyDescent="0.25">
      <c r="A1787" t="s">
        <v>1802</v>
      </c>
      <c r="B1787" s="1">
        <v>43861</v>
      </c>
      <c r="C1787" t="s">
        <v>18644</v>
      </c>
      <c r="D1787">
        <v>5203.8500000000004</v>
      </c>
      <c r="E1787">
        <v>17500</v>
      </c>
    </row>
    <row r="1788" spans="1:5" x14ac:dyDescent="0.25">
      <c r="A1788" t="s">
        <v>1803</v>
      </c>
      <c r="B1788" s="1">
        <v>43861</v>
      </c>
      <c r="C1788" t="s">
        <v>18644</v>
      </c>
      <c r="D1788">
        <v>14868.8</v>
      </c>
      <c r="E1788">
        <v>15000</v>
      </c>
    </row>
    <row r="1789" spans="1:5" x14ac:dyDescent="0.25">
      <c r="A1789" t="s">
        <v>1804</v>
      </c>
      <c r="B1789" s="1">
        <v>43861</v>
      </c>
      <c r="C1789" t="s">
        <v>18644</v>
      </c>
      <c r="D1789">
        <v>13272.55</v>
      </c>
      <c r="E1789">
        <v>15000</v>
      </c>
    </row>
    <row r="1790" spans="1:5" x14ac:dyDescent="0.25">
      <c r="A1790" t="s">
        <v>1805</v>
      </c>
      <c r="B1790" s="1">
        <v>43861</v>
      </c>
      <c r="C1790" t="s">
        <v>18644</v>
      </c>
      <c r="D1790">
        <v>3837.6</v>
      </c>
      <c r="E1790">
        <v>5000</v>
      </c>
    </row>
    <row r="1791" spans="1:5" x14ac:dyDescent="0.25">
      <c r="A1791" t="s">
        <v>1806</v>
      </c>
      <c r="B1791" s="1">
        <v>43861</v>
      </c>
      <c r="C1791" t="s">
        <v>18646</v>
      </c>
      <c r="D1791">
        <v>8701.1</v>
      </c>
      <c r="E1791">
        <v>15000</v>
      </c>
    </row>
    <row r="1792" spans="1:5" x14ac:dyDescent="0.25">
      <c r="A1792" t="s">
        <v>1807</v>
      </c>
      <c r="B1792" s="1">
        <v>43861</v>
      </c>
      <c r="C1792" t="s">
        <v>18644</v>
      </c>
      <c r="D1792">
        <v>39.75</v>
      </c>
      <c r="E1792">
        <v>20000</v>
      </c>
    </row>
    <row r="1793" spans="1:5" x14ac:dyDescent="0.25">
      <c r="A1793" t="s">
        <v>1808</v>
      </c>
      <c r="B1793" s="1">
        <v>43861</v>
      </c>
      <c r="C1793" t="s">
        <v>18644</v>
      </c>
      <c r="D1793">
        <v>16593.599999999999</v>
      </c>
      <c r="E1793">
        <v>17500</v>
      </c>
    </row>
    <row r="1794" spans="1:5" x14ac:dyDescent="0.25">
      <c r="A1794" t="s">
        <v>1809</v>
      </c>
      <c r="B1794" s="1">
        <v>43861</v>
      </c>
      <c r="C1794" t="s">
        <v>18644</v>
      </c>
      <c r="D1794">
        <v>14977.9</v>
      </c>
      <c r="E1794">
        <v>15000</v>
      </c>
    </row>
    <row r="1795" spans="1:5" x14ac:dyDescent="0.25">
      <c r="A1795" t="s">
        <v>1810</v>
      </c>
      <c r="B1795" s="1">
        <v>43861</v>
      </c>
      <c r="C1795" t="s">
        <v>18644</v>
      </c>
      <c r="D1795">
        <v>2621.75</v>
      </c>
      <c r="E1795">
        <v>17500</v>
      </c>
    </row>
    <row r="1796" spans="1:5" x14ac:dyDescent="0.25">
      <c r="A1796" t="s">
        <v>1811</v>
      </c>
      <c r="B1796" s="1">
        <v>43861</v>
      </c>
      <c r="C1796" t="s">
        <v>18644</v>
      </c>
      <c r="D1796">
        <v>4680.8</v>
      </c>
      <c r="E1796">
        <v>5000</v>
      </c>
    </row>
    <row r="1797" spans="1:5" x14ac:dyDescent="0.25">
      <c r="A1797" t="s">
        <v>1812</v>
      </c>
      <c r="B1797" s="1">
        <v>43861</v>
      </c>
      <c r="C1797" t="s">
        <v>18644</v>
      </c>
      <c r="D1797">
        <v>13150.35</v>
      </c>
      <c r="E1797">
        <v>15000</v>
      </c>
    </row>
    <row r="1798" spans="1:5" x14ac:dyDescent="0.25">
      <c r="A1798" t="s">
        <v>1813</v>
      </c>
      <c r="B1798" s="1">
        <v>43861</v>
      </c>
      <c r="C1798" t="s">
        <v>18644</v>
      </c>
      <c r="D1798">
        <v>-231.75</v>
      </c>
      <c r="E1798">
        <v>10000</v>
      </c>
    </row>
    <row r="1799" spans="1:5" x14ac:dyDescent="0.25">
      <c r="A1799" t="s">
        <v>1814</v>
      </c>
      <c r="B1799" s="1">
        <v>43861</v>
      </c>
      <c r="C1799" t="s">
        <v>18644</v>
      </c>
      <c r="D1799">
        <v>-277.55</v>
      </c>
      <c r="E1799">
        <v>5000</v>
      </c>
    </row>
    <row r="1800" spans="1:5" x14ac:dyDescent="0.25">
      <c r="A1800" t="s">
        <v>1815</v>
      </c>
      <c r="B1800" s="1">
        <v>43861</v>
      </c>
      <c r="C1800" t="s">
        <v>18644</v>
      </c>
      <c r="D1800">
        <v>16824.3</v>
      </c>
      <c r="E1800">
        <v>20000</v>
      </c>
    </row>
    <row r="1801" spans="1:5" x14ac:dyDescent="0.25">
      <c r="A1801" t="s">
        <v>1816</v>
      </c>
      <c r="B1801" s="1">
        <v>43861</v>
      </c>
      <c r="C1801" t="s">
        <v>18644</v>
      </c>
      <c r="D1801">
        <v>2238.3000000000002</v>
      </c>
      <c r="E1801">
        <v>2500</v>
      </c>
    </row>
    <row r="1802" spans="1:5" x14ac:dyDescent="0.25">
      <c r="A1802" t="s">
        <v>1817</v>
      </c>
      <c r="B1802" s="1">
        <v>43861</v>
      </c>
      <c r="C1802" t="s">
        <v>18644</v>
      </c>
      <c r="D1802">
        <v>5042.6000000000004</v>
      </c>
      <c r="E1802">
        <v>15000</v>
      </c>
    </row>
    <row r="1803" spans="1:5" x14ac:dyDescent="0.25">
      <c r="A1803" t="s">
        <v>1818</v>
      </c>
      <c r="B1803" s="1">
        <v>43861</v>
      </c>
      <c r="C1803" t="s">
        <v>18644</v>
      </c>
      <c r="D1803">
        <v>14006.5</v>
      </c>
      <c r="E1803">
        <v>15000</v>
      </c>
    </row>
    <row r="1804" spans="1:5" x14ac:dyDescent="0.25">
      <c r="A1804" t="s">
        <v>1819</v>
      </c>
      <c r="B1804" s="1">
        <v>43861</v>
      </c>
      <c r="C1804" t="s">
        <v>18644</v>
      </c>
      <c r="D1804">
        <v>2520</v>
      </c>
      <c r="E1804">
        <v>17500</v>
      </c>
    </row>
    <row r="1805" spans="1:5" x14ac:dyDescent="0.25">
      <c r="A1805" t="s">
        <v>1820</v>
      </c>
      <c r="B1805" s="1">
        <v>43861</v>
      </c>
      <c r="C1805" t="s">
        <v>18644</v>
      </c>
      <c r="D1805">
        <v>3111.15</v>
      </c>
      <c r="E1805">
        <v>15000</v>
      </c>
    </row>
    <row r="1806" spans="1:5" x14ac:dyDescent="0.25">
      <c r="A1806" t="s">
        <v>1821</v>
      </c>
      <c r="B1806" s="1">
        <v>43861</v>
      </c>
      <c r="C1806" t="s">
        <v>18644</v>
      </c>
      <c r="D1806">
        <v>141.15</v>
      </c>
      <c r="E1806">
        <v>2500</v>
      </c>
    </row>
    <row r="1807" spans="1:5" x14ac:dyDescent="0.25">
      <c r="A1807" t="s">
        <v>1822</v>
      </c>
      <c r="B1807" s="1">
        <v>43861</v>
      </c>
      <c r="C1807" t="s">
        <v>18644</v>
      </c>
      <c r="D1807">
        <v>14197.3</v>
      </c>
      <c r="E1807">
        <v>15000</v>
      </c>
    </row>
    <row r="1808" spans="1:5" x14ac:dyDescent="0.25">
      <c r="A1808" t="s">
        <v>1823</v>
      </c>
      <c r="B1808" s="1">
        <v>43861</v>
      </c>
      <c r="C1808" t="s">
        <v>18644</v>
      </c>
      <c r="D1808">
        <v>9760.4500000000007</v>
      </c>
      <c r="E1808">
        <v>10000</v>
      </c>
    </row>
    <row r="1809" spans="1:5" x14ac:dyDescent="0.25">
      <c r="A1809" t="s">
        <v>1824</v>
      </c>
      <c r="B1809" s="1">
        <v>43861</v>
      </c>
      <c r="C1809" t="s">
        <v>18644</v>
      </c>
      <c r="D1809">
        <v>5606.4</v>
      </c>
      <c r="E1809">
        <v>15000</v>
      </c>
    </row>
    <row r="1810" spans="1:5" x14ac:dyDescent="0.25">
      <c r="A1810" t="s">
        <v>1825</v>
      </c>
      <c r="B1810" s="1">
        <v>43861</v>
      </c>
      <c r="C1810" t="s">
        <v>18644</v>
      </c>
      <c r="D1810">
        <v>2447.4499999999998</v>
      </c>
      <c r="E1810">
        <v>10000</v>
      </c>
    </row>
    <row r="1811" spans="1:5" x14ac:dyDescent="0.25">
      <c r="A1811" t="s">
        <v>1826</v>
      </c>
      <c r="B1811" s="1">
        <v>43861</v>
      </c>
      <c r="C1811" t="s">
        <v>18644</v>
      </c>
      <c r="D1811">
        <v>14460.85</v>
      </c>
      <c r="E1811">
        <v>15000</v>
      </c>
    </row>
    <row r="1812" spans="1:5" x14ac:dyDescent="0.25">
      <c r="A1812" t="s">
        <v>1827</v>
      </c>
      <c r="B1812" s="1">
        <v>43861</v>
      </c>
      <c r="C1812" t="s">
        <v>18644</v>
      </c>
      <c r="D1812">
        <v>9147.35</v>
      </c>
      <c r="E1812">
        <v>20000</v>
      </c>
    </row>
    <row r="1813" spans="1:5" x14ac:dyDescent="0.25">
      <c r="A1813" t="s">
        <v>1828</v>
      </c>
      <c r="B1813" s="1">
        <v>43861</v>
      </c>
      <c r="C1813" t="s">
        <v>18644</v>
      </c>
      <c r="D1813">
        <v>5733.1</v>
      </c>
      <c r="E1813">
        <v>10000</v>
      </c>
    </row>
    <row r="1814" spans="1:5" x14ac:dyDescent="0.25">
      <c r="A1814" t="s">
        <v>1829</v>
      </c>
      <c r="B1814" s="1">
        <v>43861</v>
      </c>
      <c r="C1814" t="s">
        <v>18644</v>
      </c>
      <c r="D1814">
        <v>14154.75</v>
      </c>
      <c r="E1814">
        <v>15000</v>
      </c>
    </row>
    <row r="1815" spans="1:5" x14ac:dyDescent="0.25">
      <c r="A1815" t="s">
        <v>1830</v>
      </c>
      <c r="B1815" s="1">
        <v>43861</v>
      </c>
      <c r="C1815" t="s">
        <v>18644</v>
      </c>
      <c r="D1815">
        <v>15460.95</v>
      </c>
      <c r="E1815">
        <v>20000</v>
      </c>
    </row>
    <row r="1816" spans="1:5" x14ac:dyDescent="0.25">
      <c r="A1816" t="s">
        <v>1831</v>
      </c>
      <c r="B1816" s="1">
        <v>43861</v>
      </c>
      <c r="C1816" t="s">
        <v>18644</v>
      </c>
      <c r="D1816">
        <v>9067.7999999999993</v>
      </c>
      <c r="E1816">
        <v>10000</v>
      </c>
    </row>
    <row r="1817" spans="1:5" x14ac:dyDescent="0.25">
      <c r="A1817" t="s">
        <v>1832</v>
      </c>
      <c r="B1817" s="1">
        <v>43861</v>
      </c>
      <c r="C1817" t="s">
        <v>18644</v>
      </c>
      <c r="D1817">
        <v>6446.25</v>
      </c>
      <c r="E1817">
        <v>15000</v>
      </c>
    </row>
    <row r="1818" spans="1:5" x14ac:dyDescent="0.25">
      <c r="A1818" t="s">
        <v>1833</v>
      </c>
      <c r="B1818" s="1">
        <v>43861</v>
      </c>
      <c r="C1818" t="s">
        <v>18644</v>
      </c>
      <c r="D1818">
        <v>9333.15</v>
      </c>
      <c r="E1818">
        <v>10000</v>
      </c>
    </row>
    <row r="1819" spans="1:5" x14ac:dyDescent="0.25">
      <c r="A1819" t="s">
        <v>1834</v>
      </c>
      <c r="B1819" s="1">
        <v>43861</v>
      </c>
      <c r="C1819" t="s">
        <v>18644</v>
      </c>
      <c r="D1819">
        <v>16773.5</v>
      </c>
      <c r="E1819">
        <v>17500</v>
      </c>
    </row>
    <row r="1820" spans="1:5" x14ac:dyDescent="0.25">
      <c r="A1820" t="s">
        <v>1835</v>
      </c>
      <c r="B1820" s="1">
        <v>43861</v>
      </c>
      <c r="C1820" t="s">
        <v>18644</v>
      </c>
      <c r="D1820">
        <v>12851.2</v>
      </c>
      <c r="E1820">
        <v>17500</v>
      </c>
    </row>
    <row r="1821" spans="1:5" x14ac:dyDescent="0.25">
      <c r="A1821" t="s">
        <v>1836</v>
      </c>
      <c r="B1821" s="1">
        <v>43861</v>
      </c>
      <c r="C1821" t="s">
        <v>18644</v>
      </c>
      <c r="D1821">
        <v>15449.7</v>
      </c>
      <c r="E1821">
        <v>15000</v>
      </c>
    </row>
    <row r="1822" spans="1:5" x14ac:dyDescent="0.25">
      <c r="A1822" t="s">
        <v>1837</v>
      </c>
      <c r="B1822" s="1">
        <v>43861</v>
      </c>
      <c r="C1822" t="s">
        <v>18644</v>
      </c>
      <c r="D1822">
        <v>6399.85</v>
      </c>
      <c r="E1822">
        <v>7500</v>
      </c>
    </row>
    <row r="1823" spans="1:5" x14ac:dyDescent="0.25">
      <c r="A1823" t="s">
        <v>1838</v>
      </c>
      <c r="B1823" s="1">
        <v>43861</v>
      </c>
      <c r="C1823" t="s">
        <v>18646</v>
      </c>
      <c r="D1823">
        <v>13054.8</v>
      </c>
      <c r="E1823">
        <v>12500</v>
      </c>
    </row>
    <row r="1824" spans="1:5" x14ac:dyDescent="0.25">
      <c r="A1824" t="s">
        <v>1839</v>
      </c>
      <c r="B1824" s="1">
        <v>43861</v>
      </c>
      <c r="C1824" t="s">
        <v>18644</v>
      </c>
      <c r="D1824">
        <v>14895.8</v>
      </c>
      <c r="E1824">
        <v>15000</v>
      </c>
    </row>
    <row r="1825" spans="1:5" x14ac:dyDescent="0.25">
      <c r="A1825" t="s">
        <v>1840</v>
      </c>
      <c r="B1825" s="1">
        <v>43861</v>
      </c>
      <c r="C1825" t="s">
        <v>18644</v>
      </c>
      <c r="D1825">
        <v>8799.4500000000007</v>
      </c>
      <c r="E1825">
        <v>17500</v>
      </c>
    </row>
    <row r="1826" spans="1:5" x14ac:dyDescent="0.25">
      <c r="A1826" t="s">
        <v>1841</v>
      </c>
      <c r="B1826" s="1">
        <v>43861</v>
      </c>
      <c r="C1826" t="s">
        <v>18644</v>
      </c>
      <c r="D1826">
        <v>13653</v>
      </c>
      <c r="E1826">
        <v>15000</v>
      </c>
    </row>
    <row r="1827" spans="1:5" x14ac:dyDescent="0.25">
      <c r="A1827" t="s">
        <v>1842</v>
      </c>
      <c r="B1827" s="1">
        <v>43861</v>
      </c>
      <c r="C1827" t="s">
        <v>18644</v>
      </c>
      <c r="D1827">
        <v>8634.6</v>
      </c>
      <c r="E1827">
        <v>20000</v>
      </c>
    </row>
    <row r="1828" spans="1:5" x14ac:dyDescent="0.25">
      <c r="A1828" t="s">
        <v>1843</v>
      </c>
      <c r="B1828" s="1">
        <v>43861</v>
      </c>
      <c r="C1828" t="s">
        <v>18644</v>
      </c>
      <c r="D1828">
        <v>15463.4</v>
      </c>
      <c r="E1828">
        <v>17500</v>
      </c>
    </row>
    <row r="1829" spans="1:5" x14ac:dyDescent="0.25">
      <c r="A1829" t="s">
        <v>1844</v>
      </c>
      <c r="B1829" s="1">
        <v>43861</v>
      </c>
      <c r="C1829" t="s">
        <v>18644</v>
      </c>
      <c r="D1829">
        <v>3786.85</v>
      </c>
      <c r="E1829">
        <v>5000</v>
      </c>
    </row>
    <row r="1830" spans="1:5" x14ac:dyDescent="0.25">
      <c r="A1830" t="s">
        <v>1845</v>
      </c>
      <c r="B1830" s="1">
        <v>43861</v>
      </c>
      <c r="C1830" t="s">
        <v>18644</v>
      </c>
      <c r="D1830">
        <v>8072.75</v>
      </c>
      <c r="E1830">
        <v>17500</v>
      </c>
    </row>
    <row r="1831" spans="1:5" x14ac:dyDescent="0.25">
      <c r="A1831" t="s">
        <v>1846</v>
      </c>
      <c r="B1831" s="1">
        <v>43861</v>
      </c>
      <c r="C1831" t="s">
        <v>18644</v>
      </c>
      <c r="D1831">
        <v>15793.15</v>
      </c>
      <c r="E1831">
        <v>20000</v>
      </c>
    </row>
    <row r="1832" spans="1:5" x14ac:dyDescent="0.25">
      <c r="A1832" t="s">
        <v>1847</v>
      </c>
      <c r="B1832" s="1">
        <v>43861</v>
      </c>
      <c r="C1832" t="s">
        <v>18644</v>
      </c>
      <c r="D1832">
        <v>-1.55</v>
      </c>
      <c r="E1832">
        <v>20000</v>
      </c>
    </row>
    <row r="1833" spans="1:5" x14ac:dyDescent="0.25">
      <c r="A1833" t="s">
        <v>1848</v>
      </c>
      <c r="B1833" s="1">
        <v>43861</v>
      </c>
      <c r="C1833" t="s">
        <v>18644</v>
      </c>
      <c r="D1833">
        <v>14827.35</v>
      </c>
      <c r="E1833">
        <v>15000</v>
      </c>
    </row>
    <row r="1834" spans="1:5" x14ac:dyDescent="0.25">
      <c r="A1834" t="s">
        <v>1849</v>
      </c>
      <c r="B1834" s="1">
        <v>43861</v>
      </c>
      <c r="C1834" t="s">
        <v>18644</v>
      </c>
      <c r="D1834">
        <v>0</v>
      </c>
      <c r="E1834">
        <v>15000</v>
      </c>
    </row>
    <row r="1835" spans="1:5" x14ac:dyDescent="0.25">
      <c r="A1835" t="s">
        <v>1850</v>
      </c>
      <c r="B1835" s="1">
        <v>43861</v>
      </c>
      <c r="C1835" t="s">
        <v>18644</v>
      </c>
      <c r="D1835">
        <v>-302.8</v>
      </c>
      <c r="E1835">
        <v>5000</v>
      </c>
    </row>
    <row r="1836" spans="1:5" x14ac:dyDescent="0.25">
      <c r="A1836" t="s">
        <v>1851</v>
      </c>
      <c r="B1836" s="1">
        <v>43861</v>
      </c>
      <c r="C1836" t="s">
        <v>18644</v>
      </c>
      <c r="D1836">
        <v>-34</v>
      </c>
      <c r="E1836">
        <v>5000</v>
      </c>
    </row>
    <row r="1837" spans="1:5" x14ac:dyDescent="0.25">
      <c r="A1837" t="s">
        <v>1852</v>
      </c>
      <c r="B1837" s="1">
        <v>43861</v>
      </c>
      <c r="C1837" t="s">
        <v>18644</v>
      </c>
      <c r="D1837">
        <v>11687.1</v>
      </c>
      <c r="E1837">
        <v>15000</v>
      </c>
    </row>
    <row r="1838" spans="1:5" x14ac:dyDescent="0.25">
      <c r="A1838" t="s">
        <v>1853</v>
      </c>
      <c r="B1838" s="1">
        <v>43861</v>
      </c>
      <c r="C1838" t="s">
        <v>18644</v>
      </c>
      <c r="D1838">
        <v>15736.05</v>
      </c>
      <c r="E1838">
        <v>17500</v>
      </c>
    </row>
    <row r="1839" spans="1:5" x14ac:dyDescent="0.25">
      <c r="A1839" t="s">
        <v>1854</v>
      </c>
      <c r="B1839" s="1">
        <v>43861</v>
      </c>
      <c r="C1839" t="s">
        <v>18644</v>
      </c>
      <c r="D1839">
        <v>11684.7</v>
      </c>
      <c r="E1839">
        <v>12500</v>
      </c>
    </row>
    <row r="1840" spans="1:5" x14ac:dyDescent="0.25">
      <c r="A1840" t="s">
        <v>1855</v>
      </c>
      <c r="B1840" s="1">
        <v>43861</v>
      </c>
      <c r="C1840" t="s">
        <v>18644</v>
      </c>
      <c r="D1840">
        <v>10356.6</v>
      </c>
      <c r="E1840">
        <v>10000</v>
      </c>
    </row>
    <row r="1841" spans="1:5" x14ac:dyDescent="0.25">
      <c r="A1841" t="s">
        <v>1856</v>
      </c>
      <c r="B1841" s="1">
        <v>43861</v>
      </c>
      <c r="C1841" t="s">
        <v>18644</v>
      </c>
      <c r="D1841">
        <v>2119.35</v>
      </c>
      <c r="E1841">
        <v>17500</v>
      </c>
    </row>
    <row r="1842" spans="1:5" x14ac:dyDescent="0.25">
      <c r="A1842" t="s">
        <v>1857</v>
      </c>
      <c r="B1842" s="1">
        <v>43861</v>
      </c>
      <c r="C1842" t="s">
        <v>18644</v>
      </c>
      <c r="D1842">
        <v>8748.4500000000007</v>
      </c>
      <c r="E1842">
        <v>20000</v>
      </c>
    </row>
    <row r="1843" spans="1:5" x14ac:dyDescent="0.25">
      <c r="A1843" t="s">
        <v>1858</v>
      </c>
      <c r="B1843" s="1">
        <v>43861</v>
      </c>
      <c r="C1843" t="s">
        <v>18644</v>
      </c>
      <c r="D1843">
        <v>12550.95</v>
      </c>
      <c r="E1843">
        <v>15000</v>
      </c>
    </row>
    <row r="1844" spans="1:5" x14ac:dyDescent="0.25">
      <c r="A1844" t="s">
        <v>1859</v>
      </c>
      <c r="B1844" s="1">
        <v>43861</v>
      </c>
      <c r="C1844" t="s">
        <v>18644</v>
      </c>
      <c r="D1844">
        <v>4387.3999999999996</v>
      </c>
      <c r="E1844">
        <v>17500</v>
      </c>
    </row>
    <row r="1845" spans="1:5" x14ac:dyDescent="0.25">
      <c r="A1845" t="s">
        <v>1860</v>
      </c>
      <c r="B1845" s="1">
        <v>43861</v>
      </c>
      <c r="C1845" t="s">
        <v>18644</v>
      </c>
      <c r="D1845">
        <v>4720.05</v>
      </c>
      <c r="E1845">
        <v>5000</v>
      </c>
    </row>
    <row r="1846" spans="1:5" x14ac:dyDescent="0.25">
      <c r="A1846" t="s">
        <v>1861</v>
      </c>
      <c r="B1846" s="1">
        <v>43861</v>
      </c>
      <c r="C1846" t="s">
        <v>18644</v>
      </c>
      <c r="D1846">
        <v>9028.9</v>
      </c>
      <c r="E1846">
        <v>10000</v>
      </c>
    </row>
    <row r="1847" spans="1:5" x14ac:dyDescent="0.25">
      <c r="A1847" t="s">
        <v>1862</v>
      </c>
      <c r="B1847" s="1">
        <v>43861</v>
      </c>
      <c r="C1847" t="s">
        <v>18647</v>
      </c>
      <c r="D1847">
        <v>13000.7228</v>
      </c>
      <c r="E1847">
        <v>10000</v>
      </c>
    </row>
    <row r="1848" spans="1:5" x14ac:dyDescent="0.25">
      <c r="A1848" t="s">
        <v>1863</v>
      </c>
      <c r="B1848" s="1">
        <v>43861</v>
      </c>
      <c r="C1848" t="s">
        <v>18644</v>
      </c>
      <c r="D1848">
        <v>3927.4</v>
      </c>
      <c r="E1848">
        <v>18500</v>
      </c>
    </row>
    <row r="1849" spans="1:5" x14ac:dyDescent="0.25">
      <c r="A1849" t="s">
        <v>1864</v>
      </c>
      <c r="B1849" s="1">
        <v>43861</v>
      </c>
      <c r="C1849" t="s">
        <v>18644</v>
      </c>
      <c r="D1849">
        <v>5532.75</v>
      </c>
      <c r="E1849">
        <v>10000</v>
      </c>
    </row>
    <row r="1850" spans="1:5" x14ac:dyDescent="0.25">
      <c r="A1850" t="s">
        <v>1865</v>
      </c>
      <c r="B1850" s="1">
        <v>43861</v>
      </c>
      <c r="C1850" t="s">
        <v>18644</v>
      </c>
      <c r="D1850">
        <v>12621.9</v>
      </c>
      <c r="E1850">
        <v>20000</v>
      </c>
    </row>
    <row r="1851" spans="1:5" x14ac:dyDescent="0.25">
      <c r="A1851" t="s">
        <v>1866</v>
      </c>
      <c r="B1851" s="1">
        <v>43861</v>
      </c>
      <c r="C1851" t="s">
        <v>18644</v>
      </c>
      <c r="D1851">
        <v>7461.55</v>
      </c>
      <c r="E1851">
        <v>15000</v>
      </c>
    </row>
    <row r="1852" spans="1:5" x14ac:dyDescent="0.25">
      <c r="A1852" t="s">
        <v>1867</v>
      </c>
      <c r="B1852" s="1">
        <v>43861</v>
      </c>
      <c r="C1852" t="s">
        <v>18644</v>
      </c>
      <c r="D1852">
        <v>17230.2</v>
      </c>
      <c r="E1852">
        <v>17500</v>
      </c>
    </row>
    <row r="1853" spans="1:5" x14ac:dyDescent="0.25">
      <c r="A1853" t="s">
        <v>1868</v>
      </c>
      <c r="B1853" s="1">
        <v>43861</v>
      </c>
      <c r="C1853" t="s">
        <v>18644</v>
      </c>
      <c r="D1853">
        <v>9130.65</v>
      </c>
      <c r="E1853">
        <v>15000</v>
      </c>
    </row>
    <row r="1854" spans="1:5" x14ac:dyDescent="0.25">
      <c r="A1854" t="s">
        <v>1869</v>
      </c>
      <c r="B1854" s="1">
        <v>43861</v>
      </c>
      <c r="C1854" t="s">
        <v>18645</v>
      </c>
      <c r="D1854">
        <v>11012.1644</v>
      </c>
      <c r="E1854">
        <v>10000</v>
      </c>
    </row>
    <row r="1855" spans="1:5" x14ac:dyDescent="0.25">
      <c r="A1855" t="s">
        <v>1870</v>
      </c>
      <c r="B1855" s="1">
        <v>43861</v>
      </c>
      <c r="C1855" t="s">
        <v>18644</v>
      </c>
      <c r="D1855">
        <v>6473.05</v>
      </c>
      <c r="E1855">
        <v>17500</v>
      </c>
    </row>
    <row r="1856" spans="1:5" x14ac:dyDescent="0.25">
      <c r="A1856" t="s">
        <v>1871</v>
      </c>
      <c r="B1856" s="1">
        <v>43861</v>
      </c>
      <c r="C1856" t="s">
        <v>18644</v>
      </c>
      <c r="D1856">
        <v>5517.6</v>
      </c>
      <c r="E1856">
        <v>7500</v>
      </c>
    </row>
    <row r="1857" spans="1:5" x14ac:dyDescent="0.25">
      <c r="A1857" t="s">
        <v>1872</v>
      </c>
      <c r="B1857" s="1">
        <v>43861</v>
      </c>
      <c r="C1857" t="s">
        <v>18644</v>
      </c>
      <c r="D1857">
        <v>6325.7</v>
      </c>
      <c r="E1857">
        <v>10000</v>
      </c>
    </row>
    <row r="1858" spans="1:5" x14ac:dyDescent="0.25">
      <c r="A1858" t="s">
        <v>1873</v>
      </c>
      <c r="B1858" s="1">
        <v>43861</v>
      </c>
      <c r="C1858" t="s">
        <v>18644</v>
      </c>
      <c r="D1858">
        <v>60</v>
      </c>
      <c r="E1858">
        <v>17500</v>
      </c>
    </row>
    <row r="1859" spans="1:5" x14ac:dyDescent="0.25">
      <c r="A1859" t="s">
        <v>1874</v>
      </c>
      <c r="B1859" s="1">
        <v>43861</v>
      </c>
      <c r="C1859" t="s">
        <v>18644</v>
      </c>
      <c r="D1859">
        <v>8027.85</v>
      </c>
      <c r="E1859">
        <v>15000</v>
      </c>
    </row>
    <row r="1860" spans="1:5" x14ac:dyDescent="0.25">
      <c r="A1860" t="s">
        <v>1875</v>
      </c>
      <c r="B1860" s="1">
        <v>43861</v>
      </c>
      <c r="C1860" t="s">
        <v>18644</v>
      </c>
      <c r="D1860">
        <v>7633.7</v>
      </c>
      <c r="E1860">
        <v>15000</v>
      </c>
    </row>
    <row r="1861" spans="1:5" x14ac:dyDescent="0.25">
      <c r="A1861" t="s">
        <v>1876</v>
      </c>
      <c r="B1861" s="1">
        <v>43861</v>
      </c>
      <c r="C1861" t="s">
        <v>18644</v>
      </c>
      <c r="D1861">
        <v>10146.9</v>
      </c>
      <c r="E1861">
        <v>10000</v>
      </c>
    </row>
    <row r="1862" spans="1:5" x14ac:dyDescent="0.25">
      <c r="A1862" t="s">
        <v>1877</v>
      </c>
      <c r="B1862" s="1">
        <v>43861</v>
      </c>
      <c r="C1862" t="s">
        <v>18644</v>
      </c>
      <c r="D1862">
        <v>13015</v>
      </c>
      <c r="E1862">
        <v>15000</v>
      </c>
    </row>
    <row r="1863" spans="1:5" x14ac:dyDescent="0.25">
      <c r="A1863" t="s">
        <v>1878</v>
      </c>
      <c r="B1863" s="1">
        <v>43861</v>
      </c>
      <c r="C1863" t="s">
        <v>18647</v>
      </c>
      <c r="D1863">
        <v>16721.131099999999</v>
      </c>
      <c r="E1863">
        <v>20000</v>
      </c>
    </row>
    <row r="1864" spans="1:5" x14ac:dyDescent="0.25">
      <c r="A1864" t="s">
        <v>1879</v>
      </c>
      <c r="B1864" s="1">
        <v>43861</v>
      </c>
      <c r="C1864" t="s">
        <v>18644</v>
      </c>
      <c r="D1864">
        <v>11144.35</v>
      </c>
      <c r="E1864">
        <v>12500</v>
      </c>
    </row>
    <row r="1865" spans="1:5" x14ac:dyDescent="0.25">
      <c r="A1865" t="s">
        <v>1880</v>
      </c>
      <c r="B1865" s="1">
        <v>43861</v>
      </c>
      <c r="C1865" t="s">
        <v>18644</v>
      </c>
      <c r="D1865">
        <v>9967.1</v>
      </c>
      <c r="E1865">
        <v>15000</v>
      </c>
    </row>
    <row r="1866" spans="1:5" x14ac:dyDescent="0.25">
      <c r="A1866" t="s">
        <v>1881</v>
      </c>
      <c r="B1866" s="1">
        <v>43861</v>
      </c>
      <c r="C1866" t="s">
        <v>18644</v>
      </c>
      <c r="D1866">
        <v>17209.7</v>
      </c>
      <c r="E1866">
        <v>17500</v>
      </c>
    </row>
    <row r="1867" spans="1:5" x14ac:dyDescent="0.25">
      <c r="A1867" t="s">
        <v>1882</v>
      </c>
      <c r="B1867" s="1">
        <v>43861</v>
      </c>
      <c r="C1867" t="s">
        <v>18644</v>
      </c>
      <c r="D1867">
        <v>1500</v>
      </c>
      <c r="E1867">
        <v>20000</v>
      </c>
    </row>
    <row r="1868" spans="1:5" x14ac:dyDescent="0.25">
      <c r="A1868" t="s">
        <v>1883</v>
      </c>
      <c r="B1868" s="1">
        <v>43861</v>
      </c>
      <c r="C1868" t="s">
        <v>18644</v>
      </c>
      <c r="D1868">
        <v>9377.6</v>
      </c>
      <c r="E1868">
        <v>10000</v>
      </c>
    </row>
    <row r="1869" spans="1:5" x14ac:dyDescent="0.25">
      <c r="A1869" t="s">
        <v>1884</v>
      </c>
      <c r="B1869" s="1">
        <v>43861</v>
      </c>
      <c r="C1869" t="s">
        <v>18644</v>
      </c>
      <c r="D1869">
        <v>9796.5499999999993</v>
      </c>
      <c r="E1869">
        <v>20000</v>
      </c>
    </row>
    <row r="1870" spans="1:5" x14ac:dyDescent="0.25">
      <c r="A1870" t="s">
        <v>1885</v>
      </c>
      <c r="B1870" s="1">
        <v>43861</v>
      </c>
      <c r="C1870" t="s">
        <v>18644</v>
      </c>
      <c r="D1870">
        <v>14174.7</v>
      </c>
      <c r="E1870">
        <v>15000</v>
      </c>
    </row>
    <row r="1871" spans="1:5" x14ac:dyDescent="0.25">
      <c r="A1871" t="s">
        <v>1886</v>
      </c>
      <c r="B1871" s="1">
        <v>43861</v>
      </c>
      <c r="C1871" t="s">
        <v>18644</v>
      </c>
      <c r="D1871">
        <v>441.6</v>
      </c>
      <c r="E1871">
        <v>5000</v>
      </c>
    </row>
    <row r="1872" spans="1:5" x14ac:dyDescent="0.25">
      <c r="A1872" t="s">
        <v>1887</v>
      </c>
      <c r="B1872" s="1">
        <v>43861</v>
      </c>
      <c r="C1872" t="s">
        <v>18644</v>
      </c>
      <c r="D1872">
        <v>10298.1</v>
      </c>
      <c r="E1872">
        <v>10000</v>
      </c>
    </row>
    <row r="1873" spans="1:5" x14ac:dyDescent="0.25">
      <c r="A1873" t="s">
        <v>1888</v>
      </c>
      <c r="B1873" s="1">
        <v>43861</v>
      </c>
      <c r="C1873" t="s">
        <v>18647</v>
      </c>
      <c r="D1873">
        <v>16248.0597</v>
      </c>
      <c r="E1873">
        <v>12500</v>
      </c>
    </row>
    <row r="1874" spans="1:5" x14ac:dyDescent="0.25">
      <c r="A1874" t="s">
        <v>1889</v>
      </c>
      <c r="B1874" s="1">
        <v>43861</v>
      </c>
      <c r="C1874" t="s">
        <v>18644</v>
      </c>
      <c r="D1874">
        <v>11370.65</v>
      </c>
      <c r="E1874">
        <v>20000</v>
      </c>
    </row>
    <row r="1875" spans="1:5" x14ac:dyDescent="0.25">
      <c r="A1875" t="s">
        <v>1890</v>
      </c>
      <c r="B1875" s="1">
        <v>43861</v>
      </c>
      <c r="C1875" t="s">
        <v>18644</v>
      </c>
      <c r="D1875">
        <v>-7.95</v>
      </c>
      <c r="E1875">
        <v>0</v>
      </c>
    </row>
    <row r="1876" spans="1:5" x14ac:dyDescent="0.25">
      <c r="A1876" t="s">
        <v>1891</v>
      </c>
      <c r="B1876" s="1">
        <v>43861</v>
      </c>
      <c r="C1876" t="s">
        <v>18644</v>
      </c>
      <c r="D1876">
        <v>50</v>
      </c>
      <c r="E1876">
        <v>20000</v>
      </c>
    </row>
    <row r="1877" spans="1:5" x14ac:dyDescent="0.25">
      <c r="A1877" t="s">
        <v>1892</v>
      </c>
      <c r="B1877" s="1">
        <v>43861</v>
      </c>
      <c r="C1877" t="s">
        <v>18644</v>
      </c>
      <c r="D1877">
        <v>13324.45</v>
      </c>
      <c r="E1877">
        <v>20000</v>
      </c>
    </row>
    <row r="1878" spans="1:5" x14ac:dyDescent="0.25">
      <c r="A1878" t="s">
        <v>1893</v>
      </c>
      <c r="B1878" s="1">
        <v>43861</v>
      </c>
      <c r="C1878" t="s">
        <v>18644</v>
      </c>
      <c r="D1878">
        <v>7070.5</v>
      </c>
      <c r="E1878">
        <v>25000</v>
      </c>
    </row>
    <row r="1879" spans="1:5" x14ac:dyDescent="0.25">
      <c r="A1879" t="s">
        <v>1894</v>
      </c>
      <c r="B1879" s="1">
        <v>43861</v>
      </c>
      <c r="C1879" t="s">
        <v>18644</v>
      </c>
      <c r="D1879">
        <v>12456.45</v>
      </c>
      <c r="E1879">
        <v>15000</v>
      </c>
    </row>
    <row r="1880" spans="1:5" x14ac:dyDescent="0.25">
      <c r="A1880" t="s">
        <v>1895</v>
      </c>
      <c r="B1880" s="1">
        <v>43861</v>
      </c>
      <c r="C1880" t="s">
        <v>18644</v>
      </c>
      <c r="D1880">
        <v>4773.45</v>
      </c>
      <c r="E1880">
        <v>5000</v>
      </c>
    </row>
    <row r="1881" spans="1:5" x14ac:dyDescent="0.25">
      <c r="A1881" t="s">
        <v>1896</v>
      </c>
      <c r="B1881" s="1">
        <v>43861</v>
      </c>
      <c r="C1881" t="s">
        <v>18644</v>
      </c>
      <c r="D1881">
        <v>13836.75</v>
      </c>
      <c r="E1881">
        <v>15000</v>
      </c>
    </row>
    <row r="1882" spans="1:5" x14ac:dyDescent="0.25">
      <c r="A1882" t="s">
        <v>1897</v>
      </c>
      <c r="B1882" s="1">
        <v>43861</v>
      </c>
      <c r="C1882" t="s">
        <v>18644</v>
      </c>
      <c r="D1882">
        <v>6273.3</v>
      </c>
      <c r="E1882">
        <v>7500</v>
      </c>
    </row>
    <row r="1883" spans="1:5" x14ac:dyDescent="0.25">
      <c r="A1883" t="s">
        <v>1898</v>
      </c>
      <c r="B1883" s="1">
        <v>43861</v>
      </c>
      <c r="C1883" t="s">
        <v>18644</v>
      </c>
      <c r="D1883">
        <v>162.9</v>
      </c>
      <c r="E1883">
        <v>5000</v>
      </c>
    </row>
    <row r="1884" spans="1:5" x14ac:dyDescent="0.25">
      <c r="A1884" t="s">
        <v>1899</v>
      </c>
      <c r="B1884" s="1">
        <v>43861</v>
      </c>
      <c r="C1884" t="s">
        <v>18644</v>
      </c>
      <c r="D1884">
        <v>14127.25</v>
      </c>
      <c r="E1884">
        <v>15000</v>
      </c>
    </row>
    <row r="1885" spans="1:5" x14ac:dyDescent="0.25">
      <c r="A1885" t="s">
        <v>1900</v>
      </c>
      <c r="B1885" s="1">
        <v>43861</v>
      </c>
      <c r="C1885" t="s">
        <v>18644</v>
      </c>
      <c r="D1885">
        <v>50</v>
      </c>
      <c r="E1885">
        <v>20000</v>
      </c>
    </row>
    <row r="1886" spans="1:5" x14ac:dyDescent="0.25">
      <c r="A1886" t="s">
        <v>1901</v>
      </c>
      <c r="B1886" s="1">
        <v>43861</v>
      </c>
      <c r="C1886" t="s">
        <v>18644</v>
      </c>
      <c r="D1886">
        <v>13395.55</v>
      </c>
      <c r="E1886">
        <v>15000</v>
      </c>
    </row>
    <row r="1887" spans="1:5" x14ac:dyDescent="0.25">
      <c r="A1887" t="s">
        <v>1902</v>
      </c>
      <c r="B1887" s="1">
        <v>43861</v>
      </c>
      <c r="C1887" t="s">
        <v>18644</v>
      </c>
      <c r="D1887">
        <v>12141</v>
      </c>
      <c r="E1887">
        <v>15000</v>
      </c>
    </row>
    <row r="1888" spans="1:5" x14ac:dyDescent="0.25">
      <c r="A1888" t="s">
        <v>1903</v>
      </c>
      <c r="B1888" s="1">
        <v>43861</v>
      </c>
      <c r="C1888" t="s">
        <v>18644</v>
      </c>
      <c r="D1888">
        <v>3384.4</v>
      </c>
      <c r="E1888">
        <v>15000</v>
      </c>
    </row>
    <row r="1889" spans="1:5" x14ac:dyDescent="0.25">
      <c r="A1889" t="s">
        <v>1904</v>
      </c>
      <c r="B1889" s="1">
        <v>43861</v>
      </c>
      <c r="C1889" t="s">
        <v>18644</v>
      </c>
      <c r="D1889">
        <v>60</v>
      </c>
      <c r="E1889">
        <v>12500</v>
      </c>
    </row>
    <row r="1890" spans="1:5" x14ac:dyDescent="0.25">
      <c r="A1890" t="s">
        <v>1905</v>
      </c>
      <c r="B1890" s="1">
        <v>43861</v>
      </c>
      <c r="C1890" t="s">
        <v>18644</v>
      </c>
      <c r="D1890">
        <v>4817.8500000000004</v>
      </c>
      <c r="E1890">
        <v>15000</v>
      </c>
    </row>
    <row r="1891" spans="1:5" x14ac:dyDescent="0.25">
      <c r="A1891" t="s">
        <v>1906</v>
      </c>
      <c r="B1891" s="1">
        <v>43861</v>
      </c>
      <c r="C1891" t="s">
        <v>18644</v>
      </c>
      <c r="D1891">
        <v>-202.85</v>
      </c>
      <c r="E1891">
        <v>15000</v>
      </c>
    </row>
    <row r="1892" spans="1:5" x14ac:dyDescent="0.25">
      <c r="A1892" t="s">
        <v>1907</v>
      </c>
      <c r="B1892" s="1">
        <v>43861</v>
      </c>
      <c r="C1892" t="s">
        <v>18644</v>
      </c>
      <c r="D1892">
        <v>1866.4</v>
      </c>
      <c r="E1892">
        <v>10000</v>
      </c>
    </row>
    <row r="1893" spans="1:5" x14ac:dyDescent="0.25">
      <c r="A1893" t="s">
        <v>1908</v>
      </c>
      <c r="B1893" s="1">
        <v>43861</v>
      </c>
      <c r="C1893" t="s">
        <v>18644</v>
      </c>
      <c r="D1893">
        <v>13368.45</v>
      </c>
      <c r="E1893">
        <v>15000</v>
      </c>
    </row>
    <row r="1894" spans="1:5" x14ac:dyDescent="0.25">
      <c r="A1894" t="s">
        <v>1909</v>
      </c>
      <c r="B1894" s="1">
        <v>43861</v>
      </c>
      <c r="C1894" t="s">
        <v>18644</v>
      </c>
      <c r="D1894">
        <v>13857.65</v>
      </c>
      <c r="E1894">
        <v>17500</v>
      </c>
    </row>
    <row r="1895" spans="1:5" x14ac:dyDescent="0.25">
      <c r="A1895" t="s">
        <v>1910</v>
      </c>
      <c r="B1895" s="1">
        <v>43861</v>
      </c>
      <c r="C1895" t="s">
        <v>18644</v>
      </c>
      <c r="D1895">
        <v>14016.65</v>
      </c>
      <c r="E1895">
        <v>15000</v>
      </c>
    </row>
    <row r="1896" spans="1:5" x14ac:dyDescent="0.25">
      <c r="A1896" t="s">
        <v>1911</v>
      </c>
      <c r="B1896" s="1">
        <v>43861</v>
      </c>
      <c r="C1896" t="s">
        <v>18644</v>
      </c>
      <c r="D1896">
        <v>15372.3</v>
      </c>
      <c r="E1896">
        <v>17500</v>
      </c>
    </row>
    <row r="1897" spans="1:5" x14ac:dyDescent="0.25">
      <c r="A1897" t="s">
        <v>1912</v>
      </c>
      <c r="B1897" s="1">
        <v>43861</v>
      </c>
      <c r="C1897" t="s">
        <v>18644</v>
      </c>
      <c r="D1897">
        <v>19079.400000000001</v>
      </c>
      <c r="E1897">
        <v>20000</v>
      </c>
    </row>
    <row r="1898" spans="1:5" x14ac:dyDescent="0.25">
      <c r="A1898" t="s">
        <v>1913</v>
      </c>
      <c r="B1898" s="1">
        <v>43861</v>
      </c>
      <c r="C1898" t="s">
        <v>18644</v>
      </c>
      <c r="D1898">
        <v>10124</v>
      </c>
      <c r="E1898">
        <v>10000</v>
      </c>
    </row>
    <row r="1899" spans="1:5" x14ac:dyDescent="0.25">
      <c r="A1899" t="s">
        <v>1914</v>
      </c>
      <c r="B1899" s="1">
        <v>43861</v>
      </c>
      <c r="C1899" t="s">
        <v>18644</v>
      </c>
      <c r="D1899">
        <v>9354.65</v>
      </c>
      <c r="E1899">
        <v>10000</v>
      </c>
    </row>
    <row r="1900" spans="1:5" x14ac:dyDescent="0.25">
      <c r="A1900" t="s">
        <v>1915</v>
      </c>
      <c r="B1900" s="1">
        <v>43861</v>
      </c>
      <c r="C1900" t="s">
        <v>18644</v>
      </c>
      <c r="D1900">
        <v>3620.4</v>
      </c>
      <c r="E1900">
        <v>15000</v>
      </c>
    </row>
    <row r="1901" spans="1:5" x14ac:dyDescent="0.25">
      <c r="A1901" t="s">
        <v>1916</v>
      </c>
      <c r="B1901" s="1">
        <v>43861</v>
      </c>
      <c r="C1901" t="s">
        <v>18647</v>
      </c>
      <c r="D1901">
        <v>6159.3472000000002</v>
      </c>
      <c r="E1901">
        <v>5000</v>
      </c>
    </row>
    <row r="1902" spans="1:5" x14ac:dyDescent="0.25">
      <c r="A1902" t="s">
        <v>1917</v>
      </c>
      <c r="B1902" s="1">
        <v>43861</v>
      </c>
      <c r="C1902" t="s">
        <v>18644</v>
      </c>
      <c r="D1902">
        <v>8048.5</v>
      </c>
      <c r="E1902">
        <v>15000</v>
      </c>
    </row>
    <row r="1903" spans="1:5" x14ac:dyDescent="0.25">
      <c r="A1903" t="s">
        <v>1918</v>
      </c>
      <c r="B1903" s="1">
        <v>43861</v>
      </c>
      <c r="C1903" t="s">
        <v>18644</v>
      </c>
      <c r="D1903">
        <v>7612.1</v>
      </c>
      <c r="E1903">
        <v>10000</v>
      </c>
    </row>
    <row r="1904" spans="1:5" x14ac:dyDescent="0.25">
      <c r="A1904" t="s">
        <v>1919</v>
      </c>
      <c r="B1904" s="1">
        <v>43861</v>
      </c>
      <c r="C1904" t="s">
        <v>18644</v>
      </c>
      <c r="D1904">
        <v>12233.9</v>
      </c>
      <c r="E1904">
        <v>15000</v>
      </c>
    </row>
    <row r="1905" spans="1:5" x14ac:dyDescent="0.25">
      <c r="A1905" t="s">
        <v>1920</v>
      </c>
      <c r="B1905" s="1">
        <v>43861</v>
      </c>
      <c r="C1905" t="s">
        <v>18646</v>
      </c>
      <c r="D1905">
        <v>5494.05</v>
      </c>
      <c r="E1905">
        <v>5000</v>
      </c>
    </row>
    <row r="1906" spans="1:5" x14ac:dyDescent="0.25">
      <c r="A1906" t="s">
        <v>1921</v>
      </c>
      <c r="B1906" s="1">
        <v>43861</v>
      </c>
      <c r="C1906" t="s">
        <v>18644</v>
      </c>
      <c r="D1906">
        <v>50</v>
      </c>
      <c r="E1906">
        <v>20000</v>
      </c>
    </row>
    <row r="1907" spans="1:5" x14ac:dyDescent="0.25">
      <c r="A1907" t="s">
        <v>1922</v>
      </c>
      <c r="B1907" s="1">
        <v>43861</v>
      </c>
      <c r="C1907" t="s">
        <v>18646</v>
      </c>
      <c r="D1907">
        <v>2863</v>
      </c>
      <c r="E1907">
        <v>10000</v>
      </c>
    </row>
    <row r="1908" spans="1:5" x14ac:dyDescent="0.25">
      <c r="A1908" t="s">
        <v>1923</v>
      </c>
      <c r="B1908" s="1">
        <v>43861</v>
      </c>
      <c r="C1908" t="s">
        <v>18644</v>
      </c>
      <c r="D1908">
        <v>11692.35</v>
      </c>
      <c r="E1908">
        <v>15000</v>
      </c>
    </row>
    <row r="1909" spans="1:5" x14ac:dyDescent="0.25">
      <c r="A1909" t="s">
        <v>1924</v>
      </c>
      <c r="B1909" s="1">
        <v>43861</v>
      </c>
      <c r="C1909" t="s">
        <v>18644</v>
      </c>
      <c r="D1909">
        <v>16484.55</v>
      </c>
      <c r="E1909">
        <v>17500</v>
      </c>
    </row>
    <row r="1910" spans="1:5" x14ac:dyDescent="0.25">
      <c r="A1910" t="s">
        <v>1925</v>
      </c>
      <c r="B1910" s="1">
        <v>43861</v>
      </c>
      <c r="C1910" t="s">
        <v>18644</v>
      </c>
      <c r="D1910">
        <v>4962.7</v>
      </c>
      <c r="E1910">
        <v>5000</v>
      </c>
    </row>
    <row r="1911" spans="1:5" x14ac:dyDescent="0.25">
      <c r="A1911" t="s">
        <v>1926</v>
      </c>
      <c r="B1911" s="1">
        <v>43861</v>
      </c>
      <c r="C1911" t="s">
        <v>18644</v>
      </c>
      <c r="D1911">
        <v>14451.55</v>
      </c>
      <c r="E1911">
        <v>15000</v>
      </c>
    </row>
    <row r="1912" spans="1:5" x14ac:dyDescent="0.25">
      <c r="A1912" t="s">
        <v>1927</v>
      </c>
      <c r="B1912" s="1">
        <v>43861</v>
      </c>
      <c r="C1912" t="s">
        <v>18644</v>
      </c>
      <c r="D1912">
        <v>1357.15</v>
      </c>
      <c r="E1912">
        <v>17500</v>
      </c>
    </row>
    <row r="1913" spans="1:5" x14ac:dyDescent="0.25">
      <c r="A1913" t="s">
        <v>1928</v>
      </c>
      <c r="B1913" s="1">
        <v>43861</v>
      </c>
      <c r="C1913" t="s">
        <v>18644</v>
      </c>
      <c r="D1913">
        <v>9766.2999999999993</v>
      </c>
      <c r="E1913">
        <v>15000</v>
      </c>
    </row>
    <row r="1914" spans="1:5" x14ac:dyDescent="0.25">
      <c r="A1914" t="s">
        <v>1929</v>
      </c>
      <c r="B1914" s="1">
        <v>43861</v>
      </c>
      <c r="C1914" t="s">
        <v>18644</v>
      </c>
      <c r="D1914">
        <v>4662.1499999999996</v>
      </c>
      <c r="E1914">
        <v>17500</v>
      </c>
    </row>
    <row r="1915" spans="1:5" x14ac:dyDescent="0.25">
      <c r="A1915" t="s">
        <v>1930</v>
      </c>
      <c r="B1915" s="1">
        <v>43861</v>
      </c>
      <c r="C1915" t="s">
        <v>18644</v>
      </c>
      <c r="D1915">
        <v>8923.2999999999993</v>
      </c>
      <c r="E1915">
        <v>17500</v>
      </c>
    </row>
    <row r="1916" spans="1:5" x14ac:dyDescent="0.25">
      <c r="A1916" t="s">
        <v>1931</v>
      </c>
      <c r="B1916" s="1">
        <v>43861</v>
      </c>
      <c r="C1916" t="s">
        <v>18644</v>
      </c>
      <c r="D1916">
        <v>6172.3</v>
      </c>
      <c r="E1916">
        <v>17500</v>
      </c>
    </row>
    <row r="1917" spans="1:5" x14ac:dyDescent="0.25">
      <c r="A1917" t="s">
        <v>1932</v>
      </c>
      <c r="B1917" s="1">
        <v>43861</v>
      </c>
      <c r="C1917" t="s">
        <v>18644</v>
      </c>
      <c r="D1917">
        <v>14522.5</v>
      </c>
      <c r="E1917">
        <v>15000</v>
      </c>
    </row>
    <row r="1918" spans="1:5" x14ac:dyDescent="0.25">
      <c r="A1918" t="s">
        <v>1933</v>
      </c>
      <c r="B1918" s="1">
        <v>43861</v>
      </c>
      <c r="C1918" t="s">
        <v>18644</v>
      </c>
      <c r="D1918">
        <v>839.7</v>
      </c>
      <c r="E1918">
        <v>10000</v>
      </c>
    </row>
    <row r="1919" spans="1:5" x14ac:dyDescent="0.25">
      <c r="A1919" t="s">
        <v>1934</v>
      </c>
      <c r="B1919" s="1">
        <v>43861</v>
      </c>
      <c r="C1919" t="s">
        <v>18646</v>
      </c>
      <c r="D1919">
        <v>14215.4</v>
      </c>
      <c r="E1919">
        <v>15000</v>
      </c>
    </row>
    <row r="1920" spans="1:5" x14ac:dyDescent="0.25">
      <c r="A1920" t="s">
        <v>1935</v>
      </c>
      <c r="B1920" s="1">
        <v>43861</v>
      </c>
      <c r="C1920" t="s">
        <v>18644</v>
      </c>
      <c r="D1920">
        <v>-240</v>
      </c>
      <c r="E1920">
        <v>17500</v>
      </c>
    </row>
    <row r="1921" spans="1:5" x14ac:dyDescent="0.25">
      <c r="A1921" t="s">
        <v>1936</v>
      </c>
      <c r="B1921" s="1">
        <v>43861</v>
      </c>
      <c r="C1921" t="s">
        <v>18644</v>
      </c>
      <c r="D1921">
        <v>5644.2</v>
      </c>
      <c r="E1921">
        <v>6000</v>
      </c>
    </row>
    <row r="1922" spans="1:5" x14ac:dyDescent="0.25">
      <c r="A1922" t="s">
        <v>1937</v>
      </c>
      <c r="B1922" s="1">
        <v>43861</v>
      </c>
      <c r="C1922" t="s">
        <v>18644</v>
      </c>
      <c r="D1922">
        <v>19706.3</v>
      </c>
      <c r="E1922">
        <v>20000</v>
      </c>
    </row>
    <row r="1923" spans="1:5" x14ac:dyDescent="0.25">
      <c r="A1923" t="s">
        <v>1938</v>
      </c>
      <c r="B1923" s="1">
        <v>43861</v>
      </c>
      <c r="C1923" t="s">
        <v>18644</v>
      </c>
      <c r="D1923">
        <v>2570.8000000000002</v>
      </c>
      <c r="E1923">
        <v>17500</v>
      </c>
    </row>
    <row r="1924" spans="1:5" x14ac:dyDescent="0.25">
      <c r="A1924" t="s">
        <v>1939</v>
      </c>
      <c r="B1924" s="1">
        <v>43861</v>
      </c>
      <c r="C1924" t="s">
        <v>18644</v>
      </c>
      <c r="D1924">
        <v>16574.95</v>
      </c>
      <c r="E1924">
        <v>20000</v>
      </c>
    </row>
    <row r="1925" spans="1:5" x14ac:dyDescent="0.25">
      <c r="A1925" t="s">
        <v>1940</v>
      </c>
      <c r="B1925" s="1">
        <v>43861</v>
      </c>
      <c r="C1925" t="s">
        <v>18644</v>
      </c>
      <c r="D1925">
        <v>13412.75</v>
      </c>
      <c r="E1925">
        <v>17500</v>
      </c>
    </row>
    <row r="1926" spans="1:5" x14ac:dyDescent="0.25">
      <c r="A1926" t="s">
        <v>1941</v>
      </c>
      <c r="B1926" s="1">
        <v>43861</v>
      </c>
      <c r="C1926" t="s">
        <v>18646</v>
      </c>
      <c r="D1926">
        <v>2334.85</v>
      </c>
      <c r="E1926">
        <v>5000</v>
      </c>
    </row>
    <row r="1927" spans="1:5" x14ac:dyDescent="0.25">
      <c r="A1927" t="s">
        <v>1942</v>
      </c>
      <c r="B1927" s="1">
        <v>43861</v>
      </c>
      <c r="C1927" t="s">
        <v>18646</v>
      </c>
      <c r="D1927">
        <v>4996.6000000000004</v>
      </c>
      <c r="E1927">
        <v>5000</v>
      </c>
    </row>
    <row r="1928" spans="1:5" x14ac:dyDescent="0.25">
      <c r="A1928" t="s">
        <v>1943</v>
      </c>
      <c r="B1928" s="1">
        <v>43861</v>
      </c>
      <c r="C1928" t="s">
        <v>18644</v>
      </c>
      <c r="D1928">
        <v>-50</v>
      </c>
      <c r="E1928">
        <v>5000</v>
      </c>
    </row>
    <row r="1929" spans="1:5" x14ac:dyDescent="0.25">
      <c r="A1929" t="s">
        <v>1944</v>
      </c>
      <c r="B1929" s="1">
        <v>43861</v>
      </c>
      <c r="C1929" t="s">
        <v>18644</v>
      </c>
      <c r="D1929">
        <v>11303.9</v>
      </c>
      <c r="E1929">
        <v>12500</v>
      </c>
    </row>
    <row r="1930" spans="1:5" x14ac:dyDescent="0.25">
      <c r="A1930" t="s">
        <v>1945</v>
      </c>
      <c r="B1930" s="1">
        <v>43861</v>
      </c>
      <c r="C1930" t="s">
        <v>18644</v>
      </c>
      <c r="D1930">
        <v>17553.849999999999</v>
      </c>
      <c r="E1930">
        <v>17500</v>
      </c>
    </row>
    <row r="1931" spans="1:5" x14ac:dyDescent="0.25">
      <c r="A1931" t="s">
        <v>1946</v>
      </c>
      <c r="B1931" s="1">
        <v>43861</v>
      </c>
      <c r="C1931" t="s">
        <v>18646</v>
      </c>
      <c r="D1931">
        <v>16381.4</v>
      </c>
      <c r="E1931">
        <v>17500</v>
      </c>
    </row>
    <row r="1932" spans="1:5" x14ac:dyDescent="0.25">
      <c r="A1932" t="s">
        <v>1947</v>
      </c>
      <c r="B1932" s="1">
        <v>43861</v>
      </c>
      <c r="C1932" t="s">
        <v>18644</v>
      </c>
      <c r="D1932">
        <v>8462.75</v>
      </c>
      <c r="E1932">
        <v>10000</v>
      </c>
    </row>
    <row r="1933" spans="1:5" x14ac:dyDescent="0.25">
      <c r="A1933" t="s">
        <v>1948</v>
      </c>
      <c r="B1933" s="1">
        <v>43861</v>
      </c>
      <c r="C1933" t="s">
        <v>18644</v>
      </c>
      <c r="D1933">
        <v>8192.65</v>
      </c>
      <c r="E1933">
        <v>20000</v>
      </c>
    </row>
    <row r="1934" spans="1:5" x14ac:dyDescent="0.25">
      <c r="A1934" t="s">
        <v>1949</v>
      </c>
      <c r="B1934" s="1">
        <v>43861</v>
      </c>
      <c r="C1934" t="s">
        <v>18644</v>
      </c>
      <c r="D1934">
        <v>60</v>
      </c>
      <c r="E1934">
        <v>17500</v>
      </c>
    </row>
    <row r="1935" spans="1:5" x14ac:dyDescent="0.25">
      <c r="A1935" t="s">
        <v>1950</v>
      </c>
      <c r="B1935" s="1">
        <v>43861</v>
      </c>
      <c r="C1935" t="s">
        <v>18644</v>
      </c>
      <c r="D1935">
        <v>4703.6499999999996</v>
      </c>
      <c r="E1935">
        <v>5000</v>
      </c>
    </row>
    <row r="1936" spans="1:5" x14ac:dyDescent="0.25">
      <c r="A1936" t="s">
        <v>1951</v>
      </c>
      <c r="B1936" s="1">
        <v>43861</v>
      </c>
      <c r="C1936" t="s">
        <v>18644</v>
      </c>
      <c r="D1936">
        <v>1906.4</v>
      </c>
      <c r="E1936">
        <v>5000</v>
      </c>
    </row>
    <row r="1937" spans="1:5" x14ac:dyDescent="0.25">
      <c r="A1937" t="s">
        <v>1952</v>
      </c>
      <c r="B1937" s="1">
        <v>43861</v>
      </c>
      <c r="C1937" t="s">
        <v>18644</v>
      </c>
      <c r="D1937">
        <v>10077.549999999999</v>
      </c>
      <c r="E1937">
        <v>12500</v>
      </c>
    </row>
    <row r="1938" spans="1:5" x14ac:dyDescent="0.25">
      <c r="A1938" t="s">
        <v>1953</v>
      </c>
      <c r="B1938" s="1">
        <v>43861</v>
      </c>
      <c r="C1938" t="s">
        <v>18644</v>
      </c>
      <c r="D1938">
        <v>14572.3</v>
      </c>
      <c r="E1938">
        <v>17500</v>
      </c>
    </row>
    <row r="1939" spans="1:5" x14ac:dyDescent="0.25">
      <c r="A1939" t="s">
        <v>1954</v>
      </c>
      <c r="B1939" s="1">
        <v>43861</v>
      </c>
      <c r="C1939" t="s">
        <v>18644</v>
      </c>
      <c r="D1939">
        <v>12221.8</v>
      </c>
      <c r="E1939">
        <v>20000</v>
      </c>
    </row>
    <row r="1940" spans="1:5" x14ac:dyDescent="0.25">
      <c r="A1940" t="s">
        <v>1955</v>
      </c>
      <c r="B1940" s="1">
        <v>43861</v>
      </c>
      <c r="C1940" t="s">
        <v>18644</v>
      </c>
      <c r="D1940">
        <v>9248.1</v>
      </c>
      <c r="E1940">
        <v>15000</v>
      </c>
    </row>
    <row r="1941" spans="1:5" x14ac:dyDescent="0.25">
      <c r="A1941" t="s">
        <v>1956</v>
      </c>
      <c r="B1941" s="1">
        <v>43861</v>
      </c>
      <c r="C1941" t="s">
        <v>18644</v>
      </c>
      <c r="D1941">
        <v>-83.45</v>
      </c>
      <c r="E1941">
        <v>17500</v>
      </c>
    </row>
    <row r="1942" spans="1:5" x14ac:dyDescent="0.25">
      <c r="A1942" t="s">
        <v>1957</v>
      </c>
      <c r="B1942" s="1">
        <v>43861</v>
      </c>
      <c r="C1942" t="s">
        <v>18644</v>
      </c>
      <c r="D1942">
        <v>60</v>
      </c>
      <c r="E1942">
        <v>15000</v>
      </c>
    </row>
    <row r="1943" spans="1:5" x14ac:dyDescent="0.25">
      <c r="A1943" t="s">
        <v>1958</v>
      </c>
      <c r="B1943" s="1">
        <v>43861</v>
      </c>
      <c r="C1943" t="s">
        <v>18644</v>
      </c>
      <c r="D1943">
        <v>7644.25</v>
      </c>
      <c r="E1943">
        <v>17500</v>
      </c>
    </row>
    <row r="1944" spans="1:5" x14ac:dyDescent="0.25">
      <c r="A1944" t="s">
        <v>1959</v>
      </c>
      <c r="B1944" s="1">
        <v>43861</v>
      </c>
      <c r="C1944" t="s">
        <v>18644</v>
      </c>
      <c r="D1944">
        <v>-95.25</v>
      </c>
      <c r="E1944">
        <v>17500</v>
      </c>
    </row>
    <row r="1945" spans="1:5" x14ac:dyDescent="0.25">
      <c r="A1945" t="s">
        <v>1960</v>
      </c>
      <c r="B1945" s="1">
        <v>43861</v>
      </c>
      <c r="C1945" t="s">
        <v>18644</v>
      </c>
      <c r="D1945">
        <v>54.95</v>
      </c>
      <c r="E1945">
        <v>20000</v>
      </c>
    </row>
    <row r="1946" spans="1:5" x14ac:dyDescent="0.25">
      <c r="A1946" t="s">
        <v>1961</v>
      </c>
      <c r="B1946" s="1">
        <v>43861</v>
      </c>
      <c r="C1946" t="s">
        <v>18644</v>
      </c>
      <c r="D1946">
        <v>17531.400000000001</v>
      </c>
      <c r="E1946">
        <v>20000</v>
      </c>
    </row>
    <row r="1947" spans="1:5" x14ac:dyDescent="0.25">
      <c r="A1947" t="s">
        <v>1962</v>
      </c>
      <c r="B1947" s="1">
        <v>43861</v>
      </c>
      <c r="C1947" t="s">
        <v>18644</v>
      </c>
      <c r="D1947">
        <v>4468.1000000000004</v>
      </c>
      <c r="E1947">
        <v>10000</v>
      </c>
    </row>
    <row r="1948" spans="1:5" x14ac:dyDescent="0.25">
      <c r="A1948" t="s">
        <v>1963</v>
      </c>
      <c r="B1948" s="1">
        <v>43861</v>
      </c>
      <c r="C1948" t="s">
        <v>18644</v>
      </c>
      <c r="D1948">
        <v>14217.9</v>
      </c>
      <c r="E1948">
        <v>15000</v>
      </c>
    </row>
    <row r="1949" spans="1:5" x14ac:dyDescent="0.25">
      <c r="A1949" t="s">
        <v>1964</v>
      </c>
      <c r="B1949" s="1">
        <v>43861</v>
      </c>
      <c r="C1949" t="s">
        <v>18644</v>
      </c>
      <c r="D1949">
        <v>5006.75</v>
      </c>
      <c r="E1949">
        <v>10000</v>
      </c>
    </row>
    <row r="1950" spans="1:5" x14ac:dyDescent="0.25">
      <c r="A1950" t="s">
        <v>1965</v>
      </c>
      <c r="B1950" s="1">
        <v>43861</v>
      </c>
      <c r="C1950" t="s">
        <v>18644</v>
      </c>
      <c r="D1950">
        <v>7440</v>
      </c>
      <c r="E1950">
        <v>15000</v>
      </c>
    </row>
    <row r="1951" spans="1:5" x14ac:dyDescent="0.25">
      <c r="A1951" t="s">
        <v>1966</v>
      </c>
      <c r="B1951" s="1">
        <v>43861</v>
      </c>
      <c r="C1951" t="s">
        <v>18644</v>
      </c>
      <c r="D1951">
        <v>11997.3</v>
      </c>
      <c r="E1951">
        <v>15000</v>
      </c>
    </row>
    <row r="1952" spans="1:5" x14ac:dyDescent="0.25">
      <c r="A1952" t="s">
        <v>1967</v>
      </c>
      <c r="B1952" s="1">
        <v>43861</v>
      </c>
      <c r="C1952" t="s">
        <v>18644</v>
      </c>
      <c r="D1952">
        <v>-204.35</v>
      </c>
      <c r="E1952">
        <v>5000</v>
      </c>
    </row>
    <row r="1953" spans="1:5" x14ac:dyDescent="0.25">
      <c r="A1953" t="s">
        <v>1968</v>
      </c>
      <c r="B1953" s="1">
        <v>43861</v>
      </c>
      <c r="C1953" t="s">
        <v>18644</v>
      </c>
      <c r="D1953">
        <v>9346.2000000000007</v>
      </c>
      <c r="E1953">
        <v>20000</v>
      </c>
    </row>
    <row r="1954" spans="1:5" x14ac:dyDescent="0.25">
      <c r="A1954" t="s">
        <v>1969</v>
      </c>
      <c r="B1954" s="1">
        <v>43861</v>
      </c>
      <c r="C1954" t="s">
        <v>18644</v>
      </c>
      <c r="D1954">
        <v>4151.1000000000004</v>
      </c>
      <c r="E1954">
        <v>15000</v>
      </c>
    </row>
    <row r="1955" spans="1:5" x14ac:dyDescent="0.25">
      <c r="A1955" t="s">
        <v>1970</v>
      </c>
      <c r="B1955" s="1">
        <v>43861</v>
      </c>
      <c r="C1955" t="s">
        <v>18644</v>
      </c>
      <c r="D1955">
        <v>2252.3000000000002</v>
      </c>
      <c r="E1955">
        <v>2500</v>
      </c>
    </row>
    <row r="1956" spans="1:5" x14ac:dyDescent="0.25">
      <c r="A1956" t="s">
        <v>1971</v>
      </c>
      <c r="B1956" s="1">
        <v>43861</v>
      </c>
      <c r="C1956" t="s">
        <v>18644</v>
      </c>
      <c r="D1956">
        <v>-1415</v>
      </c>
      <c r="E1956">
        <v>12500</v>
      </c>
    </row>
    <row r="1957" spans="1:5" x14ac:dyDescent="0.25">
      <c r="A1957" t="s">
        <v>1972</v>
      </c>
      <c r="B1957" s="1">
        <v>43861</v>
      </c>
      <c r="C1957" t="s">
        <v>18644</v>
      </c>
      <c r="D1957">
        <v>1739.25</v>
      </c>
      <c r="E1957">
        <v>20000</v>
      </c>
    </row>
    <row r="1958" spans="1:5" x14ac:dyDescent="0.25">
      <c r="A1958" t="s">
        <v>1973</v>
      </c>
      <c r="B1958" s="1">
        <v>43861</v>
      </c>
      <c r="C1958" t="s">
        <v>18644</v>
      </c>
      <c r="D1958">
        <v>9476.2999999999993</v>
      </c>
      <c r="E1958">
        <v>12500</v>
      </c>
    </row>
    <row r="1959" spans="1:5" x14ac:dyDescent="0.25">
      <c r="A1959" t="s">
        <v>1974</v>
      </c>
      <c r="B1959" s="1">
        <v>43861</v>
      </c>
      <c r="C1959" t="s">
        <v>18644</v>
      </c>
      <c r="D1959">
        <v>14955.55</v>
      </c>
      <c r="E1959">
        <v>15000</v>
      </c>
    </row>
    <row r="1960" spans="1:5" x14ac:dyDescent="0.25">
      <c r="A1960" t="s">
        <v>1975</v>
      </c>
      <c r="B1960" s="1">
        <v>43861</v>
      </c>
      <c r="C1960" t="s">
        <v>18646</v>
      </c>
      <c r="D1960">
        <v>2655.75</v>
      </c>
      <c r="E1960">
        <v>2500</v>
      </c>
    </row>
    <row r="1961" spans="1:5" x14ac:dyDescent="0.25">
      <c r="A1961" t="s">
        <v>1976</v>
      </c>
      <c r="B1961" s="1">
        <v>43861</v>
      </c>
      <c r="C1961" t="s">
        <v>18645</v>
      </c>
      <c r="D1961">
        <v>13495.8333</v>
      </c>
      <c r="E1961">
        <v>10000</v>
      </c>
    </row>
    <row r="1962" spans="1:5" x14ac:dyDescent="0.25">
      <c r="A1962" t="s">
        <v>1977</v>
      </c>
      <c r="B1962" s="1">
        <v>43861</v>
      </c>
      <c r="C1962" t="s">
        <v>18644</v>
      </c>
      <c r="D1962">
        <v>-39.4</v>
      </c>
      <c r="E1962">
        <v>10000</v>
      </c>
    </row>
    <row r="1963" spans="1:5" x14ac:dyDescent="0.25">
      <c r="A1963" t="s">
        <v>1978</v>
      </c>
      <c r="B1963" s="1">
        <v>43861</v>
      </c>
      <c r="C1963" t="s">
        <v>18644</v>
      </c>
      <c r="D1963">
        <v>1798.65</v>
      </c>
      <c r="E1963">
        <v>10000</v>
      </c>
    </row>
    <row r="1964" spans="1:5" x14ac:dyDescent="0.25">
      <c r="A1964" t="s">
        <v>1979</v>
      </c>
      <c r="B1964" s="1">
        <v>43861</v>
      </c>
      <c r="C1964" t="s">
        <v>18644</v>
      </c>
      <c r="D1964">
        <v>2040.5</v>
      </c>
      <c r="E1964">
        <v>15000</v>
      </c>
    </row>
    <row r="1965" spans="1:5" x14ac:dyDescent="0.25">
      <c r="A1965" t="s">
        <v>1980</v>
      </c>
      <c r="B1965" s="1">
        <v>43861</v>
      </c>
      <c r="C1965" t="s">
        <v>18644</v>
      </c>
      <c r="D1965">
        <v>9.15</v>
      </c>
      <c r="E1965">
        <v>20000</v>
      </c>
    </row>
    <row r="1966" spans="1:5" x14ac:dyDescent="0.25">
      <c r="A1966" t="s">
        <v>1981</v>
      </c>
      <c r="B1966" s="1">
        <v>43861</v>
      </c>
      <c r="C1966" t="s">
        <v>18644</v>
      </c>
      <c r="D1966">
        <v>-40.700000000000003</v>
      </c>
      <c r="E1966">
        <v>17500</v>
      </c>
    </row>
    <row r="1967" spans="1:5" x14ac:dyDescent="0.25">
      <c r="A1967" t="s">
        <v>1982</v>
      </c>
      <c r="B1967" s="1">
        <v>43861</v>
      </c>
      <c r="C1967" t="s">
        <v>18644</v>
      </c>
      <c r="D1967">
        <v>7872.5</v>
      </c>
      <c r="E1967">
        <v>10000</v>
      </c>
    </row>
    <row r="1968" spans="1:5" x14ac:dyDescent="0.25">
      <c r="A1968" t="s">
        <v>1983</v>
      </c>
      <c r="B1968" s="1">
        <v>43861</v>
      </c>
      <c r="C1968" t="s">
        <v>18644</v>
      </c>
      <c r="D1968">
        <v>3536.4</v>
      </c>
      <c r="E1968">
        <v>5000</v>
      </c>
    </row>
    <row r="1969" spans="1:5" x14ac:dyDescent="0.25">
      <c r="A1969" t="s">
        <v>1984</v>
      </c>
      <c r="B1969" s="1">
        <v>43861</v>
      </c>
      <c r="C1969" t="s">
        <v>18644</v>
      </c>
      <c r="D1969">
        <v>14733.7</v>
      </c>
      <c r="E1969">
        <v>15000</v>
      </c>
    </row>
    <row r="1970" spans="1:5" x14ac:dyDescent="0.25">
      <c r="A1970" t="s">
        <v>1985</v>
      </c>
      <c r="B1970" s="1">
        <v>43861</v>
      </c>
      <c r="C1970" t="s">
        <v>18644</v>
      </c>
      <c r="D1970">
        <v>9241.6</v>
      </c>
      <c r="E1970">
        <v>10000</v>
      </c>
    </row>
    <row r="1971" spans="1:5" x14ac:dyDescent="0.25">
      <c r="A1971" t="s">
        <v>1986</v>
      </c>
      <c r="B1971" s="1">
        <v>43861</v>
      </c>
      <c r="C1971" t="s">
        <v>18646</v>
      </c>
      <c r="D1971">
        <v>12391.65</v>
      </c>
      <c r="E1971">
        <v>15000</v>
      </c>
    </row>
    <row r="1972" spans="1:5" x14ac:dyDescent="0.25">
      <c r="A1972" t="s">
        <v>1987</v>
      </c>
      <c r="B1972" s="1">
        <v>43861</v>
      </c>
      <c r="C1972" t="s">
        <v>18644</v>
      </c>
      <c r="D1972">
        <v>2956</v>
      </c>
      <c r="E1972">
        <v>5000</v>
      </c>
    </row>
    <row r="1973" spans="1:5" x14ac:dyDescent="0.25">
      <c r="A1973" t="s">
        <v>1988</v>
      </c>
      <c r="B1973" s="1">
        <v>43861</v>
      </c>
      <c r="C1973" t="s">
        <v>18644</v>
      </c>
      <c r="D1973">
        <v>9590.85</v>
      </c>
      <c r="E1973">
        <v>20000</v>
      </c>
    </row>
    <row r="1974" spans="1:5" x14ac:dyDescent="0.25">
      <c r="A1974" t="s">
        <v>1989</v>
      </c>
      <c r="B1974" s="1">
        <v>43861</v>
      </c>
      <c r="C1974" t="s">
        <v>18646</v>
      </c>
      <c r="D1974">
        <v>15308.25</v>
      </c>
      <c r="E1974">
        <v>15000</v>
      </c>
    </row>
    <row r="1975" spans="1:5" x14ac:dyDescent="0.25">
      <c r="A1975" t="s">
        <v>1990</v>
      </c>
      <c r="B1975" s="1">
        <v>43861</v>
      </c>
      <c r="C1975" t="s">
        <v>18644</v>
      </c>
      <c r="D1975">
        <v>645.1</v>
      </c>
      <c r="E1975">
        <v>20000</v>
      </c>
    </row>
    <row r="1976" spans="1:5" x14ac:dyDescent="0.25">
      <c r="A1976" t="s">
        <v>1991</v>
      </c>
      <c r="B1976" s="1">
        <v>43861</v>
      </c>
      <c r="C1976" t="s">
        <v>18644</v>
      </c>
      <c r="D1976">
        <v>7543.65</v>
      </c>
      <c r="E1976">
        <v>15000</v>
      </c>
    </row>
    <row r="1977" spans="1:5" x14ac:dyDescent="0.25">
      <c r="A1977" t="s">
        <v>1992</v>
      </c>
      <c r="B1977" s="1">
        <v>43861</v>
      </c>
      <c r="C1977" t="s">
        <v>18644</v>
      </c>
      <c r="D1977">
        <v>8294.7999999999993</v>
      </c>
      <c r="E1977">
        <v>15000</v>
      </c>
    </row>
    <row r="1978" spans="1:5" x14ac:dyDescent="0.25">
      <c r="A1978" t="s">
        <v>1993</v>
      </c>
      <c r="B1978" s="1">
        <v>43861</v>
      </c>
      <c r="C1978" t="s">
        <v>18646</v>
      </c>
      <c r="D1978">
        <v>11398.4</v>
      </c>
      <c r="E1978">
        <v>12500</v>
      </c>
    </row>
    <row r="1979" spans="1:5" x14ac:dyDescent="0.25">
      <c r="A1979" t="s">
        <v>1994</v>
      </c>
      <c r="B1979" s="1">
        <v>43861</v>
      </c>
      <c r="C1979" t="s">
        <v>18644</v>
      </c>
      <c r="D1979">
        <v>37.549999999999997</v>
      </c>
      <c r="E1979">
        <v>10000</v>
      </c>
    </row>
    <row r="1980" spans="1:5" x14ac:dyDescent="0.25">
      <c r="A1980" t="s">
        <v>1995</v>
      </c>
      <c r="B1980" s="1">
        <v>43861</v>
      </c>
      <c r="C1980" t="s">
        <v>18644</v>
      </c>
      <c r="D1980">
        <v>12902.5</v>
      </c>
      <c r="E1980">
        <v>12500</v>
      </c>
    </row>
    <row r="1981" spans="1:5" x14ac:dyDescent="0.25">
      <c r="A1981" t="s">
        <v>1996</v>
      </c>
      <c r="B1981" s="1">
        <v>43861</v>
      </c>
      <c r="C1981" t="s">
        <v>18644</v>
      </c>
      <c r="D1981">
        <v>219.65</v>
      </c>
      <c r="E1981">
        <v>5000</v>
      </c>
    </row>
    <row r="1982" spans="1:5" x14ac:dyDescent="0.25">
      <c r="A1982" t="s">
        <v>1997</v>
      </c>
      <c r="B1982" s="1">
        <v>43861</v>
      </c>
      <c r="C1982" t="s">
        <v>18644</v>
      </c>
      <c r="D1982">
        <v>19246.8</v>
      </c>
      <c r="E1982">
        <v>20000</v>
      </c>
    </row>
    <row r="1983" spans="1:5" x14ac:dyDescent="0.25">
      <c r="A1983" t="s">
        <v>1998</v>
      </c>
      <c r="B1983" s="1">
        <v>43861</v>
      </c>
      <c r="C1983" t="s">
        <v>18644</v>
      </c>
      <c r="D1983">
        <v>1032.5999999999999</v>
      </c>
      <c r="E1983">
        <v>17500</v>
      </c>
    </row>
    <row r="1984" spans="1:5" x14ac:dyDescent="0.25">
      <c r="A1984" t="s">
        <v>1999</v>
      </c>
      <c r="B1984" s="1">
        <v>43861</v>
      </c>
      <c r="C1984" t="s">
        <v>18644</v>
      </c>
      <c r="D1984">
        <v>10019.65</v>
      </c>
      <c r="E1984">
        <v>10000</v>
      </c>
    </row>
    <row r="1985" spans="1:5" x14ac:dyDescent="0.25">
      <c r="A1985" t="s">
        <v>2000</v>
      </c>
      <c r="B1985" s="1">
        <v>43861</v>
      </c>
      <c r="C1985" t="s">
        <v>18644</v>
      </c>
      <c r="D1985">
        <v>6949.65</v>
      </c>
      <c r="E1985">
        <v>10000</v>
      </c>
    </row>
    <row r="1986" spans="1:5" x14ac:dyDescent="0.25">
      <c r="A1986" t="s">
        <v>2001</v>
      </c>
      <c r="B1986" s="1">
        <v>43861</v>
      </c>
      <c r="C1986" t="s">
        <v>18644</v>
      </c>
      <c r="D1986">
        <v>48.05</v>
      </c>
      <c r="E1986">
        <v>10000</v>
      </c>
    </row>
    <row r="1987" spans="1:5" x14ac:dyDescent="0.25">
      <c r="A1987" t="s">
        <v>2002</v>
      </c>
      <c r="B1987" s="1">
        <v>43861</v>
      </c>
      <c r="C1987" t="s">
        <v>18644</v>
      </c>
      <c r="D1987">
        <v>-865.65</v>
      </c>
      <c r="E1987">
        <v>15000</v>
      </c>
    </row>
    <row r="1988" spans="1:5" x14ac:dyDescent="0.25">
      <c r="A1988" t="s">
        <v>2003</v>
      </c>
      <c r="B1988" s="1">
        <v>43861</v>
      </c>
      <c r="C1988" t="s">
        <v>18644</v>
      </c>
      <c r="D1988">
        <v>606.5</v>
      </c>
      <c r="E1988">
        <v>10000</v>
      </c>
    </row>
    <row r="1989" spans="1:5" x14ac:dyDescent="0.25">
      <c r="A1989" t="s">
        <v>2004</v>
      </c>
      <c r="B1989" s="1">
        <v>43861</v>
      </c>
      <c r="C1989" t="s">
        <v>18644</v>
      </c>
      <c r="D1989">
        <v>3294.75</v>
      </c>
      <c r="E1989">
        <v>15000</v>
      </c>
    </row>
    <row r="1990" spans="1:5" x14ac:dyDescent="0.25">
      <c r="A1990" t="s">
        <v>2005</v>
      </c>
      <c r="B1990" s="1">
        <v>43861</v>
      </c>
      <c r="C1990" t="s">
        <v>18644</v>
      </c>
      <c r="D1990">
        <v>50</v>
      </c>
      <c r="E1990">
        <v>20000</v>
      </c>
    </row>
    <row r="1991" spans="1:5" x14ac:dyDescent="0.25">
      <c r="A1991" t="s">
        <v>2006</v>
      </c>
      <c r="B1991" s="1">
        <v>43861</v>
      </c>
      <c r="C1991" t="s">
        <v>18644</v>
      </c>
      <c r="D1991">
        <v>3549</v>
      </c>
      <c r="E1991">
        <v>5000</v>
      </c>
    </row>
    <row r="1992" spans="1:5" x14ac:dyDescent="0.25">
      <c r="A1992" t="s">
        <v>2007</v>
      </c>
      <c r="B1992" s="1">
        <v>43861</v>
      </c>
      <c r="C1992" t="s">
        <v>18644</v>
      </c>
      <c r="D1992">
        <v>-364.25</v>
      </c>
      <c r="E1992">
        <v>5000</v>
      </c>
    </row>
    <row r="1993" spans="1:5" x14ac:dyDescent="0.25">
      <c r="A1993" t="s">
        <v>2008</v>
      </c>
      <c r="B1993" s="1">
        <v>43861</v>
      </c>
      <c r="C1993" t="s">
        <v>18644</v>
      </c>
      <c r="D1993">
        <v>7605.95</v>
      </c>
      <c r="E1993">
        <v>17500</v>
      </c>
    </row>
    <row r="1994" spans="1:5" x14ac:dyDescent="0.25">
      <c r="A1994" t="s">
        <v>2009</v>
      </c>
      <c r="B1994" s="1">
        <v>43861</v>
      </c>
      <c r="C1994" t="s">
        <v>18644</v>
      </c>
      <c r="D1994">
        <v>11060.95</v>
      </c>
      <c r="E1994">
        <v>17500</v>
      </c>
    </row>
    <row r="1995" spans="1:5" x14ac:dyDescent="0.25">
      <c r="A1995" t="s">
        <v>2010</v>
      </c>
      <c r="B1995" s="1">
        <v>43861</v>
      </c>
      <c r="C1995" t="s">
        <v>18644</v>
      </c>
      <c r="D1995">
        <v>19102.650000000001</v>
      </c>
      <c r="E1995">
        <v>20000</v>
      </c>
    </row>
    <row r="1996" spans="1:5" x14ac:dyDescent="0.25">
      <c r="A1996" t="s">
        <v>2011</v>
      </c>
      <c r="B1996" s="1">
        <v>43861</v>
      </c>
      <c r="C1996" t="s">
        <v>18644</v>
      </c>
      <c r="D1996">
        <v>-28</v>
      </c>
      <c r="E1996">
        <v>10000</v>
      </c>
    </row>
    <row r="1997" spans="1:5" x14ac:dyDescent="0.25">
      <c r="A1997" t="s">
        <v>2012</v>
      </c>
      <c r="B1997" s="1">
        <v>43861</v>
      </c>
      <c r="C1997" t="s">
        <v>18644</v>
      </c>
      <c r="D1997">
        <v>4393.6499999999996</v>
      </c>
      <c r="E1997">
        <v>20000</v>
      </c>
    </row>
    <row r="1998" spans="1:5" x14ac:dyDescent="0.25">
      <c r="A1998" t="s">
        <v>2013</v>
      </c>
      <c r="B1998" s="1">
        <v>43861</v>
      </c>
      <c r="C1998" t="s">
        <v>18644</v>
      </c>
      <c r="D1998">
        <v>11024.4</v>
      </c>
      <c r="E1998">
        <v>15000</v>
      </c>
    </row>
    <row r="1999" spans="1:5" x14ac:dyDescent="0.25">
      <c r="A1999" t="s">
        <v>2014</v>
      </c>
      <c r="B1999" s="1">
        <v>43861</v>
      </c>
      <c r="C1999" t="s">
        <v>18644</v>
      </c>
      <c r="D1999">
        <v>9230.1</v>
      </c>
      <c r="E1999">
        <v>17500</v>
      </c>
    </row>
    <row r="2000" spans="1:5" x14ac:dyDescent="0.25">
      <c r="A2000" t="s">
        <v>2015</v>
      </c>
      <c r="B2000" s="1">
        <v>43861</v>
      </c>
      <c r="C2000" t="s">
        <v>18644</v>
      </c>
      <c r="D2000">
        <v>2627.9</v>
      </c>
      <c r="E2000">
        <v>15000</v>
      </c>
    </row>
    <row r="2001" spans="1:5" x14ac:dyDescent="0.25">
      <c r="A2001" t="s">
        <v>2016</v>
      </c>
      <c r="B2001" s="1">
        <v>43861</v>
      </c>
      <c r="C2001" t="s">
        <v>18644</v>
      </c>
      <c r="D2001">
        <v>11480.65</v>
      </c>
      <c r="E2001">
        <v>17500</v>
      </c>
    </row>
    <row r="2002" spans="1:5" x14ac:dyDescent="0.25">
      <c r="A2002" t="s">
        <v>2017</v>
      </c>
      <c r="B2002" s="1">
        <v>43861</v>
      </c>
      <c r="C2002" t="s">
        <v>18644</v>
      </c>
      <c r="D2002">
        <v>9259.65</v>
      </c>
      <c r="E2002">
        <v>10000</v>
      </c>
    </row>
    <row r="2003" spans="1:5" x14ac:dyDescent="0.25">
      <c r="A2003" t="s">
        <v>2018</v>
      </c>
      <c r="B2003" s="1">
        <v>43861</v>
      </c>
      <c r="C2003" t="s">
        <v>18644</v>
      </c>
      <c r="D2003">
        <v>14812.7</v>
      </c>
      <c r="E2003">
        <v>17500</v>
      </c>
    </row>
    <row r="2004" spans="1:5" x14ac:dyDescent="0.25">
      <c r="A2004" t="s">
        <v>2019</v>
      </c>
      <c r="B2004" s="1">
        <v>43861</v>
      </c>
      <c r="C2004" t="s">
        <v>18644</v>
      </c>
      <c r="D2004">
        <v>5107.1000000000004</v>
      </c>
      <c r="E2004">
        <v>15000</v>
      </c>
    </row>
    <row r="2005" spans="1:5" x14ac:dyDescent="0.25">
      <c r="A2005" t="s">
        <v>2020</v>
      </c>
      <c r="B2005" s="1">
        <v>43861</v>
      </c>
      <c r="C2005" t="s">
        <v>18644</v>
      </c>
      <c r="D2005">
        <v>2274.8000000000002</v>
      </c>
      <c r="E2005">
        <v>2500</v>
      </c>
    </row>
    <row r="2006" spans="1:5" x14ac:dyDescent="0.25">
      <c r="A2006" t="s">
        <v>2021</v>
      </c>
      <c r="B2006" s="1">
        <v>43861</v>
      </c>
      <c r="C2006" t="s">
        <v>18644</v>
      </c>
      <c r="D2006">
        <v>10768.7</v>
      </c>
      <c r="E2006">
        <v>15000</v>
      </c>
    </row>
    <row r="2007" spans="1:5" x14ac:dyDescent="0.25">
      <c r="A2007" t="s">
        <v>2022</v>
      </c>
      <c r="B2007" s="1">
        <v>43861</v>
      </c>
      <c r="C2007" t="s">
        <v>18644</v>
      </c>
      <c r="D2007">
        <v>2555.4</v>
      </c>
      <c r="E2007">
        <v>5000</v>
      </c>
    </row>
    <row r="2008" spans="1:5" x14ac:dyDescent="0.25">
      <c r="A2008" t="s">
        <v>2023</v>
      </c>
      <c r="B2008" s="1">
        <v>43861</v>
      </c>
      <c r="C2008" t="s">
        <v>18644</v>
      </c>
      <c r="D2008">
        <v>2972.7</v>
      </c>
      <c r="E2008">
        <v>10000</v>
      </c>
    </row>
    <row r="2009" spans="1:5" x14ac:dyDescent="0.25">
      <c r="A2009" t="s">
        <v>2024</v>
      </c>
      <c r="B2009" s="1">
        <v>43861</v>
      </c>
      <c r="C2009" t="s">
        <v>18644</v>
      </c>
      <c r="D2009">
        <v>8646.5</v>
      </c>
      <c r="E2009">
        <v>10000</v>
      </c>
    </row>
    <row r="2010" spans="1:5" x14ac:dyDescent="0.25">
      <c r="A2010" t="s">
        <v>2025</v>
      </c>
      <c r="B2010" s="1">
        <v>43861</v>
      </c>
      <c r="C2010" t="s">
        <v>18644</v>
      </c>
      <c r="D2010">
        <v>12043.8</v>
      </c>
      <c r="E2010">
        <v>15000</v>
      </c>
    </row>
    <row r="2011" spans="1:5" x14ac:dyDescent="0.25">
      <c r="A2011" t="s">
        <v>2026</v>
      </c>
      <c r="B2011" s="1">
        <v>43861</v>
      </c>
      <c r="C2011" t="s">
        <v>18644</v>
      </c>
      <c r="D2011">
        <v>783.5</v>
      </c>
      <c r="E2011">
        <v>15000</v>
      </c>
    </row>
    <row r="2012" spans="1:5" x14ac:dyDescent="0.25">
      <c r="A2012" t="s">
        <v>2027</v>
      </c>
      <c r="B2012" s="1">
        <v>43861</v>
      </c>
      <c r="C2012" t="s">
        <v>18644</v>
      </c>
      <c r="D2012">
        <v>14452.3</v>
      </c>
      <c r="E2012">
        <v>15000</v>
      </c>
    </row>
    <row r="2013" spans="1:5" x14ac:dyDescent="0.25">
      <c r="A2013" t="s">
        <v>2028</v>
      </c>
      <c r="B2013" s="1">
        <v>43861</v>
      </c>
      <c r="C2013" t="s">
        <v>18644</v>
      </c>
      <c r="D2013">
        <v>12887.45</v>
      </c>
      <c r="E2013">
        <v>15000</v>
      </c>
    </row>
    <row r="2014" spans="1:5" x14ac:dyDescent="0.25">
      <c r="A2014" t="s">
        <v>2029</v>
      </c>
      <c r="B2014" s="1">
        <v>43861</v>
      </c>
      <c r="C2014" t="s">
        <v>18644</v>
      </c>
      <c r="D2014">
        <v>60</v>
      </c>
      <c r="E2014">
        <v>15000</v>
      </c>
    </row>
    <row r="2015" spans="1:5" x14ac:dyDescent="0.25">
      <c r="A2015" t="s">
        <v>2030</v>
      </c>
      <c r="B2015" s="1">
        <v>43861</v>
      </c>
      <c r="C2015" t="s">
        <v>18644</v>
      </c>
      <c r="D2015">
        <v>60</v>
      </c>
      <c r="E2015">
        <v>15000</v>
      </c>
    </row>
    <row r="2016" spans="1:5" x14ac:dyDescent="0.25">
      <c r="A2016" t="s">
        <v>2031</v>
      </c>
      <c r="B2016" s="1">
        <v>43861</v>
      </c>
      <c r="C2016" t="s">
        <v>18644</v>
      </c>
      <c r="D2016">
        <v>876.6</v>
      </c>
      <c r="E2016">
        <v>17500</v>
      </c>
    </row>
    <row r="2017" spans="1:5" x14ac:dyDescent="0.25">
      <c r="A2017" t="s">
        <v>2032</v>
      </c>
      <c r="B2017" s="1">
        <v>43861</v>
      </c>
      <c r="C2017" t="s">
        <v>18644</v>
      </c>
      <c r="D2017">
        <v>5947.9</v>
      </c>
      <c r="E2017">
        <v>17500</v>
      </c>
    </row>
    <row r="2018" spans="1:5" x14ac:dyDescent="0.25">
      <c r="A2018" t="s">
        <v>2033</v>
      </c>
      <c r="B2018" s="1">
        <v>43861</v>
      </c>
      <c r="C2018" t="s">
        <v>18644</v>
      </c>
      <c r="D2018">
        <v>14120.85</v>
      </c>
      <c r="E2018">
        <v>15000</v>
      </c>
    </row>
    <row r="2019" spans="1:5" x14ac:dyDescent="0.25">
      <c r="A2019" t="s">
        <v>2034</v>
      </c>
      <c r="B2019" s="1">
        <v>43861</v>
      </c>
      <c r="C2019" t="s">
        <v>18646</v>
      </c>
      <c r="D2019">
        <v>10190.950000000001</v>
      </c>
      <c r="E2019">
        <v>10000</v>
      </c>
    </row>
    <row r="2020" spans="1:5" x14ac:dyDescent="0.25">
      <c r="A2020" t="s">
        <v>2035</v>
      </c>
      <c r="B2020" s="1">
        <v>43861</v>
      </c>
      <c r="C2020" t="s">
        <v>18644</v>
      </c>
      <c r="D2020">
        <v>14587.55</v>
      </c>
      <c r="E2020">
        <v>15000</v>
      </c>
    </row>
    <row r="2021" spans="1:5" x14ac:dyDescent="0.25">
      <c r="A2021" t="s">
        <v>2036</v>
      </c>
      <c r="B2021" s="1">
        <v>43861</v>
      </c>
      <c r="C2021" t="s">
        <v>18644</v>
      </c>
      <c r="D2021">
        <v>13280.25</v>
      </c>
      <c r="E2021">
        <v>15000</v>
      </c>
    </row>
    <row r="2022" spans="1:5" x14ac:dyDescent="0.25">
      <c r="A2022" t="s">
        <v>2037</v>
      </c>
      <c r="B2022" s="1">
        <v>43861</v>
      </c>
      <c r="C2022" t="s">
        <v>18644</v>
      </c>
      <c r="D2022">
        <v>7505.2</v>
      </c>
      <c r="E2022">
        <v>17500</v>
      </c>
    </row>
    <row r="2023" spans="1:5" x14ac:dyDescent="0.25">
      <c r="A2023" t="s">
        <v>2038</v>
      </c>
      <c r="B2023" s="1">
        <v>43861</v>
      </c>
      <c r="C2023" t="s">
        <v>18644</v>
      </c>
      <c r="D2023">
        <v>4455.1000000000004</v>
      </c>
      <c r="E2023">
        <v>5000</v>
      </c>
    </row>
    <row r="2024" spans="1:5" x14ac:dyDescent="0.25">
      <c r="A2024" t="s">
        <v>2039</v>
      </c>
      <c r="B2024" s="1">
        <v>43861</v>
      </c>
      <c r="C2024" t="s">
        <v>18644</v>
      </c>
      <c r="D2024">
        <v>3038.65</v>
      </c>
      <c r="E2024">
        <v>15000</v>
      </c>
    </row>
    <row r="2025" spans="1:5" x14ac:dyDescent="0.25">
      <c r="A2025" t="s">
        <v>2040</v>
      </c>
      <c r="B2025" s="1">
        <v>43861</v>
      </c>
      <c r="C2025" t="s">
        <v>18644</v>
      </c>
      <c r="D2025">
        <v>6607.3</v>
      </c>
      <c r="E2025">
        <v>7500</v>
      </c>
    </row>
    <row r="2026" spans="1:5" x14ac:dyDescent="0.25">
      <c r="A2026" t="s">
        <v>2041</v>
      </c>
      <c r="B2026" s="1">
        <v>43861</v>
      </c>
      <c r="C2026" t="s">
        <v>18646</v>
      </c>
      <c r="D2026">
        <v>7684.65</v>
      </c>
      <c r="E2026">
        <v>10000</v>
      </c>
    </row>
    <row r="2027" spans="1:5" x14ac:dyDescent="0.25">
      <c r="A2027" t="s">
        <v>2042</v>
      </c>
      <c r="B2027" s="1">
        <v>43861</v>
      </c>
      <c r="C2027" t="s">
        <v>18646</v>
      </c>
      <c r="D2027">
        <v>1275.3499999999999</v>
      </c>
      <c r="E2027">
        <v>5000</v>
      </c>
    </row>
    <row r="2028" spans="1:5" x14ac:dyDescent="0.25">
      <c r="A2028" t="s">
        <v>2043</v>
      </c>
      <c r="B2028" s="1">
        <v>43861</v>
      </c>
      <c r="C2028" t="s">
        <v>18644</v>
      </c>
      <c r="D2028">
        <v>10349</v>
      </c>
      <c r="E2028">
        <v>15000</v>
      </c>
    </row>
    <row r="2029" spans="1:5" x14ac:dyDescent="0.25">
      <c r="A2029" t="s">
        <v>2044</v>
      </c>
      <c r="B2029" s="1">
        <v>43861</v>
      </c>
      <c r="C2029" t="s">
        <v>18644</v>
      </c>
      <c r="D2029">
        <v>845</v>
      </c>
      <c r="E2029">
        <v>10000</v>
      </c>
    </row>
    <row r="2030" spans="1:5" x14ac:dyDescent="0.25">
      <c r="A2030" t="s">
        <v>2045</v>
      </c>
      <c r="B2030" s="1">
        <v>43861</v>
      </c>
      <c r="C2030" t="s">
        <v>18644</v>
      </c>
      <c r="D2030">
        <v>4337.7</v>
      </c>
      <c r="E2030">
        <v>5000</v>
      </c>
    </row>
    <row r="2031" spans="1:5" x14ac:dyDescent="0.25">
      <c r="A2031" t="s">
        <v>2046</v>
      </c>
      <c r="B2031" s="1">
        <v>43861</v>
      </c>
      <c r="C2031" t="s">
        <v>18644</v>
      </c>
      <c r="D2031">
        <v>19770.05</v>
      </c>
      <c r="E2031">
        <v>20000</v>
      </c>
    </row>
    <row r="2032" spans="1:5" x14ac:dyDescent="0.25">
      <c r="A2032" t="s">
        <v>2047</v>
      </c>
      <c r="B2032" s="1">
        <v>43861</v>
      </c>
      <c r="C2032" t="s">
        <v>18644</v>
      </c>
      <c r="D2032">
        <v>-102.65</v>
      </c>
      <c r="E2032">
        <v>5000</v>
      </c>
    </row>
    <row r="2033" spans="1:5" x14ac:dyDescent="0.25">
      <c r="A2033" t="s">
        <v>2048</v>
      </c>
      <c r="B2033" s="1">
        <v>43861</v>
      </c>
      <c r="C2033" t="s">
        <v>18644</v>
      </c>
      <c r="D2033">
        <v>12653.75</v>
      </c>
      <c r="E2033">
        <v>17500</v>
      </c>
    </row>
    <row r="2034" spans="1:5" x14ac:dyDescent="0.25">
      <c r="A2034" t="s">
        <v>2049</v>
      </c>
      <c r="B2034" s="1">
        <v>43861</v>
      </c>
      <c r="C2034" t="s">
        <v>18644</v>
      </c>
      <c r="D2034">
        <v>3543.8</v>
      </c>
      <c r="E2034">
        <v>15000</v>
      </c>
    </row>
    <row r="2035" spans="1:5" x14ac:dyDescent="0.25">
      <c r="A2035" t="s">
        <v>2050</v>
      </c>
      <c r="B2035" s="1">
        <v>43861</v>
      </c>
      <c r="C2035" t="s">
        <v>18644</v>
      </c>
      <c r="D2035">
        <v>-302.55</v>
      </c>
      <c r="E2035">
        <v>15000</v>
      </c>
    </row>
    <row r="2036" spans="1:5" x14ac:dyDescent="0.25">
      <c r="A2036" t="s">
        <v>2051</v>
      </c>
      <c r="B2036" s="1">
        <v>43861</v>
      </c>
      <c r="C2036" t="s">
        <v>18644</v>
      </c>
      <c r="D2036">
        <v>16403.95</v>
      </c>
      <c r="E2036">
        <v>17500</v>
      </c>
    </row>
    <row r="2037" spans="1:5" x14ac:dyDescent="0.25">
      <c r="A2037" t="s">
        <v>2052</v>
      </c>
      <c r="B2037" s="1">
        <v>43861</v>
      </c>
      <c r="C2037" t="s">
        <v>18644</v>
      </c>
      <c r="D2037">
        <v>-60</v>
      </c>
      <c r="E2037">
        <v>5000</v>
      </c>
    </row>
    <row r="2038" spans="1:5" x14ac:dyDescent="0.25">
      <c r="A2038" t="s">
        <v>2053</v>
      </c>
      <c r="B2038" s="1">
        <v>43861</v>
      </c>
      <c r="C2038" t="s">
        <v>18644</v>
      </c>
      <c r="D2038">
        <v>7714.45</v>
      </c>
      <c r="E2038">
        <v>10000</v>
      </c>
    </row>
    <row r="2039" spans="1:5" x14ac:dyDescent="0.25">
      <c r="A2039" t="s">
        <v>2054</v>
      </c>
      <c r="B2039" s="1">
        <v>43861</v>
      </c>
      <c r="C2039" t="s">
        <v>18644</v>
      </c>
      <c r="D2039">
        <v>14689.1</v>
      </c>
      <c r="E2039">
        <v>17500</v>
      </c>
    </row>
    <row r="2040" spans="1:5" x14ac:dyDescent="0.25">
      <c r="A2040" t="s">
        <v>2055</v>
      </c>
      <c r="B2040" s="1">
        <v>43861</v>
      </c>
      <c r="C2040" t="s">
        <v>18646</v>
      </c>
      <c r="D2040">
        <v>13584.7</v>
      </c>
      <c r="E2040">
        <v>12500</v>
      </c>
    </row>
    <row r="2041" spans="1:5" x14ac:dyDescent="0.25">
      <c r="A2041" t="s">
        <v>2056</v>
      </c>
      <c r="B2041" s="1">
        <v>43861</v>
      </c>
      <c r="C2041" t="s">
        <v>18644</v>
      </c>
      <c r="D2041">
        <v>13532.5</v>
      </c>
      <c r="E2041">
        <v>20000</v>
      </c>
    </row>
    <row r="2042" spans="1:5" x14ac:dyDescent="0.25">
      <c r="A2042" t="s">
        <v>2057</v>
      </c>
      <c r="B2042" s="1">
        <v>43861</v>
      </c>
      <c r="C2042" t="s">
        <v>18648</v>
      </c>
      <c r="D2042">
        <v>6398.46</v>
      </c>
      <c r="E2042">
        <v>5000</v>
      </c>
    </row>
    <row r="2043" spans="1:5" x14ac:dyDescent="0.25">
      <c r="A2043" t="s">
        <v>2058</v>
      </c>
      <c r="B2043" s="1">
        <v>43861</v>
      </c>
      <c r="C2043" t="s">
        <v>18644</v>
      </c>
      <c r="D2043">
        <v>13239.8</v>
      </c>
      <c r="E2043">
        <v>20000</v>
      </c>
    </row>
    <row r="2044" spans="1:5" x14ac:dyDescent="0.25">
      <c r="A2044" t="s">
        <v>2059</v>
      </c>
      <c r="B2044" s="1">
        <v>43861</v>
      </c>
      <c r="C2044" t="s">
        <v>18644</v>
      </c>
      <c r="D2044">
        <v>3435.6</v>
      </c>
      <c r="E2044">
        <v>15000</v>
      </c>
    </row>
    <row r="2045" spans="1:5" x14ac:dyDescent="0.25">
      <c r="A2045" t="s">
        <v>2060</v>
      </c>
      <c r="B2045" s="1">
        <v>43861</v>
      </c>
      <c r="C2045" t="s">
        <v>18646</v>
      </c>
      <c r="D2045">
        <v>4926.1499999999996</v>
      </c>
      <c r="E2045">
        <v>5000</v>
      </c>
    </row>
    <row r="2046" spans="1:5" x14ac:dyDescent="0.25">
      <c r="A2046" t="s">
        <v>2061</v>
      </c>
      <c r="B2046" s="1">
        <v>43861</v>
      </c>
      <c r="C2046" t="s">
        <v>18644</v>
      </c>
      <c r="D2046">
        <v>12196.35</v>
      </c>
      <c r="E2046">
        <v>15000</v>
      </c>
    </row>
    <row r="2047" spans="1:5" x14ac:dyDescent="0.25">
      <c r="A2047" t="s">
        <v>2062</v>
      </c>
      <c r="B2047" s="1">
        <v>43861</v>
      </c>
      <c r="C2047" t="s">
        <v>18644</v>
      </c>
      <c r="D2047">
        <v>8416.7000000000007</v>
      </c>
      <c r="E2047">
        <v>15000</v>
      </c>
    </row>
    <row r="2048" spans="1:5" x14ac:dyDescent="0.25">
      <c r="A2048" t="s">
        <v>2063</v>
      </c>
      <c r="B2048" s="1">
        <v>43861</v>
      </c>
      <c r="C2048" t="s">
        <v>18644</v>
      </c>
      <c r="D2048">
        <v>14756.85</v>
      </c>
      <c r="E2048">
        <v>15000</v>
      </c>
    </row>
    <row r="2049" spans="1:5" x14ac:dyDescent="0.25">
      <c r="A2049" t="s">
        <v>2064</v>
      </c>
      <c r="B2049" s="1">
        <v>43861</v>
      </c>
      <c r="C2049" t="s">
        <v>18644</v>
      </c>
      <c r="D2049">
        <v>5366.75</v>
      </c>
      <c r="E2049">
        <v>20000</v>
      </c>
    </row>
    <row r="2050" spans="1:5" x14ac:dyDescent="0.25">
      <c r="A2050" t="s">
        <v>2065</v>
      </c>
      <c r="B2050" s="1">
        <v>43861</v>
      </c>
      <c r="C2050" t="s">
        <v>18644</v>
      </c>
      <c r="D2050">
        <v>10424</v>
      </c>
      <c r="E2050">
        <v>17500</v>
      </c>
    </row>
    <row r="2051" spans="1:5" x14ac:dyDescent="0.25">
      <c r="A2051" t="s">
        <v>2066</v>
      </c>
      <c r="B2051" s="1">
        <v>43861</v>
      </c>
      <c r="C2051" t="s">
        <v>18644</v>
      </c>
      <c r="D2051">
        <v>14226.45</v>
      </c>
      <c r="E2051">
        <v>15000</v>
      </c>
    </row>
    <row r="2052" spans="1:5" x14ac:dyDescent="0.25">
      <c r="A2052" t="s">
        <v>2067</v>
      </c>
      <c r="B2052" s="1">
        <v>43861</v>
      </c>
      <c r="C2052" t="s">
        <v>18644</v>
      </c>
      <c r="D2052">
        <v>6106.5</v>
      </c>
      <c r="E2052">
        <v>17500</v>
      </c>
    </row>
    <row r="2053" spans="1:5" x14ac:dyDescent="0.25">
      <c r="A2053" t="s">
        <v>2068</v>
      </c>
      <c r="B2053" s="1">
        <v>43861</v>
      </c>
      <c r="C2053" t="s">
        <v>18644</v>
      </c>
      <c r="D2053">
        <v>14443.1</v>
      </c>
      <c r="E2053">
        <v>15000</v>
      </c>
    </row>
    <row r="2054" spans="1:5" x14ac:dyDescent="0.25">
      <c r="A2054" t="s">
        <v>2069</v>
      </c>
      <c r="B2054" s="1">
        <v>43861</v>
      </c>
      <c r="C2054" t="s">
        <v>18644</v>
      </c>
      <c r="D2054">
        <v>1736.55</v>
      </c>
      <c r="E2054">
        <v>20000</v>
      </c>
    </row>
    <row r="2055" spans="1:5" x14ac:dyDescent="0.25">
      <c r="A2055" t="s">
        <v>2070</v>
      </c>
      <c r="B2055" s="1">
        <v>43861</v>
      </c>
      <c r="C2055" t="s">
        <v>18644</v>
      </c>
      <c r="D2055">
        <v>8466.85</v>
      </c>
      <c r="E2055">
        <v>15000</v>
      </c>
    </row>
    <row r="2056" spans="1:5" x14ac:dyDescent="0.25">
      <c r="A2056" t="s">
        <v>2071</v>
      </c>
      <c r="B2056" s="1">
        <v>43861</v>
      </c>
      <c r="C2056" t="s">
        <v>18644</v>
      </c>
      <c r="D2056">
        <v>19857.45</v>
      </c>
      <c r="E2056">
        <v>20000</v>
      </c>
    </row>
    <row r="2057" spans="1:5" x14ac:dyDescent="0.25">
      <c r="A2057" t="s">
        <v>2072</v>
      </c>
      <c r="B2057" s="1">
        <v>43861</v>
      </c>
      <c r="C2057" t="s">
        <v>18644</v>
      </c>
      <c r="D2057">
        <v>1118.8499999999999</v>
      </c>
      <c r="E2057">
        <v>10000</v>
      </c>
    </row>
    <row r="2058" spans="1:5" x14ac:dyDescent="0.25">
      <c r="A2058" t="s">
        <v>2073</v>
      </c>
      <c r="B2058" s="1">
        <v>43861</v>
      </c>
      <c r="C2058" t="s">
        <v>18644</v>
      </c>
      <c r="D2058">
        <v>14334.55</v>
      </c>
      <c r="E2058">
        <v>17500</v>
      </c>
    </row>
    <row r="2059" spans="1:5" x14ac:dyDescent="0.25">
      <c r="A2059" t="s">
        <v>2074</v>
      </c>
      <c r="B2059" s="1">
        <v>43861</v>
      </c>
      <c r="C2059" t="s">
        <v>18644</v>
      </c>
      <c r="D2059">
        <v>-32.799999999999997</v>
      </c>
      <c r="E2059">
        <v>10000</v>
      </c>
    </row>
    <row r="2060" spans="1:5" x14ac:dyDescent="0.25">
      <c r="A2060" t="s">
        <v>2075</v>
      </c>
      <c r="B2060" s="1">
        <v>43861</v>
      </c>
      <c r="C2060" t="s">
        <v>18644</v>
      </c>
      <c r="D2060">
        <v>-3.95</v>
      </c>
      <c r="E2060">
        <v>20000</v>
      </c>
    </row>
    <row r="2061" spans="1:5" x14ac:dyDescent="0.25">
      <c r="A2061" t="s">
        <v>2076</v>
      </c>
      <c r="B2061" s="1">
        <v>43861</v>
      </c>
      <c r="C2061" t="s">
        <v>18644</v>
      </c>
      <c r="D2061">
        <v>6007.95</v>
      </c>
      <c r="E2061">
        <v>10000</v>
      </c>
    </row>
    <row r="2062" spans="1:5" x14ac:dyDescent="0.25">
      <c r="A2062" t="s">
        <v>2077</v>
      </c>
      <c r="B2062" s="1">
        <v>43861</v>
      </c>
      <c r="C2062" t="s">
        <v>18644</v>
      </c>
      <c r="D2062">
        <v>8849.65</v>
      </c>
      <c r="E2062">
        <v>17500</v>
      </c>
    </row>
    <row r="2063" spans="1:5" x14ac:dyDescent="0.25">
      <c r="A2063" t="s">
        <v>2078</v>
      </c>
      <c r="B2063" s="1">
        <v>43861</v>
      </c>
      <c r="C2063" t="s">
        <v>18644</v>
      </c>
      <c r="D2063">
        <v>13026.65</v>
      </c>
      <c r="E2063">
        <v>15000</v>
      </c>
    </row>
    <row r="2064" spans="1:5" x14ac:dyDescent="0.25">
      <c r="A2064" t="s">
        <v>2079</v>
      </c>
      <c r="B2064" s="1">
        <v>43861</v>
      </c>
      <c r="C2064" t="s">
        <v>18644</v>
      </c>
      <c r="D2064">
        <v>8522.9</v>
      </c>
      <c r="E2064">
        <v>10000</v>
      </c>
    </row>
    <row r="2065" spans="1:5" x14ac:dyDescent="0.25">
      <c r="A2065" t="s">
        <v>2080</v>
      </c>
      <c r="B2065" s="1">
        <v>43861</v>
      </c>
      <c r="C2065" t="s">
        <v>18644</v>
      </c>
      <c r="D2065">
        <v>1747.15</v>
      </c>
      <c r="E2065">
        <v>17500</v>
      </c>
    </row>
    <row r="2066" spans="1:5" x14ac:dyDescent="0.25">
      <c r="A2066" t="s">
        <v>2081</v>
      </c>
      <c r="B2066" s="1">
        <v>43861</v>
      </c>
      <c r="C2066" t="s">
        <v>18644</v>
      </c>
      <c r="D2066">
        <v>15066.2</v>
      </c>
      <c r="E2066">
        <v>20000</v>
      </c>
    </row>
    <row r="2067" spans="1:5" x14ac:dyDescent="0.25">
      <c r="A2067" t="s">
        <v>2082</v>
      </c>
      <c r="B2067" s="1">
        <v>43861</v>
      </c>
      <c r="C2067" t="s">
        <v>18644</v>
      </c>
      <c r="D2067">
        <v>16106.2</v>
      </c>
      <c r="E2067">
        <v>20000</v>
      </c>
    </row>
    <row r="2068" spans="1:5" x14ac:dyDescent="0.25">
      <c r="A2068" t="s">
        <v>2083</v>
      </c>
      <c r="B2068" s="1">
        <v>43861</v>
      </c>
      <c r="C2068" t="s">
        <v>18644</v>
      </c>
      <c r="D2068">
        <v>14611.85</v>
      </c>
      <c r="E2068">
        <v>17500</v>
      </c>
    </row>
    <row r="2069" spans="1:5" x14ac:dyDescent="0.25">
      <c r="A2069" t="s">
        <v>2084</v>
      </c>
      <c r="B2069" s="1">
        <v>43861</v>
      </c>
      <c r="C2069" t="s">
        <v>18644</v>
      </c>
      <c r="D2069">
        <v>14236.5</v>
      </c>
      <c r="E2069">
        <v>15000</v>
      </c>
    </row>
    <row r="2070" spans="1:5" x14ac:dyDescent="0.25">
      <c r="A2070" t="s">
        <v>2085</v>
      </c>
      <c r="B2070" s="1">
        <v>43861</v>
      </c>
      <c r="C2070" t="s">
        <v>18644</v>
      </c>
      <c r="D2070">
        <v>15018.6</v>
      </c>
      <c r="E2070">
        <v>15000</v>
      </c>
    </row>
    <row r="2071" spans="1:5" x14ac:dyDescent="0.25">
      <c r="A2071" t="s">
        <v>2086</v>
      </c>
      <c r="B2071" s="1">
        <v>43861</v>
      </c>
      <c r="C2071" t="s">
        <v>18644</v>
      </c>
      <c r="D2071">
        <v>19001.8</v>
      </c>
      <c r="E2071">
        <v>20000</v>
      </c>
    </row>
    <row r="2072" spans="1:5" x14ac:dyDescent="0.25">
      <c r="A2072" t="s">
        <v>2087</v>
      </c>
      <c r="B2072" s="1">
        <v>43861</v>
      </c>
      <c r="C2072" t="s">
        <v>18644</v>
      </c>
      <c r="D2072">
        <v>5395.15</v>
      </c>
      <c r="E2072">
        <v>20000</v>
      </c>
    </row>
    <row r="2073" spans="1:5" x14ac:dyDescent="0.25">
      <c r="A2073" t="s">
        <v>2088</v>
      </c>
      <c r="B2073" s="1">
        <v>43861</v>
      </c>
      <c r="C2073" t="s">
        <v>18644</v>
      </c>
      <c r="D2073">
        <v>5528.25</v>
      </c>
      <c r="E2073">
        <v>17500</v>
      </c>
    </row>
    <row r="2074" spans="1:5" x14ac:dyDescent="0.25">
      <c r="A2074" t="s">
        <v>2089</v>
      </c>
      <c r="B2074" s="1">
        <v>43861</v>
      </c>
      <c r="C2074" t="s">
        <v>18644</v>
      </c>
      <c r="D2074">
        <v>12832.3</v>
      </c>
      <c r="E2074">
        <v>15000</v>
      </c>
    </row>
    <row r="2075" spans="1:5" x14ac:dyDescent="0.25">
      <c r="A2075" t="s">
        <v>2090</v>
      </c>
      <c r="B2075" s="1">
        <v>43861</v>
      </c>
      <c r="C2075" t="s">
        <v>18646</v>
      </c>
      <c r="D2075">
        <v>10842.05</v>
      </c>
      <c r="E2075">
        <v>10000</v>
      </c>
    </row>
    <row r="2076" spans="1:5" x14ac:dyDescent="0.25">
      <c r="A2076" t="s">
        <v>2091</v>
      </c>
      <c r="B2076" s="1">
        <v>43861</v>
      </c>
      <c r="C2076" t="s">
        <v>18644</v>
      </c>
      <c r="D2076">
        <v>10078.049999999999</v>
      </c>
      <c r="E2076">
        <v>10000</v>
      </c>
    </row>
    <row r="2077" spans="1:5" x14ac:dyDescent="0.25">
      <c r="A2077" t="s">
        <v>2092</v>
      </c>
      <c r="B2077" s="1">
        <v>43861</v>
      </c>
      <c r="C2077" t="s">
        <v>18644</v>
      </c>
      <c r="D2077">
        <v>5916.65</v>
      </c>
      <c r="E2077">
        <v>15000</v>
      </c>
    </row>
    <row r="2078" spans="1:5" x14ac:dyDescent="0.25">
      <c r="A2078" t="s">
        <v>2093</v>
      </c>
      <c r="B2078" s="1">
        <v>43861</v>
      </c>
      <c r="C2078" t="s">
        <v>18644</v>
      </c>
      <c r="D2078">
        <v>2667.75</v>
      </c>
      <c r="E2078">
        <v>15000</v>
      </c>
    </row>
    <row r="2079" spans="1:5" x14ac:dyDescent="0.25">
      <c r="A2079" t="s">
        <v>2094</v>
      </c>
      <c r="B2079" s="1">
        <v>43861</v>
      </c>
      <c r="C2079" t="s">
        <v>18644</v>
      </c>
      <c r="D2079">
        <v>4995.6000000000004</v>
      </c>
      <c r="E2079">
        <v>17500</v>
      </c>
    </row>
    <row r="2080" spans="1:5" x14ac:dyDescent="0.25">
      <c r="A2080" t="s">
        <v>2095</v>
      </c>
      <c r="B2080" s="1">
        <v>43861</v>
      </c>
      <c r="C2080" t="s">
        <v>18646</v>
      </c>
      <c r="D2080">
        <v>15637.4</v>
      </c>
      <c r="E2080">
        <v>15000</v>
      </c>
    </row>
    <row r="2081" spans="1:5" x14ac:dyDescent="0.25">
      <c r="A2081" t="s">
        <v>2096</v>
      </c>
      <c r="B2081" s="1">
        <v>43861</v>
      </c>
      <c r="C2081" t="s">
        <v>18644</v>
      </c>
      <c r="D2081">
        <v>9339.1</v>
      </c>
      <c r="E2081">
        <v>10000</v>
      </c>
    </row>
    <row r="2082" spans="1:5" x14ac:dyDescent="0.25">
      <c r="A2082" t="s">
        <v>2097</v>
      </c>
      <c r="B2082" s="1">
        <v>43861</v>
      </c>
      <c r="C2082" t="s">
        <v>18644</v>
      </c>
      <c r="D2082">
        <v>5514.75</v>
      </c>
      <c r="E2082">
        <v>17500</v>
      </c>
    </row>
    <row r="2083" spans="1:5" x14ac:dyDescent="0.25">
      <c r="A2083" t="s">
        <v>2098</v>
      </c>
      <c r="B2083" s="1">
        <v>43861</v>
      </c>
      <c r="C2083" t="s">
        <v>18644</v>
      </c>
      <c r="D2083">
        <v>7372.6</v>
      </c>
      <c r="E2083">
        <v>10000</v>
      </c>
    </row>
    <row r="2084" spans="1:5" x14ac:dyDescent="0.25">
      <c r="A2084" t="s">
        <v>2099</v>
      </c>
      <c r="B2084" s="1">
        <v>43861</v>
      </c>
      <c r="C2084" t="s">
        <v>18644</v>
      </c>
      <c r="D2084">
        <v>18212.650000000001</v>
      </c>
      <c r="E2084">
        <v>20000</v>
      </c>
    </row>
    <row r="2085" spans="1:5" x14ac:dyDescent="0.25">
      <c r="A2085" t="s">
        <v>2100</v>
      </c>
      <c r="B2085" s="1">
        <v>43861</v>
      </c>
      <c r="C2085" t="s">
        <v>18644</v>
      </c>
      <c r="D2085">
        <v>4820.1000000000004</v>
      </c>
      <c r="E2085">
        <v>5000</v>
      </c>
    </row>
    <row r="2086" spans="1:5" x14ac:dyDescent="0.25">
      <c r="A2086" t="s">
        <v>2101</v>
      </c>
      <c r="B2086" s="1">
        <v>43861</v>
      </c>
      <c r="C2086" t="s">
        <v>18644</v>
      </c>
      <c r="D2086">
        <v>10170.549999999999</v>
      </c>
      <c r="E2086">
        <v>10000</v>
      </c>
    </row>
    <row r="2087" spans="1:5" x14ac:dyDescent="0.25">
      <c r="A2087" t="s">
        <v>2102</v>
      </c>
      <c r="B2087" s="1">
        <v>43861</v>
      </c>
      <c r="C2087" t="s">
        <v>18644</v>
      </c>
      <c r="D2087">
        <v>16771.8</v>
      </c>
      <c r="E2087">
        <v>17500</v>
      </c>
    </row>
    <row r="2088" spans="1:5" x14ac:dyDescent="0.25">
      <c r="A2088" t="s">
        <v>2103</v>
      </c>
      <c r="B2088" s="1">
        <v>43861</v>
      </c>
      <c r="C2088" t="s">
        <v>18644</v>
      </c>
      <c r="D2088">
        <v>9474.6</v>
      </c>
      <c r="E2088">
        <v>10000</v>
      </c>
    </row>
    <row r="2089" spans="1:5" x14ac:dyDescent="0.25">
      <c r="A2089" t="s">
        <v>2104</v>
      </c>
      <c r="B2089" s="1">
        <v>43861</v>
      </c>
      <c r="C2089" t="s">
        <v>18644</v>
      </c>
      <c r="D2089">
        <v>9342.7000000000007</v>
      </c>
      <c r="E2089">
        <v>10000</v>
      </c>
    </row>
    <row r="2090" spans="1:5" x14ac:dyDescent="0.25">
      <c r="A2090" t="s">
        <v>2105</v>
      </c>
      <c r="B2090" s="1">
        <v>43861</v>
      </c>
      <c r="C2090" t="s">
        <v>18644</v>
      </c>
      <c r="D2090">
        <v>63.3</v>
      </c>
      <c r="E2090">
        <v>17500</v>
      </c>
    </row>
    <row r="2091" spans="1:5" x14ac:dyDescent="0.25">
      <c r="A2091" t="s">
        <v>2106</v>
      </c>
      <c r="B2091" s="1">
        <v>43861</v>
      </c>
      <c r="C2091" t="s">
        <v>18644</v>
      </c>
      <c r="D2091">
        <v>7297.25</v>
      </c>
      <c r="E2091">
        <v>17500</v>
      </c>
    </row>
    <row r="2092" spans="1:5" x14ac:dyDescent="0.25">
      <c r="A2092" t="s">
        <v>2107</v>
      </c>
      <c r="B2092" s="1">
        <v>43861</v>
      </c>
      <c r="C2092" t="s">
        <v>18644</v>
      </c>
      <c r="D2092">
        <v>4320.25</v>
      </c>
      <c r="E2092">
        <v>5000</v>
      </c>
    </row>
    <row r="2093" spans="1:5" x14ac:dyDescent="0.25">
      <c r="A2093" t="s">
        <v>2108</v>
      </c>
      <c r="B2093" s="1">
        <v>43861</v>
      </c>
      <c r="C2093" t="s">
        <v>18644</v>
      </c>
      <c r="D2093">
        <v>5</v>
      </c>
      <c r="E2093">
        <v>15000</v>
      </c>
    </row>
    <row r="2094" spans="1:5" x14ac:dyDescent="0.25">
      <c r="A2094" t="s">
        <v>2109</v>
      </c>
      <c r="B2094" s="1">
        <v>43861</v>
      </c>
      <c r="C2094" t="s">
        <v>18644</v>
      </c>
      <c r="D2094">
        <v>-62.8</v>
      </c>
      <c r="E2094">
        <v>2500</v>
      </c>
    </row>
    <row r="2095" spans="1:5" x14ac:dyDescent="0.25">
      <c r="A2095" t="s">
        <v>2110</v>
      </c>
      <c r="B2095" s="1">
        <v>43861</v>
      </c>
      <c r="C2095" t="s">
        <v>18644</v>
      </c>
      <c r="D2095">
        <v>11768.95</v>
      </c>
      <c r="E2095">
        <v>15000</v>
      </c>
    </row>
    <row r="2096" spans="1:5" x14ac:dyDescent="0.25">
      <c r="A2096" t="s">
        <v>2111</v>
      </c>
      <c r="B2096" s="1">
        <v>43861</v>
      </c>
      <c r="C2096" t="s">
        <v>18644</v>
      </c>
      <c r="D2096">
        <v>14387.2</v>
      </c>
      <c r="E2096">
        <v>15000</v>
      </c>
    </row>
    <row r="2097" spans="1:5" x14ac:dyDescent="0.25">
      <c r="A2097" t="s">
        <v>2112</v>
      </c>
      <c r="B2097" s="1">
        <v>43861</v>
      </c>
      <c r="C2097" t="s">
        <v>18644</v>
      </c>
      <c r="D2097">
        <v>616.6</v>
      </c>
      <c r="E2097">
        <v>10000</v>
      </c>
    </row>
    <row r="2098" spans="1:5" x14ac:dyDescent="0.25">
      <c r="A2098" t="s">
        <v>2113</v>
      </c>
      <c r="B2098" s="1">
        <v>43861</v>
      </c>
      <c r="C2098" t="s">
        <v>18644</v>
      </c>
      <c r="D2098">
        <v>6915.35</v>
      </c>
      <c r="E2098">
        <v>15000</v>
      </c>
    </row>
    <row r="2099" spans="1:5" x14ac:dyDescent="0.25">
      <c r="A2099" t="s">
        <v>2114</v>
      </c>
      <c r="B2099" s="1">
        <v>43861</v>
      </c>
      <c r="C2099" t="s">
        <v>18644</v>
      </c>
      <c r="D2099">
        <v>2583.0500000000002</v>
      </c>
      <c r="E2099">
        <v>7500</v>
      </c>
    </row>
    <row r="2100" spans="1:5" x14ac:dyDescent="0.25">
      <c r="A2100" t="s">
        <v>2115</v>
      </c>
      <c r="B2100" s="1">
        <v>43861</v>
      </c>
      <c r="C2100" t="s">
        <v>18644</v>
      </c>
      <c r="D2100">
        <v>-275.5</v>
      </c>
      <c r="E2100">
        <v>15000</v>
      </c>
    </row>
    <row r="2101" spans="1:5" x14ac:dyDescent="0.25">
      <c r="A2101" t="s">
        <v>2116</v>
      </c>
      <c r="B2101" s="1">
        <v>43861</v>
      </c>
      <c r="C2101" t="s">
        <v>18646</v>
      </c>
      <c r="D2101">
        <v>10065.9</v>
      </c>
      <c r="E2101">
        <v>10000</v>
      </c>
    </row>
    <row r="2102" spans="1:5" x14ac:dyDescent="0.25">
      <c r="A2102" t="s">
        <v>2117</v>
      </c>
      <c r="B2102" s="1">
        <v>43861</v>
      </c>
      <c r="C2102" t="s">
        <v>18644</v>
      </c>
      <c r="D2102">
        <v>-4.05</v>
      </c>
      <c r="E2102">
        <v>5000</v>
      </c>
    </row>
    <row r="2103" spans="1:5" x14ac:dyDescent="0.25">
      <c r="A2103" t="s">
        <v>2118</v>
      </c>
      <c r="B2103" s="1">
        <v>43861</v>
      </c>
      <c r="C2103" t="s">
        <v>18644</v>
      </c>
      <c r="D2103">
        <v>12181.4</v>
      </c>
      <c r="E2103">
        <v>15000</v>
      </c>
    </row>
    <row r="2104" spans="1:5" x14ac:dyDescent="0.25">
      <c r="A2104" t="s">
        <v>2119</v>
      </c>
      <c r="B2104" s="1">
        <v>43861</v>
      </c>
      <c r="C2104" t="s">
        <v>18644</v>
      </c>
      <c r="D2104">
        <v>4948.2</v>
      </c>
      <c r="E2104">
        <v>10000</v>
      </c>
    </row>
    <row r="2105" spans="1:5" x14ac:dyDescent="0.25">
      <c r="A2105" t="s">
        <v>2120</v>
      </c>
      <c r="B2105" s="1">
        <v>43861</v>
      </c>
      <c r="C2105" t="s">
        <v>18644</v>
      </c>
      <c r="D2105">
        <v>14333.8</v>
      </c>
      <c r="E2105">
        <v>15000</v>
      </c>
    </row>
    <row r="2106" spans="1:5" x14ac:dyDescent="0.25">
      <c r="A2106" t="s">
        <v>2121</v>
      </c>
      <c r="B2106" s="1">
        <v>43861</v>
      </c>
      <c r="C2106" t="s">
        <v>18644</v>
      </c>
      <c r="D2106">
        <v>10199.6</v>
      </c>
      <c r="E2106">
        <v>15000</v>
      </c>
    </row>
    <row r="2107" spans="1:5" x14ac:dyDescent="0.25">
      <c r="A2107" t="s">
        <v>2122</v>
      </c>
      <c r="B2107" s="1">
        <v>43861</v>
      </c>
      <c r="C2107" t="s">
        <v>18644</v>
      </c>
      <c r="D2107">
        <v>13839.75</v>
      </c>
      <c r="E2107">
        <v>15000</v>
      </c>
    </row>
    <row r="2108" spans="1:5" x14ac:dyDescent="0.25">
      <c r="A2108" t="s">
        <v>2123</v>
      </c>
      <c r="B2108" s="1">
        <v>43861</v>
      </c>
      <c r="C2108" t="s">
        <v>18644</v>
      </c>
      <c r="D2108">
        <v>14037.75</v>
      </c>
      <c r="E2108">
        <v>15000</v>
      </c>
    </row>
    <row r="2109" spans="1:5" x14ac:dyDescent="0.25">
      <c r="A2109" t="s">
        <v>2124</v>
      </c>
      <c r="B2109" s="1">
        <v>43861</v>
      </c>
      <c r="C2109" t="s">
        <v>18644</v>
      </c>
      <c r="D2109">
        <v>10553.45</v>
      </c>
      <c r="E2109">
        <v>15000</v>
      </c>
    </row>
    <row r="2110" spans="1:5" x14ac:dyDescent="0.25">
      <c r="A2110" t="s">
        <v>2125</v>
      </c>
      <c r="B2110" s="1">
        <v>43861</v>
      </c>
      <c r="C2110" t="s">
        <v>18644</v>
      </c>
      <c r="D2110">
        <v>9030.75</v>
      </c>
      <c r="E2110">
        <v>12500</v>
      </c>
    </row>
    <row r="2111" spans="1:5" x14ac:dyDescent="0.25">
      <c r="A2111" t="s">
        <v>2126</v>
      </c>
      <c r="B2111" s="1">
        <v>43861</v>
      </c>
      <c r="C2111" t="s">
        <v>18644</v>
      </c>
      <c r="D2111">
        <v>5970.4</v>
      </c>
      <c r="E2111">
        <v>15000</v>
      </c>
    </row>
    <row r="2112" spans="1:5" x14ac:dyDescent="0.25">
      <c r="A2112" t="s">
        <v>2127</v>
      </c>
      <c r="B2112" s="1">
        <v>43861</v>
      </c>
      <c r="C2112" t="s">
        <v>18644</v>
      </c>
      <c r="D2112">
        <v>12324.8</v>
      </c>
      <c r="E2112">
        <v>15000</v>
      </c>
    </row>
    <row r="2113" spans="1:5" x14ac:dyDescent="0.25">
      <c r="A2113" t="s">
        <v>2128</v>
      </c>
      <c r="B2113" s="1">
        <v>43861</v>
      </c>
      <c r="C2113" t="s">
        <v>18644</v>
      </c>
      <c r="D2113">
        <v>10400.950000000001</v>
      </c>
      <c r="E2113">
        <v>10000</v>
      </c>
    </row>
    <row r="2114" spans="1:5" x14ac:dyDescent="0.25">
      <c r="A2114" t="s">
        <v>2129</v>
      </c>
      <c r="B2114" s="1">
        <v>43861</v>
      </c>
      <c r="C2114" t="s">
        <v>18644</v>
      </c>
      <c r="D2114">
        <v>10268.85</v>
      </c>
      <c r="E2114">
        <v>17500</v>
      </c>
    </row>
    <row r="2115" spans="1:5" x14ac:dyDescent="0.25">
      <c r="A2115" t="s">
        <v>2130</v>
      </c>
      <c r="B2115" s="1">
        <v>43861</v>
      </c>
      <c r="C2115" t="s">
        <v>18644</v>
      </c>
      <c r="D2115">
        <v>13395.5</v>
      </c>
      <c r="E2115">
        <v>15000</v>
      </c>
    </row>
    <row r="2116" spans="1:5" x14ac:dyDescent="0.25">
      <c r="A2116" t="s">
        <v>2131</v>
      </c>
      <c r="B2116" s="1">
        <v>43861</v>
      </c>
      <c r="C2116" t="s">
        <v>18644</v>
      </c>
      <c r="D2116">
        <v>3704.9</v>
      </c>
      <c r="E2116">
        <v>5000</v>
      </c>
    </row>
    <row r="2117" spans="1:5" x14ac:dyDescent="0.25">
      <c r="A2117" t="s">
        <v>2132</v>
      </c>
      <c r="B2117" s="1">
        <v>43861</v>
      </c>
      <c r="C2117" t="s">
        <v>18644</v>
      </c>
      <c r="D2117">
        <v>60</v>
      </c>
      <c r="E2117">
        <v>20000</v>
      </c>
    </row>
    <row r="2118" spans="1:5" x14ac:dyDescent="0.25">
      <c r="A2118" t="s">
        <v>2133</v>
      </c>
      <c r="B2118" s="1">
        <v>43861</v>
      </c>
      <c r="C2118" t="s">
        <v>18644</v>
      </c>
      <c r="D2118">
        <v>60</v>
      </c>
      <c r="E2118">
        <v>5000</v>
      </c>
    </row>
    <row r="2119" spans="1:5" x14ac:dyDescent="0.25">
      <c r="A2119" t="s">
        <v>2134</v>
      </c>
      <c r="B2119" s="1">
        <v>43861</v>
      </c>
      <c r="C2119" t="s">
        <v>18644</v>
      </c>
      <c r="D2119">
        <v>3116.8</v>
      </c>
      <c r="E2119">
        <v>5000</v>
      </c>
    </row>
    <row r="2120" spans="1:5" x14ac:dyDescent="0.25">
      <c r="A2120" t="s">
        <v>2135</v>
      </c>
      <c r="B2120" s="1">
        <v>43861</v>
      </c>
      <c r="C2120" t="s">
        <v>18644</v>
      </c>
      <c r="D2120">
        <v>18113</v>
      </c>
      <c r="E2120">
        <v>20000</v>
      </c>
    </row>
    <row r="2121" spans="1:5" x14ac:dyDescent="0.25">
      <c r="A2121" t="s">
        <v>2136</v>
      </c>
      <c r="B2121" s="1">
        <v>43861</v>
      </c>
      <c r="C2121" t="s">
        <v>18644</v>
      </c>
      <c r="D2121">
        <v>12064.25</v>
      </c>
      <c r="E2121">
        <v>12500</v>
      </c>
    </row>
    <row r="2122" spans="1:5" x14ac:dyDescent="0.25">
      <c r="A2122" t="s">
        <v>2137</v>
      </c>
      <c r="B2122" s="1">
        <v>43861</v>
      </c>
      <c r="C2122" t="s">
        <v>18646</v>
      </c>
      <c r="D2122">
        <v>5030.8</v>
      </c>
      <c r="E2122">
        <v>10000</v>
      </c>
    </row>
    <row r="2123" spans="1:5" x14ac:dyDescent="0.25">
      <c r="A2123" t="s">
        <v>2138</v>
      </c>
      <c r="B2123" s="1">
        <v>43861</v>
      </c>
      <c r="C2123" t="s">
        <v>18644</v>
      </c>
      <c r="D2123">
        <v>14032.75</v>
      </c>
      <c r="E2123">
        <v>15000</v>
      </c>
    </row>
    <row r="2124" spans="1:5" x14ac:dyDescent="0.25">
      <c r="A2124" t="s">
        <v>2139</v>
      </c>
      <c r="B2124" s="1">
        <v>43861</v>
      </c>
      <c r="C2124" t="s">
        <v>18644</v>
      </c>
      <c r="D2124">
        <v>9202.1</v>
      </c>
      <c r="E2124">
        <v>10000</v>
      </c>
    </row>
    <row r="2125" spans="1:5" x14ac:dyDescent="0.25">
      <c r="A2125" t="s">
        <v>2140</v>
      </c>
      <c r="B2125" s="1">
        <v>43861</v>
      </c>
      <c r="C2125" t="s">
        <v>18644</v>
      </c>
      <c r="D2125">
        <v>1323.75</v>
      </c>
      <c r="E2125">
        <v>15000</v>
      </c>
    </row>
    <row r="2126" spans="1:5" x14ac:dyDescent="0.25">
      <c r="A2126" t="s">
        <v>2141</v>
      </c>
      <c r="B2126" s="1">
        <v>43861</v>
      </c>
      <c r="C2126" t="s">
        <v>18644</v>
      </c>
      <c r="D2126">
        <v>16738.849999999999</v>
      </c>
      <c r="E2126">
        <v>17500</v>
      </c>
    </row>
    <row r="2127" spans="1:5" x14ac:dyDescent="0.25">
      <c r="A2127" t="s">
        <v>2142</v>
      </c>
      <c r="B2127" s="1">
        <v>43861</v>
      </c>
      <c r="C2127" t="s">
        <v>18644</v>
      </c>
      <c r="D2127">
        <v>1643.4</v>
      </c>
      <c r="E2127">
        <v>2500</v>
      </c>
    </row>
    <row r="2128" spans="1:5" x14ac:dyDescent="0.25">
      <c r="A2128" t="s">
        <v>2143</v>
      </c>
      <c r="B2128" s="1">
        <v>43861</v>
      </c>
      <c r="C2128" t="s">
        <v>18644</v>
      </c>
      <c r="D2128">
        <v>6799.35</v>
      </c>
      <c r="E2128">
        <v>10000</v>
      </c>
    </row>
    <row r="2129" spans="1:5" x14ac:dyDescent="0.25">
      <c r="A2129" t="s">
        <v>2144</v>
      </c>
      <c r="B2129" s="1">
        <v>43861</v>
      </c>
      <c r="C2129" t="s">
        <v>18644</v>
      </c>
      <c r="D2129">
        <v>-57.85</v>
      </c>
      <c r="E2129">
        <v>5000</v>
      </c>
    </row>
    <row r="2130" spans="1:5" x14ac:dyDescent="0.25">
      <c r="A2130" t="s">
        <v>2145</v>
      </c>
      <c r="B2130" s="1">
        <v>43861</v>
      </c>
      <c r="C2130" t="s">
        <v>18644</v>
      </c>
      <c r="D2130">
        <v>4239.45</v>
      </c>
      <c r="E2130">
        <v>5000</v>
      </c>
    </row>
    <row r="2131" spans="1:5" x14ac:dyDescent="0.25">
      <c r="A2131" t="s">
        <v>2146</v>
      </c>
      <c r="B2131" s="1">
        <v>43861</v>
      </c>
      <c r="C2131" t="s">
        <v>18644</v>
      </c>
      <c r="D2131">
        <v>64.150000000000006</v>
      </c>
      <c r="E2131">
        <v>5000</v>
      </c>
    </row>
    <row r="2132" spans="1:5" x14ac:dyDescent="0.25">
      <c r="A2132" t="s">
        <v>2147</v>
      </c>
      <c r="B2132" s="1">
        <v>43861</v>
      </c>
      <c r="C2132" t="s">
        <v>18644</v>
      </c>
      <c r="D2132">
        <v>14868.35</v>
      </c>
      <c r="E2132">
        <v>17500</v>
      </c>
    </row>
    <row r="2133" spans="1:5" x14ac:dyDescent="0.25">
      <c r="A2133" t="s">
        <v>2148</v>
      </c>
      <c r="B2133" s="1">
        <v>43861</v>
      </c>
      <c r="C2133" t="s">
        <v>18644</v>
      </c>
      <c r="D2133">
        <v>3980.6</v>
      </c>
      <c r="E2133">
        <v>15000</v>
      </c>
    </row>
    <row r="2134" spans="1:5" x14ac:dyDescent="0.25">
      <c r="A2134" t="s">
        <v>2149</v>
      </c>
      <c r="B2134" s="1">
        <v>43861</v>
      </c>
      <c r="C2134" t="s">
        <v>18644</v>
      </c>
      <c r="D2134">
        <v>19008.05</v>
      </c>
      <c r="E2134">
        <v>20000</v>
      </c>
    </row>
    <row r="2135" spans="1:5" x14ac:dyDescent="0.25">
      <c r="A2135" t="s">
        <v>2150</v>
      </c>
      <c r="B2135" s="1">
        <v>43861</v>
      </c>
      <c r="C2135" t="s">
        <v>18644</v>
      </c>
      <c r="D2135">
        <v>13185.6</v>
      </c>
      <c r="E2135">
        <v>15000</v>
      </c>
    </row>
    <row r="2136" spans="1:5" x14ac:dyDescent="0.25">
      <c r="A2136" t="s">
        <v>2151</v>
      </c>
      <c r="B2136" s="1">
        <v>43861</v>
      </c>
      <c r="C2136" t="s">
        <v>18644</v>
      </c>
      <c r="D2136">
        <v>5377.3</v>
      </c>
      <c r="E2136">
        <v>7500</v>
      </c>
    </row>
    <row r="2137" spans="1:5" x14ac:dyDescent="0.25">
      <c r="A2137" t="s">
        <v>2152</v>
      </c>
      <c r="B2137" s="1">
        <v>43861</v>
      </c>
      <c r="C2137" t="s">
        <v>18644</v>
      </c>
      <c r="D2137">
        <v>2332.8000000000002</v>
      </c>
      <c r="E2137">
        <v>5000</v>
      </c>
    </row>
    <row r="2138" spans="1:5" x14ac:dyDescent="0.25">
      <c r="A2138" t="s">
        <v>2153</v>
      </c>
      <c r="B2138" s="1">
        <v>43861</v>
      </c>
      <c r="C2138" t="s">
        <v>18644</v>
      </c>
      <c r="D2138">
        <v>3832.45</v>
      </c>
      <c r="E2138">
        <v>5000</v>
      </c>
    </row>
    <row r="2139" spans="1:5" x14ac:dyDescent="0.25">
      <c r="A2139" t="s">
        <v>2154</v>
      </c>
      <c r="B2139" s="1">
        <v>43861</v>
      </c>
      <c r="C2139" t="s">
        <v>18644</v>
      </c>
      <c r="D2139">
        <v>6584.85</v>
      </c>
      <c r="E2139">
        <v>10000</v>
      </c>
    </row>
    <row r="2140" spans="1:5" x14ac:dyDescent="0.25">
      <c r="A2140" t="s">
        <v>2155</v>
      </c>
      <c r="B2140" s="1">
        <v>43861</v>
      </c>
      <c r="C2140" t="s">
        <v>18646</v>
      </c>
      <c r="D2140">
        <v>15720.6</v>
      </c>
      <c r="E2140">
        <v>15000</v>
      </c>
    </row>
    <row r="2141" spans="1:5" x14ac:dyDescent="0.25">
      <c r="A2141" t="s">
        <v>2156</v>
      </c>
      <c r="B2141" s="1">
        <v>43861</v>
      </c>
      <c r="C2141" t="s">
        <v>18644</v>
      </c>
      <c r="D2141">
        <v>12681.25</v>
      </c>
      <c r="E2141">
        <v>17500</v>
      </c>
    </row>
    <row r="2142" spans="1:5" x14ac:dyDescent="0.25">
      <c r="A2142" t="s">
        <v>2157</v>
      </c>
      <c r="B2142" s="1">
        <v>43861</v>
      </c>
      <c r="C2142" t="s">
        <v>18644</v>
      </c>
      <c r="D2142">
        <v>5659.85</v>
      </c>
      <c r="E2142">
        <v>15000</v>
      </c>
    </row>
    <row r="2143" spans="1:5" x14ac:dyDescent="0.25">
      <c r="A2143" t="s">
        <v>2158</v>
      </c>
      <c r="B2143" s="1">
        <v>43861</v>
      </c>
      <c r="C2143" t="s">
        <v>18644</v>
      </c>
      <c r="D2143">
        <v>0</v>
      </c>
      <c r="E2143">
        <v>20000</v>
      </c>
    </row>
    <row r="2144" spans="1:5" x14ac:dyDescent="0.25">
      <c r="A2144" t="s">
        <v>2159</v>
      </c>
      <c r="B2144" s="1">
        <v>43861</v>
      </c>
      <c r="C2144" t="s">
        <v>18644</v>
      </c>
      <c r="D2144">
        <v>14927.3</v>
      </c>
      <c r="E2144">
        <v>15000</v>
      </c>
    </row>
    <row r="2145" spans="1:5" x14ac:dyDescent="0.25">
      <c r="A2145" t="s">
        <v>2160</v>
      </c>
      <c r="B2145" s="1">
        <v>43861</v>
      </c>
      <c r="C2145" t="s">
        <v>18646</v>
      </c>
      <c r="D2145">
        <v>15477.6</v>
      </c>
      <c r="E2145">
        <v>15000</v>
      </c>
    </row>
    <row r="2146" spans="1:5" x14ac:dyDescent="0.25">
      <c r="A2146" t="s">
        <v>2161</v>
      </c>
      <c r="B2146" s="1">
        <v>43861</v>
      </c>
      <c r="C2146" t="s">
        <v>18644</v>
      </c>
      <c r="D2146">
        <v>2955.65</v>
      </c>
      <c r="E2146">
        <v>5000</v>
      </c>
    </row>
    <row r="2147" spans="1:5" x14ac:dyDescent="0.25">
      <c r="A2147" t="s">
        <v>2162</v>
      </c>
      <c r="B2147" s="1">
        <v>43861</v>
      </c>
      <c r="C2147" t="s">
        <v>18644</v>
      </c>
      <c r="D2147">
        <v>13917.35</v>
      </c>
      <c r="E2147">
        <v>15000</v>
      </c>
    </row>
    <row r="2148" spans="1:5" x14ac:dyDescent="0.25">
      <c r="A2148" t="s">
        <v>2163</v>
      </c>
      <c r="B2148" s="1">
        <v>43861</v>
      </c>
      <c r="C2148" t="s">
        <v>18644</v>
      </c>
      <c r="D2148">
        <v>9573</v>
      </c>
      <c r="E2148">
        <v>10000</v>
      </c>
    </row>
    <row r="2149" spans="1:5" x14ac:dyDescent="0.25">
      <c r="A2149" t="s">
        <v>2164</v>
      </c>
      <c r="B2149" s="1">
        <v>43861</v>
      </c>
      <c r="C2149" t="s">
        <v>18644</v>
      </c>
      <c r="D2149">
        <v>5858.9</v>
      </c>
      <c r="E2149">
        <v>20000</v>
      </c>
    </row>
    <row r="2150" spans="1:5" x14ac:dyDescent="0.25">
      <c r="A2150" t="s">
        <v>2165</v>
      </c>
      <c r="B2150" s="1">
        <v>43861</v>
      </c>
      <c r="C2150" t="s">
        <v>18647</v>
      </c>
      <c r="D2150">
        <v>8206.6173999999992</v>
      </c>
      <c r="E2150">
        <v>15000</v>
      </c>
    </row>
    <row r="2151" spans="1:5" x14ac:dyDescent="0.25">
      <c r="A2151" t="s">
        <v>2166</v>
      </c>
      <c r="B2151" s="1">
        <v>43861</v>
      </c>
      <c r="C2151" t="s">
        <v>18644</v>
      </c>
      <c r="D2151">
        <v>0</v>
      </c>
      <c r="E2151">
        <v>17500</v>
      </c>
    </row>
    <row r="2152" spans="1:5" x14ac:dyDescent="0.25">
      <c r="A2152" t="s">
        <v>2167</v>
      </c>
      <c r="B2152" s="1">
        <v>43861</v>
      </c>
      <c r="C2152" t="s">
        <v>18648</v>
      </c>
      <c r="D2152">
        <v>5682.1880000000001</v>
      </c>
      <c r="E2152">
        <v>5000</v>
      </c>
    </row>
    <row r="2153" spans="1:5" x14ac:dyDescent="0.25">
      <c r="A2153" t="s">
        <v>2168</v>
      </c>
      <c r="B2153" s="1">
        <v>43861</v>
      </c>
      <c r="C2153" t="s">
        <v>18644</v>
      </c>
      <c r="D2153">
        <v>102.5</v>
      </c>
      <c r="E2153">
        <v>17500</v>
      </c>
    </row>
    <row r="2154" spans="1:5" x14ac:dyDescent="0.25">
      <c r="A2154" t="s">
        <v>2169</v>
      </c>
      <c r="B2154" s="1">
        <v>43861</v>
      </c>
      <c r="C2154" t="s">
        <v>18644</v>
      </c>
      <c r="D2154">
        <v>9597.9</v>
      </c>
      <c r="E2154">
        <v>12500</v>
      </c>
    </row>
    <row r="2155" spans="1:5" x14ac:dyDescent="0.25">
      <c r="A2155" t="s">
        <v>2170</v>
      </c>
      <c r="B2155" s="1">
        <v>43861</v>
      </c>
      <c r="C2155" t="s">
        <v>18644</v>
      </c>
      <c r="D2155">
        <v>16013.5</v>
      </c>
      <c r="E2155">
        <v>17500</v>
      </c>
    </row>
    <row r="2156" spans="1:5" x14ac:dyDescent="0.25">
      <c r="A2156" t="s">
        <v>2171</v>
      </c>
      <c r="B2156" s="1">
        <v>43861</v>
      </c>
      <c r="C2156" t="s">
        <v>18644</v>
      </c>
      <c r="D2156">
        <v>13491.45</v>
      </c>
      <c r="E2156">
        <v>17500</v>
      </c>
    </row>
    <row r="2157" spans="1:5" x14ac:dyDescent="0.25">
      <c r="A2157" t="s">
        <v>2172</v>
      </c>
      <c r="B2157" s="1">
        <v>43861</v>
      </c>
      <c r="C2157" t="s">
        <v>18644</v>
      </c>
      <c r="D2157">
        <v>6983.5</v>
      </c>
      <c r="E2157">
        <v>10000</v>
      </c>
    </row>
    <row r="2158" spans="1:5" x14ac:dyDescent="0.25">
      <c r="A2158" t="s">
        <v>2173</v>
      </c>
      <c r="B2158" s="1">
        <v>43861</v>
      </c>
      <c r="C2158" t="s">
        <v>18644</v>
      </c>
      <c r="D2158">
        <v>11808.95</v>
      </c>
      <c r="E2158">
        <v>17500</v>
      </c>
    </row>
    <row r="2159" spans="1:5" x14ac:dyDescent="0.25">
      <c r="A2159" t="s">
        <v>2174</v>
      </c>
      <c r="B2159" s="1">
        <v>43861</v>
      </c>
      <c r="C2159" t="s">
        <v>18644</v>
      </c>
      <c r="D2159">
        <v>-837.8</v>
      </c>
      <c r="E2159">
        <v>2500</v>
      </c>
    </row>
    <row r="2160" spans="1:5" x14ac:dyDescent="0.25">
      <c r="A2160" t="s">
        <v>2175</v>
      </c>
      <c r="B2160" s="1">
        <v>43861</v>
      </c>
      <c r="C2160" t="s">
        <v>18644</v>
      </c>
      <c r="D2160">
        <v>9964.35</v>
      </c>
      <c r="E2160">
        <v>10000</v>
      </c>
    </row>
    <row r="2161" spans="1:5" x14ac:dyDescent="0.25">
      <c r="A2161" t="s">
        <v>2176</v>
      </c>
      <c r="B2161" s="1">
        <v>43861</v>
      </c>
      <c r="C2161" t="s">
        <v>18644</v>
      </c>
      <c r="D2161">
        <v>3329.15</v>
      </c>
      <c r="E2161">
        <v>5000</v>
      </c>
    </row>
    <row r="2162" spans="1:5" x14ac:dyDescent="0.25">
      <c r="A2162" t="s">
        <v>2177</v>
      </c>
      <c r="B2162" s="1">
        <v>43861</v>
      </c>
      <c r="C2162" t="s">
        <v>18644</v>
      </c>
      <c r="D2162">
        <v>14144.4</v>
      </c>
      <c r="E2162">
        <v>15000</v>
      </c>
    </row>
    <row r="2163" spans="1:5" x14ac:dyDescent="0.25">
      <c r="A2163" t="s">
        <v>2178</v>
      </c>
      <c r="B2163" s="1">
        <v>43861</v>
      </c>
      <c r="C2163" t="s">
        <v>18647</v>
      </c>
      <c r="D2163">
        <v>182.1191</v>
      </c>
      <c r="E2163">
        <v>5000</v>
      </c>
    </row>
    <row r="2164" spans="1:5" x14ac:dyDescent="0.25">
      <c r="A2164" t="s">
        <v>2179</v>
      </c>
      <c r="B2164" s="1">
        <v>43861</v>
      </c>
      <c r="C2164" t="s">
        <v>18644</v>
      </c>
      <c r="D2164">
        <v>1918.05</v>
      </c>
      <c r="E2164">
        <v>15000</v>
      </c>
    </row>
    <row r="2165" spans="1:5" x14ac:dyDescent="0.25">
      <c r="A2165" t="s">
        <v>2180</v>
      </c>
      <c r="B2165" s="1">
        <v>43861</v>
      </c>
      <c r="C2165" t="s">
        <v>18644</v>
      </c>
      <c r="D2165">
        <v>14496.8</v>
      </c>
      <c r="E2165">
        <v>15000</v>
      </c>
    </row>
    <row r="2166" spans="1:5" x14ac:dyDescent="0.25">
      <c r="A2166" t="s">
        <v>2181</v>
      </c>
      <c r="B2166" s="1">
        <v>43861</v>
      </c>
      <c r="C2166" t="s">
        <v>18644</v>
      </c>
      <c r="D2166">
        <v>13893.55</v>
      </c>
      <c r="E2166">
        <v>15000</v>
      </c>
    </row>
    <row r="2167" spans="1:5" x14ac:dyDescent="0.25">
      <c r="A2167" t="s">
        <v>2182</v>
      </c>
      <c r="B2167" s="1">
        <v>43861</v>
      </c>
      <c r="C2167" t="s">
        <v>18644</v>
      </c>
      <c r="D2167">
        <v>4703.6000000000004</v>
      </c>
      <c r="E2167">
        <v>10000</v>
      </c>
    </row>
    <row r="2168" spans="1:5" x14ac:dyDescent="0.25">
      <c r="A2168" t="s">
        <v>2183</v>
      </c>
      <c r="B2168" s="1">
        <v>43861</v>
      </c>
      <c r="C2168" t="s">
        <v>18644</v>
      </c>
      <c r="D2168">
        <v>1385.15</v>
      </c>
      <c r="E2168">
        <v>5000</v>
      </c>
    </row>
    <row r="2169" spans="1:5" x14ac:dyDescent="0.25">
      <c r="A2169" t="s">
        <v>2184</v>
      </c>
      <c r="B2169" s="1">
        <v>43861</v>
      </c>
      <c r="C2169" t="s">
        <v>18644</v>
      </c>
      <c r="D2169">
        <v>19513.150000000001</v>
      </c>
      <c r="E2169">
        <v>20000</v>
      </c>
    </row>
    <row r="2170" spans="1:5" x14ac:dyDescent="0.25">
      <c r="A2170" t="s">
        <v>2185</v>
      </c>
      <c r="B2170" s="1">
        <v>43861</v>
      </c>
      <c r="C2170" t="s">
        <v>18644</v>
      </c>
      <c r="D2170">
        <v>17286.25</v>
      </c>
      <c r="E2170">
        <v>17500</v>
      </c>
    </row>
    <row r="2171" spans="1:5" x14ac:dyDescent="0.25">
      <c r="A2171" t="s">
        <v>2186</v>
      </c>
      <c r="B2171" s="1">
        <v>43861</v>
      </c>
      <c r="C2171" t="s">
        <v>18644</v>
      </c>
      <c r="D2171">
        <v>0</v>
      </c>
      <c r="E2171">
        <v>10000</v>
      </c>
    </row>
    <row r="2172" spans="1:5" x14ac:dyDescent="0.25">
      <c r="A2172" t="s">
        <v>2187</v>
      </c>
      <c r="B2172" s="1">
        <v>43861</v>
      </c>
      <c r="C2172" t="s">
        <v>18644</v>
      </c>
      <c r="D2172">
        <v>9718.4</v>
      </c>
      <c r="E2172">
        <v>20000</v>
      </c>
    </row>
    <row r="2173" spans="1:5" x14ac:dyDescent="0.25">
      <c r="A2173" t="s">
        <v>2188</v>
      </c>
      <c r="B2173" s="1">
        <v>43861</v>
      </c>
      <c r="C2173" t="s">
        <v>18644</v>
      </c>
      <c r="D2173">
        <v>14059.9</v>
      </c>
      <c r="E2173">
        <v>15000</v>
      </c>
    </row>
    <row r="2174" spans="1:5" x14ac:dyDescent="0.25">
      <c r="A2174" t="s">
        <v>2189</v>
      </c>
      <c r="B2174" s="1">
        <v>43861</v>
      </c>
      <c r="C2174" t="s">
        <v>18644</v>
      </c>
      <c r="D2174">
        <v>1683.1</v>
      </c>
      <c r="E2174">
        <v>18500</v>
      </c>
    </row>
    <row r="2175" spans="1:5" x14ac:dyDescent="0.25">
      <c r="A2175" t="s">
        <v>2190</v>
      </c>
      <c r="B2175" s="1">
        <v>43861</v>
      </c>
      <c r="C2175" t="s">
        <v>18644</v>
      </c>
      <c r="D2175">
        <v>4191.45</v>
      </c>
      <c r="E2175">
        <v>5000</v>
      </c>
    </row>
    <row r="2176" spans="1:5" x14ac:dyDescent="0.25">
      <c r="A2176" t="s">
        <v>2191</v>
      </c>
      <c r="B2176" s="1">
        <v>43861</v>
      </c>
      <c r="C2176" t="s">
        <v>18644</v>
      </c>
      <c r="D2176">
        <v>6421.25</v>
      </c>
      <c r="E2176">
        <v>10000</v>
      </c>
    </row>
    <row r="2177" spans="1:5" x14ac:dyDescent="0.25">
      <c r="A2177" t="s">
        <v>2192</v>
      </c>
      <c r="B2177" s="1">
        <v>43861</v>
      </c>
      <c r="C2177" t="s">
        <v>18647</v>
      </c>
      <c r="D2177">
        <v>6591.7172</v>
      </c>
      <c r="E2177">
        <v>5000</v>
      </c>
    </row>
    <row r="2178" spans="1:5" x14ac:dyDescent="0.25">
      <c r="A2178" t="s">
        <v>2193</v>
      </c>
      <c r="B2178" s="1">
        <v>43861</v>
      </c>
      <c r="C2178" t="s">
        <v>18644</v>
      </c>
      <c r="D2178">
        <v>-767.9</v>
      </c>
      <c r="E2178">
        <v>5000</v>
      </c>
    </row>
    <row r="2179" spans="1:5" x14ac:dyDescent="0.25">
      <c r="A2179" t="s">
        <v>2194</v>
      </c>
      <c r="B2179" s="1">
        <v>43861</v>
      </c>
      <c r="C2179" t="s">
        <v>18644</v>
      </c>
      <c r="D2179">
        <v>15071.75</v>
      </c>
      <c r="E2179">
        <v>17500</v>
      </c>
    </row>
    <row r="2180" spans="1:5" x14ac:dyDescent="0.25">
      <c r="A2180" t="s">
        <v>2195</v>
      </c>
      <c r="B2180" s="1">
        <v>43861</v>
      </c>
      <c r="C2180" t="s">
        <v>18646</v>
      </c>
      <c r="D2180">
        <v>2642.95</v>
      </c>
      <c r="E2180">
        <v>2500</v>
      </c>
    </row>
    <row r="2181" spans="1:5" x14ac:dyDescent="0.25">
      <c r="A2181" t="s">
        <v>2196</v>
      </c>
      <c r="B2181" s="1">
        <v>43861</v>
      </c>
      <c r="C2181" t="s">
        <v>18644</v>
      </c>
      <c r="D2181">
        <v>14464</v>
      </c>
      <c r="E2181">
        <v>15000</v>
      </c>
    </row>
    <row r="2182" spans="1:5" x14ac:dyDescent="0.25">
      <c r="A2182" t="s">
        <v>2197</v>
      </c>
      <c r="B2182" s="1">
        <v>43861</v>
      </c>
      <c r="C2182" t="s">
        <v>18644</v>
      </c>
      <c r="D2182">
        <v>3386.9</v>
      </c>
      <c r="E2182">
        <v>5000</v>
      </c>
    </row>
    <row r="2183" spans="1:5" x14ac:dyDescent="0.25">
      <c r="A2183" t="s">
        <v>2198</v>
      </c>
      <c r="B2183" s="1">
        <v>43861</v>
      </c>
      <c r="C2183" t="s">
        <v>18644</v>
      </c>
      <c r="D2183">
        <v>11810.4</v>
      </c>
      <c r="E2183">
        <v>15000</v>
      </c>
    </row>
    <row r="2184" spans="1:5" x14ac:dyDescent="0.25">
      <c r="A2184" t="s">
        <v>2199</v>
      </c>
      <c r="B2184" s="1">
        <v>43861</v>
      </c>
      <c r="C2184" t="s">
        <v>18644</v>
      </c>
      <c r="D2184">
        <v>501.4</v>
      </c>
      <c r="E2184">
        <v>17500</v>
      </c>
    </row>
    <row r="2185" spans="1:5" x14ac:dyDescent="0.25">
      <c r="A2185" t="s">
        <v>2200</v>
      </c>
      <c r="B2185" s="1">
        <v>43861</v>
      </c>
      <c r="C2185" t="s">
        <v>18644</v>
      </c>
      <c r="D2185">
        <v>14599.55</v>
      </c>
      <c r="E2185">
        <v>15000</v>
      </c>
    </row>
    <row r="2186" spans="1:5" x14ac:dyDescent="0.25">
      <c r="A2186" t="s">
        <v>2201</v>
      </c>
      <c r="B2186" s="1">
        <v>43861</v>
      </c>
      <c r="C2186" t="s">
        <v>18644</v>
      </c>
      <c r="D2186">
        <v>0</v>
      </c>
      <c r="E2186">
        <v>17500</v>
      </c>
    </row>
    <row r="2187" spans="1:5" x14ac:dyDescent="0.25">
      <c r="A2187" t="s">
        <v>2202</v>
      </c>
      <c r="B2187" s="1">
        <v>43861</v>
      </c>
      <c r="C2187" t="s">
        <v>18644</v>
      </c>
      <c r="D2187">
        <v>2797.2</v>
      </c>
      <c r="E2187">
        <v>17500</v>
      </c>
    </row>
    <row r="2188" spans="1:5" x14ac:dyDescent="0.25">
      <c r="A2188" t="s">
        <v>2203</v>
      </c>
      <c r="B2188" s="1">
        <v>43861</v>
      </c>
      <c r="C2188" t="s">
        <v>18644</v>
      </c>
      <c r="D2188">
        <v>6486.5</v>
      </c>
      <c r="E2188">
        <v>15000</v>
      </c>
    </row>
    <row r="2189" spans="1:5" x14ac:dyDescent="0.25">
      <c r="A2189" t="s">
        <v>2204</v>
      </c>
      <c r="B2189" s="1">
        <v>43861</v>
      </c>
      <c r="C2189" t="s">
        <v>18644</v>
      </c>
      <c r="D2189">
        <v>-33.4</v>
      </c>
      <c r="E2189">
        <v>5000</v>
      </c>
    </row>
    <row r="2190" spans="1:5" x14ac:dyDescent="0.25">
      <c r="A2190" t="s">
        <v>2205</v>
      </c>
      <c r="B2190" s="1">
        <v>43861</v>
      </c>
      <c r="C2190" t="s">
        <v>18644</v>
      </c>
      <c r="D2190">
        <v>10101.5</v>
      </c>
      <c r="E2190">
        <v>10000</v>
      </c>
    </row>
    <row r="2191" spans="1:5" x14ac:dyDescent="0.25">
      <c r="A2191" t="s">
        <v>2206</v>
      </c>
      <c r="B2191" s="1">
        <v>43861</v>
      </c>
      <c r="C2191" t="s">
        <v>18644</v>
      </c>
      <c r="D2191">
        <v>1656.5</v>
      </c>
      <c r="E2191">
        <v>17500</v>
      </c>
    </row>
    <row r="2192" spans="1:5" x14ac:dyDescent="0.25">
      <c r="A2192" t="s">
        <v>2207</v>
      </c>
      <c r="B2192" s="1">
        <v>43861</v>
      </c>
      <c r="C2192" t="s">
        <v>18644</v>
      </c>
      <c r="D2192">
        <v>1068.75</v>
      </c>
      <c r="E2192">
        <v>20000</v>
      </c>
    </row>
    <row r="2193" spans="1:5" x14ac:dyDescent="0.25">
      <c r="A2193" t="s">
        <v>2208</v>
      </c>
      <c r="B2193" s="1">
        <v>43861</v>
      </c>
      <c r="C2193" t="s">
        <v>18644</v>
      </c>
      <c r="D2193">
        <v>13275.2</v>
      </c>
      <c r="E2193">
        <v>15000</v>
      </c>
    </row>
    <row r="2194" spans="1:5" x14ac:dyDescent="0.25">
      <c r="A2194" t="s">
        <v>2209</v>
      </c>
      <c r="B2194" s="1">
        <v>43861</v>
      </c>
      <c r="C2194" t="s">
        <v>18644</v>
      </c>
      <c r="D2194">
        <v>18145.900000000001</v>
      </c>
      <c r="E2194">
        <v>20000</v>
      </c>
    </row>
    <row r="2195" spans="1:5" x14ac:dyDescent="0.25">
      <c r="A2195" t="s">
        <v>2210</v>
      </c>
      <c r="B2195" s="1">
        <v>43861</v>
      </c>
      <c r="C2195" t="s">
        <v>18644</v>
      </c>
      <c r="D2195">
        <v>6077.95</v>
      </c>
      <c r="E2195">
        <v>10000</v>
      </c>
    </row>
    <row r="2196" spans="1:5" x14ac:dyDescent="0.25">
      <c r="A2196" t="s">
        <v>2211</v>
      </c>
      <c r="B2196" s="1">
        <v>43861</v>
      </c>
      <c r="C2196" t="s">
        <v>18644</v>
      </c>
      <c r="D2196">
        <v>7561.2</v>
      </c>
      <c r="E2196">
        <v>10000</v>
      </c>
    </row>
    <row r="2197" spans="1:5" x14ac:dyDescent="0.25">
      <c r="A2197" t="s">
        <v>2212</v>
      </c>
      <c r="B2197" s="1">
        <v>43861</v>
      </c>
      <c r="C2197" t="s">
        <v>18644</v>
      </c>
      <c r="D2197">
        <v>14350</v>
      </c>
      <c r="E2197">
        <v>15000</v>
      </c>
    </row>
    <row r="2198" spans="1:5" x14ac:dyDescent="0.25">
      <c r="A2198" t="s">
        <v>2213</v>
      </c>
      <c r="B2198" s="1">
        <v>43861</v>
      </c>
      <c r="C2198" t="s">
        <v>18648</v>
      </c>
      <c r="D2198">
        <v>6708.5483000000004</v>
      </c>
      <c r="E2198">
        <v>5000</v>
      </c>
    </row>
    <row r="2199" spans="1:5" x14ac:dyDescent="0.25">
      <c r="A2199" t="s">
        <v>2214</v>
      </c>
      <c r="B2199" s="1">
        <v>43861</v>
      </c>
      <c r="C2199" t="s">
        <v>18644</v>
      </c>
      <c r="D2199">
        <v>0</v>
      </c>
      <c r="E2199">
        <v>17500</v>
      </c>
    </row>
    <row r="2200" spans="1:5" x14ac:dyDescent="0.25">
      <c r="A2200" t="s">
        <v>2215</v>
      </c>
      <c r="B2200" s="1">
        <v>43861</v>
      </c>
      <c r="C2200" t="s">
        <v>18644</v>
      </c>
      <c r="D2200">
        <v>7504.85</v>
      </c>
      <c r="E2200">
        <v>10000</v>
      </c>
    </row>
    <row r="2201" spans="1:5" x14ac:dyDescent="0.25">
      <c r="A2201" t="s">
        <v>2216</v>
      </c>
      <c r="B2201" s="1">
        <v>43861</v>
      </c>
      <c r="C2201" t="s">
        <v>18644</v>
      </c>
      <c r="D2201">
        <v>8301.4500000000007</v>
      </c>
      <c r="E2201">
        <v>15000</v>
      </c>
    </row>
    <row r="2202" spans="1:5" x14ac:dyDescent="0.25">
      <c r="A2202" t="s">
        <v>2217</v>
      </c>
      <c r="B2202" s="1">
        <v>43861</v>
      </c>
      <c r="C2202" t="s">
        <v>18644</v>
      </c>
      <c r="D2202">
        <v>9132.65</v>
      </c>
      <c r="E2202">
        <v>15000</v>
      </c>
    </row>
    <row r="2203" spans="1:5" x14ac:dyDescent="0.25">
      <c r="A2203" t="s">
        <v>2218</v>
      </c>
      <c r="B2203" s="1">
        <v>43861</v>
      </c>
      <c r="C2203" t="s">
        <v>18644</v>
      </c>
      <c r="D2203">
        <v>-270.7</v>
      </c>
      <c r="E2203">
        <v>15000</v>
      </c>
    </row>
    <row r="2204" spans="1:5" x14ac:dyDescent="0.25">
      <c r="A2204" t="s">
        <v>2219</v>
      </c>
      <c r="B2204" s="1">
        <v>43861</v>
      </c>
      <c r="C2204" t="s">
        <v>18644</v>
      </c>
      <c r="D2204">
        <v>6890.85</v>
      </c>
      <c r="E2204">
        <v>10000</v>
      </c>
    </row>
    <row r="2205" spans="1:5" x14ac:dyDescent="0.25">
      <c r="A2205" t="s">
        <v>2220</v>
      </c>
      <c r="B2205" s="1">
        <v>43861</v>
      </c>
      <c r="C2205" t="s">
        <v>18644</v>
      </c>
      <c r="D2205">
        <v>10965.55</v>
      </c>
      <c r="E2205">
        <v>15000</v>
      </c>
    </row>
    <row r="2206" spans="1:5" x14ac:dyDescent="0.25">
      <c r="A2206" t="s">
        <v>2221</v>
      </c>
      <c r="B2206" s="1">
        <v>43861</v>
      </c>
      <c r="C2206" t="s">
        <v>18644</v>
      </c>
      <c r="D2206">
        <v>9816.65</v>
      </c>
      <c r="E2206">
        <v>15000</v>
      </c>
    </row>
    <row r="2207" spans="1:5" x14ac:dyDescent="0.25">
      <c r="A2207" t="s">
        <v>2222</v>
      </c>
      <c r="B2207" s="1">
        <v>43861</v>
      </c>
      <c r="C2207" t="s">
        <v>18644</v>
      </c>
      <c r="D2207">
        <v>2069.15</v>
      </c>
      <c r="E2207">
        <v>5000</v>
      </c>
    </row>
    <row r="2208" spans="1:5" x14ac:dyDescent="0.25">
      <c r="A2208" t="s">
        <v>2223</v>
      </c>
      <c r="B2208" s="1">
        <v>43861</v>
      </c>
      <c r="C2208" t="s">
        <v>18644</v>
      </c>
      <c r="D2208">
        <v>7329.7</v>
      </c>
      <c r="E2208">
        <v>17500</v>
      </c>
    </row>
    <row r="2209" spans="1:5" x14ac:dyDescent="0.25">
      <c r="A2209" t="s">
        <v>2224</v>
      </c>
      <c r="B2209" s="1">
        <v>43861</v>
      </c>
      <c r="C2209" t="s">
        <v>18644</v>
      </c>
      <c r="D2209">
        <v>12911.3</v>
      </c>
      <c r="E2209">
        <v>15000</v>
      </c>
    </row>
    <row r="2210" spans="1:5" x14ac:dyDescent="0.25">
      <c r="A2210" t="s">
        <v>2225</v>
      </c>
      <c r="B2210" s="1">
        <v>43861</v>
      </c>
      <c r="C2210" t="s">
        <v>18644</v>
      </c>
      <c r="D2210">
        <v>8258.65</v>
      </c>
      <c r="E2210">
        <v>15000</v>
      </c>
    </row>
    <row r="2211" spans="1:5" x14ac:dyDescent="0.25">
      <c r="A2211" t="s">
        <v>2226</v>
      </c>
      <c r="B2211" s="1">
        <v>43861</v>
      </c>
      <c r="C2211" t="s">
        <v>18644</v>
      </c>
      <c r="D2211">
        <v>11450.3</v>
      </c>
      <c r="E2211">
        <v>17500</v>
      </c>
    </row>
    <row r="2212" spans="1:5" x14ac:dyDescent="0.25">
      <c r="A2212" t="s">
        <v>2227</v>
      </c>
      <c r="B2212" s="1">
        <v>43861</v>
      </c>
      <c r="C2212" t="s">
        <v>18644</v>
      </c>
      <c r="D2212">
        <v>3264.4</v>
      </c>
      <c r="E2212">
        <v>5000</v>
      </c>
    </row>
    <row r="2213" spans="1:5" x14ac:dyDescent="0.25">
      <c r="A2213" t="s">
        <v>2228</v>
      </c>
      <c r="B2213" s="1">
        <v>43861</v>
      </c>
      <c r="C2213" t="s">
        <v>18644</v>
      </c>
      <c r="D2213">
        <v>7816.25</v>
      </c>
      <c r="E2213">
        <v>17500</v>
      </c>
    </row>
    <row r="2214" spans="1:5" x14ac:dyDescent="0.25">
      <c r="A2214" t="s">
        <v>2229</v>
      </c>
      <c r="B2214" s="1">
        <v>43861</v>
      </c>
      <c r="C2214" t="s">
        <v>18644</v>
      </c>
      <c r="D2214">
        <v>1165.8499999999999</v>
      </c>
      <c r="E2214">
        <v>15000</v>
      </c>
    </row>
    <row r="2215" spans="1:5" x14ac:dyDescent="0.25">
      <c r="A2215" t="s">
        <v>2230</v>
      </c>
      <c r="B2215" s="1">
        <v>43861</v>
      </c>
      <c r="C2215" t="s">
        <v>18644</v>
      </c>
      <c r="D2215">
        <v>14269.55</v>
      </c>
      <c r="E2215">
        <v>17500</v>
      </c>
    </row>
    <row r="2216" spans="1:5" x14ac:dyDescent="0.25">
      <c r="A2216" t="s">
        <v>2231</v>
      </c>
      <c r="B2216" s="1">
        <v>43861</v>
      </c>
      <c r="C2216" t="s">
        <v>18644</v>
      </c>
      <c r="D2216">
        <v>8078.4</v>
      </c>
      <c r="E2216">
        <v>18500</v>
      </c>
    </row>
    <row r="2217" spans="1:5" x14ac:dyDescent="0.25">
      <c r="A2217" t="s">
        <v>2232</v>
      </c>
      <c r="B2217" s="1">
        <v>43861</v>
      </c>
      <c r="C2217" t="s">
        <v>18644</v>
      </c>
      <c r="D2217">
        <v>249.7</v>
      </c>
      <c r="E2217">
        <v>10000</v>
      </c>
    </row>
    <row r="2218" spans="1:5" x14ac:dyDescent="0.25">
      <c r="A2218" t="s">
        <v>2233</v>
      </c>
      <c r="B2218" s="1">
        <v>43861</v>
      </c>
      <c r="C2218" t="s">
        <v>18644</v>
      </c>
      <c r="D2218">
        <v>17766.75</v>
      </c>
      <c r="E2218">
        <v>17500</v>
      </c>
    </row>
    <row r="2219" spans="1:5" x14ac:dyDescent="0.25">
      <c r="A2219" t="s">
        <v>2234</v>
      </c>
      <c r="B2219" s="1">
        <v>43861</v>
      </c>
      <c r="C2219" t="s">
        <v>18644</v>
      </c>
      <c r="D2219">
        <v>3603.4</v>
      </c>
      <c r="E2219">
        <v>10000</v>
      </c>
    </row>
    <row r="2220" spans="1:5" x14ac:dyDescent="0.25">
      <c r="A2220" t="s">
        <v>2235</v>
      </c>
      <c r="B2220" s="1">
        <v>43861</v>
      </c>
      <c r="C2220" t="s">
        <v>18646</v>
      </c>
      <c r="D2220">
        <v>4101.6499999999996</v>
      </c>
      <c r="E2220">
        <v>5000</v>
      </c>
    </row>
    <row r="2221" spans="1:5" x14ac:dyDescent="0.25">
      <c r="A2221" t="s">
        <v>2236</v>
      </c>
      <c r="B2221" s="1">
        <v>43861</v>
      </c>
      <c r="C2221" t="s">
        <v>18644</v>
      </c>
      <c r="D2221">
        <v>13819.8</v>
      </c>
      <c r="E2221">
        <v>15000</v>
      </c>
    </row>
    <row r="2222" spans="1:5" x14ac:dyDescent="0.25">
      <c r="A2222" t="s">
        <v>2237</v>
      </c>
      <c r="B2222" s="1">
        <v>43861</v>
      </c>
      <c r="C2222" t="s">
        <v>18644</v>
      </c>
      <c r="D2222">
        <v>-95.05</v>
      </c>
      <c r="E2222">
        <v>10000</v>
      </c>
    </row>
    <row r="2223" spans="1:5" x14ac:dyDescent="0.25">
      <c r="A2223" t="s">
        <v>2238</v>
      </c>
      <c r="B2223" s="1">
        <v>43861</v>
      </c>
      <c r="C2223" t="s">
        <v>18644</v>
      </c>
      <c r="D2223">
        <v>0</v>
      </c>
      <c r="E2223">
        <v>20000</v>
      </c>
    </row>
    <row r="2224" spans="1:5" x14ac:dyDescent="0.25">
      <c r="A2224" t="s">
        <v>2239</v>
      </c>
      <c r="B2224" s="1">
        <v>43861</v>
      </c>
      <c r="C2224" t="s">
        <v>18646</v>
      </c>
      <c r="D2224">
        <v>15723.85</v>
      </c>
      <c r="E2224">
        <v>15000</v>
      </c>
    </row>
    <row r="2225" spans="1:5" x14ac:dyDescent="0.25">
      <c r="A2225" t="s">
        <v>2240</v>
      </c>
      <c r="B2225" s="1">
        <v>43861</v>
      </c>
      <c r="C2225" t="s">
        <v>18644</v>
      </c>
      <c r="D2225">
        <v>1318.8</v>
      </c>
      <c r="E2225">
        <v>15000</v>
      </c>
    </row>
    <row r="2226" spans="1:5" x14ac:dyDescent="0.25">
      <c r="A2226" t="s">
        <v>2241</v>
      </c>
      <c r="B2226" s="1">
        <v>43861</v>
      </c>
      <c r="C2226" t="s">
        <v>18644</v>
      </c>
      <c r="D2226">
        <v>4245.5</v>
      </c>
      <c r="E2226">
        <v>12500</v>
      </c>
    </row>
    <row r="2227" spans="1:5" x14ac:dyDescent="0.25">
      <c r="A2227" t="s">
        <v>2242</v>
      </c>
      <c r="B2227" s="1">
        <v>43861</v>
      </c>
      <c r="C2227" t="s">
        <v>18644</v>
      </c>
      <c r="D2227">
        <v>9888.2000000000007</v>
      </c>
      <c r="E2227">
        <v>10000</v>
      </c>
    </row>
    <row r="2228" spans="1:5" x14ac:dyDescent="0.25">
      <c r="A2228" t="s">
        <v>2243</v>
      </c>
      <c r="B2228" s="1">
        <v>43861</v>
      </c>
      <c r="C2228" t="s">
        <v>18644</v>
      </c>
      <c r="D2228">
        <v>12940</v>
      </c>
      <c r="E2228">
        <v>15000</v>
      </c>
    </row>
    <row r="2229" spans="1:5" x14ac:dyDescent="0.25">
      <c r="A2229" t="s">
        <v>2244</v>
      </c>
      <c r="B2229" s="1">
        <v>43861</v>
      </c>
      <c r="C2229" t="s">
        <v>18644</v>
      </c>
      <c r="D2229">
        <v>13554.55</v>
      </c>
      <c r="E2229">
        <v>15000</v>
      </c>
    </row>
    <row r="2230" spans="1:5" x14ac:dyDescent="0.25">
      <c r="A2230" t="s">
        <v>2245</v>
      </c>
      <c r="B2230" s="1">
        <v>43861</v>
      </c>
      <c r="C2230" t="s">
        <v>18647</v>
      </c>
      <c r="D2230">
        <v>12812.7384</v>
      </c>
      <c r="E2230">
        <v>10000</v>
      </c>
    </row>
    <row r="2231" spans="1:5" x14ac:dyDescent="0.25">
      <c r="A2231" t="s">
        <v>2246</v>
      </c>
      <c r="B2231" s="1">
        <v>43861</v>
      </c>
      <c r="C2231" t="s">
        <v>18644</v>
      </c>
      <c r="D2231">
        <v>3845.8</v>
      </c>
      <c r="E2231">
        <v>10000</v>
      </c>
    </row>
    <row r="2232" spans="1:5" x14ac:dyDescent="0.25">
      <c r="A2232" t="s">
        <v>2247</v>
      </c>
      <c r="B2232" s="1">
        <v>43861</v>
      </c>
      <c r="C2232" t="s">
        <v>18644</v>
      </c>
      <c r="D2232">
        <v>19231.95</v>
      </c>
      <c r="E2232">
        <v>20000</v>
      </c>
    </row>
    <row r="2233" spans="1:5" x14ac:dyDescent="0.25">
      <c r="A2233" t="s">
        <v>2248</v>
      </c>
      <c r="B2233" s="1">
        <v>43861</v>
      </c>
      <c r="C2233" t="s">
        <v>18644</v>
      </c>
      <c r="D2233">
        <v>13478.45</v>
      </c>
      <c r="E2233">
        <v>15000</v>
      </c>
    </row>
    <row r="2234" spans="1:5" x14ac:dyDescent="0.25">
      <c r="A2234" t="s">
        <v>2249</v>
      </c>
      <c r="B2234" s="1">
        <v>43861</v>
      </c>
      <c r="C2234" t="s">
        <v>18644</v>
      </c>
      <c r="D2234">
        <v>0</v>
      </c>
      <c r="E2234">
        <v>10000</v>
      </c>
    </row>
    <row r="2235" spans="1:5" x14ac:dyDescent="0.25">
      <c r="A2235" t="s">
        <v>2250</v>
      </c>
      <c r="B2235" s="1">
        <v>43861</v>
      </c>
      <c r="C2235" t="s">
        <v>18644</v>
      </c>
      <c r="D2235">
        <v>10549.55</v>
      </c>
      <c r="E2235">
        <v>15000</v>
      </c>
    </row>
    <row r="2236" spans="1:5" x14ac:dyDescent="0.25">
      <c r="A2236" t="s">
        <v>2251</v>
      </c>
      <c r="B2236" s="1">
        <v>43861</v>
      </c>
      <c r="C2236" t="s">
        <v>18644</v>
      </c>
      <c r="D2236">
        <v>7059.15</v>
      </c>
      <c r="E2236">
        <v>17500</v>
      </c>
    </row>
    <row r="2237" spans="1:5" x14ac:dyDescent="0.25">
      <c r="A2237" t="s">
        <v>2252</v>
      </c>
      <c r="B2237" s="1">
        <v>43861</v>
      </c>
      <c r="C2237" t="s">
        <v>18644</v>
      </c>
      <c r="D2237">
        <v>16607.400000000001</v>
      </c>
      <c r="E2237">
        <v>17500</v>
      </c>
    </row>
    <row r="2238" spans="1:5" x14ac:dyDescent="0.25">
      <c r="A2238" t="s">
        <v>2253</v>
      </c>
      <c r="B2238" s="1">
        <v>43861</v>
      </c>
      <c r="C2238" t="s">
        <v>18644</v>
      </c>
      <c r="D2238">
        <v>1374.55</v>
      </c>
      <c r="E2238">
        <v>7500</v>
      </c>
    </row>
    <row r="2239" spans="1:5" x14ac:dyDescent="0.25">
      <c r="A2239" t="s">
        <v>2254</v>
      </c>
      <c r="B2239" s="1">
        <v>43861</v>
      </c>
      <c r="C2239" t="s">
        <v>18644</v>
      </c>
      <c r="D2239">
        <v>472.4</v>
      </c>
      <c r="E2239">
        <v>20000</v>
      </c>
    </row>
    <row r="2240" spans="1:5" x14ac:dyDescent="0.25">
      <c r="A2240" t="s">
        <v>2255</v>
      </c>
      <c r="B2240" s="1">
        <v>43861</v>
      </c>
      <c r="C2240" t="s">
        <v>18644</v>
      </c>
      <c r="D2240">
        <v>7795.5</v>
      </c>
      <c r="E2240">
        <v>10000</v>
      </c>
    </row>
    <row r="2241" spans="1:5" x14ac:dyDescent="0.25">
      <c r="A2241" t="s">
        <v>2256</v>
      </c>
      <c r="B2241" s="1">
        <v>43861</v>
      </c>
      <c r="C2241" t="s">
        <v>18644</v>
      </c>
      <c r="D2241">
        <v>6560.65</v>
      </c>
      <c r="E2241">
        <v>20000</v>
      </c>
    </row>
    <row r="2242" spans="1:5" x14ac:dyDescent="0.25">
      <c r="A2242" t="s">
        <v>2257</v>
      </c>
      <c r="B2242" s="1">
        <v>43861</v>
      </c>
      <c r="C2242" t="s">
        <v>18644</v>
      </c>
      <c r="D2242">
        <v>1058.1500000000001</v>
      </c>
      <c r="E2242">
        <v>5000</v>
      </c>
    </row>
    <row r="2243" spans="1:5" x14ac:dyDescent="0.25">
      <c r="A2243" t="s">
        <v>2258</v>
      </c>
      <c r="B2243" s="1">
        <v>43861</v>
      </c>
      <c r="C2243" t="s">
        <v>18644</v>
      </c>
      <c r="D2243">
        <v>756.25</v>
      </c>
      <c r="E2243">
        <v>17500</v>
      </c>
    </row>
    <row r="2244" spans="1:5" x14ac:dyDescent="0.25">
      <c r="A2244" t="s">
        <v>2259</v>
      </c>
      <c r="B2244" s="1">
        <v>43861</v>
      </c>
      <c r="C2244" t="s">
        <v>18644</v>
      </c>
      <c r="D2244">
        <v>9777.1</v>
      </c>
      <c r="E2244">
        <v>10000</v>
      </c>
    </row>
    <row r="2245" spans="1:5" x14ac:dyDescent="0.25">
      <c r="A2245" t="s">
        <v>2260</v>
      </c>
      <c r="B2245" s="1">
        <v>43861</v>
      </c>
      <c r="C2245" t="s">
        <v>18644</v>
      </c>
      <c r="D2245">
        <v>12652.95</v>
      </c>
      <c r="E2245">
        <v>15000</v>
      </c>
    </row>
    <row r="2246" spans="1:5" x14ac:dyDescent="0.25">
      <c r="A2246" t="s">
        <v>2261</v>
      </c>
      <c r="B2246" s="1">
        <v>43861</v>
      </c>
      <c r="C2246" t="s">
        <v>18644</v>
      </c>
      <c r="D2246">
        <v>5280.65</v>
      </c>
      <c r="E2246">
        <v>15000</v>
      </c>
    </row>
    <row r="2247" spans="1:5" x14ac:dyDescent="0.25">
      <c r="A2247" t="s">
        <v>2262</v>
      </c>
      <c r="B2247" s="1">
        <v>43861</v>
      </c>
      <c r="C2247" t="s">
        <v>18645</v>
      </c>
      <c r="D2247">
        <v>12811.198</v>
      </c>
      <c r="E2247">
        <v>10000</v>
      </c>
    </row>
    <row r="2248" spans="1:5" x14ac:dyDescent="0.25">
      <c r="A2248" t="s">
        <v>2263</v>
      </c>
      <c r="B2248" s="1">
        <v>43861</v>
      </c>
      <c r="C2248" t="s">
        <v>18644</v>
      </c>
      <c r="D2248">
        <v>4590.6499999999996</v>
      </c>
      <c r="E2248">
        <v>15000</v>
      </c>
    </row>
    <row r="2249" spans="1:5" x14ac:dyDescent="0.25">
      <c r="A2249" t="s">
        <v>2264</v>
      </c>
      <c r="B2249" s="1">
        <v>43861</v>
      </c>
      <c r="C2249" t="s">
        <v>18644</v>
      </c>
      <c r="D2249">
        <v>50</v>
      </c>
      <c r="E2249">
        <v>15000</v>
      </c>
    </row>
    <row r="2250" spans="1:5" x14ac:dyDescent="0.25">
      <c r="A2250" t="s">
        <v>2265</v>
      </c>
      <c r="B2250" s="1">
        <v>43861</v>
      </c>
      <c r="C2250" t="s">
        <v>18644</v>
      </c>
      <c r="D2250">
        <v>12537.4</v>
      </c>
      <c r="E2250">
        <v>17500</v>
      </c>
    </row>
    <row r="2251" spans="1:5" x14ac:dyDescent="0.25">
      <c r="A2251" t="s">
        <v>2266</v>
      </c>
      <c r="B2251" s="1">
        <v>43861</v>
      </c>
      <c r="C2251" t="s">
        <v>18644</v>
      </c>
      <c r="D2251">
        <v>60</v>
      </c>
      <c r="E2251">
        <v>10000</v>
      </c>
    </row>
    <row r="2252" spans="1:5" x14ac:dyDescent="0.25">
      <c r="A2252" t="s">
        <v>2267</v>
      </c>
      <c r="B2252" s="1">
        <v>43861</v>
      </c>
      <c r="C2252" t="s">
        <v>18644</v>
      </c>
      <c r="D2252">
        <v>2325.1999999999998</v>
      </c>
      <c r="E2252">
        <v>2500</v>
      </c>
    </row>
    <row r="2253" spans="1:5" x14ac:dyDescent="0.25">
      <c r="A2253" t="s">
        <v>2268</v>
      </c>
      <c r="B2253" s="1">
        <v>43861</v>
      </c>
      <c r="C2253" t="s">
        <v>18646</v>
      </c>
      <c r="D2253">
        <v>5587.6</v>
      </c>
      <c r="E2253">
        <v>6000</v>
      </c>
    </row>
    <row r="2254" spans="1:5" x14ac:dyDescent="0.25">
      <c r="A2254" t="s">
        <v>2269</v>
      </c>
      <c r="B2254" s="1">
        <v>43861</v>
      </c>
      <c r="C2254" t="s">
        <v>18644</v>
      </c>
      <c r="D2254">
        <v>2054.75</v>
      </c>
      <c r="E2254">
        <v>17500</v>
      </c>
    </row>
    <row r="2255" spans="1:5" x14ac:dyDescent="0.25">
      <c r="A2255" t="s">
        <v>2270</v>
      </c>
      <c r="B2255" s="1">
        <v>43861</v>
      </c>
      <c r="C2255" t="s">
        <v>18644</v>
      </c>
      <c r="D2255">
        <v>6732.5</v>
      </c>
      <c r="E2255">
        <v>15000</v>
      </c>
    </row>
    <row r="2256" spans="1:5" x14ac:dyDescent="0.25">
      <c r="A2256" t="s">
        <v>2271</v>
      </c>
      <c r="B2256" s="1">
        <v>43861</v>
      </c>
      <c r="C2256" t="s">
        <v>18644</v>
      </c>
      <c r="D2256">
        <v>9578.15</v>
      </c>
      <c r="E2256">
        <v>10000</v>
      </c>
    </row>
    <row r="2257" spans="1:5" x14ac:dyDescent="0.25">
      <c r="A2257" t="s">
        <v>2272</v>
      </c>
      <c r="B2257" s="1">
        <v>43861</v>
      </c>
      <c r="C2257" t="s">
        <v>18644</v>
      </c>
      <c r="D2257">
        <v>15150.35</v>
      </c>
      <c r="E2257">
        <v>20000</v>
      </c>
    </row>
    <row r="2258" spans="1:5" x14ac:dyDescent="0.25">
      <c r="A2258" t="s">
        <v>2273</v>
      </c>
      <c r="B2258" s="1">
        <v>43861</v>
      </c>
      <c r="C2258" t="s">
        <v>18644</v>
      </c>
      <c r="D2258">
        <v>19775.8</v>
      </c>
      <c r="E2258">
        <v>20000</v>
      </c>
    </row>
    <row r="2259" spans="1:5" x14ac:dyDescent="0.25">
      <c r="A2259" t="s">
        <v>2274</v>
      </c>
      <c r="B2259" s="1">
        <v>43861</v>
      </c>
      <c r="C2259" t="s">
        <v>18644</v>
      </c>
      <c r="D2259">
        <v>1018.5</v>
      </c>
      <c r="E2259">
        <v>10000</v>
      </c>
    </row>
    <row r="2260" spans="1:5" x14ac:dyDescent="0.25">
      <c r="A2260" t="s">
        <v>2275</v>
      </c>
      <c r="B2260" s="1">
        <v>43861</v>
      </c>
      <c r="C2260" t="s">
        <v>18646</v>
      </c>
      <c r="D2260">
        <v>5389.6</v>
      </c>
      <c r="E2260">
        <v>5000</v>
      </c>
    </row>
    <row r="2261" spans="1:5" x14ac:dyDescent="0.25">
      <c r="A2261" t="s">
        <v>2276</v>
      </c>
      <c r="B2261" s="1">
        <v>43861</v>
      </c>
      <c r="C2261" t="s">
        <v>18644</v>
      </c>
      <c r="D2261">
        <v>5382.3</v>
      </c>
      <c r="E2261">
        <v>5000</v>
      </c>
    </row>
    <row r="2262" spans="1:5" x14ac:dyDescent="0.25">
      <c r="A2262" t="s">
        <v>2277</v>
      </c>
      <c r="B2262" s="1">
        <v>43861</v>
      </c>
      <c r="C2262" t="s">
        <v>18644</v>
      </c>
      <c r="D2262">
        <v>3318.35</v>
      </c>
      <c r="E2262">
        <v>5000</v>
      </c>
    </row>
    <row r="2263" spans="1:5" x14ac:dyDescent="0.25">
      <c r="A2263" t="s">
        <v>2278</v>
      </c>
      <c r="B2263" s="1">
        <v>43861</v>
      </c>
      <c r="C2263" t="s">
        <v>18644</v>
      </c>
      <c r="D2263">
        <v>4408.45</v>
      </c>
      <c r="E2263">
        <v>18500</v>
      </c>
    </row>
    <row r="2264" spans="1:5" x14ac:dyDescent="0.25">
      <c r="A2264" t="s">
        <v>2279</v>
      </c>
      <c r="B2264" s="1">
        <v>43861</v>
      </c>
      <c r="C2264" t="s">
        <v>18644</v>
      </c>
      <c r="D2264">
        <v>7557.1</v>
      </c>
      <c r="E2264">
        <v>17500</v>
      </c>
    </row>
    <row r="2265" spans="1:5" x14ac:dyDescent="0.25">
      <c r="A2265" t="s">
        <v>2280</v>
      </c>
      <c r="B2265" s="1">
        <v>43861</v>
      </c>
      <c r="C2265" t="s">
        <v>18644</v>
      </c>
      <c r="D2265">
        <v>712.6</v>
      </c>
      <c r="E2265">
        <v>7500</v>
      </c>
    </row>
    <row r="2266" spans="1:5" x14ac:dyDescent="0.25">
      <c r="A2266" t="s">
        <v>2281</v>
      </c>
      <c r="B2266" s="1">
        <v>43861</v>
      </c>
      <c r="C2266" t="s">
        <v>18644</v>
      </c>
      <c r="D2266">
        <v>9222.7000000000007</v>
      </c>
      <c r="E2266">
        <v>15000</v>
      </c>
    </row>
    <row r="2267" spans="1:5" x14ac:dyDescent="0.25">
      <c r="A2267" t="s">
        <v>2282</v>
      </c>
      <c r="B2267" s="1">
        <v>43861</v>
      </c>
      <c r="C2267" t="s">
        <v>18644</v>
      </c>
      <c r="D2267">
        <v>822</v>
      </c>
      <c r="E2267">
        <v>5000</v>
      </c>
    </row>
    <row r="2268" spans="1:5" x14ac:dyDescent="0.25">
      <c r="A2268" t="s">
        <v>2283</v>
      </c>
      <c r="B2268" s="1">
        <v>43861</v>
      </c>
      <c r="C2268" t="s">
        <v>18644</v>
      </c>
      <c r="D2268">
        <v>-53.6</v>
      </c>
      <c r="E2268">
        <v>10000</v>
      </c>
    </row>
    <row r="2269" spans="1:5" x14ac:dyDescent="0.25">
      <c r="A2269" t="s">
        <v>2284</v>
      </c>
      <c r="B2269" s="1">
        <v>43861</v>
      </c>
      <c r="C2269" t="s">
        <v>18644</v>
      </c>
      <c r="D2269">
        <v>15137.35</v>
      </c>
      <c r="E2269">
        <v>15000</v>
      </c>
    </row>
    <row r="2270" spans="1:5" x14ac:dyDescent="0.25">
      <c r="A2270" t="s">
        <v>2285</v>
      </c>
      <c r="B2270" s="1">
        <v>43861</v>
      </c>
      <c r="C2270" t="s">
        <v>18644</v>
      </c>
      <c r="D2270">
        <v>1854.5</v>
      </c>
      <c r="E2270">
        <v>5000</v>
      </c>
    </row>
    <row r="2271" spans="1:5" x14ac:dyDescent="0.25">
      <c r="A2271" t="s">
        <v>2286</v>
      </c>
      <c r="B2271" s="1">
        <v>43861</v>
      </c>
      <c r="C2271" t="s">
        <v>18644</v>
      </c>
      <c r="D2271">
        <v>8004.25</v>
      </c>
      <c r="E2271">
        <v>15000</v>
      </c>
    </row>
    <row r="2272" spans="1:5" x14ac:dyDescent="0.25">
      <c r="A2272" t="s">
        <v>2287</v>
      </c>
      <c r="B2272" s="1">
        <v>43861</v>
      </c>
      <c r="C2272" t="s">
        <v>18644</v>
      </c>
      <c r="D2272">
        <v>13990.25</v>
      </c>
      <c r="E2272">
        <v>15000</v>
      </c>
    </row>
    <row r="2273" spans="1:5" x14ac:dyDescent="0.25">
      <c r="A2273" t="s">
        <v>2288</v>
      </c>
      <c r="B2273" s="1">
        <v>43861</v>
      </c>
      <c r="C2273" t="s">
        <v>18644</v>
      </c>
      <c r="D2273">
        <v>885.35</v>
      </c>
      <c r="E2273">
        <v>10000</v>
      </c>
    </row>
    <row r="2274" spans="1:5" x14ac:dyDescent="0.25">
      <c r="A2274" t="s">
        <v>2289</v>
      </c>
      <c r="B2274" s="1">
        <v>43861</v>
      </c>
      <c r="C2274" t="s">
        <v>18644</v>
      </c>
      <c r="D2274">
        <v>11352.05</v>
      </c>
      <c r="E2274">
        <v>17500</v>
      </c>
    </row>
    <row r="2275" spans="1:5" x14ac:dyDescent="0.25">
      <c r="A2275" t="s">
        <v>2290</v>
      </c>
      <c r="B2275" s="1">
        <v>43861</v>
      </c>
      <c r="C2275" t="s">
        <v>18646</v>
      </c>
      <c r="D2275">
        <v>4697.1000000000004</v>
      </c>
      <c r="E2275">
        <v>5000</v>
      </c>
    </row>
    <row r="2276" spans="1:5" x14ac:dyDescent="0.25">
      <c r="A2276" t="s">
        <v>2291</v>
      </c>
      <c r="B2276" s="1">
        <v>43861</v>
      </c>
      <c r="C2276" t="s">
        <v>18644</v>
      </c>
      <c r="D2276">
        <v>15542.7</v>
      </c>
      <c r="E2276">
        <v>17500</v>
      </c>
    </row>
    <row r="2277" spans="1:5" x14ac:dyDescent="0.25">
      <c r="A2277" t="s">
        <v>2292</v>
      </c>
      <c r="B2277" s="1">
        <v>43861</v>
      </c>
      <c r="C2277" t="s">
        <v>18644</v>
      </c>
      <c r="D2277">
        <v>8583.35</v>
      </c>
      <c r="E2277">
        <v>10000</v>
      </c>
    </row>
    <row r="2278" spans="1:5" x14ac:dyDescent="0.25">
      <c r="A2278" t="s">
        <v>2293</v>
      </c>
      <c r="B2278" s="1">
        <v>43861</v>
      </c>
      <c r="C2278" t="s">
        <v>18644</v>
      </c>
      <c r="D2278">
        <v>14656.4</v>
      </c>
      <c r="E2278">
        <v>15000</v>
      </c>
    </row>
    <row r="2279" spans="1:5" x14ac:dyDescent="0.25">
      <c r="A2279" t="s">
        <v>2294</v>
      </c>
      <c r="B2279" s="1">
        <v>43861</v>
      </c>
      <c r="C2279" t="s">
        <v>18644</v>
      </c>
      <c r="D2279">
        <v>9932.9</v>
      </c>
      <c r="E2279">
        <v>10000</v>
      </c>
    </row>
    <row r="2280" spans="1:5" x14ac:dyDescent="0.25">
      <c r="A2280" t="s">
        <v>2295</v>
      </c>
      <c r="B2280" s="1">
        <v>43861</v>
      </c>
      <c r="C2280" t="s">
        <v>18644</v>
      </c>
      <c r="D2280">
        <v>13317.15</v>
      </c>
      <c r="E2280">
        <v>15000</v>
      </c>
    </row>
    <row r="2281" spans="1:5" x14ac:dyDescent="0.25">
      <c r="A2281" t="s">
        <v>2296</v>
      </c>
      <c r="B2281" s="1">
        <v>43861</v>
      </c>
      <c r="C2281" t="s">
        <v>18644</v>
      </c>
      <c r="D2281">
        <v>5342.65</v>
      </c>
      <c r="E2281">
        <v>10000</v>
      </c>
    </row>
    <row r="2282" spans="1:5" x14ac:dyDescent="0.25">
      <c r="A2282" t="s">
        <v>2297</v>
      </c>
      <c r="B2282" s="1">
        <v>43861</v>
      </c>
      <c r="C2282" t="s">
        <v>18644</v>
      </c>
      <c r="D2282">
        <v>16601.849999999999</v>
      </c>
      <c r="E2282">
        <v>17500</v>
      </c>
    </row>
    <row r="2283" spans="1:5" x14ac:dyDescent="0.25">
      <c r="A2283" t="s">
        <v>2298</v>
      </c>
      <c r="B2283" s="1">
        <v>43861</v>
      </c>
      <c r="C2283" t="s">
        <v>18644</v>
      </c>
      <c r="D2283">
        <v>1189</v>
      </c>
      <c r="E2283">
        <v>5000</v>
      </c>
    </row>
    <row r="2284" spans="1:5" x14ac:dyDescent="0.25">
      <c r="A2284" t="s">
        <v>2299</v>
      </c>
      <c r="B2284" s="1">
        <v>43861</v>
      </c>
      <c r="C2284" t="s">
        <v>18644</v>
      </c>
      <c r="D2284">
        <v>3012.3</v>
      </c>
      <c r="E2284">
        <v>12500</v>
      </c>
    </row>
    <row r="2285" spans="1:5" x14ac:dyDescent="0.25">
      <c r="A2285" t="s">
        <v>2300</v>
      </c>
      <c r="B2285" s="1">
        <v>43861</v>
      </c>
      <c r="C2285" t="s">
        <v>18644</v>
      </c>
      <c r="D2285">
        <v>17795.7</v>
      </c>
      <c r="E2285">
        <v>20000</v>
      </c>
    </row>
    <row r="2286" spans="1:5" x14ac:dyDescent="0.25">
      <c r="A2286" t="s">
        <v>2301</v>
      </c>
      <c r="B2286" s="1">
        <v>43861</v>
      </c>
      <c r="C2286" t="s">
        <v>18644</v>
      </c>
      <c r="D2286">
        <v>11545.4</v>
      </c>
      <c r="E2286">
        <v>15000</v>
      </c>
    </row>
    <row r="2287" spans="1:5" x14ac:dyDescent="0.25">
      <c r="A2287" t="s">
        <v>2302</v>
      </c>
      <c r="B2287" s="1">
        <v>43861</v>
      </c>
      <c r="C2287" t="s">
        <v>18644</v>
      </c>
      <c r="D2287">
        <v>8163.5</v>
      </c>
      <c r="E2287">
        <v>17500</v>
      </c>
    </row>
    <row r="2288" spans="1:5" x14ac:dyDescent="0.25">
      <c r="A2288" t="s">
        <v>2303</v>
      </c>
      <c r="B2288" s="1">
        <v>43861</v>
      </c>
      <c r="C2288" t="s">
        <v>18644</v>
      </c>
      <c r="D2288">
        <v>3168.55</v>
      </c>
      <c r="E2288">
        <v>10000</v>
      </c>
    </row>
    <row r="2289" spans="1:5" x14ac:dyDescent="0.25">
      <c r="A2289" t="s">
        <v>2304</v>
      </c>
      <c r="B2289" s="1">
        <v>43861</v>
      </c>
      <c r="C2289" t="s">
        <v>18644</v>
      </c>
      <c r="D2289">
        <v>50</v>
      </c>
      <c r="E2289">
        <v>20000</v>
      </c>
    </row>
    <row r="2290" spans="1:5" x14ac:dyDescent="0.25">
      <c r="A2290" t="s">
        <v>2305</v>
      </c>
      <c r="B2290" s="1">
        <v>43861</v>
      </c>
      <c r="C2290" t="s">
        <v>18644</v>
      </c>
      <c r="D2290">
        <v>13613</v>
      </c>
      <c r="E2290">
        <v>15000</v>
      </c>
    </row>
    <row r="2291" spans="1:5" x14ac:dyDescent="0.25">
      <c r="A2291" t="s">
        <v>2306</v>
      </c>
      <c r="B2291" s="1">
        <v>43861</v>
      </c>
      <c r="C2291" t="s">
        <v>18644</v>
      </c>
      <c r="D2291">
        <v>17355.75</v>
      </c>
      <c r="E2291">
        <v>17500</v>
      </c>
    </row>
    <row r="2292" spans="1:5" x14ac:dyDescent="0.25">
      <c r="A2292" t="s">
        <v>2307</v>
      </c>
      <c r="B2292" s="1">
        <v>43861</v>
      </c>
      <c r="C2292" t="s">
        <v>18644</v>
      </c>
      <c r="D2292">
        <v>1833.4</v>
      </c>
      <c r="E2292">
        <v>17500</v>
      </c>
    </row>
    <row r="2293" spans="1:5" x14ac:dyDescent="0.25">
      <c r="A2293" t="s">
        <v>2308</v>
      </c>
      <c r="B2293" s="1">
        <v>43861</v>
      </c>
      <c r="C2293" t="s">
        <v>18644</v>
      </c>
      <c r="D2293">
        <v>5045</v>
      </c>
      <c r="E2293">
        <v>15000</v>
      </c>
    </row>
    <row r="2294" spans="1:5" x14ac:dyDescent="0.25">
      <c r="A2294" t="s">
        <v>2309</v>
      </c>
      <c r="B2294" s="1">
        <v>43861</v>
      </c>
      <c r="C2294" t="s">
        <v>18644</v>
      </c>
      <c r="D2294">
        <v>14940.1</v>
      </c>
      <c r="E2294">
        <v>15000</v>
      </c>
    </row>
    <row r="2295" spans="1:5" x14ac:dyDescent="0.25">
      <c r="A2295" t="s">
        <v>2310</v>
      </c>
      <c r="B2295" s="1">
        <v>43861</v>
      </c>
      <c r="C2295" t="s">
        <v>18644</v>
      </c>
      <c r="D2295">
        <v>587.35</v>
      </c>
      <c r="E2295">
        <v>10000</v>
      </c>
    </row>
    <row r="2296" spans="1:5" x14ac:dyDescent="0.25">
      <c r="A2296" t="s">
        <v>2311</v>
      </c>
      <c r="B2296" s="1">
        <v>43861</v>
      </c>
      <c r="C2296" t="s">
        <v>18644</v>
      </c>
      <c r="D2296">
        <v>13033.4</v>
      </c>
      <c r="E2296">
        <v>15000</v>
      </c>
    </row>
    <row r="2297" spans="1:5" x14ac:dyDescent="0.25">
      <c r="A2297" t="s">
        <v>2312</v>
      </c>
      <c r="B2297" s="1">
        <v>43861</v>
      </c>
      <c r="C2297" t="s">
        <v>18644</v>
      </c>
      <c r="D2297">
        <v>5416.2</v>
      </c>
      <c r="E2297">
        <v>5000</v>
      </c>
    </row>
    <row r="2298" spans="1:5" x14ac:dyDescent="0.25">
      <c r="A2298" t="s">
        <v>2313</v>
      </c>
      <c r="B2298" s="1">
        <v>43861</v>
      </c>
      <c r="C2298" t="s">
        <v>18644</v>
      </c>
      <c r="D2298">
        <v>60</v>
      </c>
      <c r="E2298">
        <v>20000</v>
      </c>
    </row>
    <row r="2299" spans="1:5" x14ac:dyDescent="0.25">
      <c r="A2299" t="s">
        <v>2314</v>
      </c>
      <c r="B2299" s="1">
        <v>43861</v>
      </c>
      <c r="C2299" t="s">
        <v>18644</v>
      </c>
      <c r="D2299">
        <v>6592.3</v>
      </c>
      <c r="E2299">
        <v>15000</v>
      </c>
    </row>
    <row r="2300" spans="1:5" x14ac:dyDescent="0.25">
      <c r="A2300" t="s">
        <v>2315</v>
      </c>
      <c r="B2300" s="1">
        <v>43861</v>
      </c>
      <c r="C2300" t="s">
        <v>18644</v>
      </c>
      <c r="D2300">
        <v>11878.9</v>
      </c>
      <c r="E2300">
        <v>12500</v>
      </c>
    </row>
    <row r="2301" spans="1:5" x14ac:dyDescent="0.25">
      <c r="A2301" t="s">
        <v>2316</v>
      </c>
      <c r="B2301" s="1">
        <v>43861</v>
      </c>
      <c r="C2301" t="s">
        <v>18644</v>
      </c>
      <c r="D2301">
        <v>12679.05</v>
      </c>
      <c r="E2301">
        <v>20000</v>
      </c>
    </row>
    <row r="2302" spans="1:5" x14ac:dyDescent="0.25">
      <c r="A2302" t="s">
        <v>2317</v>
      </c>
      <c r="B2302" s="1">
        <v>43861</v>
      </c>
      <c r="C2302" t="s">
        <v>18644</v>
      </c>
      <c r="D2302">
        <v>17660.2</v>
      </c>
      <c r="E2302">
        <v>17500</v>
      </c>
    </row>
    <row r="2303" spans="1:5" x14ac:dyDescent="0.25">
      <c r="A2303" t="s">
        <v>2318</v>
      </c>
      <c r="B2303" s="1">
        <v>43861</v>
      </c>
      <c r="C2303" t="s">
        <v>18644</v>
      </c>
      <c r="D2303">
        <v>2896.8</v>
      </c>
      <c r="E2303">
        <v>5000</v>
      </c>
    </row>
    <row r="2304" spans="1:5" x14ac:dyDescent="0.25">
      <c r="A2304" t="s">
        <v>2319</v>
      </c>
      <c r="B2304" s="1">
        <v>43861</v>
      </c>
      <c r="C2304" t="s">
        <v>18644</v>
      </c>
      <c r="D2304">
        <v>2492.6999999999998</v>
      </c>
      <c r="E2304">
        <v>17500</v>
      </c>
    </row>
    <row r="2305" spans="1:5" x14ac:dyDescent="0.25">
      <c r="A2305" t="s">
        <v>2320</v>
      </c>
      <c r="B2305" s="1">
        <v>43861</v>
      </c>
      <c r="C2305" t="s">
        <v>18644</v>
      </c>
      <c r="D2305">
        <v>60</v>
      </c>
      <c r="E2305">
        <v>17500</v>
      </c>
    </row>
    <row r="2306" spans="1:5" x14ac:dyDescent="0.25">
      <c r="A2306" t="s">
        <v>2321</v>
      </c>
      <c r="B2306" s="1">
        <v>43861</v>
      </c>
      <c r="C2306" t="s">
        <v>18644</v>
      </c>
      <c r="D2306">
        <v>14547</v>
      </c>
      <c r="E2306">
        <v>15000</v>
      </c>
    </row>
    <row r="2307" spans="1:5" x14ac:dyDescent="0.25">
      <c r="A2307" t="s">
        <v>2322</v>
      </c>
      <c r="B2307" s="1">
        <v>43861</v>
      </c>
      <c r="C2307" t="s">
        <v>18644</v>
      </c>
      <c r="D2307">
        <v>14476.25</v>
      </c>
      <c r="E2307">
        <v>15000</v>
      </c>
    </row>
    <row r="2308" spans="1:5" x14ac:dyDescent="0.25">
      <c r="A2308" t="s">
        <v>2323</v>
      </c>
      <c r="B2308" s="1">
        <v>43861</v>
      </c>
      <c r="C2308" t="s">
        <v>18644</v>
      </c>
      <c r="D2308">
        <v>7030.4</v>
      </c>
      <c r="E2308">
        <v>10000</v>
      </c>
    </row>
    <row r="2309" spans="1:5" x14ac:dyDescent="0.25">
      <c r="A2309" t="s">
        <v>2324</v>
      </c>
      <c r="B2309" s="1">
        <v>43861</v>
      </c>
      <c r="C2309" t="s">
        <v>18644</v>
      </c>
      <c r="D2309">
        <v>4507.6499999999996</v>
      </c>
      <c r="E2309">
        <v>5000</v>
      </c>
    </row>
    <row r="2310" spans="1:5" x14ac:dyDescent="0.25">
      <c r="A2310" t="s">
        <v>2325</v>
      </c>
      <c r="B2310" s="1">
        <v>43861</v>
      </c>
      <c r="C2310" t="s">
        <v>18644</v>
      </c>
      <c r="D2310">
        <v>14255.05</v>
      </c>
      <c r="E2310">
        <v>15000</v>
      </c>
    </row>
    <row r="2311" spans="1:5" x14ac:dyDescent="0.25">
      <c r="A2311" t="s">
        <v>2326</v>
      </c>
      <c r="B2311" s="1">
        <v>43861</v>
      </c>
      <c r="C2311" t="s">
        <v>18644</v>
      </c>
      <c r="D2311">
        <v>13025.65</v>
      </c>
      <c r="E2311">
        <v>20000</v>
      </c>
    </row>
    <row r="2312" spans="1:5" x14ac:dyDescent="0.25">
      <c r="A2312" t="s">
        <v>2327</v>
      </c>
      <c r="B2312" s="1">
        <v>43861</v>
      </c>
      <c r="C2312" t="s">
        <v>18644</v>
      </c>
      <c r="D2312">
        <v>11419.2</v>
      </c>
      <c r="E2312">
        <v>15000</v>
      </c>
    </row>
    <row r="2313" spans="1:5" x14ac:dyDescent="0.25">
      <c r="A2313" t="s">
        <v>2328</v>
      </c>
      <c r="B2313" s="1">
        <v>43861</v>
      </c>
      <c r="C2313" t="s">
        <v>18644</v>
      </c>
      <c r="D2313">
        <v>5484.55</v>
      </c>
      <c r="E2313">
        <v>17500</v>
      </c>
    </row>
    <row r="2314" spans="1:5" x14ac:dyDescent="0.25">
      <c r="A2314" t="s">
        <v>2329</v>
      </c>
      <c r="B2314" s="1">
        <v>43861</v>
      </c>
      <c r="C2314" t="s">
        <v>18644</v>
      </c>
      <c r="D2314">
        <v>15375.65</v>
      </c>
      <c r="E2314">
        <v>20000</v>
      </c>
    </row>
    <row r="2315" spans="1:5" x14ac:dyDescent="0.25">
      <c r="A2315" t="s">
        <v>2330</v>
      </c>
      <c r="B2315" s="1">
        <v>43861</v>
      </c>
      <c r="C2315" t="s">
        <v>18644</v>
      </c>
      <c r="D2315">
        <v>6815.2</v>
      </c>
      <c r="E2315">
        <v>10000</v>
      </c>
    </row>
    <row r="2316" spans="1:5" x14ac:dyDescent="0.25">
      <c r="A2316" t="s">
        <v>2331</v>
      </c>
      <c r="B2316" s="1">
        <v>43861</v>
      </c>
      <c r="C2316" t="s">
        <v>18644</v>
      </c>
      <c r="D2316">
        <v>16093.5</v>
      </c>
      <c r="E2316">
        <v>17500</v>
      </c>
    </row>
    <row r="2317" spans="1:5" x14ac:dyDescent="0.25">
      <c r="A2317" t="s">
        <v>2332</v>
      </c>
      <c r="B2317" s="1">
        <v>43861</v>
      </c>
      <c r="C2317" t="s">
        <v>18644</v>
      </c>
      <c r="D2317">
        <v>25632.75</v>
      </c>
      <c r="E2317">
        <v>25000</v>
      </c>
    </row>
    <row r="2318" spans="1:5" x14ac:dyDescent="0.25">
      <c r="A2318" t="s">
        <v>2333</v>
      </c>
      <c r="B2318" s="1">
        <v>43861</v>
      </c>
      <c r="C2318" t="s">
        <v>18645</v>
      </c>
      <c r="D2318">
        <v>11708.411599999999</v>
      </c>
      <c r="E2318">
        <v>10000</v>
      </c>
    </row>
    <row r="2319" spans="1:5" x14ac:dyDescent="0.25">
      <c r="A2319" t="s">
        <v>2334</v>
      </c>
      <c r="B2319" s="1">
        <v>43861</v>
      </c>
      <c r="C2319" t="s">
        <v>18644</v>
      </c>
      <c r="D2319">
        <v>14316.95</v>
      </c>
      <c r="E2319">
        <v>15000</v>
      </c>
    </row>
    <row r="2320" spans="1:5" x14ac:dyDescent="0.25">
      <c r="A2320" t="s">
        <v>2335</v>
      </c>
      <c r="B2320" s="1">
        <v>43861</v>
      </c>
      <c r="C2320" t="s">
        <v>18644</v>
      </c>
      <c r="D2320">
        <v>382.15</v>
      </c>
      <c r="E2320">
        <v>5000</v>
      </c>
    </row>
    <row r="2321" spans="1:5" x14ac:dyDescent="0.25">
      <c r="A2321" t="s">
        <v>2336</v>
      </c>
      <c r="B2321" s="1">
        <v>43861</v>
      </c>
      <c r="C2321" t="s">
        <v>18644</v>
      </c>
      <c r="D2321">
        <v>1126.3499999999999</v>
      </c>
      <c r="E2321">
        <v>20000</v>
      </c>
    </row>
    <row r="2322" spans="1:5" x14ac:dyDescent="0.25">
      <c r="A2322" t="s">
        <v>2337</v>
      </c>
      <c r="B2322" s="1">
        <v>43861</v>
      </c>
      <c r="C2322" t="s">
        <v>18646</v>
      </c>
      <c r="D2322">
        <v>10155.75</v>
      </c>
      <c r="E2322">
        <v>10000</v>
      </c>
    </row>
    <row r="2323" spans="1:5" x14ac:dyDescent="0.25">
      <c r="A2323" t="s">
        <v>2338</v>
      </c>
      <c r="B2323" s="1">
        <v>43861</v>
      </c>
      <c r="C2323" t="s">
        <v>18644</v>
      </c>
      <c r="D2323">
        <v>7760</v>
      </c>
      <c r="E2323">
        <v>10000</v>
      </c>
    </row>
    <row r="2324" spans="1:5" x14ac:dyDescent="0.25">
      <c r="A2324" t="s">
        <v>2339</v>
      </c>
      <c r="B2324" s="1">
        <v>43861</v>
      </c>
      <c r="C2324" t="s">
        <v>18644</v>
      </c>
      <c r="D2324">
        <v>13116.4</v>
      </c>
      <c r="E2324">
        <v>15000</v>
      </c>
    </row>
    <row r="2325" spans="1:5" x14ac:dyDescent="0.25">
      <c r="A2325" t="s">
        <v>2340</v>
      </c>
      <c r="B2325" s="1">
        <v>43861</v>
      </c>
      <c r="C2325" t="s">
        <v>18644</v>
      </c>
      <c r="D2325">
        <v>4160.8500000000004</v>
      </c>
      <c r="E2325">
        <v>10000</v>
      </c>
    </row>
    <row r="2326" spans="1:5" x14ac:dyDescent="0.25">
      <c r="A2326" t="s">
        <v>2341</v>
      </c>
      <c r="B2326" s="1">
        <v>43861</v>
      </c>
      <c r="C2326" t="s">
        <v>18644</v>
      </c>
      <c r="D2326">
        <v>12403.2</v>
      </c>
      <c r="E2326">
        <v>15000</v>
      </c>
    </row>
    <row r="2327" spans="1:5" x14ac:dyDescent="0.25">
      <c r="A2327" t="s">
        <v>2342</v>
      </c>
      <c r="B2327" s="1">
        <v>43861</v>
      </c>
      <c r="C2327" t="s">
        <v>18644</v>
      </c>
      <c r="D2327">
        <v>5641.55</v>
      </c>
      <c r="E2327">
        <v>17500</v>
      </c>
    </row>
    <row r="2328" spans="1:5" x14ac:dyDescent="0.25">
      <c r="A2328" t="s">
        <v>2343</v>
      </c>
      <c r="B2328" s="1">
        <v>43861</v>
      </c>
      <c r="C2328" t="s">
        <v>18644</v>
      </c>
      <c r="D2328">
        <v>0</v>
      </c>
      <c r="E2328">
        <v>10000</v>
      </c>
    </row>
    <row r="2329" spans="1:5" x14ac:dyDescent="0.25">
      <c r="A2329" t="s">
        <v>2344</v>
      </c>
      <c r="B2329" s="1">
        <v>43861</v>
      </c>
      <c r="C2329" t="s">
        <v>18644</v>
      </c>
      <c r="D2329">
        <v>8405.9500000000007</v>
      </c>
      <c r="E2329">
        <v>10000</v>
      </c>
    </row>
    <row r="2330" spans="1:5" x14ac:dyDescent="0.25">
      <c r="A2330" t="s">
        <v>2345</v>
      </c>
      <c r="B2330" s="1">
        <v>43861</v>
      </c>
      <c r="C2330" t="s">
        <v>18644</v>
      </c>
      <c r="D2330">
        <v>5292.75</v>
      </c>
      <c r="E2330">
        <v>20000</v>
      </c>
    </row>
    <row r="2331" spans="1:5" x14ac:dyDescent="0.25">
      <c r="A2331" t="s">
        <v>2346</v>
      </c>
      <c r="B2331" s="1">
        <v>43861</v>
      </c>
      <c r="C2331" t="s">
        <v>18644</v>
      </c>
      <c r="D2331">
        <v>470.95</v>
      </c>
      <c r="E2331">
        <v>10000</v>
      </c>
    </row>
    <row r="2332" spans="1:5" x14ac:dyDescent="0.25">
      <c r="A2332" t="s">
        <v>2347</v>
      </c>
      <c r="B2332" s="1">
        <v>43861</v>
      </c>
      <c r="C2332" t="s">
        <v>18644</v>
      </c>
      <c r="D2332">
        <v>14540</v>
      </c>
      <c r="E2332">
        <v>15000</v>
      </c>
    </row>
    <row r="2333" spans="1:5" x14ac:dyDescent="0.25">
      <c r="A2333" t="s">
        <v>2348</v>
      </c>
      <c r="B2333" s="1">
        <v>43861</v>
      </c>
      <c r="C2333" t="s">
        <v>18644</v>
      </c>
      <c r="D2333">
        <v>17055.45</v>
      </c>
      <c r="E2333">
        <v>18500</v>
      </c>
    </row>
    <row r="2334" spans="1:5" x14ac:dyDescent="0.25">
      <c r="A2334" t="s">
        <v>2349</v>
      </c>
      <c r="B2334" s="1">
        <v>43861</v>
      </c>
      <c r="C2334" t="s">
        <v>18644</v>
      </c>
      <c r="D2334">
        <v>1835.85</v>
      </c>
      <c r="E2334">
        <v>15000</v>
      </c>
    </row>
    <row r="2335" spans="1:5" x14ac:dyDescent="0.25">
      <c r="A2335" t="s">
        <v>2350</v>
      </c>
      <c r="B2335" s="1">
        <v>43861</v>
      </c>
      <c r="C2335" t="s">
        <v>18644</v>
      </c>
      <c r="D2335">
        <v>4615.25</v>
      </c>
      <c r="E2335">
        <v>5000</v>
      </c>
    </row>
    <row r="2336" spans="1:5" x14ac:dyDescent="0.25">
      <c r="A2336" t="s">
        <v>2351</v>
      </c>
      <c r="B2336" s="1">
        <v>43861</v>
      </c>
      <c r="C2336" t="s">
        <v>18644</v>
      </c>
      <c r="D2336">
        <v>5753.85</v>
      </c>
      <c r="E2336">
        <v>7500</v>
      </c>
    </row>
    <row r="2337" spans="1:5" x14ac:dyDescent="0.25">
      <c r="A2337" t="s">
        <v>2352</v>
      </c>
      <c r="B2337" s="1">
        <v>43861</v>
      </c>
      <c r="C2337" t="s">
        <v>18644</v>
      </c>
      <c r="D2337">
        <v>-163.19999999999999</v>
      </c>
      <c r="E2337">
        <v>17500</v>
      </c>
    </row>
    <row r="2338" spans="1:5" x14ac:dyDescent="0.25">
      <c r="A2338" t="s">
        <v>2353</v>
      </c>
      <c r="B2338" s="1">
        <v>43861</v>
      </c>
      <c r="C2338" t="s">
        <v>18644</v>
      </c>
      <c r="D2338">
        <v>5297.25</v>
      </c>
      <c r="E2338">
        <v>17500</v>
      </c>
    </row>
    <row r="2339" spans="1:5" x14ac:dyDescent="0.25">
      <c r="A2339" t="s">
        <v>2354</v>
      </c>
      <c r="B2339" s="1">
        <v>43861</v>
      </c>
      <c r="C2339" t="s">
        <v>18644</v>
      </c>
      <c r="D2339">
        <v>628.6</v>
      </c>
      <c r="E2339">
        <v>17500</v>
      </c>
    </row>
    <row r="2340" spans="1:5" x14ac:dyDescent="0.25">
      <c r="A2340" t="s">
        <v>2355</v>
      </c>
      <c r="B2340" s="1">
        <v>43861</v>
      </c>
      <c r="C2340" t="s">
        <v>18644</v>
      </c>
      <c r="D2340">
        <v>17119.7</v>
      </c>
      <c r="E2340">
        <v>20000</v>
      </c>
    </row>
    <row r="2341" spans="1:5" x14ac:dyDescent="0.25">
      <c r="A2341" t="s">
        <v>2356</v>
      </c>
      <c r="B2341" s="1">
        <v>43861</v>
      </c>
      <c r="C2341" t="s">
        <v>18644</v>
      </c>
      <c r="D2341">
        <v>8914.7999999999993</v>
      </c>
      <c r="E2341">
        <v>15000</v>
      </c>
    </row>
    <row r="2342" spans="1:5" x14ac:dyDescent="0.25">
      <c r="A2342" t="s">
        <v>2357</v>
      </c>
      <c r="B2342" s="1">
        <v>43861</v>
      </c>
      <c r="C2342" t="s">
        <v>18644</v>
      </c>
      <c r="D2342">
        <v>-868</v>
      </c>
      <c r="E2342">
        <v>15000</v>
      </c>
    </row>
    <row r="2343" spans="1:5" x14ac:dyDescent="0.25">
      <c r="A2343" t="s">
        <v>2358</v>
      </c>
      <c r="B2343" s="1">
        <v>43861</v>
      </c>
      <c r="C2343" t="s">
        <v>18644</v>
      </c>
      <c r="D2343">
        <v>2692.7</v>
      </c>
      <c r="E2343">
        <v>5000</v>
      </c>
    </row>
    <row r="2344" spans="1:5" x14ac:dyDescent="0.25">
      <c r="A2344" t="s">
        <v>2359</v>
      </c>
      <c r="B2344" s="1">
        <v>43861</v>
      </c>
      <c r="C2344" t="s">
        <v>18644</v>
      </c>
      <c r="D2344">
        <v>55.05</v>
      </c>
      <c r="E2344">
        <v>20000</v>
      </c>
    </row>
    <row r="2345" spans="1:5" x14ac:dyDescent="0.25">
      <c r="A2345" t="s">
        <v>2360</v>
      </c>
      <c r="B2345" s="1">
        <v>43861</v>
      </c>
      <c r="C2345" t="s">
        <v>18644</v>
      </c>
      <c r="D2345">
        <v>-50</v>
      </c>
      <c r="E2345">
        <v>10000</v>
      </c>
    </row>
    <row r="2346" spans="1:5" x14ac:dyDescent="0.25">
      <c r="A2346" t="s">
        <v>2361</v>
      </c>
      <c r="B2346" s="1">
        <v>43861</v>
      </c>
      <c r="C2346" t="s">
        <v>18644</v>
      </c>
      <c r="D2346">
        <v>3980.2</v>
      </c>
      <c r="E2346">
        <v>10000</v>
      </c>
    </row>
    <row r="2347" spans="1:5" x14ac:dyDescent="0.25">
      <c r="A2347" t="s">
        <v>2362</v>
      </c>
      <c r="B2347" s="1">
        <v>43861</v>
      </c>
      <c r="C2347" t="s">
        <v>18646</v>
      </c>
      <c r="D2347">
        <v>16178.3</v>
      </c>
      <c r="E2347">
        <v>15000</v>
      </c>
    </row>
    <row r="2348" spans="1:5" x14ac:dyDescent="0.25">
      <c r="A2348" t="s">
        <v>2363</v>
      </c>
      <c r="B2348" s="1">
        <v>43861</v>
      </c>
      <c r="C2348" t="s">
        <v>18644</v>
      </c>
      <c r="D2348">
        <v>14793.8</v>
      </c>
      <c r="E2348">
        <v>15000</v>
      </c>
    </row>
    <row r="2349" spans="1:5" x14ac:dyDescent="0.25">
      <c r="A2349" t="s">
        <v>2364</v>
      </c>
      <c r="B2349" s="1">
        <v>43861</v>
      </c>
      <c r="C2349" t="s">
        <v>18644</v>
      </c>
      <c r="D2349">
        <v>-58.2</v>
      </c>
      <c r="E2349">
        <v>10000</v>
      </c>
    </row>
    <row r="2350" spans="1:5" x14ac:dyDescent="0.25">
      <c r="A2350" t="s">
        <v>2365</v>
      </c>
      <c r="B2350" s="1">
        <v>43861</v>
      </c>
      <c r="C2350" t="s">
        <v>18644</v>
      </c>
      <c r="D2350">
        <v>4905.95</v>
      </c>
      <c r="E2350">
        <v>17500</v>
      </c>
    </row>
    <row r="2351" spans="1:5" x14ac:dyDescent="0.25">
      <c r="A2351" t="s">
        <v>2366</v>
      </c>
      <c r="B2351" s="1">
        <v>43861</v>
      </c>
      <c r="C2351" t="s">
        <v>18644</v>
      </c>
      <c r="D2351">
        <v>7352.6</v>
      </c>
      <c r="E2351">
        <v>12500</v>
      </c>
    </row>
    <row r="2352" spans="1:5" x14ac:dyDescent="0.25">
      <c r="A2352" t="s">
        <v>2367</v>
      </c>
      <c r="B2352" s="1">
        <v>43861</v>
      </c>
      <c r="C2352" t="s">
        <v>18644</v>
      </c>
      <c r="D2352">
        <v>3736.15</v>
      </c>
      <c r="E2352">
        <v>5000</v>
      </c>
    </row>
    <row r="2353" spans="1:5" x14ac:dyDescent="0.25">
      <c r="A2353" t="s">
        <v>2368</v>
      </c>
      <c r="B2353" s="1">
        <v>43861</v>
      </c>
      <c r="C2353" t="s">
        <v>18644</v>
      </c>
      <c r="D2353">
        <v>17801.05</v>
      </c>
      <c r="E2353">
        <v>17500</v>
      </c>
    </row>
    <row r="2354" spans="1:5" x14ac:dyDescent="0.25">
      <c r="A2354" t="s">
        <v>2369</v>
      </c>
      <c r="B2354" s="1">
        <v>43861</v>
      </c>
      <c r="C2354" t="s">
        <v>18644</v>
      </c>
      <c r="D2354">
        <v>6227.7</v>
      </c>
      <c r="E2354">
        <v>15000</v>
      </c>
    </row>
    <row r="2355" spans="1:5" x14ac:dyDescent="0.25">
      <c r="A2355" t="s">
        <v>2370</v>
      </c>
      <c r="B2355" s="1">
        <v>43861</v>
      </c>
      <c r="C2355" t="s">
        <v>18644</v>
      </c>
      <c r="D2355">
        <v>10961.55</v>
      </c>
      <c r="E2355">
        <v>17500</v>
      </c>
    </row>
    <row r="2356" spans="1:5" x14ac:dyDescent="0.25">
      <c r="A2356" t="s">
        <v>2371</v>
      </c>
      <c r="B2356" s="1">
        <v>43861</v>
      </c>
      <c r="C2356" t="s">
        <v>18644</v>
      </c>
      <c r="D2356">
        <v>47.25</v>
      </c>
      <c r="E2356">
        <v>5000</v>
      </c>
    </row>
    <row r="2357" spans="1:5" x14ac:dyDescent="0.25">
      <c r="A2357" t="s">
        <v>2372</v>
      </c>
      <c r="B2357" s="1">
        <v>43861</v>
      </c>
      <c r="C2357" t="s">
        <v>18644</v>
      </c>
      <c r="D2357">
        <v>10480.4</v>
      </c>
      <c r="E2357">
        <v>15000</v>
      </c>
    </row>
    <row r="2358" spans="1:5" x14ac:dyDescent="0.25">
      <c r="A2358" t="s">
        <v>2373</v>
      </c>
      <c r="B2358" s="1">
        <v>43861</v>
      </c>
      <c r="C2358" t="s">
        <v>18644</v>
      </c>
      <c r="D2358">
        <v>17446.25</v>
      </c>
      <c r="E2358">
        <v>20000</v>
      </c>
    </row>
    <row r="2359" spans="1:5" x14ac:dyDescent="0.25">
      <c r="A2359" t="s">
        <v>2374</v>
      </c>
      <c r="B2359" s="1">
        <v>43861</v>
      </c>
      <c r="C2359" t="s">
        <v>18644</v>
      </c>
      <c r="D2359">
        <v>4228.05</v>
      </c>
      <c r="E2359">
        <v>5000</v>
      </c>
    </row>
    <row r="2360" spans="1:5" x14ac:dyDescent="0.25">
      <c r="A2360" t="s">
        <v>2375</v>
      </c>
      <c r="B2360" s="1">
        <v>43861</v>
      </c>
      <c r="C2360" t="s">
        <v>18644</v>
      </c>
      <c r="D2360">
        <v>709.5</v>
      </c>
      <c r="E2360">
        <v>15000</v>
      </c>
    </row>
    <row r="2361" spans="1:5" x14ac:dyDescent="0.25">
      <c r="A2361" t="s">
        <v>2376</v>
      </c>
      <c r="B2361" s="1">
        <v>43861</v>
      </c>
      <c r="C2361" t="s">
        <v>18644</v>
      </c>
      <c r="D2361">
        <v>65.8</v>
      </c>
      <c r="E2361">
        <v>15000</v>
      </c>
    </row>
    <row r="2362" spans="1:5" x14ac:dyDescent="0.25">
      <c r="A2362" t="s">
        <v>2377</v>
      </c>
      <c r="B2362" s="1">
        <v>43861</v>
      </c>
      <c r="C2362" t="s">
        <v>18644</v>
      </c>
      <c r="D2362">
        <v>10846.35</v>
      </c>
      <c r="E2362">
        <v>20000</v>
      </c>
    </row>
    <row r="2363" spans="1:5" x14ac:dyDescent="0.25">
      <c r="A2363" t="s">
        <v>2378</v>
      </c>
      <c r="B2363" s="1">
        <v>43861</v>
      </c>
      <c r="C2363" t="s">
        <v>18644</v>
      </c>
      <c r="D2363">
        <v>1342.7</v>
      </c>
      <c r="E2363">
        <v>20000</v>
      </c>
    </row>
    <row r="2364" spans="1:5" x14ac:dyDescent="0.25">
      <c r="A2364" t="s">
        <v>2379</v>
      </c>
      <c r="B2364" s="1">
        <v>43861</v>
      </c>
      <c r="C2364" t="s">
        <v>18644</v>
      </c>
      <c r="D2364">
        <v>10630.15</v>
      </c>
      <c r="E2364">
        <v>15000</v>
      </c>
    </row>
    <row r="2365" spans="1:5" x14ac:dyDescent="0.25">
      <c r="A2365" t="s">
        <v>2380</v>
      </c>
      <c r="B2365" s="1">
        <v>43861</v>
      </c>
      <c r="C2365" t="s">
        <v>18644</v>
      </c>
      <c r="D2365">
        <v>6021.4</v>
      </c>
      <c r="E2365">
        <v>17500</v>
      </c>
    </row>
    <row r="2366" spans="1:5" x14ac:dyDescent="0.25">
      <c r="A2366" t="s">
        <v>2381</v>
      </c>
      <c r="B2366" s="1">
        <v>43861</v>
      </c>
      <c r="C2366" t="s">
        <v>18644</v>
      </c>
      <c r="D2366">
        <v>16856.3</v>
      </c>
      <c r="E2366">
        <v>17500</v>
      </c>
    </row>
    <row r="2367" spans="1:5" x14ac:dyDescent="0.25">
      <c r="A2367" t="s">
        <v>2382</v>
      </c>
      <c r="B2367" s="1">
        <v>43861</v>
      </c>
      <c r="C2367" t="s">
        <v>18644</v>
      </c>
      <c r="D2367">
        <v>6266.55</v>
      </c>
      <c r="E2367">
        <v>20000</v>
      </c>
    </row>
    <row r="2368" spans="1:5" x14ac:dyDescent="0.25">
      <c r="A2368" t="s">
        <v>2383</v>
      </c>
      <c r="B2368" s="1">
        <v>43861</v>
      </c>
      <c r="C2368" t="s">
        <v>18644</v>
      </c>
      <c r="D2368">
        <v>206.45</v>
      </c>
      <c r="E2368">
        <v>15000</v>
      </c>
    </row>
    <row r="2369" spans="1:5" x14ac:dyDescent="0.25">
      <c r="A2369" t="s">
        <v>2384</v>
      </c>
      <c r="B2369" s="1">
        <v>43861</v>
      </c>
      <c r="C2369" t="s">
        <v>18644</v>
      </c>
      <c r="D2369">
        <v>15380.35</v>
      </c>
      <c r="E2369">
        <v>15000</v>
      </c>
    </row>
    <row r="2370" spans="1:5" x14ac:dyDescent="0.25">
      <c r="A2370" t="s">
        <v>2385</v>
      </c>
      <c r="B2370" s="1">
        <v>43861</v>
      </c>
      <c r="C2370" t="s">
        <v>18644</v>
      </c>
      <c r="D2370">
        <v>-1651.9</v>
      </c>
      <c r="E2370">
        <v>20000</v>
      </c>
    </row>
    <row r="2371" spans="1:5" x14ac:dyDescent="0.25">
      <c r="A2371" t="s">
        <v>2386</v>
      </c>
      <c r="B2371" s="1">
        <v>43861</v>
      </c>
      <c r="C2371" t="s">
        <v>18644</v>
      </c>
      <c r="D2371">
        <v>-70</v>
      </c>
      <c r="E2371">
        <v>17500</v>
      </c>
    </row>
    <row r="2372" spans="1:5" x14ac:dyDescent="0.25">
      <c r="A2372" t="s">
        <v>2387</v>
      </c>
      <c r="B2372" s="1">
        <v>43861</v>
      </c>
      <c r="C2372" t="s">
        <v>18644</v>
      </c>
      <c r="D2372">
        <v>10376.799999999999</v>
      </c>
      <c r="E2372">
        <v>15000</v>
      </c>
    </row>
    <row r="2373" spans="1:5" x14ac:dyDescent="0.25">
      <c r="A2373" t="s">
        <v>2388</v>
      </c>
      <c r="B2373" s="1">
        <v>43861</v>
      </c>
      <c r="C2373" t="s">
        <v>18644</v>
      </c>
      <c r="D2373">
        <v>589.35</v>
      </c>
      <c r="E2373">
        <v>20000</v>
      </c>
    </row>
    <row r="2374" spans="1:5" x14ac:dyDescent="0.25">
      <c r="A2374" t="s">
        <v>2389</v>
      </c>
      <c r="B2374" s="1">
        <v>43861</v>
      </c>
      <c r="C2374" t="s">
        <v>18644</v>
      </c>
      <c r="D2374">
        <v>2706.35</v>
      </c>
      <c r="E2374">
        <v>17500</v>
      </c>
    </row>
    <row r="2375" spans="1:5" x14ac:dyDescent="0.25">
      <c r="A2375" t="s">
        <v>2390</v>
      </c>
      <c r="B2375" s="1">
        <v>43861</v>
      </c>
      <c r="C2375" t="s">
        <v>18644</v>
      </c>
      <c r="D2375">
        <v>-169.2</v>
      </c>
      <c r="E2375">
        <v>15000</v>
      </c>
    </row>
    <row r="2376" spans="1:5" x14ac:dyDescent="0.25">
      <c r="A2376" t="s">
        <v>2391</v>
      </c>
      <c r="B2376" s="1">
        <v>43861</v>
      </c>
      <c r="C2376" t="s">
        <v>18644</v>
      </c>
      <c r="D2376">
        <v>7932.75</v>
      </c>
      <c r="E2376">
        <v>15000</v>
      </c>
    </row>
    <row r="2377" spans="1:5" x14ac:dyDescent="0.25">
      <c r="A2377" t="s">
        <v>2392</v>
      </c>
      <c r="B2377" s="1">
        <v>43861</v>
      </c>
      <c r="C2377" t="s">
        <v>18644</v>
      </c>
      <c r="D2377">
        <v>12748</v>
      </c>
      <c r="E2377">
        <v>17500</v>
      </c>
    </row>
    <row r="2378" spans="1:5" x14ac:dyDescent="0.25">
      <c r="A2378" t="s">
        <v>2393</v>
      </c>
      <c r="B2378" s="1">
        <v>43861</v>
      </c>
      <c r="C2378" t="s">
        <v>18644</v>
      </c>
      <c r="D2378">
        <v>13445.3</v>
      </c>
      <c r="E2378">
        <v>15000</v>
      </c>
    </row>
    <row r="2379" spans="1:5" x14ac:dyDescent="0.25">
      <c r="A2379" t="s">
        <v>2394</v>
      </c>
      <c r="B2379" s="1">
        <v>43861</v>
      </c>
      <c r="C2379" t="s">
        <v>18644</v>
      </c>
      <c r="D2379">
        <v>0</v>
      </c>
      <c r="E2379">
        <v>20000</v>
      </c>
    </row>
    <row r="2380" spans="1:5" x14ac:dyDescent="0.25">
      <c r="A2380" t="s">
        <v>2395</v>
      </c>
      <c r="B2380" s="1">
        <v>43861</v>
      </c>
      <c r="C2380" t="s">
        <v>18644</v>
      </c>
      <c r="D2380">
        <v>3720.9</v>
      </c>
      <c r="E2380">
        <v>5000</v>
      </c>
    </row>
    <row r="2381" spans="1:5" x14ac:dyDescent="0.25">
      <c r="A2381" t="s">
        <v>2396</v>
      </c>
      <c r="B2381" s="1">
        <v>43861</v>
      </c>
      <c r="C2381" t="s">
        <v>18644</v>
      </c>
      <c r="D2381">
        <v>9203</v>
      </c>
      <c r="E2381">
        <v>20000</v>
      </c>
    </row>
    <row r="2382" spans="1:5" x14ac:dyDescent="0.25">
      <c r="A2382" t="s">
        <v>2397</v>
      </c>
      <c r="B2382" s="1">
        <v>43861</v>
      </c>
      <c r="C2382" t="s">
        <v>18644</v>
      </c>
      <c r="D2382">
        <v>4598.7</v>
      </c>
      <c r="E2382">
        <v>15000</v>
      </c>
    </row>
    <row r="2383" spans="1:5" x14ac:dyDescent="0.25">
      <c r="A2383" t="s">
        <v>2398</v>
      </c>
      <c r="B2383" s="1">
        <v>43861</v>
      </c>
      <c r="C2383" t="s">
        <v>18644</v>
      </c>
      <c r="D2383">
        <v>60</v>
      </c>
      <c r="E2383">
        <v>15000</v>
      </c>
    </row>
    <row r="2384" spans="1:5" x14ac:dyDescent="0.25">
      <c r="A2384" t="s">
        <v>2399</v>
      </c>
      <c r="B2384" s="1">
        <v>43861</v>
      </c>
      <c r="C2384" t="s">
        <v>18644</v>
      </c>
      <c r="D2384">
        <v>8638.6</v>
      </c>
      <c r="E2384">
        <v>17500</v>
      </c>
    </row>
    <row r="2385" spans="1:5" x14ac:dyDescent="0.25">
      <c r="A2385" t="s">
        <v>2400</v>
      </c>
      <c r="B2385" s="1">
        <v>43861</v>
      </c>
      <c r="C2385" t="s">
        <v>18644</v>
      </c>
      <c r="D2385">
        <v>22842.35</v>
      </c>
      <c r="E2385">
        <v>25000</v>
      </c>
    </row>
    <row r="2386" spans="1:5" x14ac:dyDescent="0.25">
      <c r="A2386" t="s">
        <v>2401</v>
      </c>
      <c r="B2386" s="1">
        <v>43861</v>
      </c>
      <c r="C2386" t="s">
        <v>18644</v>
      </c>
      <c r="D2386">
        <v>1915.3</v>
      </c>
      <c r="E2386">
        <v>25000</v>
      </c>
    </row>
    <row r="2387" spans="1:5" x14ac:dyDescent="0.25">
      <c r="A2387" t="s">
        <v>2402</v>
      </c>
      <c r="B2387" s="1">
        <v>43861</v>
      </c>
      <c r="C2387" t="s">
        <v>18644</v>
      </c>
      <c r="D2387">
        <v>4858.7</v>
      </c>
      <c r="E2387">
        <v>5000</v>
      </c>
    </row>
    <row r="2388" spans="1:5" x14ac:dyDescent="0.25">
      <c r="A2388" t="s">
        <v>2403</v>
      </c>
      <c r="B2388" s="1">
        <v>43861</v>
      </c>
      <c r="C2388" t="s">
        <v>18644</v>
      </c>
      <c r="D2388">
        <v>15650.65</v>
      </c>
      <c r="E2388">
        <v>17500</v>
      </c>
    </row>
    <row r="2389" spans="1:5" x14ac:dyDescent="0.25">
      <c r="A2389" t="s">
        <v>2404</v>
      </c>
      <c r="B2389" s="1">
        <v>43861</v>
      </c>
      <c r="C2389" t="s">
        <v>18644</v>
      </c>
      <c r="D2389">
        <v>5843.3</v>
      </c>
      <c r="E2389">
        <v>7500</v>
      </c>
    </row>
    <row r="2390" spans="1:5" x14ac:dyDescent="0.25">
      <c r="A2390" t="s">
        <v>2405</v>
      </c>
      <c r="B2390" s="1">
        <v>43861</v>
      </c>
      <c r="C2390" t="s">
        <v>18644</v>
      </c>
      <c r="D2390">
        <v>-26.05</v>
      </c>
      <c r="E2390">
        <v>5000</v>
      </c>
    </row>
    <row r="2391" spans="1:5" x14ac:dyDescent="0.25">
      <c r="A2391" t="s">
        <v>2406</v>
      </c>
      <c r="B2391" s="1">
        <v>43861</v>
      </c>
      <c r="C2391" t="s">
        <v>18644</v>
      </c>
      <c r="D2391">
        <v>16966.099999999999</v>
      </c>
      <c r="E2391">
        <v>17500</v>
      </c>
    </row>
    <row r="2392" spans="1:5" x14ac:dyDescent="0.25">
      <c r="A2392" t="s">
        <v>2407</v>
      </c>
      <c r="B2392" s="1">
        <v>43861</v>
      </c>
      <c r="C2392" t="s">
        <v>18644</v>
      </c>
      <c r="D2392">
        <v>427.55</v>
      </c>
      <c r="E2392">
        <v>15000</v>
      </c>
    </row>
    <row r="2393" spans="1:5" x14ac:dyDescent="0.25">
      <c r="A2393" t="s">
        <v>2408</v>
      </c>
      <c r="B2393" s="1">
        <v>43861</v>
      </c>
      <c r="C2393" t="s">
        <v>18644</v>
      </c>
      <c r="D2393">
        <v>1.5</v>
      </c>
      <c r="E2393">
        <v>5000</v>
      </c>
    </row>
    <row r="2394" spans="1:5" x14ac:dyDescent="0.25">
      <c r="A2394" t="s">
        <v>2409</v>
      </c>
      <c r="B2394" s="1">
        <v>43861</v>
      </c>
      <c r="C2394" t="s">
        <v>18644</v>
      </c>
      <c r="D2394">
        <v>10739.9</v>
      </c>
      <c r="E2394">
        <v>10000</v>
      </c>
    </row>
    <row r="2395" spans="1:5" x14ac:dyDescent="0.25">
      <c r="A2395" t="s">
        <v>2410</v>
      </c>
      <c r="B2395" s="1">
        <v>43861</v>
      </c>
      <c r="C2395" t="s">
        <v>18644</v>
      </c>
      <c r="D2395">
        <v>4497.75</v>
      </c>
      <c r="E2395">
        <v>10000</v>
      </c>
    </row>
    <row r="2396" spans="1:5" x14ac:dyDescent="0.25">
      <c r="A2396" t="s">
        <v>2411</v>
      </c>
      <c r="B2396" s="1">
        <v>43861</v>
      </c>
      <c r="C2396" t="s">
        <v>18644</v>
      </c>
      <c r="D2396">
        <v>1547.1</v>
      </c>
      <c r="E2396">
        <v>15000</v>
      </c>
    </row>
    <row r="2397" spans="1:5" x14ac:dyDescent="0.25">
      <c r="A2397" t="s">
        <v>2412</v>
      </c>
      <c r="B2397" s="1">
        <v>43861</v>
      </c>
      <c r="C2397" t="s">
        <v>18644</v>
      </c>
      <c r="D2397">
        <v>17928.8</v>
      </c>
      <c r="E2397">
        <v>17500</v>
      </c>
    </row>
    <row r="2398" spans="1:5" x14ac:dyDescent="0.25">
      <c r="A2398" t="s">
        <v>2413</v>
      </c>
      <c r="B2398" s="1">
        <v>43861</v>
      </c>
      <c r="C2398" t="s">
        <v>18644</v>
      </c>
      <c r="D2398">
        <v>11525.1</v>
      </c>
      <c r="E2398">
        <v>17500</v>
      </c>
    </row>
    <row r="2399" spans="1:5" x14ac:dyDescent="0.25">
      <c r="A2399" t="s">
        <v>2414</v>
      </c>
      <c r="B2399" s="1">
        <v>43861</v>
      </c>
      <c r="C2399" t="s">
        <v>18646</v>
      </c>
      <c r="D2399">
        <v>5373.55</v>
      </c>
      <c r="E2399">
        <v>5000</v>
      </c>
    </row>
    <row r="2400" spans="1:5" x14ac:dyDescent="0.25">
      <c r="A2400" t="s">
        <v>2415</v>
      </c>
      <c r="B2400" s="1">
        <v>43861</v>
      </c>
      <c r="C2400" t="s">
        <v>18644</v>
      </c>
      <c r="D2400">
        <v>444.7</v>
      </c>
      <c r="E2400">
        <v>15000</v>
      </c>
    </row>
    <row r="2401" spans="1:5" x14ac:dyDescent="0.25">
      <c r="A2401" t="s">
        <v>2416</v>
      </c>
      <c r="B2401" s="1">
        <v>43861</v>
      </c>
      <c r="C2401" t="s">
        <v>18644</v>
      </c>
      <c r="D2401">
        <v>513.4</v>
      </c>
      <c r="E2401">
        <v>2500</v>
      </c>
    </row>
    <row r="2402" spans="1:5" x14ac:dyDescent="0.25">
      <c r="A2402" t="s">
        <v>2417</v>
      </c>
      <c r="B2402" s="1">
        <v>43861</v>
      </c>
      <c r="C2402" t="s">
        <v>18644</v>
      </c>
      <c r="D2402">
        <v>14579.2</v>
      </c>
      <c r="E2402">
        <v>15000</v>
      </c>
    </row>
    <row r="2403" spans="1:5" x14ac:dyDescent="0.25">
      <c r="A2403" t="s">
        <v>2418</v>
      </c>
      <c r="B2403" s="1">
        <v>43861</v>
      </c>
      <c r="C2403" t="s">
        <v>18644</v>
      </c>
      <c r="D2403">
        <v>12291.5</v>
      </c>
      <c r="E2403">
        <v>20000</v>
      </c>
    </row>
    <row r="2404" spans="1:5" x14ac:dyDescent="0.25">
      <c r="A2404" t="s">
        <v>2419</v>
      </c>
      <c r="B2404" s="1">
        <v>43861</v>
      </c>
      <c r="C2404" t="s">
        <v>18644</v>
      </c>
      <c r="D2404">
        <v>10446.75</v>
      </c>
      <c r="E2404">
        <v>15000</v>
      </c>
    </row>
    <row r="2405" spans="1:5" x14ac:dyDescent="0.25">
      <c r="A2405" t="s">
        <v>2420</v>
      </c>
      <c r="B2405" s="1">
        <v>43861</v>
      </c>
      <c r="C2405" t="s">
        <v>18644</v>
      </c>
      <c r="D2405">
        <v>9284.75</v>
      </c>
      <c r="E2405">
        <v>17500</v>
      </c>
    </row>
    <row r="2406" spans="1:5" x14ac:dyDescent="0.25">
      <c r="A2406" t="s">
        <v>2421</v>
      </c>
      <c r="B2406" s="1">
        <v>43861</v>
      </c>
      <c r="C2406" t="s">
        <v>18644</v>
      </c>
      <c r="D2406">
        <v>16659.150000000001</v>
      </c>
      <c r="E2406">
        <v>17500</v>
      </c>
    </row>
    <row r="2407" spans="1:5" x14ac:dyDescent="0.25">
      <c r="A2407" t="s">
        <v>2422</v>
      </c>
      <c r="B2407" s="1">
        <v>43861</v>
      </c>
      <c r="C2407" t="s">
        <v>18644</v>
      </c>
      <c r="D2407">
        <v>1124.55</v>
      </c>
      <c r="E2407">
        <v>17500</v>
      </c>
    </row>
    <row r="2408" spans="1:5" x14ac:dyDescent="0.25">
      <c r="A2408" t="s">
        <v>2423</v>
      </c>
      <c r="B2408" s="1">
        <v>43861</v>
      </c>
      <c r="C2408" t="s">
        <v>18644</v>
      </c>
      <c r="D2408">
        <v>4704.8999999999996</v>
      </c>
      <c r="E2408">
        <v>5000</v>
      </c>
    </row>
    <row r="2409" spans="1:5" x14ac:dyDescent="0.25">
      <c r="A2409" t="s">
        <v>2424</v>
      </c>
      <c r="B2409" s="1">
        <v>43861</v>
      </c>
      <c r="C2409" t="s">
        <v>18644</v>
      </c>
      <c r="D2409">
        <v>-1.9</v>
      </c>
      <c r="E2409">
        <v>17500</v>
      </c>
    </row>
    <row r="2410" spans="1:5" x14ac:dyDescent="0.25">
      <c r="A2410" t="s">
        <v>2425</v>
      </c>
      <c r="B2410" s="1">
        <v>43861</v>
      </c>
      <c r="C2410" t="s">
        <v>18646</v>
      </c>
      <c r="D2410">
        <v>15076.5</v>
      </c>
      <c r="E2410">
        <v>15000</v>
      </c>
    </row>
    <row r="2411" spans="1:5" x14ac:dyDescent="0.25">
      <c r="A2411" t="s">
        <v>2426</v>
      </c>
      <c r="B2411" s="1">
        <v>43861</v>
      </c>
      <c r="C2411" t="s">
        <v>18644</v>
      </c>
      <c r="D2411">
        <v>4464.8500000000004</v>
      </c>
      <c r="E2411">
        <v>10000</v>
      </c>
    </row>
    <row r="2412" spans="1:5" x14ac:dyDescent="0.25">
      <c r="A2412" t="s">
        <v>2427</v>
      </c>
      <c r="B2412" s="1">
        <v>43861</v>
      </c>
      <c r="C2412" t="s">
        <v>18644</v>
      </c>
      <c r="D2412">
        <v>48.75</v>
      </c>
      <c r="E2412">
        <v>7500</v>
      </c>
    </row>
    <row r="2413" spans="1:5" x14ac:dyDescent="0.25">
      <c r="A2413" t="s">
        <v>2428</v>
      </c>
      <c r="B2413" s="1">
        <v>43861</v>
      </c>
      <c r="C2413" t="s">
        <v>18644</v>
      </c>
      <c r="D2413">
        <v>526.25</v>
      </c>
      <c r="E2413">
        <v>10000</v>
      </c>
    </row>
    <row r="2414" spans="1:5" x14ac:dyDescent="0.25">
      <c r="A2414" t="s">
        <v>2429</v>
      </c>
      <c r="B2414" s="1">
        <v>43861</v>
      </c>
      <c r="C2414" t="s">
        <v>18644</v>
      </c>
      <c r="D2414">
        <v>-57.05</v>
      </c>
      <c r="E2414">
        <v>15000</v>
      </c>
    </row>
    <row r="2415" spans="1:5" x14ac:dyDescent="0.25">
      <c r="A2415" t="s">
        <v>2430</v>
      </c>
      <c r="B2415" s="1">
        <v>43861</v>
      </c>
      <c r="C2415" t="s">
        <v>18644</v>
      </c>
      <c r="D2415">
        <v>17753.150000000001</v>
      </c>
      <c r="E2415">
        <v>20000</v>
      </c>
    </row>
    <row r="2416" spans="1:5" x14ac:dyDescent="0.25">
      <c r="A2416" t="s">
        <v>2431</v>
      </c>
      <c r="B2416" s="1">
        <v>43861</v>
      </c>
      <c r="C2416" t="s">
        <v>18644</v>
      </c>
      <c r="D2416">
        <v>10114.15</v>
      </c>
      <c r="E2416">
        <v>15000</v>
      </c>
    </row>
    <row r="2417" spans="1:5" x14ac:dyDescent="0.25">
      <c r="A2417" t="s">
        <v>2432</v>
      </c>
      <c r="B2417" s="1">
        <v>43861</v>
      </c>
      <c r="C2417" t="s">
        <v>18645</v>
      </c>
      <c r="D2417">
        <v>11670.613300000001</v>
      </c>
      <c r="E2417">
        <v>10000</v>
      </c>
    </row>
    <row r="2418" spans="1:5" x14ac:dyDescent="0.25">
      <c r="A2418" t="s">
        <v>2433</v>
      </c>
      <c r="B2418" s="1">
        <v>43861</v>
      </c>
      <c r="C2418" t="s">
        <v>18644</v>
      </c>
      <c r="D2418">
        <v>19646.349999999999</v>
      </c>
      <c r="E2418">
        <v>20000</v>
      </c>
    </row>
    <row r="2419" spans="1:5" x14ac:dyDescent="0.25">
      <c r="A2419" t="s">
        <v>2434</v>
      </c>
      <c r="B2419" s="1">
        <v>43861</v>
      </c>
      <c r="C2419" t="s">
        <v>18644</v>
      </c>
      <c r="D2419">
        <v>16101.35</v>
      </c>
      <c r="E2419">
        <v>17500</v>
      </c>
    </row>
    <row r="2420" spans="1:5" x14ac:dyDescent="0.25">
      <c r="A2420" t="s">
        <v>2435</v>
      </c>
      <c r="B2420" s="1">
        <v>43861</v>
      </c>
      <c r="C2420" t="s">
        <v>18644</v>
      </c>
      <c r="D2420">
        <v>10538.25</v>
      </c>
      <c r="E2420">
        <v>15000</v>
      </c>
    </row>
    <row r="2421" spans="1:5" x14ac:dyDescent="0.25">
      <c r="A2421" t="s">
        <v>2436</v>
      </c>
      <c r="B2421" s="1">
        <v>43861</v>
      </c>
      <c r="C2421" t="s">
        <v>18644</v>
      </c>
      <c r="D2421">
        <v>12443.25</v>
      </c>
      <c r="E2421">
        <v>15000</v>
      </c>
    </row>
    <row r="2422" spans="1:5" x14ac:dyDescent="0.25">
      <c r="A2422" t="s">
        <v>2437</v>
      </c>
      <c r="B2422" s="1">
        <v>43861</v>
      </c>
      <c r="C2422" t="s">
        <v>18644</v>
      </c>
      <c r="D2422">
        <v>-5.4</v>
      </c>
      <c r="E2422">
        <v>15000</v>
      </c>
    </row>
    <row r="2423" spans="1:5" x14ac:dyDescent="0.25">
      <c r="A2423" t="s">
        <v>2438</v>
      </c>
      <c r="B2423" s="1">
        <v>43861</v>
      </c>
      <c r="C2423" t="s">
        <v>18644</v>
      </c>
      <c r="D2423">
        <v>3590.05</v>
      </c>
      <c r="E2423">
        <v>15000</v>
      </c>
    </row>
    <row r="2424" spans="1:5" x14ac:dyDescent="0.25">
      <c r="A2424" t="s">
        <v>2439</v>
      </c>
      <c r="B2424" s="1">
        <v>43861</v>
      </c>
      <c r="C2424" t="s">
        <v>18644</v>
      </c>
      <c r="D2424">
        <v>4792.3999999999996</v>
      </c>
      <c r="E2424">
        <v>5000</v>
      </c>
    </row>
    <row r="2425" spans="1:5" x14ac:dyDescent="0.25">
      <c r="A2425" t="s">
        <v>2440</v>
      </c>
      <c r="B2425" s="1">
        <v>43861</v>
      </c>
      <c r="C2425" t="s">
        <v>18646</v>
      </c>
      <c r="D2425">
        <v>10637.65</v>
      </c>
      <c r="E2425">
        <v>10000</v>
      </c>
    </row>
    <row r="2426" spans="1:5" x14ac:dyDescent="0.25">
      <c r="A2426" t="s">
        <v>2441</v>
      </c>
      <c r="B2426" s="1">
        <v>43861</v>
      </c>
      <c r="C2426" t="s">
        <v>18644</v>
      </c>
      <c r="D2426">
        <v>8721.75</v>
      </c>
      <c r="E2426">
        <v>20000</v>
      </c>
    </row>
    <row r="2427" spans="1:5" x14ac:dyDescent="0.25">
      <c r="A2427" t="s">
        <v>2442</v>
      </c>
      <c r="B2427" s="1">
        <v>43861</v>
      </c>
      <c r="C2427" t="s">
        <v>18646</v>
      </c>
      <c r="D2427">
        <v>10079.85</v>
      </c>
      <c r="E2427">
        <v>10000</v>
      </c>
    </row>
    <row r="2428" spans="1:5" x14ac:dyDescent="0.25">
      <c r="A2428" t="s">
        <v>2443</v>
      </c>
      <c r="B2428" s="1">
        <v>43861</v>
      </c>
      <c r="C2428" t="s">
        <v>18644</v>
      </c>
      <c r="D2428">
        <v>17359.099999999999</v>
      </c>
      <c r="E2428">
        <v>17500</v>
      </c>
    </row>
    <row r="2429" spans="1:5" x14ac:dyDescent="0.25">
      <c r="A2429" t="s">
        <v>2444</v>
      </c>
      <c r="B2429" s="1">
        <v>43861</v>
      </c>
      <c r="C2429" t="s">
        <v>18644</v>
      </c>
      <c r="D2429">
        <v>9556.15</v>
      </c>
      <c r="E2429">
        <v>15000</v>
      </c>
    </row>
    <row r="2430" spans="1:5" x14ac:dyDescent="0.25">
      <c r="A2430" t="s">
        <v>2445</v>
      </c>
      <c r="B2430" s="1">
        <v>43861</v>
      </c>
      <c r="C2430" t="s">
        <v>18644</v>
      </c>
      <c r="D2430">
        <v>-110</v>
      </c>
      <c r="E2430">
        <v>15000</v>
      </c>
    </row>
    <row r="2431" spans="1:5" x14ac:dyDescent="0.25">
      <c r="A2431" t="s">
        <v>2446</v>
      </c>
      <c r="B2431" s="1">
        <v>43861</v>
      </c>
      <c r="C2431" t="s">
        <v>18644</v>
      </c>
      <c r="D2431">
        <v>4962.7</v>
      </c>
      <c r="E2431">
        <v>5000</v>
      </c>
    </row>
    <row r="2432" spans="1:5" x14ac:dyDescent="0.25">
      <c r="A2432" t="s">
        <v>2447</v>
      </c>
      <c r="B2432" s="1">
        <v>43861</v>
      </c>
      <c r="C2432" t="s">
        <v>18644</v>
      </c>
      <c r="D2432">
        <v>13008.85</v>
      </c>
      <c r="E2432">
        <v>17500</v>
      </c>
    </row>
    <row r="2433" spans="1:5" x14ac:dyDescent="0.25">
      <c r="A2433" t="s">
        <v>2448</v>
      </c>
      <c r="B2433" s="1">
        <v>43861</v>
      </c>
      <c r="C2433" t="s">
        <v>18644</v>
      </c>
      <c r="D2433">
        <v>-4.8499999999999996</v>
      </c>
      <c r="E2433">
        <v>15000</v>
      </c>
    </row>
    <row r="2434" spans="1:5" x14ac:dyDescent="0.25">
      <c r="A2434" t="s">
        <v>2449</v>
      </c>
      <c r="B2434" s="1">
        <v>43861</v>
      </c>
      <c r="C2434" t="s">
        <v>18644</v>
      </c>
      <c r="D2434">
        <v>14765.45</v>
      </c>
      <c r="E2434">
        <v>15000</v>
      </c>
    </row>
    <row r="2435" spans="1:5" x14ac:dyDescent="0.25">
      <c r="A2435" t="s">
        <v>2450</v>
      </c>
      <c r="B2435" s="1">
        <v>43861</v>
      </c>
      <c r="C2435" t="s">
        <v>18644</v>
      </c>
      <c r="D2435">
        <v>0</v>
      </c>
      <c r="E2435">
        <v>10000</v>
      </c>
    </row>
    <row r="2436" spans="1:5" x14ac:dyDescent="0.25">
      <c r="A2436" t="s">
        <v>2451</v>
      </c>
      <c r="B2436" s="1">
        <v>43861</v>
      </c>
      <c r="C2436" t="s">
        <v>18646</v>
      </c>
      <c r="D2436">
        <v>7910.65</v>
      </c>
      <c r="E2436">
        <v>7500</v>
      </c>
    </row>
    <row r="2437" spans="1:5" x14ac:dyDescent="0.25">
      <c r="A2437" t="s">
        <v>2452</v>
      </c>
      <c r="B2437" s="1">
        <v>43861</v>
      </c>
      <c r="C2437" t="s">
        <v>18644</v>
      </c>
      <c r="D2437">
        <v>19028.45</v>
      </c>
      <c r="E2437">
        <v>20000</v>
      </c>
    </row>
    <row r="2438" spans="1:5" x14ac:dyDescent="0.25">
      <c r="A2438" t="s">
        <v>2453</v>
      </c>
      <c r="B2438" s="1">
        <v>43861</v>
      </c>
      <c r="C2438" t="s">
        <v>18644</v>
      </c>
      <c r="D2438">
        <v>4283.8500000000004</v>
      </c>
      <c r="E2438">
        <v>15000</v>
      </c>
    </row>
    <row r="2439" spans="1:5" x14ac:dyDescent="0.25">
      <c r="A2439" t="s">
        <v>2454</v>
      </c>
      <c r="B2439" s="1">
        <v>43861</v>
      </c>
      <c r="C2439" t="s">
        <v>18644</v>
      </c>
      <c r="D2439">
        <v>9646.15</v>
      </c>
      <c r="E2439">
        <v>10000</v>
      </c>
    </row>
    <row r="2440" spans="1:5" x14ac:dyDescent="0.25">
      <c r="A2440" t="s">
        <v>2455</v>
      </c>
      <c r="B2440" s="1">
        <v>43861</v>
      </c>
      <c r="C2440" t="s">
        <v>18644</v>
      </c>
      <c r="D2440">
        <v>14801.45</v>
      </c>
      <c r="E2440">
        <v>17500</v>
      </c>
    </row>
    <row r="2441" spans="1:5" x14ac:dyDescent="0.25">
      <c r="A2441" t="s">
        <v>2456</v>
      </c>
      <c r="B2441" s="1">
        <v>43861</v>
      </c>
      <c r="C2441" t="s">
        <v>18644</v>
      </c>
      <c r="D2441">
        <v>-2811.8</v>
      </c>
      <c r="E2441">
        <v>17500</v>
      </c>
    </row>
    <row r="2442" spans="1:5" x14ac:dyDescent="0.25">
      <c r="A2442" t="s">
        <v>2457</v>
      </c>
      <c r="B2442" s="1">
        <v>43861</v>
      </c>
      <c r="C2442" t="s">
        <v>18644</v>
      </c>
      <c r="D2442">
        <v>15185.7</v>
      </c>
      <c r="E2442">
        <v>15000</v>
      </c>
    </row>
    <row r="2443" spans="1:5" x14ac:dyDescent="0.25">
      <c r="A2443" t="s">
        <v>2458</v>
      </c>
      <c r="B2443" s="1">
        <v>43861</v>
      </c>
      <c r="C2443" t="s">
        <v>18644</v>
      </c>
      <c r="D2443">
        <v>8549.6</v>
      </c>
      <c r="E2443">
        <v>10000</v>
      </c>
    </row>
    <row r="2444" spans="1:5" x14ac:dyDescent="0.25">
      <c r="A2444" t="s">
        <v>2459</v>
      </c>
      <c r="B2444" s="1">
        <v>43861</v>
      </c>
      <c r="C2444" t="s">
        <v>18644</v>
      </c>
      <c r="D2444">
        <v>4000</v>
      </c>
      <c r="E2444">
        <v>20000</v>
      </c>
    </row>
    <row r="2445" spans="1:5" x14ac:dyDescent="0.25">
      <c r="A2445" t="s">
        <v>2460</v>
      </c>
      <c r="B2445" s="1">
        <v>43861</v>
      </c>
      <c r="C2445" t="s">
        <v>18644</v>
      </c>
      <c r="D2445">
        <v>50</v>
      </c>
      <c r="E2445">
        <v>20000</v>
      </c>
    </row>
    <row r="2446" spans="1:5" x14ac:dyDescent="0.25">
      <c r="A2446" t="s">
        <v>2461</v>
      </c>
      <c r="B2446" s="1">
        <v>43861</v>
      </c>
      <c r="C2446" t="s">
        <v>18644</v>
      </c>
      <c r="D2446">
        <v>8836.25</v>
      </c>
      <c r="E2446">
        <v>10000</v>
      </c>
    </row>
    <row r="2447" spans="1:5" x14ac:dyDescent="0.25">
      <c r="A2447" t="s">
        <v>2462</v>
      </c>
      <c r="B2447" s="1">
        <v>43861</v>
      </c>
      <c r="C2447" t="s">
        <v>18644</v>
      </c>
      <c r="D2447">
        <v>9840.2999999999993</v>
      </c>
      <c r="E2447">
        <v>10000</v>
      </c>
    </row>
    <row r="2448" spans="1:5" x14ac:dyDescent="0.25">
      <c r="A2448" t="s">
        <v>2463</v>
      </c>
      <c r="B2448" s="1">
        <v>43861</v>
      </c>
      <c r="C2448" t="s">
        <v>18644</v>
      </c>
      <c r="D2448">
        <v>2758.9</v>
      </c>
      <c r="E2448">
        <v>15000</v>
      </c>
    </row>
    <row r="2449" spans="1:5" x14ac:dyDescent="0.25">
      <c r="A2449" t="s">
        <v>2464</v>
      </c>
      <c r="B2449" s="1">
        <v>43861</v>
      </c>
      <c r="C2449" t="s">
        <v>18644</v>
      </c>
      <c r="D2449">
        <v>67.25</v>
      </c>
      <c r="E2449">
        <v>17500</v>
      </c>
    </row>
    <row r="2450" spans="1:5" x14ac:dyDescent="0.25">
      <c r="A2450" t="s">
        <v>2465</v>
      </c>
      <c r="B2450" s="1">
        <v>43861</v>
      </c>
      <c r="C2450" t="s">
        <v>18644</v>
      </c>
      <c r="D2450">
        <v>4052.4</v>
      </c>
      <c r="E2450">
        <v>17500</v>
      </c>
    </row>
    <row r="2451" spans="1:5" x14ac:dyDescent="0.25">
      <c r="A2451" t="s">
        <v>2466</v>
      </c>
      <c r="B2451" s="1">
        <v>43861</v>
      </c>
      <c r="C2451" t="s">
        <v>18644</v>
      </c>
      <c r="D2451">
        <v>14374</v>
      </c>
      <c r="E2451">
        <v>15000</v>
      </c>
    </row>
    <row r="2452" spans="1:5" x14ac:dyDescent="0.25">
      <c r="A2452" t="s">
        <v>2467</v>
      </c>
      <c r="B2452" s="1">
        <v>43861</v>
      </c>
      <c r="C2452" t="s">
        <v>18644</v>
      </c>
      <c r="D2452">
        <v>4743.1000000000004</v>
      </c>
      <c r="E2452">
        <v>15000</v>
      </c>
    </row>
    <row r="2453" spans="1:5" x14ac:dyDescent="0.25">
      <c r="A2453" t="s">
        <v>2468</v>
      </c>
      <c r="B2453" s="1">
        <v>43861</v>
      </c>
      <c r="C2453" t="s">
        <v>18644</v>
      </c>
      <c r="D2453">
        <v>15314</v>
      </c>
      <c r="E2453">
        <v>15000</v>
      </c>
    </row>
    <row r="2454" spans="1:5" x14ac:dyDescent="0.25">
      <c r="A2454" t="s">
        <v>2469</v>
      </c>
      <c r="B2454" s="1">
        <v>43861</v>
      </c>
      <c r="C2454" t="s">
        <v>18644</v>
      </c>
      <c r="D2454">
        <v>-246.65</v>
      </c>
      <c r="E2454">
        <v>15000</v>
      </c>
    </row>
    <row r="2455" spans="1:5" x14ac:dyDescent="0.25">
      <c r="A2455" t="s">
        <v>2470</v>
      </c>
      <c r="B2455" s="1">
        <v>43861</v>
      </c>
      <c r="C2455" t="s">
        <v>18644</v>
      </c>
      <c r="D2455">
        <v>9954.1</v>
      </c>
      <c r="E2455">
        <v>10000</v>
      </c>
    </row>
    <row r="2456" spans="1:5" x14ac:dyDescent="0.25">
      <c r="A2456" t="s">
        <v>2471</v>
      </c>
      <c r="B2456" s="1">
        <v>43861</v>
      </c>
      <c r="C2456" t="s">
        <v>18646</v>
      </c>
      <c r="D2456">
        <v>10880.4</v>
      </c>
      <c r="E2456">
        <v>10000</v>
      </c>
    </row>
    <row r="2457" spans="1:5" x14ac:dyDescent="0.25">
      <c r="A2457" t="s">
        <v>2472</v>
      </c>
      <c r="B2457" s="1">
        <v>43861</v>
      </c>
      <c r="C2457" t="s">
        <v>18644</v>
      </c>
      <c r="D2457">
        <v>-63.15</v>
      </c>
      <c r="E2457">
        <v>15000</v>
      </c>
    </row>
    <row r="2458" spans="1:5" x14ac:dyDescent="0.25">
      <c r="A2458" t="s">
        <v>2473</v>
      </c>
      <c r="B2458" s="1">
        <v>43861</v>
      </c>
      <c r="C2458" t="s">
        <v>18644</v>
      </c>
      <c r="D2458">
        <v>5056</v>
      </c>
      <c r="E2458">
        <v>5000</v>
      </c>
    </row>
    <row r="2459" spans="1:5" x14ac:dyDescent="0.25">
      <c r="A2459" t="s">
        <v>2474</v>
      </c>
      <c r="B2459" s="1">
        <v>43861</v>
      </c>
      <c r="C2459" t="s">
        <v>18644</v>
      </c>
      <c r="D2459">
        <v>12350.45</v>
      </c>
      <c r="E2459">
        <v>17500</v>
      </c>
    </row>
    <row r="2460" spans="1:5" x14ac:dyDescent="0.25">
      <c r="A2460" t="s">
        <v>2475</v>
      </c>
      <c r="B2460" s="1">
        <v>43861</v>
      </c>
      <c r="C2460" t="s">
        <v>18646</v>
      </c>
      <c r="D2460">
        <v>5466.85</v>
      </c>
      <c r="E2460">
        <v>5000</v>
      </c>
    </row>
    <row r="2461" spans="1:5" x14ac:dyDescent="0.25">
      <c r="A2461" t="s">
        <v>2476</v>
      </c>
      <c r="B2461" s="1">
        <v>43861</v>
      </c>
      <c r="C2461" t="s">
        <v>18644</v>
      </c>
      <c r="D2461">
        <v>2926</v>
      </c>
      <c r="E2461">
        <v>5000</v>
      </c>
    </row>
    <row r="2462" spans="1:5" x14ac:dyDescent="0.25">
      <c r="A2462" t="s">
        <v>2477</v>
      </c>
      <c r="B2462" s="1">
        <v>43861</v>
      </c>
      <c r="C2462" t="s">
        <v>18644</v>
      </c>
      <c r="D2462">
        <v>16279.9</v>
      </c>
      <c r="E2462">
        <v>20000</v>
      </c>
    </row>
    <row r="2463" spans="1:5" x14ac:dyDescent="0.25">
      <c r="A2463" t="s">
        <v>2478</v>
      </c>
      <c r="B2463" s="1">
        <v>43861</v>
      </c>
      <c r="C2463" t="s">
        <v>18644</v>
      </c>
      <c r="D2463">
        <v>383.9</v>
      </c>
      <c r="E2463">
        <v>12500</v>
      </c>
    </row>
    <row r="2464" spans="1:5" x14ac:dyDescent="0.25">
      <c r="A2464" t="s">
        <v>2479</v>
      </c>
      <c r="B2464" s="1">
        <v>43861</v>
      </c>
      <c r="C2464" t="s">
        <v>18644</v>
      </c>
      <c r="D2464">
        <v>8533.1</v>
      </c>
      <c r="E2464">
        <v>15000</v>
      </c>
    </row>
    <row r="2465" spans="1:5" x14ac:dyDescent="0.25">
      <c r="A2465" t="s">
        <v>2480</v>
      </c>
      <c r="B2465" s="1">
        <v>43861</v>
      </c>
      <c r="C2465" t="s">
        <v>18644</v>
      </c>
      <c r="D2465">
        <v>14797.45</v>
      </c>
      <c r="E2465">
        <v>15000</v>
      </c>
    </row>
    <row r="2466" spans="1:5" x14ac:dyDescent="0.25">
      <c r="A2466" t="s">
        <v>2481</v>
      </c>
      <c r="B2466" s="1">
        <v>43861</v>
      </c>
      <c r="C2466" t="s">
        <v>18644</v>
      </c>
      <c r="D2466">
        <v>14267.3</v>
      </c>
      <c r="E2466">
        <v>18500</v>
      </c>
    </row>
    <row r="2467" spans="1:5" x14ac:dyDescent="0.25">
      <c r="A2467" t="s">
        <v>2482</v>
      </c>
      <c r="B2467" s="1">
        <v>43861</v>
      </c>
      <c r="C2467" t="s">
        <v>18644</v>
      </c>
      <c r="D2467">
        <v>10295.049999999999</v>
      </c>
      <c r="E2467">
        <v>20000</v>
      </c>
    </row>
    <row r="2468" spans="1:5" x14ac:dyDescent="0.25">
      <c r="A2468" t="s">
        <v>2483</v>
      </c>
      <c r="B2468" s="1">
        <v>43861</v>
      </c>
      <c r="C2468" t="s">
        <v>18644</v>
      </c>
      <c r="D2468">
        <v>11674.9</v>
      </c>
      <c r="E2468">
        <v>25000</v>
      </c>
    </row>
    <row r="2469" spans="1:5" x14ac:dyDescent="0.25">
      <c r="A2469" t="s">
        <v>2484</v>
      </c>
      <c r="B2469" s="1">
        <v>43861</v>
      </c>
      <c r="C2469" t="s">
        <v>18647</v>
      </c>
      <c r="D2469">
        <v>3967.7561000000001</v>
      </c>
      <c r="E2469">
        <v>5000</v>
      </c>
    </row>
    <row r="2470" spans="1:5" x14ac:dyDescent="0.25">
      <c r="A2470" t="s">
        <v>2485</v>
      </c>
      <c r="B2470" s="1">
        <v>43861</v>
      </c>
      <c r="C2470" t="s">
        <v>18644</v>
      </c>
      <c r="D2470">
        <v>9036.7999999999993</v>
      </c>
      <c r="E2470">
        <v>10000</v>
      </c>
    </row>
    <row r="2471" spans="1:5" x14ac:dyDescent="0.25">
      <c r="A2471" t="s">
        <v>2486</v>
      </c>
      <c r="B2471" s="1">
        <v>43861</v>
      </c>
      <c r="C2471" t="s">
        <v>18646</v>
      </c>
      <c r="D2471">
        <v>15402.25</v>
      </c>
      <c r="E2471">
        <v>15000</v>
      </c>
    </row>
    <row r="2472" spans="1:5" x14ac:dyDescent="0.25">
      <c r="A2472" t="s">
        <v>2487</v>
      </c>
      <c r="B2472" s="1">
        <v>43861</v>
      </c>
      <c r="C2472" t="s">
        <v>18644</v>
      </c>
      <c r="D2472">
        <v>8635.4</v>
      </c>
      <c r="E2472">
        <v>10000</v>
      </c>
    </row>
    <row r="2473" spans="1:5" x14ac:dyDescent="0.25">
      <c r="A2473" t="s">
        <v>2488</v>
      </c>
      <c r="B2473" s="1">
        <v>43861</v>
      </c>
      <c r="C2473" t="s">
        <v>18644</v>
      </c>
      <c r="D2473">
        <v>15568.35</v>
      </c>
      <c r="E2473">
        <v>20000</v>
      </c>
    </row>
    <row r="2474" spans="1:5" x14ac:dyDescent="0.25">
      <c r="A2474" t="s">
        <v>2489</v>
      </c>
      <c r="B2474" s="1">
        <v>43861</v>
      </c>
      <c r="C2474" t="s">
        <v>18644</v>
      </c>
      <c r="D2474">
        <v>14792.05</v>
      </c>
      <c r="E2474">
        <v>20000</v>
      </c>
    </row>
    <row r="2475" spans="1:5" x14ac:dyDescent="0.25">
      <c r="A2475" t="s">
        <v>2490</v>
      </c>
      <c r="B2475" s="1">
        <v>43861</v>
      </c>
      <c r="C2475" t="s">
        <v>18644</v>
      </c>
      <c r="D2475">
        <v>19746.95</v>
      </c>
      <c r="E2475">
        <v>20000</v>
      </c>
    </row>
    <row r="2476" spans="1:5" x14ac:dyDescent="0.25">
      <c r="A2476" t="s">
        <v>2491</v>
      </c>
      <c r="B2476" s="1">
        <v>43861</v>
      </c>
      <c r="C2476" t="s">
        <v>18644</v>
      </c>
      <c r="D2476">
        <v>914.75</v>
      </c>
      <c r="E2476">
        <v>15000</v>
      </c>
    </row>
    <row r="2477" spans="1:5" x14ac:dyDescent="0.25">
      <c r="A2477" t="s">
        <v>2492</v>
      </c>
      <c r="B2477" s="1">
        <v>43861</v>
      </c>
      <c r="C2477" t="s">
        <v>18644</v>
      </c>
      <c r="D2477">
        <v>3100.7</v>
      </c>
      <c r="E2477">
        <v>5000</v>
      </c>
    </row>
    <row r="2478" spans="1:5" x14ac:dyDescent="0.25">
      <c r="A2478" t="s">
        <v>2493</v>
      </c>
      <c r="B2478" s="1">
        <v>43861</v>
      </c>
      <c r="C2478" t="s">
        <v>18644</v>
      </c>
      <c r="D2478">
        <v>14772.95</v>
      </c>
      <c r="E2478">
        <v>20000</v>
      </c>
    </row>
    <row r="2479" spans="1:5" x14ac:dyDescent="0.25">
      <c r="A2479" t="s">
        <v>2494</v>
      </c>
      <c r="B2479" s="1">
        <v>43861</v>
      </c>
      <c r="C2479" t="s">
        <v>18644</v>
      </c>
      <c r="D2479">
        <v>8742</v>
      </c>
      <c r="E2479">
        <v>10000</v>
      </c>
    </row>
    <row r="2480" spans="1:5" x14ac:dyDescent="0.25">
      <c r="A2480" t="s">
        <v>2495</v>
      </c>
      <c r="B2480" s="1">
        <v>43861</v>
      </c>
      <c r="C2480" t="s">
        <v>18646</v>
      </c>
      <c r="D2480">
        <v>4872.1499999999996</v>
      </c>
      <c r="E2480">
        <v>5000</v>
      </c>
    </row>
    <row r="2481" spans="1:5" x14ac:dyDescent="0.25">
      <c r="A2481" t="s">
        <v>2496</v>
      </c>
      <c r="B2481" s="1">
        <v>43861</v>
      </c>
      <c r="C2481" t="s">
        <v>18644</v>
      </c>
      <c r="D2481">
        <v>-60</v>
      </c>
      <c r="E2481">
        <v>15000</v>
      </c>
    </row>
    <row r="2482" spans="1:5" x14ac:dyDescent="0.25">
      <c r="A2482" t="s">
        <v>2497</v>
      </c>
      <c r="B2482" s="1">
        <v>43861</v>
      </c>
      <c r="C2482" t="s">
        <v>18644</v>
      </c>
      <c r="D2482">
        <v>14557.05</v>
      </c>
      <c r="E2482">
        <v>17500</v>
      </c>
    </row>
    <row r="2483" spans="1:5" x14ac:dyDescent="0.25">
      <c r="A2483" t="s">
        <v>2498</v>
      </c>
      <c r="B2483" s="1">
        <v>43861</v>
      </c>
      <c r="C2483" t="s">
        <v>18646</v>
      </c>
      <c r="D2483">
        <v>14120.35</v>
      </c>
      <c r="E2483">
        <v>15000</v>
      </c>
    </row>
    <row r="2484" spans="1:5" x14ac:dyDescent="0.25">
      <c r="A2484" t="s">
        <v>2499</v>
      </c>
      <c r="B2484" s="1">
        <v>43861</v>
      </c>
      <c r="C2484" t="s">
        <v>18644</v>
      </c>
      <c r="D2484">
        <v>13347.65</v>
      </c>
      <c r="E2484">
        <v>15000</v>
      </c>
    </row>
    <row r="2485" spans="1:5" x14ac:dyDescent="0.25">
      <c r="A2485" t="s">
        <v>2500</v>
      </c>
      <c r="B2485" s="1">
        <v>43861</v>
      </c>
      <c r="C2485" t="s">
        <v>18644</v>
      </c>
      <c r="D2485">
        <v>3808</v>
      </c>
      <c r="E2485">
        <v>15000</v>
      </c>
    </row>
    <row r="2486" spans="1:5" x14ac:dyDescent="0.25">
      <c r="A2486" t="s">
        <v>2501</v>
      </c>
      <c r="B2486" s="1">
        <v>43861</v>
      </c>
      <c r="C2486" t="s">
        <v>18644</v>
      </c>
      <c r="D2486">
        <v>2024.15</v>
      </c>
      <c r="E2486">
        <v>15000</v>
      </c>
    </row>
    <row r="2487" spans="1:5" x14ac:dyDescent="0.25">
      <c r="A2487" t="s">
        <v>2502</v>
      </c>
      <c r="B2487" s="1">
        <v>43861</v>
      </c>
      <c r="C2487" t="s">
        <v>18644</v>
      </c>
      <c r="D2487">
        <v>7563.1</v>
      </c>
      <c r="E2487">
        <v>17500</v>
      </c>
    </row>
    <row r="2488" spans="1:5" x14ac:dyDescent="0.25">
      <c r="A2488" t="s">
        <v>2503</v>
      </c>
      <c r="B2488" s="1">
        <v>43861</v>
      </c>
      <c r="C2488" t="s">
        <v>18644</v>
      </c>
      <c r="D2488">
        <v>16794</v>
      </c>
      <c r="E2488">
        <v>17500</v>
      </c>
    </row>
    <row r="2489" spans="1:5" x14ac:dyDescent="0.25">
      <c r="A2489" t="s">
        <v>2504</v>
      </c>
      <c r="B2489" s="1">
        <v>43861</v>
      </c>
      <c r="C2489" t="s">
        <v>18644</v>
      </c>
      <c r="D2489">
        <v>5338</v>
      </c>
      <c r="E2489">
        <v>17500</v>
      </c>
    </row>
    <row r="2490" spans="1:5" x14ac:dyDescent="0.25">
      <c r="A2490" t="s">
        <v>2505</v>
      </c>
      <c r="B2490" s="1">
        <v>43861</v>
      </c>
      <c r="C2490" t="s">
        <v>18644</v>
      </c>
      <c r="D2490">
        <v>9947.65</v>
      </c>
      <c r="E2490">
        <v>17500</v>
      </c>
    </row>
    <row r="2491" spans="1:5" x14ac:dyDescent="0.25">
      <c r="A2491" t="s">
        <v>2506</v>
      </c>
      <c r="B2491" s="1">
        <v>43861</v>
      </c>
      <c r="C2491" t="s">
        <v>18644</v>
      </c>
      <c r="D2491">
        <v>17408.05</v>
      </c>
      <c r="E2491">
        <v>17500</v>
      </c>
    </row>
    <row r="2492" spans="1:5" x14ac:dyDescent="0.25">
      <c r="A2492" t="s">
        <v>2507</v>
      </c>
      <c r="B2492" s="1">
        <v>43861</v>
      </c>
      <c r="C2492" t="s">
        <v>18644</v>
      </c>
      <c r="D2492">
        <v>1498.65</v>
      </c>
      <c r="E2492">
        <v>17500</v>
      </c>
    </row>
    <row r="2493" spans="1:5" x14ac:dyDescent="0.25">
      <c r="A2493" t="s">
        <v>2508</v>
      </c>
      <c r="B2493" s="1">
        <v>43861</v>
      </c>
      <c r="C2493" t="s">
        <v>18644</v>
      </c>
      <c r="D2493">
        <v>2976.05</v>
      </c>
      <c r="E2493">
        <v>5000</v>
      </c>
    </row>
    <row r="2494" spans="1:5" x14ac:dyDescent="0.25">
      <c r="A2494" t="s">
        <v>2509</v>
      </c>
      <c r="B2494" s="1">
        <v>43861</v>
      </c>
      <c r="C2494" t="s">
        <v>18646</v>
      </c>
      <c r="D2494">
        <v>15972.4</v>
      </c>
      <c r="E2494">
        <v>15000</v>
      </c>
    </row>
    <row r="2495" spans="1:5" x14ac:dyDescent="0.25">
      <c r="A2495" t="s">
        <v>2510</v>
      </c>
      <c r="B2495" s="1">
        <v>43861</v>
      </c>
      <c r="C2495" t="s">
        <v>18644</v>
      </c>
      <c r="D2495">
        <v>1097.8</v>
      </c>
      <c r="E2495">
        <v>5000</v>
      </c>
    </row>
    <row r="2496" spans="1:5" x14ac:dyDescent="0.25">
      <c r="A2496" t="s">
        <v>2511</v>
      </c>
      <c r="B2496" s="1">
        <v>43861</v>
      </c>
      <c r="C2496" t="s">
        <v>18644</v>
      </c>
      <c r="D2496">
        <v>10776.2</v>
      </c>
      <c r="E2496">
        <v>15000</v>
      </c>
    </row>
    <row r="2497" spans="1:5" x14ac:dyDescent="0.25">
      <c r="A2497" t="s">
        <v>2512</v>
      </c>
      <c r="B2497" s="1">
        <v>43861</v>
      </c>
      <c r="C2497" t="s">
        <v>18644</v>
      </c>
      <c r="D2497">
        <v>14128.8</v>
      </c>
      <c r="E2497">
        <v>15000</v>
      </c>
    </row>
    <row r="2498" spans="1:5" x14ac:dyDescent="0.25">
      <c r="A2498" t="s">
        <v>2513</v>
      </c>
      <c r="B2498" s="1">
        <v>43861</v>
      </c>
      <c r="C2498" t="s">
        <v>18644</v>
      </c>
      <c r="D2498">
        <v>20768.5</v>
      </c>
      <c r="E2498">
        <v>20000</v>
      </c>
    </row>
    <row r="2499" spans="1:5" x14ac:dyDescent="0.25">
      <c r="A2499" t="s">
        <v>2514</v>
      </c>
      <c r="B2499" s="1">
        <v>43861</v>
      </c>
      <c r="C2499" t="s">
        <v>18644</v>
      </c>
      <c r="D2499">
        <v>14183.05</v>
      </c>
      <c r="E2499">
        <v>15000</v>
      </c>
    </row>
    <row r="2500" spans="1:5" x14ac:dyDescent="0.25">
      <c r="A2500" t="s">
        <v>2515</v>
      </c>
      <c r="B2500" s="1">
        <v>43861</v>
      </c>
      <c r="C2500" t="s">
        <v>18644</v>
      </c>
      <c r="D2500">
        <v>9622.25</v>
      </c>
      <c r="E2500">
        <v>17500</v>
      </c>
    </row>
    <row r="2501" spans="1:5" x14ac:dyDescent="0.25">
      <c r="A2501" t="s">
        <v>2516</v>
      </c>
      <c r="B2501" s="1">
        <v>43861</v>
      </c>
      <c r="C2501" t="s">
        <v>18644</v>
      </c>
      <c r="D2501">
        <v>466.15</v>
      </c>
      <c r="E2501">
        <v>15000</v>
      </c>
    </row>
    <row r="2502" spans="1:5" x14ac:dyDescent="0.25">
      <c r="A2502" t="s">
        <v>2517</v>
      </c>
      <c r="B2502" s="1">
        <v>43861</v>
      </c>
      <c r="C2502" t="s">
        <v>18644</v>
      </c>
      <c r="D2502">
        <v>17038.45</v>
      </c>
      <c r="E2502">
        <v>17500</v>
      </c>
    </row>
    <row r="2503" spans="1:5" x14ac:dyDescent="0.25">
      <c r="A2503" t="s">
        <v>2518</v>
      </c>
      <c r="B2503" s="1">
        <v>43861</v>
      </c>
      <c r="C2503" t="s">
        <v>18646</v>
      </c>
      <c r="D2503">
        <v>352.85</v>
      </c>
      <c r="E2503">
        <v>12500</v>
      </c>
    </row>
    <row r="2504" spans="1:5" x14ac:dyDescent="0.25">
      <c r="A2504" t="s">
        <v>2519</v>
      </c>
      <c r="B2504" s="1">
        <v>43861</v>
      </c>
      <c r="C2504" t="s">
        <v>18644</v>
      </c>
      <c r="D2504">
        <v>-3938.1</v>
      </c>
      <c r="E2504">
        <v>2500</v>
      </c>
    </row>
    <row r="2505" spans="1:5" x14ac:dyDescent="0.25">
      <c r="A2505" t="s">
        <v>2520</v>
      </c>
      <c r="B2505" s="1">
        <v>43861</v>
      </c>
      <c r="C2505" t="s">
        <v>18645</v>
      </c>
      <c r="D2505">
        <v>19851.2814</v>
      </c>
      <c r="E2505">
        <v>15000</v>
      </c>
    </row>
    <row r="2506" spans="1:5" x14ac:dyDescent="0.25">
      <c r="A2506" t="s">
        <v>2521</v>
      </c>
      <c r="B2506" s="1">
        <v>43861</v>
      </c>
      <c r="C2506" t="s">
        <v>18644</v>
      </c>
      <c r="D2506">
        <v>9904.9500000000007</v>
      </c>
      <c r="E2506">
        <v>10000</v>
      </c>
    </row>
    <row r="2507" spans="1:5" x14ac:dyDescent="0.25">
      <c r="A2507" t="s">
        <v>2522</v>
      </c>
      <c r="B2507" s="1">
        <v>43861</v>
      </c>
      <c r="C2507" t="s">
        <v>18644</v>
      </c>
      <c r="D2507">
        <v>16789.599999999999</v>
      </c>
      <c r="E2507">
        <v>20000</v>
      </c>
    </row>
    <row r="2508" spans="1:5" x14ac:dyDescent="0.25">
      <c r="A2508" t="s">
        <v>2523</v>
      </c>
      <c r="B2508" s="1">
        <v>43861</v>
      </c>
      <c r="C2508" t="s">
        <v>18644</v>
      </c>
      <c r="D2508">
        <v>8671.15</v>
      </c>
      <c r="E2508">
        <v>10000</v>
      </c>
    </row>
    <row r="2509" spans="1:5" x14ac:dyDescent="0.25">
      <c r="A2509" t="s">
        <v>2524</v>
      </c>
      <c r="B2509" s="1">
        <v>43861</v>
      </c>
      <c r="C2509" t="s">
        <v>18644</v>
      </c>
      <c r="D2509">
        <v>433.95</v>
      </c>
      <c r="E2509">
        <v>15000</v>
      </c>
    </row>
    <row r="2510" spans="1:5" x14ac:dyDescent="0.25">
      <c r="A2510" t="s">
        <v>2525</v>
      </c>
      <c r="B2510" s="1">
        <v>43861</v>
      </c>
      <c r="C2510" t="s">
        <v>18644</v>
      </c>
      <c r="D2510">
        <v>0</v>
      </c>
      <c r="E2510">
        <v>17500</v>
      </c>
    </row>
    <row r="2511" spans="1:5" x14ac:dyDescent="0.25">
      <c r="A2511" t="s">
        <v>2526</v>
      </c>
      <c r="B2511" s="1">
        <v>43861</v>
      </c>
      <c r="C2511" t="s">
        <v>18644</v>
      </c>
      <c r="D2511">
        <v>1257.6500000000001</v>
      </c>
      <c r="E2511">
        <v>15000</v>
      </c>
    </row>
    <row r="2512" spans="1:5" x14ac:dyDescent="0.25">
      <c r="A2512" t="s">
        <v>2527</v>
      </c>
      <c r="B2512" s="1">
        <v>43861</v>
      </c>
      <c r="C2512" t="s">
        <v>18644</v>
      </c>
      <c r="D2512">
        <v>18727.8</v>
      </c>
      <c r="E2512">
        <v>20000</v>
      </c>
    </row>
    <row r="2513" spans="1:5" x14ac:dyDescent="0.25">
      <c r="A2513" t="s">
        <v>2528</v>
      </c>
      <c r="B2513" s="1">
        <v>43861</v>
      </c>
      <c r="C2513" t="s">
        <v>18645</v>
      </c>
      <c r="D2513">
        <v>13585.411700000001</v>
      </c>
      <c r="E2513">
        <v>10000</v>
      </c>
    </row>
    <row r="2514" spans="1:5" x14ac:dyDescent="0.25">
      <c r="A2514" t="s">
        <v>2529</v>
      </c>
      <c r="B2514" s="1">
        <v>43861</v>
      </c>
      <c r="C2514" t="s">
        <v>18644</v>
      </c>
      <c r="D2514">
        <v>14387.35</v>
      </c>
      <c r="E2514">
        <v>15000</v>
      </c>
    </row>
    <row r="2515" spans="1:5" x14ac:dyDescent="0.25">
      <c r="A2515" t="s">
        <v>2530</v>
      </c>
      <c r="B2515" s="1">
        <v>43861</v>
      </c>
      <c r="C2515" t="s">
        <v>18644</v>
      </c>
      <c r="D2515">
        <v>7373.6</v>
      </c>
      <c r="E2515">
        <v>15000</v>
      </c>
    </row>
    <row r="2516" spans="1:5" x14ac:dyDescent="0.25">
      <c r="A2516" t="s">
        <v>2531</v>
      </c>
      <c r="B2516" s="1">
        <v>43861</v>
      </c>
      <c r="C2516" t="s">
        <v>18644</v>
      </c>
      <c r="D2516">
        <v>14939.6</v>
      </c>
      <c r="E2516">
        <v>15000</v>
      </c>
    </row>
    <row r="2517" spans="1:5" x14ac:dyDescent="0.25">
      <c r="A2517" t="s">
        <v>2532</v>
      </c>
      <c r="B2517" s="1">
        <v>43861</v>
      </c>
      <c r="C2517" t="s">
        <v>18644</v>
      </c>
      <c r="D2517">
        <v>-60</v>
      </c>
      <c r="E2517">
        <v>6000</v>
      </c>
    </row>
    <row r="2518" spans="1:5" x14ac:dyDescent="0.25">
      <c r="A2518" t="s">
        <v>2533</v>
      </c>
      <c r="B2518" s="1">
        <v>43861</v>
      </c>
      <c r="C2518" t="s">
        <v>18644</v>
      </c>
      <c r="D2518">
        <v>2807.05</v>
      </c>
      <c r="E2518">
        <v>5000</v>
      </c>
    </row>
    <row r="2519" spans="1:5" x14ac:dyDescent="0.25">
      <c r="A2519" t="s">
        <v>2534</v>
      </c>
      <c r="B2519" s="1">
        <v>43861</v>
      </c>
      <c r="C2519" t="s">
        <v>18644</v>
      </c>
      <c r="D2519">
        <v>134.69999999999999</v>
      </c>
      <c r="E2519">
        <v>17500</v>
      </c>
    </row>
    <row r="2520" spans="1:5" x14ac:dyDescent="0.25">
      <c r="A2520" t="s">
        <v>2535</v>
      </c>
      <c r="B2520" s="1">
        <v>43861</v>
      </c>
      <c r="C2520" t="s">
        <v>18644</v>
      </c>
      <c r="D2520">
        <v>19801.150000000001</v>
      </c>
      <c r="E2520">
        <v>20000</v>
      </c>
    </row>
    <row r="2521" spans="1:5" x14ac:dyDescent="0.25">
      <c r="A2521" t="s">
        <v>2536</v>
      </c>
      <c r="B2521" s="1">
        <v>43861</v>
      </c>
      <c r="C2521" t="s">
        <v>18644</v>
      </c>
      <c r="D2521">
        <v>14639.1</v>
      </c>
      <c r="E2521">
        <v>17500</v>
      </c>
    </row>
    <row r="2522" spans="1:5" x14ac:dyDescent="0.25">
      <c r="A2522" t="s">
        <v>2537</v>
      </c>
      <c r="B2522" s="1">
        <v>43861</v>
      </c>
      <c r="C2522" t="s">
        <v>18644</v>
      </c>
      <c r="D2522">
        <v>12287.45</v>
      </c>
      <c r="E2522">
        <v>17500</v>
      </c>
    </row>
    <row r="2523" spans="1:5" x14ac:dyDescent="0.25">
      <c r="A2523" t="s">
        <v>2538</v>
      </c>
      <c r="B2523" s="1">
        <v>43861</v>
      </c>
      <c r="C2523" t="s">
        <v>18644</v>
      </c>
      <c r="D2523">
        <v>9970.1</v>
      </c>
      <c r="E2523">
        <v>10000</v>
      </c>
    </row>
    <row r="2524" spans="1:5" x14ac:dyDescent="0.25">
      <c r="A2524" t="s">
        <v>2539</v>
      </c>
      <c r="B2524" s="1">
        <v>43861</v>
      </c>
      <c r="C2524" t="s">
        <v>18644</v>
      </c>
      <c r="D2524">
        <v>12742.3</v>
      </c>
      <c r="E2524">
        <v>17500</v>
      </c>
    </row>
    <row r="2525" spans="1:5" x14ac:dyDescent="0.25">
      <c r="A2525" t="s">
        <v>2540</v>
      </c>
      <c r="B2525" s="1">
        <v>43861</v>
      </c>
      <c r="C2525" t="s">
        <v>18644</v>
      </c>
      <c r="D2525">
        <v>3389.35</v>
      </c>
      <c r="E2525">
        <v>5000</v>
      </c>
    </row>
    <row r="2526" spans="1:5" x14ac:dyDescent="0.25">
      <c r="A2526" t="s">
        <v>2541</v>
      </c>
      <c r="B2526" s="1">
        <v>43861</v>
      </c>
      <c r="C2526" t="s">
        <v>18644</v>
      </c>
      <c r="D2526">
        <v>14602.85</v>
      </c>
      <c r="E2526">
        <v>20000</v>
      </c>
    </row>
    <row r="2527" spans="1:5" x14ac:dyDescent="0.25">
      <c r="A2527" t="s">
        <v>2542</v>
      </c>
      <c r="B2527" s="1">
        <v>43861</v>
      </c>
      <c r="C2527" t="s">
        <v>18644</v>
      </c>
      <c r="D2527">
        <v>17470.849999999999</v>
      </c>
      <c r="E2527">
        <v>20000</v>
      </c>
    </row>
    <row r="2528" spans="1:5" x14ac:dyDescent="0.25">
      <c r="A2528" t="s">
        <v>2543</v>
      </c>
      <c r="B2528" s="1">
        <v>43861</v>
      </c>
      <c r="C2528" t="s">
        <v>18644</v>
      </c>
      <c r="D2528">
        <v>11755.25</v>
      </c>
      <c r="E2528">
        <v>17500</v>
      </c>
    </row>
    <row r="2529" spans="1:5" x14ac:dyDescent="0.25">
      <c r="A2529" t="s">
        <v>2544</v>
      </c>
      <c r="B2529" s="1">
        <v>43861</v>
      </c>
      <c r="C2529" t="s">
        <v>18644</v>
      </c>
      <c r="D2529">
        <v>9818.85</v>
      </c>
      <c r="E2529">
        <v>15000</v>
      </c>
    </row>
    <row r="2530" spans="1:5" x14ac:dyDescent="0.25">
      <c r="A2530" t="s">
        <v>2545</v>
      </c>
      <c r="B2530" s="1">
        <v>43861</v>
      </c>
      <c r="C2530" t="s">
        <v>18644</v>
      </c>
      <c r="D2530">
        <v>9718.9500000000007</v>
      </c>
      <c r="E2530">
        <v>15000</v>
      </c>
    </row>
    <row r="2531" spans="1:5" x14ac:dyDescent="0.25">
      <c r="A2531" t="s">
        <v>2546</v>
      </c>
      <c r="B2531" s="1">
        <v>43861</v>
      </c>
      <c r="C2531" t="s">
        <v>18644</v>
      </c>
      <c r="D2531">
        <v>5787.85</v>
      </c>
      <c r="E2531">
        <v>10000</v>
      </c>
    </row>
    <row r="2532" spans="1:5" x14ac:dyDescent="0.25">
      <c r="A2532" t="s">
        <v>2547</v>
      </c>
      <c r="B2532" s="1">
        <v>43861</v>
      </c>
      <c r="C2532" t="s">
        <v>18644</v>
      </c>
      <c r="D2532">
        <v>4017.8</v>
      </c>
      <c r="E2532">
        <v>10000</v>
      </c>
    </row>
    <row r="2533" spans="1:5" x14ac:dyDescent="0.25">
      <c r="A2533" t="s">
        <v>2548</v>
      </c>
      <c r="B2533" s="1">
        <v>43861</v>
      </c>
      <c r="C2533" t="s">
        <v>18644</v>
      </c>
      <c r="D2533">
        <v>8410.4500000000007</v>
      </c>
      <c r="E2533">
        <v>15000</v>
      </c>
    </row>
    <row r="2534" spans="1:5" x14ac:dyDescent="0.25">
      <c r="A2534" t="s">
        <v>2549</v>
      </c>
      <c r="B2534" s="1">
        <v>43861</v>
      </c>
      <c r="C2534" t="s">
        <v>18644</v>
      </c>
      <c r="D2534">
        <v>14641.25</v>
      </c>
      <c r="E2534">
        <v>15000</v>
      </c>
    </row>
    <row r="2535" spans="1:5" x14ac:dyDescent="0.25">
      <c r="A2535" t="s">
        <v>2550</v>
      </c>
      <c r="B2535" s="1">
        <v>43861</v>
      </c>
      <c r="C2535" t="s">
        <v>18644</v>
      </c>
      <c r="D2535">
        <v>6275.25</v>
      </c>
      <c r="E2535">
        <v>20000</v>
      </c>
    </row>
    <row r="2536" spans="1:5" x14ac:dyDescent="0.25">
      <c r="A2536" t="s">
        <v>2551</v>
      </c>
      <c r="B2536" s="1">
        <v>43861</v>
      </c>
      <c r="C2536" t="s">
        <v>18644</v>
      </c>
      <c r="D2536">
        <v>6118.9</v>
      </c>
      <c r="E2536">
        <v>15000</v>
      </c>
    </row>
    <row r="2537" spans="1:5" x14ac:dyDescent="0.25">
      <c r="A2537" t="s">
        <v>2552</v>
      </c>
      <c r="B2537" s="1">
        <v>43861</v>
      </c>
      <c r="C2537" t="s">
        <v>18644</v>
      </c>
      <c r="D2537">
        <v>0</v>
      </c>
      <c r="E2537">
        <v>17500</v>
      </c>
    </row>
    <row r="2538" spans="1:5" x14ac:dyDescent="0.25">
      <c r="A2538" t="s">
        <v>2553</v>
      </c>
      <c r="B2538" s="1">
        <v>43861</v>
      </c>
      <c r="C2538" t="s">
        <v>18644</v>
      </c>
      <c r="D2538">
        <v>9720.9</v>
      </c>
      <c r="E2538">
        <v>20000</v>
      </c>
    </row>
    <row r="2539" spans="1:5" x14ac:dyDescent="0.25">
      <c r="A2539" t="s">
        <v>2554</v>
      </c>
      <c r="B2539" s="1">
        <v>43861</v>
      </c>
      <c r="C2539" t="s">
        <v>18644</v>
      </c>
      <c r="D2539">
        <v>4713.55</v>
      </c>
      <c r="E2539">
        <v>6000</v>
      </c>
    </row>
    <row r="2540" spans="1:5" x14ac:dyDescent="0.25">
      <c r="A2540" t="s">
        <v>2555</v>
      </c>
      <c r="B2540" s="1">
        <v>43861</v>
      </c>
      <c r="C2540" t="s">
        <v>18644</v>
      </c>
      <c r="D2540">
        <v>3749.5</v>
      </c>
      <c r="E2540">
        <v>5000</v>
      </c>
    </row>
    <row r="2541" spans="1:5" x14ac:dyDescent="0.25">
      <c r="A2541" t="s">
        <v>2556</v>
      </c>
      <c r="B2541" s="1">
        <v>43861</v>
      </c>
      <c r="C2541" t="s">
        <v>18644</v>
      </c>
      <c r="D2541">
        <v>15990.25</v>
      </c>
      <c r="E2541">
        <v>17500</v>
      </c>
    </row>
    <row r="2542" spans="1:5" x14ac:dyDescent="0.25">
      <c r="A2542" t="s">
        <v>2557</v>
      </c>
      <c r="B2542" s="1">
        <v>43861</v>
      </c>
      <c r="C2542" t="s">
        <v>18644</v>
      </c>
      <c r="D2542">
        <v>3570.25</v>
      </c>
      <c r="E2542">
        <v>5000</v>
      </c>
    </row>
    <row r="2543" spans="1:5" x14ac:dyDescent="0.25">
      <c r="A2543" t="s">
        <v>2558</v>
      </c>
      <c r="B2543" s="1">
        <v>43861</v>
      </c>
      <c r="C2543" t="s">
        <v>18646</v>
      </c>
      <c r="D2543">
        <v>4178.3</v>
      </c>
      <c r="E2543">
        <v>5000</v>
      </c>
    </row>
    <row r="2544" spans="1:5" x14ac:dyDescent="0.25">
      <c r="A2544" t="s">
        <v>2559</v>
      </c>
      <c r="B2544" s="1">
        <v>43861</v>
      </c>
      <c r="C2544" t="s">
        <v>18644</v>
      </c>
      <c r="D2544">
        <v>9934.5</v>
      </c>
      <c r="E2544">
        <v>10000</v>
      </c>
    </row>
    <row r="2545" spans="1:5" x14ac:dyDescent="0.25">
      <c r="A2545" t="s">
        <v>2560</v>
      </c>
      <c r="B2545" s="1">
        <v>43861</v>
      </c>
      <c r="C2545" t="s">
        <v>18644</v>
      </c>
      <c r="D2545">
        <v>7647.45</v>
      </c>
      <c r="E2545">
        <v>17500</v>
      </c>
    </row>
    <row r="2546" spans="1:5" x14ac:dyDescent="0.25">
      <c r="A2546" t="s">
        <v>2561</v>
      </c>
      <c r="B2546" s="1">
        <v>43861</v>
      </c>
      <c r="C2546" t="s">
        <v>18644</v>
      </c>
      <c r="D2546">
        <v>8951.6</v>
      </c>
      <c r="E2546">
        <v>17500</v>
      </c>
    </row>
    <row r="2547" spans="1:5" x14ac:dyDescent="0.25">
      <c r="A2547" t="s">
        <v>2562</v>
      </c>
      <c r="B2547" s="1">
        <v>43861</v>
      </c>
      <c r="C2547" t="s">
        <v>18644</v>
      </c>
      <c r="D2547">
        <v>3154.05</v>
      </c>
      <c r="E2547">
        <v>5000</v>
      </c>
    </row>
    <row r="2548" spans="1:5" x14ac:dyDescent="0.25">
      <c r="A2548" t="s">
        <v>2563</v>
      </c>
      <c r="B2548" s="1">
        <v>43861</v>
      </c>
      <c r="C2548" t="s">
        <v>18644</v>
      </c>
      <c r="D2548">
        <v>7327.95</v>
      </c>
      <c r="E2548">
        <v>15000</v>
      </c>
    </row>
    <row r="2549" spans="1:5" x14ac:dyDescent="0.25">
      <c r="A2549" t="s">
        <v>2564</v>
      </c>
      <c r="B2549" s="1">
        <v>43861</v>
      </c>
      <c r="C2549" t="s">
        <v>18644</v>
      </c>
      <c r="D2549">
        <v>9794.75</v>
      </c>
      <c r="E2549">
        <v>15000</v>
      </c>
    </row>
    <row r="2550" spans="1:5" x14ac:dyDescent="0.25">
      <c r="A2550" t="s">
        <v>2565</v>
      </c>
      <c r="B2550" s="1">
        <v>43861</v>
      </c>
      <c r="C2550" t="s">
        <v>18644</v>
      </c>
      <c r="D2550">
        <v>13227.95</v>
      </c>
      <c r="E2550">
        <v>15000</v>
      </c>
    </row>
    <row r="2551" spans="1:5" x14ac:dyDescent="0.25">
      <c r="A2551" t="s">
        <v>2566</v>
      </c>
      <c r="B2551" s="1">
        <v>43861</v>
      </c>
      <c r="C2551" t="s">
        <v>18644</v>
      </c>
      <c r="D2551">
        <v>7380.6</v>
      </c>
      <c r="E2551">
        <v>15000</v>
      </c>
    </row>
    <row r="2552" spans="1:5" x14ac:dyDescent="0.25">
      <c r="A2552" t="s">
        <v>2567</v>
      </c>
      <c r="B2552" s="1">
        <v>43861</v>
      </c>
      <c r="C2552" t="s">
        <v>18644</v>
      </c>
      <c r="D2552">
        <v>4513.1000000000004</v>
      </c>
      <c r="E2552">
        <v>5000</v>
      </c>
    </row>
    <row r="2553" spans="1:5" x14ac:dyDescent="0.25">
      <c r="A2553" t="s">
        <v>2568</v>
      </c>
      <c r="B2553" s="1">
        <v>43861</v>
      </c>
      <c r="C2553" t="s">
        <v>18644</v>
      </c>
      <c r="D2553">
        <v>12284.35</v>
      </c>
      <c r="E2553">
        <v>15000</v>
      </c>
    </row>
    <row r="2554" spans="1:5" x14ac:dyDescent="0.25">
      <c r="A2554" t="s">
        <v>2569</v>
      </c>
      <c r="B2554" s="1">
        <v>43861</v>
      </c>
      <c r="C2554" t="s">
        <v>18644</v>
      </c>
      <c r="D2554">
        <v>0</v>
      </c>
      <c r="E2554">
        <v>18500</v>
      </c>
    </row>
    <row r="2555" spans="1:5" x14ac:dyDescent="0.25">
      <c r="A2555" t="s">
        <v>2570</v>
      </c>
      <c r="B2555" s="1">
        <v>43861</v>
      </c>
      <c r="C2555" t="s">
        <v>18644</v>
      </c>
      <c r="D2555">
        <v>20501.2</v>
      </c>
      <c r="E2555">
        <v>20000</v>
      </c>
    </row>
    <row r="2556" spans="1:5" x14ac:dyDescent="0.25">
      <c r="A2556" t="s">
        <v>2571</v>
      </c>
      <c r="B2556" s="1">
        <v>43861</v>
      </c>
      <c r="C2556" t="s">
        <v>18647</v>
      </c>
      <c r="D2556">
        <v>12272.424000000001</v>
      </c>
      <c r="E2556">
        <v>10000</v>
      </c>
    </row>
    <row r="2557" spans="1:5" x14ac:dyDescent="0.25">
      <c r="A2557" t="s">
        <v>2572</v>
      </c>
      <c r="B2557" s="1">
        <v>43861</v>
      </c>
      <c r="C2557" t="s">
        <v>18644</v>
      </c>
      <c r="D2557">
        <v>14364.8</v>
      </c>
      <c r="E2557">
        <v>15000</v>
      </c>
    </row>
    <row r="2558" spans="1:5" x14ac:dyDescent="0.25">
      <c r="A2558" t="s">
        <v>2573</v>
      </c>
      <c r="B2558" s="1">
        <v>43861</v>
      </c>
      <c r="C2558" t="s">
        <v>18644</v>
      </c>
      <c r="D2558">
        <v>6556</v>
      </c>
      <c r="E2558">
        <v>15000</v>
      </c>
    </row>
    <row r="2559" spans="1:5" x14ac:dyDescent="0.25">
      <c r="A2559" t="s">
        <v>2574</v>
      </c>
      <c r="B2559" s="1">
        <v>43861</v>
      </c>
      <c r="C2559" t="s">
        <v>18644</v>
      </c>
      <c r="D2559">
        <v>0</v>
      </c>
      <c r="E2559">
        <v>15000</v>
      </c>
    </row>
    <row r="2560" spans="1:5" x14ac:dyDescent="0.25">
      <c r="A2560" t="s">
        <v>2575</v>
      </c>
      <c r="B2560" s="1">
        <v>43861</v>
      </c>
      <c r="C2560" t="s">
        <v>18645</v>
      </c>
      <c r="D2560">
        <v>12635.0627</v>
      </c>
      <c r="E2560">
        <v>12500</v>
      </c>
    </row>
    <row r="2561" spans="1:5" x14ac:dyDescent="0.25">
      <c r="A2561" t="s">
        <v>2576</v>
      </c>
      <c r="B2561" s="1">
        <v>43861</v>
      </c>
      <c r="C2561" t="s">
        <v>18644</v>
      </c>
      <c r="D2561">
        <v>6255.85</v>
      </c>
      <c r="E2561">
        <v>17500</v>
      </c>
    </row>
    <row r="2562" spans="1:5" x14ac:dyDescent="0.25">
      <c r="A2562" t="s">
        <v>2577</v>
      </c>
      <c r="B2562" s="1">
        <v>43861</v>
      </c>
      <c r="C2562" t="s">
        <v>18646</v>
      </c>
      <c r="D2562">
        <v>9540.0499999999993</v>
      </c>
      <c r="E2562">
        <v>10000</v>
      </c>
    </row>
    <row r="2563" spans="1:5" x14ac:dyDescent="0.25">
      <c r="A2563" t="s">
        <v>2578</v>
      </c>
      <c r="B2563" s="1">
        <v>43861</v>
      </c>
      <c r="C2563" t="s">
        <v>18644</v>
      </c>
      <c r="D2563">
        <v>12238</v>
      </c>
      <c r="E2563">
        <v>20000</v>
      </c>
    </row>
    <row r="2564" spans="1:5" x14ac:dyDescent="0.25">
      <c r="A2564" t="s">
        <v>2579</v>
      </c>
      <c r="B2564" s="1">
        <v>43861</v>
      </c>
      <c r="C2564" t="s">
        <v>18646</v>
      </c>
      <c r="D2564">
        <v>15463.7</v>
      </c>
      <c r="E2564">
        <v>15000</v>
      </c>
    </row>
    <row r="2565" spans="1:5" x14ac:dyDescent="0.25">
      <c r="A2565" t="s">
        <v>2580</v>
      </c>
      <c r="B2565" s="1">
        <v>43861</v>
      </c>
      <c r="C2565" t="s">
        <v>18644</v>
      </c>
      <c r="D2565">
        <v>-233.05</v>
      </c>
      <c r="E2565">
        <v>18500</v>
      </c>
    </row>
    <row r="2566" spans="1:5" x14ac:dyDescent="0.25">
      <c r="A2566" t="s">
        <v>2581</v>
      </c>
      <c r="B2566" s="1">
        <v>43861</v>
      </c>
      <c r="C2566" t="s">
        <v>18645</v>
      </c>
      <c r="D2566">
        <v>6823.4835999999996</v>
      </c>
      <c r="E2566">
        <v>5000</v>
      </c>
    </row>
    <row r="2567" spans="1:5" x14ac:dyDescent="0.25">
      <c r="A2567" t="s">
        <v>2582</v>
      </c>
      <c r="B2567" s="1">
        <v>43861</v>
      </c>
      <c r="C2567" t="s">
        <v>18644</v>
      </c>
      <c r="D2567">
        <v>10435.450000000001</v>
      </c>
      <c r="E2567">
        <v>12500</v>
      </c>
    </row>
    <row r="2568" spans="1:5" x14ac:dyDescent="0.25">
      <c r="A2568" t="s">
        <v>2583</v>
      </c>
      <c r="B2568" s="1">
        <v>43861</v>
      </c>
      <c r="C2568" t="s">
        <v>18644</v>
      </c>
      <c r="D2568">
        <v>8742.9500000000007</v>
      </c>
      <c r="E2568">
        <v>15000</v>
      </c>
    </row>
    <row r="2569" spans="1:5" x14ac:dyDescent="0.25">
      <c r="A2569" t="s">
        <v>2584</v>
      </c>
      <c r="B2569" s="1">
        <v>43861</v>
      </c>
      <c r="C2569" t="s">
        <v>18644</v>
      </c>
      <c r="D2569">
        <v>9411.2999999999993</v>
      </c>
      <c r="E2569">
        <v>10000</v>
      </c>
    </row>
    <row r="2570" spans="1:5" x14ac:dyDescent="0.25">
      <c r="A2570" t="s">
        <v>2585</v>
      </c>
      <c r="B2570" s="1">
        <v>43861</v>
      </c>
      <c r="C2570" t="s">
        <v>18644</v>
      </c>
      <c r="D2570">
        <v>2251</v>
      </c>
      <c r="E2570">
        <v>2500</v>
      </c>
    </row>
    <row r="2571" spans="1:5" x14ac:dyDescent="0.25">
      <c r="A2571" t="s">
        <v>2586</v>
      </c>
      <c r="B2571" s="1">
        <v>43861</v>
      </c>
      <c r="C2571" t="s">
        <v>18644</v>
      </c>
      <c r="D2571">
        <v>-12.95</v>
      </c>
      <c r="E2571">
        <v>17500</v>
      </c>
    </row>
    <row r="2572" spans="1:5" x14ac:dyDescent="0.25">
      <c r="A2572" t="s">
        <v>2587</v>
      </c>
      <c r="B2572" s="1">
        <v>43861</v>
      </c>
      <c r="C2572" t="s">
        <v>18644</v>
      </c>
      <c r="D2572">
        <v>1559.3</v>
      </c>
      <c r="E2572">
        <v>17500</v>
      </c>
    </row>
    <row r="2573" spans="1:5" x14ac:dyDescent="0.25">
      <c r="A2573" t="s">
        <v>2588</v>
      </c>
      <c r="B2573" s="1">
        <v>43861</v>
      </c>
      <c r="C2573" t="s">
        <v>18644</v>
      </c>
      <c r="D2573">
        <v>2956.5</v>
      </c>
      <c r="E2573">
        <v>5000</v>
      </c>
    </row>
    <row r="2574" spans="1:5" x14ac:dyDescent="0.25">
      <c r="A2574" t="s">
        <v>2589</v>
      </c>
      <c r="B2574" s="1">
        <v>43861</v>
      </c>
      <c r="C2574" t="s">
        <v>18644</v>
      </c>
      <c r="D2574">
        <v>4329</v>
      </c>
      <c r="E2574">
        <v>17500</v>
      </c>
    </row>
    <row r="2575" spans="1:5" x14ac:dyDescent="0.25">
      <c r="A2575" t="s">
        <v>2590</v>
      </c>
      <c r="B2575" s="1">
        <v>43861</v>
      </c>
      <c r="C2575" t="s">
        <v>18644</v>
      </c>
      <c r="D2575">
        <v>15296.45</v>
      </c>
      <c r="E2575">
        <v>15000</v>
      </c>
    </row>
    <row r="2576" spans="1:5" x14ac:dyDescent="0.25">
      <c r="A2576" t="s">
        <v>2591</v>
      </c>
      <c r="B2576" s="1">
        <v>43861</v>
      </c>
      <c r="C2576" t="s">
        <v>18644</v>
      </c>
      <c r="D2576">
        <v>5225.95</v>
      </c>
      <c r="E2576">
        <v>5000</v>
      </c>
    </row>
    <row r="2577" spans="1:5" x14ac:dyDescent="0.25">
      <c r="A2577" t="s">
        <v>2592</v>
      </c>
      <c r="B2577" s="1">
        <v>43861</v>
      </c>
      <c r="C2577" t="s">
        <v>18644</v>
      </c>
      <c r="D2577">
        <v>1687.1</v>
      </c>
      <c r="E2577">
        <v>5000</v>
      </c>
    </row>
    <row r="2578" spans="1:5" x14ac:dyDescent="0.25">
      <c r="A2578" t="s">
        <v>2593</v>
      </c>
      <c r="B2578" s="1">
        <v>43861</v>
      </c>
      <c r="C2578" t="s">
        <v>18644</v>
      </c>
      <c r="D2578">
        <v>14859.65</v>
      </c>
      <c r="E2578">
        <v>15000</v>
      </c>
    </row>
    <row r="2579" spans="1:5" x14ac:dyDescent="0.25">
      <c r="A2579" t="s">
        <v>2594</v>
      </c>
      <c r="B2579" s="1">
        <v>43861</v>
      </c>
      <c r="C2579" t="s">
        <v>18644</v>
      </c>
      <c r="D2579">
        <v>2151.65</v>
      </c>
      <c r="E2579">
        <v>2500</v>
      </c>
    </row>
    <row r="2580" spans="1:5" x14ac:dyDescent="0.25">
      <c r="A2580" t="s">
        <v>2595</v>
      </c>
      <c r="B2580" s="1">
        <v>43861</v>
      </c>
      <c r="C2580" t="s">
        <v>18644</v>
      </c>
      <c r="D2580">
        <v>17957.150000000001</v>
      </c>
      <c r="E2580">
        <v>17500</v>
      </c>
    </row>
    <row r="2581" spans="1:5" x14ac:dyDescent="0.25">
      <c r="A2581" t="s">
        <v>2596</v>
      </c>
      <c r="B2581" s="1">
        <v>43861</v>
      </c>
      <c r="C2581" t="s">
        <v>18644</v>
      </c>
      <c r="D2581">
        <v>-81.95</v>
      </c>
      <c r="E2581">
        <v>10000</v>
      </c>
    </row>
    <row r="2582" spans="1:5" x14ac:dyDescent="0.25">
      <c r="A2582" t="s">
        <v>2597</v>
      </c>
      <c r="B2582" s="1">
        <v>43861</v>
      </c>
      <c r="C2582" t="s">
        <v>18644</v>
      </c>
      <c r="D2582">
        <v>24751.95</v>
      </c>
      <c r="E2582">
        <v>25000</v>
      </c>
    </row>
    <row r="2583" spans="1:5" x14ac:dyDescent="0.25">
      <c r="A2583" t="s">
        <v>2598</v>
      </c>
      <c r="B2583" s="1">
        <v>43861</v>
      </c>
      <c r="C2583" t="s">
        <v>18644</v>
      </c>
      <c r="D2583">
        <v>-949.9</v>
      </c>
      <c r="E2583">
        <v>2500</v>
      </c>
    </row>
    <row r="2584" spans="1:5" x14ac:dyDescent="0.25">
      <c r="A2584" t="s">
        <v>2599</v>
      </c>
      <c r="B2584" s="1">
        <v>43861</v>
      </c>
      <c r="C2584" t="s">
        <v>18644</v>
      </c>
      <c r="D2584">
        <v>2189.8000000000002</v>
      </c>
      <c r="E2584">
        <v>2500</v>
      </c>
    </row>
    <row r="2585" spans="1:5" x14ac:dyDescent="0.25">
      <c r="A2585" t="s">
        <v>2600</v>
      </c>
      <c r="B2585" s="1">
        <v>43861</v>
      </c>
      <c r="C2585" t="s">
        <v>18644</v>
      </c>
      <c r="D2585">
        <v>9140.15</v>
      </c>
      <c r="E2585">
        <v>15000</v>
      </c>
    </row>
    <row r="2586" spans="1:5" x14ac:dyDescent="0.25">
      <c r="A2586" t="s">
        <v>2601</v>
      </c>
      <c r="B2586" s="1">
        <v>43861</v>
      </c>
      <c r="C2586" t="s">
        <v>18644</v>
      </c>
      <c r="D2586">
        <v>12300.9</v>
      </c>
      <c r="E2586">
        <v>15000</v>
      </c>
    </row>
    <row r="2587" spans="1:5" x14ac:dyDescent="0.25">
      <c r="A2587" t="s">
        <v>2602</v>
      </c>
      <c r="B2587" s="1">
        <v>43861</v>
      </c>
      <c r="C2587" t="s">
        <v>18644</v>
      </c>
      <c r="D2587">
        <v>4234.5</v>
      </c>
      <c r="E2587">
        <v>5000</v>
      </c>
    </row>
    <row r="2588" spans="1:5" x14ac:dyDescent="0.25">
      <c r="A2588" t="s">
        <v>2603</v>
      </c>
      <c r="B2588" s="1">
        <v>43861</v>
      </c>
      <c r="C2588" t="s">
        <v>18644</v>
      </c>
      <c r="D2588">
        <v>15370.75</v>
      </c>
      <c r="E2588">
        <v>15000</v>
      </c>
    </row>
    <row r="2589" spans="1:5" x14ac:dyDescent="0.25">
      <c r="A2589" t="s">
        <v>2604</v>
      </c>
      <c r="B2589" s="1">
        <v>43861</v>
      </c>
      <c r="C2589" t="s">
        <v>18644</v>
      </c>
      <c r="D2589">
        <v>9066.0499999999993</v>
      </c>
      <c r="E2589">
        <v>17500</v>
      </c>
    </row>
    <row r="2590" spans="1:5" x14ac:dyDescent="0.25">
      <c r="A2590" t="s">
        <v>2605</v>
      </c>
      <c r="B2590" s="1">
        <v>43861</v>
      </c>
      <c r="C2590" t="s">
        <v>18644</v>
      </c>
      <c r="D2590">
        <v>-1.6</v>
      </c>
      <c r="E2590">
        <v>10000</v>
      </c>
    </row>
    <row r="2591" spans="1:5" x14ac:dyDescent="0.25">
      <c r="A2591" t="s">
        <v>2606</v>
      </c>
      <c r="B2591" s="1">
        <v>43861</v>
      </c>
      <c r="C2591" t="s">
        <v>18644</v>
      </c>
      <c r="D2591">
        <v>3580.75</v>
      </c>
      <c r="E2591">
        <v>15000</v>
      </c>
    </row>
    <row r="2592" spans="1:5" x14ac:dyDescent="0.25">
      <c r="A2592" t="s">
        <v>2607</v>
      </c>
      <c r="B2592" s="1">
        <v>43861</v>
      </c>
      <c r="C2592" t="s">
        <v>18644</v>
      </c>
      <c r="D2592">
        <v>-65</v>
      </c>
      <c r="E2592">
        <v>17500</v>
      </c>
    </row>
    <row r="2593" spans="1:5" x14ac:dyDescent="0.25">
      <c r="A2593" t="s">
        <v>2608</v>
      </c>
      <c r="B2593" s="1">
        <v>43861</v>
      </c>
      <c r="C2593" t="s">
        <v>18644</v>
      </c>
      <c r="D2593">
        <v>5141.05</v>
      </c>
      <c r="E2593">
        <v>5000</v>
      </c>
    </row>
    <row r="2594" spans="1:5" x14ac:dyDescent="0.25">
      <c r="A2594" t="s">
        <v>2609</v>
      </c>
      <c r="B2594" s="1">
        <v>43861</v>
      </c>
      <c r="C2594" t="s">
        <v>18644</v>
      </c>
      <c r="D2594">
        <v>11627.7</v>
      </c>
      <c r="E2594">
        <v>17500</v>
      </c>
    </row>
    <row r="2595" spans="1:5" x14ac:dyDescent="0.25">
      <c r="A2595" t="s">
        <v>2610</v>
      </c>
      <c r="B2595" s="1">
        <v>43861</v>
      </c>
      <c r="C2595" t="s">
        <v>18644</v>
      </c>
      <c r="D2595">
        <v>509.8</v>
      </c>
      <c r="E2595">
        <v>17500</v>
      </c>
    </row>
    <row r="2596" spans="1:5" x14ac:dyDescent="0.25">
      <c r="A2596" t="s">
        <v>2611</v>
      </c>
      <c r="B2596" s="1">
        <v>43861</v>
      </c>
      <c r="C2596" t="s">
        <v>18644</v>
      </c>
      <c r="D2596">
        <v>10114.450000000001</v>
      </c>
      <c r="E2596">
        <v>15000</v>
      </c>
    </row>
    <row r="2597" spans="1:5" x14ac:dyDescent="0.25">
      <c r="A2597" t="s">
        <v>2612</v>
      </c>
      <c r="B2597" s="1">
        <v>43861</v>
      </c>
      <c r="C2597" t="s">
        <v>18644</v>
      </c>
      <c r="D2597">
        <v>11964.35</v>
      </c>
      <c r="E2597">
        <v>15000</v>
      </c>
    </row>
    <row r="2598" spans="1:5" x14ac:dyDescent="0.25">
      <c r="A2598" t="s">
        <v>2613</v>
      </c>
      <c r="B2598" s="1">
        <v>43861</v>
      </c>
      <c r="C2598" t="s">
        <v>18644</v>
      </c>
      <c r="D2598">
        <v>8740.25</v>
      </c>
      <c r="E2598">
        <v>20000</v>
      </c>
    </row>
    <row r="2599" spans="1:5" x14ac:dyDescent="0.25">
      <c r="A2599" t="s">
        <v>2614</v>
      </c>
      <c r="B2599" s="1">
        <v>43861</v>
      </c>
      <c r="C2599" t="s">
        <v>18648</v>
      </c>
      <c r="D2599">
        <v>12041.013000000001</v>
      </c>
      <c r="E2599">
        <v>10000</v>
      </c>
    </row>
    <row r="2600" spans="1:5" x14ac:dyDescent="0.25">
      <c r="A2600" t="s">
        <v>2615</v>
      </c>
      <c r="B2600" s="1">
        <v>43861</v>
      </c>
      <c r="C2600" t="s">
        <v>18644</v>
      </c>
      <c r="D2600">
        <v>-19.149999999999999</v>
      </c>
      <c r="E2600">
        <v>17500</v>
      </c>
    </row>
    <row r="2601" spans="1:5" x14ac:dyDescent="0.25">
      <c r="A2601" t="s">
        <v>2616</v>
      </c>
      <c r="B2601" s="1">
        <v>43861</v>
      </c>
      <c r="C2601" t="s">
        <v>18644</v>
      </c>
      <c r="D2601">
        <v>0</v>
      </c>
      <c r="E2601">
        <v>10000</v>
      </c>
    </row>
    <row r="2602" spans="1:5" x14ac:dyDescent="0.25">
      <c r="A2602" t="s">
        <v>2617</v>
      </c>
      <c r="B2602" s="1">
        <v>43861</v>
      </c>
      <c r="C2602" t="s">
        <v>18644</v>
      </c>
      <c r="D2602">
        <v>2288.9</v>
      </c>
      <c r="E2602">
        <v>5000</v>
      </c>
    </row>
    <row r="2603" spans="1:5" x14ac:dyDescent="0.25">
      <c r="A2603" t="s">
        <v>2618</v>
      </c>
      <c r="B2603" s="1">
        <v>43861</v>
      </c>
      <c r="C2603" t="s">
        <v>18644</v>
      </c>
      <c r="D2603">
        <v>0</v>
      </c>
      <c r="E2603">
        <v>5000</v>
      </c>
    </row>
    <row r="2604" spans="1:5" x14ac:dyDescent="0.25">
      <c r="A2604" t="s">
        <v>2619</v>
      </c>
      <c r="B2604" s="1">
        <v>43861</v>
      </c>
      <c r="C2604" t="s">
        <v>18644</v>
      </c>
      <c r="D2604">
        <v>5947.65</v>
      </c>
      <c r="E2604">
        <v>15000</v>
      </c>
    </row>
    <row r="2605" spans="1:5" x14ac:dyDescent="0.25">
      <c r="A2605" t="s">
        <v>2620</v>
      </c>
      <c r="B2605" s="1">
        <v>43861</v>
      </c>
      <c r="C2605" t="s">
        <v>18644</v>
      </c>
      <c r="D2605">
        <v>2101.6</v>
      </c>
      <c r="E2605">
        <v>5000</v>
      </c>
    </row>
    <row r="2606" spans="1:5" x14ac:dyDescent="0.25">
      <c r="A2606" t="s">
        <v>2621</v>
      </c>
      <c r="B2606" s="1">
        <v>43861</v>
      </c>
      <c r="C2606" t="s">
        <v>18644</v>
      </c>
      <c r="D2606">
        <v>15085.55</v>
      </c>
      <c r="E2606">
        <v>15000</v>
      </c>
    </row>
    <row r="2607" spans="1:5" x14ac:dyDescent="0.25">
      <c r="A2607" t="s">
        <v>2622</v>
      </c>
      <c r="B2607" s="1">
        <v>43861</v>
      </c>
      <c r="C2607" t="s">
        <v>18646</v>
      </c>
      <c r="D2607">
        <v>14711.9</v>
      </c>
      <c r="E2607">
        <v>15000</v>
      </c>
    </row>
    <row r="2608" spans="1:5" x14ac:dyDescent="0.25">
      <c r="A2608" t="s">
        <v>2623</v>
      </c>
      <c r="B2608" s="1">
        <v>43861</v>
      </c>
      <c r="C2608" t="s">
        <v>18644</v>
      </c>
      <c r="D2608">
        <v>1955</v>
      </c>
      <c r="E2608">
        <v>2500</v>
      </c>
    </row>
    <row r="2609" spans="1:5" x14ac:dyDescent="0.25">
      <c r="A2609" t="s">
        <v>2624</v>
      </c>
      <c r="B2609" s="1">
        <v>43861</v>
      </c>
      <c r="C2609" t="s">
        <v>18644</v>
      </c>
      <c r="D2609">
        <v>2956.95</v>
      </c>
      <c r="E2609">
        <v>15000</v>
      </c>
    </row>
    <row r="2610" spans="1:5" x14ac:dyDescent="0.25">
      <c r="A2610" t="s">
        <v>2625</v>
      </c>
      <c r="B2610" s="1">
        <v>43861</v>
      </c>
      <c r="C2610" t="s">
        <v>18644</v>
      </c>
      <c r="D2610">
        <v>19358</v>
      </c>
      <c r="E2610">
        <v>20000</v>
      </c>
    </row>
    <row r="2611" spans="1:5" x14ac:dyDescent="0.25">
      <c r="A2611" t="s">
        <v>2626</v>
      </c>
      <c r="B2611" s="1">
        <v>43861</v>
      </c>
      <c r="C2611" t="s">
        <v>18644</v>
      </c>
      <c r="D2611">
        <v>292</v>
      </c>
      <c r="E2611">
        <v>7500</v>
      </c>
    </row>
    <row r="2612" spans="1:5" x14ac:dyDescent="0.25">
      <c r="A2612" t="s">
        <v>2627</v>
      </c>
      <c r="B2612" s="1">
        <v>43861</v>
      </c>
      <c r="C2612" t="s">
        <v>18644</v>
      </c>
      <c r="D2612">
        <v>5042.6000000000004</v>
      </c>
      <c r="E2612">
        <v>15000</v>
      </c>
    </row>
    <row r="2613" spans="1:5" x14ac:dyDescent="0.25">
      <c r="A2613" t="s">
        <v>2628</v>
      </c>
      <c r="B2613" s="1">
        <v>43861</v>
      </c>
      <c r="C2613" t="s">
        <v>18644</v>
      </c>
      <c r="D2613">
        <v>7897.2</v>
      </c>
      <c r="E2613">
        <v>15000</v>
      </c>
    </row>
    <row r="2614" spans="1:5" x14ac:dyDescent="0.25">
      <c r="A2614" t="s">
        <v>2629</v>
      </c>
      <c r="B2614" s="1">
        <v>43861</v>
      </c>
      <c r="C2614" t="s">
        <v>18644</v>
      </c>
      <c r="D2614">
        <v>5661.3</v>
      </c>
      <c r="E2614">
        <v>15000</v>
      </c>
    </row>
    <row r="2615" spans="1:5" x14ac:dyDescent="0.25">
      <c r="A2615" t="s">
        <v>2630</v>
      </c>
      <c r="B2615" s="1">
        <v>43861</v>
      </c>
      <c r="C2615" t="s">
        <v>18644</v>
      </c>
      <c r="D2615">
        <v>14010</v>
      </c>
      <c r="E2615">
        <v>20000</v>
      </c>
    </row>
    <row r="2616" spans="1:5" x14ac:dyDescent="0.25">
      <c r="A2616" t="s">
        <v>2631</v>
      </c>
      <c r="B2616" s="1">
        <v>43861</v>
      </c>
      <c r="C2616" t="s">
        <v>18644</v>
      </c>
      <c r="D2616">
        <v>18924.95</v>
      </c>
      <c r="E2616">
        <v>20000</v>
      </c>
    </row>
    <row r="2617" spans="1:5" x14ac:dyDescent="0.25">
      <c r="A2617" t="s">
        <v>2632</v>
      </c>
      <c r="B2617" s="1">
        <v>43861</v>
      </c>
      <c r="C2617" t="s">
        <v>18644</v>
      </c>
      <c r="D2617">
        <v>4978.6499999999996</v>
      </c>
      <c r="E2617">
        <v>5000</v>
      </c>
    </row>
    <row r="2618" spans="1:5" x14ac:dyDescent="0.25">
      <c r="A2618" t="s">
        <v>2633</v>
      </c>
      <c r="B2618" s="1">
        <v>43861</v>
      </c>
      <c r="C2618" t="s">
        <v>18644</v>
      </c>
      <c r="D2618">
        <v>9983.65</v>
      </c>
      <c r="E2618">
        <v>10000</v>
      </c>
    </row>
    <row r="2619" spans="1:5" x14ac:dyDescent="0.25">
      <c r="A2619" t="s">
        <v>2634</v>
      </c>
      <c r="B2619" s="1">
        <v>43861</v>
      </c>
      <c r="C2619" t="s">
        <v>18644</v>
      </c>
      <c r="D2619">
        <v>4911.45</v>
      </c>
      <c r="E2619">
        <v>12500</v>
      </c>
    </row>
    <row r="2620" spans="1:5" x14ac:dyDescent="0.25">
      <c r="A2620" t="s">
        <v>2635</v>
      </c>
      <c r="B2620" s="1">
        <v>43861</v>
      </c>
      <c r="C2620" t="s">
        <v>18644</v>
      </c>
      <c r="D2620">
        <v>9585.2000000000007</v>
      </c>
      <c r="E2620">
        <v>10000</v>
      </c>
    </row>
    <row r="2621" spans="1:5" x14ac:dyDescent="0.25">
      <c r="A2621" t="s">
        <v>2636</v>
      </c>
      <c r="B2621" s="1">
        <v>43861</v>
      </c>
      <c r="C2621" t="s">
        <v>18644</v>
      </c>
      <c r="D2621">
        <v>12373.7</v>
      </c>
      <c r="E2621">
        <v>15000</v>
      </c>
    </row>
    <row r="2622" spans="1:5" x14ac:dyDescent="0.25">
      <c r="A2622" t="s">
        <v>2637</v>
      </c>
      <c r="B2622" s="1">
        <v>43861</v>
      </c>
      <c r="C2622" t="s">
        <v>18644</v>
      </c>
      <c r="D2622">
        <v>6284.15</v>
      </c>
      <c r="E2622">
        <v>6000</v>
      </c>
    </row>
    <row r="2623" spans="1:5" x14ac:dyDescent="0.25">
      <c r="A2623" t="s">
        <v>2638</v>
      </c>
      <c r="B2623" s="1">
        <v>43861</v>
      </c>
      <c r="C2623" t="s">
        <v>18644</v>
      </c>
      <c r="D2623">
        <v>2121.25</v>
      </c>
      <c r="E2623">
        <v>2500</v>
      </c>
    </row>
    <row r="2624" spans="1:5" x14ac:dyDescent="0.25">
      <c r="A2624" t="s">
        <v>2639</v>
      </c>
      <c r="B2624" s="1">
        <v>43861</v>
      </c>
      <c r="C2624" t="s">
        <v>18644</v>
      </c>
      <c r="D2624">
        <v>26.5</v>
      </c>
      <c r="E2624">
        <v>10000</v>
      </c>
    </row>
    <row r="2625" spans="1:5" x14ac:dyDescent="0.25">
      <c r="A2625" t="s">
        <v>2640</v>
      </c>
      <c r="B2625" s="1">
        <v>43861</v>
      </c>
      <c r="C2625" t="s">
        <v>18644</v>
      </c>
      <c r="D2625">
        <v>11118.45</v>
      </c>
      <c r="E2625">
        <v>15000</v>
      </c>
    </row>
    <row r="2626" spans="1:5" x14ac:dyDescent="0.25">
      <c r="A2626" t="s">
        <v>2641</v>
      </c>
      <c r="B2626" s="1">
        <v>43861</v>
      </c>
      <c r="C2626" t="s">
        <v>18644</v>
      </c>
      <c r="D2626">
        <v>12464.05</v>
      </c>
      <c r="E2626">
        <v>15000</v>
      </c>
    </row>
    <row r="2627" spans="1:5" x14ac:dyDescent="0.25">
      <c r="A2627" t="s">
        <v>2642</v>
      </c>
      <c r="B2627" s="1">
        <v>43861</v>
      </c>
      <c r="C2627" t="s">
        <v>18644</v>
      </c>
      <c r="D2627">
        <v>9644.4</v>
      </c>
      <c r="E2627">
        <v>17500</v>
      </c>
    </row>
    <row r="2628" spans="1:5" x14ac:dyDescent="0.25">
      <c r="A2628" t="s">
        <v>2643</v>
      </c>
      <c r="B2628" s="1">
        <v>43861</v>
      </c>
      <c r="C2628" t="s">
        <v>18645</v>
      </c>
      <c r="D2628">
        <v>6349.7013999999999</v>
      </c>
      <c r="E2628">
        <v>5000</v>
      </c>
    </row>
    <row r="2629" spans="1:5" x14ac:dyDescent="0.25">
      <c r="A2629" t="s">
        <v>2644</v>
      </c>
      <c r="B2629" s="1">
        <v>43861</v>
      </c>
      <c r="C2629" t="s">
        <v>18644</v>
      </c>
      <c r="D2629">
        <v>51.2</v>
      </c>
      <c r="E2629">
        <v>5000</v>
      </c>
    </row>
    <row r="2630" spans="1:5" x14ac:dyDescent="0.25">
      <c r="A2630" t="s">
        <v>2645</v>
      </c>
      <c r="B2630" s="1">
        <v>43861</v>
      </c>
      <c r="C2630" t="s">
        <v>18644</v>
      </c>
      <c r="D2630">
        <v>8629.85</v>
      </c>
      <c r="E2630">
        <v>15000</v>
      </c>
    </row>
    <row r="2631" spans="1:5" x14ac:dyDescent="0.25">
      <c r="A2631" t="s">
        <v>2646</v>
      </c>
      <c r="B2631" s="1">
        <v>43861</v>
      </c>
      <c r="C2631" t="s">
        <v>18644</v>
      </c>
      <c r="D2631">
        <v>1766.7</v>
      </c>
      <c r="E2631">
        <v>17500</v>
      </c>
    </row>
    <row r="2632" spans="1:5" x14ac:dyDescent="0.25">
      <c r="A2632" t="s">
        <v>2647</v>
      </c>
      <c r="B2632" s="1">
        <v>43861</v>
      </c>
      <c r="C2632" t="s">
        <v>18644</v>
      </c>
      <c r="D2632">
        <v>1812.5</v>
      </c>
      <c r="E2632">
        <v>20000</v>
      </c>
    </row>
    <row r="2633" spans="1:5" x14ac:dyDescent="0.25">
      <c r="A2633" t="s">
        <v>2648</v>
      </c>
      <c r="B2633" s="1">
        <v>43861</v>
      </c>
      <c r="C2633" t="s">
        <v>18644</v>
      </c>
      <c r="D2633">
        <v>3252.3</v>
      </c>
      <c r="E2633">
        <v>12500</v>
      </c>
    </row>
    <row r="2634" spans="1:5" x14ac:dyDescent="0.25">
      <c r="A2634" t="s">
        <v>2649</v>
      </c>
      <c r="B2634" s="1">
        <v>43861</v>
      </c>
      <c r="C2634" t="s">
        <v>18644</v>
      </c>
      <c r="D2634">
        <v>10855.35</v>
      </c>
      <c r="E2634">
        <v>15000</v>
      </c>
    </row>
    <row r="2635" spans="1:5" x14ac:dyDescent="0.25">
      <c r="A2635" t="s">
        <v>2650</v>
      </c>
      <c r="B2635" s="1">
        <v>43861</v>
      </c>
      <c r="C2635" t="s">
        <v>18646</v>
      </c>
      <c r="D2635">
        <v>5114.5</v>
      </c>
      <c r="E2635">
        <v>5000</v>
      </c>
    </row>
    <row r="2636" spans="1:5" x14ac:dyDescent="0.25">
      <c r="A2636" t="s">
        <v>2651</v>
      </c>
      <c r="B2636" s="1">
        <v>43861</v>
      </c>
      <c r="C2636" t="s">
        <v>18647</v>
      </c>
      <c r="D2636">
        <v>5146.6724000000004</v>
      </c>
      <c r="E2636">
        <v>10000</v>
      </c>
    </row>
    <row r="2637" spans="1:5" x14ac:dyDescent="0.25">
      <c r="A2637" t="s">
        <v>2652</v>
      </c>
      <c r="B2637" s="1">
        <v>43861</v>
      </c>
      <c r="C2637" t="s">
        <v>18644</v>
      </c>
      <c r="D2637">
        <v>-246.4</v>
      </c>
      <c r="E2637">
        <v>2500</v>
      </c>
    </row>
    <row r="2638" spans="1:5" x14ac:dyDescent="0.25">
      <c r="A2638" t="s">
        <v>2653</v>
      </c>
      <c r="B2638" s="1">
        <v>43861</v>
      </c>
      <c r="C2638" t="s">
        <v>18644</v>
      </c>
      <c r="D2638">
        <v>4488.1499999999996</v>
      </c>
      <c r="E2638">
        <v>12500</v>
      </c>
    </row>
    <row r="2639" spans="1:5" x14ac:dyDescent="0.25">
      <c r="A2639" t="s">
        <v>2654</v>
      </c>
      <c r="B2639" s="1">
        <v>43861</v>
      </c>
      <c r="C2639" t="s">
        <v>18644</v>
      </c>
      <c r="D2639">
        <v>13828.65</v>
      </c>
      <c r="E2639">
        <v>15000</v>
      </c>
    </row>
    <row r="2640" spans="1:5" x14ac:dyDescent="0.25">
      <c r="A2640" t="s">
        <v>2655</v>
      </c>
      <c r="B2640" s="1">
        <v>43861</v>
      </c>
      <c r="C2640" t="s">
        <v>18644</v>
      </c>
      <c r="D2640">
        <v>17122.150000000001</v>
      </c>
      <c r="E2640">
        <v>17500</v>
      </c>
    </row>
    <row r="2641" spans="1:5" x14ac:dyDescent="0.25">
      <c r="A2641" t="s">
        <v>2656</v>
      </c>
      <c r="B2641" s="1">
        <v>43861</v>
      </c>
      <c r="C2641" t="s">
        <v>18644</v>
      </c>
      <c r="D2641">
        <v>12329.6</v>
      </c>
      <c r="E2641">
        <v>15000</v>
      </c>
    </row>
    <row r="2642" spans="1:5" x14ac:dyDescent="0.25">
      <c r="A2642" t="s">
        <v>2657</v>
      </c>
      <c r="B2642" s="1">
        <v>43861</v>
      </c>
      <c r="C2642" t="s">
        <v>18644</v>
      </c>
      <c r="D2642">
        <v>10006.9</v>
      </c>
      <c r="E2642">
        <v>15000</v>
      </c>
    </row>
    <row r="2643" spans="1:5" x14ac:dyDescent="0.25">
      <c r="A2643" t="s">
        <v>2658</v>
      </c>
      <c r="B2643" s="1">
        <v>43861</v>
      </c>
      <c r="C2643" t="s">
        <v>18644</v>
      </c>
      <c r="D2643">
        <v>13728.85</v>
      </c>
      <c r="E2643">
        <v>15000</v>
      </c>
    </row>
    <row r="2644" spans="1:5" x14ac:dyDescent="0.25">
      <c r="A2644" t="s">
        <v>2659</v>
      </c>
      <c r="B2644" s="1">
        <v>43861</v>
      </c>
      <c r="C2644" t="s">
        <v>18644</v>
      </c>
      <c r="D2644">
        <v>2647.8</v>
      </c>
      <c r="E2644">
        <v>2500</v>
      </c>
    </row>
    <row r="2645" spans="1:5" x14ac:dyDescent="0.25">
      <c r="A2645" t="s">
        <v>2660</v>
      </c>
      <c r="B2645" s="1">
        <v>43861</v>
      </c>
      <c r="C2645" t="s">
        <v>18644</v>
      </c>
      <c r="D2645">
        <v>-70</v>
      </c>
      <c r="E2645">
        <v>5000</v>
      </c>
    </row>
    <row r="2646" spans="1:5" x14ac:dyDescent="0.25">
      <c r="A2646" t="s">
        <v>2661</v>
      </c>
      <c r="B2646" s="1">
        <v>43861</v>
      </c>
      <c r="C2646" t="s">
        <v>18646</v>
      </c>
      <c r="D2646">
        <v>10198.9</v>
      </c>
      <c r="E2646">
        <v>10000</v>
      </c>
    </row>
    <row r="2647" spans="1:5" x14ac:dyDescent="0.25">
      <c r="A2647" t="s">
        <v>2662</v>
      </c>
      <c r="B2647" s="1">
        <v>43861</v>
      </c>
      <c r="C2647" t="s">
        <v>18644</v>
      </c>
      <c r="D2647">
        <v>5121.3500000000004</v>
      </c>
      <c r="E2647">
        <v>6000</v>
      </c>
    </row>
    <row r="2648" spans="1:5" x14ac:dyDescent="0.25">
      <c r="A2648" t="s">
        <v>2663</v>
      </c>
      <c r="B2648" s="1">
        <v>43861</v>
      </c>
      <c r="C2648" t="s">
        <v>18644</v>
      </c>
      <c r="D2648">
        <v>4232.95</v>
      </c>
      <c r="E2648">
        <v>15000</v>
      </c>
    </row>
    <row r="2649" spans="1:5" x14ac:dyDescent="0.25">
      <c r="A2649" t="s">
        <v>2664</v>
      </c>
      <c r="B2649" s="1">
        <v>43861</v>
      </c>
      <c r="C2649" t="s">
        <v>18644</v>
      </c>
      <c r="D2649">
        <v>8949.9500000000007</v>
      </c>
      <c r="E2649">
        <v>15000</v>
      </c>
    </row>
    <row r="2650" spans="1:5" x14ac:dyDescent="0.25">
      <c r="A2650" t="s">
        <v>2665</v>
      </c>
      <c r="B2650" s="1">
        <v>43861</v>
      </c>
      <c r="C2650" t="s">
        <v>18644</v>
      </c>
      <c r="D2650">
        <v>10987.55</v>
      </c>
      <c r="E2650">
        <v>17500</v>
      </c>
    </row>
    <row r="2651" spans="1:5" x14ac:dyDescent="0.25">
      <c r="A2651" t="s">
        <v>2666</v>
      </c>
      <c r="B2651" s="1">
        <v>43861</v>
      </c>
      <c r="C2651" t="s">
        <v>18644</v>
      </c>
      <c r="D2651">
        <v>11146.3</v>
      </c>
      <c r="E2651">
        <v>15000</v>
      </c>
    </row>
    <row r="2652" spans="1:5" x14ac:dyDescent="0.25">
      <c r="A2652" t="s">
        <v>2667</v>
      </c>
      <c r="B2652" s="1">
        <v>43861</v>
      </c>
      <c r="C2652" t="s">
        <v>18644</v>
      </c>
      <c r="D2652">
        <v>6336.2</v>
      </c>
      <c r="E2652">
        <v>15000</v>
      </c>
    </row>
    <row r="2653" spans="1:5" x14ac:dyDescent="0.25">
      <c r="A2653" t="s">
        <v>2668</v>
      </c>
      <c r="B2653" s="1">
        <v>43861</v>
      </c>
      <c r="C2653" t="s">
        <v>18644</v>
      </c>
      <c r="D2653">
        <v>11725.2</v>
      </c>
      <c r="E2653">
        <v>12500</v>
      </c>
    </row>
    <row r="2654" spans="1:5" x14ac:dyDescent="0.25">
      <c r="A2654" t="s">
        <v>2669</v>
      </c>
      <c r="B2654" s="1">
        <v>43861</v>
      </c>
      <c r="C2654" t="s">
        <v>18644</v>
      </c>
      <c r="D2654">
        <v>2676.15</v>
      </c>
      <c r="E2654">
        <v>5000</v>
      </c>
    </row>
    <row r="2655" spans="1:5" x14ac:dyDescent="0.25">
      <c r="A2655" t="s">
        <v>2670</v>
      </c>
      <c r="B2655" s="1">
        <v>43861</v>
      </c>
      <c r="C2655" t="s">
        <v>18644</v>
      </c>
      <c r="D2655">
        <v>4372.95</v>
      </c>
      <c r="E2655">
        <v>5000</v>
      </c>
    </row>
    <row r="2656" spans="1:5" x14ac:dyDescent="0.25">
      <c r="A2656" t="s">
        <v>2671</v>
      </c>
      <c r="B2656" s="1">
        <v>43861</v>
      </c>
      <c r="C2656" t="s">
        <v>18644</v>
      </c>
      <c r="D2656">
        <v>12953.15</v>
      </c>
      <c r="E2656">
        <v>17500</v>
      </c>
    </row>
    <row r="2657" spans="1:5" x14ac:dyDescent="0.25">
      <c r="A2657" t="s">
        <v>2672</v>
      </c>
      <c r="B2657" s="1">
        <v>43861</v>
      </c>
      <c r="C2657" t="s">
        <v>18644</v>
      </c>
      <c r="D2657">
        <v>161.44999999999999</v>
      </c>
      <c r="E2657">
        <v>5000</v>
      </c>
    </row>
    <row r="2658" spans="1:5" x14ac:dyDescent="0.25">
      <c r="A2658" t="s">
        <v>2673</v>
      </c>
      <c r="B2658" s="1">
        <v>43861</v>
      </c>
      <c r="C2658" t="s">
        <v>18644</v>
      </c>
      <c r="D2658">
        <v>14301.75</v>
      </c>
      <c r="E2658">
        <v>15000</v>
      </c>
    </row>
    <row r="2659" spans="1:5" x14ac:dyDescent="0.25">
      <c r="A2659" t="s">
        <v>2674</v>
      </c>
      <c r="B2659" s="1">
        <v>43861</v>
      </c>
      <c r="C2659" t="s">
        <v>18644</v>
      </c>
      <c r="D2659">
        <v>1953.75</v>
      </c>
      <c r="E2659">
        <v>10000</v>
      </c>
    </row>
    <row r="2660" spans="1:5" x14ac:dyDescent="0.25">
      <c r="A2660" t="s">
        <v>2675</v>
      </c>
      <c r="B2660" s="1">
        <v>43861</v>
      </c>
      <c r="C2660" t="s">
        <v>18644</v>
      </c>
      <c r="D2660">
        <v>3665.15</v>
      </c>
      <c r="E2660">
        <v>10000</v>
      </c>
    </row>
    <row r="2661" spans="1:5" x14ac:dyDescent="0.25">
      <c r="A2661" t="s">
        <v>2676</v>
      </c>
      <c r="B2661" s="1">
        <v>43861</v>
      </c>
      <c r="C2661" t="s">
        <v>18644</v>
      </c>
      <c r="D2661">
        <v>1154</v>
      </c>
      <c r="E2661">
        <v>5000</v>
      </c>
    </row>
    <row r="2662" spans="1:5" x14ac:dyDescent="0.25">
      <c r="A2662" t="s">
        <v>2677</v>
      </c>
      <c r="B2662" s="1">
        <v>43861</v>
      </c>
      <c r="C2662" t="s">
        <v>18644</v>
      </c>
      <c r="D2662">
        <v>14530.65</v>
      </c>
      <c r="E2662">
        <v>15000</v>
      </c>
    </row>
    <row r="2663" spans="1:5" x14ac:dyDescent="0.25">
      <c r="A2663" t="s">
        <v>2678</v>
      </c>
      <c r="B2663" s="1">
        <v>43861</v>
      </c>
      <c r="C2663" t="s">
        <v>18644</v>
      </c>
      <c r="D2663">
        <v>15019.95</v>
      </c>
      <c r="E2663">
        <v>15000</v>
      </c>
    </row>
    <row r="2664" spans="1:5" x14ac:dyDescent="0.25">
      <c r="A2664" t="s">
        <v>2679</v>
      </c>
      <c r="B2664" s="1">
        <v>43861</v>
      </c>
      <c r="C2664" t="s">
        <v>18644</v>
      </c>
      <c r="D2664">
        <v>12735.2</v>
      </c>
      <c r="E2664">
        <v>17500</v>
      </c>
    </row>
    <row r="2665" spans="1:5" x14ac:dyDescent="0.25">
      <c r="A2665" t="s">
        <v>2680</v>
      </c>
      <c r="B2665" s="1">
        <v>43861</v>
      </c>
      <c r="C2665" t="s">
        <v>18644</v>
      </c>
      <c r="D2665">
        <v>3746.75</v>
      </c>
      <c r="E2665">
        <v>15000</v>
      </c>
    </row>
    <row r="2666" spans="1:5" x14ac:dyDescent="0.25">
      <c r="A2666" t="s">
        <v>2681</v>
      </c>
      <c r="B2666" s="1">
        <v>43861</v>
      </c>
      <c r="C2666" t="s">
        <v>18644</v>
      </c>
      <c r="D2666">
        <v>5568.35</v>
      </c>
      <c r="E2666">
        <v>15000</v>
      </c>
    </row>
    <row r="2667" spans="1:5" x14ac:dyDescent="0.25">
      <c r="A2667" t="s">
        <v>2682</v>
      </c>
      <c r="B2667" s="1">
        <v>43861</v>
      </c>
      <c r="C2667" t="s">
        <v>18644</v>
      </c>
      <c r="D2667">
        <v>12544.7</v>
      </c>
      <c r="E2667">
        <v>12500</v>
      </c>
    </row>
    <row r="2668" spans="1:5" x14ac:dyDescent="0.25">
      <c r="A2668" t="s">
        <v>2683</v>
      </c>
      <c r="B2668" s="1">
        <v>43861</v>
      </c>
      <c r="C2668" t="s">
        <v>18644</v>
      </c>
      <c r="D2668">
        <v>14534.95</v>
      </c>
      <c r="E2668">
        <v>15000</v>
      </c>
    </row>
    <row r="2669" spans="1:5" x14ac:dyDescent="0.25">
      <c r="A2669" t="s">
        <v>2684</v>
      </c>
      <c r="B2669" s="1">
        <v>43861</v>
      </c>
      <c r="C2669" t="s">
        <v>18644</v>
      </c>
      <c r="D2669">
        <v>208.45</v>
      </c>
      <c r="E2669">
        <v>20000</v>
      </c>
    </row>
    <row r="2670" spans="1:5" x14ac:dyDescent="0.25">
      <c r="A2670" t="s">
        <v>2685</v>
      </c>
      <c r="B2670" s="1">
        <v>43861</v>
      </c>
      <c r="C2670" t="s">
        <v>18644</v>
      </c>
      <c r="D2670">
        <v>9567.65</v>
      </c>
      <c r="E2670">
        <v>15000</v>
      </c>
    </row>
    <row r="2671" spans="1:5" x14ac:dyDescent="0.25">
      <c r="A2671" t="s">
        <v>2686</v>
      </c>
      <c r="B2671" s="1">
        <v>43861</v>
      </c>
      <c r="C2671" t="s">
        <v>18644</v>
      </c>
      <c r="D2671">
        <v>139</v>
      </c>
      <c r="E2671">
        <v>5000</v>
      </c>
    </row>
    <row r="2672" spans="1:5" x14ac:dyDescent="0.25">
      <c r="A2672" t="s">
        <v>2687</v>
      </c>
      <c r="B2672" s="1">
        <v>43861</v>
      </c>
      <c r="C2672" t="s">
        <v>18644</v>
      </c>
      <c r="D2672">
        <v>12748.4</v>
      </c>
      <c r="E2672">
        <v>17500</v>
      </c>
    </row>
    <row r="2673" spans="1:5" x14ac:dyDescent="0.25">
      <c r="A2673" t="s">
        <v>2688</v>
      </c>
      <c r="B2673" s="1">
        <v>43861</v>
      </c>
      <c r="C2673" t="s">
        <v>18644</v>
      </c>
      <c r="D2673">
        <v>2746.6</v>
      </c>
      <c r="E2673">
        <v>5000</v>
      </c>
    </row>
    <row r="2674" spans="1:5" x14ac:dyDescent="0.25">
      <c r="A2674" t="s">
        <v>2689</v>
      </c>
      <c r="B2674" s="1">
        <v>43861</v>
      </c>
      <c r="C2674" t="s">
        <v>18644</v>
      </c>
      <c r="D2674">
        <v>-85</v>
      </c>
      <c r="E2674">
        <v>5000</v>
      </c>
    </row>
    <row r="2675" spans="1:5" x14ac:dyDescent="0.25">
      <c r="A2675" t="s">
        <v>2690</v>
      </c>
      <c r="B2675" s="1">
        <v>43861</v>
      </c>
      <c r="C2675" t="s">
        <v>18644</v>
      </c>
      <c r="D2675">
        <v>14997.05</v>
      </c>
      <c r="E2675">
        <v>15000</v>
      </c>
    </row>
    <row r="2676" spans="1:5" x14ac:dyDescent="0.25">
      <c r="A2676" t="s">
        <v>2691</v>
      </c>
      <c r="B2676" s="1">
        <v>43861</v>
      </c>
      <c r="C2676" t="s">
        <v>18644</v>
      </c>
      <c r="D2676">
        <v>6997.2</v>
      </c>
      <c r="E2676">
        <v>15000</v>
      </c>
    </row>
    <row r="2677" spans="1:5" x14ac:dyDescent="0.25">
      <c r="A2677" t="s">
        <v>2692</v>
      </c>
      <c r="B2677" s="1">
        <v>43861</v>
      </c>
      <c r="C2677" t="s">
        <v>18644</v>
      </c>
      <c r="D2677">
        <v>3849.95</v>
      </c>
      <c r="E2677">
        <v>5000</v>
      </c>
    </row>
    <row r="2678" spans="1:5" x14ac:dyDescent="0.25">
      <c r="A2678" t="s">
        <v>2693</v>
      </c>
      <c r="B2678" s="1">
        <v>43861</v>
      </c>
      <c r="C2678" t="s">
        <v>18644</v>
      </c>
      <c r="D2678">
        <v>14999.95</v>
      </c>
      <c r="E2678">
        <v>15000</v>
      </c>
    </row>
    <row r="2679" spans="1:5" x14ac:dyDescent="0.25">
      <c r="A2679" t="s">
        <v>2694</v>
      </c>
      <c r="B2679" s="1">
        <v>43861</v>
      </c>
      <c r="C2679" t="s">
        <v>18644</v>
      </c>
      <c r="D2679">
        <v>12391.6</v>
      </c>
      <c r="E2679">
        <v>12500</v>
      </c>
    </row>
    <row r="2680" spans="1:5" x14ac:dyDescent="0.25">
      <c r="A2680" t="s">
        <v>2695</v>
      </c>
      <c r="B2680" s="1">
        <v>43861</v>
      </c>
      <c r="C2680" t="s">
        <v>18644</v>
      </c>
      <c r="D2680">
        <v>14799.5</v>
      </c>
      <c r="E2680">
        <v>15000</v>
      </c>
    </row>
    <row r="2681" spans="1:5" x14ac:dyDescent="0.25">
      <c r="A2681" t="s">
        <v>2696</v>
      </c>
      <c r="B2681" s="1">
        <v>43861</v>
      </c>
      <c r="C2681" t="s">
        <v>18644</v>
      </c>
      <c r="D2681">
        <v>0</v>
      </c>
      <c r="E2681">
        <v>17500</v>
      </c>
    </row>
    <row r="2682" spans="1:5" x14ac:dyDescent="0.25">
      <c r="A2682" t="s">
        <v>2697</v>
      </c>
      <c r="B2682" s="1">
        <v>43861</v>
      </c>
      <c r="C2682" t="s">
        <v>18646</v>
      </c>
      <c r="D2682">
        <v>15524.7</v>
      </c>
      <c r="E2682">
        <v>15000</v>
      </c>
    </row>
    <row r="2683" spans="1:5" x14ac:dyDescent="0.25">
      <c r="A2683" t="s">
        <v>2698</v>
      </c>
      <c r="B2683" s="1">
        <v>43861</v>
      </c>
      <c r="C2683" t="s">
        <v>18644</v>
      </c>
      <c r="D2683">
        <v>15212.65</v>
      </c>
      <c r="E2683">
        <v>15000</v>
      </c>
    </row>
    <row r="2684" spans="1:5" x14ac:dyDescent="0.25">
      <c r="A2684" t="s">
        <v>2699</v>
      </c>
      <c r="B2684" s="1">
        <v>43861</v>
      </c>
      <c r="C2684" t="s">
        <v>18644</v>
      </c>
      <c r="D2684">
        <v>2623.3</v>
      </c>
      <c r="E2684">
        <v>15000</v>
      </c>
    </row>
    <row r="2685" spans="1:5" x14ac:dyDescent="0.25">
      <c r="A2685" t="s">
        <v>2700</v>
      </c>
      <c r="B2685" s="1">
        <v>43861</v>
      </c>
      <c r="C2685" t="s">
        <v>18644</v>
      </c>
      <c r="D2685">
        <v>4994</v>
      </c>
      <c r="E2685">
        <v>5000</v>
      </c>
    </row>
    <row r="2686" spans="1:5" x14ac:dyDescent="0.25">
      <c r="A2686" t="s">
        <v>2701</v>
      </c>
      <c r="B2686" s="1">
        <v>43861</v>
      </c>
      <c r="C2686" t="s">
        <v>18644</v>
      </c>
      <c r="D2686">
        <v>4766.45</v>
      </c>
      <c r="E2686">
        <v>5000</v>
      </c>
    </row>
    <row r="2687" spans="1:5" x14ac:dyDescent="0.25">
      <c r="A2687" t="s">
        <v>2702</v>
      </c>
      <c r="B2687" s="1">
        <v>43861</v>
      </c>
      <c r="C2687" t="s">
        <v>18644</v>
      </c>
      <c r="D2687">
        <v>-638.04999999999995</v>
      </c>
      <c r="E2687">
        <v>15000</v>
      </c>
    </row>
    <row r="2688" spans="1:5" x14ac:dyDescent="0.25">
      <c r="A2688" t="s">
        <v>2703</v>
      </c>
      <c r="B2688" s="1">
        <v>43861</v>
      </c>
      <c r="C2688" t="s">
        <v>18644</v>
      </c>
      <c r="D2688">
        <v>11553.3</v>
      </c>
      <c r="E2688">
        <v>15000</v>
      </c>
    </row>
    <row r="2689" spans="1:5" x14ac:dyDescent="0.25">
      <c r="A2689" t="s">
        <v>2704</v>
      </c>
      <c r="B2689" s="1">
        <v>43861</v>
      </c>
      <c r="C2689" t="s">
        <v>18644</v>
      </c>
      <c r="D2689">
        <v>2308.15</v>
      </c>
      <c r="E2689">
        <v>15000</v>
      </c>
    </row>
    <row r="2690" spans="1:5" x14ac:dyDescent="0.25">
      <c r="A2690" t="s">
        <v>2705</v>
      </c>
      <c r="B2690" s="1">
        <v>43861</v>
      </c>
      <c r="C2690" t="s">
        <v>18644</v>
      </c>
      <c r="D2690">
        <v>411.6</v>
      </c>
      <c r="E2690">
        <v>17500</v>
      </c>
    </row>
    <row r="2691" spans="1:5" x14ac:dyDescent="0.25">
      <c r="A2691" t="s">
        <v>2706</v>
      </c>
      <c r="B2691" s="1">
        <v>43861</v>
      </c>
      <c r="C2691" t="s">
        <v>18644</v>
      </c>
      <c r="D2691">
        <v>316.2</v>
      </c>
      <c r="E2691">
        <v>5000</v>
      </c>
    </row>
    <row r="2692" spans="1:5" x14ac:dyDescent="0.25">
      <c r="A2692" t="s">
        <v>2707</v>
      </c>
      <c r="B2692" s="1">
        <v>43861</v>
      </c>
      <c r="C2692" t="s">
        <v>18644</v>
      </c>
      <c r="D2692">
        <v>19674.7</v>
      </c>
      <c r="E2692">
        <v>20000</v>
      </c>
    </row>
    <row r="2693" spans="1:5" x14ac:dyDescent="0.25">
      <c r="A2693" t="s">
        <v>2708</v>
      </c>
      <c r="B2693" s="1">
        <v>43861</v>
      </c>
      <c r="C2693" t="s">
        <v>18644</v>
      </c>
      <c r="D2693">
        <v>49.3</v>
      </c>
      <c r="E2693">
        <v>15000</v>
      </c>
    </row>
    <row r="2694" spans="1:5" x14ac:dyDescent="0.25">
      <c r="A2694" t="s">
        <v>2709</v>
      </c>
      <c r="B2694" s="1">
        <v>43861</v>
      </c>
      <c r="C2694" t="s">
        <v>18644</v>
      </c>
      <c r="D2694">
        <v>-130</v>
      </c>
      <c r="E2694">
        <v>15000</v>
      </c>
    </row>
    <row r="2695" spans="1:5" x14ac:dyDescent="0.25">
      <c r="A2695" t="s">
        <v>2710</v>
      </c>
      <c r="B2695" s="1">
        <v>43861</v>
      </c>
      <c r="C2695" t="s">
        <v>18644</v>
      </c>
      <c r="D2695">
        <v>12548.15</v>
      </c>
      <c r="E2695">
        <v>20000</v>
      </c>
    </row>
    <row r="2696" spans="1:5" x14ac:dyDescent="0.25">
      <c r="A2696" t="s">
        <v>2711</v>
      </c>
      <c r="B2696" s="1">
        <v>43861</v>
      </c>
      <c r="C2696" t="s">
        <v>18644</v>
      </c>
      <c r="D2696">
        <v>25</v>
      </c>
      <c r="E2696">
        <v>5000</v>
      </c>
    </row>
    <row r="2697" spans="1:5" x14ac:dyDescent="0.25">
      <c r="A2697" t="s">
        <v>2712</v>
      </c>
      <c r="B2697" s="1">
        <v>43861</v>
      </c>
      <c r="C2697" t="s">
        <v>18644</v>
      </c>
      <c r="D2697">
        <v>10910.35</v>
      </c>
      <c r="E2697">
        <v>15000</v>
      </c>
    </row>
    <row r="2698" spans="1:5" x14ac:dyDescent="0.25">
      <c r="A2698" t="s">
        <v>2713</v>
      </c>
      <c r="B2698" s="1">
        <v>43861</v>
      </c>
      <c r="C2698" t="s">
        <v>18644</v>
      </c>
      <c r="D2698">
        <v>15157</v>
      </c>
      <c r="E2698">
        <v>17500</v>
      </c>
    </row>
    <row r="2699" spans="1:5" x14ac:dyDescent="0.25">
      <c r="A2699" t="s">
        <v>2714</v>
      </c>
      <c r="B2699" s="1">
        <v>43861</v>
      </c>
      <c r="C2699" t="s">
        <v>18644</v>
      </c>
      <c r="D2699">
        <v>8688</v>
      </c>
      <c r="E2699">
        <v>17500</v>
      </c>
    </row>
    <row r="2700" spans="1:5" x14ac:dyDescent="0.25">
      <c r="A2700" t="s">
        <v>2715</v>
      </c>
      <c r="B2700" s="1">
        <v>43861</v>
      </c>
      <c r="C2700" t="s">
        <v>18644</v>
      </c>
      <c r="D2700">
        <v>15903.75</v>
      </c>
      <c r="E2700">
        <v>20000</v>
      </c>
    </row>
    <row r="2701" spans="1:5" x14ac:dyDescent="0.25">
      <c r="A2701" t="s">
        <v>2716</v>
      </c>
      <c r="B2701" s="1">
        <v>43861</v>
      </c>
      <c r="C2701" t="s">
        <v>18644</v>
      </c>
      <c r="D2701">
        <v>11254.7</v>
      </c>
      <c r="E2701">
        <v>12500</v>
      </c>
    </row>
    <row r="2702" spans="1:5" x14ac:dyDescent="0.25">
      <c r="A2702" t="s">
        <v>2717</v>
      </c>
      <c r="B2702" s="1">
        <v>43861</v>
      </c>
      <c r="C2702" t="s">
        <v>18644</v>
      </c>
      <c r="D2702">
        <v>14013.95</v>
      </c>
      <c r="E2702">
        <v>15000</v>
      </c>
    </row>
    <row r="2703" spans="1:5" x14ac:dyDescent="0.25">
      <c r="A2703" t="s">
        <v>2718</v>
      </c>
      <c r="B2703" s="1">
        <v>43861</v>
      </c>
      <c r="C2703" t="s">
        <v>18644</v>
      </c>
      <c r="D2703">
        <v>9051.6</v>
      </c>
      <c r="E2703">
        <v>10000</v>
      </c>
    </row>
    <row r="2704" spans="1:5" x14ac:dyDescent="0.25">
      <c r="A2704" t="s">
        <v>2719</v>
      </c>
      <c r="B2704" s="1">
        <v>43861</v>
      </c>
      <c r="C2704" t="s">
        <v>18644</v>
      </c>
      <c r="D2704">
        <v>2520.9</v>
      </c>
      <c r="E2704">
        <v>15000</v>
      </c>
    </row>
    <row r="2705" spans="1:5" x14ac:dyDescent="0.25">
      <c r="A2705" t="s">
        <v>2720</v>
      </c>
      <c r="B2705" s="1">
        <v>43861</v>
      </c>
      <c r="C2705" t="s">
        <v>18644</v>
      </c>
      <c r="D2705">
        <v>14617.75</v>
      </c>
      <c r="E2705">
        <v>15000</v>
      </c>
    </row>
    <row r="2706" spans="1:5" x14ac:dyDescent="0.25">
      <c r="A2706" t="s">
        <v>2721</v>
      </c>
      <c r="B2706" s="1">
        <v>43861</v>
      </c>
      <c r="C2706" t="s">
        <v>18644</v>
      </c>
      <c r="D2706">
        <v>11858.75</v>
      </c>
      <c r="E2706">
        <v>17500</v>
      </c>
    </row>
    <row r="2707" spans="1:5" x14ac:dyDescent="0.25">
      <c r="A2707" t="s">
        <v>2722</v>
      </c>
      <c r="B2707" s="1">
        <v>43861</v>
      </c>
      <c r="C2707" t="s">
        <v>18648</v>
      </c>
      <c r="D2707">
        <v>5876.0968000000003</v>
      </c>
      <c r="E2707">
        <v>5000</v>
      </c>
    </row>
    <row r="2708" spans="1:5" x14ac:dyDescent="0.25">
      <c r="A2708" t="s">
        <v>2723</v>
      </c>
      <c r="B2708" s="1">
        <v>43861</v>
      </c>
      <c r="C2708" t="s">
        <v>18644</v>
      </c>
      <c r="D2708">
        <v>19177</v>
      </c>
      <c r="E2708">
        <v>20000</v>
      </c>
    </row>
    <row r="2709" spans="1:5" x14ac:dyDescent="0.25">
      <c r="A2709" t="s">
        <v>2724</v>
      </c>
      <c r="B2709" s="1">
        <v>43861</v>
      </c>
      <c r="C2709" t="s">
        <v>18645</v>
      </c>
      <c r="D2709">
        <v>4107.3374000000003</v>
      </c>
      <c r="E2709">
        <v>5000</v>
      </c>
    </row>
    <row r="2710" spans="1:5" x14ac:dyDescent="0.25">
      <c r="A2710" t="s">
        <v>2725</v>
      </c>
      <c r="B2710" s="1">
        <v>43861</v>
      </c>
      <c r="C2710" t="s">
        <v>18644</v>
      </c>
      <c r="D2710">
        <v>13298.95</v>
      </c>
      <c r="E2710">
        <v>17500</v>
      </c>
    </row>
    <row r="2711" spans="1:5" x14ac:dyDescent="0.25">
      <c r="A2711" t="s">
        <v>2726</v>
      </c>
      <c r="B2711" s="1">
        <v>43861</v>
      </c>
      <c r="C2711" t="s">
        <v>18645</v>
      </c>
      <c r="D2711">
        <v>13376.454599999999</v>
      </c>
      <c r="E2711">
        <v>10000</v>
      </c>
    </row>
    <row r="2712" spans="1:5" x14ac:dyDescent="0.25">
      <c r="A2712" t="s">
        <v>2727</v>
      </c>
      <c r="B2712" s="1">
        <v>43861</v>
      </c>
      <c r="C2712" t="s">
        <v>18644</v>
      </c>
      <c r="D2712">
        <v>6408.3</v>
      </c>
      <c r="E2712">
        <v>10000</v>
      </c>
    </row>
    <row r="2713" spans="1:5" x14ac:dyDescent="0.25">
      <c r="A2713" t="s">
        <v>2728</v>
      </c>
      <c r="B2713" s="1">
        <v>43861</v>
      </c>
      <c r="C2713" t="s">
        <v>18644</v>
      </c>
      <c r="D2713">
        <v>12395.6</v>
      </c>
      <c r="E2713">
        <v>15000</v>
      </c>
    </row>
    <row r="2714" spans="1:5" x14ac:dyDescent="0.25">
      <c r="A2714" t="s">
        <v>2729</v>
      </c>
      <c r="B2714" s="1">
        <v>43861</v>
      </c>
      <c r="C2714" t="s">
        <v>18644</v>
      </c>
      <c r="D2714">
        <v>2630.45</v>
      </c>
      <c r="E2714">
        <v>10000</v>
      </c>
    </row>
    <row r="2715" spans="1:5" x14ac:dyDescent="0.25">
      <c r="A2715" t="s">
        <v>2730</v>
      </c>
      <c r="B2715" s="1">
        <v>43861</v>
      </c>
      <c r="C2715" t="s">
        <v>18644</v>
      </c>
      <c r="D2715">
        <v>7672.45</v>
      </c>
      <c r="E2715">
        <v>10000</v>
      </c>
    </row>
    <row r="2716" spans="1:5" x14ac:dyDescent="0.25">
      <c r="A2716" t="s">
        <v>2731</v>
      </c>
      <c r="B2716" s="1">
        <v>43861</v>
      </c>
      <c r="C2716" t="s">
        <v>18644</v>
      </c>
      <c r="D2716">
        <v>1815</v>
      </c>
      <c r="E2716">
        <v>5000</v>
      </c>
    </row>
    <row r="2717" spans="1:5" x14ac:dyDescent="0.25">
      <c r="A2717" t="s">
        <v>2732</v>
      </c>
      <c r="B2717" s="1">
        <v>43861</v>
      </c>
      <c r="C2717" t="s">
        <v>18644</v>
      </c>
      <c r="D2717">
        <v>-185.15</v>
      </c>
      <c r="E2717">
        <v>20000</v>
      </c>
    </row>
    <row r="2718" spans="1:5" x14ac:dyDescent="0.25">
      <c r="A2718" t="s">
        <v>2733</v>
      </c>
      <c r="B2718" s="1">
        <v>43861</v>
      </c>
      <c r="C2718" t="s">
        <v>18644</v>
      </c>
      <c r="D2718">
        <v>11032.35</v>
      </c>
      <c r="E2718">
        <v>15000</v>
      </c>
    </row>
    <row r="2719" spans="1:5" x14ac:dyDescent="0.25">
      <c r="A2719" t="s">
        <v>2734</v>
      </c>
      <c r="B2719" s="1">
        <v>43861</v>
      </c>
      <c r="C2719" t="s">
        <v>18644</v>
      </c>
      <c r="D2719">
        <v>0</v>
      </c>
      <c r="E2719">
        <v>10000</v>
      </c>
    </row>
    <row r="2720" spans="1:5" x14ac:dyDescent="0.25">
      <c r="A2720" t="s">
        <v>2735</v>
      </c>
      <c r="B2720" s="1">
        <v>43861</v>
      </c>
      <c r="C2720" t="s">
        <v>18644</v>
      </c>
      <c r="D2720">
        <v>12380.85</v>
      </c>
      <c r="E2720">
        <v>12500</v>
      </c>
    </row>
    <row r="2721" spans="1:5" x14ac:dyDescent="0.25">
      <c r="A2721" t="s">
        <v>2736</v>
      </c>
      <c r="B2721" s="1">
        <v>43861</v>
      </c>
      <c r="C2721" t="s">
        <v>18644</v>
      </c>
      <c r="D2721">
        <v>4460.55</v>
      </c>
      <c r="E2721">
        <v>15000</v>
      </c>
    </row>
    <row r="2722" spans="1:5" x14ac:dyDescent="0.25">
      <c r="A2722" t="s">
        <v>2737</v>
      </c>
      <c r="B2722" s="1">
        <v>43861</v>
      </c>
      <c r="C2722" t="s">
        <v>18646</v>
      </c>
      <c r="D2722">
        <v>5419.15</v>
      </c>
      <c r="E2722">
        <v>5000</v>
      </c>
    </row>
    <row r="2723" spans="1:5" x14ac:dyDescent="0.25">
      <c r="A2723" t="s">
        <v>2738</v>
      </c>
      <c r="B2723" s="1">
        <v>43861</v>
      </c>
      <c r="C2723" t="s">
        <v>18644</v>
      </c>
      <c r="D2723">
        <v>8272.2999999999993</v>
      </c>
      <c r="E2723">
        <v>10000</v>
      </c>
    </row>
    <row r="2724" spans="1:5" x14ac:dyDescent="0.25">
      <c r="A2724" t="s">
        <v>2739</v>
      </c>
      <c r="B2724" s="1">
        <v>43861</v>
      </c>
      <c r="C2724" t="s">
        <v>18644</v>
      </c>
      <c r="D2724">
        <v>8532.4500000000007</v>
      </c>
      <c r="E2724">
        <v>20000</v>
      </c>
    </row>
    <row r="2725" spans="1:5" x14ac:dyDescent="0.25">
      <c r="A2725" t="s">
        <v>2740</v>
      </c>
      <c r="B2725" s="1">
        <v>43861</v>
      </c>
      <c r="C2725" t="s">
        <v>18644</v>
      </c>
      <c r="D2725">
        <v>9407.4</v>
      </c>
      <c r="E2725">
        <v>17500</v>
      </c>
    </row>
    <row r="2726" spans="1:5" x14ac:dyDescent="0.25">
      <c r="A2726" t="s">
        <v>2741</v>
      </c>
      <c r="B2726" s="1">
        <v>43861</v>
      </c>
      <c r="C2726" t="s">
        <v>18644</v>
      </c>
      <c r="D2726">
        <v>-404</v>
      </c>
      <c r="E2726">
        <v>10000</v>
      </c>
    </row>
    <row r="2727" spans="1:5" x14ac:dyDescent="0.25">
      <c r="A2727" t="s">
        <v>2742</v>
      </c>
      <c r="B2727" s="1">
        <v>43861</v>
      </c>
      <c r="C2727" t="s">
        <v>18644</v>
      </c>
      <c r="D2727">
        <v>10889</v>
      </c>
      <c r="E2727">
        <v>15000</v>
      </c>
    </row>
    <row r="2728" spans="1:5" x14ac:dyDescent="0.25">
      <c r="A2728" t="s">
        <v>2743</v>
      </c>
      <c r="B2728" s="1">
        <v>43861</v>
      </c>
      <c r="C2728" t="s">
        <v>18644</v>
      </c>
      <c r="D2728">
        <v>9411.6</v>
      </c>
      <c r="E2728">
        <v>10000</v>
      </c>
    </row>
    <row r="2729" spans="1:5" x14ac:dyDescent="0.25">
      <c r="A2729" t="s">
        <v>2744</v>
      </c>
      <c r="B2729" s="1">
        <v>43861</v>
      </c>
      <c r="C2729" t="s">
        <v>18644</v>
      </c>
      <c r="D2729">
        <v>3303.3</v>
      </c>
      <c r="E2729">
        <v>17500</v>
      </c>
    </row>
    <row r="2730" spans="1:5" x14ac:dyDescent="0.25">
      <c r="A2730" t="s">
        <v>2745</v>
      </c>
      <c r="B2730" s="1">
        <v>43861</v>
      </c>
      <c r="C2730" t="s">
        <v>18644</v>
      </c>
      <c r="D2730">
        <v>9604.4500000000007</v>
      </c>
      <c r="E2730">
        <v>10000</v>
      </c>
    </row>
    <row r="2731" spans="1:5" x14ac:dyDescent="0.25">
      <c r="A2731" t="s">
        <v>2746</v>
      </c>
      <c r="B2731" s="1">
        <v>43861</v>
      </c>
      <c r="C2731" t="s">
        <v>18646</v>
      </c>
      <c r="D2731">
        <v>4855.8500000000004</v>
      </c>
      <c r="E2731">
        <v>5000</v>
      </c>
    </row>
    <row r="2732" spans="1:5" x14ac:dyDescent="0.25">
      <c r="A2732" t="s">
        <v>2747</v>
      </c>
      <c r="B2732" s="1">
        <v>43861</v>
      </c>
      <c r="C2732" t="s">
        <v>18644</v>
      </c>
      <c r="D2732">
        <v>19797.349999999999</v>
      </c>
      <c r="E2732">
        <v>20000</v>
      </c>
    </row>
    <row r="2733" spans="1:5" x14ac:dyDescent="0.25">
      <c r="A2733" t="s">
        <v>2748</v>
      </c>
      <c r="B2733" s="1">
        <v>43861</v>
      </c>
      <c r="C2733" t="s">
        <v>18644</v>
      </c>
      <c r="D2733">
        <v>9998.1</v>
      </c>
      <c r="E2733">
        <v>17500</v>
      </c>
    </row>
    <row r="2734" spans="1:5" x14ac:dyDescent="0.25">
      <c r="A2734" t="s">
        <v>2749</v>
      </c>
      <c r="B2734" s="1">
        <v>43861</v>
      </c>
      <c r="C2734" t="s">
        <v>18644</v>
      </c>
      <c r="D2734">
        <v>4602.25</v>
      </c>
      <c r="E2734">
        <v>15000</v>
      </c>
    </row>
    <row r="2735" spans="1:5" x14ac:dyDescent="0.25">
      <c r="A2735" t="s">
        <v>2750</v>
      </c>
      <c r="B2735" s="1">
        <v>43861</v>
      </c>
      <c r="C2735" t="s">
        <v>18644</v>
      </c>
      <c r="D2735">
        <v>9978.1</v>
      </c>
      <c r="E2735">
        <v>15000</v>
      </c>
    </row>
    <row r="2736" spans="1:5" x14ac:dyDescent="0.25">
      <c r="A2736" t="s">
        <v>2751</v>
      </c>
      <c r="B2736" s="1">
        <v>43861</v>
      </c>
      <c r="C2736" t="s">
        <v>18644</v>
      </c>
      <c r="D2736">
        <v>17112.900000000001</v>
      </c>
      <c r="E2736">
        <v>17500</v>
      </c>
    </row>
    <row r="2737" spans="1:5" x14ac:dyDescent="0.25">
      <c r="A2737" t="s">
        <v>2752</v>
      </c>
      <c r="B2737" s="1">
        <v>43861</v>
      </c>
      <c r="C2737" t="s">
        <v>18644</v>
      </c>
      <c r="D2737">
        <v>15630.85</v>
      </c>
      <c r="E2737">
        <v>15000</v>
      </c>
    </row>
    <row r="2738" spans="1:5" x14ac:dyDescent="0.25">
      <c r="A2738" t="s">
        <v>2753</v>
      </c>
      <c r="B2738" s="1">
        <v>43861</v>
      </c>
      <c r="C2738" t="s">
        <v>18644</v>
      </c>
      <c r="D2738">
        <v>6419.7</v>
      </c>
      <c r="E2738">
        <v>12500</v>
      </c>
    </row>
    <row r="2739" spans="1:5" x14ac:dyDescent="0.25">
      <c r="A2739" t="s">
        <v>2754</v>
      </c>
      <c r="B2739" s="1">
        <v>43861</v>
      </c>
      <c r="C2739" t="s">
        <v>18644</v>
      </c>
      <c r="D2739">
        <v>-125</v>
      </c>
      <c r="E2739">
        <v>0</v>
      </c>
    </row>
    <row r="2740" spans="1:5" x14ac:dyDescent="0.25">
      <c r="A2740" t="s">
        <v>2755</v>
      </c>
      <c r="B2740" s="1">
        <v>43861</v>
      </c>
      <c r="C2740" t="s">
        <v>18644</v>
      </c>
      <c r="D2740">
        <v>11746.25</v>
      </c>
      <c r="E2740">
        <v>15000</v>
      </c>
    </row>
    <row r="2741" spans="1:5" x14ac:dyDescent="0.25">
      <c r="A2741" t="s">
        <v>2756</v>
      </c>
      <c r="B2741" s="1">
        <v>43861</v>
      </c>
      <c r="C2741" t="s">
        <v>18644</v>
      </c>
      <c r="D2741">
        <v>-33.25</v>
      </c>
      <c r="E2741">
        <v>10000</v>
      </c>
    </row>
    <row r="2742" spans="1:5" x14ac:dyDescent="0.25">
      <c r="A2742" t="s">
        <v>2757</v>
      </c>
      <c r="B2742" s="1">
        <v>43861</v>
      </c>
      <c r="C2742" t="s">
        <v>18646</v>
      </c>
      <c r="D2742">
        <v>8159.85</v>
      </c>
      <c r="E2742">
        <v>7500</v>
      </c>
    </row>
    <row r="2743" spans="1:5" x14ac:dyDescent="0.25">
      <c r="A2743" t="s">
        <v>2758</v>
      </c>
      <c r="B2743" s="1">
        <v>43861</v>
      </c>
      <c r="C2743" t="s">
        <v>18644</v>
      </c>
      <c r="D2743">
        <v>4828.05</v>
      </c>
      <c r="E2743">
        <v>10000</v>
      </c>
    </row>
    <row r="2744" spans="1:5" x14ac:dyDescent="0.25">
      <c r="A2744" t="s">
        <v>2759</v>
      </c>
      <c r="B2744" s="1">
        <v>43861</v>
      </c>
      <c r="C2744" t="s">
        <v>18644</v>
      </c>
      <c r="D2744">
        <v>5178.2</v>
      </c>
      <c r="E2744">
        <v>5000</v>
      </c>
    </row>
    <row r="2745" spans="1:5" x14ac:dyDescent="0.25">
      <c r="A2745" t="s">
        <v>2760</v>
      </c>
      <c r="B2745" s="1">
        <v>43861</v>
      </c>
      <c r="C2745" t="s">
        <v>18644</v>
      </c>
      <c r="D2745">
        <v>8911.25</v>
      </c>
      <c r="E2745">
        <v>10000</v>
      </c>
    </row>
    <row r="2746" spans="1:5" x14ac:dyDescent="0.25">
      <c r="A2746" t="s">
        <v>2761</v>
      </c>
      <c r="B2746" s="1">
        <v>43861</v>
      </c>
      <c r="C2746" t="s">
        <v>18644</v>
      </c>
      <c r="D2746">
        <v>9180.7999999999993</v>
      </c>
      <c r="E2746">
        <v>20000</v>
      </c>
    </row>
    <row r="2747" spans="1:5" x14ac:dyDescent="0.25">
      <c r="A2747" t="s">
        <v>2762</v>
      </c>
      <c r="B2747" s="1">
        <v>43861</v>
      </c>
      <c r="C2747" t="s">
        <v>18644</v>
      </c>
      <c r="D2747">
        <v>-495.6</v>
      </c>
      <c r="E2747">
        <v>20000</v>
      </c>
    </row>
    <row r="2748" spans="1:5" x14ac:dyDescent="0.25">
      <c r="A2748" t="s">
        <v>2763</v>
      </c>
      <c r="B2748" s="1">
        <v>43861</v>
      </c>
      <c r="C2748" t="s">
        <v>18644</v>
      </c>
      <c r="D2748">
        <v>6283.5</v>
      </c>
      <c r="E2748">
        <v>17500</v>
      </c>
    </row>
    <row r="2749" spans="1:5" x14ac:dyDescent="0.25">
      <c r="A2749" t="s">
        <v>2764</v>
      </c>
      <c r="B2749" s="1">
        <v>43861</v>
      </c>
      <c r="C2749" t="s">
        <v>18644</v>
      </c>
      <c r="D2749">
        <v>14554.4</v>
      </c>
      <c r="E2749">
        <v>15000</v>
      </c>
    </row>
    <row r="2750" spans="1:5" x14ac:dyDescent="0.25">
      <c r="A2750" t="s">
        <v>2765</v>
      </c>
      <c r="B2750" s="1">
        <v>43861</v>
      </c>
      <c r="C2750" t="s">
        <v>18644</v>
      </c>
      <c r="D2750">
        <v>9752.75</v>
      </c>
      <c r="E2750">
        <v>10000</v>
      </c>
    </row>
    <row r="2751" spans="1:5" x14ac:dyDescent="0.25">
      <c r="A2751" t="s">
        <v>2766</v>
      </c>
      <c r="B2751" s="1">
        <v>43861</v>
      </c>
      <c r="C2751" t="s">
        <v>18644</v>
      </c>
      <c r="D2751">
        <v>299.7</v>
      </c>
      <c r="E2751">
        <v>17500</v>
      </c>
    </row>
    <row r="2752" spans="1:5" x14ac:dyDescent="0.25">
      <c r="A2752" t="s">
        <v>2767</v>
      </c>
      <c r="B2752" s="1">
        <v>43861</v>
      </c>
      <c r="C2752" t="s">
        <v>18644</v>
      </c>
      <c r="D2752">
        <v>14974.05</v>
      </c>
      <c r="E2752">
        <v>17500</v>
      </c>
    </row>
    <row r="2753" spans="1:5" x14ac:dyDescent="0.25">
      <c r="A2753" t="s">
        <v>2768</v>
      </c>
      <c r="B2753" s="1">
        <v>43861</v>
      </c>
      <c r="C2753" t="s">
        <v>18646</v>
      </c>
      <c r="D2753">
        <v>8785.6</v>
      </c>
      <c r="E2753">
        <v>10000</v>
      </c>
    </row>
    <row r="2754" spans="1:5" x14ac:dyDescent="0.25">
      <c r="A2754" t="s">
        <v>2769</v>
      </c>
      <c r="B2754" s="1">
        <v>43861</v>
      </c>
      <c r="C2754" t="s">
        <v>18644</v>
      </c>
      <c r="D2754">
        <v>-16.850000000000001</v>
      </c>
      <c r="E2754">
        <v>15000</v>
      </c>
    </row>
    <row r="2755" spans="1:5" x14ac:dyDescent="0.25">
      <c r="A2755" t="s">
        <v>2770</v>
      </c>
      <c r="B2755" s="1">
        <v>43861</v>
      </c>
      <c r="C2755" t="s">
        <v>18644</v>
      </c>
      <c r="D2755">
        <v>13558.55</v>
      </c>
      <c r="E2755">
        <v>20000</v>
      </c>
    </row>
    <row r="2756" spans="1:5" x14ac:dyDescent="0.25">
      <c r="A2756" t="s">
        <v>2771</v>
      </c>
      <c r="B2756" s="1">
        <v>43861</v>
      </c>
      <c r="C2756" t="s">
        <v>18646</v>
      </c>
      <c r="D2756">
        <v>15652.85</v>
      </c>
      <c r="E2756">
        <v>15000</v>
      </c>
    </row>
    <row r="2757" spans="1:5" x14ac:dyDescent="0.25">
      <c r="A2757" t="s">
        <v>2772</v>
      </c>
      <c r="B2757" s="1">
        <v>43861</v>
      </c>
      <c r="C2757" t="s">
        <v>18644</v>
      </c>
      <c r="D2757">
        <v>4459.95</v>
      </c>
      <c r="E2757">
        <v>15000</v>
      </c>
    </row>
    <row r="2758" spans="1:5" x14ac:dyDescent="0.25">
      <c r="A2758" t="s">
        <v>2773</v>
      </c>
      <c r="B2758" s="1">
        <v>43861</v>
      </c>
      <c r="C2758" t="s">
        <v>18644</v>
      </c>
      <c r="D2758">
        <v>8275.15</v>
      </c>
      <c r="E2758">
        <v>10000</v>
      </c>
    </row>
    <row r="2759" spans="1:5" x14ac:dyDescent="0.25">
      <c r="A2759" t="s">
        <v>2774</v>
      </c>
      <c r="B2759" s="1">
        <v>43861</v>
      </c>
      <c r="C2759" t="s">
        <v>18644</v>
      </c>
      <c r="D2759">
        <v>9491.6</v>
      </c>
      <c r="E2759">
        <v>10000</v>
      </c>
    </row>
    <row r="2760" spans="1:5" x14ac:dyDescent="0.25">
      <c r="A2760" t="s">
        <v>2775</v>
      </c>
      <c r="B2760" s="1">
        <v>43861</v>
      </c>
      <c r="C2760" t="s">
        <v>18644</v>
      </c>
      <c r="D2760">
        <v>8229.25</v>
      </c>
      <c r="E2760">
        <v>10000</v>
      </c>
    </row>
    <row r="2761" spans="1:5" x14ac:dyDescent="0.25">
      <c r="A2761" t="s">
        <v>2776</v>
      </c>
      <c r="B2761" s="1">
        <v>43861</v>
      </c>
      <c r="C2761" t="s">
        <v>18644</v>
      </c>
      <c r="D2761">
        <v>3946.2</v>
      </c>
      <c r="E2761">
        <v>5000</v>
      </c>
    </row>
    <row r="2762" spans="1:5" x14ac:dyDescent="0.25">
      <c r="A2762" t="s">
        <v>2777</v>
      </c>
      <c r="B2762" s="1">
        <v>43861</v>
      </c>
      <c r="C2762" t="s">
        <v>18644</v>
      </c>
      <c r="D2762">
        <v>4935.3999999999996</v>
      </c>
      <c r="E2762">
        <v>10000</v>
      </c>
    </row>
    <row r="2763" spans="1:5" x14ac:dyDescent="0.25">
      <c r="A2763" t="s">
        <v>2778</v>
      </c>
      <c r="B2763" s="1">
        <v>43861</v>
      </c>
      <c r="C2763" t="s">
        <v>18644</v>
      </c>
      <c r="D2763">
        <v>6849.6</v>
      </c>
      <c r="E2763">
        <v>15000</v>
      </c>
    </row>
    <row r="2764" spans="1:5" x14ac:dyDescent="0.25">
      <c r="A2764" t="s">
        <v>2779</v>
      </c>
      <c r="B2764" s="1">
        <v>43861</v>
      </c>
      <c r="C2764" t="s">
        <v>18644</v>
      </c>
      <c r="D2764">
        <v>7884.75</v>
      </c>
      <c r="E2764">
        <v>12500</v>
      </c>
    </row>
    <row r="2765" spans="1:5" x14ac:dyDescent="0.25">
      <c r="A2765" t="s">
        <v>2780</v>
      </c>
      <c r="B2765" s="1">
        <v>43861</v>
      </c>
      <c r="C2765" t="s">
        <v>18644</v>
      </c>
      <c r="D2765">
        <v>3629.3</v>
      </c>
      <c r="E2765">
        <v>15000</v>
      </c>
    </row>
    <row r="2766" spans="1:5" x14ac:dyDescent="0.25">
      <c r="A2766" t="s">
        <v>2781</v>
      </c>
      <c r="B2766" s="1">
        <v>43861</v>
      </c>
      <c r="C2766" t="s">
        <v>18644</v>
      </c>
      <c r="D2766">
        <v>10454.299999999999</v>
      </c>
      <c r="E2766">
        <v>15000</v>
      </c>
    </row>
    <row r="2767" spans="1:5" x14ac:dyDescent="0.25">
      <c r="A2767" t="s">
        <v>2782</v>
      </c>
      <c r="B2767" s="1">
        <v>43861</v>
      </c>
      <c r="C2767" t="s">
        <v>18644</v>
      </c>
      <c r="D2767">
        <v>17979</v>
      </c>
      <c r="E2767">
        <v>17500</v>
      </c>
    </row>
    <row r="2768" spans="1:5" x14ac:dyDescent="0.25">
      <c r="A2768" t="s">
        <v>2783</v>
      </c>
      <c r="B2768" s="1">
        <v>43861</v>
      </c>
      <c r="C2768" t="s">
        <v>18644</v>
      </c>
      <c r="D2768">
        <v>14204.5</v>
      </c>
      <c r="E2768">
        <v>15000</v>
      </c>
    </row>
    <row r="2769" spans="1:5" x14ac:dyDescent="0.25">
      <c r="A2769" t="s">
        <v>2784</v>
      </c>
      <c r="B2769" s="1">
        <v>43861</v>
      </c>
      <c r="C2769" t="s">
        <v>18644</v>
      </c>
      <c r="D2769">
        <v>4311.8999999999996</v>
      </c>
      <c r="E2769">
        <v>5000</v>
      </c>
    </row>
    <row r="2770" spans="1:5" x14ac:dyDescent="0.25">
      <c r="A2770" t="s">
        <v>2785</v>
      </c>
      <c r="B2770" s="1">
        <v>43861</v>
      </c>
      <c r="C2770" t="s">
        <v>18644</v>
      </c>
      <c r="D2770">
        <v>7272.7</v>
      </c>
      <c r="E2770">
        <v>10000</v>
      </c>
    </row>
    <row r="2771" spans="1:5" x14ac:dyDescent="0.25">
      <c r="A2771" t="s">
        <v>2786</v>
      </c>
      <c r="B2771" s="1">
        <v>43861</v>
      </c>
      <c r="C2771" t="s">
        <v>18648</v>
      </c>
      <c r="D2771">
        <v>11619.3071</v>
      </c>
      <c r="E2771">
        <v>10000</v>
      </c>
    </row>
    <row r="2772" spans="1:5" x14ac:dyDescent="0.25">
      <c r="A2772" t="s">
        <v>2787</v>
      </c>
      <c r="B2772" s="1">
        <v>43861</v>
      </c>
      <c r="C2772" t="s">
        <v>18644</v>
      </c>
      <c r="D2772">
        <v>13298.25</v>
      </c>
      <c r="E2772">
        <v>15000</v>
      </c>
    </row>
    <row r="2773" spans="1:5" x14ac:dyDescent="0.25">
      <c r="A2773" t="s">
        <v>2788</v>
      </c>
      <c r="B2773" s="1">
        <v>43861</v>
      </c>
      <c r="C2773" t="s">
        <v>18644</v>
      </c>
      <c r="D2773">
        <v>15625.05</v>
      </c>
      <c r="E2773">
        <v>17500</v>
      </c>
    </row>
    <row r="2774" spans="1:5" x14ac:dyDescent="0.25">
      <c r="A2774" t="s">
        <v>2789</v>
      </c>
      <c r="B2774" s="1">
        <v>43861</v>
      </c>
      <c r="C2774" t="s">
        <v>18644</v>
      </c>
      <c r="D2774">
        <v>8150.25</v>
      </c>
      <c r="E2774">
        <v>10000</v>
      </c>
    </row>
    <row r="2775" spans="1:5" x14ac:dyDescent="0.25">
      <c r="A2775" t="s">
        <v>2790</v>
      </c>
      <c r="B2775" s="1">
        <v>43861</v>
      </c>
      <c r="C2775" t="s">
        <v>18644</v>
      </c>
      <c r="D2775">
        <v>19090.2</v>
      </c>
      <c r="E2775">
        <v>20000</v>
      </c>
    </row>
    <row r="2776" spans="1:5" x14ac:dyDescent="0.25">
      <c r="A2776" t="s">
        <v>2791</v>
      </c>
      <c r="B2776" s="1">
        <v>43861</v>
      </c>
      <c r="C2776" t="s">
        <v>18644</v>
      </c>
      <c r="D2776">
        <v>5431.15</v>
      </c>
      <c r="E2776">
        <v>20000</v>
      </c>
    </row>
    <row r="2777" spans="1:5" x14ac:dyDescent="0.25">
      <c r="A2777" t="s">
        <v>2792</v>
      </c>
      <c r="B2777" s="1">
        <v>43861</v>
      </c>
      <c r="C2777" t="s">
        <v>18644</v>
      </c>
      <c r="D2777">
        <v>13321.7</v>
      </c>
      <c r="E2777">
        <v>15000</v>
      </c>
    </row>
    <row r="2778" spans="1:5" x14ac:dyDescent="0.25">
      <c r="A2778" t="s">
        <v>2793</v>
      </c>
      <c r="B2778" s="1">
        <v>43861</v>
      </c>
      <c r="C2778" t="s">
        <v>18645</v>
      </c>
      <c r="D2778">
        <v>6175.0470999999998</v>
      </c>
      <c r="E2778">
        <v>5000</v>
      </c>
    </row>
    <row r="2779" spans="1:5" x14ac:dyDescent="0.25">
      <c r="A2779" t="s">
        <v>2794</v>
      </c>
      <c r="B2779" s="1">
        <v>43861</v>
      </c>
      <c r="C2779" t="s">
        <v>18644</v>
      </c>
      <c r="D2779">
        <v>-401.5</v>
      </c>
      <c r="E2779">
        <v>5000</v>
      </c>
    </row>
    <row r="2780" spans="1:5" x14ac:dyDescent="0.25">
      <c r="A2780" t="s">
        <v>2795</v>
      </c>
      <c r="B2780" s="1">
        <v>43861</v>
      </c>
      <c r="C2780" t="s">
        <v>18644</v>
      </c>
      <c r="D2780">
        <v>9323.0499999999993</v>
      </c>
      <c r="E2780">
        <v>15000</v>
      </c>
    </row>
    <row r="2781" spans="1:5" x14ac:dyDescent="0.25">
      <c r="A2781" t="s">
        <v>2796</v>
      </c>
      <c r="B2781" s="1">
        <v>43861</v>
      </c>
      <c r="C2781" t="s">
        <v>18644</v>
      </c>
      <c r="D2781">
        <v>6117.45</v>
      </c>
      <c r="E2781">
        <v>17500</v>
      </c>
    </row>
    <row r="2782" spans="1:5" x14ac:dyDescent="0.25">
      <c r="A2782" t="s">
        <v>2797</v>
      </c>
      <c r="B2782" s="1">
        <v>43861</v>
      </c>
      <c r="C2782" t="s">
        <v>18644</v>
      </c>
      <c r="D2782">
        <v>0</v>
      </c>
      <c r="E2782">
        <v>17500</v>
      </c>
    </row>
    <row r="2783" spans="1:5" x14ac:dyDescent="0.25">
      <c r="A2783" t="s">
        <v>2798</v>
      </c>
      <c r="B2783" s="1">
        <v>43861</v>
      </c>
      <c r="C2783" t="s">
        <v>18644</v>
      </c>
      <c r="D2783">
        <v>8227.5499999999993</v>
      </c>
      <c r="E2783">
        <v>10000</v>
      </c>
    </row>
    <row r="2784" spans="1:5" x14ac:dyDescent="0.25">
      <c r="A2784" t="s">
        <v>2799</v>
      </c>
      <c r="B2784" s="1">
        <v>43861</v>
      </c>
      <c r="C2784" t="s">
        <v>18644</v>
      </c>
      <c r="D2784">
        <v>2209.65</v>
      </c>
      <c r="E2784">
        <v>5000</v>
      </c>
    </row>
    <row r="2785" spans="1:5" x14ac:dyDescent="0.25">
      <c r="A2785" t="s">
        <v>2800</v>
      </c>
      <c r="B2785" s="1">
        <v>43861</v>
      </c>
      <c r="C2785" t="s">
        <v>18644</v>
      </c>
      <c r="D2785">
        <v>15911.1</v>
      </c>
      <c r="E2785">
        <v>17500</v>
      </c>
    </row>
    <row r="2786" spans="1:5" x14ac:dyDescent="0.25">
      <c r="A2786" t="s">
        <v>2801</v>
      </c>
      <c r="B2786" s="1">
        <v>43861</v>
      </c>
      <c r="C2786" t="s">
        <v>18644</v>
      </c>
      <c r="D2786">
        <v>926.35</v>
      </c>
      <c r="E2786">
        <v>15000</v>
      </c>
    </row>
    <row r="2787" spans="1:5" x14ac:dyDescent="0.25">
      <c r="A2787" t="s">
        <v>2802</v>
      </c>
      <c r="B2787" s="1">
        <v>43861</v>
      </c>
      <c r="C2787" t="s">
        <v>18644</v>
      </c>
      <c r="D2787">
        <v>14887.4</v>
      </c>
      <c r="E2787">
        <v>15000</v>
      </c>
    </row>
    <row r="2788" spans="1:5" x14ac:dyDescent="0.25">
      <c r="A2788" t="s">
        <v>2803</v>
      </c>
      <c r="B2788" s="1">
        <v>43861</v>
      </c>
      <c r="C2788" t="s">
        <v>18646</v>
      </c>
      <c r="D2788">
        <v>121.95</v>
      </c>
      <c r="E2788">
        <v>15000</v>
      </c>
    </row>
    <row r="2789" spans="1:5" x14ac:dyDescent="0.25">
      <c r="A2789" t="s">
        <v>2804</v>
      </c>
      <c r="B2789" s="1">
        <v>43861</v>
      </c>
      <c r="C2789" t="s">
        <v>18644</v>
      </c>
      <c r="D2789">
        <v>7918.95</v>
      </c>
      <c r="E2789">
        <v>17500</v>
      </c>
    </row>
    <row r="2790" spans="1:5" x14ac:dyDescent="0.25">
      <c r="A2790" t="s">
        <v>2805</v>
      </c>
      <c r="B2790" s="1">
        <v>43861</v>
      </c>
      <c r="C2790" t="s">
        <v>18644</v>
      </c>
      <c r="D2790">
        <v>8717.4500000000007</v>
      </c>
      <c r="E2790">
        <v>15000</v>
      </c>
    </row>
    <row r="2791" spans="1:5" x14ac:dyDescent="0.25">
      <c r="A2791" t="s">
        <v>2806</v>
      </c>
      <c r="B2791" s="1">
        <v>43861</v>
      </c>
      <c r="C2791" t="s">
        <v>18644</v>
      </c>
      <c r="D2791">
        <v>9761</v>
      </c>
      <c r="E2791">
        <v>10000</v>
      </c>
    </row>
    <row r="2792" spans="1:5" x14ac:dyDescent="0.25">
      <c r="A2792" t="s">
        <v>2807</v>
      </c>
      <c r="B2792" s="1">
        <v>43861</v>
      </c>
      <c r="C2792" t="s">
        <v>18644</v>
      </c>
      <c r="D2792">
        <v>-114.95</v>
      </c>
      <c r="E2792">
        <v>15000</v>
      </c>
    </row>
    <row r="2793" spans="1:5" x14ac:dyDescent="0.25">
      <c r="A2793" t="s">
        <v>2808</v>
      </c>
      <c r="B2793" s="1">
        <v>43861</v>
      </c>
      <c r="C2793" t="s">
        <v>18644</v>
      </c>
      <c r="D2793">
        <v>6541.95</v>
      </c>
      <c r="E2793">
        <v>15000</v>
      </c>
    </row>
    <row r="2794" spans="1:5" x14ac:dyDescent="0.25">
      <c r="A2794" t="s">
        <v>2809</v>
      </c>
      <c r="B2794" s="1">
        <v>43861</v>
      </c>
      <c r="C2794" t="s">
        <v>18644</v>
      </c>
      <c r="D2794">
        <v>1970.7</v>
      </c>
      <c r="E2794">
        <v>6000</v>
      </c>
    </row>
    <row r="2795" spans="1:5" x14ac:dyDescent="0.25">
      <c r="A2795" t="s">
        <v>2810</v>
      </c>
      <c r="B2795" s="1">
        <v>43861</v>
      </c>
      <c r="C2795" t="s">
        <v>18644</v>
      </c>
      <c r="D2795">
        <v>-2.8</v>
      </c>
      <c r="E2795">
        <v>5000</v>
      </c>
    </row>
    <row r="2796" spans="1:5" x14ac:dyDescent="0.25">
      <c r="A2796" t="s">
        <v>2811</v>
      </c>
      <c r="B2796" s="1">
        <v>43861</v>
      </c>
      <c r="C2796" t="s">
        <v>18644</v>
      </c>
      <c r="D2796">
        <v>373.95</v>
      </c>
      <c r="E2796">
        <v>10000</v>
      </c>
    </row>
    <row r="2797" spans="1:5" x14ac:dyDescent="0.25">
      <c r="A2797" t="s">
        <v>2812</v>
      </c>
      <c r="B2797" s="1">
        <v>43861</v>
      </c>
      <c r="C2797" t="s">
        <v>18644</v>
      </c>
      <c r="D2797">
        <v>7856.2</v>
      </c>
      <c r="E2797">
        <v>15000</v>
      </c>
    </row>
    <row r="2798" spans="1:5" x14ac:dyDescent="0.25">
      <c r="A2798" t="s">
        <v>2813</v>
      </c>
      <c r="B2798" s="1">
        <v>43861</v>
      </c>
      <c r="C2798" t="s">
        <v>18644</v>
      </c>
      <c r="D2798">
        <v>19241.95</v>
      </c>
      <c r="E2798">
        <v>20000</v>
      </c>
    </row>
    <row r="2799" spans="1:5" x14ac:dyDescent="0.25">
      <c r="A2799" t="s">
        <v>2814</v>
      </c>
      <c r="B2799" s="1">
        <v>43861</v>
      </c>
      <c r="C2799" t="s">
        <v>18645</v>
      </c>
      <c r="D2799">
        <v>6430.9263000000001</v>
      </c>
      <c r="E2799">
        <v>5000</v>
      </c>
    </row>
    <row r="2800" spans="1:5" x14ac:dyDescent="0.25">
      <c r="A2800" t="s">
        <v>2815</v>
      </c>
      <c r="B2800" s="1">
        <v>43861</v>
      </c>
      <c r="C2800" t="s">
        <v>18644</v>
      </c>
      <c r="D2800">
        <v>6483.9</v>
      </c>
      <c r="E2800">
        <v>17500</v>
      </c>
    </row>
    <row r="2801" spans="1:5" x14ac:dyDescent="0.25">
      <c r="A2801" t="s">
        <v>2816</v>
      </c>
      <c r="B2801" s="1">
        <v>43861</v>
      </c>
      <c r="C2801" t="s">
        <v>18644</v>
      </c>
      <c r="D2801">
        <v>12609.2</v>
      </c>
      <c r="E2801">
        <v>15000</v>
      </c>
    </row>
    <row r="2802" spans="1:5" x14ac:dyDescent="0.25">
      <c r="A2802" t="s">
        <v>2817</v>
      </c>
      <c r="B2802" s="1">
        <v>43861</v>
      </c>
      <c r="C2802" t="s">
        <v>18644</v>
      </c>
      <c r="D2802">
        <v>9323.0499999999993</v>
      </c>
      <c r="E2802">
        <v>17500</v>
      </c>
    </row>
    <row r="2803" spans="1:5" x14ac:dyDescent="0.25">
      <c r="A2803" t="s">
        <v>2818</v>
      </c>
      <c r="B2803" s="1">
        <v>43861</v>
      </c>
      <c r="C2803" t="s">
        <v>18644</v>
      </c>
      <c r="D2803">
        <v>4030.8</v>
      </c>
      <c r="E2803">
        <v>15000</v>
      </c>
    </row>
    <row r="2804" spans="1:5" x14ac:dyDescent="0.25">
      <c r="A2804" t="s">
        <v>2819</v>
      </c>
      <c r="B2804" s="1">
        <v>43861</v>
      </c>
      <c r="C2804" t="s">
        <v>18644</v>
      </c>
      <c r="D2804">
        <v>-210.55</v>
      </c>
      <c r="E2804">
        <v>5000</v>
      </c>
    </row>
    <row r="2805" spans="1:5" x14ac:dyDescent="0.25">
      <c r="A2805" t="s">
        <v>2820</v>
      </c>
      <c r="B2805" s="1">
        <v>43861</v>
      </c>
      <c r="C2805" t="s">
        <v>18644</v>
      </c>
      <c r="D2805">
        <v>8361.7000000000007</v>
      </c>
      <c r="E2805">
        <v>10000</v>
      </c>
    </row>
    <row r="2806" spans="1:5" x14ac:dyDescent="0.25">
      <c r="A2806" t="s">
        <v>2821</v>
      </c>
      <c r="B2806" s="1">
        <v>43861</v>
      </c>
      <c r="C2806" t="s">
        <v>18644</v>
      </c>
      <c r="D2806">
        <v>3439.2</v>
      </c>
      <c r="E2806">
        <v>10000</v>
      </c>
    </row>
    <row r="2807" spans="1:5" x14ac:dyDescent="0.25">
      <c r="A2807" t="s">
        <v>2822</v>
      </c>
      <c r="B2807" s="1">
        <v>43861</v>
      </c>
      <c r="C2807" t="s">
        <v>18644</v>
      </c>
      <c r="D2807">
        <v>11286.1</v>
      </c>
      <c r="E2807">
        <v>15000</v>
      </c>
    </row>
    <row r="2808" spans="1:5" x14ac:dyDescent="0.25">
      <c r="A2808" t="s">
        <v>2823</v>
      </c>
      <c r="B2808" s="1">
        <v>43861</v>
      </c>
      <c r="C2808" t="s">
        <v>18644</v>
      </c>
      <c r="D2808">
        <v>60</v>
      </c>
      <c r="E2808">
        <v>15000</v>
      </c>
    </row>
    <row r="2809" spans="1:5" x14ac:dyDescent="0.25">
      <c r="A2809" t="s">
        <v>2824</v>
      </c>
      <c r="B2809" s="1">
        <v>43861</v>
      </c>
      <c r="C2809" t="s">
        <v>18644</v>
      </c>
      <c r="D2809">
        <v>12693.35</v>
      </c>
      <c r="E2809">
        <v>15000</v>
      </c>
    </row>
    <row r="2810" spans="1:5" x14ac:dyDescent="0.25">
      <c r="A2810" t="s">
        <v>2825</v>
      </c>
      <c r="B2810" s="1">
        <v>43861</v>
      </c>
      <c r="C2810" t="s">
        <v>18644</v>
      </c>
      <c r="D2810">
        <v>15412.5</v>
      </c>
      <c r="E2810">
        <v>15000</v>
      </c>
    </row>
    <row r="2811" spans="1:5" x14ac:dyDescent="0.25">
      <c r="A2811" t="s">
        <v>2826</v>
      </c>
      <c r="B2811" s="1">
        <v>43861</v>
      </c>
      <c r="C2811" t="s">
        <v>18644</v>
      </c>
      <c r="D2811">
        <v>2489.9</v>
      </c>
      <c r="E2811">
        <v>5000</v>
      </c>
    </row>
    <row r="2812" spans="1:5" x14ac:dyDescent="0.25">
      <c r="A2812" t="s">
        <v>2827</v>
      </c>
      <c r="B2812" s="1">
        <v>43861</v>
      </c>
      <c r="C2812" t="s">
        <v>18644</v>
      </c>
      <c r="D2812">
        <v>59.4</v>
      </c>
      <c r="E2812">
        <v>5000</v>
      </c>
    </row>
    <row r="2813" spans="1:5" x14ac:dyDescent="0.25">
      <c r="A2813" t="s">
        <v>2828</v>
      </c>
      <c r="B2813" s="1">
        <v>43861</v>
      </c>
      <c r="C2813" t="s">
        <v>18644</v>
      </c>
      <c r="D2813">
        <v>1837.3</v>
      </c>
      <c r="E2813">
        <v>5000</v>
      </c>
    </row>
    <row r="2814" spans="1:5" x14ac:dyDescent="0.25">
      <c r="A2814" t="s">
        <v>2829</v>
      </c>
      <c r="B2814" s="1">
        <v>43861</v>
      </c>
      <c r="C2814" t="s">
        <v>18644</v>
      </c>
      <c r="D2814">
        <v>60</v>
      </c>
      <c r="E2814">
        <v>10000</v>
      </c>
    </row>
    <row r="2815" spans="1:5" x14ac:dyDescent="0.25">
      <c r="A2815" t="s">
        <v>2830</v>
      </c>
      <c r="B2815" s="1">
        <v>43861</v>
      </c>
      <c r="C2815" t="s">
        <v>18644</v>
      </c>
      <c r="D2815">
        <v>60</v>
      </c>
      <c r="E2815">
        <v>5000</v>
      </c>
    </row>
    <row r="2816" spans="1:5" x14ac:dyDescent="0.25">
      <c r="A2816" t="s">
        <v>2831</v>
      </c>
      <c r="B2816" s="1">
        <v>43861</v>
      </c>
      <c r="C2816" t="s">
        <v>18644</v>
      </c>
      <c r="D2816">
        <v>1194.3499999999999</v>
      </c>
      <c r="E2816">
        <v>15000</v>
      </c>
    </row>
    <row r="2817" spans="1:5" x14ac:dyDescent="0.25">
      <c r="A2817" t="s">
        <v>2832</v>
      </c>
      <c r="B2817" s="1">
        <v>43861</v>
      </c>
      <c r="C2817" t="s">
        <v>18644</v>
      </c>
      <c r="D2817">
        <v>12262.3</v>
      </c>
      <c r="E2817">
        <v>15000</v>
      </c>
    </row>
    <row r="2818" spans="1:5" x14ac:dyDescent="0.25">
      <c r="A2818" t="s">
        <v>2833</v>
      </c>
      <c r="B2818" s="1">
        <v>43861</v>
      </c>
      <c r="C2818" t="s">
        <v>18644</v>
      </c>
      <c r="D2818">
        <v>8354.7999999999993</v>
      </c>
      <c r="E2818">
        <v>10000</v>
      </c>
    </row>
    <row r="2819" spans="1:5" x14ac:dyDescent="0.25">
      <c r="A2819" t="s">
        <v>2834</v>
      </c>
      <c r="B2819" s="1">
        <v>43861</v>
      </c>
      <c r="C2819" t="s">
        <v>18644</v>
      </c>
      <c r="D2819">
        <v>10985.35</v>
      </c>
      <c r="E2819">
        <v>20000</v>
      </c>
    </row>
    <row r="2820" spans="1:5" x14ac:dyDescent="0.25">
      <c r="A2820" t="s">
        <v>2835</v>
      </c>
      <c r="B2820" s="1">
        <v>43861</v>
      </c>
      <c r="C2820" t="s">
        <v>18644</v>
      </c>
      <c r="D2820">
        <v>3351.4</v>
      </c>
      <c r="E2820">
        <v>5000</v>
      </c>
    </row>
    <row r="2821" spans="1:5" x14ac:dyDescent="0.25">
      <c r="A2821" t="s">
        <v>2836</v>
      </c>
      <c r="B2821" s="1">
        <v>43861</v>
      </c>
      <c r="C2821" t="s">
        <v>18644</v>
      </c>
      <c r="D2821">
        <v>7723.85</v>
      </c>
      <c r="E2821">
        <v>15000</v>
      </c>
    </row>
    <row r="2822" spans="1:5" x14ac:dyDescent="0.25">
      <c r="A2822" t="s">
        <v>2837</v>
      </c>
      <c r="B2822" s="1">
        <v>43861</v>
      </c>
      <c r="C2822" t="s">
        <v>18644</v>
      </c>
      <c r="D2822">
        <v>2284.9</v>
      </c>
      <c r="E2822">
        <v>2500</v>
      </c>
    </row>
    <row r="2823" spans="1:5" x14ac:dyDescent="0.25">
      <c r="A2823" t="s">
        <v>2838</v>
      </c>
      <c r="B2823" s="1">
        <v>43861</v>
      </c>
      <c r="C2823" t="s">
        <v>18644</v>
      </c>
      <c r="D2823">
        <v>-381.2</v>
      </c>
      <c r="E2823">
        <v>10000</v>
      </c>
    </row>
    <row r="2824" spans="1:5" x14ac:dyDescent="0.25">
      <c r="A2824" t="s">
        <v>2839</v>
      </c>
      <c r="B2824" s="1">
        <v>43861</v>
      </c>
      <c r="C2824" t="s">
        <v>18644</v>
      </c>
      <c r="D2824">
        <v>10129.15</v>
      </c>
      <c r="E2824">
        <v>17500</v>
      </c>
    </row>
    <row r="2825" spans="1:5" x14ac:dyDescent="0.25">
      <c r="A2825" t="s">
        <v>2840</v>
      </c>
      <c r="B2825" s="1">
        <v>43861</v>
      </c>
      <c r="C2825" t="s">
        <v>18644</v>
      </c>
      <c r="D2825">
        <v>0</v>
      </c>
      <c r="E2825">
        <v>15000</v>
      </c>
    </row>
    <row r="2826" spans="1:5" x14ac:dyDescent="0.25">
      <c r="A2826" t="s">
        <v>2841</v>
      </c>
      <c r="B2826" s="1">
        <v>43861</v>
      </c>
      <c r="C2826" t="s">
        <v>18644</v>
      </c>
      <c r="D2826">
        <v>6990.35</v>
      </c>
      <c r="E2826">
        <v>17500</v>
      </c>
    </row>
    <row r="2827" spans="1:5" x14ac:dyDescent="0.25">
      <c r="A2827" t="s">
        <v>2842</v>
      </c>
      <c r="B2827" s="1">
        <v>43861</v>
      </c>
      <c r="C2827" t="s">
        <v>18644</v>
      </c>
      <c r="D2827">
        <v>11133.85</v>
      </c>
      <c r="E2827">
        <v>15000</v>
      </c>
    </row>
    <row r="2828" spans="1:5" x14ac:dyDescent="0.25">
      <c r="A2828" t="s">
        <v>2843</v>
      </c>
      <c r="B2828" s="1">
        <v>43861</v>
      </c>
      <c r="C2828" t="s">
        <v>18644</v>
      </c>
      <c r="D2828">
        <v>-69.650000000000006</v>
      </c>
      <c r="E2828">
        <v>20000</v>
      </c>
    </row>
    <row r="2829" spans="1:5" x14ac:dyDescent="0.25">
      <c r="A2829" t="s">
        <v>2844</v>
      </c>
      <c r="B2829" s="1">
        <v>43861</v>
      </c>
      <c r="C2829" t="s">
        <v>18644</v>
      </c>
      <c r="D2829">
        <v>10711.5</v>
      </c>
      <c r="E2829">
        <v>17500</v>
      </c>
    </row>
    <row r="2830" spans="1:5" x14ac:dyDescent="0.25">
      <c r="A2830" t="s">
        <v>2845</v>
      </c>
      <c r="B2830" s="1">
        <v>43861</v>
      </c>
      <c r="C2830" t="s">
        <v>18644</v>
      </c>
      <c r="D2830">
        <v>15782.95</v>
      </c>
      <c r="E2830">
        <v>17500</v>
      </c>
    </row>
    <row r="2831" spans="1:5" x14ac:dyDescent="0.25">
      <c r="A2831" t="s">
        <v>2846</v>
      </c>
      <c r="B2831" s="1">
        <v>43861</v>
      </c>
      <c r="C2831" t="s">
        <v>18644</v>
      </c>
      <c r="D2831">
        <v>-27.75</v>
      </c>
      <c r="E2831">
        <v>20000</v>
      </c>
    </row>
    <row r="2832" spans="1:5" x14ac:dyDescent="0.25">
      <c r="A2832" t="s">
        <v>2847</v>
      </c>
      <c r="B2832" s="1">
        <v>43861</v>
      </c>
      <c r="C2832" t="s">
        <v>18644</v>
      </c>
      <c r="D2832">
        <v>50</v>
      </c>
      <c r="E2832">
        <v>17500</v>
      </c>
    </row>
    <row r="2833" spans="1:5" x14ac:dyDescent="0.25">
      <c r="A2833" t="s">
        <v>2848</v>
      </c>
      <c r="B2833" s="1">
        <v>43861</v>
      </c>
      <c r="C2833" t="s">
        <v>18644</v>
      </c>
      <c r="D2833">
        <v>6152.35</v>
      </c>
      <c r="E2833">
        <v>20000</v>
      </c>
    </row>
    <row r="2834" spans="1:5" x14ac:dyDescent="0.25">
      <c r="A2834" t="s">
        <v>2849</v>
      </c>
      <c r="B2834" s="1">
        <v>43861</v>
      </c>
      <c r="C2834" t="s">
        <v>18644</v>
      </c>
      <c r="D2834">
        <v>11882.5</v>
      </c>
      <c r="E2834">
        <v>17500</v>
      </c>
    </row>
    <row r="2835" spans="1:5" x14ac:dyDescent="0.25">
      <c r="A2835" t="s">
        <v>2850</v>
      </c>
      <c r="B2835" s="1">
        <v>43861</v>
      </c>
      <c r="C2835" t="s">
        <v>18644</v>
      </c>
      <c r="D2835">
        <v>13110.85</v>
      </c>
      <c r="E2835">
        <v>17500</v>
      </c>
    </row>
    <row r="2836" spans="1:5" x14ac:dyDescent="0.25">
      <c r="A2836" t="s">
        <v>2851</v>
      </c>
      <c r="B2836" s="1">
        <v>43861</v>
      </c>
      <c r="C2836" t="s">
        <v>18644</v>
      </c>
      <c r="D2836">
        <v>17064.099999999999</v>
      </c>
      <c r="E2836">
        <v>17500</v>
      </c>
    </row>
    <row r="2837" spans="1:5" x14ac:dyDescent="0.25">
      <c r="A2837" t="s">
        <v>2852</v>
      </c>
      <c r="B2837" s="1">
        <v>43861</v>
      </c>
      <c r="C2837" t="s">
        <v>18644</v>
      </c>
      <c r="D2837">
        <v>984.4</v>
      </c>
      <c r="E2837">
        <v>5000</v>
      </c>
    </row>
    <row r="2838" spans="1:5" x14ac:dyDescent="0.25">
      <c r="A2838" t="s">
        <v>2853</v>
      </c>
      <c r="B2838" s="1">
        <v>43861</v>
      </c>
      <c r="C2838" t="s">
        <v>18644</v>
      </c>
      <c r="D2838">
        <v>400</v>
      </c>
      <c r="E2838">
        <v>15000</v>
      </c>
    </row>
    <row r="2839" spans="1:5" x14ac:dyDescent="0.25">
      <c r="A2839" t="s">
        <v>2854</v>
      </c>
      <c r="B2839" s="1">
        <v>43861</v>
      </c>
      <c r="C2839" t="s">
        <v>18644</v>
      </c>
      <c r="D2839">
        <v>658</v>
      </c>
      <c r="E2839">
        <v>5000</v>
      </c>
    </row>
    <row r="2840" spans="1:5" x14ac:dyDescent="0.25">
      <c r="A2840" t="s">
        <v>2855</v>
      </c>
      <c r="B2840" s="1">
        <v>43861</v>
      </c>
      <c r="C2840" t="s">
        <v>18644</v>
      </c>
      <c r="D2840">
        <v>4750.25</v>
      </c>
      <c r="E2840">
        <v>5000</v>
      </c>
    </row>
    <row r="2841" spans="1:5" x14ac:dyDescent="0.25">
      <c r="A2841" t="s">
        <v>2856</v>
      </c>
      <c r="B2841" s="1">
        <v>43861</v>
      </c>
      <c r="C2841" t="s">
        <v>18644</v>
      </c>
      <c r="D2841">
        <v>166</v>
      </c>
      <c r="E2841">
        <v>5000</v>
      </c>
    </row>
    <row r="2842" spans="1:5" x14ac:dyDescent="0.25">
      <c r="A2842" t="s">
        <v>2857</v>
      </c>
      <c r="B2842" s="1">
        <v>43861</v>
      </c>
      <c r="C2842" t="s">
        <v>18644</v>
      </c>
      <c r="D2842">
        <v>60</v>
      </c>
      <c r="E2842">
        <v>10000</v>
      </c>
    </row>
    <row r="2843" spans="1:5" x14ac:dyDescent="0.25">
      <c r="A2843" t="s">
        <v>2858</v>
      </c>
      <c r="B2843" s="1">
        <v>43861</v>
      </c>
      <c r="C2843" t="s">
        <v>18644</v>
      </c>
      <c r="D2843">
        <v>14595.3</v>
      </c>
      <c r="E2843">
        <v>15000</v>
      </c>
    </row>
    <row r="2844" spans="1:5" x14ac:dyDescent="0.25">
      <c r="A2844" t="s">
        <v>2859</v>
      </c>
      <c r="B2844" s="1">
        <v>43861</v>
      </c>
      <c r="C2844" t="s">
        <v>18644</v>
      </c>
      <c r="D2844">
        <v>50</v>
      </c>
      <c r="E2844">
        <v>10000</v>
      </c>
    </row>
    <row r="2845" spans="1:5" x14ac:dyDescent="0.25">
      <c r="A2845" t="s">
        <v>2860</v>
      </c>
      <c r="B2845" s="1">
        <v>43861</v>
      </c>
      <c r="C2845" t="s">
        <v>18644</v>
      </c>
      <c r="D2845">
        <v>15198.65</v>
      </c>
      <c r="E2845">
        <v>15000</v>
      </c>
    </row>
    <row r="2846" spans="1:5" x14ac:dyDescent="0.25">
      <c r="A2846" t="s">
        <v>2861</v>
      </c>
      <c r="B2846" s="1">
        <v>43861</v>
      </c>
      <c r="C2846" t="s">
        <v>18644</v>
      </c>
      <c r="D2846">
        <v>19236.55</v>
      </c>
      <c r="E2846">
        <v>20000</v>
      </c>
    </row>
    <row r="2847" spans="1:5" x14ac:dyDescent="0.25">
      <c r="A2847" t="s">
        <v>2862</v>
      </c>
      <c r="B2847" s="1">
        <v>43861</v>
      </c>
      <c r="C2847" t="s">
        <v>18644</v>
      </c>
      <c r="D2847">
        <v>1712.2</v>
      </c>
      <c r="E2847">
        <v>17500</v>
      </c>
    </row>
    <row r="2848" spans="1:5" x14ac:dyDescent="0.25">
      <c r="A2848" t="s">
        <v>2863</v>
      </c>
      <c r="B2848" s="1">
        <v>43861</v>
      </c>
      <c r="C2848" t="s">
        <v>18644</v>
      </c>
      <c r="D2848">
        <v>8167.2</v>
      </c>
      <c r="E2848">
        <v>10000</v>
      </c>
    </row>
    <row r="2849" spans="1:5" x14ac:dyDescent="0.25">
      <c r="A2849" t="s">
        <v>2864</v>
      </c>
      <c r="B2849" s="1">
        <v>43861</v>
      </c>
      <c r="C2849" t="s">
        <v>18644</v>
      </c>
      <c r="D2849">
        <v>3303.15</v>
      </c>
      <c r="E2849">
        <v>10000</v>
      </c>
    </row>
    <row r="2850" spans="1:5" x14ac:dyDescent="0.25">
      <c r="A2850" t="s">
        <v>2865</v>
      </c>
      <c r="B2850" s="1">
        <v>43861</v>
      </c>
      <c r="C2850" t="s">
        <v>18644</v>
      </c>
      <c r="D2850">
        <v>12815.55</v>
      </c>
      <c r="E2850">
        <v>17500</v>
      </c>
    </row>
    <row r="2851" spans="1:5" x14ac:dyDescent="0.25">
      <c r="A2851" t="s">
        <v>2866</v>
      </c>
      <c r="B2851" s="1">
        <v>43861</v>
      </c>
      <c r="C2851" t="s">
        <v>18647</v>
      </c>
      <c r="D2851">
        <v>12802.489</v>
      </c>
      <c r="E2851">
        <v>10000</v>
      </c>
    </row>
    <row r="2852" spans="1:5" x14ac:dyDescent="0.25">
      <c r="A2852" t="s">
        <v>2867</v>
      </c>
      <c r="B2852" s="1">
        <v>43861</v>
      </c>
      <c r="C2852" t="s">
        <v>18644</v>
      </c>
      <c r="D2852">
        <v>14380.75</v>
      </c>
      <c r="E2852">
        <v>15000</v>
      </c>
    </row>
    <row r="2853" spans="1:5" x14ac:dyDescent="0.25">
      <c r="A2853" t="s">
        <v>2868</v>
      </c>
      <c r="B2853" s="1">
        <v>43861</v>
      </c>
      <c r="C2853" t="s">
        <v>18644</v>
      </c>
      <c r="D2853">
        <v>60</v>
      </c>
      <c r="E2853">
        <v>17500</v>
      </c>
    </row>
    <row r="2854" spans="1:5" x14ac:dyDescent="0.25">
      <c r="A2854" t="s">
        <v>2869</v>
      </c>
      <c r="B2854" s="1">
        <v>43861</v>
      </c>
      <c r="C2854" t="s">
        <v>18644</v>
      </c>
      <c r="D2854">
        <v>12996.25</v>
      </c>
      <c r="E2854">
        <v>15000</v>
      </c>
    </row>
    <row r="2855" spans="1:5" x14ac:dyDescent="0.25">
      <c r="A2855" t="s">
        <v>2870</v>
      </c>
      <c r="B2855" s="1">
        <v>43861</v>
      </c>
      <c r="C2855" t="s">
        <v>18644</v>
      </c>
      <c r="D2855">
        <v>15187</v>
      </c>
      <c r="E2855">
        <v>15000</v>
      </c>
    </row>
    <row r="2856" spans="1:5" x14ac:dyDescent="0.25">
      <c r="A2856" t="s">
        <v>2871</v>
      </c>
      <c r="B2856" s="1">
        <v>43861</v>
      </c>
      <c r="C2856" t="s">
        <v>18646</v>
      </c>
      <c r="D2856">
        <v>96.8</v>
      </c>
      <c r="E2856">
        <v>15000</v>
      </c>
    </row>
    <row r="2857" spans="1:5" x14ac:dyDescent="0.25">
      <c r="A2857" t="s">
        <v>2872</v>
      </c>
      <c r="B2857" s="1">
        <v>43861</v>
      </c>
      <c r="C2857" t="s">
        <v>18644</v>
      </c>
      <c r="D2857">
        <v>1526.8</v>
      </c>
      <c r="E2857">
        <v>17500</v>
      </c>
    </row>
    <row r="2858" spans="1:5" x14ac:dyDescent="0.25">
      <c r="A2858" t="s">
        <v>2873</v>
      </c>
      <c r="B2858" s="1">
        <v>43861</v>
      </c>
      <c r="C2858" t="s">
        <v>18644</v>
      </c>
      <c r="D2858">
        <v>60</v>
      </c>
      <c r="E2858">
        <v>5000</v>
      </c>
    </row>
    <row r="2859" spans="1:5" x14ac:dyDescent="0.25">
      <c r="A2859" t="s">
        <v>2874</v>
      </c>
      <c r="B2859" s="1">
        <v>43861</v>
      </c>
      <c r="C2859" t="s">
        <v>18644</v>
      </c>
      <c r="D2859">
        <v>16977.3</v>
      </c>
      <c r="E2859">
        <v>17500</v>
      </c>
    </row>
    <row r="2860" spans="1:5" x14ac:dyDescent="0.25">
      <c r="A2860" t="s">
        <v>2875</v>
      </c>
      <c r="B2860" s="1">
        <v>43861</v>
      </c>
      <c r="C2860" t="s">
        <v>18648</v>
      </c>
      <c r="D2860">
        <v>7092.1597000000002</v>
      </c>
      <c r="E2860">
        <v>5000</v>
      </c>
    </row>
    <row r="2861" spans="1:5" x14ac:dyDescent="0.25">
      <c r="A2861" t="s">
        <v>2876</v>
      </c>
      <c r="B2861" s="1">
        <v>43861</v>
      </c>
      <c r="C2861" t="s">
        <v>18644</v>
      </c>
      <c r="D2861">
        <v>-2.65</v>
      </c>
      <c r="E2861">
        <v>15000</v>
      </c>
    </row>
    <row r="2862" spans="1:5" x14ac:dyDescent="0.25">
      <c r="A2862" t="s">
        <v>2877</v>
      </c>
      <c r="B2862" s="1">
        <v>43861</v>
      </c>
      <c r="C2862" t="s">
        <v>18644</v>
      </c>
      <c r="D2862">
        <v>9594.7999999999993</v>
      </c>
      <c r="E2862">
        <v>10000</v>
      </c>
    </row>
    <row r="2863" spans="1:5" x14ac:dyDescent="0.25">
      <c r="A2863" t="s">
        <v>2878</v>
      </c>
      <c r="B2863" s="1">
        <v>43861</v>
      </c>
      <c r="C2863" t="s">
        <v>18644</v>
      </c>
      <c r="D2863">
        <v>13128.55</v>
      </c>
      <c r="E2863">
        <v>17500</v>
      </c>
    </row>
    <row r="2864" spans="1:5" x14ac:dyDescent="0.25">
      <c r="A2864" t="s">
        <v>2879</v>
      </c>
      <c r="B2864" s="1">
        <v>43861</v>
      </c>
      <c r="C2864" t="s">
        <v>18644</v>
      </c>
      <c r="D2864">
        <v>4898.8500000000004</v>
      </c>
      <c r="E2864">
        <v>15000</v>
      </c>
    </row>
    <row r="2865" spans="1:5" x14ac:dyDescent="0.25">
      <c r="A2865" t="s">
        <v>2880</v>
      </c>
      <c r="B2865" s="1">
        <v>43861</v>
      </c>
      <c r="C2865" t="s">
        <v>18644</v>
      </c>
      <c r="D2865">
        <v>-5.25</v>
      </c>
      <c r="E2865">
        <v>5000</v>
      </c>
    </row>
    <row r="2866" spans="1:5" x14ac:dyDescent="0.25">
      <c r="A2866" t="s">
        <v>2881</v>
      </c>
      <c r="B2866" s="1">
        <v>43861</v>
      </c>
      <c r="C2866" t="s">
        <v>18644</v>
      </c>
      <c r="D2866">
        <v>60</v>
      </c>
      <c r="E2866">
        <v>12500</v>
      </c>
    </row>
    <row r="2867" spans="1:5" x14ac:dyDescent="0.25">
      <c r="A2867" t="s">
        <v>2882</v>
      </c>
      <c r="B2867" s="1">
        <v>43861</v>
      </c>
      <c r="C2867" t="s">
        <v>18644</v>
      </c>
      <c r="D2867">
        <v>17655.650000000001</v>
      </c>
      <c r="E2867">
        <v>20000</v>
      </c>
    </row>
    <row r="2868" spans="1:5" x14ac:dyDescent="0.25">
      <c r="A2868" t="s">
        <v>2883</v>
      </c>
      <c r="B2868" s="1">
        <v>43861</v>
      </c>
      <c r="C2868" t="s">
        <v>18647</v>
      </c>
      <c r="D2868">
        <v>13368.693499999999</v>
      </c>
      <c r="E2868">
        <v>10000</v>
      </c>
    </row>
    <row r="2869" spans="1:5" x14ac:dyDescent="0.25">
      <c r="A2869" t="s">
        <v>2884</v>
      </c>
      <c r="B2869" s="1">
        <v>43861</v>
      </c>
      <c r="C2869" t="s">
        <v>18644</v>
      </c>
      <c r="D2869">
        <v>14741.4</v>
      </c>
      <c r="E2869">
        <v>15000</v>
      </c>
    </row>
    <row r="2870" spans="1:5" x14ac:dyDescent="0.25">
      <c r="A2870" t="s">
        <v>2885</v>
      </c>
      <c r="B2870" s="1">
        <v>43861</v>
      </c>
      <c r="C2870" t="s">
        <v>18646</v>
      </c>
      <c r="D2870">
        <v>5387.6</v>
      </c>
      <c r="E2870">
        <v>5000</v>
      </c>
    </row>
    <row r="2871" spans="1:5" x14ac:dyDescent="0.25">
      <c r="A2871" t="s">
        <v>2886</v>
      </c>
      <c r="B2871" s="1">
        <v>43861</v>
      </c>
      <c r="C2871" t="s">
        <v>18644</v>
      </c>
      <c r="D2871">
        <v>13460.6</v>
      </c>
      <c r="E2871">
        <v>15000</v>
      </c>
    </row>
    <row r="2872" spans="1:5" x14ac:dyDescent="0.25">
      <c r="A2872" t="s">
        <v>2887</v>
      </c>
      <c r="B2872" s="1">
        <v>43861</v>
      </c>
      <c r="C2872" t="s">
        <v>18644</v>
      </c>
      <c r="D2872">
        <v>14613.4</v>
      </c>
      <c r="E2872">
        <v>15000</v>
      </c>
    </row>
    <row r="2873" spans="1:5" x14ac:dyDescent="0.25">
      <c r="A2873" t="s">
        <v>2888</v>
      </c>
      <c r="B2873" s="1">
        <v>43861</v>
      </c>
      <c r="C2873" t="s">
        <v>18644</v>
      </c>
      <c r="D2873">
        <v>2280.5500000000002</v>
      </c>
      <c r="E2873">
        <v>2500</v>
      </c>
    </row>
    <row r="2874" spans="1:5" x14ac:dyDescent="0.25">
      <c r="A2874" t="s">
        <v>2889</v>
      </c>
      <c r="B2874" s="1">
        <v>43861</v>
      </c>
      <c r="C2874" t="s">
        <v>18644</v>
      </c>
      <c r="D2874">
        <v>12323.5</v>
      </c>
      <c r="E2874">
        <v>12500</v>
      </c>
    </row>
    <row r="2875" spans="1:5" x14ac:dyDescent="0.25">
      <c r="A2875" t="s">
        <v>2890</v>
      </c>
      <c r="B2875" s="1">
        <v>43861</v>
      </c>
      <c r="C2875" t="s">
        <v>18644</v>
      </c>
      <c r="D2875">
        <v>1368.55</v>
      </c>
      <c r="E2875">
        <v>17500</v>
      </c>
    </row>
    <row r="2876" spans="1:5" x14ac:dyDescent="0.25">
      <c r="A2876" t="s">
        <v>2891</v>
      </c>
      <c r="B2876" s="1">
        <v>43861</v>
      </c>
      <c r="C2876" t="s">
        <v>18644</v>
      </c>
      <c r="D2876">
        <v>4913.5</v>
      </c>
      <c r="E2876">
        <v>5000</v>
      </c>
    </row>
    <row r="2877" spans="1:5" x14ac:dyDescent="0.25">
      <c r="A2877" t="s">
        <v>2892</v>
      </c>
      <c r="B2877" s="1">
        <v>43861</v>
      </c>
      <c r="C2877" t="s">
        <v>18644</v>
      </c>
      <c r="D2877">
        <v>4768.6000000000004</v>
      </c>
      <c r="E2877">
        <v>5000</v>
      </c>
    </row>
    <row r="2878" spans="1:5" x14ac:dyDescent="0.25">
      <c r="A2878" t="s">
        <v>2893</v>
      </c>
      <c r="B2878" s="1">
        <v>43861</v>
      </c>
      <c r="C2878" t="s">
        <v>18644</v>
      </c>
      <c r="D2878">
        <v>13651.75</v>
      </c>
      <c r="E2878">
        <v>17500</v>
      </c>
    </row>
    <row r="2879" spans="1:5" x14ac:dyDescent="0.25">
      <c r="A2879" t="s">
        <v>2894</v>
      </c>
      <c r="B2879" s="1">
        <v>43861</v>
      </c>
      <c r="C2879" t="s">
        <v>18646</v>
      </c>
      <c r="D2879">
        <v>16187.95</v>
      </c>
      <c r="E2879">
        <v>15000</v>
      </c>
    </row>
    <row r="2880" spans="1:5" x14ac:dyDescent="0.25">
      <c r="A2880" t="s">
        <v>2895</v>
      </c>
      <c r="B2880" s="1">
        <v>43861</v>
      </c>
      <c r="C2880" t="s">
        <v>18644</v>
      </c>
      <c r="D2880">
        <v>18766.45</v>
      </c>
      <c r="E2880">
        <v>20000</v>
      </c>
    </row>
    <row r="2881" spans="1:5" x14ac:dyDescent="0.25">
      <c r="A2881" t="s">
        <v>2896</v>
      </c>
      <c r="B2881" s="1">
        <v>43861</v>
      </c>
      <c r="C2881" t="s">
        <v>18644</v>
      </c>
      <c r="D2881">
        <v>-76.650000000000006</v>
      </c>
      <c r="E2881">
        <v>15000</v>
      </c>
    </row>
    <row r="2882" spans="1:5" x14ac:dyDescent="0.25">
      <c r="A2882" t="s">
        <v>2897</v>
      </c>
      <c r="B2882" s="1">
        <v>43861</v>
      </c>
      <c r="C2882" t="s">
        <v>18644</v>
      </c>
      <c r="D2882">
        <v>11936.35</v>
      </c>
      <c r="E2882">
        <v>20000</v>
      </c>
    </row>
    <row r="2883" spans="1:5" x14ac:dyDescent="0.25">
      <c r="A2883" t="s">
        <v>2898</v>
      </c>
      <c r="B2883" s="1">
        <v>43861</v>
      </c>
      <c r="C2883" t="s">
        <v>18644</v>
      </c>
      <c r="D2883">
        <v>-679.85</v>
      </c>
      <c r="E2883">
        <v>17500</v>
      </c>
    </row>
    <row r="2884" spans="1:5" x14ac:dyDescent="0.25">
      <c r="A2884" t="s">
        <v>2899</v>
      </c>
      <c r="B2884" s="1">
        <v>43861</v>
      </c>
      <c r="C2884" t="s">
        <v>18644</v>
      </c>
      <c r="D2884">
        <v>2580.4499999999998</v>
      </c>
      <c r="E2884">
        <v>5000</v>
      </c>
    </row>
    <row r="2885" spans="1:5" x14ac:dyDescent="0.25">
      <c r="A2885" t="s">
        <v>2900</v>
      </c>
      <c r="B2885" s="1">
        <v>43861</v>
      </c>
      <c r="C2885" t="s">
        <v>18644</v>
      </c>
      <c r="D2885">
        <v>0</v>
      </c>
      <c r="E2885">
        <v>10000</v>
      </c>
    </row>
    <row r="2886" spans="1:5" x14ac:dyDescent="0.25">
      <c r="A2886" t="s">
        <v>2901</v>
      </c>
      <c r="B2886" s="1">
        <v>43861</v>
      </c>
      <c r="C2886" t="s">
        <v>18644</v>
      </c>
      <c r="D2886">
        <v>6925.7</v>
      </c>
      <c r="E2886">
        <v>20000</v>
      </c>
    </row>
    <row r="2887" spans="1:5" x14ac:dyDescent="0.25">
      <c r="A2887" t="s">
        <v>2902</v>
      </c>
      <c r="B2887" s="1">
        <v>43861</v>
      </c>
      <c r="C2887" t="s">
        <v>18644</v>
      </c>
      <c r="D2887">
        <v>-20.45</v>
      </c>
      <c r="E2887">
        <v>5000</v>
      </c>
    </row>
    <row r="2888" spans="1:5" x14ac:dyDescent="0.25">
      <c r="A2888" t="s">
        <v>2903</v>
      </c>
      <c r="B2888" s="1">
        <v>43861</v>
      </c>
      <c r="C2888" t="s">
        <v>18644</v>
      </c>
      <c r="D2888">
        <v>408.95</v>
      </c>
      <c r="E2888">
        <v>5000</v>
      </c>
    </row>
    <row r="2889" spans="1:5" x14ac:dyDescent="0.25">
      <c r="A2889" t="s">
        <v>2904</v>
      </c>
      <c r="B2889" s="1">
        <v>43861</v>
      </c>
      <c r="C2889" t="s">
        <v>18644</v>
      </c>
      <c r="D2889">
        <v>5147.3999999999996</v>
      </c>
      <c r="E2889">
        <v>5000</v>
      </c>
    </row>
    <row r="2890" spans="1:5" x14ac:dyDescent="0.25">
      <c r="A2890" t="s">
        <v>2905</v>
      </c>
      <c r="B2890" s="1">
        <v>43861</v>
      </c>
      <c r="C2890" t="s">
        <v>18644</v>
      </c>
      <c r="D2890">
        <v>18226.05</v>
      </c>
      <c r="E2890">
        <v>20000</v>
      </c>
    </row>
    <row r="2891" spans="1:5" x14ac:dyDescent="0.25">
      <c r="A2891" t="s">
        <v>2906</v>
      </c>
      <c r="B2891" s="1">
        <v>43861</v>
      </c>
      <c r="C2891" t="s">
        <v>18644</v>
      </c>
      <c r="D2891">
        <v>-130.05000000000001</v>
      </c>
      <c r="E2891">
        <v>10000</v>
      </c>
    </row>
    <row r="2892" spans="1:5" x14ac:dyDescent="0.25">
      <c r="A2892" t="s">
        <v>2907</v>
      </c>
      <c r="B2892" s="1">
        <v>43861</v>
      </c>
      <c r="C2892" t="s">
        <v>18644</v>
      </c>
      <c r="D2892">
        <v>0</v>
      </c>
      <c r="E2892">
        <v>17500</v>
      </c>
    </row>
    <row r="2893" spans="1:5" x14ac:dyDescent="0.25">
      <c r="A2893" t="s">
        <v>2908</v>
      </c>
      <c r="B2893" s="1">
        <v>43861</v>
      </c>
      <c r="C2893" t="s">
        <v>18644</v>
      </c>
      <c r="D2893">
        <v>7148.05</v>
      </c>
      <c r="E2893">
        <v>17500</v>
      </c>
    </row>
    <row r="2894" spans="1:5" x14ac:dyDescent="0.25">
      <c r="A2894" t="s">
        <v>2909</v>
      </c>
      <c r="B2894" s="1">
        <v>43861</v>
      </c>
      <c r="C2894" t="s">
        <v>18644</v>
      </c>
      <c r="D2894">
        <v>0</v>
      </c>
      <c r="E2894">
        <v>17500</v>
      </c>
    </row>
    <row r="2895" spans="1:5" x14ac:dyDescent="0.25">
      <c r="A2895" t="s">
        <v>2910</v>
      </c>
      <c r="B2895" s="1">
        <v>43861</v>
      </c>
      <c r="C2895" t="s">
        <v>18644</v>
      </c>
      <c r="D2895">
        <v>4648.6000000000004</v>
      </c>
      <c r="E2895">
        <v>5000</v>
      </c>
    </row>
    <row r="2896" spans="1:5" x14ac:dyDescent="0.25">
      <c r="A2896" t="s">
        <v>2911</v>
      </c>
      <c r="B2896" s="1">
        <v>43861</v>
      </c>
      <c r="C2896" t="s">
        <v>18644</v>
      </c>
      <c r="D2896">
        <v>10824.5</v>
      </c>
      <c r="E2896">
        <v>17500</v>
      </c>
    </row>
    <row r="2897" spans="1:5" x14ac:dyDescent="0.25">
      <c r="A2897" t="s">
        <v>2912</v>
      </c>
      <c r="B2897" s="1">
        <v>43861</v>
      </c>
      <c r="C2897" t="s">
        <v>18644</v>
      </c>
      <c r="D2897">
        <v>9641.75</v>
      </c>
      <c r="E2897">
        <v>15000</v>
      </c>
    </row>
    <row r="2898" spans="1:5" x14ac:dyDescent="0.25">
      <c r="A2898" t="s">
        <v>2913</v>
      </c>
      <c r="B2898" s="1">
        <v>43861</v>
      </c>
      <c r="C2898" t="s">
        <v>18644</v>
      </c>
      <c r="D2898">
        <v>-154.05000000000001</v>
      </c>
      <c r="E2898">
        <v>17500</v>
      </c>
    </row>
    <row r="2899" spans="1:5" x14ac:dyDescent="0.25">
      <c r="A2899" t="s">
        <v>2914</v>
      </c>
      <c r="B2899" s="1">
        <v>43861</v>
      </c>
      <c r="C2899" t="s">
        <v>18644</v>
      </c>
      <c r="D2899">
        <v>-416.35</v>
      </c>
      <c r="E2899">
        <v>10000</v>
      </c>
    </row>
    <row r="2900" spans="1:5" x14ac:dyDescent="0.25">
      <c r="A2900" t="s">
        <v>2915</v>
      </c>
      <c r="B2900" s="1">
        <v>43861</v>
      </c>
      <c r="C2900" t="s">
        <v>18644</v>
      </c>
      <c r="D2900">
        <v>5169.25</v>
      </c>
      <c r="E2900">
        <v>5000</v>
      </c>
    </row>
    <row r="2901" spans="1:5" x14ac:dyDescent="0.25">
      <c r="A2901" t="s">
        <v>2916</v>
      </c>
      <c r="B2901" s="1">
        <v>43861</v>
      </c>
      <c r="C2901" t="s">
        <v>18644</v>
      </c>
      <c r="D2901">
        <v>15689.1</v>
      </c>
      <c r="E2901">
        <v>20000</v>
      </c>
    </row>
    <row r="2902" spans="1:5" x14ac:dyDescent="0.25">
      <c r="A2902" t="s">
        <v>2917</v>
      </c>
      <c r="B2902" s="1">
        <v>43861</v>
      </c>
      <c r="C2902" t="s">
        <v>18647</v>
      </c>
      <c r="D2902">
        <v>19288.750100000001</v>
      </c>
      <c r="E2902">
        <v>15000</v>
      </c>
    </row>
    <row r="2903" spans="1:5" x14ac:dyDescent="0.25">
      <c r="A2903" t="s">
        <v>2918</v>
      </c>
      <c r="B2903" s="1">
        <v>43861</v>
      </c>
      <c r="C2903" t="s">
        <v>18644</v>
      </c>
      <c r="D2903">
        <v>-13.9</v>
      </c>
      <c r="E2903">
        <v>6000</v>
      </c>
    </row>
    <row r="2904" spans="1:5" x14ac:dyDescent="0.25">
      <c r="A2904" t="s">
        <v>2919</v>
      </c>
      <c r="B2904" s="1">
        <v>43861</v>
      </c>
      <c r="C2904" t="s">
        <v>18644</v>
      </c>
      <c r="D2904">
        <v>-492.4</v>
      </c>
      <c r="E2904">
        <v>17500</v>
      </c>
    </row>
    <row r="2905" spans="1:5" x14ac:dyDescent="0.25">
      <c r="A2905" t="s">
        <v>2920</v>
      </c>
      <c r="B2905" s="1">
        <v>43861</v>
      </c>
      <c r="C2905" t="s">
        <v>18644</v>
      </c>
      <c r="D2905">
        <v>12651.3</v>
      </c>
      <c r="E2905">
        <v>20000</v>
      </c>
    </row>
    <row r="2906" spans="1:5" x14ac:dyDescent="0.25">
      <c r="A2906" t="s">
        <v>2921</v>
      </c>
      <c r="B2906" s="1">
        <v>43861</v>
      </c>
      <c r="C2906" t="s">
        <v>18644</v>
      </c>
      <c r="D2906">
        <v>11716.85</v>
      </c>
      <c r="E2906">
        <v>20000</v>
      </c>
    </row>
    <row r="2907" spans="1:5" x14ac:dyDescent="0.25">
      <c r="A2907" t="s">
        <v>2922</v>
      </c>
      <c r="B2907" s="1">
        <v>43861</v>
      </c>
      <c r="C2907" t="s">
        <v>18644</v>
      </c>
      <c r="D2907">
        <v>9616.15</v>
      </c>
      <c r="E2907">
        <v>10000</v>
      </c>
    </row>
    <row r="2908" spans="1:5" x14ac:dyDescent="0.25">
      <c r="A2908" t="s">
        <v>2923</v>
      </c>
      <c r="B2908" s="1">
        <v>43861</v>
      </c>
      <c r="C2908" t="s">
        <v>18644</v>
      </c>
      <c r="D2908">
        <v>-140</v>
      </c>
      <c r="E2908">
        <v>5000</v>
      </c>
    </row>
    <row r="2909" spans="1:5" x14ac:dyDescent="0.25">
      <c r="A2909" t="s">
        <v>2924</v>
      </c>
      <c r="B2909" s="1">
        <v>43861</v>
      </c>
      <c r="C2909" t="s">
        <v>18644</v>
      </c>
      <c r="D2909">
        <v>3516.9</v>
      </c>
      <c r="E2909">
        <v>5000</v>
      </c>
    </row>
    <row r="2910" spans="1:5" x14ac:dyDescent="0.25">
      <c r="A2910" t="s">
        <v>2925</v>
      </c>
      <c r="B2910" s="1">
        <v>43861</v>
      </c>
      <c r="C2910" t="s">
        <v>18644</v>
      </c>
      <c r="D2910">
        <v>2293.6</v>
      </c>
      <c r="E2910">
        <v>20000</v>
      </c>
    </row>
    <row r="2911" spans="1:5" x14ac:dyDescent="0.25">
      <c r="A2911" t="s">
        <v>2926</v>
      </c>
      <c r="B2911" s="1">
        <v>43861</v>
      </c>
      <c r="C2911" t="s">
        <v>18644</v>
      </c>
      <c r="D2911">
        <v>14778.35</v>
      </c>
      <c r="E2911">
        <v>15000</v>
      </c>
    </row>
    <row r="2912" spans="1:5" x14ac:dyDescent="0.25">
      <c r="A2912" t="s">
        <v>2927</v>
      </c>
      <c r="B2912" s="1">
        <v>43861</v>
      </c>
      <c r="C2912" t="s">
        <v>18644</v>
      </c>
      <c r="D2912">
        <v>17032.099999999999</v>
      </c>
      <c r="E2912">
        <v>20000</v>
      </c>
    </row>
    <row r="2913" spans="1:5" x14ac:dyDescent="0.25">
      <c r="A2913" t="s">
        <v>2928</v>
      </c>
      <c r="B2913" s="1">
        <v>43861</v>
      </c>
      <c r="C2913" t="s">
        <v>18644</v>
      </c>
      <c r="D2913">
        <v>10481.1</v>
      </c>
      <c r="E2913">
        <v>12500</v>
      </c>
    </row>
    <row r="2914" spans="1:5" x14ac:dyDescent="0.25">
      <c r="A2914" t="s">
        <v>2929</v>
      </c>
      <c r="B2914" s="1">
        <v>43861</v>
      </c>
      <c r="C2914" t="s">
        <v>18644</v>
      </c>
      <c r="D2914">
        <v>0</v>
      </c>
      <c r="E2914">
        <v>20000</v>
      </c>
    </row>
    <row r="2915" spans="1:5" x14ac:dyDescent="0.25">
      <c r="A2915" t="s">
        <v>2930</v>
      </c>
      <c r="B2915" s="1">
        <v>43861</v>
      </c>
      <c r="C2915" t="s">
        <v>18644</v>
      </c>
      <c r="D2915">
        <v>50</v>
      </c>
      <c r="E2915">
        <v>15000</v>
      </c>
    </row>
    <row r="2916" spans="1:5" x14ac:dyDescent="0.25">
      <c r="A2916" t="s">
        <v>2931</v>
      </c>
      <c r="B2916" s="1">
        <v>43861</v>
      </c>
      <c r="C2916" t="s">
        <v>18644</v>
      </c>
      <c r="D2916">
        <v>12923.9</v>
      </c>
      <c r="E2916">
        <v>20000</v>
      </c>
    </row>
    <row r="2917" spans="1:5" x14ac:dyDescent="0.25">
      <c r="A2917" t="s">
        <v>2932</v>
      </c>
      <c r="B2917" s="1">
        <v>43861</v>
      </c>
      <c r="C2917" t="s">
        <v>18644</v>
      </c>
      <c r="D2917">
        <v>17811.900000000001</v>
      </c>
      <c r="E2917">
        <v>20000</v>
      </c>
    </row>
    <row r="2918" spans="1:5" x14ac:dyDescent="0.25">
      <c r="A2918" t="s">
        <v>2933</v>
      </c>
      <c r="B2918" s="1">
        <v>43861</v>
      </c>
      <c r="C2918" t="s">
        <v>18644</v>
      </c>
      <c r="D2918">
        <v>12829.8</v>
      </c>
      <c r="E2918">
        <v>15000</v>
      </c>
    </row>
    <row r="2919" spans="1:5" x14ac:dyDescent="0.25">
      <c r="A2919" t="s">
        <v>2934</v>
      </c>
      <c r="B2919" s="1">
        <v>43861</v>
      </c>
      <c r="C2919" t="s">
        <v>18644</v>
      </c>
      <c r="D2919">
        <v>5988.15</v>
      </c>
      <c r="E2919">
        <v>20000</v>
      </c>
    </row>
    <row r="2920" spans="1:5" x14ac:dyDescent="0.25">
      <c r="A2920" t="s">
        <v>2935</v>
      </c>
      <c r="B2920" s="1">
        <v>43861</v>
      </c>
      <c r="C2920" t="s">
        <v>18644</v>
      </c>
      <c r="D2920">
        <v>4130.3500000000004</v>
      </c>
      <c r="E2920">
        <v>15000</v>
      </c>
    </row>
    <row r="2921" spans="1:5" x14ac:dyDescent="0.25">
      <c r="A2921" t="s">
        <v>2936</v>
      </c>
      <c r="B2921" s="1">
        <v>43861</v>
      </c>
      <c r="C2921" t="s">
        <v>18644</v>
      </c>
      <c r="D2921">
        <v>2661.8</v>
      </c>
      <c r="E2921">
        <v>5000</v>
      </c>
    </row>
    <row r="2922" spans="1:5" x14ac:dyDescent="0.25">
      <c r="A2922" t="s">
        <v>2937</v>
      </c>
      <c r="B2922" s="1">
        <v>43861</v>
      </c>
      <c r="C2922" t="s">
        <v>18644</v>
      </c>
      <c r="D2922">
        <v>7427.7</v>
      </c>
      <c r="E2922">
        <v>7500</v>
      </c>
    </row>
    <row r="2923" spans="1:5" x14ac:dyDescent="0.25">
      <c r="A2923" t="s">
        <v>2938</v>
      </c>
      <c r="B2923" s="1">
        <v>43861</v>
      </c>
      <c r="C2923" t="s">
        <v>18644</v>
      </c>
      <c r="D2923">
        <v>5027.1000000000004</v>
      </c>
      <c r="E2923">
        <v>5000</v>
      </c>
    </row>
    <row r="2924" spans="1:5" x14ac:dyDescent="0.25">
      <c r="A2924" t="s">
        <v>2939</v>
      </c>
      <c r="B2924" s="1">
        <v>43861</v>
      </c>
      <c r="C2924" t="s">
        <v>18644</v>
      </c>
      <c r="D2924">
        <v>9120.0499999999993</v>
      </c>
      <c r="E2924">
        <v>15000</v>
      </c>
    </row>
    <row r="2925" spans="1:5" x14ac:dyDescent="0.25">
      <c r="A2925" t="s">
        <v>2940</v>
      </c>
      <c r="B2925" s="1">
        <v>43861</v>
      </c>
      <c r="C2925" t="s">
        <v>18644</v>
      </c>
      <c r="D2925">
        <v>14968.1</v>
      </c>
      <c r="E2925">
        <v>15000</v>
      </c>
    </row>
    <row r="2926" spans="1:5" x14ac:dyDescent="0.25">
      <c r="A2926" t="s">
        <v>2941</v>
      </c>
      <c r="B2926" s="1">
        <v>43861</v>
      </c>
      <c r="C2926" t="s">
        <v>18644</v>
      </c>
      <c r="D2926">
        <v>50</v>
      </c>
      <c r="E2926">
        <v>15000</v>
      </c>
    </row>
    <row r="2927" spans="1:5" x14ac:dyDescent="0.25">
      <c r="A2927" t="s">
        <v>2942</v>
      </c>
      <c r="B2927" s="1">
        <v>43861</v>
      </c>
      <c r="C2927" t="s">
        <v>18644</v>
      </c>
      <c r="D2927">
        <v>8814.2999999999993</v>
      </c>
      <c r="E2927">
        <v>15000</v>
      </c>
    </row>
    <row r="2928" spans="1:5" x14ac:dyDescent="0.25">
      <c r="A2928" t="s">
        <v>2943</v>
      </c>
      <c r="B2928" s="1">
        <v>43861</v>
      </c>
      <c r="C2928" t="s">
        <v>18644</v>
      </c>
      <c r="D2928">
        <v>15855.35</v>
      </c>
      <c r="E2928">
        <v>20000</v>
      </c>
    </row>
    <row r="2929" spans="1:5" x14ac:dyDescent="0.25">
      <c r="A2929" t="s">
        <v>2944</v>
      </c>
      <c r="B2929" s="1">
        <v>43861</v>
      </c>
      <c r="C2929" t="s">
        <v>18644</v>
      </c>
      <c r="D2929">
        <v>14976.4</v>
      </c>
      <c r="E2929">
        <v>15000</v>
      </c>
    </row>
    <row r="2930" spans="1:5" x14ac:dyDescent="0.25">
      <c r="A2930" t="s">
        <v>2945</v>
      </c>
      <c r="B2930" s="1">
        <v>43861</v>
      </c>
      <c r="C2930" t="s">
        <v>18646</v>
      </c>
      <c r="D2930">
        <v>209.75</v>
      </c>
      <c r="E2930">
        <v>10000</v>
      </c>
    </row>
    <row r="2931" spans="1:5" x14ac:dyDescent="0.25">
      <c r="A2931" t="s">
        <v>2946</v>
      </c>
      <c r="B2931" s="1">
        <v>43861</v>
      </c>
      <c r="C2931" t="s">
        <v>18644</v>
      </c>
      <c r="D2931">
        <v>4168.25</v>
      </c>
      <c r="E2931">
        <v>5000</v>
      </c>
    </row>
    <row r="2932" spans="1:5" x14ac:dyDescent="0.25">
      <c r="A2932" t="s">
        <v>2947</v>
      </c>
      <c r="B2932" s="1">
        <v>43861</v>
      </c>
      <c r="C2932" t="s">
        <v>18644</v>
      </c>
      <c r="D2932">
        <v>10893.2</v>
      </c>
      <c r="E2932">
        <v>15000</v>
      </c>
    </row>
    <row r="2933" spans="1:5" x14ac:dyDescent="0.25">
      <c r="A2933" t="s">
        <v>2948</v>
      </c>
      <c r="B2933" s="1">
        <v>43861</v>
      </c>
      <c r="C2933" t="s">
        <v>18646</v>
      </c>
      <c r="D2933">
        <v>15285.6</v>
      </c>
      <c r="E2933">
        <v>15000</v>
      </c>
    </row>
    <row r="2934" spans="1:5" x14ac:dyDescent="0.25">
      <c r="A2934" t="s">
        <v>2949</v>
      </c>
      <c r="B2934" s="1">
        <v>43861</v>
      </c>
      <c r="C2934" t="s">
        <v>18644</v>
      </c>
      <c r="D2934">
        <v>1701.15</v>
      </c>
      <c r="E2934">
        <v>5000</v>
      </c>
    </row>
    <row r="2935" spans="1:5" x14ac:dyDescent="0.25">
      <c r="A2935" t="s">
        <v>2950</v>
      </c>
      <c r="B2935" s="1">
        <v>43861</v>
      </c>
      <c r="C2935" t="s">
        <v>18646</v>
      </c>
      <c r="D2935">
        <v>4362.2</v>
      </c>
      <c r="E2935">
        <v>5000</v>
      </c>
    </row>
    <row r="2936" spans="1:5" x14ac:dyDescent="0.25">
      <c r="A2936" t="s">
        <v>2951</v>
      </c>
      <c r="B2936" s="1">
        <v>43861</v>
      </c>
      <c r="C2936" t="s">
        <v>18644</v>
      </c>
      <c r="D2936">
        <v>10214.5</v>
      </c>
      <c r="E2936">
        <v>10000</v>
      </c>
    </row>
    <row r="2937" spans="1:5" x14ac:dyDescent="0.25">
      <c r="A2937" t="s">
        <v>2952</v>
      </c>
      <c r="B2937" s="1">
        <v>43861</v>
      </c>
      <c r="C2937" t="s">
        <v>18644</v>
      </c>
      <c r="D2937">
        <v>5049.8999999999996</v>
      </c>
      <c r="E2937">
        <v>5000</v>
      </c>
    </row>
    <row r="2938" spans="1:5" x14ac:dyDescent="0.25">
      <c r="A2938" t="s">
        <v>2953</v>
      </c>
      <c r="B2938" s="1">
        <v>43861</v>
      </c>
      <c r="C2938" t="s">
        <v>18648</v>
      </c>
      <c r="D2938">
        <v>12005.406800000001</v>
      </c>
      <c r="E2938">
        <v>10000</v>
      </c>
    </row>
    <row r="2939" spans="1:5" x14ac:dyDescent="0.25">
      <c r="A2939" t="s">
        <v>2954</v>
      </c>
      <c r="B2939" s="1">
        <v>43861</v>
      </c>
      <c r="C2939" t="s">
        <v>18644</v>
      </c>
      <c r="D2939">
        <v>10290.549999999999</v>
      </c>
      <c r="E2939">
        <v>15000</v>
      </c>
    </row>
    <row r="2940" spans="1:5" x14ac:dyDescent="0.25">
      <c r="A2940" t="s">
        <v>2955</v>
      </c>
      <c r="B2940" s="1">
        <v>43861</v>
      </c>
      <c r="C2940" t="s">
        <v>18644</v>
      </c>
      <c r="D2940">
        <v>15607</v>
      </c>
      <c r="E2940">
        <v>15000</v>
      </c>
    </row>
    <row r="2941" spans="1:5" x14ac:dyDescent="0.25">
      <c r="A2941" t="s">
        <v>2956</v>
      </c>
      <c r="B2941" s="1">
        <v>43861</v>
      </c>
      <c r="C2941" t="s">
        <v>18644</v>
      </c>
      <c r="D2941">
        <v>11491.7</v>
      </c>
      <c r="E2941">
        <v>15000</v>
      </c>
    </row>
    <row r="2942" spans="1:5" x14ac:dyDescent="0.25">
      <c r="A2942" t="s">
        <v>2957</v>
      </c>
      <c r="B2942" s="1">
        <v>43861</v>
      </c>
      <c r="C2942" t="s">
        <v>18644</v>
      </c>
      <c r="D2942">
        <v>4922.8999999999996</v>
      </c>
      <c r="E2942">
        <v>5000</v>
      </c>
    </row>
    <row r="2943" spans="1:5" x14ac:dyDescent="0.25">
      <c r="A2943" t="s">
        <v>2958</v>
      </c>
      <c r="B2943" s="1">
        <v>43861</v>
      </c>
      <c r="C2943" t="s">
        <v>18644</v>
      </c>
      <c r="D2943">
        <v>2540.5</v>
      </c>
      <c r="E2943">
        <v>2500</v>
      </c>
    </row>
    <row r="2944" spans="1:5" x14ac:dyDescent="0.25">
      <c r="A2944" t="s">
        <v>2959</v>
      </c>
      <c r="B2944" s="1">
        <v>43861</v>
      </c>
      <c r="C2944" t="s">
        <v>18644</v>
      </c>
      <c r="D2944">
        <v>14747.6</v>
      </c>
      <c r="E2944">
        <v>15000</v>
      </c>
    </row>
    <row r="2945" spans="1:5" x14ac:dyDescent="0.25">
      <c r="A2945" t="s">
        <v>2960</v>
      </c>
      <c r="B2945" s="1">
        <v>43861</v>
      </c>
      <c r="C2945" t="s">
        <v>18647</v>
      </c>
      <c r="D2945">
        <v>1112.3249000000001</v>
      </c>
      <c r="E2945">
        <v>5000</v>
      </c>
    </row>
    <row r="2946" spans="1:5" x14ac:dyDescent="0.25">
      <c r="A2946" t="s">
        <v>2961</v>
      </c>
      <c r="B2946" s="1">
        <v>43861</v>
      </c>
      <c r="C2946" t="s">
        <v>18645</v>
      </c>
      <c r="D2946">
        <v>26549.698799999998</v>
      </c>
      <c r="E2946">
        <v>20000</v>
      </c>
    </row>
    <row r="2947" spans="1:5" x14ac:dyDescent="0.25">
      <c r="A2947" t="s">
        <v>2962</v>
      </c>
      <c r="B2947" s="1">
        <v>43861</v>
      </c>
      <c r="C2947" t="s">
        <v>18644</v>
      </c>
      <c r="D2947">
        <v>3789.7</v>
      </c>
      <c r="E2947">
        <v>10000</v>
      </c>
    </row>
    <row r="2948" spans="1:5" x14ac:dyDescent="0.25">
      <c r="A2948" t="s">
        <v>2963</v>
      </c>
      <c r="B2948" s="1">
        <v>43861</v>
      </c>
      <c r="C2948" t="s">
        <v>18644</v>
      </c>
      <c r="D2948">
        <v>9013.7999999999993</v>
      </c>
      <c r="E2948">
        <v>10000</v>
      </c>
    </row>
    <row r="2949" spans="1:5" x14ac:dyDescent="0.25">
      <c r="A2949" t="s">
        <v>2964</v>
      </c>
      <c r="B2949" s="1">
        <v>43861</v>
      </c>
      <c r="C2949" t="s">
        <v>18644</v>
      </c>
      <c r="D2949">
        <v>-50</v>
      </c>
      <c r="E2949">
        <v>17500</v>
      </c>
    </row>
    <row r="2950" spans="1:5" x14ac:dyDescent="0.25">
      <c r="A2950" t="s">
        <v>2965</v>
      </c>
      <c r="B2950" s="1">
        <v>43861</v>
      </c>
      <c r="C2950" t="s">
        <v>18644</v>
      </c>
      <c r="D2950">
        <v>1083.4000000000001</v>
      </c>
      <c r="E2950">
        <v>15000</v>
      </c>
    </row>
    <row r="2951" spans="1:5" x14ac:dyDescent="0.25">
      <c r="A2951" t="s">
        <v>2966</v>
      </c>
      <c r="B2951" s="1">
        <v>43861</v>
      </c>
      <c r="C2951" t="s">
        <v>18644</v>
      </c>
      <c r="D2951">
        <v>-67.400000000000006</v>
      </c>
      <c r="E2951">
        <v>2500</v>
      </c>
    </row>
    <row r="2952" spans="1:5" x14ac:dyDescent="0.25">
      <c r="A2952" t="s">
        <v>2967</v>
      </c>
      <c r="B2952" s="1">
        <v>43861</v>
      </c>
      <c r="C2952" t="s">
        <v>18644</v>
      </c>
      <c r="D2952">
        <v>11537.35</v>
      </c>
      <c r="E2952">
        <v>15000</v>
      </c>
    </row>
    <row r="2953" spans="1:5" x14ac:dyDescent="0.25">
      <c r="A2953" t="s">
        <v>2968</v>
      </c>
      <c r="B2953" s="1">
        <v>43861</v>
      </c>
      <c r="C2953" t="s">
        <v>18644</v>
      </c>
      <c r="D2953">
        <v>18631.45</v>
      </c>
      <c r="E2953">
        <v>20000</v>
      </c>
    </row>
    <row r="2954" spans="1:5" x14ac:dyDescent="0.25">
      <c r="A2954" t="s">
        <v>2969</v>
      </c>
      <c r="B2954" s="1">
        <v>43861</v>
      </c>
      <c r="C2954" t="s">
        <v>18644</v>
      </c>
      <c r="D2954">
        <v>10031</v>
      </c>
      <c r="E2954">
        <v>10000</v>
      </c>
    </row>
    <row r="2955" spans="1:5" x14ac:dyDescent="0.25">
      <c r="A2955" t="s">
        <v>2970</v>
      </c>
      <c r="B2955" s="1">
        <v>43861</v>
      </c>
      <c r="C2955" t="s">
        <v>18644</v>
      </c>
      <c r="D2955">
        <v>17645.400000000001</v>
      </c>
      <c r="E2955">
        <v>17500</v>
      </c>
    </row>
    <row r="2956" spans="1:5" x14ac:dyDescent="0.25">
      <c r="A2956" t="s">
        <v>2971</v>
      </c>
      <c r="B2956" s="1">
        <v>43861</v>
      </c>
      <c r="C2956" t="s">
        <v>18644</v>
      </c>
      <c r="D2956">
        <v>-60</v>
      </c>
      <c r="E2956">
        <v>15000</v>
      </c>
    </row>
    <row r="2957" spans="1:5" x14ac:dyDescent="0.25">
      <c r="A2957" t="s">
        <v>2972</v>
      </c>
      <c r="B2957" s="1">
        <v>43861</v>
      </c>
      <c r="C2957" t="s">
        <v>18644</v>
      </c>
      <c r="D2957">
        <v>-50</v>
      </c>
      <c r="E2957">
        <v>5000</v>
      </c>
    </row>
    <row r="2958" spans="1:5" x14ac:dyDescent="0.25">
      <c r="A2958" t="s">
        <v>2973</v>
      </c>
      <c r="B2958" s="1">
        <v>43861</v>
      </c>
      <c r="C2958" t="s">
        <v>18644</v>
      </c>
      <c r="D2958">
        <v>10546.9</v>
      </c>
      <c r="E2958">
        <v>15000</v>
      </c>
    </row>
    <row r="2959" spans="1:5" x14ac:dyDescent="0.25">
      <c r="A2959" t="s">
        <v>2974</v>
      </c>
      <c r="B2959" s="1">
        <v>43861</v>
      </c>
      <c r="C2959" t="s">
        <v>18644</v>
      </c>
      <c r="D2959">
        <v>12193.95</v>
      </c>
      <c r="E2959">
        <v>20000</v>
      </c>
    </row>
    <row r="2960" spans="1:5" x14ac:dyDescent="0.25">
      <c r="A2960" t="s">
        <v>2975</v>
      </c>
      <c r="B2960" s="1">
        <v>43861</v>
      </c>
      <c r="C2960" t="s">
        <v>18644</v>
      </c>
      <c r="D2960">
        <v>15506.65</v>
      </c>
      <c r="E2960">
        <v>20000</v>
      </c>
    </row>
    <row r="2961" spans="1:5" x14ac:dyDescent="0.25">
      <c r="A2961" t="s">
        <v>2976</v>
      </c>
      <c r="B2961" s="1">
        <v>43861</v>
      </c>
      <c r="C2961" t="s">
        <v>18644</v>
      </c>
      <c r="D2961">
        <v>-348.3</v>
      </c>
      <c r="E2961">
        <v>15000</v>
      </c>
    </row>
    <row r="2962" spans="1:5" x14ac:dyDescent="0.25">
      <c r="A2962" t="s">
        <v>2977</v>
      </c>
      <c r="B2962" s="1">
        <v>43861</v>
      </c>
      <c r="C2962" t="s">
        <v>18644</v>
      </c>
      <c r="D2962">
        <v>4532.1499999999996</v>
      </c>
      <c r="E2962">
        <v>5000</v>
      </c>
    </row>
    <row r="2963" spans="1:5" x14ac:dyDescent="0.25">
      <c r="A2963" t="s">
        <v>2978</v>
      </c>
      <c r="B2963" s="1">
        <v>43861</v>
      </c>
      <c r="C2963" t="s">
        <v>18644</v>
      </c>
      <c r="D2963">
        <v>5186.3</v>
      </c>
      <c r="E2963">
        <v>5000</v>
      </c>
    </row>
    <row r="2964" spans="1:5" x14ac:dyDescent="0.25">
      <c r="A2964" t="s">
        <v>2979</v>
      </c>
      <c r="B2964" s="1">
        <v>43861</v>
      </c>
      <c r="C2964" t="s">
        <v>18644</v>
      </c>
      <c r="D2964">
        <v>60</v>
      </c>
      <c r="E2964">
        <v>2500</v>
      </c>
    </row>
    <row r="2965" spans="1:5" x14ac:dyDescent="0.25">
      <c r="A2965" t="s">
        <v>2980</v>
      </c>
      <c r="B2965" s="1">
        <v>43861</v>
      </c>
      <c r="C2965" t="s">
        <v>18644</v>
      </c>
      <c r="D2965">
        <v>14721.9</v>
      </c>
      <c r="E2965">
        <v>15000</v>
      </c>
    </row>
    <row r="2966" spans="1:5" x14ac:dyDescent="0.25">
      <c r="A2966" t="s">
        <v>2981</v>
      </c>
      <c r="B2966" s="1">
        <v>43861</v>
      </c>
      <c r="C2966" t="s">
        <v>18644</v>
      </c>
      <c r="D2966">
        <v>5536.95</v>
      </c>
      <c r="E2966">
        <v>10000</v>
      </c>
    </row>
    <row r="2967" spans="1:5" x14ac:dyDescent="0.25">
      <c r="A2967" t="s">
        <v>2982</v>
      </c>
      <c r="B2967" s="1">
        <v>43861</v>
      </c>
      <c r="C2967" t="s">
        <v>18644</v>
      </c>
      <c r="D2967">
        <v>949.1</v>
      </c>
      <c r="E2967">
        <v>17500</v>
      </c>
    </row>
    <row r="2968" spans="1:5" x14ac:dyDescent="0.25">
      <c r="A2968" t="s">
        <v>2983</v>
      </c>
      <c r="B2968" s="1">
        <v>43861</v>
      </c>
      <c r="C2968" t="s">
        <v>18644</v>
      </c>
      <c r="D2968">
        <v>0</v>
      </c>
      <c r="E2968">
        <v>17500</v>
      </c>
    </row>
    <row r="2969" spans="1:5" x14ac:dyDescent="0.25">
      <c r="A2969" t="s">
        <v>2984</v>
      </c>
      <c r="B2969" s="1">
        <v>43861</v>
      </c>
      <c r="C2969" t="s">
        <v>18646</v>
      </c>
      <c r="D2969">
        <v>16091.5</v>
      </c>
      <c r="E2969">
        <v>15000</v>
      </c>
    </row>
    <row r="2970" spans="1:5" x14ac:dyDescent="0.25">
      <c r="A2970" t="s">
        <v>2985</v>
      </c>
      <c r="B2970" s="1">
        <v>43861</v>
      </c>
      <c r="C2970" t="s">
        <v>18644</v>
      </c>
      <c r="D2970">
        <v>8350</v>
      </c>
      <c r="E2970">
        <v>17500</v>
      </c>
    </row>
    <row r="2971" spans="1:5" x14ac:dyDescent="0.25">
      <c r="A2971" t="s">
        <v>2986</v>
      </c>
      <c r="B2971" s="1">
        <v>43861</v>
      </c>
      <c r="C2971" t="s">
        <v>18644</v>
      </c>
      <c r="D2971">
        <v>-35</v>
      </c>
      <c r="E2971">
        <v>2500</v>
      </c>
    </row>
    <row r="2972" spans="1:5" x14ac:dyDescent="0.25">
      <c r="A2972" t="s">
        <v>2987</v>
      </c>
      <c r="B2972" s="1">
        <v>43861</v>
      </c>
      <c r="C2972" t="s">
        <v>18644</v>
      </c>
      <c r="D2972">
        <v>5667.95</v>
      </c>
      <c r="E2972">
        <v>10000</v>
      </c>
    </row>
    <row r="2973" spans="1:5" x14ac:dyDescent="0.25">
      <c r="A2973" t="s">
        <v>2988</v>
      </c>
      <c r="B2973" s="1">
        <v>43861</v>
      </c>
      <c r="C2973" t="s">
        <v>18644</v>
      </c>
      <c r="D2973">
        <v>15610</v>
      </c>
      <c r="E2973">
        <v>20000</v>
      </c>
    </row>
    <row r="2974" spans="1:5" x14ac:dyDescent="0.25">
      <c r="A2974" t="s">
        <v>2989</v>
      </c>
      <c r="B2974" s="1">
        <v>43861</v>
      </c>
      <c r="C2974" t="s">
        <v>18644</v>
      </c>
      <c r="D2974">
        <v>9959.2999999999993</v>
      </c>
      <c r="E2974">
        <v>15000</v>
      </c>
    </row>
    <row r="2975" spans="1:5" x14ac:dyDescent="0.25">
      <c r="A2975" t="s">
        <v>2990</v>
      </c>
      <c r="B2975" s="1">
        <v>43861</v>
      </c>
      <c r="C2975" t="s">
        <v>18644</v>
      </c>
      <c r="D2975">
        <v>13538.45</v>
      </c>
      <c r="E2975">
        <v>17500</v>
      </c>
    </row>
    <row r="2976" spans="1:5" x14ac:dyDescent="0.25">
      <c r="A2976" t="s">
        <v>2991</v>
      </c>
      <c r="B2976" s="1">
        <v>43861</v>
      </c>
      <c r="C2976" t="s">
        <v>18646</v>
      </c>
      <c r="D2976">
        <v>1743.55</v>
      </c>
      <c r="E2976">
        <v>2500</v>
      </c>
    </row>
    <row r="2977" spans="1:5" x14ac:dyDescent="0.25">
      <c r="A2977" t="s">
        <v>2992</v>
      </c>
      <c r="B2977" s="1">
        <v>43861</v>
      </c>
      <c r="C2977" t="s">
        <v>18644</v>
      </c>
      <c r="D2977">
        <v>4968.8</v>
      </c>
      <c r="E2977">
        <v>5000</v>
      </c>
    </row>
    <row r="2978" spans="1:5" x14ac:dyDescent="0.25">
      <c r="A2978" t="s">
        <v>2993</v>
      </c>
      <c r="B2978" s="1">
        <v>43861</v>
      </c>
      <c r="C2978" t="s">
        <v>18644</v>
      </c>
      <c r="D2978">
        <v>14147.4</v>
      </c>
      <c r="E2978">
        <v>15000</v>
      </c>
    </row>
    <row r="2979" spans="1:5" x14ac:dyDescent="0.25">
      <c r="A2979" t="s">
        <v>2994</v>
      </c>
      <c r="B2979" s="1">
        <v>43861</v>
      </c>
      <c r="C2979" t="s">
        <v>18644</v>
      </c>
      <c r="D2979">
        <v>10082.6</v>
      </c>
      <c r="E2979">
        <v>15000</v>
      </c>
    </row>
    <row r="2980" spans="1:5" x14ac:dyDescent="0.25">
      <c r="A2980" t="s">
        <v>2995</v>
      </c>
      <c r="B2980" s="1">
        <v>43861</v>
      </c>
      <c r="C2980" t="s">
        <v>18644</v>
      </c>
      <c r="D2980">
        <v>19882.45</v>
      </c>
      <c r="E2980">
        <v>20000</v>
      </c>
    </row>
    <row r="2981" spans="1:5" x14ac:dyDescent="0.25">
      <c r="A2981" t="s">
        <v>2996</v>
      </c>
      <c r="B2981" s="1">
        <v>43861</v>
      </c>
      <c r="C2981" t="s">
        <v>18647</v>
      </c>
      <c r="D2981">
        <v>6309.4147999999996</v>
      </c>
      <c r="E2981">
        <v>6000</v>
      </c>
    </row>
    <row r="2982" spans="1:5" x14ac:dyDescent="0.25">
      <c r="A2982" t="s">
        <v>2997</v>
      </c>
      <c r="B2982" s="1">
        <v>43861</v>
      </c>
      <c r="C2982" t="s">
        <v>18644</v>
      </c>
      <c r="D2982">
        <v>2398.5500000000002</v>
      </c>
      <c r="E2982">
        <v>2500</v>
      </c>
    </row>
    <row r="2983" spans="1:5" x14ac:dyDescent="0.25">
      <c r="A2983" t="s">
        <v>2998</v>
      </c>
      <c r="B2983" s="1">
        <v>43861</v>
      </c>
      <c r="C2983" t="s">
        <v>18644</v>
      </c>
      <c r="D2983">
        <v>4679.3999999999996</v>
      </c>
      <c r="E2983">
        <v>5000</v>
      </c>
    </row>
    <row r="2984" spans="1:5" x14ac:dyDescent="0.25">
      <c r="A2984" t="s">
        <v>2999</v>
      </c>
      <c r="B2984" s="1">
        <v>43861</v>
      </c>
      <c r="C2984" t="s">
        <v>18644</v>
      </c>
      <c r="D2984">
        <v>184.75</v>
      </c>
      <c r="E2984">
        <v>5000</v>
      </c>
    </row>
    <row r="2985" spans="1:5" x14ac:dyDescent="0.25">
      <c r="A2985" t="s">
        <v>3000</v>
      </c>
      <c r="B2985" s="1">
        <v>43861</v>
      </c>
      <c r="C2985" t="s">
        <v>18644</v>
      </c>
      <c r="D2985">
        <v>146.75</v>
      </c>
      <c r="E2985">
        <v>10000</v>
      </c>
    </row>
    <row r="2986" spans="1:5" x14ac:dyDescent="0.25">
      <c r="A2986" t="s">
        <v>3001</v>
      </c>
      <c r="B2986" s="1">
        <v>43861</v>
      </c>
      <c r="C2986" t="s">
        <v>18644</v>
      </c>
      <c r="D2986">
        <v>-89.95</v>
      </c>
      <c r="E2986">
        <v>10000</v>
      </c>
    </row>
    <row r="2987" spans="1:5" x14ac:dyDescent="0.25">
      <c r="A2987" t="s">
        <v>3002</v>
      </c>
      <c r="B2987" s="1">
        <v>43861</v>
      </c>
      <c r="C2987" t="s">
        <v>18644</v>
      </c>
      <c r="D2987">
        <v>4799.8999999999996</v>
      </c>
      <c r="E2987">
        <v>5000</v>
      </c>
    </row>
    <row r="2988" spans="1:5" x14ac:dyDescent="0.25">
      <c r="A2988" t="s">
        <v>3003</v>
      </c>
      <c r="B2988" s="1">
        <v>43861</v>
      </c>
      <c r="C2988" t="s">
        <v>18644</v>
      </c>
      <c r="D2988">
        <v>-100</v>
      </c>
      <c r="E2988">
        <v>5000</v>
      </c>
    </row>
    <row r="2989" spans="1:5" x14ac:dyDescent="0.25">
      <c r="A2989" t="s">
        <v>3004</v>
      </c>
      <c r="B2989" s="1">
        <v>43861</v>
      </c>
      <c r="C2989" t="s">
        <v>18644</v>
      </c>
      <c r="D2989">
        <v>13748.8</v>
      </c>
      <c r="E2989">
        <v>15000</v>
      </c>
    </row>
    <row r="2990" spans="1:5" x14ac:dyDescent="0.25">
      <c r="A2990" t="s">
        <v>3005</v>
      </c>
      <c r="B2990" s="1">
        <v>43861</v>
      </c>
      <c r="C2990" t="s">
        <v>18644</v>
      </c>
      <c r="D2990">
        <v>-70</v>
      </c>
      <c r="E2990">
        <v>0</v>
      </c>
    </row>
    <row r="2991" spans="1:5" x14ac:dyDescent="0.25">
      <c r="A2991" t="s">
        <v>3006</v>
      </c>
      <c r="B2991" s="1">
        <v>43861</v>
      </c>
      <c r="C2991" t="s">
        <v>18644</v>
      </c>
      <c r="D2991">
        <v>2494.6999999999998</v>
      </c>
      <c r="E2991">
        <v>10000</v>
      </c>
    </row>
    <row r="2992" spans="1:5" x14ac:dyDescent="0.25">
      <c r="A2992" t="s">
        <v>3007</v>
      </c>
      <c r="B2992" s="1">
        <v>43861</v>
      </c>
      <c r="C2992" t="s">
        <v>18644</v>
      </c>
      <c r="D2992">
        <v>8760.1</v>
      </c>
      <c r="E2992">
        <v>17500</v>
      </c>
    </row>
    <row r="2993" spans="1:5" x14ac:dyDescent="0.25">
      <c r="A2993" t="s">
        <v>3008</v>
      </c>
      <c r="B2993" s="1">
        <v>43861</v>
      </c>
      <c r="C2993" t="s">
        <v>18644</v>
      </c>
      <c r="D2993">
        <v>3445.45</v>
      </c>
      <c r="E2993">
        <v>20000</v>
      </c>
    </row>
    <row r="2994" spans="1:5" x14ac:dyDescent="0.25">
      <c r="A2994" t="s">
        <v>3009</v>
      </c>
      <c r="B2994" s="1">
        <v>43861</v>
      </c>
      <c r="C2994" t="s">
        <v>18644</v>
      </c>
      <c r="D2994">
        <v>10037.299999999999</v>
      </c>
      <c r="E2994">
        <v>12500</v>
      </c>
    </row>
    <row r="2995" spans="1:5" x14ac:dyDescent="0.25">
      <c r="A2995" t="s">
        <v>3010</v>
      </c>
      <c r="B2995" s="1">
        <v>43861</v>
      </c>
      <c r="C2995" t="s">
        <v>18644</v>
      </c>
      <c r="D2995">
        <v>4849.2</v>
      </c>
      <c r="E2995">
        <v>17500</v>
      </c>
    </row>
    <row r="2996" spans="1:5" x14ac:dyDescent="0.25">
      <c r="A2996" t="s">
        <v>3011</v>
      </c>
      <c r="B2996" s="1">
        <v>43861</v>
      </c>
      <c r="C2996" t="s">
        <v>18644</v>
      </c>
      <c r="D2996">
        <v>13381.7</v>
      </c>
      <c r="E2996">
        <v>25000</v>
      </c>
    </row>
    <row r="2997" spans="1:5" x14ac:dyDescent="0.25">
      <c r="A2997" t="s">
        <v>3012</v>
      </c>
      <c r="B2997" s="1">
        <v>43861</v>
      </c>
      <c r="C2997" t="s">
        <v>18644</v>
      </c>
      <c r="D2997">
        <v>12906.3</v>
      </c>
      <c r="E2997">
        <v>17500</v>
      </c>
    </row>
    <row r="2998" spans="1:5" x14ac:dyDescent="0.25">
      <c r="A2998" t="s">
        <v>3013</v>
      </c>
      <c r="B2998" s="1">
        <v>43861</v>
      </c>
      <c r="C2998" t="s">
        <v>18644</v>
      </c>
      <c r="D2998">
        <v>3129.75</v>
      </c>
      <c r="E2998">
        <v>17500</v>
      </c>
    </row>
    <row r="2999" spans="1:5" x14ac:dyDescent="0.25">
      <c r="A2999" t="s">
        <v>3014</v>
      </c>
      <c r="B2999" s="1">
        <v>43861</v>
      </c>
      <c r="C2999" t="s">
        <v>18644</v>
      </c>
      <c r="D2999">
        <v>130.19999999999999</v>
      </c>
      <c r="E2999">
        <v>15000</v>
      </c>
    </row>
    <row r="3000" spans="1:5" x14ac:dyDescent="0.25">
      <c r="A3000" t="s">
        <v>3015</v>
      </c>
      <c r="B3000" s="1">
        <v>43861</v>
      </c>
      <c r="C3000" t="s">
        <v>18644</v>
      </c>
      <c r="D3000">
        <v>15581.7</v>
      </c>
      <c r="E3000">
        <v>17500</v>
      </c>
    </row>
    <row r="3001" spans="1:5" x14ac:dyDescent="0.25">
      <c r="A3001" t="s">
        <v>3016</v>
      </c>
      <c r="B3001" s="1">
        <v>43861</v>
      </c>
      <c r="C3001" t="s">
        <v>18644</v>
      </c>
      <c r="D3001">
        <v>2956.25</v>
      </c>
      <c r="E3001">
        <v>15000</v>
      </c>
    </row>
    <row r="3002" spans="1:5" x14ac:dyDescent="0.25">
      <c r="A3002" t="s">
        <v>3017</v>
      </c>
      <c r="B3002" s="1">
        <v>43861</v>
      </c>
      <c r="C3002" t="s">
        <v>18644</v>
      </c>
      <c r="D3002">
        <v>9363.1</v>
      </c>
      <c r="E3002">
        <v>15000</v>
      </c>
    </row>
    <row r="3003" spans="1:5" x14ac:dyDescent="0.25">
      <c r="A3003" t="s">
        <v>3018</v>
      </c>
      <c r="B3003" s="1">
        <v>43861</v>
      </c>
      <c r="C3003" t="s">
        <v>18644</v>
      </c>
      <c r="D3003">
        <v>14475.5</v>
      </c>
      <c r="E3003">
        <v>15000</v>
      </c>
    </row>
    <row r="3004" spans="1:5" x14ac:dyDescent="0.25">
      <c r="A3004" t="s">
        <v>3019</v>
      </c>
      <c r="B3004" s="1">
        <v>43861</v>
      </c>
      <c r="C3004" t="s">
        <v>18644</v>
      </c>
      <c r="D3004">
        <v>9168.9500000000007</v>
      </c>
      <c r="E3004">
        <v>10000</v>
      </c>
    </row>
    <row r="3005" spans="1:5" x14ac:dyDescent="0.25">
      <c r="A3005" t="s">
        <v>3020</v>
      </c>
      <c r="B3005" s="1">
        <v>43861</v>
      </c>
      <c r="C3005" t="s">
        <v>18644</v>
      </c>
      <c r="D3005">
        <v>7472.9</v>
      </c>
      <c r="E3005">
        <v>15000</v>
      </c>
    </row>
    <row r="3006" spans="1:5" x14ac:dyDescent="0.25">
      <c r="A3006" t="s">
        <v>3021</v>
      </c>
      <c r="B3006" s="1">
        <v>43861</v>
      </c>
      <c r="C3006" t="s">
        <v>18644</v>
      </c>
      <c r="D3006">
        <v>13536.8</v>
      </c>
      <c r="E3006">
        <v>15000</v>
      </c>
    </row>
    <row r="3007" spans="1:5" x14ac:dyDescent="0.25">
      <c r="A3007" t="s">
        <v>3022</v>
      </c>
      <c r="B3007" s="1">
        <v>43861</v>
      </c>
      <c r="C3007" t="s">
        <v>18644</v>
      </c>
      <c r="D3007">
        <v>19138.05</v>
      </c>
      <c r="E3007">
        <v>20000</v>
      </c>
    </row>
    <row r="3008" spans="1:5" x14ac:dyDescent="0.25">
      <c r="A3008" t="s">
        <v>3023</v>
      </c>
      <c r="B3008" s="1">
        <v>43861</v>
      </c>
      <c r="C3008" t="s">
        <v>18646</v>
      </c>
      <c r="D3008">
        <v>122.2</v>
      </c>
      <c r="E3008">
        <v>10000</v>
      </c>
    </row>
    <row r="3009" spans="1:5" x14ac:dyDescent="0.25">
      <c r="A3009" t="s">
        <v>3024</v>
      </c>
      <c r="B3009" s="1">
        <v>43861</v>
      </c>
      <c r="C3009" t="s">
        <v>18644</v>
      </c>
      <c r="D3009">
        <v>15517.4</v>
      </c>
      <c r="E3009">
        <v>17500</v>
      </c>
    </row>
    <row r="3010" spans="1:5" x14ac:dyDescent="0.25">
      <c r="A3010" t="s">
        <v>3025</v>
      </c>
      <c r="B3010" s="1">
        <v>43861</v>
      </c>
      <c r="C3010" t="s">
        <v>18644</v>
      </c>
      <c r="D3010">
        <v>786.3</v>
      </c>
      <c r="E3010">
        <v>15000</v>
      </c>
    </row>
    <row r="3011" spans="1:5" x14ac:dyDescent="0.25">
      <c r="A3011" t="s">
        <v>3026</v>
      </c>
      <c r="B3011" s="1">
        <v>43861</v>
      </c>
      <c r="C3011" t="s">
        <v>18644</v>
      </c>
      <c r="D3011">
        <v>-120</v>
      </c>
      <c r="E3011">
        <v>5000</v>
      </c>
    </row>
    <row r="3012" spans="1:5" x14ac:dyDescent="0.25">
      <c r="A3012" t="s">
        <v>3027</v>
      </c>
      <c r="B3012" s="1">
        <v>43861</v>
      </c>
      <c r="C3012" t="s">
        <v>18644</v>
      </c>
      <c r="D3012">
        <v>8749</v>
      </c>
      <c r="E3012">
        <v>12500</v>
      </c>
    </row>
    <row r="3013" spans="1:5" x14ac:dyDescent="0.25">
      <c r="A3013" t="s">
        <v>3028</v>
      </c>
      <c r="B3013" s="1">
        <v>43861</v>
      </c>
      <c r="C3013" t="s">
        <v>18644</v>
      </c>
      <c r="D3013">
        <v>28.85</v>
      </c>
      <c r="E3013">
        <v>15000</v>
      </c>
    </row>
    <row r="3014" spans="1:5" x14ac:dyDescent="0.25">
      <c r="A3014" t="s">
        <v>3029</v>
      </c>
      <c r="B3014" s="1">
        <v>43861</v>
      </c>
      <c r="C3014" t="s">
        <v>18644</v>
      </c>
      <c r="D3014">
        <v>-647.35</v>
      </c>
      <c r="E3014">
        <v>20000</v>
      </c>
    </row>
    <row r="3015" spans="1:5" x14ac:dyDescent="0.25">
      <c r="A3015" t="s">
        <v>3030</v>
      </c>
      <c r="B3015" s="1">
        <v>43861</v>
      </c>
      <c r="C3015" t="s">
        <v>18644</v>
      </c>
      <c r="D3015">
        <v>12435.9</v>
      </c>
      <c r="E3015">
        <v>20000</v>
      </c>
    </row>
    <row r="3016" spans="1:5" x14ac:dyDescent="0.25">
      <c r="A3016" t="s">
        <v>3031</v>
      </c>
      <c r="B3016" s="1">
        <v>43861</v>
      </c>
      <c r="C3016" t="s">
        <v>18647</v>
      </c>
      <c r="D3016">
        <v>10102.931399999999</v>
      </c>
      <c r="E3016">
        <v>7500</v>
      </c>
    </row>
    <row r="3017" spans="1:5" x14ac:dyDescent="0.25">
      <c r="A3017" t="s">
        <v>3032</v>
      </c>
      <c r="B3017" s="1">
        <v>43861</v>
      </c>
      <c r="C3017" t="s">
        <v>18644</v>
      </c>
      <c r="D3017">
        <v>4353.05</v>
      </c>
      <c r="E3017">
        <v>15000</v>
      </c>
    </row>
    <row r="3018" spans="1:5" x14ac:dyDescent="0.25">
      <c r="A3018" t="s">
        <v>3033</v>
      </c>
      <c r="B3018" s="1">
        <v>43861</v>
      </c>
      <c r="C3018" t="s">
        <v>18644</v>
      </c>
      <c r="D3018">
        <v>0</v>
      </c>
      <c r="E3018">
        <v>5000</v>
      </c>
    </row>
    <row r="3019" spans="1:5" x14ac:dyDescent="0.25">
      <c r="A3019" t="s">
        <v>3034</v>
      </c>
      <c r="B3019" s="1">
        <v>43861</v>
      </c>
      <c r="C3019" t="s">
        <v>18644</v>
      </c>
      <c r="D3019">
        <v>14867.65</v>
      </c>
      <c r="E3019">
        <v>15000</v>
      </c>
    </row>
    <row r="3020" spans="1:5" x14ac:dyDescent="0.25">
      <c r="A3020" t="s">
        <v>3035</v>
      </c>
      <c r="B3020" s="1">
        <v>43861</v>
      </c>
      <c r="C3020" t="s">
        <v>18644</v>
      </c>
      <c r="D3020">
        <v>12037.65</v>
      </c>
      <c r="E3020">
        <v>12500</v>
      </c>
    </row>
    <row r="3021" spans="1:5" x14ac:dyDescent="0.25">
      <c r="A3021" t="s">
        <v>3036</v>
      </c>
      <c r="B3021" s="1">
        <v>43861</v>
      </c>
      <c r="C3021" t="s">
        <v>18644</v>
      </c>
      <c r="D3021">
        <v>6931.4</v>
      </c>
      <c r="E3021">
        <v>17500</v>
      </c>
    </row>
    <row r="3022" spans="1:5" x14ac:dyDescent="0.25">
      <c r="A3022" t="s">
        <v>3037</v>
      </c>
      <c r="B3022" s="1">
        <v>43861</v>
      </c>
      <c r="C3022" t="s">
        <v>18644</v>
      </c>
      <c r="D3022">
        <v>16810.3</v>
      </c>
      <c r="E3022">
        <v>20000</v>
      </c>
    </row>
    <row r="3023" spans="1:5" x14ac:dyDescent="0.25">
      <c r="A3023" t="s">
        <v>3038</v>
      </c>
      <c r="B3023" s="1">
        <v>43861</v>
      </c>
      <c r="C3023" t="s">
        <v>18644</v>
      </c>
      <c r="D3023">
        <v>9690.6</v>
      </c>
      <c r="E3023">
        <v>15000</v>
      </c>
    </row>
    <row r="3024" spans="1:5" x14ac:dyDescent="0.25">
      <c r="A3024" t="s">
        <v>3039</v>
      </c>
      <c r="B3024" s="1">
        <v>43861</v>
      </c>
      <c r="C3024" t="s">
        <v>18644</v>
      </c>
      <c r="D3024">
        <v>9583.65</v>
      </c>
      <c r="E3024">
        <v>10000</v>
      </c>
    </row>
    <row r="3025" spans="1:5" x14ac:dyDescent="0.25">
      <c r="A3025" t="s">
        <v>3040</v>
      </c>
      <c r="B3025" s="1">
        <v>43861</v>
      </c>
      <c r="C3025" t="s">
        <v>18644</v>
      </c>
      <c r="D3025">
        <v>19081.05</v>
      </c>
      <c r="E3025">
        <v>20000</v>
      </c>
    </row>
    <row r="3026" spans="1:5" x14ac:dyDescent="0.25">
      <c r="A3026" t="s">
        <v>3041</v>
      </c>
      <c r="B3026" s="1">
        <v>43861</v>
      </c>
      <c r="C3026" t="s">
        <v>18644</v>
      </c>
      <c r="D3026">
        <v>2062.25</v>
      </c>
      <c r="E3026">
        <v>5000</v>
      </c>
    </row>
    <row r="3027" spans="1:5" x14ac:dyDescent="0.25">
      <c r="A3027" t="s">
        <v>3042</v>
      </c>
      <c r="B3027" s="1">
        <v>43861</v>
      </c>
      <c r="C3027" t="s">
        <v>18644</v>
      </c>
      <c r="D3027">
        <v>13339</v>
      </c>
      <c r="E3027">
        <v>17500</v>
      </c>
    </row>
    <row r="3028" spans="1:5" x14ac:dyDescent="0.25">
      <c r="A3028" t="s">
        <v>3043</v>
      </c>
      <c r="B3028" s="1">
        <v>43861</v>
      </c>
      <c r="C3028" t="s">
        <v>18644</v>
      </c>
      <c r="D3028">
        <v>211</v>
      </c>
      <c r="E3028">
        <v>17500</v>
      </c>
    </row>
    <row r="3029" spans="1:5" x14ac:dyDescent="0.25">
      <c r="A3029" t="s">
        <v>3044</v>
      </c>
      <c r="B3029" s="1">
        <v>43861</v>
      </c>
      <c r="C3029" t="s">
        <v>18644</v>
      </c>
      <c r="D3029">
        <v>17150.349999999999</v>
      </c>
      <c r="E3029">
        <v>17500</v>
      </c>
    </row>
    <row r="3030" spans="1:5" x14ac:dyDescent="0.25">
      <c r="A3030" t="s">
        <v>3045</v>
      </c>
      <c r="B3030" s="1">
        <v>43861</v>
      </c>
      <c r="C3030" t="s">
        <v>18644</v>
      </c>
      <c r="D3030">
        <v>16157.5</v>
      </c>
      <c r="E3030">
        <v>17500</v>
      </c>
    </row>
    <row r="3031" spans="1:5" x14ac:dyDescent="0.25">
      <c r="A3031" t="s">
        <v>3046</v>
      </c>
      <c r="B3031" s="1">
        <v>43861</v>
      </c>
      <c r="C3031" t="s">
        <v>18644</v>
      </c>
      <c r="D3031">
        <v>4856.6000000000004</v>
      </c>
      <c r="E3031">
        <v>5000</v>
      </c>
    </row>
    <row r="3032" spans="1:5" x14ac:dyDescent="0.25">
      <c r="A3032" t="s">
        <v>3047</v>
      </c>
      <c r="B3032" s="1">
        <v>43861</v>
      </c>
      <c r="C3032" t="s">
        <v>18644</v>
      </c>
      <c r="D3032">
        <v>14088.05</v>
      </c>
      <c r="E3032">
        <v>15000</v>
      </c>
    </row>
    <row r="3033" spans="1:5" x14ac:dyDescent="0.25">
      <c r="A3033" t="s">
        <v>3048</v>
      </c>
      <c r="B3033" s="1">
        <v>43861</v>
      </c>
      <c r="C3033" t="s">
        <v>18644</v>
      </c>
      <c r="D3033">
        <v>35.9</v>
      </c>
      <c r="E3033">
        <v>5000</v>
      </c>
    </row>
    <row r="3034" spans="1:5" x14ac:dyDescent="0.25">
      <c r="A3034" t="s">
        <v>3049</v>
      </c>
      <c r="B3034" s="1">
        <v>43861</v>
      </c>
      <c r="C3034" t="s">
        <v>18648</v>
      </c>
      <c r="D3034">
        <v>14808.5247</v>
      </c>
      <c r="E3034">
        <v>12500</v>
      </c>
    </row>
    <row r="3035" spans="1:5" x14ac:dyDescent="0.25">
      <c r="A3035" t="s">
        <v>3050</v>
      </c>
      <c r="B3035" s="1">
        <v>43861</v>
      </c>
      <c r="C3035" t="s">
        <v>18644</v>
      </c>
      <c r="D3035">
        <v>-96.65</v>
      </c>
      <c r="E3035">
        <v>20000</v>
      </c>
    </row>
    <row r="3036" spans="1:5" x14ac:dyDescent="0.25">
      <c r="A3036" t="s">
        <v>3051</v>
      </c>
      <c r="B3036" s="1">
        <v>43861</v>
      </c>
      <c r="C3036" t="s">
        <v>18644</v>
      </c>
      <c r="D3036">
        <v>14961.05</v>
      </c>
      <c r="E3036">
        <v>15000</v>
      </c>
    </row>
    <row r="3037" spans="1:5" x14ac:dyDescent="0.25">
      <c r="A3037" t="s">
        <v>3052</v>
      </c>
      <c r="B3037" s="1">
        <v>43861</v>
      </c>
      <c r="C3037" t="s">
        <v>18644</v>
      </c>
      <c r="D3037">
        <v>1500</v>
      </c>
      <c r="E3037">
        <v>17500</v>
      </c>
    </row>
    <row r="3038" spans="1:5" x14ac:dyDescent="0.25">
      <c r="A3038" t="s">
        <v>3053</v>
      </c>
      <c r="B3038" s="1">
        <v>43861</v>
      </c>
      <c r="C3038" t="s">
        <v>18644</v>
      </c>
      <c r="D3038">
        <v>3727.65</v>
      </c>
      <c r="E3038">
        <v>5000</v>
      </c>
    </row>
    <row r="3039" spans="1:5" x14ac:dyDescent="0.25">
      <c r="A3039" t="s">
        <v>3054</v>
      </c>
      <c r="B3039" s="1">
        <v>43861</v>
      </c>
      <c r="C3039" t="s">
        <v>18644</v>
      </c>
      <c r="D3039">
        <v>960.1</v>
      </c>
      <c r="E3039">
        <v>15000</v>
      </c>
    </row>
    <row r="3040" spans="1:5" x14ac:dyDescent="0.25">
      <c r="A3040" t="s">
        <v>3055</v>
      </c>
      <c r="B3040" s="1">
        <v>43861</v>
      </c>
      <c r="C3040" t="s">
        <v>18644</v>
      </c>
      <c r="D3040">
        <v>4126.5</v>
      </c>
      <c r="E3040">
        <v>5000</v>
      </c>
    </row>
    <row r="3041" spans="1:5" x14ac:dyDescent="0.25">
      <c r="A3041" t="s">
        <v>3056</v>
      </c>
      <c r="B3041" s="1">
        <v>43861</v>
      </c>
      <c r="C3041" t="s">
        <v>18644</v>
      </c>
      <c r="D3041">
        <v>1653.85</v>
      </c>
      <c r="E3041">
        <v>20000</v>
      </c>
    </row>
    <row r="3042" spans="1:5" x14ac:dyDescent="0.25">
      <c r="A3042" t="s">
        <v>3057</v>
      </c>
      <c r="B3042" s="1">
        <v>43861</v>
      </c>
      <c r="C3042" t="s">
        <v>18644</v>
      </c>
      <c r="D3042">
        <v>-21.15</v>
      </c>
      <c r="E3042">
        <v>7500</v>
      </c>
    </row>
    <row r="3043" spans="1:5" x14ac:dyDescent="0.25">
      <c r="A3043" t="s">
        <v>3058</v>
      </c>
      <c r="B3043" s="1">
        <v>43861</v>
      </c>
      <c r="C3043" t="s">
        <v>18644</v>
      </c>
      <c r="D3043">
        <v>11700.2</v>
      </c>
      <c r="E3043">
        <v>15000</v>
      </c>
    </row>
    <row r="3044" spans="1:5" x14ac:dyDescent="0.25">
      <c r="A3044" t="s">
        <v>3059</v>
      </c>
      <c r="B3044" s="1">
        <v>43861</v>
      </c>
      <c r="C3044" t="s">
        <v>18644</v>
      </c>
      <c r="D3044">
        <v>12810.2</v>
      </c>
      <c r="E3044">
        <v>12500</v>
      </c>
    </row>
    <row r="3045" spans="1:5" x14ac:dyDescent="0.25">
      <c r="A3045" t="s">
        <v>3060</v>
      </c>
      <c r="B3045" s="1">
        <v>43861</v>
      </c>
      <c r="C3045" t="s">
        <v>18644</v>
      </c>
      <c r="D3045">
        <v>14384.5</v>
      </c>
      <c r="E3045">
        <v>15000</v>
      </c>
    </row>
    <row r="3046" spans="1:5" x14ac:dyDescent="0.25">
      <c r="A3046" t="s">
        <v>3061</v>
      </c>
      <c r="B3046" s="1">
        <v>43861</v>
      </c>
      <c r="C3046" t="s">
        <v>18644</v>
      </c>
      <c r="D3046">
        <v>3077.55</v>
      </c>
      <c r="E3046">
        <v>15000</v>
      </c>
    </row>
    <row r="3047" spans="1:5" x14ac:dyDescent="0.25">
      <c r="A3047" t="s">
        <v>3062</v>
      </c>
      <c r="B3047" s="1">
        <v>43861</v>
      </c>
      <c r="C3047" t="s">
        <v>18644</v>
      </c>
      <c r="D3047">
        <v>-150</v>
      </c>
      <c r="E3047">
        <v>15000</v>
      </c>
    </row>
    <row r="3048" spans="1:5" x14ac:dyDescent="0.25">
      <c r="A3048" t="s">
        <v>3063</v>
      </c>
      <c r="B3048" s="1">
        <v>43861</v>
      </c>
      <c r="C3048" t="s">
        <v>18644</v>
      </c>
      <c r="D3048">
        <v>4734.8</v>
      </c>
      <c r="E3048">
        <v>5000</v>
      </c>
    </row>
    <row r="3049" spans="1:5" x14ac:dyDescent="0.25">
      <c r="A3049" t="s">
        <v>3064</v>
      </c>
      <c r="B3049" s="1">
        <v>43861</v>
      </c>
      <c r="C3049" t="s">
        <v>18646</v>
      </c>
      <c r="D3049">
        <v>166.8</v>
      </c>
      <c r="E3049">
        <v>10000</v>
      </c>
    </row>
    <row r="3050" spans="1:5" x14ac:dyDescent="0.25">
      <c r="A3050" t="s">
        <v>3065</v>
      </c>
      <c r="B3050" s="1">
        <v>43861</v>
      </c>
      <c r="C3050" t="s">
        <v>18644</v>
      </c>
      <c r="D3050">
        <v>8920.2000000000007</v>
      </c>
      <c r="E3050">
        <v>20000</v>
      </c>
    </row>
    <row r="3051" spans="1:5" x14ac:dyDescent="0.25">
      <c r="A3051" t="s">
        <v>3066</v>
      </c>
      <c r="B3051" s="1">
        <v>43861</v>
      </c>
      <c r="C3051" t="s">
        <v>18644</v>
      </c>
      <c r="D3051">
        <v>12327.45</v>
      </c>
      <c r="E3051">
        <v>15000</v>
      </c>
    </row>
    <row r="3052" spans="1:5" x14ac:dyDescent="0.25">
      <c r="A3052" t="s">
        <v>3067</v>
      </c>
      <c r="B3052" s="1">
        <v>43861</v>
      </c>
      <c r="C3052" t="s">
        <v>18646</v>
      </c>
      <c r="D3052">
        <v>5416.3</v>
      </c>
      <c r="E3052">
        <v>5000</v>
      </c>
    </row>
    <row r="3053" spans="1:5" x14ac:dyDescent="0.25">
      <c r="A3053" t="s">
        <v>3068</v>
      </c>
      <c r="B3053" s="1">
        <v>43861</v>
      </c>
      <c r="C3053" t="s">
        <v>18644</v>
      </c>
      <c r="D3053">
        <v>4371.6499999999996</v>
      </c>
      <c r="E3053">
        <v>10000</v>
      </c>
    </row>
    <row r="3054" spans="1:5" x14ac:dyDescent="0.25">
      <c r="A3054" t="s">
        <v>3069</v>
      </c>
      <c r="B3054" s="1">
        <v>43861</v>
      </c>
      <c r="C3054" t="s">
        <v>18644</v>
      </c>
      <c r="D3054">
        <v>8541.4500000000007</v>
      </c>
      <c r="E3054">
        <v>15000</v>
      </c>
    </row>
    <row r="3055" spans="1:5" x14ac:dyDescent="0.25">
      <c r="A3055" t="s">
        <v>3070</v>
      </c>
      <c r="B3055" s="1">
        <v>43861</v>
      </c>
      <c r="C3055" t="s">
        <v>18644</v>
      </c>
      <c r="D3055">
        <v>6245.15</v>
      </c>
      <c r="E3055">
        <v>17500</v>
      </c>
    </row>
    <row r="3056" spans="1:5" x14ac:dyDescent="0.25">
      <c r="A3056" t="s">
        <v>3071</v>
      </c>
      <c r="B3056" s="1">
        <v>43861</v>
      </c>
      <c r="C3056" t="s">
        <v>18644</v>
      </c>
      <c r="D3056">
        <v>8908.35</v>
      </c>
      <c r="E3056">
        <v>10000</v>
      </c>
    </row>
    <row r="3057" spans="1:5" x14ac:dyDescent="0.25">
      <c r="A3057" t="s">
        <v>3072</v>
      </c>
      <c r="B3057" s="1">
        <v>43861</v>
      </c>
      <c r="C3057" t="s">
        <v>18644</v>
      </c>
      <c r="D3057">
        <v>2633</v>
      </c>
      <c r="E3057">
        <v>10000</v>
      </c>
    </row>
    <row r="3058" spans="1:5" x14ac:dyDescent="0.25">
      <c r="A3058" t="s">
        <v>3073</v>
      </c>
      <c r="B3058" s="1">
        <v>43861</v>
      </c>
      <c r="C3058" t="s">
        <v>18644</v>
      </c>
      <c r="D3058">
        <v>15706.45</v>
      </c>
      <c r="E3058">
        <v>20000</v>
      </c>
    </row>
    <row r="3059" spans="1:5" x14ac:dyDescent="0.25">
      <c r="A3059" t="s">
        <v>3074</v>
      </c>
      <c r="B3059" s="1">
        <v>43861</v>
      </c>
      <c r="C3059" t="s">
        <v>18644</v>
      </c>
      <c r="D3059">
        <v>14714.6</v>
      </c>
      <c r="E3059">
        <v>15000</v>
      </c>
    </row>
    <row r="3060" spans="1:5" x14ac:dyDescent="0.25">
      <c r="A3060" t="s">
        <v>3075</v>
      </c>
      <c r="B3060" s="1">
        <v>43861</v>
      </c>
      <c r="C3060" t="s">
        <v>18644</v>
      </c>
      <c r="D3060">
        <v>12099.35</v>
      </c>
      <c r="E3060">
        <v>15000</v>
      </c>
    </row>
    <row r="3061" spans="1:5" x14ac:dyDescent="0.25">
      <c r="A3061" t="s">
        <v>3076</v>
      </c>
      <c r="B3061" s="1">
        <v>43861</v>
      </c>
      <c r="C3061" t="s">
        <v>18647</v>
      </c>
      <c r="D3061">
        <v>12116.3727</v>
      </c>
      <c r="E3061">
        <v>10000</v>
      </c>
    </row>
    <row r="3062" spans="1:5" x14ac:dyDescent="0.25">
      <c r="A3062" t="s">
        <v>3077</v>
      </c>
      <c r="B3062" s="1">
        <v>43861</v>
      </c>
      <c r="C3062" t="s">
        <v>18644</v>
      </c>
      <c r="D3062">
        <v>14916.25</v>
      </c>
      <c r="E3062">
        <v>15000</v>
      </c>
    </row>
    <row r="3063" spans="1:5" x14ac:dyDescent="0.25">
      <c r="A3063" t="s">
        <v>3078</v>
      </c>
      <c r="B3063" s="1">
        <v>43861</v>
      </c>
      <c r="C3063" t="s">
        <v>18644</v>
      </c>
      <c r="D3063">
        <v>13193.75</v>
      </c>
      <c r="E3063">
        <v>17500</v>
      </c>
    </row>
    <row r="3064" spans="1:5" x14ac:dyDescent="0.25">
      <c r="A3064" t="s">
        <v>3079</v>
      </c>
      <c r="B3064" s="1">
        <v>43861</v>
      </c>
      <c r="C3064" t="s">
        <v>18644</v>
      </c>
      <c r="D3064">
        <v>6238.95</v>
      </c>
      <c r="E3064">
        <v>15000</v>
      </c>
    </row>
    <row r="3065" spans="1:5" x14ac:dyDescent="0.25">
      <c r="A3065" t="s">
        <v>3080</v>
      </c>
      <c r="B3065" s="1">
        <v>43861</v>
      </c>
      <c r="C3065" t="s">
        <v>18644</v>
      </c>
      <c r="D3065">
        <v>8218</v>
      </c>
      <c r="E3065">
        <v>10000</v>
      </c>
    </row>
    <row r="3066" spans="1:5" x14ac:dyDescent="0.25">
      <c r="A3066" t="s">
        <v>3081</v>
      </c>
      <c r="B3066" s="1">
        <v>43861</v>
      </c>
      <c r="C3066" t="s">
        <v>18644</v>
      </c>
      <c r="D3066">
        <v>14805.2</v>
      </c>
      <c r="E3066">
        <v>15000</v>
      </c>
    </row>
    <row r="3067" spans="1:5" x14ac:dyDescent="0.25">
      <c r="A3067" t="s">
        <v>3082</v>
      </c>
      <c r="B3067" s="1">
        <v>43861</v>
      </c>
      <c r="C3067" t="s">
        <v>18644</v>
      </c>
      <c r="D3067">
        <v>8520.7000000000007</v>
      </c>
      <c r="E3067">
        <v>10000</v>
      </c>
    </row>
    <row r="3068" spans="1:5" x14ac:dyDescent="0.25">
      <c r="A3068" t="s">
        <v>3083</v>
      </c>
      <c r="B3068" s="1">
        <v>43861</v>
      </c>
      <c r="C3068" t="s">
        <v>18644</v>
      </c>
      <c r="D3068">
        <v>12136.3</v>
      </c>
      <c r="E3068">
        <v>20000</v>
      </c>
    </row>
    <row r="3069" spans="1:5" x14ac:dyDescent="0.25">
      <c r="A3069" t="s">
        <v>3084</v>
      </c>
      <c r="B3069" s="1">
        <v>43861</v>
      </c>
      <c r="C3069" t="s">
        <v>18644</v>
      </c>
      <c r="D3069">
        <v>4335.7</v>
      </c>
      <c r="E3069">
        <v>5000</v>
      </c>
    </row>
    <row r="3070" spans="1:5" x14ac:dyDescent="0.25">
      <c r="A3070" t="s">
        <v>3085</v>
      </c>
      <c r="B3070" s="1">
        <v>43861</v>
      </c>
      <c r="C3070" t="s">
        <v>18644</v>
      </c>
      <c r="D3070">
        <v>-9.6999999999999993</v>
      </c>
      <c r="E3070">
        <v>17500</v>
      </c>
    </row>
    <row r="3071" spans="1:5" x14ac:dyDescent="0.25">
      <c r="A3071" t="s">
        <v>3086</v>
      </c>
      <c r="B3071" s="1">
        <v>43861</v>
      </c>
      <c r="C3071" t="s">
        <v>18644</v>
      </c>
      <c r="D3071">
        <v>5189.3999999999996</v>
      </c>
      <c r="E3071">
        <v>5000</v>
      </c>
    </row>
    <row r="3072" spans="1:5" x14ac:dyDescent="0.25">
      <c r="A3072" t="s">
        <v>3087</v>
      </c>
      <c r="B3072" s="1">
        <v>43861</v>
      </c>
      <c r="C3072" t="s">
        <v>18644</v>
      </c>
      <c r="D3072">
        <v>-1.5</v>
      </c>
      <c r="E3072">
        <v>15000</v>
      </c>
    </row>
    <row r="3073" spans="1:5" x14ac:dyDescent="0.25">
      <c r="A3073" t="s">
        <v>3088</v>
      </c>
      <c r="B3073" s="1">
        <v>43861</v>
      </c>
      <c r="C3073" t="s">
        <v>18648</v>
      </c>
      <c r="D3073">
        <v>300.66840000000002</v>
      </c>
      <c r="E3073">
        <v>15000</v>
      </c>
    </row>
    <row r="3074" spans="1:5" x14ac:dyDescent="0.25">
      <c r="A3074" t="s">
        <v>3089</v>
      </c>
      <c r="B3074" s="1">
        <v>43861</v>
      </c>
      <c r="C3074" t="s">
        <v>18644</v>
      </c>
      <c r="D3074">
        <v>360</v>
      </c>
      <c r="E3074">
        <v>20000</v>
      </c>
    </row>
    <row r="3075" spans="1:5" x14ac:dyDescent="0.25">
      <c r="A3075" t="s">
        <v>3090</v>
      </c>
      <c r="B3075" s="1">
        <v>43861</v>
      </c>
      <c r="C3075" t="s">
        <v>18644</v>
      </c>
      <c r="D3075">
        <v>8006.95</v>
      </c>
      <c r="E3075">
        <v>10000</v>
      </c>
    </row>
    <row r="3076" spans="1:5" x14ac:dyDescent="0.25">
      <c r="A3076" t="s">
        <v>3091</v>
      </c>
      <c r="B3076" s="1">
        <v>43861</v>
      </c>
      <c r="C3076" t="s">
        <v>18644</v>
      </c>
      <c r="D3076">
        <v>6134.35</v>
      </c>
      <c r="E3076">
        <v>10000</v>
      </c>
    </row>
    <row r="3077" spans="1:5" x14ac:dyDescent="0.25">
      <c r="A3077" t="s">
        <v>3092</v>
      </c>
      <c r="B3077" s="1">
        <v>43861</v>
      </c>
      <c r="C3077" t="s">
        <v>18644</v>
      </c>
      <c r="D3077">
        <v>8552.5499999999993</v>
      </c>
      <c r="E3077">
        <v>10000</v>
      </c>
    </row>
    <row r="3078" spans="1:5" x14ac:dyDescent="0.25">
      <c r="A3078" t="s">
        <v>3093</v>
      </c>
      <c r="B3078" s="1">
        <v>43861</v>
      </c>
      <c r="C3078" t="s">
        <v>18644</v>
      </c>
      <c r="D3078">
        <v>4222.25</v>
      </c>
      <c r="E3078">
        <v>17500</v>
      </c>
    </row>
    <row r="3079" spans="1:5" x14ac:dyDescent="0.25">
      <c r="A3079" t="s">
        <v>3094</v>
      </c>
      <c r="B3079" s="1">
        <v>43861</v>
      </c>
      <c r="C3079" t="s">
        <v>18644</v>
      </c>
      <c r="D3079">
        <v>7031.3</v>
      </c>
      <c r="E3079">
        <v>15000</v>
      </c>
    </row>
    <row r="3080" spans="1:5" x14ac:dyDescent="0.25">
      <c r="A3080" t="s">
        <v>3095</v>
      </c>
      <c r="B3080" s="1">
        <v>43861</v>
      </c>
      <c r="C3080" t="s">
        <v>18644</v>
      </c>
      <c r="D3080">
        <v>8679.15</v>
      </c>
      <c r="E3080">
        <v>10000</v>
      </c>
    </row>
    <row r="3081" spans="1:5" x14ac:dyDescent="0.25">
      <c r="A3081" t="s">
        <v>3096</v>
      </c>
      <c r="B3081" s="1">
        <v>43861</v>
      </c>
      <c r="C3081" t="s">
        <v>18644</v>
      </c>
      <c r="D3081">
        <v>19328.5</v>
      </c>
      <c r="E3081">
        <v>20000</v>
      </c>
    </row>
    <row r="3082" spans="1:5" x14ac:dyDescent="0.25">
      <c r="A3082" t="s">
        <v>3097</v>
      </c>
      <c r="B3082" s="1">
        <v>43861</v>
      </c>
      <c r="C3082" t="s">
        <v>18646</v>
      </c>
      <c r="D3082">
        <v>17745.599999999999</v>
      </c>
      <c r="E3082">
        <v>17500</v>
      </c>
    </row>
    <row r="3083" spans="1:5" x14ac:dyDescent="0.25">
      <c r="A3083" t="s">
        <v>3098</v>
      </c>
      <c r="B3083" s="1">
        <v>43861</v>
      </c>
      <c r="C3083" t="s">
        <v>18644</v>
      </c>
      <c r="D3083">
        <v>60</v>
      </c>
      <c r="E3083">
        <v>12500</v>
      </c>
    </row>
    <row r="3084" spans="1:5" x14ac:dyDescent="0.25">
      <c r="A3084" t="s">
        <v>3099</v>
      </c>
      <c r="B3084" s="1">
        <v>43861</v>
      </c>
      <c r="C3084" t="s">
        <v>18644</v>
      </c>
      <c r="D3084">
        <v>10003.35</v>
      </c>
      <c r="E3084">
        <v>15000</v>
      </c>
    </row>
    <row r="3085" spans="1:5" x14ac:dyDescent="0.25">
      <c r="A3085" t="s">
        <v>3100</v>
      </c>
      <c r="B3085" s="1">
        <v>43861</v>
      </c>
      <c r="C3085" t="s">
        <v>18644</v>
      </c>
      <c r="D3085">
        <v>108.65</v>
      </c>
      <c r="E3085">
        <v>17500</v>
      </c>
    </row>
    <row r="3086" spans="1:5" x14ac:dyDescent="0.25">
      <c r="A3086" t="s">
        <v>3101</v>
      </c>
      <c r="B3086" s="1">
        <v>43861</v>
      </c>
      <c r="C3086" t="s">
        <v>18644</v>
      </c>
      <c r="D3086">
        <v>11213.9</v>
      </c>
      <c r="E3086">
        <v>15000</v>
      </c>
    </row>
    <row r="3087" spans="1:5" x14ac:dyDescent="0.25">
      <c r="A3087" t="s">
        <v>3102</v>
      </c>
      <c r="B3087" s="1">
        <v>43861</v>
      </c>
      <c r="C3087" t="s">
        <v>18644</v>
      </c>
      <c r="D3087">
        <v>934.25</v>
      </c>
      <c r="E3087">
        <v>15000</v>
      </c>
    </row>
    <row r="3088" spans="1:5" x14ac:dyDescent="0.25">
      <c r="A3088" t="s">
        <v>3103</v>
      </c>
      <c r="B3088" s="1">
        <v>43861</v>
      </c>
      <c r="C3088" t="s">
        <v>18644</v>
      </c>
      <c r="D3088">
        <v>5145.8999999999996</v>
      </c>
      <c r="E3088">
        <v>5000</v>
      </c>
    </row>
    <row r="3089" spans="1:5" x14ac:dyDescent="0.25">
      <c r="A3089" t="s">
        <v>3104</v>
      </c>
      <c r="B3089" s="1">
        <v>43861</v>
      </c>
      <c r="C3089" t="s">
        <v>18644</v>
      </c>
      <c r="D3089">
        <v>4548.45</v>
      </c>
      <c r="E3089">
        <v>17500</v>
      </c>
    </row>
    <row r="3090" spans="1:5" x14ac:dyDescent="0.25">
      <c r="A3090" t="s">
        <v>3105</v>
      </c>
      <c r="B3090" s="1">
        <v>43861</v>
      </c>
      <c r="C3090" t="s">
        <v>18647</v>
      </c>
      <c r="D3090">
        <v>13355.718800000001</v>
      </c>
      <c r="E3090">
        <v>10000</v>
      </c>
    </row>
    <row r="3091" spans="1:5" x14ac:dyDescent="0.25">
      <c r="A3091" t="s">
        <v>3106</v>
      </c>
      <c r="B3091" s="1">
        <v>43861</v>
      </c>
      <c r="C3091" t="s">
        <v>18644</v>
      </c>
      <c r="D3091">
        <v>8370.65</v>
      </c>
      <c r="E3091">
        <v>10000</v>
      </c>
    </row>
    <row r="3092" spans="1:5" x14ac:dyDescent="0.25">
      <c r="A3092" t="s">
        <v>3107</v>
      </c>
      <c r="B3092" s="1">
        <v>43861</v>
      </c>
      <c r="C3092" t="s">
        <v>18644</v>
      </c>
      <c r="D3092">
        <v>-6.85</v>
      </c>
      <c r="E3092">
        <v>20000</v>
      </c>
    </row>
    <row r="3093" spans="1:5" x14ac:dyDescent="0.25">
      <c r="A3093" t="s">
        <v>3108</v>
      </c>
      <c r="B3093" s="1">
        <v>43861</v>
      </c>
      <c r="C3093" t="s">
        <v>18644</v>
      </c>
      <c r="D3093">
        <v>9465</v>
      </c>
      <c r="E3093">
        <v>10000</v>
      </c>
    </row>
    <row r="3094" spans="1:5" x14ac:dyDescent="0.25">
      <c r="A3094" t="s">
        <v>3109</v>
      </c>
      <c r="B3094" s="1">
        <v>43861</v>
      </c>
      <c r="C3094" t="s">
        <v>18644</v>
      </c>
      <c r="D3094">
        <v>2288.9499999999998</v>
      </c>
      <c r="E3094">
        <v>20000</v>
      </c>
    </row>
    <row r="3095" spans="1:5" x14ac:dyDescent="0.25">
      <c r="A3095" t="s">
        <v>3110</v>
      </c>
      <c r="B3095" s="1">
        <v>43861</v>
      </c>
      <c r="C3095" t="s">
        <v>18646</v>
      </c>
      <c r="D3095">
        <v>1995.95</v>
      </c>
      <c r="E3095">
        <v>10000</v>
      </c>
    </row>
    <row r="3096" spans="1:5" x14ac:dyDescent="0.25">
      <c r="A3096" t="s">
        <v>3111</v>
      </c>
      <c r="B3096" s="1">
        <v>43861</v>
      </c>
      <c r="C3096" t="s">
        <v>18644</v>
      </c>
      <c r="D3096">
        <v>0</v>
      </c>
      <c r="E3096">
        <v>17500</v>
      </c>
    </row>
    <row r="3097" spans="1:5" x14ac:dyDescent="0.25">
      <c r="A3097" t="s">
        <v>3112</v>
      </c>
      <c r="B3097" s="1">
        <v>43861</v>
      </c>
      <c r="C3097" t="s">
        <v>18644</v>
      </c>
      <c r="D3097">
        <v>4984.45</v>
      </c>
      <c r="E3097">
        <v>5000</v>
      </c>
    </row>
    <row r="3098" spans="1:5" x14ac:dyDescent="0.25">
      <c r="A3098" t="s">
        <v>3113</v>
      </c>
      <c r="B3098" s="1">
        <v>43861</v>
      </c>
      <c r="C3098" t="s">
        <v>18644</v>
      </c>
      <c r="D3098">
        <v>2585.3000000000002</v>
      </c>
      <c r="E3098">
        <v>17500</v>
      </c>
    </row>
    <row r="3099" spans="1:5" x14ac:dyDescent="0.25">
      <c r="A3099" t="s">
        <v>3114</v>
      </c>
      <c r="B3099" s="1">
        <v>43861</v>
      </c>
      <c r="C3099" t="s">
        <v>18644</v>
      </c>
      <c r="D3099">
        <v>1298.6500000000001</v>
      </c>
      <c r="E3099">
        <v>5000</v>
      </c>
    </row>
    <row r="3100" spans="1:5" x14ac:dyDescent="0.25">
      <c r="A3100" t="s">
        <v>3115</v>
      </c>
      <c r="B3100" s="1">
        <v>43861</v>
      </c>
      <c r="C3100" t="s">
        <v>18644</v>
      </c>
      <c r="D3100">
        <v>3833.65</v>
      </c>
      <c r="E3100">
        <v>17500</v>
      </c>
    </row>
    <row r="3101" spans="1:5" x14ac:dyDescent="0.25">
      <c r="A3101" t="s">
        <v>3116</v>
      </c>
      <c r="B3101" s="1">
        <v>43861</v>
      </c>
      <c r="C3101" t="s">
        <v>18644</v>
      </c>
      <c r="D3101">
        <v>13250</v>
      </c>
      <c r="E3101">
        <v>20000</v>
      </c>
    </row>
    <row r="3102" spans="1:5" x14ac:dyDescent="0.25">
      <c r="A3102" t="s">
        <v>3117</v>
      </c>
      <c r="B3102" s="1">
        <v>43861</v>
      </c>
      <c r="C3102" t="s">
        <v>18644</v>
      </c>
      <c r="D3102">
        <v>14985.2</v>
      </c>
      <c r="E3102">
        <v>15000</v>
      </c>
    </row>
    <row r="3103" spans="1:5" x14ac:dyDescent="0.25">
      <c r="A3103" t="s">
        <v>3118</v>
      </c>
      <c r="B3103" s="1">
        <v>43861</v>
      </c>
      <c r="C3103" t="s">
        <v>18644</v>
      </c>
      <c r="D3103">
        <v>15972.15</v>
      </c>
      <c r="E3103">
        <v>17500</v>
      </c>
    </row>
    <row r="3104" spans="1:5" x14ac:dyDescent="0.25">
      <c r="A3104" t="s">
        <v>3119</v>
      </c>
      <c r="B3104" s="1">
        <v>43861</v>
      </c>
      <c r="C3104" t="s">
        <v>18644</v>
      </c>
      <c r="D3104">
        <v>3500.8</v>
      </c>
      <c r="E3104">
        <v>20000</v>
      </c>
    </row>
    <row r="3105" spans="1:5" x14ac:dyDescent="0.25">
      <c r="A3105" t="s">
        <v>3120</v>
      </c>
      <c r="B3105" s="1">
        <v>43861</v>
      </c>
      <c r="C3105" t="s">
        <v>18644</v>
      </c>
      <c r="D3105">
        <v>4024.45</v>
      </c>
      <c r="E3105">
        <v>17500</v>
      </c>
    </row>
    <row r="3106" spans="1:5" x14ac:dyDescent="0.25">
      <c r="A3106" t="s">
        <v>3121</v>
      </c>
      <c r="B3106" s="1">
        <v>43861</v>
      </c>
      <c r="C3106" t="s">
        <v>18646</v>
      </c>
      <c r="D3106">
        <v>101.2</v>
      </c>
      <c r="E3106">
        <v>7500</v>
      </c>
    </row>
    <row r="3107" spans="1:5" x14ac:dyDescent="0.25">
      <c r="A3107" t="s">
        <v>3122</v>
      </c>
      <c r="B3107" s="1">
        <v>43861</v>
      </c>
      <c r="C3107" t="s">
        <v>18644</v>
      </c>
      <c r="D3107">
        <v>4616.45</v>
      </c>
      <c r="E3107">
        <v>17500</v>
      </c>
    </row>
    <row r="3108" spans="1:5" x14ac:dyDescent="0.25">
      <c r="A3108" t="s">
        <v>3123</v>
      </c>
      <c r="B3108" s="1">
        <v>43861</v>
      </c>
      <c r="C3108" t="s">
        <v>18646</v>
      </c>
      <c r="D3108">
        <v>14376.55</v>
      </c>
      <c r="E3108">
        <v>15000</v>
      </c>
    </row>
    <row r="3109" spans="1:5" x14ac:dyDescent="0.25">
      <c r="A3109" t="s">
        <v>3124</v>
      </c>
      <c r="B3109" s="1">
        <v>43861</v>
      </c>
      <c r="C3109" t="s">
        <v>18644</v>
      </c>
      <c r="D3109">
        <v>13141.85</v>
      </c>
      <c r="E3109">
        <v>15000</v>
      </c>
    </row>
    <row r="3110" spans="1:5" x14ac:dyDescent="0.25">
      <c r="A3110" t="s">
        <v>3125</v>
      </c>
      <c r="B3110" s="1">
        <v>43861</v>
      </c>
      <c r="C3110" t="s">
        <v>18644</v>
      </c>
      <c r="D3110">
        <v>14969.2</v>
      </c>
      <c r="E3110">
        <v>17500</v>
      </c>
    </row>
    <row r="3111" spans="1:5" x14ac:dyDescent="0.25">
      <c r="A3111" t="s">
        <v>3126</v>
      </c>
      <c r="B3111" s="1">
        <v>43861</v>
      </c>
      <c r="C3111" t="s">
        <v>18644</v>
      </c>
      <c r="D3111">
        <v>3468.35</v>
      </c>
      <c r="E3111">
        <v>17500</v>
      </c>
    </row>
    <row r="3112" spans="1:5" x14ac:dyDescent="0.25">
      <c r="A3112" t="s">
        <v>3127</v>
      </c>
      <c r="B3112" s="1">
        <v>43861</v>
      </c>
      <c r="C3112" t="s">
        <v>18644</v>
      </c>
      <c r="D3112">
        <v>17008.099999999999</v>
      </c>
      <c r="E3112">
        <v>17500</v>
      </c>
    </row>
    <row r="3113" spans="1:5" x14ac:dyDescent="0.25">
      <c r="A3113" t="s">
        <v>3128</v>
      </c>
      <c r="B3113" s="1">
        <v>43861</v>
      </c>
      <c r="C3113" t="s">
        <v>18644</v>
      </c>
      <c r="D3113">
        <v>8889.5499999999993</v>
      </c>
      <c r="E3113">
        <v>17500</v>
      </c>
    </row>
    <row r="3114" spans="1:5" x14ac:dyDescent="0.25">
      <c r="A3114" t="s">
        <v>3129</v>
      </c>
      <c r="B3114" s="1">
        <v>43861</v>
      </c>
      <c r="C3114" t="s">
        <v>18644</v>
      </c>
      <c r="D3114">
        <v>8527.35</v>
      </c>
      <c r="E3114">
        <v>17500</v>
      </c>
    </row>
    <row r="3115" spans="1:5" x14ac:dyDescent="0.25">
      <c r="A3115" t="s">
        <v>3130</v>
      </c>
      <c r="B3115" s="1">
        <v>43861</v>
      </c>
      <c r="C3115" t="s">
        <v>18644</v>
      </c>
      <c r="D3115">
        <v>13231.9</v>
      </c>
      <c r="E3115">
        <v>17500</v>
      </c>
    </row>
    <row r="3116" spans="1:5" x14ac:dyDescent="0.25">
      <c r="A3116" t="s">
        <v>3131</v>
      </c>
      <c r="B3116" s="1">
        <v>43861</v>
      </c>
      <c r="C3116" t="s">
        <v>18644</v>
      </c>
      <c r="D3116">
        <v>60</v>
      </c>
      <c r="E3116">
        <v>7500</v>
      </c>
    </row>
    <row r="3117" spans="1:5" x14ac:dyDescent="0.25">
      <c r="A3117" t="s">
        <v>3132</v>
      </c>
      <c r="B3117" s="1">
        <v>43861</v>
      </c>
      <c r="C3117" t="s">
        <v>18644</v>
      </c>
      <c r="D3117">
        <v>11392.55</v>
      </c>
      <c r="E3117">
        <v>15000</v>
      </c>
    </row>
    <row r="3118" spans="1:5" x14ac:dyDescent="0.25">
      <c r="A3118" t="s">
        <v>3133</v>
      </c>
      <c r="B3118" s="1">
        <v>43861</v>
      </c>
      <c r="C3118" t="s">
        <v>18644</v>
      </c>
      <c r="D3118">
        <v>3036.5</v>
      </c>
      <c r="E3118">
        <v>15000</v>
      </c>
    </row>
    <row r="3119" spans="1:5" x14ac:dyDescent="0.25">
      <c r="A3119" t="s">
        <v>3134</v>
      </c>
      <c r="B3119" s="1">
        <v>43861</v>
      </c>
      <c r="C3119" t="s">
        <v>18644</v>
      </c>
      <c r="D3119">
        <v>0</v>
      </c>
      <c r="E3119">
        <v>17500</v>
      </c>
    </row>
    <row r="3120" spans="1:5" x14ac:dyDescent="0.25">
      <c r="A3120" t="s">
        <v>3135</v>
      </c>
      <c r="B3120" s="1">
        <v>43861</v>
      </c>
      <c r="C3120" t="s">
        <v>18644</v>
      </c>
      <c r="D3120">
        <v>15071</v>
      </c>
      <c r="E3120">
        <v>15000</v>
      </c>
    </row>
    <row r="3121" spans="1:5" x14ac:dyDescent="0.25">
      <c r="A3121" t="s">
        <v>3136</v>
      </c>
      <c r="B3121" s="1">
        <v>43861</v>
      </c>
      <c r="C3121" t="s">
        <v>18644</v>
      </c>
      <c r="D3121">
        <v>60</v>
      </c>
      <c r="E3121">
        <v>17500</v>
      </c>
    </row>
    <row r="3122" spans="1:5" x14ac:dyDescent="0.25">
      <c r="A3122" t="s">
        <v>3137</v>
      </c>
      <c r="B3122" s="1">
        <v>43861</v>
      </c>
      <c r="C3122" t="s">
        <v>18648</v>
      </c>
      <c r="D3122">
        <v>2475.7892999999999</v>
      </c>
      <c r="E3122">
        <v>2500</v>
      </c>
    </row>
    <row r="3123" spans="1:5" x14ac:dyDescent="0.25">
      <c r="A3123" t="s">
        <v>3138</v>
      </c>
      <c r="B3123" s="1">
        <v>43861</v>
      </c>
      <c r="C3123" t="s">
        <v>18644</v>
      </c>
      <c r="D3123">
        <v>2689.95</v>
      </c>
      <c r="E3123">
        <v>15000</v>
      </c>
    </row>
    <row r="3124" spans="1:5" x14ac:dyDescent="0.25">
      <c r="A3124" t="s">
        <v>3139</v>
      </c>
      <c r="B3124" s="1">
        <v>43861</v>
      </c>
      <c r="C3124" t="s">
        <v>18644</v>
      </c>
      <c r="D3124">
        <v>8102.65</v>
      </c>
      <c r="E3124">
        <v>17500</v>
      </c>
    </row>
    <row r="3125" spans="1:5" x14ac:dyDescent="0.25">
      <c r="A3125" t="s">
        <v>3140</v>
      </c>
      <c r="B3125" s="1">
        <v>43861</v>
      </c>
      <c r="C3125" t="s">
        <v>18644</v>
      </c>
      <c r="D3125">
        <v>10751.3</v>
      </c>
      <c r="E3125">
        <v>17500</v>
      </c>
    </row>
    <row r="3126" spans="1:5" x14ac:dyDescent="0.25">
      <c r="A3126" t="s">
        <v>3141</v>
      </c>
      <c r="B3126" s="1">
        <v>43861</v>
      </c>
      <c r="C3126" t="s">
        <v>18644</v>
      </c>
      <c r="D3126">
        <v>7419.3</v>
      </c>
      <c r="E3126">
        <v>10000</v>
      </c>
    </row>
    <row r="3127" spans="1:5" x14ac:dyDescent="0.25">
      <c r="A3127" t="s">
        <v>3142</v>
      </c>
      <c r="B3127" s="1">
        <v>43861</v>
      </c>
      <c r="C3127" t="s">
        <v>18644</v>
      </c>
      <c r="D3127">
        <v>0</v>
      </c>
      <c r="E3127">
        <v>17500</v>
      </c>
    </row>
    <row r="3128" spans="1:5" x14ac:dyDescent="0.25">
      <c r="A3128" t="s">
        <v>3143</v>
      </c>
      <c r="B3128" s="1">
        <v>43861</v>
      </c>
      <c r="C3128" t="s">
        <v>18644</v>
      </c>
      <c r="D3128">
        <v>19055.5</v>
      </c>
      <c r="E3128">
        <v>20000</v>
      </c>
    </row>
    <row r="3129" spans="1:5" x14ac:dyDescent="0.25">
      <c r="A3129" t="s">
        <v>3144</v>
      </c>
      <c r="B3129" s="1">
        <v>43861</v>
      </c>
      <c r="C3129" t="s">
        <v>18644</v>
      </c>
      <c r="D3129">
        <v>16002.05</v>
      </c>
      <c r="E3129">
        <v>20000</v>
      </c>
    </row>
    <row r="3130" spans="1:5" x14ac:dyDescent="0.25">
      <c r="A3130" t="s">
        <v>3145</v>
      </c>
      <c r="B3130" s="1">
        <v>43861</v>
      </c>
      <c r="C3130" t="s">
        <v>18644</v>
      </c>
      <c r="D3130">
        <v>13407.55</v>
      </c>
      <c r="E3130">
        <v>15000</v>
      </c>
    </row>
    <row r="3131" spans="1:5" x14ac:dyDescent="0.25">
      <c r="A3131" t="s">
        <v>3146</v>
      </c>
      <c r="B3131" s="1">
        <v>43861</v>
      </c>
      <c r="C3131" t="s">
        <v>18644</v>
      </c>
      <c r="D3131">
        <v>13155.2</v>
      </c>
      <c r="E3131">
        <v>15000</v>
      </c>
    </row>
    <row r="3132" spans="1:5" x14ac:dyDescent="0.25">
      <c r="A3132" t="s">
        <v>3147</v>
      </c>
      <c r="B3132" s="1">
        <v>43861</v>
      </c>
      <c r="C3132" t="s">
        <v>18644</v>
      </c>
      <c r="D3132">
        <v>17175.400000000001</v>
      </c>
      <c r="E3132">
        <v>17500</v>
      </c>
    </row>
    <row r="3133" spans="1:5" x14ac:dyDescent="0.25">
      <c r="A3133" t="s">
        <v>3148</v>
      </c>
      <c r="B3133" s="1">
        <v>43861</v>
      </c>
      <c r="C3133" t="s">
        <v>18644</v>
      </c>
      <c r="D3133">
        <v>4170.2</v>
      </c>
      <c r="E3133">
        <v>15000</v>
      </c>
    </row>
    <row r="3134" spans="1:5" x14ac:dyDescent="0.25">
      <c r="A3134" t="s">
        <v>3149</v>
      </c>
      <c r="B3134" s="1">
        <v>43861</v>
      </c>
      <c r="C3134" t="s">
        <v>18644</v>
      </c>
      <c r="D3134">
        <v>356.05</v>
      </c>
      <c r="E3134">
        <v>15000</v>
      </c>
    </row>
    <row r="3135" spans="1:5" x14ac:dyDescent="0.25">
      <c r="A3135" t="s">
        <v>3150</v>
      </c>
      <c r="B3135" s="1">
        <v>43861</v>
      </c>
      <c r="C3135" t="s">
        <v>18644</v>
      </c>
      <c r="D3135">
        <v>3582.65</v>
      </c>
      <c r="E3135">
        <v>18500</v>
      </c>
    </row>
    <row r="3136" spans="1:5" x14ac:dyDescent="0.25">
      <c r="A3136" t="s">
        <v>3151</v>
      </c>
      <c r="B3136" s="1">
        <v>43861</v>
      </c>
      <c r="C3136" t="s">
        <v>18644</v>
      </c>
      <c r="D3136">
        <v>14188.2</v>
      </c>
      <c r="E3136">
        <v>15000</v>
      </c>
    </row>
    <row r="3137" spans="1:5" x14ac:dyDescent="0.25">
      <c r="A3137" t="s">
        <v>3152</v>
      </c>
      <c r="B3137" s="1">
        <v>43861</v>
      </c>
      <c r="C3137" t="s">
        <v>18644</v>
      </c>
      <c r="D3137">
        <v>10360.299999999999</v>
      </c>
      <c r="E3137">
        <v>10000</v>
      </c>
    </row>
    <row r="3138" spans="1:5" x14ac:dyDescent="0.25">
      <c r="A3138" t="s">
        <v>3153</v>
      </c>
      <c r="B3138" s="1">
        <v>43861</v>
      </c>
      <c r="C3138" t="s">
        <v>18644</v>
      </c>
      <c r="D3138">
        <v>10000</v>
      </c>
      <c r="E3138">
        <v>17500</v>
      </c>
    </row>
    <row r="3139" spans="1:5" x14ac:dyDescent="0.25">
      <c r="A3139" t="s">
        <v>3154</v>
      </c>
      <c r="B3139" s="1">
        <v>43861</v>
      </c>
      <c r="C3139" t="s">
        <v>18644</v>
      </c>
      <c r="D3139">
        <v>19539.2</v>
      </c>
      <c r="E3139">
        <v>20000</v>
      </c>
    </row>
    <row r="3140" spans="1:5" x14ac:dyDescent="0.25">
      <c r="A3140" t="s">
        <v>3155</v>
      </c>
      <c r="B3140" s="1">
        <v>43861</v>
      </c>
      <c r="C3140" t="s">
        <v>18644</v>
      </c>
      <c r="D3140">
        <v>9586.7999999999993</v>
      </c>
      <c r="E3140">
        <v>17500</v>
      </c>
    </row>
    <row r="3141" spans="1:5" x14ac:dyDescent="0.25">
      <c r="A3141" t="s">
        <v>3156</v>
      </c>
      <c r="B3141" s="1">
        <v>43861</v>
      </c>
      <c r="C3141" t="s">
        <v>18644</v>
      </c>
      <c r="D3141">
        <v>979.9</v>
      </c>
      <c r="E3141">
        <v>10000</v>
      </c>
    </row>
    <row r="3142" spans="1:5" x14ac:dyDescent="0.25">
      <c r="A3142" t="s">
        <v>3157</v>
      </c>
      <c r="B3142" s="1">
        <v>43861</v>
      </c>
      <c r="C3142" t="s">
        <v>18644</v>
      </c>
      <c r="D3142">
        <v>14656.35</v>
      </c>
      <c r="E3142">
        <v>15000</v>
      </c>
    </row>
    <row r="3143" spans="1:5" x14ac:dyDescent="0.25">
      <c r="A3143" t="s">
        <v>3158</v>
      </c>
      <c r="B3143" s="1">
        <v>43861</v>
      </c>
      <c r="C3143" t="s">
        <v>18644</v>
      </c>
      <c r="D3143">
        <v>0</v>
      </c>
      <c r="E3143">
        <v>2500</v>
      </c>
    </row>
    <row r="3144" spans="1:5" x14ac:dyDescent="0.25">
      <c r="A3144" t="s">
        <v>3159</v>
      </c>
      <c r="B3144" s="1">
        <v>43861</v>
      </c>
      <c r="C3144" t="s">
        <v>18644</v>
      </c>
      <c r="D3144">
        <v>4178.8</v>
      </c>
      <c r="E3144">
        <v>10000</v>
      </c>
    </row>
    <row r="3145" spans="1:5" x14ac:dyDescent="0.25">
      <c r="A3145" t="s">
        <v>3160</v>
      </c>
      <c r="B3145" s="1">
        <v>43861</v>
      </c>
      <c r="C3145" t="s">
        <v>18644</v>
      </c>
      <c r="D3145">
        <v>827.1</v>
      </c>
      <c r="E3145">
        <v>17500</v>
      </c>
    </row>
    <row r="3146" spans="1:5" x14ac:dyDescent="0.25">
      <c r="A3146" t="s">
        <v>3161</v>
      </c>
      <c r="B3146" s="1">
        <v>43861</v>
      </c>
      <c r="C3146" t="s">
        <v>18644</v>
      </c>
      <c r="D3146">
        <v>10307.85</v>
      </c>
      <c r="E3146">
        <v>15000</v>
      </c>
    </row>
    <row r="3147" spans="1:5" x14ac:dyDescent="0.25">
      <c r="A3147" t="s">
        <v>3162</v>
      </c>
      <c r="B3147" s="1">
        <v>43861</v>
      </c>
      <c r="C3147" t="s">
        <v>18644</v>
      </c>
      <c r="D3147">
        <v>14851.75</v>
      </c>
      <c r="E3147">
        <v>15000</v>
      </c>
    </row>
    <row r="3148" spans="1:5" x14ac:dyDescent="0.25">
      <c r="A3148" t="s">
        <v>3163</v>
      </c>
      <c r="B3148" s="1">
        <v>43861</v>
      </c>
      <c r="C3148" t="s">
        <v>18644</v>
      </c>
      <c r="D3148">
        <v>0</v>
      </c>
      <c r="E3148">
        <v>20000</v>
      </c>
    </row>
    <row r="3149" spans="1:5" x14ac:dyDescent="0.25">
      <c r="A3149" t="s">
        <v>3164</v>
      </c>
      <c r="B3149" s="1">
        <v>43861</v>
      </c>
      <c r="C3149" t="s">
        <v>18644</v>
      </c>
      <c r="D3149">
        <v>11440.2</v>
      </c>
      <c r="E3149">
        <v>20000</v>
      </c>
    </row>
    <row r="3150" spans="1:5" x14ac:dyDescent="0.25">
      <c r="A3150" t="s">
        <v>3165</v>
      </c>
      <c r="B3150" s="1">
        <v>43861</v>
      </c>
      <c r="C3150" t="s">
        <v>18644</v>
      </c>
      <c r="D3150">
        <v>12843.25</v>
      </c>
      <c r="E3150">
        <v>15000</v>
      </c>
    </row>
    <row r="3151" spans="1:5" x14ac:dyDescent="0.25">
      <c r="A3151" t="s">
        <v>3166</v>
      </c>
      <c r="B3151" s="1">
        <v>43861</v>
      </c>
      <c r="C3151" t="s">
        <v>18644</v>
      </c>
      <c r="D3151">
        <v>-172.35</v>
      </c>
      <c r="E3151">
        <v>17500</v>
      </c>
    </row>
    <row r="3152" spans="1:5" x14ac:dyDescent="0.25">
      <c r="A3152" t="s">
        <v>3167</v>
      </c>
      <c r="B3152" s="1">
        <v>43861</v>
      </c>
      <c r="C3152" t="s">
        <v>18644</v>
      </c>
      <c r="D3152">
        <v>3927.4</v>
      </c>
      <c r="E3152">
        <v>15000</v>
      </c>
    </row>
    <row r="3153" spans="1:5" x14ac:dyDescent="0.25">
      <c r="A3153" t="s">
        <v>3168</v>
      </c>
      <c r="B3153" s="1">
        <v>43861</v>
      </c>
      <c r="C3153" t="s">
        <v>18644</v>
      </c>
      <c r="D3153">
        <v>7724.4</v>
      </c>
      <c r="E3153">
        <v>12500</v>
      </c>
    </row>
    <row r="3154" spans="1:5" x14ac:dyDescent="0.25">
      <c r="A3154" t="s">
        <v>3169</v>
      </c>
      <c r="B3154" s="1">
        <v>43861</v>
      </c>
      <c r="C3154" t="s">
        <v>18644</v>
      </c>
      <c r="D3154">
        <v>9031.65</v>
      </c>
      <c r="E3154">
        <v>20000</v>
      </c>
    </row>
    <row r="3155" spans="1:5" x14ac:dyDescent="0.25">
      <c r="A3155" t="s">
        <v>3170</v>
      </c>
      <c r="B3155" s="1">
        <v>43861</v>
      </c>
      <c r="C3155" t="s">
        <v>18644</v>
      </c>
      <c r="D3155">
        <v>7595.7</v>
      </c>
      <c r="E3155">
        <v>20000</v>
      </c>
    </row>
    <row r="3156" spans="1:5" x14ac:dyDescent="0.25">
      <c r="A3156" t="s">
        <v>3171</v>
      </c>
      <c r="B3156" s="1">
        <v>43861</v>
      </c>
      <c r="C3156" t="s">
        <v>18644</v>
      </c>
      <c r="D3156">
        <v>1820</v>
      </c>
      <c r="E3156">
        <v>5000</v>
      </c>
    </row>
    <row r="3157" spans="1:5" x14ac:dyDescent="0.25">
      <c r="A3157" t="s">
        <v>3172</v>
      </c>
      <c r="B3157" s="1">
        <v>43861</v>
      </c>
      <c r="C3157" t="s">
        <v>18644</v>
      </c>
      <c r="D3157">
        <v>13581.75</v>
      </c>
      <c r="E3157">
        <v>15000</v>
      </c>
    </row>
    <row r="3158" spans="1:5" x14ac:dyDescent="0.25">
      <c r="A3158" t="s">
        <v>3173</v>
      </c>
      <c r="B3158" s="1">
        <v>43861</v>
      </c>
      <c r="C3158" t="s">
        <v>18644</v>
      </c>
      <c r="D3158">
        <v>11541.7</v>
      </c>
      <c r="E3158">
        <v>12500</v>
      </c>
    </row>
    <row r="3159" spans="1:5" x14ac:dyDescent="0.25">
      <c r="A3159" t="s">
        <v>3174</v>
      </c>
      <c r="B3159" s="1">
        <v>43861</v>
      </c>
      <c r="C3159" t="s">
        <v>18644</v>
      </c>
      <c r="D3159">
        <v>14623.9</v>
      </c>
      <c r="E3159">
        <v>20000</v>
      </c>
    </row>
    <row r="3160" spans="1:5" x14ac:dyDescent="0.25">
      <c r="A3160" t="s">
        <v>3175</v>
      </c>
      <c r="B3160" s="1">
        <v>43861</v>
      </c>
      <c r="C3160" t="s">
        <v>18644</v>
      </c>
      <c r="D3160">
        <v>15674.45</v>
      </c>
      <c r="E3160">
        <v>17500</v>
      </c>
    </row>
    <row r="3161" spans="1:5" x14ac:dyDescent="0.25">
      <c r="A3161" t="s">
        <v>3176</v>
      </c>
      <c r="B3161" s="1">
        <v>43861</v>
      </c>
      <c r="C3161" t="s">
        <v>18644</v>
      </c>
      <c r="D3161">
        <v>2074.1</v>
      </c>
      <c r="E3161">
        <v>18500</v>
      </c>
    </row>
    <row r="3162" spans="1:5" x14ac:dyDescent="0.25">
      <c r="A3162" t="s">
        <v>3177</v>
      </c>
      <c r="B3162" s="1">
        <v>43861</v>
      </c>
      <c r="C3162" t="s">
        <v>18644</v>
      </c>
      <c r="D3162">
        <v>0</v>
      </c>
      <c r="E3162">
        <v>10000</v>
      </c>
    </row>
    <row r="3163" spans="1:5" x14ac:dyDescent="0.25">
      <c r="A3163" t="s">
        <v>3178</v>
      </c>
      <c r="B3163" s="1">
        <v>43861</v>
      </c>
      <c r="C3163" t="s">
        <v>18644</v>
      </c>
      <c r="D3163">
        <v>4988.2</v>
      </c>
      <c r="E3163">
        <v>5000</v>
      </c>
    </row>
    <row r="3164" spans="1:5" x14ac:dyDescent="0.25">
      <c r="A3164" t="s">
        <v>3179</v>
      </c>
      <c r="B3164" s="1">
        <v>43861</v>
      </c>
      <c r="C3164" t="s">
        <v>18644</v>
      </c>
      <c r="D3164">
        <v>830</v>
      </c>
      <c r="E3164">
        <v>10000</v>
      </c>
    </row>
    <row r="3165" spans="1:5" x14ac:dyDescent="0.25">
      <c r="A3165" t="s">
        <v>3180</v>
      </c>
      <c r="B3165" s="1">
        <v>43861</v>
      </c>
      <c r="C3165" t="s">
        <v>18644</v>
      </c>
      <c r="D3165">
        <v>2167</v>
      </c>
      <c r="E3165">
        <v>10000</v>
      </c>
    </row>
    <row r="3166" spans="1:5" x14ac:dyDescent="0.25">
      <c r="A3166" t="s">
        <v>3181</v>
      </c>
      <c r="B3166" s="1">
        <v>43861</v>
      </c>
      <c r="C3166" t="s">
        <v>18644</v>
      </c>
      <c r="D3166">
        <v>-1.4</v>
      </c>
      <c r="E3166">
        <v>17500</v>
      </c>
    </row>
    <row r="3167" spans="1:5" x14ac:dyDescent="0.25">
      <c r="A3167" t="s">
        <v>3182</v>
      </c>
      <c r="B3167" s="1">
        <v>43861</v>
      </c>
      <c r="C3167" t="s">
        <v>18644</v>
      </c>
      <c r="D3167">
        <v>13525.35</v>
      </c>
      <c r="E3167">
        <v>17500</v>
      </c>
    </row>
    <row r="3168" spans="1:5" x14ac:dyDescent="0.25">
      <c r="A3168" t="s">
        <v>3183</v>
      </c>
      <c r="B3168" s="1">
        <v>43861</v>
      </c>
      <c r="C3168" t="s">
        <v>18644</v>
      </c>
      <c r="D3168">
        <v>1393.05</v>
      </c>
      <c r="E3168">
        <v>20000</v>
      </c>
    </row>
    <row r="3169" spans="1:5" x14ac:dyDescent="0.25">
      <c r="A3169" t="s">
        <v>3184</v>
      </c>
      <c r="B3169" s="1">
        <v>43861</v>
      </c>
      <c r="C3169" t="s">
        <v>18644</v>
      </c>
      <c r="D3169">
        <v>13712.05</v>
      </c>
      <c r="E3169">
        <v>15000</v>
      </c>
    </row>
    <row r="3170" spans="1:5" x14ac:dyDescent="0.25">
      <c r="A3170" t="s">
        <v>3185</v>
      </c>
      <c r="B3170" s="1">
        <v>43861</v>
      </c>
      <c r="C3170" t="s">
        <v>18644</v>
      </c>
      <c r="D3170">
        <v>9470.85</v>
      </c>
      <c r="E3170">
        <v>15000</v>
      </c>
    </row>
    <row r="3171" spans="1:5" x14ac:dyDescent="0.25">
      <c r="A3171" t="s">
        <v>3186</v>
      </c>
      <c r="B3171" s="1">
        <v>43861</v>
      </c>
      <c r="C3171" t="s">
        <v>18644</v>
      </c>
      <c r="D3171">
        <v>837.85</v>
      </c>
      <c r="E3171">
        <v>15000</v>
      </c>
    </row>
    <row r="3172" spans="1:5" x14ac:dyDescent="0.25">
      <c r="A3172" t="s">
        <v>3187</v>
      </c>
      <c r="B3172" s="1">
        <v>43861</v>
      </c>
      <c r="C3172" t="s">
        <v>18644</v>
      </c>
      <c r="D3172">
        <v>1468.5</v>
      </c>
      <c r="E3172">
        <v>5000</v>
      </c>
    </row>
    <row r="3173" spans="1:5" x14ac:dyDescent="0.25">
      <c r="A3173" t="s">
        <v>3188</v>
      </c>
      <c r="B3173" s="1">
        <v>43861</v>
      </c>
      <c r="C3173" t="s">
        <v>18644</v>
      </c>
      <c r="D3173">
        <v>297.5</v>
      </c>
      <c r="E3173">
        <v>17500</v>
      </c>
    </row>
    <row r="3174" spans="1:5" x14ac:dyDescent="0.25">
      <c r="A3174" t="s">
        <v>3189</v>
      </c>
      <c r="B3174" s="1">
        <v>43861</v>
      </c>
      <c r="C3174" t="s">
        <v>18644</v>
      </c>
      <c r="D3174">
        <v>8553.1</v>
      </c>
      <c r="E3174">
        <v>15000</v>
      </c>
    </row>
    <row r="3175" spans="1:5" x14ac:dyDescent="0.25">
      <c r="A3175" t="s">
        <v>3190</v>
      </c>
      <c r="B3175" s="1">
        <v>43861</v>
      </c>
      <c r="C3175" t="s">
        <v>18644</v>
      </c>
      <c r="D3175">
        <v>2795.15</v>
      </c>
      <c r="E3175">
        <v>5000</v>
      </c>
    </row>
    <row r="3176" spans="1:5" x14ac:dyDescent="0.25">
      <c r="A3176" t="s">
        <v>3191</v>
      </c>
      <c r="B3176" s="1">
        <v>43861</v>
      </c>
      <c r="C3176" t="s">
        <v>18644</v>
      </c>
      <c r="D3176">
        <v>13750.85</v>
      </c>
      <c r="E3176">
        <v>15000</v>
      </c>
    </row>
    <row r="3177" spans="1:5" x14ac:dyDescent="0.25">
      <c r="A3177" t="s">
        <v>3192</v>
      </c>
      <c r="B3177" s="1">
        <v>43861</v>
      </c>
      <c r="C3177" t="s">
        <v>18644</v>
      </c>
      <c r="D3177">
        <v>60</v>
      </c>
      <c r="E3177">
        <v>2500</v>
      </c>
    </row>
    <row r="3178" spans="1:5" x14ac:dyDescent="0.25">
      <c r="A3178" t="s">
        <v>3193</v>
      </c>
      <c r="B3178" s="1">
        <v>43861</v>
      </c>
      <c r="C3178" t="s">
        <v>18644</v>
      </c>
      <c r="D3178">
        <v>9675</v>
      </c>
      <c r="E3178">
        <v>10000</v>
      </c>
    </row>
    <row r="3179" spans="1:5" x14ac:dyDescent="0.25">
      <c r="A3179" t="s">
        <v>3194</v>
      </c>
      <c r="B3179" s="1">
        <v>43861</v>
      </c>
      <c r="C3179" t="s">
        <v>18644</v>
      </c>
      <c r="D3179">
        <v>4360.25</v>
      </c>
      <c r="E3179">
        <v>10000</v>
      </c>
    </row>
    <row r="3180" spans="1:5" x14ac:dyDescent="0.25">
      <c r="A3180" t="s">
        <v>3195</v>
      </c>
      <c r="B3180" s="1">
        <v>43861</v>
      </c>
      <c r="C3180" t="s">
        <v>18644</v>
      </c>
      <c r="D3180">
        <v>6546.7</v>
      </c>
      <c r="E3180">
        <v>17500</v>
      </c>
    </row>
    <row r="3181" spans="1:5" x14ac:dyDescent="0.25">
      <c r="A3181" t="s">
        <v>3196</v>
      </c>
      <c r="B3181" s="1">
        <v>43861</v>
      </c>
      <c r="C3181" t="s">
        <v>18644</v>
      </c>
      <c r="D3181">
        <v>8905.2000000000007</v>
      </c>
      <c r="E3181">
        <v>15000</v>
      </c>
    </row>
    <row r="3182" spans="1:5" x14ac:dyDescent="0.25">
      <c r="A3182" t="s">
        <v>3197</v>
      </c>
      <c r="B3182" s="1">
        <v>43861</v>
      </c>
      <c r="C3182" t="s">
        <v>18644</v>
      </c>
      <c r="D3182">
        <v>4770.8999999999996</v>
      </c>
      <c r="E3182">
        <v>5000</v>
      </c>
    </row>
    <row r="3183" spans="1:5" x14ac:dyDescent="0.25">
      <c r="A3183" t="s">
        <v>3198</v>
      </c>
      <c r="B3183" s="1">
        <v>43861</v>
      </c>
      <c r="C3183" t="s">
        <v>18644</v>
      </c>
      <c r="D3183">
        <v>14459.35</v>
      </c>
      <c r="E3183">
        <v>15000</v>
      </c>
    </row>
    <row r="3184" spans="1:5" x14ac:dyDescent="0.25">
      <c r="A3184" t="s">
        <v>3199</v>
      </c>
      <c r="B3184" s="1">
        <v>43861</v>
      </c>
      <c r="C3184" t="s">
        <v>18644</v>
      </c>
      <c r="D3184">
        <v>1730.15</v>
      </c>
      <c r="E3184">
        <v>5000</v>
      </c>
    </row>
    <row r="3185" spans="1:5" x14ac:dyDescent="0.25">
      <c r="A3185" t="s">
        <v>3200</v>
      </c>
      <c r="B3185" s="1">
        <v>43861</v>
      </c>
      <c r="C3185" t="s">
        <v>18644</v>
      </c>
      <c r="D3185">
        <v>2038.4</v>
      </c>
      <c r="E3185">
        <v>10000</v>
      </c>
    </row>
    <row r="3186" spans="1:5" x14ac:dyDescent="0.25">
      <c r="A3186" t="s">
        <v>3201</v>
      </c>
      <c r="B3186" s="1">
        <v>43861</v>
      </c>
      <c r="C3186" t="s">
        <v>18644</v>
      </c>
      <c r="D3186">
        <v>15805.1</v>
      </c>
      <c r="E3186">
        <v>17500</v>
      </c>
    </row>
    <row r="3187" spans="1:5" x14ac:dyDescent="0.25">
      <c r="A3187" t="s">
        <v>3202</v>
      </c>
      <c r="B3187" s="1">
        <v>43861</v>
      </c>
      <c r="C3187" t="s">
        <v>18644</v>
      </c>
      <c r="D3187">
        <v>1859.4</v>
      </c>
      <c r="E3187">
        <v>15000</v>
      </c>
    </row>
    <row r="3188" spans="1:5" x14ac:dyDescent="0.25">
      <c r="A3188" t="s">
        <v>3203</v>
      </c>
      <c r="B3188" s="1">
        <v>43861</v>
      </c>
      <c r="C3188" t="s">
        <v>18644</v>
      </c>
      <c r="D3188">
        <v>301.05</v>
      </c>
      <c r="E3188">
        <v>17500</v>
      </c>
    </row>
    <row r="3189" spans="1:5" x14ac:dyDescent="0.25">
      <c r="A3189" t="s">
        <v>3204</v>
      </c>
      <c r="B3189" s="1">
        <v>43861</v>
      </c>
      <c r="C3189" t="s">
        <v>18644</v>
      </c>
      <c r="D3189">
        <v>-968.9</v>
      </c>
      <c r="E3189">
        <v>15000</v>
      </c>
    </row>
    <row r="3190" spans="1:5" x14ac:dyDescent="0.25">
      <c r="A3190" t="s">
        <v>3205</v>
      </c>
      <c r="B3190" s="1">
        <v>43861</v>
      </c>
      <c r="C3190" t="s">
        <v>18644</v>
      </c>
      <c r="D3190">
        <v>13936.6</v>
      </c>
      <c r="E3190">
        <v>15000</v>
      </c>
    </row>
    <row r="3191" spans="1:5" x14ac:dyDescent="0.25">
      <c r="A3191" t="s">
        <v>3206</v>
      </c>
      <c r="B3191" s="1">
        <v>43861</v>
      </c>
      <c r="C3191" t="s">
        <v>18644</v>
      </c>
      <c r="D3191">
        <v>-11.7</v>
      </c>
      <c r="E3191">
        <v>10000</v>
      </c>
    </row>
    <row r="3192" spans="1:5" x14ac:dyDescent="0.25">
      <c r="A3192" t="s">
        <v>3207</v>
      </c>
      <c r="B3192" s="1">
        <v>43861</v>
      </c>
      <c r="C3192" t="s">
        <v>18644</v>
      </c>
      <c r="D3192">
        <v>2207.1999999999998</v>
      </c>
      <c r="E3192">
        <v>10000</v>
      </c>
    </row>
    <row r="3193" spans="1:5" x14ac:dyDescent="0.25">
      <c r="A3193" t="s">
        <v>3208</v>
      </c>
      <c r="B3193" s="1">
        <v>43861</v>
      </c>
      <c r="C3193" t="s">
        <v>18644</v>
      </c>
      <c r="D3193">
        <v>12602.2</v>
      </c>
      <c r="E3193">
        <v>15000</v>
      </c>
    </row>
    <row r="3194" spans="1:5" x14ac:dyDescent="0.25">
      <c r="A3194" t="s">
        <v>3209</v>
      </c>
      <c r="B3194" s="1">
        <v>43861</v>
      </c>
      <c r="C3194" t="s">
        <v>18644</v>
      </c>
      <c r="D3194">
        <v>12698.4</v>
      </c>
      <c r="E3194">
        <v>15000</v>
      </c>
    </row>
    <row r="3195" spans="1:5" x14ac:dyDescent="0.25">
      <c r="A3195" t="s">
        <v>3210</v>
      </c>
      <c r="B3195" s="1">
        <v>43861</v>
      </c>
      <c r="C3195" t="s">
        <v>18644</v>
      </c>
      <c r="D3195">
        <v>12445.75</v>
      </c>
      <c r="E3195">
        <v>12500</v>
      </c>
    </row>
    <row r="3196" spans="1:5" x14ac:dyDescent="0.25">
      <c r="A3196" t="s">
        <v>3211</v>
      </c>
      <c r="B3196" s="1">
        <v>43861</v>
      </c>
      <c r="C3196" t="s">
        <v>18644</v>
      </c>
      <c r="D3196">
        <v>2328.4</v>
      </c>
      <c r="E3196">
        <v>2500</v>
      </c>
    </row>
    <row r="3197" spans="1:5" x14ac:dyDescent="0.25">
      <c r="A3197" t="s">
        <v>3212</v>
      </c>
      <c r="B3197" s="1">
        <v>43861</v>
      </c>
      <c r="C3197" t="s">
        <v>18644</v>
      </c>
      <c r="D3197">
        <v>-719.25</v>
      </c>
      <c r="E3197">
        <v>10000</v>
      </c>
    </row>
    <row r="3198" spans="1:5" x14ac:dyDescent="0.25">
      <c r="A3198" t="s">
        <v>3213</v>
      </c>
      <c r="B3198" s="1">
        <v>43861</v>
      </c>
      <c r="C3198" t="s">
        <v>18644</v>
      </c>
      <c r="D3198">
        <v>11536.95</v>
      </c>
      <c r="E3198">
        <v>12500</v>
      </c>
    </row>
    <row r="3199" spans="1:5" x14ac:dyDescent="0.25">
      <c r="A3199" t="s">
        <v>3214</v>
      </c>
      <c r="B3199" s="1">
        <v>43861</v>
      </c>
      <c r="C3199" t="s">
        <v>18644</v>
      </c>
      <c r="D3199">
        <v>11156.2</v>
      </c>
      <c r="E3199">
        <v>15000</v>
      </c>
    </row>
    <row r="3200" spans="1:5" x14ac:dyDescent="0.25">
      <c r="A3200" t="s">
        <v>3215</v>
      </c>
      <c r="B3200" s="1">
        <v>43861</v>
      </c>
      <c r="C3200" t="s">
        <v>18644</v>
      </c>
      <c r="D3200">
        <v>12381.55</v>
      </c>
      <c r="E3200">
        <v>15000</v>
      </c>
    </row>
    <row r="3201" spans="1:5" x14ac:dyDescent="0.25">
      <c r="A3201" t="s">
        <v>3216</v>
      </c>
      <c r="B3201" s="1">
        <v>43861</v>
      </c>
      <c r="C3201" t="s">
        <v>18644</v>
      </c>
      <c r="D3201">
        <v>2267.6999999999998</v>
      </c>
      <c r="E3201">
        <v>12500</v>
      </c>
    </row>
    <row r="3202" spans="1:5" x14ac:dyDescent="0.25">
      <c r="A3202" t="s">
        <v>3217</v>
      </c>
      <c r="B3202" s="1">
        <v>43861</v>
      </c>
      <c r="C3202" t="s">
        <v>18644</v>
      </c>
      <c r="D3202">
        <v>16523.05</v>
      </c>
      <c r="E3202">
        <v>17500</v>
      </c>
    </row>
    <row r="3203" spans="1:5" x14ac:dyDescent="0.25">
      <c r="A3203" t="s">
        <v>3218</v>
      </c>
      <c r="B3203" s="1">
        <v>43861</v>
      </c>
      <c r="C3203" t="s">
        <v>18644</v>
      </c>
      <c r="D3203">
        <v>3120.25</v>
      </c>
      <c r="E3203">
        <v>6000</v>
      </c>
    </row>
    <row r="3204" spans="1:5" x14ac:dyDescent="0.25">
      <c r="A3204" t="s">
        <v>3219</v>
      </c>
      <c r="B3204" s="1">
        <v>43861</v>
      </c>
      <c r="C3204" t="s">
        <v>18644</v>
      </c>
      <c r="D3204">
        <v>14744.2</v>
      </c>
      <c r="E3204">
        <v>15000</v>
      </c>
    </row>
    <row r="3205" spans="1:5" x14ac:dyDescent="0.25">
      <c r="A3205" t="s">
        <v>3220</v>
      </c>
      <c r="B3205" s="1">
        <v>43861</v>
      </c>
      <c r="C3205" t="s">
        <v>18644</v>
      </c>
      <c r="D3205">
        <v>9976.2000000000007</v>
      </c>
      <c r="E3205">
        <v>10000</v>
      </c>
    </row>
    <row r="3206" spans="1:5" x14ac:dyDescent="0.25">
      <c r="A3206" t="s">
        <v>3221</v>
      </c>
      <c r="B3206" s="1">
        <v>43861</v>
      </c>
      <c r="C3206" t="s">
        <v>18644</v>
      </c>
      <c r="D3206">
        <v>0</v>
      </c>
      <c r="E3206">
        <v>17500</v>
      </c>
    </row>
    <row r="3207" spans="1:5" x14ac:dyDescent="0.25">
      <c r="A3207" t="s">
        <v>3222</v>
      </c>
      <c r="B3207" s="1">
        <v>43861</v>
      </c>
      <c r="C3207" t="s">
        <v>18644</v>
      </c>
      <c r="D3207">
        <v>14642.5</v>
      </c>
      <c r="E3207">
        <v>15000</v>
      </c>
    </row>
    <row r="3208" spans="1:5" x14ac:dyDescent="0.25">
      <c r="A3208" t="s">
        <v>3223</v>
      </c>
      <c r="B3208" s="1">
        <v>43861</v>
      </c>
      <c r="C3208" t="s">
        <v>18644</v>
      </c>
      <c r="D3208">
        <v>19570.599999999999</v>
      </c>
      <c r="E3208">
        <v>20000</v>
      </c>
    </row>
    <row r="3209" spans="1:5" x14ac:dyDescent="0.25">
      <c r="A3209" t="s">
        <v>3224</v>
      </c>
      <c r="B3209" s="1">
        <v>43861</v>
      </c>
      <c r="C3209" t="s">
        <v>18647</v>
      </c>
      <c r="D3209">
        <v>4623.5389999999998</v>
      </c>
      <c r="E3209">
        <v>7500</v>
      </c>
    </row>
    <row r="3210" spans="1:5" x14ac:dyDescent="0.25">
      <c r="A3210" t="s">
        <v>3225</v>
      </c>
      <c r="B3210" s="1">
        <v>43861</v>
      </c>
      <c r="C3210" t="s">
        <v>18644</v>
      </c>
      <c r="D3210">
        <v>8744.75</v>
      </c>
      <c r="E3210">
        <v>10000</v>
      </c>
    </row>
    <row r="3211" spans="1:5" x14ac:dyDescent="0.25">
      <c r="A3211" t="s">
        <v>3226</v>
      </c>
      <c r="B3211" s="1">
        <v>43861</v>
      </c>
      <c r="C3211" t="s">
        <v>18644</v>
      </c>
      <c r="D3211">
        <v>12567.2</v>
      </c>
      <c r="E3211">
        <v>15000</v>
      </c>
    </row>
    <row r="3212" spans="1:5" x14ac:dyDescent="0.25">
      <c r="A3212" t="s">
        <v>3227</v>
      </c>
      <c r="B3212" s="1">
        <v>43861</v>
      </c>
      <c r="C3212" t="s">
        <v>18644</v>
      </c>
      <c r="D3212">
        <v>16864.849999999999</v>
      </c>
      <c r="E3212">
        <v>20000</v>
      </c>
    </row>
    <row r="3213" spans="1:5" x14ac:dyDescent="0.25">
      <c r="A3213" t="s">
        <v>3228</v>
      </c>
      <c r="B3213" s="1">
        <v>43861</v>
      </c>
      <c r="C3213" t="s">
        <v>18648</v>
      </c>
      <c r="D3213">
        <v>5505.2824000000001</v>
      </c>
      <c r="E3213">
        <v>10000</v>
      </c>
    </row>
    <row r="3214" spans="1:5" x14ac:dyDescent="0.25">
      <c r="A3214" t="s">
        <v>3229</v>
      </c>
      <c r="B3214" s="1">
        <v>43861</v>
      </c>
      <c r="C3214" t="s">
        <v>18644</v>
      </c>
      <c r="D3214">
        <v>8966.15</v>
      </c>
      <c r="E3214">
        <v>10000</v>
      </c>
    </row>
    <row r="3215" spans="1:5" x14ac:dyDescent="0.25">
      <c r="A3215" t="s">
        <v>3230</v>
      </c>
      <c r="B3215" s="1">
        <v>43861</v>
      </c>
      <c r="C3215" t="s">
        <v>18644</v>
      </c>
      <c r="D3215">
        <v>3836.1</v>
      </c>
      <c r="E3215">
        <v>15000</v>
      </c>
    </row>
    <row r="3216" spans="1:5" x14ac:dyDescent="0.25">
      <c r="A3216" t="s">
        <v>3231</v>
      </c>
      <c r="B3216" s="1">
        <v>43861</v>
      </c>
      <c r="C3216" t="s">
        <v>18644</v>
      </c>
      <c r="D3216">
        <v>6868.35</v>
      </c>
      <c r="E3216">
        <v>17500</v>
      </c>
    </row>
    <row r="3217" spans="1:5" x14ac:dyDescent="0.25">
      <c r="A3217" t="s">
        <v>3232</v>
      </c>
      <c r="B3217" s="1">
        <v>43861</v>
      </c>
      <c r="C3217" t="s">
        <v>18644</v>
      </c>
      <c r="D3217">
        <v>13282.45</v>
      </c>
      <c r="E3217">
        <v>15000</v>
      </c>
    </row>
    <row r="3218" spans="1:5" x14ac:dyDescent="0.25">
      <c r="A3218" t="s">
        <v>3233</v>
      </c>
      <c r="B3218" s="1">
        <v>43861</v>
      </c>
      <c r="C3218" t="s">
        <v>18644</v>
      </c>
      <c r="D3218">
        <v>18394.900000000001</v>
      </c>
      <c r="E3218">
        <v>20000</v>
      </c>
    </row>
    <row r="3219" spans="1:5" x14ac:dyDescent="0.25">
      <c r="A3219" t="s">
        <v>3234</v>
      </c>
      <c r="B3219" s="1">
        <v>43861</v>
      </c>
      <c r="C3219" t="s">
        <v>18644</v>
      </c>
      <c r="D3219">
        <v>0</v>
      </c>
      <c r="E3219">
        <v>2500</v>
      </c>
    </row>
    <row r="3220" spans="1:5" x14ac:dyDescent="0.25">
      <c r="A3220" t="s">
        <v>3235</v>
      </c>
      <c r="B3220" s="1">
        <v>43861</v>
      </c>
      <c r="C3220" t="s">
        <v>18644</v>
      </c>
      <c r="D3220">
        <v>2642.75</v>
      </c>
      <c r="E3220">
        <v>5000</v>
      </c>
    </row>
    <row r="3221" spans="1:5" x14ac:dyDescent="0.25">
      <c r="A3221" t="s">
        <v>3236</v>
      </c>
      <c r="B3221" s="1">
        <v>43861</v>
      </c>
      <c r="C3221" t="s">
        <v>18644</v>
      </c>
      <c r="D3221">
        <v>3630.85</v>
      </c>
      <c r="E3221">
        <v>15000</v>
      </c>
    </row>
    <row r="3222" spans="1:5" x14ac:dyDescent="0.25">
      <c r="A3222" t="s">
        <v>3237</v>
      </c>
      <c r="B3222" s="1">
        <v>43861</v>
      </c>
      <c r="C3222" t="s">
        <v>18644</v>
      </c>
      <c r="D3222">
        <v>16019.7</v>
      </c>
      <c r="E3222">
        <v>17500</v>
      </c>
    </row>
    <row r="3223" spans="1:5" x14ac:dyDescent="0.25">
      <c r="A3223" t="s">
        <v>3238</v>
      </c>
      <c r="B3223" s="1">
        <v>43861</v>
      </c>
      <c r="C3223" t="s">
        <v>18644</v>
      </c>
      <c r="D3223">
        <v>0</v>
      </c>
      <c r="E3223">
        <v>15000</v>
      </c>
    </row>
    <row r="3224" spans="1:5" x14ac:dyDescent="0.25">
      <c r="A3224" t="s">
        <v>3239</v>
      </c>
      <c r="B3224" s="1">
        <v>43861</v>
      </c>
      <c r="C3224" t="s">
        <v>18644</v>
      </c>
      <c r="D3224">
        <v>2431.4</v>
      </c>
      <c r="E3224">
        <v>17500</v>
      </c>
    </row>
    <row r="3225" spans="1:5" x14ac:dyDescent="0.25">
      <c r="A3225" t="s">
        <v>3240</v>
      </c>
      <c r="B3225" s="1">
        <v>43861</v>
      </c>
      <c r="C3225" t="s">
        <v>18644</v>
      </c>
      <c r="D3225">
        <v>10259.549999999999</v>
      </c>
      <c r="E3225">
        <v>15000</v>
      </c>
    </row>
    <row r="3226" spans="1:5" x14ac:dyDescent="0.25">
      <c r="A3226" t="s">
        <v>3241</v>
      </c>
      <c r="B3226" s="1">
        <v>43861</v>
      </c>
      <c r="C3226" t="s">
        <v>18644</v>
      </c>
      <c r="D3226">
        <v>15273.85</v>
      </c>
      <c r="E3226">
        <v>15000</v>
      </c>
    </row>
    <row r="3227" spans="1:5" x14ac:dyDescent="0.25">
      <c r="A3227" t="s">
        <v>3242</v>
      </c>
      <c r="B3227" s="1">
        <v>43861</v>
      </c>
      <c r="C3227" t="s">
        <v>18644</v>
      </c>
      <c r="D3227">
        <v>4521.3500000000004</v>
      </c>
      <c r="E3227">
        <v>17500</v>
      </c>
    </row>
    <row r="3228" spans="1:5" x14ac:dyDescent="0.25">
      <c r="A3228" t="s">
        <v>3243</v>
      </c>
      <c r="B3228" s="1">
        <v>43861</v>
      </c>
      <c r="C3228" t="s">
        <v>18644</v>
      </c>
      <c r="D3228">
        <v>1670.6</v>
      </c>
      <c r="E3228">
        <v>5000</v>
      </c>
    </row>
    <row r="3229" spans="1:5" x14ac:dyDescent="0.25">
      <c r="A3229" t="s">
        <v>3244</v>
      </c>
      <c r="B3229" s="1">
        <v>43861</v>
      </c>
      <c r="C3229" t="s">
        <v>18644</v>
      </c>
      <c r="D3229">
        <v>2242.35</v>
      </c>
      <c r="E3229">
        <v>17500</v>
      </c>
    </row>
    <row r="3230" spans="1:5" x14ac:dyDescent="0.25">
      <c r="A3230" t="s">
        <v>3245</v>
      </c>
      <c r="B3230" s="1">
        <v>43861</v>
      </c>
      <c r="C3230" t="s">
        <v>18644</v>
      </c>
      <c r="D3230">
        <v>17252.55</v>
      </c>
      <c r="E3230">
        <v>17500</v>
      </c>
    </row>
    <row r="3231" spans="1:5" x14ac:dyDescent="0.25">
      <c r="A3231" t="s">
        <v>3246</v>
      </c>
      <c r="B3231" s="1">
        <v>43861</v>
      </c>
      <c r="C3231" t="s">
        <v>18644</v>
      </c>
      <c r="D3231">
        <v>5226.45</v>
      </c>
      <c r="E3231">
        <v>20000</v>
      </c>
    </row>
    <row r="3232" spans="1:5" x14ac:dyDescent="0.25">
      <c r="A3232" t="s">
        <v>3247</v>
      </c>
      <c r="B3232" s="1">
        <v>43861</v>
      </c>
      <c r="C3232" t="s">
        <v>18644</v>
      </c>
      <c r="D3232">
        <v>13503</v>
      </c>
      <c r="E3232">
        <v>17500</v>
      </c>
    </row>
    <row r="3233" spans="1:5" x14ac:dyDescent="0.25">
      <c r="A3233" t="s">
        <v>3248</v>
      </c>
      <c r="B3233" s="1">
        <v>43861</v>
      </c>
      <c r="C3233" t="s">
        <v>18644</v>
      </c>
      <c r="D3233">
        <v>3209.15</v>
      </c>
      <c r="E3233">
        <v>5000</v>
      </c>
    </row>
    <row r="3234" spans="1:5" x14ac:dyDescent="0.25">
      <c r="A3234" t="s">
        <v>3249</v>
      </c>
      <c r="B3234" s="1">
        <v>43861</v>
      </c>
      <c r="C3234" t="s">
        <v>18644</v>
      </c>
      <c r="D3234">
        <v>9433.15</v>
      </c>
      <c r="E3234">
        <v>18500</v>
      </c>
    </row>
    <row r="3235" spans="1:5" x14ac:dyDescent="0.25">
      <c r="A3235" t="s">
        <v>3250</v>
      </c>
      <c r="B3235" s="1">
        <v>43861</v>
      </c>
      <c r="C3235" t="s">
        <v>18644</v>
      </c>
      <c r="D3235">
        <v>3553.2</v>
      </c>
      <c r="E3235">
        <v>15000</v>
      </c>
    </row>
    <row r="3236" spans="1:5" x14ac:dyDescent="0.25">
      <c r="A3236" t="s">
        <v>3251</v>
      </c>
      <c r="B3236" s="1">
        <v>43861</v>
      </c>
      <c r="C3236" t="s">
        <v>18644</v>
      </c>
      <c r="D3236">
        <v>18298.8</v>
      </c>
      <c r="E3236">
        <v>20000</v>
      </c>
    </row>
    <row r="3237" spans="1:5" x14ac:dyDescent="0.25">
      <c r="A3237" t="s">
        <v>3252</v>
      </c>
      <c r="B3237" s="1">
        <v>43861</v>
      </c>
      <c r="C3237" t="s">
        <v>18644</v>
      </c>
      <c r="D3237">
        <v>1327.55</v>
      </c>
      <c r="E3237">
        <v>17500</v>
      </c>
    </row>
    <row r="3238" spans="1:5" x14ac:dyDescent="0.25">
      <c r="A3238" t="s">
        <v>3253</v>
      </c>
      <c r="B3238" s="1">
        <v>43861</v>
      </c>
      <c r="C3238" t="s">
        <v>18644</v>
      </c>
      <c r="D3238">
        <v>12536.05</v>
      </c>
      <c r="E3238">
        <v>15000</v>
      </c>
    </row>
    <row r="3239" spans="1:5" x14ac:dyDescent="0.25">
      <c r="A3239" t="s">
        <v>3254</v>
      </c>
      <c r="B3239" s="1">
        <v>43861</v>
      </c>
      <c r="C3239" t="s">
        <v>18644</v>
      </c>
      <c r="D3239">
        <v>1422.95</v>
      </c>
      <c r="E3239">
        <v>15000</v>
      </c>
    </row>
    <row r="3240" spans="1:5" x14ac:dyDescent="0.25">
      <c r="A3240" t="s">
        <v>3255</v>
      </c>
      <c r="B3240" s="1">
        <v>43861</v>
      </c>
      <c r="C3240" t="s">
        <v>18644</v>
      </c>
      <c r="D3240">
        <v>0</v>
      </c>
      <c r="E3240">
        <v>5000</v>
      </c>
    </row>
    <row r="3241" spans="1:5" x14ac:dyDescent="0.25">
      <c r="A3241" t="s">
        <v>3256</v>
      </c>
      <c r="B3241" s="1">
        <v>43861</v>
      </c>
      <c r="C3241" t="s">
        <v>18645</v>
      </c>
      <c r="D3241">
        <v>17149.590899999999</v>
      </c>
      <c r="E3241">
        <v>12500</v>
      </c>
    </row>
    <row r="3242" spans="1:5" x14ac:dyDescent="0.25">
      <c r="A3242" t="s">
        <v>3257</v>
      </c>
      <c r="B3242" s="1">
        <v>43861</v>
      </c>
      <c r="C3242" t="s">
        <v>18644</v>
      </c>
      <c r="D3242">
        <v>9994.5499999999993</v>
      </c>
      <c r="E3242">
        <v>10000</v>
      </c>
    </row>
    <row r="3243" spans="1:5" x14ac:dyDescent="0.25">
      <c r="A3243" t="s">
        <v>3258</v>
      </c>
      <c r="B3243" s="1">
        <v>43861</v>
      </c>
      <c r="C3243" t="s">
        <v>18644</v>
      </c>
      <c r="D3243">
        <v>5287.8</v>
      </c>
      <c r="E3243">
        <v>17500</v>
      </c>
    </row>
    <row r="3244" spans="1:5" x14ac:dyDescent="0.25">
      <c r="A3244" t="s">
        <v>3259</v>
      </c>
      <c r="B3244" s="1">
        <v>43861</v>
      </c>
      <c r="C3244" t="s">
        <v>18644</v>
      </c>
      <c r="D3244">
        <v>10692.85</v>
      </c>
      <c r="E3244">
        <v>20000</v>
      </c>
    </row>
    <row r="3245" spans="1:5" x14ac:dyDescent="0.25">
      <c r="A3245" t="s">
        <v>3260</v>
      </c>
      <c r="B3245" s="1">
        <v>43861</v>
      </c>
      <c r="C3245" t="s">
        <v>18644</v>
      </c>
      <c r="D3245">
        <v>12674.9</v>
      </c>
      <c r="E3245">
        <v>15000</v>
      </c>
    </row>
    <row r="3246" spans="1:5" x14ac:dyDescent="0.25">
      <c r="A3246" t="s">
        <v>3261</v>
      </c>
      <c r="B3246" s="1">
        <v>43861</v>
      </c>
      <c r="C3246" t="s">
        <v>18644</v>
      </c>
      <c r="D3246">
        <v>14410.15</v>
      </c>
      <c r="E3246">
        <v>15000</v>
      </c>
    </row>
    <row r="3247" spans="1:5" x14ac:dyDescent="0.25">
      <c r="A3247" t="s">
        <v>3262</v>
      </c>
      <c r="B3247" s="1">
        <v>43861</v>
      </c>
      <c r="C3247" t="s">
        <v>18644</v>
      </c>
      <c r="D3247">
        <v>4088.6</v>
      </c>
      <c r="E3247">
        <v>15000</v>
      </c>
    </row>
    <row r="3248" spans="1:5" x14ac:dyDescent="0.25">
      <c r="A3248" t="s">
        <v>3263</v>
      </c>
      <c r="B3248" s="1">
        <v>43861</v>
      </c>
      <c r="C3248" t="s">
        <v>18644</v>
      </c>
      <c r="D3248">
        <v>14393.45</v>
      </c>
      <c r="E3248">
        <v>15000</v>
      </c>
    </row>
    <row r="3249" spans="1:5" x14ac:dyDescent="0.25">
      <c r="A3249" t="s">
        <v>3264</v>
      </c>
      <c r="B3249" s="1">
        <v>43861</v>
      </c>
      <c r="C3249" t="s">
        <v>18644</v>
      </c>
      <c r="D3249">
        <v>2324</v>
      </c>
      <c r="E3249">
        <v>7500</v>
      </c>
    </row>
    <row r="3250" spans="1:5" x14ac:dyDescent="0.25">
      <c r="A3250" t="s">
        <v>3265</v>
      </c>
      <c r="B3250" s="1">
        <v>43861</v>
      </c>
      <c r="C3250" t="s">
        <v>18646</v>
      </c>
      <c r="D3250">
        <v>5096.1499999999996</v>
      </c>
      <c r="E3250">
        <v>5000</v>
      </c>
    </row>
    <row r="3251" spans="1:5" x14ac:dyDescent="0.25">
      <c r="A3251" t="s">
        <v>3266</v>
      </c>
      <c r="B3251" s="1">
        <v>43861</v>
      </c>
      <c r="C3251" t="s">
        <v>18644</v>
      </c>
      <c r="D3251">
        <v>4887.25</v>
      </c>
      <c r="E3251">
        <v>15000</v>
      </c>
    </row>
    <row r="3252" spans="1:5" x14ac:dyDescent="0.25">
      <c r="A3252" t="s">
        <v>3267</v>
      </c>
      <c r="B3252" s="1">
        <v>43861</v>
      </c>
      <c r="C3252" t="s">
        <v>18644</v>
      </c>
      <c r="D3252">
        <v>14103.1</v>
      </c>
      <c r="E3252">
        <v>15000</v>
      </c>
    </row>
    <row r="3253" spans="1:5" x14ac:dyDescent="0.25">
      <c r="A3253" t="s">
        <v>3268</v>
      </c>
      <c r="B3253" s="1">
        <v>43861</v>
      </c>
      <c r="C3253" t="s">
        <v>18644</v>
      </c>
      <c r="D3253">
        <v>4748.6499999999996</v>
      </c>
      <c r="E3253">
        <v>5000</v>
      </c>
    </row>
    <row r="3254" spans="1:5" x14ac:dyDescent="0.25">
      <c r="A3254" t="s">
        <v>3269</v>
      </c>
      <c r="B3254" s="1">
        <v>43861</v>
      </c>
      <c r="C3254" t="s">
        <v>18644</v>
      </c>
      <c r="D3254">
        <v>5507.7</v>
      </c>
      <c r="E3254">
        <v>15000</v>
      </c>
    </row>
    <row r="3255" spans="1:5" x14ac:dyDescent="0.25">
      <c r="A3255" t="s">
        <v>3270</v>
      </c>
      <c r="B3255" s="1">
        <v>43861</v>
      </c>
      <c r="C3255" t="s">
        <v>18644</v>
      </c>
      <c r="D3255">
        <v>10592.05</v>
      </c>
      <c r="E3255">
        <v>15000</v>
      </c>
    </row>
    <row r="3256" spans="1:5" x14ac:dyDescent="0.25">
      <c r="A3256" t="s">
        <v>3271</v>
      </c>
      <c r="B3256" s="1">
        <v>43861</v>
      </c>
      <c r="C3256" t="s">
        <v>18644</v>
      </c>
      <c r="D3256">
        <v>189.8</v>
      </c>
      <c r="E3256">
        <v>20000</v>
      </c>
    </row>
    <row r="3257" spans="1:5" x14ac:dyDescent="0.25">
      <c r="A3257" t="s">
        <v>3272</v>
      </c>
      <c r="B3257" s="1">
        <v>43861</v>
      </c>
      <c r="C3257" t="s">
        <v>18644</v>
      </c>
      <c r="D3257">
        <v>1295.55</v>
      </c>
      <c r="E3257">
        <v>15000</v>
      </c>
    </row>
    <row r="3258" spans="1:5" x14ac:dyDescent="0.25">
      <c r="A3258" t="s">
        <v>3273</v>
      </c>
      <c r="B3258" s="1">
        <v>43861</v>
      </c>
      <c r="C3258" t="s">
        <v>18644</v>
      </c>
      <c r="D3258">
        <v>60</v>
      </c>
      <c r="E3258">
        <v>20000</v>
      </c>
    </row>
    <row r="3259" spans="1:5" x14ac:dyDescent="0.25">
      <c r="A3259" t="s">
        <v>3274</v>
      </c>
      <c r="B3259" s="1">
        <v>43861</v>
      </c>
      <c r="C3259" t="s">
        <v>18644</v>
      </c>
      <c r="D3259">
        <v>14922.9</v>
      </c>
      <c r="E3259">
        <v>15000</v>
      </c>
    </row>
    <row r="3260" spans="1:5" x14ac:dyDescent="0.25">
      <c r="A3260" t="s">
        <v>3275</v>
      </c>
      <c r="B3260" s="1">
        <v>43861</v>
      </c>
      <c r="C3260" t="s">
        <v>18644</v>
      </c>
      <c r="D3260">
        <v>5006.95</v>
      </c>
      <c r="E3260">
        <v>5000</v>
      </c>
    </row>
    <row r="3261" spans="1:5" x14ac:dyDescent="0.25">
      <c r="A3261" t="s">
        <v>3276</v>
      </c>
      <c r="B3261" s="1">
        <v>43861</v>
      </c>
      <c r="C3261" t="s">
        <v>18644</v>
      </c>
      <c r="D3261">
        <v>13998.75</v>
      </c>
      <c r="E3261">
        <v>17500</v>
      </c>
    </row>
    <row r="3262" spans="1:5" x14ac:dyDescent="0.25">
      <c r="A3262" t="s">
        <v>3277</v>
      </c>
      <c r="B3262" s="1">
        <v>43861</v>
      </c>
      <c r="C3262" t="s">
        <v>18644</v>
      </c>
      <c r="D3262">
        <v>15372.65</v>
      </c>
      <c r="E3262">
        <v>17500</v>
      </c>
    </row>
    <row r="3263" spans="1:5" x14ac:dyDescent="0.25">
      <c r="A3263" t="s">
        <v>3278</v>
      </c>
      <c r="B3263" s="1">
        <v>43861</v>
      </c>
      <c r="C3263" t="s">
        <v>18644</v>
      </c>
      <c r="D3263">
        <v>12092.65</v>
      </c>
      <c r="E3263">
        <v>15000</v>
      </c>
    </row>
    <row r="3264" spans="1:5" x14ac:dyDescent="0.25">
      <c r="A3264" t="s">
        <v>3279</v>
      </c>
      <c r="B3264" s="1">
        <v>43861</v>
      </c>
      <c r="C3264" t="s">
        <v>18644</v>
      </c>
      <c r="D3264">
        <v>7498.75</v>
      </c>
      <c r="E3264">
        <v>15000</v>
      </c>
    </row>
    <row r="3265" spans="1:5" x14ac:dyDescent="0.25">
      <c r="A3265" t="s">
        <v>3280</v>
      </c>
      <c r="B3265" s="1">
        <v>43861</v>
      </c>
      <c r="C3265" t="s">
        <v>18644</v>
      </c>
      <c r="D3265">
        <v>14774.1</v>
      </c>
      <c r="E3265">
        <v>15000</v>
      </c>
    </row>
    <row r="3266" spans="1:5" x14ac:dyDescent="0.25">
      <c r="A3266" t="s">
        <v>3281</v>
      </c>
      <c r="B3266" s="1">
        <v>43861</v>
      </c>
      <c r="C3266" t="s">
        <v>18644</v>
      </c>
      <c r="D3266">
        <v>17204.25</v>
      </c>
      <c r="E3266">
        <v>17500</v>
      </c>
    </row>
    <row r="3267" spans="1:5" x14ac:dyDescent="0.25">
      <c r="A3267" t="s">
        <v>3282</v>
      </c>
      <c r="B3267" s="1">
        <v>43861</v>
      </c>
      <c r="C3267" t="s">
        <v>18644</v>
      </c>
      <c r="D3267">
        <v>5164.95</v>
      </c>
      <c r="E3267">
        <v>5000</v>
      </c>
    </row>
    <row r="3268" spans="1:5" x14ac:dyDescent="0.25">
      <c r="A3268" t="s">
        <v>3283</v>
      </c>
      <c r="B3268" s="1">
        <v>43861</v>
      </c>
      <c r="C3268" t="s">
        <v>18648</v>
      </c>
      <c r="D3268">
        <v>26281.556</v>
      </c>
      <c r="E3268">
        <v>10000</v>
      </c>
    </row>
    <row r="3269" spans="1:5" x14ac:dyDescent="0.25">
      <c r="A3269" t="s">
        <v>3284</v>
      </c>
      <c r="B3269" s="1">
        <v>43861</v>
      </c>
      <c r="C3269" t="s">
        <v>18644</v>
      </c>
      <c r="D3269">
        <v>9232.25</v>
      </c>
      <c r="E3269">
        <v>12500</v>
      </c>
    </row>
    <row r="3270" spans="1:5" x14ac:dyDescent="0.25">
      <c r="A3270" t="s">
        <v>3285</v>
      </c>
      <c r="B3270" s="1">
        <v>43861</v>
      </c>
      <c r="C3270" t="s">
        <v>18647</v>
      </c>
      <c r="D3270">
        <v>5743.2695000000003</v>
      </c>
      <c r="E3270">
        <v>5000</v>
      </c>
    </row>
    <row r="3271" spans="1:5" x14ac:dyDescent="0.25">
      <c r="A3271" t="s">
        <v>3286</v>
      </c>
      <c r="B3271" s="1">
        <v>43861</v>
      </c>
      <c r="C3271" t="s">
        <v>18644</v>
      </c>
      <c r="D3271">
        <v>9645.4</v>
      </c>
      <c r="E3271">
        <v>15000</v>
      </c>
    </row>
    <row r="3272" spans="1:5" x14ac:dyDescent="0.25">
      <c r="A3272" t="s">
        <v>3287</v>
      </c>
      <c r="B3272" s="1">
        <v>43861</v>
      </c>
      <c r="C3272" t="s">
        <v>18644</v>
      </c>
      <c r="D3272">
        <v>57.7</v>
      </c>
      <c r="E3272">
        <v>12500</v>
      </c>
    </row>
    <row r="3273" spans="1:5" x14ac:dyDescent="0.25">
      <c r="A3273" t="s">
        <v>3288</v>
      </c>
      <c r="B3273" s="1">
        <v>43861</v>
      </c>
      <c r="C3273" t="s">
        <v>18644</v>
      </c>
      <c r="D3273">
        <v>2771.25</v>
      </c>
      <c r="E3273">
        <v>17500</v>
      </c>
    </row>
    <row r="3274" spans="1:5" x14ac:dyDescent="0.25">
      <c r="A3274" t="s">
        <v>3289</v>
      </c>
      <c r="B3274" s="1">
        <v>43861</v>
      </c>
      <c r="C3274" t="s">
        <v>18644</v>
      </c>
      <c r="D3274">
        <v>15877.4</v>
      </c>
      <c r="E3274">
        <v>17500</v>
      </c>
    </row>
    <row r="3275" spans="1:5" x14ac:dyDescent="0.25">
      <c r="A3275" t="s">
        <v>3290</v>
      </c>
      <c r="B3275" s="1">
        <v>43861</v>
      </c>
      <c r="C3275" t="s">
        <v>18644</v>
      </c>
      <c r="D3275">
        <v>19820.7</v>
      </c>
      <c r="E3275">
        <v>20000</v>
      </c>
    </row>
    <row r="3276" spans="1:5" x14ac:dyDescent="0.25">
      <c r="A3276" t="s">
        <v>3291</v>
      </c>
      <c r="B3276" s="1">
        <v>43861</v>
      </c>
      <c r="C3276" t="s">
        <v>18644</v>
      </c>
      <c r="D3276">
        <v>19306.3</v>
      </c>
      <c r="E3276">
        <v>20000</v>
      </c>
    </row>
    <row r="3277" spans="1:5" x14ac:dyDescent="0.25">
      <c r="A3277" t="s">
        <v>3292</v>
      </c>
      <c r="B3277" s="1">
        <v>43861</v>
      </c>
      <c r="C3277" t="s">
        <v>18644</v>
      </c>
      <c r="D3277">
        <v>4192.5</v>
      </c>
      <c r="E3277">
        <v>5000</v>
      </c>
    </row>
    <row r="3278" spans="1:5" x14ac:dyDescent="0.25">
      <c r="A3278" t="s">
        <v>3293</v>
      </c>
      <c r="B3278" s="1">
        <v>43861</v>
      </c>
      <c r="C3278" t="s">
        <v>18644</v>
      </c>
      <c r="D3278">
        <v>9986.9500000000007</v>
      </c>
      <c r="E3278">
        <v>10000</v>
      </c>
    </row>
    <row r="3279" spans="1:5" x14ac:dyDescent="0.25">
      <c r="A3279" t="s">
        <v>3294</v>
      </c>
      <c r="B3279" s="1">
        <v>43861</v>
      </c>
      <c r="C3279" t="s">
        <v>18644</v>
      </c>
      <c r="D3279">
        <v>14498.25</v>
      </c>
      <c r="E3279">
        <v>15000</v>
      </c>
    </row>
    <row r="3280" spans="1:5" x14ac:dyDescent="0.25">
      <c r="A3280" t="s">
        <v>3295</v>
      </c>
      <c r="B3280" s="1">
        <v>43861</v>
      </c>
      <c r="C3280" t="s">
        <v>18644</v>
      </c>
      <c r="D3280">
        <v>11161.1</v>
      </c>
      <c r="E3280">
        <v>15000</v>
      </c>
    </row>
    <row r="3281" spans="1:5" x14ac:dyDescent="0.25">
      <c r="A3281" t="s">
        <v>3296</v>
      </c>
      <c r="B3281" s="1">
        <v>43861</v>
      </c>
      <c r="C3281" t="s">
        <v>18646</v>
      </c>
      <c r="D3281">
        <v>5498.6</v>
      </c>
      <c r="E3281">
        <v>5000</v>
      </c>
    </row>
    <row r="3282" spans="1:5" x14ac:dyDescent="0.25">
      <c r="A3282" t="s">
        <v>3297</v>
      </c>
      <c r="B3282" s="1">
        <v>43861</v>
      </c>
      <c r="C3282" t="s">
        <v>18644</v>
      </c>
      <c r="D3282">
        <v>5406.35</v>
      </c>
      <c r="E3282">
        <v>10000</v>
      </c>
    </row>
    <row r="3283" spans="1:5" x14ac:dyDescent="0.25">
      <c r="A3283" t="s">
        <v>3298</v>
      </c>
      <c r="B3283" s="1">
        <v>43861</v>
      </c>
      <c r="C3283" t="s">
        <v>18644</v>
      </c>
      <c r="D3283">
        <v>13787.85</v>
      </c>
      <c r="E3283">
        <v>15000</v>
      </c>
    </row>
    <row r="3284" spans="1:5" x14ac:dyDescent="0.25">
      <c r="A3284" t="s">
        <v>3299</v>
      </c>
      <c r="B3284" s="1">
        <v>43861</v>
      </c>
      <c r="C3284" t="s">
        <v>18646</v>
      </c>
      <c r="D3284">
        <v>16396.3</v>
      </c>
      <c r="E3284">
        <v>17500</v>
      </c>
    </row>
    <row r="3285" spans="1:5" x14ac:dyDescent="0.25">
      <c r="A3285" t="s">
        <v>3300</v>
      </c>
      <c r="B3285" s="1">
        <v>43861</v>
      </c>
      <c r="C3285" t="s">
        <v>18644</v>
      </c>
      <c r="D3285">
        <v>2901.05</v>
      </c>
      <c r="E3285">
        <v>15000</v>
      </c>
    </row>
    <row r="3286" spans="1:5" x14ac:dyDescent="0.25">
      <c r="A3286" t="s">
        <v>3301</v>
      </c>
      <c r="B3286" s="1">
        <v>43861</v>
      </c>
      <c r="C3286" t="s">
        <v>18644</v>
      </c>
      <c r="D3286">
        <v>7085.5</v>
      </c>
      <c r="E3286">
        <v>15000</v>
      </c>
    </row>
    <row r="3287" spans="1:5" x14ac:dyDescent="0.25">
      <c r="A3287" t="s">
        <v>3302</v>
      </c>
      <c r="B3287" s="1">
        <v>43861</v>
      </c>
      <c r="C3287" t="s">
        <v>18647</v>
      </c>
      <c r="D3287">
        <v>8373.2736000000004</v>
      </c>
      <c r="E3287">
        <v>10000</v>
      </c>
    </row>
    <row r="3288" spans="1:5" x14ac:dyDescent="0.25">
      <c r="A3288" t="s">
        <v>3303</v>
      </c>
      <c r="B3288" s="1">
        <v>43861</v>
      </c>
      <c r="C3288" t="s">
        <v>18646</v>
      </c>
      <c r="D3288">
        <v>9606.85</v>
      </c>
      <c r="E3288">
        <v>10000</v>
      </c>
    </row>
    <row r="3289" spans="1:5" x14ac:dyDescent="0.25">
      <c r="A3289" t="s">
        <v>3304</v>
      </c>
      <c r="B3289" s="1">
        <v>43861</v>
      </c>
      <c r="C3289" t="s">
        <v>18644</v>
      </c>
      <c r="D3289">
        <v>14650.5</v>
      </c>
      <c r="E3289">
        <v>15000</v>
      </c>
    </row>
    <row r="3290" spans="1:5" x14ac:dyDescent="0.25">
      <c r="A3290" t="s">
        <v>3305</v>
      </c>
      <c r="B3290" s="1">
        <v>43861</v>
      </c>
      <c r="C3290" t="s">
        <v>18644</v>
      </c>
      <c r="D3290">
        <v>14200.65</v>
      </c>
      <c r="E3290">
        <v>15000</v>
      </c>
    </row>
    <row r="3291" spans="1:5" x14ac:dyDescent="0.25">
      <c r="A3291" t="s">
        <v>3306</v>
      </c>
      <c r="B3291" s="1">
        <v>43861</v>
      </c>
      <c r="C3291" t="s">
        <v>18644</v>
      </c>
      <c r="D3291">
        <v>15273.65</v>
      </c>
      <c r="E3291">
        <v>17500</v>
      </c>
    </row>
    <row r="3292" spans="1:5" x14ac:dyDescent="0.25">
      <c r="A3292" t="s">
        <v>3307</v>
      </c>
      <c r="B3292" s="1">
        <v>43861</v>
      </c>
      <c r="C3292" t="s">
        <v>18644</v>
      </c>
      <c r="D3292">
        <v>15364.35</v>
      </c>
      <c r="E3292">
        <v>17500</v>
      </c>
    </row>
    <row r="3293" spans="1:5" x14ac:dyDescent="0.25">
      <c r="A3293" t="s">
        <v>3308</v>
      </c>
      <c r="B3293" s="1">
        <v>43861</v>
      </c>
      <c r="C3293" t="s">
        <v>18644</v>
      </c>
      <c r="D3293">
        <v>15381.2</v>
      </c>
      <c r="E3293">
        <v>15000</v>
      </c>
    </row>
    <row r="3294" spans="1:5" x14ac:dyDescent="0.25">
      <c r="A3294" t="s">
        <v>3309</v>
      </c>
      <c r="B3294" s="1">
        <v>43861</v>
      </c>
      <c r="C3294" t="s">
        <v>18644</v>
      </c>
      <c r="D3294">
        <v>10829.55</v>
      </c>
      <c r="E3294">
        <v>15000</v>
      </c>
    </row>
    <row r="3295" spans="1:5" x14ac:dyDescent="0.25">
      <c r="A3295" t="s">
        <v>3310</v>
      </c>
      <c r="B3295" s="1">
        <v>43861</v>
      </c>
      <c r="C3295" t="s">
        <v>18644</v>
      </c>
      <c r="D3295">
        <v>4153.5</v>
      </c>
      <c r="E3295">
        <v>5000</v>
      </c>
    </row>
    <row r="3296" spans="1:5" x14ac:dyDescent="0.25">
      <c r="A3296" t="s">
        <v>3311</v>
      </c>
      <c r="B3296" s="1">
        <v>43861</v>
      </c>
      <c r="C3296" t="s">
        <v>18644</v>
      </c>
      <c r="D3296">
        <v>57.15</v>
      </c>
      <c r="E3296">
        <v>5000</v>
      </c>
    </row>
    <row r="3297" spans="1:5" x14ac:dyDescent="0.25">
      <c r="A3297" t="s">
        <v>3312</v>
      </c>
      <c r="B3297" s="1">
        <v>43861</v>
      </c>
      <c r="C3297" t="s">
        <v>18647</v>
      </c>
      <c r="D3297">
        <v>24620.977900000002</v>
      </c>
      <c r="E3297">
        <v>20000</v>
      </c>
    </row>
    <row r="3298" spans="1:5" x14ac:dyDescent="0.25">
      <c r="A3298" t="s">
        <v>3313</v>
      </c>
      <c r="B3298" s="1">
        <v>43861</v>
      </c>
      <c r="C3298" t="s">
        <v>18644</v>
      </c>
      <c r="D3298">
        <v>-232.95</v>
      </c>
      <c r="E3298">
        <v>15000</v>
      </c>
    </row>
    <row r="3299" spans="1:5" x14ac:dyDescent="0.25">
      <c r="A3299" t="s">
        <v>3314</v>
      </c>
      <c r="B3299" s="1">
        <v>43861</v>
      </c>
      <c r="C3299" t="s">
        <v>18644</v>
      </c>
      <c r="D3299">
        <v>3854.4</v>
      </c>
      <c r="E3299">
        <v>5000</v>
      </c>
    </row>
    <row r="3300" spans="1:5" x14ac:dyDescent="0.25">
      <c r="A3300" t="s">
        <v>3315</v>
      </c>
      <c r="B3300" s="1">
        <v>43861</v>
      </c>
      <c r="C3300" t="s">
        <v>18644</v>
      </c>
      <c r="D3300">
        <v>7200.15</v>
      </c>
      <c r="E3300">
        <v>15000</v>
      </c>
    </row>
    <row r="3301" spans="1:5" x14ac:dyDescent="0.25">
      <c r="A3301" t="s">
        <v>3316</v>
      </c>
      <c r="B3301" s="1">
        <v>43861</v>
      </c>
      <c r="C3301" t="s">
        <v>18644</v>
      </c>
      <c r="D3301">
        <v>16929.05</v>
      </c>
      <c r="E3301">
        <v>20000</v>
      </c>
    </row>
    <row r="3302" spans="1:5" x14ac:dyDescent="0.25">
      <c r="A3302" t="s">
        <v>3317</v>
      </c>
      <c r="B3302" s="1">
        <v>43861</v>
      </c>
      <c r="C3302" t="s">
        <v>18644</v>
      </c>
      <c r="D3302">
        <v>13797.1</v>
      </c>
      <c r="E3302">
        <v>15000</v>
      </c>
    </row>
    <row r="3303" spans="1:5" x14ac:dyDescent="0.25">
      <c r="A3303" t="s">
        <v>3318</v>
      </c>
      <c r="B3303" s="1">
        <v>43861</v>
      </c>
      <c r="C3303" t="s">
        <v>18646</v>
      </c>
      <c r="D3303">
        <v>9866.85</v>
      </c>
      <c r="E3303">
        <v>10000</v>
      </c>
    </row>
    <row r="3304" spans="1:5" x14ac:dyDescent="0.25">
      <c r="A3304" t="s">
        <v>3319</v>
      </c>
      <c r="B3304" s="1">
        <v>43861</v>
      </c>
      <c r="C3304" t="s">
        <v>18644</v>
      </c>
      <c r="D3304">
        <v>-41</v>
      </c>
      <c r="E3304">
        <v>5000</v>
      </c>
    </row>
    <row r="3305" spans="1:5" x14ac:dyDescent="0.25">
      <c r="A3305" t="s">
        <v>3320</v>
      </c>
      <c r="B3305" s="1">
        <v>43861</v>
      </c>
      <c r="C3305" t="s">
        <v>18647</v>
      </c>
      <c r="D3305">
        <v>16066.533100000001</v>
      </c>
      <c r="E3305">
        <v>15000</v>
      </c>
    </row>
    <row r="3306" spans="1:5" x14ac:dyDescent="0.25">
      <c r="A3306" t="s">
        <v>3321</v>
      </c>
      <c r="B3306" s="1">
        <v>43861</v>
      </c>
      <c r="C3306" t="s">
        <v>18646</v>
      </c>
      <c r="D3306">
        <v>8017.45</v>
      </c>
      <c r="E3306">
        <v>10000</v>
      </c>
    </row>
    <row r="3307" spans="1:5" x14ac:dyDescent="0.25">
      <c r="A3307" t="s">
        <v>3322</v>
      </c>
      <c r="B3307" s="1">
        <v>43861</v>
      </c>
      <c r="C3307" t="s">
        <v>18644</v>
      </c>
      <c r="D3307">
        <v>19529.349999999999</v>
      </c>
      <c r="E3307">
        <v>20000</v>
      </c>
    </row>
    <row r="3308" spans="1:5" x14ac:dyDescent="0.25">
      <c r="A3308" t="s">
        <v>3323</v>
      </c>
      <c r="B3308" s="1">
        <v>43861</v>
      </c>
      <c r="C3308" t="s">
        <v>18646</v>
      </c>
      <c r="D3308">
        <v>12850.8</v>
      </c>
      <c r="E3308">
        <v>12500</v>
      </c>
    </row>
    <row r="3309" spans="1:5" x14ac:dyDescent="0.25">
      <c r="A3309" t="s">
        <v>3324</v>
      </c>
      <c r="B3309" s="1">
        <v>43861</v>
      </c>
      <c r="C3309" t="s">
        <v>18644</v>
      </c>
      <c r="D3309">
        <v>14881.2</v>
      </c>
      <c r="E3309">
        <v>15000</v>
      </c>
    </row>
    <row r="3310" spans="1:5" x14ac:dyDescent="0.25">
      <c r="A3310" t="s">
        <v>3325</v>
      </c>
      <c r="B3310" s="1">
        <v>43861</v>
      </c>
      <c r="C3310" t="s">
        <v>18644</v>
      </c>
      <c r="D3310">
        <v>17696.400000000001</v>
      </c>
      <c r="E3310">
        <v>17500</v>
      </c>
    </row>
    <row r="3311" spans="1:5" x14ac:dyDescent="0.25">
      <c r="A3311" t="s">
        <v>3326</v>
      </c>
      <c r="B3311" s="1">
        <v>43861</v>
      </c>
      <c r="C3311" t="s">
        <v>18644</v>
      </c>
      <c r="D3311">
        <v>6008.5</v>
      </c>
      <c r="E3311">
        <v>20000</v>
      </c>
    </row>
    <row r="3312" spans="1:5" x14ac:dyDescent="0.25">
      <c r="A3312" t="s">
        <v>3327</v>
      </c>
      <c r="B3312" s="1">
        <v>43861</v>
      </c>
      <c r="C3312" t="s">
        <v>18644</v>
      </c>
      <c r="D3312">
        <v>5758.75</v>
      </c>
      <c r="E3312">
        <v>15000</v>
      </c>
    </row>
    <row r="3313" spans="1:5" x14ac:dyDescent="0.25">
      <c r="A3313" t="s">
        <v>3328</v>
      </c>
      <c r="B3313" s="1">
        <v>43861</v>
      </c>
      <c r="C3313" t="s">
        <v>18644</v>
      </c>
      <c r="D3313">
        <v>14720.95</v>
      </c>
      <c r="E3313">
        <v>15000</v>
      </c>
    </row>
    <row r="3314" spans="1:5" x14ac:dyDescent="0.25">
      <c r="A3314" t="s">
        <v>3329</v>
      </c>
      <c r="B3314" s="1">
        <v>43861</v>
      </c>
      <c r="C3314" t="s">
        <v>18644</v>
      </c>
      <c r="D3314">
        <v>9713.85</v>
      </c>
      <c r="E3314">
        <v>17500</v>
      </c>
    </row>
    <row r="3315" spans="1:5" x14ac:dyDescent="0.25">
      <c r="A3315" t="s">
        <v>3330</v>
      </c>
      <c r="B3315" s="1">
        <v>43861</v>
      </c>
      <c r="C3315" t="s">
        <v>18644</v>
      </c>
      <c r="D3315">
        <v>6237.45</v>
      </c>
      <c r="E3315">
        <v>7500</v>
      </c>
    </row>
    <row r="3316" spans="1:5" x14ac:dyDescent="0.25">
      <c r="A3316" t="s">
        <v>3331</v>
      </c>
      <c r="B3316" s="1">
        <v>43861</v>
      </c>
      <c r="C3316" t="s">
        <v>18644</v>
      </c>
      <c r="D3316">
        <v>13493.7</v>
      </c>
      <c r="E3316">
        <v>18500</v>
      </c>
    </row>
    <row r="3317" spans="1:5" x14ac:dyDescent="0.25">
      <c r="A3317" t="s">
        <v>3332</v>
      </c>
      <c r="B3317" s="1">
        <v>43861</v>
      </c>
      <c r="C3317" t="s">
        <v>18644</v>
      </c>
      <c r="D3317">
        <v>-0.05</v>
      </c>
      <c r="E3317">
        <v>10000</v>
      </c>
    </row>
    <row r="3318" spans="1:5" x14ac:dyDescent="0.25">
      <c r="A3318" t="s">
        <v>3333</v>
      </c>
      <c r="B3318" s="1">
        <v>43861</v>
      </c>
      <c r="C3318" t="s">
        <v>18644</v>
      </c>
      <c r="D3318">
        <v>16643.3</v>
      </c>
      <c r="E3318">
        <v>20000</v>
      </c>
    </row>
    <row r="3319" spans="1:5" x14ac:dyDescent="0.25">
      <c r="A3319" t="s">
        <v>3334</v>
      </c>
      <c r="B3319" s="1">
        <v>43861</v>
      </c>
      <c r="C3319" t="s">
        <v>18644</v>
      </c>
      <c r="D3319">
        <v>7049.2</v>
      </c>
      <c r="E3319">
        <v>17500</v>
      </c>
    </row>
    <row r="3320" spans="1:5" x14ac:dyDescent="0.25">
      <c r="A3320" t="s">
        <v>3335</v>
      </c>
      <c r="B3320" s="1">
        <v>43861</v>
      </c>
      <c r="C3320" t="s">
        <v>18644</v>
      </c>
      <c r="D3320">
        <v>17485.849999999999</v>
      </c>
      <c r="E3320">
        <v>17500</v>
      </c>
    </row>
    <row r="3321" spans="1:5" x14ac:dyDescent="0.25">
      <c r="A3321" t="s">
        <v>3336</v>
      </c>
      <c r="B3321" s="1">
        <v>43861</v>
      </c>
      <c r="C3321" t="s">
        <v>18644</v>
      </c>
      <c r="D3321">
        <v>3561.4</v>
      </c>
      <c r="E3321">
        <v>10000</v>
      </c>
    </row>
    <row r="3322" spans="1:5" x14ac:dyDescent="0.25">
      <c r="A3322" t="s">
        <v>3337</v>
      </c>
      <c r="B3322" s="1">
        <v>43861</v>
      </c>
      <c r="C3322" t="s">
        <v>18644</v>
      </c>
      <c r="D3322">
        <v>12541</v>
      </c>
      <c r="E3322">
        <v>15000</v>
      </c>
    </row>
    <row r="3323" spans="1:5" x14ac:dyDescent="0.25">
      <c r="A3323" t="s">
        <v>3338</v>
      </c>
      <c r="B3323" s="1">
        <v>43861</v>
      </c>
      <c r="C3323" t="s">
        <v>18644</v>
      </c>
      <c r="D3323">
        <v>1632.45</v>
      </c>
      <c r="E3323">
        <v>7500</v>
      </c>
    </row>
    <row r="3324" spans="1:5" x14ac:dyDescent="0.25">
      <c r="A3324" t="s">
        <v>3339</v>
      </c>
      <c r="B3324" s="1">
        <v>43861</v>
      </c>
      <c r="C3324" t="s">
        <v>18644</v>
      </c>
      <c r="D3324">
        <v>0</v>
      </c>
      <c r="E3324">
        <v>5000</v>
      </c>
    </row>
    <row r="3325" spans="1:5" x14ac:dyDescent="0.25">
      <c r="A3325" t="s">
        <v>3340</v>
      </c>
      <c r="B3325" s="1">
        <v>43861</v>
      </c>
      <c r="C3325" t="s">
        <v>18644</v>
      </c>
      <c r="D3325">
        <v>7452.4</v>
      </c>
      <c r="E3325">
        <v>7500</v>
      </c>
    </row>
    <row r="3326" spans="1:5" x14ac:dyDescent="0.25">
      <c r="A3326" t="s">
        <v>3341</v>
      </c>
      <c r="B3326" s="1">
        <v>43861</v>
      </c>
      <c r="C3326" t="s">
        <v>18644</v>
      </c>
      <c r="D3326">
        <v>19701.75</v>
      </c>
      <c r="E3326">
        <v>20000</v>
      </c>
    </row>
    <row r="3327" spans="1:5" x14ac:dyDescent="0.25">
      <c r="A3327" t="s">
        <v>3342</v>
      </c>
      <c r="B3327" s="1">
        <v>43861</v>
      </c>
      <c r="C3327" t="s">
        <v>18644</v>
      </c>
      <c r="D3327">
        <v>10331.65</v>
      </c>
      <c r="E3327">
        <v>15000</v>
      </c>
    </row>
    <row r="3328" spans="1:5" x14ac:dyDescent="0.25">
      <c r="A3328" t="s">
        <v>3343</v>
      </c>
      <c r="B3328" s="1">
        <v>43861</v>
      </c>
      <c r="C3328" t="s">
        <v>18644</v>
      </c>
      <c r="D3328">
        <v>9695.9500000000007</v>
      </c>
      <c r="E3328">
        <v>20000</v>
      </c>
    </row>
    <row r="3329" spans="1:5" x14ac:dyDescent="0.25">
      <c r="A3329" t="s">
        <v>3344</v>
      </c>
      <c r="B3329" s="1">
        <v>43861</v>
      </c>
      <c r="C3329" t="s">
        <v>18646</v>
      </c>
      <c r="D3329">
        <v>475.7</v>
      </c>
      <c r="E3329">
        <v>5000</v>
      </c>
    </row>
    <row r="3330" spans="1:5" x14ac:dyDescent="0.25">
      <c r="A3330" t="s">
        <v>3345</v>
      </c>
      <c r="B3330" s="1">
        <v>43861</v>
      </c>
      <c r="C3330" t="s">
        <v>18644</v>
      </c>
      <c r="D3330">
        <v>468.35</v>
      </c>
      <c r="E3330">
        <v>10000</v>
      </c>
    </row>
    <row r="3331" spans="1:5" x14ac:dyDescent="0.25">
      <c r="A3331" t="s">
        <v>3346</v>
      </c>
      <c r="B3331" s="1">
        <v>43861</v>
      </c>
      <c r="C3331" t="s">
        <v>18644</v>
      </c>
      <c r="D3331">
        <v>6315</v>
      </c>
      <c r="E3331">
        <v>15000</v>
      </c>
    </row>
    <row r="3332" spans="1:5" x14ac:dyDescent="0.25">
      <c r="A3332" t="s">
        <v>3347</v>
      </c>
      <c r="B3332" s="1">
        <v>43861</v>
      </c>
      <c r="C3332" t="s">
        <v>18644</v>
      </c>
      <c r="D3332">
        <v>16589.25</v>
      </c>
      <c r="E3332">
        <v>17500</v>
      </c>
    </row>
    <row r="3333" spans="1:5" x14ac:dyDescent="0.25">
      <c r="A3333" t="s">
        <v>3348</v>
      </c>
      <c r="B3333" s="1">
        <v>43861</v>
      </c>
      <c r="C3333" t="s">
        <v>18644</v>
      </c>
      <c r="D3333">
        <v>13221.5</v>
      </c>
      <c r="E3333">
        <v>15000</v>
      </c>
    </row>
    <row r="3334" spans="1:5" x14ac:dyDescent="0.25">
      <c r="A3334" t="s">
        <v>3349</v>
      </c>
      <c r="B3334" s="1">
        <v>43861</v>
      </c>
      <c r="C3334" t="s">
        <v>18644</v>
      </c>
      <c r="D3334">
        <v>5181.5</v>
      </c>
      <c r="E3334">
        <v>7500</v>
      </c>
    </row>
    <row r="3335" spans="1:5" x14ac:dyDescent="0.25">
      <c r="A3335" t="s">
        <v>3350</v>
      </c>
      <c r="B3335" s="1">
        <v>43861</v>
      </c>
      <c r="C3335" t="s">
        <v>18644</v>
      </c>
      <c r="D3335">
        <v>14323.3</v>
      </c>
      <c r="E3335">
        <v>17500</v>
      </c>
    </row>
    <row r="3336" spans="1:5" x14ac:dyDescent="0.25">
      <c r="A3336" t="s">
        <v>3351</v>
      </c>
      <c r="B3336" s="1">
        <v>43861</v>
      </c>
      <c r="C3336" t="s">
        <v>18644</v>
      </c>
      <c r="D3336">
        <v>12313.8</v>
      </c>
      <c r="E3336">
        <v>12500</v>
      </c>
    </row>
    <row r="3337" spans="1:5" x14ac:dyDescent="0.25">
      <c r="A3337" t="s">
        <v>3352</v>
      </c>
      <c r="B3337" s="1">
        <v>43861</v>
      </c>
      <c r="C3337" t="s">
        <v>18644</v>
      </c>
      <c r="D3337">
        <v>-225.2</v>
      </c>
      <c r="E3337">
        <v>20000</v>
      </c>
    </row>
    <row r="3338" spans="1:5" x14ac:dyDescent="0.25">
      <c r="A3338" t="s">
        <v>3353</v>
      </c>
      <c r="B3338" s="1">
        <v>43861</v>
      </c>
      <c r="C3338" t="s">
        <v>18644</v>
      </c>
      <c r="D3338">
        <v>17557.7</v>
      </c>
      <c r="E3338">
        <v>17500</v>
      </c>
    </row>
    <row r="3339" spans="1:5" x14ac:dyDescent="0.25">
      <c r="A3339" t="s">
        <v>3354</v>
      </c>
      <c r="B3339" s="1">
        <v>43861</v>
      </c>
      <c r="C3339" t="s">
        <v>18644</v>
      </c>
      <c r="D3339">
        <v>3544.5</v>
      </c>
      <c r="E3339">
        <v>5000</v>
      </c>
    </row>
    <row r="3340" spans="1:5" x14ac:dyDescent="0.25">
      <c r="A3340" t="s">
        <v>3355</v>
      </c>
      <c r="B3340" s="1">
        <v>43861</v>
      </c>
      <c r="C3340" t="s">
        <v>18644</v>
      </c>
      <c r="D3340">
        <v>7711.65</v>
      </c>
      <c r="E3340">
        <v>10000</v>
      </c>
    </row>
    <row r="3341" spans="1:5" x14ac:dyDescent="0.25">
      <c r="A3341" t="s">
        <v>3356</v>
      </c>
      <c r="B3341" s="1">
        <v>43861</v>
      </c>
      <c r="C3341" t="s">
        <v>18644</v>
      </c>
      <c r="D3341">
        <v>15425.3</v>
      </c>
      <c r="E3341">
        <v>15000</v>
      </c>
    </row>
    <row r="3342" spans="1:5" x14ac:dyDescent="0.25">
      <c r="A3342" t="s">
        <v>3357</v>
      </c>
      <c r="B3342" s="1">
        <v>43861</v>
      </c>
      <c r="C3342" t="s">
        <v>18646</v>
      </c>
      <c r="D3342">
        <v>10423.950000000001</v>
      </c>
      <c r="E3342">
        <v>10000</v>
      </c>
    </row>
    <row r="3343" spans="1:5" x14ac:dyDescent="0.25">
      <c r="A3343" t="s">
        <v>3358</v>
      </c>
      <c r="B3343" s="1">
        <v>43861</v>
      </c>
      <c r="C3343" t="s">
        <v>18644</v>
      </c>
      <c r="D3343">
        <v>-0.05</v>
      </c>
      <c r="E3343">
        <v>20000</v>
      </c>
    </row>
    <row r="3344" spans="1:5" x14ac:dyDescent="0.25">
      <c r="A3344" t="s">
        <v>3359</v>
      </c>
      <c r="B3344" s="1">
        <v>43861</v>
      </c>
      <c r="C3344" t="s">
        <v>18644</v>
      </c>
      <c r="D3344">
        <v>-50</v>
      </c>
      <c r="E3344">
        <v>5000</v>
      </c>
    </row>
    <row r="3345" spans="1:5" x14ac:dyDescent="0.25">
      <c r="A3345" t="s">
        <v>3360</v>
      </c>
      <c r="B3345" s="1">
        <v>43861</v>
      </c>
      <c r="C3345" t="s">
        <v>18646</v>
      </c>
      <c r="D3345">
        <v>11079.55</v>
      </c>
      <c r="E3345">
        <v>12500</v>
      </c>
    </row>
    <row r="3346" spans="1:5" x14ac:dyDescent="0.25">
      <c r="A3346" t="s">
        <v>3361</v>
      </c>
      <c r="B3346" s="1">
        <v>43861</v>
      </c>
      <c r="C3346" t="s">
        <v>18644</v>
      </c>
      <c r="D3346">
        <v>13915.6</v>
      </c>
      <c r="E3346">
        <v>15000</v>
      </c>
    </row>
    <row r="3347" spans="1:5" x14ac:dyDescent="0.25">
      <c r="A3347" t="s">
        <v>3362</v>
      </c>
      <c r="B3347" s="1">
        <v>43861</v>
      </c>
      <c r="C3347" t="s">
        <v>18644</v>
      </c>
      <c r="D3347">
        <v>0.85</v>
      </c>
      <c r="E3347">
        <v>15000</v>
      </c>
    </row>
    <row r="3348" spans="1:5" x14ac:dyDescent="0.25">
      <c r="A3348" t="s">
        <v>3363</v>
      </c>
      <c r="B3348" s="1">
        <v>43861</v>
      </c>
      <c r="C3348" t="s">
        <v>18644</v>
      </c>
      <c r="D3348">
        <v>13985.75</v>
      </c>
      <c r="E3348">
        <v>15000</v>
      </c>
    </row>
    <row r="3349" spans="1:5" x14ac:dyDescent="0.25">
      <c r="A3349" t="s">
        <v>3364</v>
      </c>
      <c r="B3349" s="1">
        <v>43861</v>
      </c>
      <c r="C3349" t="s">
        <v>18644</v>
      </c>
      <c r="D3349">
        <v>-5.8</v>
      </c>
      <c r="E3349">
        <v>5000</v>
      </c>
    </row>
    <row r="3350" spans="1:5" x14ac:dyDescent="0.25">
      <c r="A3350" t="s">
        <v>3365</v>
      </c>
      <c r="B3350" s="1">
        <v>43861</v>
      </c>
      <c r="C3350" t="s">
        <v>18644</v>
      </c>
      <c r="D3350">
        <v>9365.4</v>
      </c>
      <c r="E3350">
        <v>10000</v>
      </c>
    </row>
    <row r="3351" spans="1:5" x14ac:dyDescent="0.25">
      <c r="A3351" t="s">
        <v>3366</v>
      </c>
      <c r="B3351" s="1">
        <v>43861</v>
      </c>
      <c r="C3351" t="s">
        <v>18644</v>
      </c>
      <c r="D3351">
        <v>9423.2000000000007</v>
      </c>
      <c r="E3351">
        <v>10000</v>
      </c>
    </row>
    <row r="3352" spans="1:5" x14ac:dyDescent="0.25">
      <c r="A3352" t="s">
        <v>3367</v>
      </c>
      <c r="B3352" s="1">
        <v>43861</v>
      </c>
      <c r="C3352" t="s">
        <v>18644</v>
      </c>
      <c r="D3352">
        <v>7672.5</v>
      </c>
      <c r="E3352">
        <v>20000</v>
      </c>
    </row>
    <row r="3353" spans="1:5" x14ac:dyDescent="0.25">
      <c r="A3353" t="s">
        <v>3368</v>
      </c>
      <c r="B3353" s="1">
        <v>43861</v>
      </c>
      <c r="C3353" t="s">
        <v>18644</v>
      </c>
      <c r="D3353">
        <v>2316.35</v>
      </c>
      <c r="E3353">
        <v>5000</v>
      </c>
    </row>
    <row r="3354" spans="1:5" x14ac:dyDescent="0.25">
      <c r="A3354" t="s">
        <v>3369</v>
      </c>
      <c r="B3354" s="1">
        <v>43861</v>
      </c>
      <c r="C3354" t="s">
        <v>18644</v>
      </c>
      <c r="D3354">
        <v>14064.1</v>
      </c>
      <c r="E3354">
        <v>15000</v>
      </c>
    </row>
    <row r="3355" spans="1:5" x14ac:dyDescent="0.25">
      <c r="A3355" t="s">
        <v>3370</v>
      </c>
      <c r="B3355" s="1">
        <v>43861</v>
      </c>
      <c r="C3355" t="s">
        <v>18644</v>
      </c>
      <c r="D3355">
        <v>14235.9</v>
      </c>
      <c r="E3355">
        <v>15000</v>
      </c>
    </row>
    <row r="3356" spans="1:5" x14ac:dyDescent="0.25">
      <c r="A3356" t="s">
        <v>3371</v>
      </c>
      <c r="B3356" s="1">
        <v>43861</v>
      </c>
      <c r="C3356" t="s">
        <v>18647</v>
      </c>
      <c r="D3356">
        <v>183.8965</v>
      </c>
      <c r="E3356">
        <v>5000</v>
      </c>
    </row>
    <row r="3357" spans="1:5" x14ac:dyDescent="0.25">
      <c r="A3357" t="s">
        <v>3372</v>
      </c>
      <c r="B3357" s="1">
        <v>43861</v>
      </c>
      <c r="C3357" t="s">
        <v>18644</v>
      </c>
      <c r="D3357">
        <v>18547.099999999999</v>
      </c>
      <c r="E3357">
        <v>20000</v>
      </c>
    </row>
    <row r="3358" spans="1:5" x14ac:dyDescent="0.25">
      <c r="A3358" t="s">
        <v>3373</v>
      </c>
      <c r="B3358" s="1">
        <v>43861</v>
      </c>
      <c r="C3358" t="s">
        <v>18644</v>
      </c>
      <c r="D3358">
        <v>-33.4</v>
      </c>
      <c r="E3358">
        <v>5000</v>
      </c>
    </row>
    <row r="3359" spans="1:5" x14ac:dyDescent="0.25">
      <c r="A3359" t="s">
        <v>3374</v>
      </c>
      <c r="B3359" s="1">
        <v>43861</v>
      </c>
      <c r="C3359" t="s">
        <v>18644</v>
      </c>
      <c r="D3359">
        <v>13783.65</v>
      </c>
      <c r="E3359">
        <v>20000</v>
      </c>
    </row>
    <row r="3360" spans="1:5" x14ac:dyDescent="0.25">
      <c r="A3360" t="s">
        <v>3375</v>
      </c>
      <c r="B3360" s="1">
        <v>43861</v>
      </c>
      <c r="C3360" t="s">
        <v>18644</v>
      </c>
      <c r="D3360">
        <v>-200</v>
      </c>
      <c r="E3360">
        <v>7500</v>
      </c>
    </row>
    <row r="3361" spans="1:5" x14ac:dyDescent="0.25">
      <c r="A3361" t="s">
        <v>3377</v>
      </c>
      <c r="B3361" s="1">
        <v>43861</v>
      </c>
      <c r="C3361" t="s">
        <v>18644</v>
      </c>
      <c r="D3361">
        <v>14340.5</v>
      </c>
      <c r="E3361">
        <v>15000</v>
      </c>
    </row>
    <row r="3362" spans="1:5" x14ac:dyDescent="0.25">
      <c r="A3362" t="s">
        <v>3378</v>
      </c>
      <c r="B3362" s="1">
        <v>43861</v>
      </c>
      <c r="C3362" t="s">
        <v>18644</v>
      </c>
      <c r="D3362">
        <v>13033.8</v>
      </c>
      <c r="E3362">
        <v>15000</v>
      </c>
    </row>
    <row r="3363" spans="1:5" x14ac:dyDescent="0.25">
      <c r="A3363" t="s">
        <v>3379</v>
      </c>
      <c r="B3363" s="1">
        <v>43861</v>
      </c>
      <c r="C3363" t="s">
        <v>18644</v>
      </c>
      <c r="D3363">
        <v>15046.45</v>
      </c>
      <c r="E3363">
        <v>15000</v>
      </c>
    </row>
    <row r="3364" spans="1:5" x14ac:dyDescent="0.25">
      <c r="A3364" t="s">
        <v>3380</v>
      </c>
      <c r="B3364" s="1">
        <v>43861</v>
      </c>
      <c r="C3364" t="s">
        <v>18644</v>
      </c>
      <c r="D3364">
        <v>5054.2</v>
      </c>
      <c r="E3364">
        <v>5000</v>
      </c>
    </row>
    <row r="3365" spans="1:5" x14ac:dyDescent="0.25">
      <c r="A3365" t="s">
        <v>3381</v>
      </c>
      <c r="B3365" s="1">
        <v>43861</v>
      </c>
      <c r="C3365" t="s">
        <v>18644</v>
      </c>
      <c r="D3365">
        <v>17911.45</v>
      </c>
      <c r="E3365">
        <v>20000</v>
      </c>
    </row>
    <row r="3366" spans="1:5" x14ac:dyDescent="0.25">
      <c r="A3366" t="s">
        <v>3382</v>
      </c>
      <c r="B3366" s="1">
        <v>43861</v>
      </c>
      <c r="C3366" t="s">
        <v>18644</v>
      </c>
      <c r="D3366">
        <v>13007.05</v>
      </c>
      <c r="E3366">
        <v>15000</v>
      </c>
    </row>
    <row r="3367" spans="1:5" x14ac:dyDescent="0.25">
      <c r="A3367" t="s">
        <v>3383</v>
      </c>
      <c r="B3367" s="1">
        <v>43861</v>
      </c>
      <c r="C3367" t="s">
        <v>18644</v>
      </c>
      <c r="D3367">
        <v>-101.15</v>
      </c>
      <c r="E3367">
        <v>17500</v>
      </c>
    </row>
    <row r="3368" spans="1:5" x14ac:dyDescent="0.25">
      <c r="A3368" t="s">
        <v>3384</v>
      </c>
      <c r="B3368" s="1">
        <v>43861</v>
      </c>
      <c r="C3368" t="s">
        <v>18644</v>
      </c>
      <c r="D3368">
        <v>-366.3</v>
      </c>
      <c r="E3368">
        <v>10000</v>
      </c>
    </row>
    <row r="3369" spans="1:5" x14ac:dyDescent="0.25">
      <c r="A3369" t="s">
        <v>3385</v>
      </c>
      <c r="B3369" s="1">
        <v>43861</v>
      </c>
      <c r="C3369" t="s">
        <v>18644</v>
      </c>
      <c r="D3369">
        <v>769.2</v>
      </c>
      <c r="E3369">
        <v>15000</v>
      </c>
    </row>
    <row r="3370" spans="1:5" x14ac:dyDescent="0.25">
      <c r="A3370" t="s">
        <v>3386</v>
      </c>
      <c r="B3370" s="1">
        <v>43861</v>
      </c>
      <c r="C3370" t="s">
        <v>18644</v>
      </c>
      <c r="D3370">
        <v>9834.4500000000007</v>
      </c>
      <c r="E3370">
        <v>12500</v>
      </c>
    </row>
    <row r="3371" spans="1:5" x14ac:dyDescent="0.25">
      <c r="A3371" t="s">
        <v>3387</v>
      </c>
      <c r="B3371" s="1">
        <v>43861</v>
      </c>
      <c r="C3371" t="s">
        <v>18644</v>
      </c>
      <c r="D3371">
        <v>15101.6</v>
      </c>
      <c r="E3371">
        <v>15000</v>
      </c>
    </row>
    <row r="3372" spans="1:5" x14ac:dyDescent="0.25">
      <c r="A3372" t="s">
        <v>3388</v>
      </c>
      <c r="B3372" s="1">
        <v>43861</v>
      </c>
      <c r="C3372" t="s">
        <v>18644</v>
      </c>
      <c r="D3372">
        <v>4288.75</v>
      </c>
      <c r="E3372">
        <v>17500</v>
      </c>
    </row>
    <row r="3373" spans="1:5" x14ac:dyDescent="0.25">
      <c r="A3373" t="s">
        <v>3389</v>
      </c>
      <c r="B3373" s="1">
        <v>43861</v>
      </c>
      <c r="C3373" t="s">
        <v>18644</v>
      </c>
      <c r="D3373">
        <v>12045.8</v>
      </c>
      <c r="E3373">
        <v>12500</v>
      </c>
    </row>
    <row r="3374" spans="1:5" x14ac:dyDescent="0.25">
      <c r="A3374" t="s">
        <v>3390</v>
      </c>
      <c r="B3374" s="1">
        <v>43861</v>
      </c>
      <c r="C3374" t="s">
        <v>18644</v>
      </c>
      <c r="D3374">
        <v>10582.65</v>
      </c>
      <c r="E3374">
        <v>15000</v>
      </c>
    </row>
    <row r="3375" spans="1:5" x14ac:dyDescent="0.25">
      <c r="A3375" t="s">
        <v>3391</v>
      </c>
      <c r="B3375" s="1">
        <v>43861</v>
      </c>
      <c r="C3375" t="s">
        <v>18646</v>
      </c>
      <c r="D3375">
        <v>4953</v>
      </c>
      <c r="E3375">
        <v>5000</v>
      </c>
    </row>
    <row r="3376" spans="1:5" x14ac:dyDescent="0.25">
      <c r="A3376" t="s">
        <v>3392</v>
      </c>
      <c r="B3376" s="1">
        <v>43861</v>
      </c>
      <c r="C3376" t="s">
        <v>18644</v>
      </c>
      <c r="D3376">
        <v>14696.6</v>
      </c>
      <c r="E3376">
        <v>15000</v>
      </c>
    </row>
    <row r="3377" spans="1:5" x14ac:dyDescent="0.25">
      <c r="A3377" t="s">
        <v>3393</v>
      </c>
      <c r="B3377" s="1">
        <v>43861</v>
      </c>
      <c r="C3377" t="s">
        <v>18644</v>
      </c>
      <c r="D3377">
        <v>6094.2</v>
      </c>
      <c r="E3377">
        <v>12500</v>
      </c>
    </row>
    <row r="3378" spans="1:5" x14ac:dyDescent="0.25">
      <c r="A3378" t="s">
        <v>3394</v>
      </c>
      <c r="B3378" s="1">
        <v>43861</v>
      </c>
      <c r="C3378" t="s">
        <v>18644</v>
      </c>
      <c r="D3378">
        <v>14422.8</v>
      </c>
      <c r="E3378">
        <v>15000</v>
      </c>
    </row>
    <row r="3379" spans="1:5" x14ac:dyDescent="0.25">
      <c r="A3379" t="s">
        <v>3395</v>
      </c>
      <c r="B3379" s="1">
        <v>43861</v>
      </c>
      <c r="C3379" t="s">
        <v>18644</v>
      </c>
      <c r="D3379">
        <v>1187.4000000000001</v>
      </c>
      <c r="E3379">
        <v>15000</v>
      </c>
    </row>
    <row r="3380" spans="1:5" x14ac:dyDescent="0.25">
      <c r="A3380" t="s">
        <v>3396</v>
      </c>
      <c r="B3380" s="1">
        <v>43861</v>
      </c>
      <c r="C3380" t="s">
        <v>18644</v>
      </c>
      <c r="D3380">
        <v>18880.8</v>
      </c>
      <c r="E3380">
        <v>20000</v>
      </c>
    </row>
    <row r="3381" spans="1:5" x14ac:dyDescent="0.25">
      <c r="A3381" t="s">
        <v>3397</v>
      </c>
      <c r="B3381" s="1">
        <v>43861</v>
      </c>
      <c r="C3381" t="s">
        <v>18644</v>
      </c>
      <c r="D3381">
        <v>12556.45</v>
      </c>
      <c r="E3381">
        <v>17500</v>
      </c>
    </row>
    <row r="3382" spans="1:5" x14ac:dyDescent="0.25">
      <c r="A3382" t="s">
        <v>3398</v>
      </c>
      <c r="B3382" s="1">
        <v>43861</v>
      </c>
      <c r="C3382" t="s">
        <v>18644</v>
      </c>
      <c r="D3382">
        <v>15013</v>
      </c>
      <c r="E3382">
        <v>20000</v>
      </c>
    </row>
    <row r="3383" spans="1:5" x14ac:dyDescent="0.25">
      <c r="A3383" t="s">
        <v>3399</v>
      </c>
      <c r="B3383" s="1">
        <v>43861</v>
      </c>
      <c r="C3383" t="s">
        <v>18644</v>
      </c>
      <c r="D3383">
        <v>9586.25</v>
      </c>
      <c r="E3383">
        <v>10000</v>
      </c>
    </row>
    <row r="3384" spans="1:5" x14ac:dyDescent="0.25">
      <c r="A3384" t="s">
        <v>3400</v>
      </c>
      <c r="B3384" s="1">
        <v>43861</v>
      </c>
      <c r="C3384" t="s">
        <v>18644</v>
      </c>
      <c r="D3384">
        <v>-334</v>
      </c>
      <c r="E3384">
        <v>20000</v>
      </c>
    </row>
    <row r="3385" spans="1:5" x14ac:dyDescent="0.25">
      <c r="A3385" t="s">
        <v>3401</v>
      </c>
      <c r="B3385" s="1">
        <v>43861</v>
      </c>
      <c r="C3385" t="s">
        <v>18644</v>
      </c>
      <c r="D3385">
        <v>108.3</v>
      </c>
      <c r="E3385">
        <v>17500</v>
      </c>
    </row>
    <row r="3386" spans="1:5" x14ac:dyDescent="0.25">
      <c r="A3386" t="s">
        <v>3402</v>
      </c>
      <c r="B3386" s="1">
        <v>43861</v>
      </c>
      <c r="C3386" t="s">
        <v>18646</v>
      </c>
      <c r="D3386">
        <v>15529</v>
      </c>
      <c r="E3386">
        <v>15000</v>
      </c>
    </row>
    <row r="3387" spans="1:5" x14ac:dyDescent="0.25">
      <c r="A3387" t="s">
        <v>3403</v>
      </c>
      <c r="B3387" s="1">
        <v>43861</v>
      </c>
      <c r="C3387" t="s">
        <v>18644</v>
      </c>
      <c r="D3387">
        <v>2183.6999999999998</v>
      </c>
      <c r="E3387">
        <v>20000</v>
      </c>
    </row>
    <row r="3388" spans="1:5" x14ac:dyDescent="0.25">
      <c r="A3388" t="s">
        <v>3404</v>
      </c>
      <c r="B3388" s="1">
        <v>43861</v>
      </c>
      <c r="C3388" t="s">
        <v>18644</v>
      </c>
      <c r="D3388">
        <v>14221.05</v>
      </c>
      <c r="E3388">
        <v>20000</v>
      </c>
    </row>
    <row r="3389" spans="1:5" x14ac:dyDescent="0.25">
      <c r="A3389" t="s">
        <v>3405</v>
      </c>
      <c r="B3389" s="1">
        <v>43861</v>
      </c>
      <c r="C3389" t="s">
        <v>18644</v>
      </c>
      <c r="D3389">
        <v>5032.7</v>
      </c>
      <c r="E3389">
        <v>10000</v>
      </c>
    </row>
    <row r="3390" spans="1:5" x14ac:dyDescent="0.25">
      <c r="A3390" t="s">
        <v>3406</v>
      </c>
      <c r="B3390" s="1">
        <v>43861</v>
      </c>
      <c r="C3390" t="s">
        <v>18644</v>
      </c>
      <c r="D3390">
        <v>1622.1</v>
      </c>
      <c r="E3390">
        <v>17500</v>
      </c>
    </row>
    <row r="3391" spans="1:5" x14ac:dyDescent="0.25">
      <c r="A3391" t="s">
        <v>3407</v>
      </c>
      <c r="B3391" s="1">
        <v>43861</v>
      </c>
      <c r="C3391" t="s">
        <v>18644</v>
      </c>
      <c r="D3391">
        <v>2110.4</v>
      </c>
      <c r="E3391">
        <v>20000</v>
      </c>
    </row>
    <row r="3392" spans="1:5" x14ac:dyDescent="0.25">
      <c r="A3392" t="s">
        <v>3408</v>
      </c>
      <c r="B3392" s="1">
        <v>43861</v>
      </c>
      <c r="C3392" t="s">
        <v>18644</v>
      </c>
      <c r="D3392">
        <v>3577.9</v>
      </c>
      <c r="E3392">
        <v>20000</v>
      </c>
    </row>
    <row r="3393" spans="1:5" x14ac:dyDescent="0.25">
      <c r="A3393" t="s">
        <v>3409</v>
      </c>
      <c r="B3393" s="1">
        <v>43861</v>
      </c>
      <c r="C3393" t="s">
        <v>18644</v>
      </c>
      <c r="D3393">
        <v>2895.25</v>
      </c>
      <c r="E3393">
        <v>17500</v>
      </c>
    </row>
    <row r="3394" spans="1:5" x14ac:dyDescent="0.25">
      <c r="A3394" t="s">
        <v>3410</v>
      </c>
      <c r="B3394" s="1">
        <v>43861</v>
      </c>
      <c r="C3394" t="s">
        <v>18644</v>
      </c>
      <c r="D3394">
        <v>13200.75</v>
      </c>
      <c r="E3394">
        <v>15000</v>
      </c>
    </row>
    <row r="3395" spans="1:5" x14ac:dyDescent="0.25">
      <c r="A3395" t="s">
        <v>3411</v>
      </c>
      <c r="B3395" s="1">
        <v>43861</v>
      </c>
      <c r="C3395" t="s">
        <v>18644</v>
      </c>
      <c r="D3395">
        <v>9445.9500000000007</v>
      </c>
      <c r="E3395">
        <v>10000</v>
      </c>
    </row>
    <row r="3396" spans="1:5" x14ac:dyDescent="0.25">
      <c r="A3396" t="s">
        <v>3412</v>
      </c>
      <c r="B3396" s="1">
        <v>43861</v>
      </c>
      <c r="C3396" t="s">
        <v>18644</v>
      </c>
      <c r="D3396">
        <v>1878.65</v>
      </c>
      <c r="E3396">
        <v>17500</v>
      </c>
    </row>
    <row r="3397" spans="1:5" x14ac:dyDescent="0.25">
      <c r="A3397" t="s">
        <v>3413</v>
      </c>
      <c r="B3397" s="1">
        <v>43861</v>
      </c>
      <c r="C3397" t="s">
        <v>18644</v>
      </c>
      <c r="D3397">
        <v>11786.6</v>
      </c>
      <c r="E3397">
        <v>17500</v>
      </c>
    </row>
    <row r="3398" spans="1:5" x14ac:dyDescent="0.25">
      <c r="A3398" t="s">
        <v>3414</v>
      </c>
      <c r="B3398" s="1">
        <v>43861</v>
      </c>
      <c r="C3398" t="s">
        <v>18644</v>
      </c>
      <c r="D3398">
        <v>14836.2</v>
      </c>
      <c r="E3398">
        <v>15000</v>
      </c>
    </row>
    <row r="3399" spans="1:5" x14ac:dyDescent="0.25">
      <c r="A3399" t="s">
        <v>3415</v>
      </c>
      <c r="B3399" s="1">
        <v>43861</v>
      </c>
      <c r="C3399" t="s">
        <v>18644</v>
      </c>
      <c r="D3399">
        <v>1750</v>
      </c>
      <c r="E3399">
        <v>5000</v>
      </c>
    </row>
    <row r="3400" spans="1:5" x14ac:dyDescent="0.25">
      <c r="A3400" t="s">
        <v>3416</v>
      </c>
      <c r="B3400" s="1">
        <v>43861</v>
      </c>
      <c r="C3400" t="s">
        <v>18644</v>
      </c>
      <c r="D3400">
        <v>10928.75</v>
      </c>
      <c r="E3400">
        <v>15000</v>
      </c>
    </row>
    <row r="3401" spans="1:5" x14ac:dyDescent="0.25">
      <c r="A3401" t="s">
        <v>3417</v>
      </c>
      <c r="B3401" s="1">
        <v>43861</v>
      </c>
      <c r="C3401" t="s">
        <v>18644</v>
      </c>
      <c r="D3401">
        <v>16565.849999999999</v>
      </c>
      <c r="E3401">
        <v>17500</v>
      </c>
    </row>
    <row r="3402" spans="1:5" x14ac:dyDescent="0.25">
      <c r="A3402" t="s">
        <v>3418</v>
      </c>
      <c r="B3402" s="1">
        <v>43861</v>
      </c>
      <c r="C3402" t="s">
        <v>18644</v>
      </c>
      <c r="D3402">
        <v>286.25</v>
      </c>
      <c r="E3402">
        <v>17500</v>
      </c>
    </row>
    <row r="3403" spans="1:5" x14ac:dyDescent="0.25">
      <c r="A3403" t="s">
        <v>3419</v>
      </c>
      <c r="B3403" s="1">
        <v>43861</v>
      </c>
      <c r="C3403" t="s">
        <v>18644</v>
      </c>
      <c r="D3403">
        <v>8580.4</v>
      </c>
      <c r="E3403">
        <v>10000</v>
      </c>
    </row>
    <row r="3404" spans="1:5" x14ac:dyDescent="0.25">
      <c r="A3404" t="s">
        <v>3420</v>
      </c>
      <c r="B3404" s="1">
        <v>43861</v>
      </c>
      <c r="C3404" t="s">
        <v>18644</v>
      </c>
      <c r="D3404">
        <v>8232.25</v>
      </c>
      <c r="E3404">
        <v>17500</v>
      </c>
    </row>
    <row r="3405" spans="1:5" x14ac:dyDescent="0.25">
      <c r="A3405" t="s">
        <v>3421</v>
      </c>
      <c r="B3405" s="1">
        <v>43861</v>
      </c>
      <c r="C3405" t="s">
        <v>18644</v>
      </c>
      <c r="D3405">
        <v>13980.5</v>
      </c>
      <c r="E3405">
        <v>15000</v>
      </c>
    </row>
    <row r="3406" spans="1:5" x14ac:dyDescent="0.25">
      <c r="A3406" t="s">
        <v>3422</v>
      </c>
      <c r="B3406" s="1">
        <v>43861</v>
      </c>
      <c r="C3406" t="s">
        <v>18644</v>
      </c>
      <c r="D3406">
        <v>4044</v>
      </c>
      <c r="E3406">
        <v>5000</v>
      </c>
    </row>
    <row r="3407" spans="1:5" x14ac:dyDescent="0.25">
      <c r="A3407" t="s">
        <v>3423</v>
      </c>
      <c r="B3407" s="1">
        <v>43861</v>
      </c>
      <c r="C3407" t="s">
        <v>18644</v>
      </c>
      <c r="D3407">
        <v>12056.85</v>
      </c>
      <c r="E3407">
        <v>15000</v>
      </c>
    </row>
    <row r="3408" spans="1:5" x14ac:dyDescent="0.25">
      <c r="A3408" t="s">
        <v>3424</v>
      </c>
      <c r="B3408" s="1">
        <v>43861</v>
      </c>
      <c r="C3408" t="s">
        <v>18644</v>
      </c>
      <c r="D3408">
        <v>16611.05</v>
      </c>
      <c r="E3408">
        <v>17500</v>
      </c>
    </row>
    <row r="3409" spans="1:5" x14ac:dyDescent="0.25">
      <c r="A3409" t="s">
        <v>3425</v>
      </c>
      <c r="B3409" s="1">
        <v>43861</v>
      </c>
      <c r="C3409" t="s">
        <v>18644</v>
      </c>
      <c r="D3409">
        <v>3636.55</v>
      </c>
      <c r="E3409">
        <v>20000</v>
      </c>
    </row>
    <row r="3410" spans="1:5" x14ac:dyDescent="0.25">
      <c r="A3410" t="s">
        <v>3426</v>
      </c>
      <c r="B3410" s="1">
        <v>43861</v>
      </c>
      <c r="C3410" t="s">
        <v>18644</v>
      </c>
      <c r="D3410">
        <v>9585.9500000000007</v>
      </c>
      <c r="E3410">
        <v>15000</v>
      </c>
    </row>
    <row r="3411" spans="1:5" x14ac:dyDescent="0.25">
      <c r="A3411" t="s">
        <v>3427</v>
      </c>
      <c r="B3411" s="1">
        <v>43861</v>
      </c>
      <c r="C3411" t="s">
        <v>18646</v>
      </c>
      <c r="D3411">
        <v>20374.150000000001</v>
      </c>
      <c r="E3411">
        <v>20000</v>
      </c>
    </row>
    <row r="3412" spans="1:5" x14ac:dyDescent="0.25">
      <c r="A3412" t="s">
        <v>3428</v>
      </c>
      <c r="B3412" s="1">
        <v>43861</v>
      </c>
      <c r="C3412" t="s">
        <v>18644</v>
      </c>
      <c r="D3412">
        <v>13261.5</v>
      </c>
      <c r="E3412">
        <v>17500</v>
      </c>
    </row>
    <row r="3413" spans="1:5" x14ac:dyDescent="0.25">
      <c r="A3413" t="s">
        <v>3429</v>
      </c>
      <c r="B3413" s="1">
        <v>43861</v>
      </c>
      <c r="C3413" t="s">
        <v>18644</v>
      </c>
      <c r="D3413">
        <v>281.10000000000002</v>
      </c>
      <c r="E3413">
        <v>17500</v>
      </c>
    </row>
    <row r="3414" spans="1:5" x14ac:dyDescent="0.25">
      <c r="A3414" t="s">
        <v>3430</v>
      </c>
      <c r="B3414" s="1">
        <v>43861</v>
      </c>
      <c r="C3414" t="s">
        <v>18644</v>
      </c>
      <c r="D3414">
        <v>3580.4</v>
      </c>
      <c r="E3414">
        <v>5000</v>
      </c>
    </row>
    <row r="3415" spans="1:5" x14ac:dyDescent="0.25">
      <c r="A3415" t="s">
        <v>3431</v>
      </c>
      <c r="B3415" s="1">
        <v>43861</v>
      </c>
      <c r="C3415" t="s">
        <v>18644</v>
      </c>
      <c r="D3415">
        <v>8318.75</v>
      </c>
      <c r="E3415">
        <v>17500</v>
      </c>
    </row>
    <row r="3416" spans="1:5" x14ac:dyDescent="0.25">
      <c r="A3416" t="s">
        <v>3432</v>
      </c>
      <c r="B3416" s="1">
        <v>43861</v>
      </c>
      <c r="C3416" t="s">
        <v>18644</v>
      </c>
      <c r="D3416">
        <v>-3.95</v>
      </c>
      <c r="E3416">
        <v>20000</v>
      </c>
    </row>
    <row r="3417" spans="1:5" x14ac:dyDescent="0.25">
      <c r="A3417" t="s">
        <v>3433</v>
      </c>
      <c r="B3417" s="1">
        <v>43861</v>
      </c>
      <c r="C3417" t="s">
        <v>18644</v>
      </c>
      <c r="D3417">
        <v>14262.25</v>
      </c>
      <c r="E3417">
        <v>15000</v>
      </c>
    </row>
    <row r="3418" spans="1:5" x14ac:dyDescent="0.25">
      <c r="A3418" t="s">
        <v>3434</v>
      </c>
      <c r="B3418" s="1">
        <v>43861</v>
      </c>
      <c r="C3418" t="s">
        <v>18644</v>
      </c>
      <c r="D3418">
        <v>5940.15</v>
      </c>
      <c r="E3418">
        <v>10000</v>
      </c>
    </row>
    <row r="3419" spans="1:5" x14ac:dyDescent="0.25">
      <c r="A3419" t="s">
        <v>3435</v>
      </c>
      <c r="B3419" s="1">
        <v>43861</v>
      </c>
      <c r="C3419" t="s">
        <v>18644</v>
      </c>
      <c r="D3419">
        <v>0</v>
      </c>
      <c r="E3419">
        <v>15000</v>
      </c>
    </row>
    <row r="3420" spans="1:5" x14ac:dyDescent="0.25">
      <c r="A3420" t="s">
        <v>3436</v>
      </c>
      <c r="B3420" s="1">
        <v>43861</v>
      </c>
      <c r="C3420" t="s">
        <v>18644</v>
      </c>
      <c r="D3420">
        <v>18987.5</v>
      </c>
      <c r="E3420">
        <v>20000</v>
      </c>
    </row>
    <row r="3421" spans="1:5" x14ac:dyDescent="0.25">
      <c r="A3421" t="s">
        <v>3437</v>
      </c>
      <c r="B3421" s="1">
        <v>43861</v>
      </c>
      <c r="C3421" t="s">
        <v>18644</v>
      </c>
      <c r="D3421">
        <v>-378.55</v>
      </c>
      <c r="E3421">
        <v>20000</v>
      </c>
    </row>
    <row r="3422" spans="1:5" x14ac:dyDescent="0.25">
      <c r="A3422" t="s">
        <v>3438</v>
      </c>
      <c r="B3422" s="1">
        <v>43861</v>
      </c>
      <c r="C3422" t="s">
        <v>18644</v>
      </c>
      <c r="D3422">
        <v>17890.75</v>
      </c>
      <c r="E3422">
        <v>20000</v>
      </c>
    </row>
    <row r="3423" spans="1:5" x14ac:dyDescent="0.25">
      <c r="A3423" t="s">
        <v>3439</v>
      </c>
      <c r="B3423" s="1">
        <v>43861</v>
      </c>
      <c r="C3423" t="s">
        <v>18644</v>
      </c>
      <c r="D3423">
        <v>14835.75</v>
      </c>
      <c r="E3423">
        <v>15000</v>
      </c>
    </row>
    <row r="3424" spans="1:5" x14ac:dyDescent="0.25">
      <c r="A3424" t="s">
        <v>3440</v>
      </c>
      <c r="B3424" s="1">
        <v>43861</v>
      </c>
      <c r="C3424" t="s">
        <v>18644</v>
      </c>
      <c r="D3424">
        <v>3684.5</v>
      </c>
      <c r="E3424">
        <v>6000</v>
      </c>
    </row>
    <row r="3425" spans="1:5" x14ac:dyDescent="0.25">
      <c r="A3425" t="s">
        <v>3441</v>
      </c>
      <c r="B3425" s="1">
        <v>43861</v>
      </c>
      <c r="C3425" t="s">
        <v>18644</v>
      </c>
      <c r="D3425">
        <v>-46.4</v>
      </c>
      <c r="E3425">
        <v>5000</v>
      </c>
    </row>
    <row r="3426" spans="1:5" x14ac:dyDescent="0.25">
      <c r="A3426" t="s">
        <v>3442</v>
      </c>
      <c r="B3426" s="1">
        <v>43861</v>
      </c>
      <c r="C3426" t="s">
        <v>18644</v>
      </c>
      <c r="D3426">
        <v>2936.55</v>
      </c>
      <c r="E3426">
        <v>17500</v>
      </c>
    </row>
    <row r="3427" spans="1:5" x14ac:dyDescent="0.25">
      <c r="A3427" t="s">
        <v>3443</v>
      </c>
      <c r="B3427" s="1">
        <v>43861</v>
      </c>
      <c r="C3427" t="s">
        <v>18647</v>
      </c>
      <c r="D3427">
        <v>19293.371200000001</v>
      </c>
      <c r="E3427">
        <v>15000</v>
      </c>
    </row>
    <row r="3428" spans="1:5" x14ac:dyDescent="0.25">
      <c r="A3428" t="s">
        <v>3444</v>
      </c>
      <c r="B3428" s="1">
        <v>43861</v>
      </c>
      <c r="C3428" t="s">
        <v>18644</v>
      </c>
      <c r="D3428">
        <v>10350.549999999999</v>
      </c>
      <c r="E3428">
        <v>10000</v>
      </c>
    </row>
    <row r="3429" spans="1:5" x14ac:dyDescent="0.25">
      <c r="A3429" t="s">
        <v>3445</v>
      </c>
      <c r="B3429" s="1">
        <v>43861</v>
      </c>
      <c r="C3429" t="s">
        <v>18644</v>
      </c>
      <c r="D3429">
        <v>13503.5</v>
      </c>
      <c r="E3429">
        <v>15000</v>
      </c>
    </row>
    <row r="3430" spans="1:5" x14ac:dyDescent="0.25">
      <c r="A3430" t="s">
        <v>3446</v>
      </c>
      <c r="B3430" s="1">
        <v>43861</v>
      </c>
      <c r="C3430" t="s">
        <v>18644</v>
      </c>
      <c r="D3430">
        <v>13542.2</v>
      </c>
      <c r="E3430">
        <v>15000</v>
      </c>
    </row>
    <row r="3431" spans="1:5" x14ac:dyDescent="0.25">
      <c r="A3431" t="s">
        <v>3447</v>
      </c>
      <c r="B3431" s="1">
        <v>43861</v>
      </c>
      <c r="C3431" t="s">
        <v>18644</v>
      </c>
      <c r="D3431">
        <v>11151.45</v>
      </c>
      <c r="E3431">
        <v>17500</v>
      </c>
    </row>
    <row r="3432" spans="1:5" x14ac:dyDescent="0.25">
      <c r="A3432" t="s">
        <v>3448</v>
      </c>
      <c r="B3432" s="1">
        <v>43861</v>
      </c>
      <c r="C3432" t="s">
        <v>18644</v>
      </c>
      <c r="D3432">
        <v>5191</v>
      </c>
      <c r="E3432">
        <v>20000</v>
      </c>
    </row>
    <row r="3433" spans="1:5" x14ac:dyDescent="0.25">
      <c r="A3433" t="s">
        <v>3449</v>
      </c>
      <c r="B3433" s="1">
        <v>43861</v>
      </c>
      <c r="C3433" t="s">
        <v>18644</v>
      </c>
      <c r="D3433">
        <v>15496.35</v>
      </c>
      <c r="E3433">
        <v>15000</v>
      </c>
    </row>
    <row r="3434" spans="1:5" x14ac:dyDescent="0.25">
      <c r="A3434" t="s">
        <v>3450</v>
      </c>
      <c r="B3434" s="1">
        <v>43861</v>
      </c>
      <c r="C3434" t="s">
        <v>18644</v>
      </c>
      <c r="D3434">
        <v>18632.900000000001</v>
      </c>
      <c r="E3434">
        <v>20000</v>
      </c>
    </row>
    <row r="3435" spans="1:5" x14ac:dyDescent="0.25">
      <c r="A3435" t="s">
        <v>3451</v>
      </c>
      <c r="B3435" s="1">
        <v>43861</v>
      </c>
      <c r="C3435" t="s">
        <v>18644</v>
      </c>
      <c r="D3435">
        <v>14584.8</v>
      </c>
      <c r="E3435">
        <v>15000</v>
      </c>
    </row>
    <row r="3436" spans="1:5" x14ac:dyDescent="0.25">
      <c r="A3436" t="s">
        <v>3452</v>
      </c>
      <c r="B3436" s="1">
        <v>43861</v>
      </c>
      <c r="C3436" t="s">
        <v>18644</v>
      </c>
      <c r="D3436">
        <v>5877.9</v>
      </c>
      <c r="E3436">
        <v>10000</v>
      </c>
    </row>
    <row r="3437" spans="1:5" x14ac:dyDescent="0.25">
      <c r="A3437" t="s">
        <v>3453</v>
      </c>
      <c r="B3437" s="1">
        <v>43861</v>
      </c>
      <c r="C3437" t="s">
        <v>18644</v>
      </c>
      <c r="D3437">
        <v>6221.45</v>
      </c>
      <c r="E3437">
        <v>18500</v>
      </c>
    </row>
    <row r="3438" spans="1:5" x14ac:dyDescent="0.25">
      <c r="A3438" t="s">
        <v>3454</v>
      </c>
      <c r="B3438" s="1">
        <v>43861</v>
      </c>
      <c r="C3438" t="s">
        <v>18644</v>
      </c>
      <c r="D3438">
        <v>4585.75</v>
      </c>
      <c r="E3438">
        <v>15000</v>
      </c>
    </row>
    <row r="3439" spans="1:5" x14ac:dyDescent="0.25">
      <c r="A3439" t="s">
        <v>3455</v>
      </c>
      <c r="B3439" s="1">
        <v>43861</v>
      </c>
      <c r="C3439" t="s">
        <v>18644</v>
      </c>
      <c r="D3439">
        <v>50</v>
      </c>
      <c r="E3439">
        <v>10000</v>
      </c>
    </row>
    <row r="3440" spans="1:5" x14ac:dyDescent="0.25">
      <c r="A3440" t="s">
        <v>3456</v>
      </c>
      <c r="B3440" s="1">
        <v>43861</v>
      </c>
      <c r="C3440" t="s">
        <v>18644</v>
      </c>
      <c r="D3440">
        <v>5449</v>
      </c>
      <c r="E3440">
        <v>7500</v>
      </c>
    </row>
    <row r="3441" spans="1:5" x14ac:dyDescent="0.25">
      <c r="A3441" t="s">
        <v>3457</v>
      </c>
      <c r="B3441" s="1">
        <v>43861</v>
      </c>
      <c r="C3441" t="s">
        <v>18644</v>
      </c>
      <c r="D3441">
        <v>7663.85</v>
      </c>
      <c r="E3441">
        <v>10000</v>
      </c>
    </row>
    <row r="3442" spans="1:5" x14ac:dyDescent="0.25">
      <c r="A3442" t="s">
        <v>3458</v>
      </c>
      <c r="B3442" s="1">
        <v>43861</v>
      </c>
      <c r="C3442" t="s">
        <v>18644</v>
      </c>
      <c r="D3442">
        <v>-1.9</v>
      </c>
      <c r="E3442">
        <v>5000</v>
      </c>
    </row>
    <row r="3443" spans="1:5" x14ac:dyDescent="0.25">
      <c r="A3443" t="s">
        <v>3459</v>
      </c>
      <c r="B3443" s="1">
        <v>43861</v>
      </c>
      <c r="C3443" t="s">
        <v>18644</v>
      </c>
      <c r="D3443">
        <v>5224.2</v>
      </c>
      <c r="E3443">
        <v>5000</v>
      </c>
    </row>
    <row r="3444" spans="1:5" x14ac:dyDescent="0.25">
      <c r="A3444" t="s">
        <v>3460</v>
      </c>
      <c r="B3444" s="1">
        <v>43861</v>
      </c>
      <c r="C3444" t="s">
        <v>18644</v>
      </c>
      <c r="D3444">
        <v>-127</v>
      </c>
      <c r="E3444">
        <v>5000</v>
      </c>
    </row>
    <row r="3445" spans="1:5" x14ac:dyDescent="0.25">
      <c r="A3445" t="s">
        <v>3461</v>
      </c>
      <c r="B3445" s="1">
        <v>43861</v>
      </c>
      <c r="C3445" t="s">
        <v>18644</v>
      </c>
      <c r="D3445">
        <v>58.8</v>
      </c>
      <c r="E3445">
        <v>12500</v>
      </c>
    </row>
    <row r="3446" spans="1:5" x14ac:dyDescent="0.25">
      <c r="A3446" t="s">
        <v>3462</v>
      </c>
      <c r="B3446" s="1">
        <v>43861</v>
      </c>
      <c r="C3446" t="s">
        <v>18644</v>
      </c>
      <c r="D3446">
        <v>1235.1500000000001</v>
      </c>
      <c r="E3446">
        <v>5000</v>
      </c>
    </row>
    <row r="3447" spans="1:5" x14ac:dyDescent="0.25">
      <c r="A3447" t="s">
        <v>3463</v>
      </c>
      <c r="B3447" s="1">
        <v>43861</v>
      </c>
      <c r="C3447" t="s">
        <v>18644</v>
      </c>
      <c r="D3447">
        <v>8521.4500000000007</v>
      </c>
      <c r="E3447">
        <v>15000</v>
      </c>
    </row>
    <row r="3448" spans="1:5" x14ac:dyDescent="0.25">
      <c r="A3448" t="s">
        <v>3464</v>
      </c>
      <c r="B3448" s="1">
        <v>43861</v>
      </c>
      <c r="C3448" t="s">
        <v>18644</v>
      </c>
      <c r="D3448">
        <v>3493.7</v>
      </c>
      <c r="E3448">
        <v>5000</v>
      </c>
    </row>
    <row r="3449" spans="1:5" x14ac:dyDescent="0.25">
      <c r="A3449" t="s">
        <v>3465</v>
      </c>
      <c r="B3449" s="1">
        <v>43861</v>
      </c>
      <c r="C3449" t="s">
        <v>18644</v>
      </c>
      <c r="D3449">
        <v>-250</v>
      </c>
      <c r="E3449">
        <v>15000</v>
      </c>
    </row>
    <row r="3450" spans="1:5" x14ac:dyDescent="0.25">
      <c r="A3450" t="s">
        <v>3466</v>
      </c>
      <c r="B3450" s="1">
        <v>43861</v>
      </c>
      <c r="C3450" t="s">
        <v>18646</v>
      </c>
      <c r="D3450">
        <v>5877.85</v>
      </c>
      <c r="E3450">
        <v>6000</v>
      </c>
    </row>
    <row r="3451" spans="1:5" x14ac:dyDescent="0.25">
      <c r="A3451" t="s">
        <v>3467</v>
      </c>
      <c r="B3451" s="1">
        <v>43861</v>
      </c>
      <c r="C3451" t="s">
        <v>18644</v>
      </c>
      <c r="D3451">
        <v>5550.25</v>
      </c>
      <c r="E3451">
        <v>5000</v>
      </c>
    </row>
    <row r="3452" spans="1:5" x14ac:dyDescent="0.25">
      <c r="A3452" t="s">
        <v>3468</v>
      </c>
      <c r="B3452" s="1">
        <v>43861</v>
      </c>
      <c r="C3452" t="s">
        <v>18644</v>
      </c>
      <c r="D3452">
        <v>8586.35</v>
      </c>
      <c r="E3452">
        <v>17500</v>
      </c>
    </row>
    <row r="3453" spans="1:5" x14ac:dyDescent="0.25">
      <c r="A3453" t="s">
        <v>3469</v>
      </c>
      <c r="B3453" s="1">
        <v>43861</v>
      </c>
      <c r="C3453" t="s">
        <v>18644</v>
      </c>
      <c r="D3453">
        <v>14342.95</v>
      </c>
      <c r="E3453">
        <v>15000</v>
      </c>
    </row>
    <row r="3454" spans="1:5" x14ac:dyDescent="0.25">
      <c r="A3454" t="s">
        <v>3470</v>
      </c>
      <c r="B3454" s="1">
        <v>43861</v>
      </c>
      <c r="C3454" t="s">
        <v>18646</v>
      </c>
      <c r="D3454">
        <v>5326.85</v>
      </c>
      <c r="E3454">
        <v>5000</v>
      </c>
    </row>
    <row r="3455" spans="1:5" x14ac:dyDescent="0.25">
      <c r="A3455" t="s">
        <v>3471</v>
      </c>
      <c r="B3455" s="1">
        <v>43861</v>
      </c>
      <c r="C3455" t="s">
        <v>18644</v>
      </c>
      <c r="D3455">
        <v>-590.65</v>
      </c>
      <c r="E3455">
        <v>20000</v>
      </c>
    </row>
    <row r="3456" spans="1:5" x14ac:dyDescent="0.25">
      <c r="A3456" t="s">
        <v>3472</v>
      </c>
      <c r="B3456" s="1">
        <v>43861</v>
      </c>
      <c r="C3456" t="s">
        <v>18644</v>
      </c>
      <c r="D3456">
        <v>-1079.6500000000001</v>
      </c>
      <c r="E3456">
        <v>5000</v>
      </c>
    </row>
    <row r="3457" spans="1:5" x14ac:dyDescent="0.25">
      <c r="A3457" t="s">
        <v>3473</v>
      </c>
      <c r="B3457" s="1">
        <v>43861</v>
      </c>
      <c r="C3457" t="s">
        <v>18644</v>
      </c>
      <c r="D3457">
        <v>14377.5</v>
      </c>
      <c r="E3457">
        <v>15000</v>
      </c>
    </row>
    <row r="3458" spans="1:5" x14ac:dyDescent="0.25">
      <c r="A3458" t="s">
        <v>3474</v>
      </c>
      <c r="B3458" s="1">
        <v>43861</v>
      </c>
      <c r="C3458" t="s">
        <v>18644</v>
      </c>
      <c r="D3458">
        <v>4604.3</v>
      </c>
      <c r="E3458">
        <v>5000</v>
      </c>
    </row>
    <row r="3459" spans="1:5" x14ac:dyDescent="0.25">
      <c r="A3459" t="s">
        <v>3475</v>
      </c>
      <c r="B3459" s="1">
        <v>43861</v>
      </c>
      <c r="C3459" t="s">
        <v>18644</v>
      </c>
      <c r="D3459">
        <v>0</v>
      </c>
      <c r="E3459">
        <v>20000</v>
      </c>
    </row>
    <row r="3460" spans="1:5" x14ac:dyDescent="0.25">
      <c r="A3460" t="s">
        <v>3476</v>
      </c>
      <c r="B3460" s="1">
        <v>43861</v>
      </c>
      <c r="C3460" t="s">
        <v>18644</v>
      </c>
      <c r="D3460">
        <v>10960.1</v>
      </c>
      <c r="E3460">
        <v>20000</v>
      </c>
    </row>
    <row r="3461" spans="1:5" x14ac:dyDescent="0.25">
      <c r="A3461" t="s">
        <v>3477</v>
      </c>
      <c r="B3461" s="1">
        <v>43861</v>
      </c>
      <c r="C3461" t="s">
        <v>18644</v>
      </c>
      <c r="D3461">
        <v>5626.6</v>
      </c>
      <c r="E3461">
        <v>10000</v>
      </c>
    </row>
    <row r="3462" spans="1:5" x14ac:dyDescent="0.25">
      <c r="A3462" t="s">
        <v>3478</v>
      </c>
      <c r="B3462" s="1">
        <v>43861</v>
      </c>
      <c r="C3462" t="s">
        <v>18644</v>
      </c>
      <c r="D3462">
        <v>0</v>
      </c>
      <c r="E3462">
        <v>20000</v>
      </c>
    </row>
    <row r="3463" spans="1:5" x14ac:dyDescent="0.25">
      <c r="A3463" t="s">
        <v>3479</v>
      </c>
      <c r="B3463" s="1">
        <v>43861</v>
      </c>
      <c r="C3463" t="s">
        <v>18644</v>
      </c>
      <c r="D3463">
        <v>17884.400000000001</v>
      </c>
      <c r="E3463">
        <v>20000</v>
      </c>
    </row>
    <row r="3464" spans="1:5" x14ac:dyDescent="0.25">
      <c r="A3464" t="s">
        <v>3480</v>
      </c>
      <c r="B3464" s="1">
        <v>43861</v>
      </c>
      <c r="C3464" t="s">
        <v>18644</v>
      </c>
      <c r="D3464">
        <v>8194.7999999999993</v>
      </c>
      <c r="E3464">
        <v>10000</v>
      </c>
    </row>
    <row r="3465" spans="1:5" x14ac:dyDescent="0.25">
      <c r="A3465" t="s">
        <v>3481</v>
      </c>
      <c r="B3465" s="1">
        <v>43861</v>
      </c>
      <c r="C3465" t="s">
        <v>18644</v>
      </c>
      <c r="D3465">
        <v>15632.1</v>
      </c>
      <c r="E3465">
        <v>20000</v>
      </c>
    </row>
    <row r="3466" spans="1:5" x14ac:dyDescent="0.25">
      <c r="A3466" t="s">
        <v>3482</v>
      </c>
      <c r="B3466" s="1">
        <v>43861</v>
      </c>
      <c r="C3466" t="s">
        <v>18644</v>
      </c>
      <c r="D3466">
        <v>9613.4500000000007</v>
      </c>
      <c r="E3466">
        <v>10000</v>
      </c>
    </row>
    <row r="3467" spans="1:5" x14ac:dyDescent="0.25">
      <c r="A3467" t="s">
        <v>3483</v>
      </c>
      <c r="B3467" s="1">
        <v>43861</v>
      </c>
      <c r="C3467" t="s">
        <v>18644</v>
      </c>
      <c r="D3467">
        <v>-148.44999999999999</v>
      </c>
      <c r="E3467">
        <v>15000</v>
      </c>
    </row>
    <row r="3468" spans="1:5" x14ac:dyDescent="0.25">
      <c r="A3468" t="s">
        <v>3484</v>
      </c>
      <c r="B3468" s="1">
        <v>43861</v>
      </c>
      <c r="C3468" t="s">
        <v>18644</v>
      </c>
      <c r="D3468">
        <v>5367</v>
      </c>
      <c r="E3468">
        <v>15000</v>
      </c>
    </row>
    <row r="3469" spans="1:5" x14ac:dyDescent="0.25">
      <c r="A3469" t="s">
        <v>3485</v>
      </c>
      <c r="B3469" s="1">
        <v>43861</v>
      </c>
      <c r="C3469" t="s">
        <v>18644</v>
      </c>
      <c r="D3469">
        <v>11313.7</v>
      </c>
      <c r="E3469">
        <v>17500</v>
      </c>
    </row>
    <row r="3470" spans="1:5" x14ac:dyDescent="0.25">
      <c r="A3470" t="s">
        <v>3486</v>
      </c>
      <c r="B3470" s="1">
        <v>43861</v>
      </c>
      <c r="C3470" t="s">
        <v>18644</v>
      </c>
      <c r="D3470">
        <v>18034.2</v>
      </c>
      <c r="E3470">
        <v>17500</v>
      </c>
    </row>
    <row r="3471" spans="1:5" x14ac:dyDescent="0.25">
      <c r="A3471" t="s">
        <v>3487</v>
      </c>
      <c r="B3471" s="1">
        <v>43861</v>
      </c>
      <c r="C3471" t="s">
        <v>18644</v>
      </c>
      <c r="D3471">
        <v>13278.15</v>
      </c>
      <c r="E3471">
        <v>15000</v>
      </c>
    </row>
    <row r="3472" spans="1:5" x14ac:dyDescent="0.25">
      <c r="A3472" t="s">
        <v>3488</v>
      </c>
      <c r="B3472" s="1">
        <v>43861</v>
      </c>
      <c r="C3472" t="s">
        <v>18644</v>
      </c>
      <c r="D3472">
        <v>14137.5</v>
      </c>
      <c r="E3472">
        <v>15000</v>
      </c>
    </row>
    <row r="3473" spans="1:5" x14ac:dyDescent="0.25">
      <c r="A3473" t="s">
        <v>3489</v>
      </c>
      <c r="B3473" s="1">
        <v>43861</v>
      </c>
      <c r="C3473" t="s">
        <v>18644</v>
      </c>
      <c r="D3473">
        <v>4717.05</v>
      </c>
      <c r="E3473">
        <v>5000</v>
      </c>
    </row>
    <row r="3474" spans="1:5" x14ac:dyDescent="0.25">
      <c r="A3474" t="s">
        <v>3490</v>
      </c>
      <c r="B3474" s="1">
        <v>43861</v>
      </c>
      <c r="C3474" t="s">
        <v>18644</v>
      </c>
      <c r="D3474">
        <v>1156.0999999999999</v>
      </c>
      <c r="E3474">
        <v>20000</v>
      </c>
    </row>
    <row r="3475" spans="1:5" x14ac:dyDescent="0.25">
      <c r="A3475" t="s">
        <v>3491</v>
      </c>
      <c r="B3475" s="1">
        <v>43861</v>
      </c>
      <c r="C3475" t="s">
        <v>18644</v>
      </c>
      <c r="D3475">
        <v>602.29999999999995</v>
      </c>
      <c r="E3475">
        <v>15000</v>
      </c>
    </row>
    <row r="3476" spans="1:5" x14ac:dyDescent="0.25">
      <c r="A3476" t="s">
        <v>3492</v>
      </c>
      <c r="B3476" s="1">
        <v>43861</v>
      </c>
      <c r="C3476" t="s">
        <v>18644</v>
      </c>
      <c r="D3476">
        <v>7953.95</v>
      </c>
      <c r="E3476">
        <v>17500</v>
      </c>
    </row>
    <row r="3477" spans="1:5" x14ac:dyDescent="0.25">
      <c r="A3477" t="s">
        <v>3493</v>
      </c>
      <c r="B3477" s="1">
        <v>43861</v>
      </c>
      <c r="C3477" t="s">
        <v>18644</v>
      </c>
      <c r="D3477">
        <v>14789.9</v>
      </c>
      <c r="E3477">
        <v>15000</v>
      </c>
    </row>
    <row r="3478" spans="1:5" x14ac:dyDescent="0.25">
      <c r="A3478" t="s">
        <v>3494</v>
      </c>
      <c r="B3478" s="1">
        <v>43861</v>
      </c>
      <c r="C3478" t="s">
        <v>18644</v>
      </c>
      <c r="D3478">
        <v>0</v>
      </c>
      <c r="E3478">
        <v>17500</v>
      </c>
    </row>
    <row r="3479" spans="1:5" x14ac:dyDescent="0.25">
      <c r="A3479" t="s">
        <v>3495</v>
      </c>
      <c r="B3479" s="1">
        <v>43861</v>
      </c>
      <c r="C3479" t="s">
        <v>18644</v>
      </c>
      <c r="D3479">
        <v>37.950000000000003</v>
      </c>
      <c r="E3479">
        <v>10000</v>
      </c>
    </row>
    <row r="3480" spans="1:5" x14ac:dyDescent="0.25">
      <c r="A3480" t="s">
        <v>3496</v>
      </c>
      <c r="B3480" s="1">
        <v>43861</v>
      </c>
      <c r="C3480" t="s">
        <v>18644</v>
      </c>
      <c r="D3480">
        <v>14384.55</v>
      </c>
      <c r="E3480">
        <v>15000</v>
      </c>
    </row>
    <row r="3481" spans="1:5" x14ac:dyDescent="0.25">
      <c r="A3481" t="s">
        <v>3497</v>
      </c>
      <c r="B3481" s="1">
        <v>43861</v>
      </c>
      <c r="C3481" t="s">
        <v>18644</v>
      </c>
      <c r="D3481">
        <v>13140.4</v>
      </c>
      <c r="E3481">
        <v>15000</v>
      </c>
    </row>
    <row r="3482" spans="1:5" x14ac:dyDescent="0.25">
      <c r="A3482" t="s">
        <v>3498</v>
      </c>
      <c r="B3482" s="1">
        <v>43861</v>
      </c>
      <c r="C3482" t="s">
        <v>18644</v>
      </c>
      <c r="D3482">
        <v>4561.7</v>
      </c>
      <c r="E3482">
        <v>5000</v>
      </c>
    </row>
    <row r="3483" spans="1:5" x14ac:dyDescent="0.25">
      <c r="A3483" t="s">
        <v>3499</v>
      </c>
      <c r="B3483" s="1">
        <v>43861</v>
      </c>
      <c r="C3483" t="s">
        <v>18644</v>
      </c>
      <c r="D3483">
        <v>937.75</v>
      </c>
      <c r="E3483">
        <v>5000</v>
      </c>
    </row>
    <row r="3484" spans="1:5" x14ac:dyDescent="0.25">
      <c r="A3484" t="s">
        <v>3500</v>
      </c>
      <c r="B3484" s="1">
        <v>43861</v>
      </c>
      <c r="C3484" t="s">
        <v>18644</v>
      </c>
      <c r="D3484">
        <v>4493.2</v>
      </c>
      <c r="E3484">
        <v>5000</v>
      </c>
    </row>
    <row r="3485" spans="1:5" x14ac:dyDescent="0.25">
      <c r="A3485" t="s">
        <v>3501</v>
      </c>
      <c r="B3485" s="1">
        <v>43861</v>
      </c>
      <c r="C3485" t="s">
        <v>18644</v>
      </c>
      <c r="D3485">
        <v>17022.75</v>
      </c>
      <c r="E3485">
        <v>17500</v>
      </c>
    </row>
    <row r="3486" spans="1:5" x14ac:dyDescent="0.25">
      <c r="A3486" t="s">
        <v>3502</v>
      </c>
      <c r="B3486" s="1">
        <v>43861</v>
      </c>
      <c r="C3486" t="s">
        <v>18644</v>
      </c>
      <c r="D3486">
        <v>7102.9</v>
      </c>
      <c r="E3486">
        <v>10000</v>
      </c>
    </row>
    <row r="3487" spans="1:5" x14ac:dyDescent="0.25">
      <c r="A3487" t="s">
        <v>3503</v>
      </c>
      <c r="B3487" s="1">
        <v>43861</v>
      </c>
      <c r="C3487" t="s">
        <v>18644</v>
      </c>
      <c r="D3487">
        <v>0</v>
      </c>
      <c r="E3487">
        <v>15000</v>
      </c>
    </row>
    <row r="3488" spans="1:5" x14ac:dyDescent="0.25">
      <c r="A3488" t="s">
        <v>3504</v>
      </c>
      <c r="B3488" s="1">
        <v>43861</v>
      </c>
      <c r="C3488" t="s">
        <v>18644</v>
      </c>
      <c r="D3488">
        <v>3354.25</v>
      </c>
      <c r="E3488">
        <v>5000</v>
      </c>
    </row>
    <row r="3489" spans="1:5" x14ac:dyDescent="0.25">
      <c r="A3489" t="s">
        <v>3505</v>
      </c>
      <c r="B3489" s="1">
        <v>43861</v>
      </c>
      <c r="C3489" t="s">
        <v>18644</v>
      </c>
      <c r="D3489">
        <v>8091.4</v>
      </c>
      <c r="E3489">
        <v>17500</v>
      </c>
    </row>
    <row r="3490" spans="1:5" x14ac:dyDescent="0.25">
      <c r="A3490" t="s">
        <v>3506</v>
      </c>
      <c r="B3490" s="1">
        <v>43861</v>
      </c>
      <c r="C3490" t="s">
        <v>18644</v>
      </c>
      <c r="D3490">
        <v>7970.75</v>
      </c>
      <c r="E3490">
        <v>15000</v>
      </c>
    </row>
    <row r="3491" spans="1:5" x14ac:dyDescent="0.25">
      <c r="A3491" t="s">
        <v>3507</v>
      </c>
      <c r="B3491" s="1">
        <v>43861</v>
      </c>
      <c r="C3491" t="s">
        <v>18644</v>
      </c>
      <c r="D3491">
        <v>2130.1</v>
      </c>
      <c r="E3491">
        <v>2500</v>
      </c>
    </row>
    <row r="3492" spans="1:5" x14ac:dyDescent="0.25">
      <c r="A3492" t="s">
        <v>3508</v>
      </c>
      <c r="B3492" s="1">
        <v>43861</v>
      </c>
      <c r="C3492" t="s">
        <v>18644</v>
      </c>
      <c r="D3492">
        <v>1082.05</v>
      </c>
      <c r="E3492">
        <v>15000</v>
      </c>
    </row>
    <row r="3493" spans="1:5" x14ac:dyDescent="0.25">
      <c r="A3493" t="s">
        <v>3509</v>
      </c>
      <c r="B3493" s="1">
        <v>43861</v>
      </c>
      <c r="C3493" t="s">
        <v>18644</v>
      </c>
      <c r="D3493">
        <v>-5.0999999999999996</v>
      </c>
      <c r="E3493">
        <v>5000</v>
      </c>
    </row>
    <row r="3494" spans="1:5" x14ac:dyDescent="0.25">
      <c r="A3494" t="s">
        <v>3510</v>
      </c>
      <c r="B3494" s="1">
        <v>43861</v>
      </c>
      <c r="C3494" t="s">
        <v>18644</v>
      </c>
      <c r="D3494">
        <v>12113.9</v>
      </c>
      <c r="E3494">
        <v>20000</v>
      </c>
    </row>
    <row r="3495" spans="1:5" x14ac:dyDescent="0.25">
      <c r="A3495" t="s">
        <v>3511</v>
      </c>
      <c r="B3495" s="1">
        <v>43861</v>
      </c>
      <c r="C3495" t="s">
        <v>18644</v>
      </c>
      <c r="D3495">
        <v>5175.25</v>
      </c>
      <c r="E3495">
        <v>5000</v>
      </c>
    </row>
    <row r="3496" spans="1:5" x14ac:dyDescent="0.25">
      <c r="A3496" t="s">
        <v>3512</v>
      </c>
      <c r="B3496" s="1">
        <v>43861</v>
      </c>
      <c r="C3496" t="s">
        <v>18644</v>
      </c>
      <c r="D3496">
        <v>6388.7</v>
      </c>
      <c r="E3496">
        <v>10000</v>
      </c>
    </row>
    <row r="3497" spans="1:5" x14ac:dyDescent="0.25">
      <c r="A3497" t="s">
        <v>3513</v>
      </c>
      <c r="B3497" s="1">
        <v>43861</v>
      </c>
      <c r="C3497" t="s">
        <v>18644</v>
      </c>
      <c r="D3497">
        <v>-35</v>
      </c>
      <c r="E3497">
        <v>7500</v>
      </c>
    </row>
    <row r="3498" spans="1:5" x14ac:dyDescent="0.25">
      <c r="A3498" t="s">
        <v>3514</v>
      </c>
      <c r="B3498" s="1">
        <v>43861</v>
      </c>
      <c r="C3498" t="s">
        <v>18644</v>
      </c>
      <c r="D3498">
        <v>500.2</v>
      </c>
      <c r="E3498">
        <v>15000</v>
      </c>
    </row>
    <row r="3499" spans="1:5" x14ac:dyDescent="0.25">
      <c r="A3499" t="s">
        <v>3515</v>
      </c>
      <c r="B3499" s="1">
        <v>43861</v>
      </c>
      <c r="C3499" t="s">
        <v>18644</v>
      </c>
      <c r="D3499">
        <v>15407.8</v>
      </c>
      <c r="E3499">
        <v>15000</v>
      </c>
    </row>
    <row r="3500" spans="1:5" x14ac:dyDescent="0.25">
      <c r="A3500" t="s">
        <v>3516</v>
      </c>
      <c r="B3500" s="1">
        <v>43861</v>
      </c>
      <c r="C3500" t="s">
        <v>18644</v>
      </c>
      <c r="D3500">
        <v>13684.5</v>
      </c>
      <c r="E3500">
        <v>20000</v>
      </c>
    </row>
    <row r="3501" spans="1:5" x14ac:dyDescent="0.25">
      <c r="A3501" t="s">
        <v>3517</v>
      </c>
      <c r="B3501" s="1">
        <v>43861</v>
      </c>
      <c r="C3501" t="s">
        <v>18644</v>
      </c>
      <c r="D3501">
        <v>-11964.95</v>
      </c>
      <c r="E3501">
        <v>10000</v>
      </c>
    </row>
    <row r="3502" spans="1:5" x14ac:dyDescent="0.25">
      <c r="A3502" t="s">
        <v>3518</v>
      </c>
      <c r="B3502" s="1">
        <v>43861</v>
      </c>
      <c r="C3502" t="s">
        <v>18644</v>
      </c>
      <c r="D3502">
        <v>19354.5</v>
      </c>
      <c r="E3502">
        <v>20000</v>
      </c>
    </row>
    <row r="3503" spans="1:5" x14ac:dyDescent="0.25">
      <c r="A3503" t="s">
        <v>3519</v>
      </c>
      <c r="B3503" s="1">
        <v>43861</v>
      </c>
      <c r="C3503" t="s">
        <v>18644</v>
      </c>
      <c r="D3503">
        <v>8557.25</v>
      </c>
      <c r="E3503">
        <v>10000</v>
      </c>
    </row>
    <row r="3504" spans="1:5" x14ac:dyDescent="0.25">
      <c r="A3504" t="s">
        <v>3520</v>
      </c>
      <c r="B3504" s="1">
        <v>43861</v>
      </c>
      <c r="C3504" t="s">
        <v>18644</v>
      </c>
      <c r="D3504">
        <v>1915.4</v>
      </c>
      <c r="E3504">
        <v>20000</v>
      </c>
    </row>
    <row r="3505" spans="1:5" x14ac:dyDescent="0.25">
      <c r="A3505" t="s">
        <v>3521</v>
      </c>
      <c r="B3505" s="1">
        <v>43861</v>
      </c>
      <c r="C3505" t="s">
        <v>18644</v>
      </c>
      <c r="D3505">
        <v>10867.6</v>
      </c>
      <c r="E3505">
        <v>12500</v>
      </c>
    </row>
    <row r="3506" spans="1:5" x14ac:dyDescent="0.25">
      <c r="A3506" t="s">
        <v>3522</v>
      </c>
      <c r="B3506" s="1">
        <v>43861</v>
      </c>
      <c r="C3506" t="s">
        <v>18644</v>
      </c>
      <c r="D3506">
        <v>3783.8</v>
      </c>
      <c r="E3506">
        <v>17500</v>
      </c>
    </row>
    <row r="3507" spans="1:5" x14ac:dyDescent="0.25">
      <c r="A3507" t="s">
        <v>3523</v>
      </c>
      <c r="B3507" s="1">
        <v>43861</v>
      </c>
      <c r="C3507" t="s">
        <v>18644</v>
      </c>
      <c r="D3507">
        <v>-2250</v>
      </c>
      <c r="E3507">
        <v>18500</v>
      </c>
    </row>
    <row r="3508" spans="1:5" x14ac:dyDescent="0.25">
      <c r="A3508" t="s">
        <v>3524</v>
      </c>
      <c r="B3508" s="1">
        <v>43861</v>
      </c>
      <c r="C3508" t="s">
        <v>18644</v>
      </c>
      <c r="D3508">
        <v>60</v>
      </c>
      <c r="E3508">
        <v>20000</v>
      </c>
    </row>
    <row r="3509" spans="1:5" x14ac:dyDescent="0.25">
      <c r="A3509" t="s">
        <v>3525</v>
      </c>
      <c r="B3509" s="1">
        <v>43861</v>
      </c>
      <c r="C3509" t="s">
        <v>18644</v>
      </c>
      <c r="D3509">
        <v>16279.85</v>
      </c>
      <c r="E3509">
        <v>17500</v>
      </c>
    </row>
    <row r="3510" spans="1:5" x14ac:dyDescent="0.25">
      <c r="A3510" t="s">
        <v>3526</v>
      </c>
      <c r="B3510" s="1">
        <v>43861</v>
      </c>
      <c r="C3510" t="s">
        <v>18644</v>
      </c>
      <c r="D3510">
        <v>16841.349999999999</v>
      </c>
      <c r="E3510">
        <v>17500</v>
      </c>
    </row>
    <row r="3511" spans="1:5" x14ac:dyDescent="0.25">
      <c r="A3511" t="s">
        <v>3527</v>
      </c>
      <c r="B3511" s="1">
        <v>43861</v>
      </c>
      <c r="C3511" t="s">
        <v>18644</v>
      </c>
      <c r="D3511">
        <v>-4.6500000000000004</v>
      </c>
      <c r="E3511">
        <v>5000</v>
      </c>
    </row>
    <row r="3512" spans="1:5" x14ac:dyDescent="0.25">
      <c r="A3512" t="s">
        <v>3528</v>
      </c>
      <c r="B3512" s="1">
        <v>43861</v>
      </c>
      <c r="C3512" t="s">
        <v>18644</v>
      </c>
      <c r="D3512">
        <v>14820.15</v>
      </c>
      <c r="E3512">
        <v>15000</v>
      </c>
    </row>
    <row r="3513" spans="1:5" x14ac:dyDescent="0.25">
      <c r="A3513" t="s">
        <v>3529</v>
      </c>
      <c r="B3513" s="1">
        <v>43861</v>
      </c>
      <c r="C3513" t="s">
        <v>18644</v>
      </c>
      <c r="D3513">
        <v>4442.3500000000004</v>
      </c>
      <c r="E3513">
        <v>5000</v>
      </c>
    </row>
    <row r="3514" spans="1:5" x14ac:dyDescent="0.25">
      <c r="A3514" t="s">
        <v>3530</v>
      </c>
      <c r="B3514" s="1">
        <v>43861</v>
      </c>
      <c r="C3514" t="s">
        <v>18644</v>
      </c>
      <c r="D3514">
        <v>13222.5</v>
      </c>
      <c r="E3514">
        <v>17500</v>
      </c>
    </row>
    <row r="3515" spans="1:5" x14ac:dyDescent="0.25">
      <c r="A3515" t="s">
        <v>3531</v>
      </c>
      <c r="B3515" s="1">
        <v>43861</v>
      </c>
      <c r="C3515" t="s">
        <v>18644</v>
      </c>
      <c r="D3515">
        <v>5099.75</v>
      </c>
      <c r="E3515">
        <v>7500</v>
      </c>
    </row>
    <row r="3516" spans="1:5" x14ac:dyDescent="0.25">
      <c r="A3516" t="s">
        <v>3532</v>
      </c>
      <c r="B3516" s="1">
        <v>43861</v>
      </c>
      <c r="C3516" t="s">
        <v>18644</v>
      </c>
      <c r="D3516">
        <v>14894</v>
      </c>
      <c r="E3516">
        <v>20000</v>
      </c>
    </row>
    <row r="3517" spans="1:5" x14ac:dyDescent="0.25">
      <c r="A3517" t="s">
        <v>3533</v>
      </c>
      <c r="B3517" s="1">
        <v>43861</v>
      </c>
      <c r="C3517" t="s">
        <v>18644</v>
      </c>
      <c r="D3517">
        <v>16934.849999999999</v>
      </c>
      <c r="E3517">
        <v>20000</v>
      </c>
    </row>
    <row r="3518" spans="1:5" x14ac:dyDescent="0.25">
      <c r="A3518" t="s">
        <v>3534</v>
      </c>
      <c r="B3518" s="1">
        <v>43861</v>
      </c>
      <c r="C3518" t="s">
        <v>18644</v>
      </c>
      <c r="D3518">
        <v>6148.55</v>
      </c>
      <c r="E3518">
        <v>15000</v>
      </c>
    </row>
    <row r="3519" spans="1:5" x14ac:dyDescent="0.25">
      <c r="A3519" t="s">
        <v>3535</v>
      </c>
      <c r="B3519" s="1">
        <v>43861</v>
      </c>
      <c r="C3519" t="s">
        <v>18646</v>
      </c>
      <c r="D3519">
        <v>10105.9</v>
      </c>
      <c r="E3519">
        <v>10000</v>
      </c>
    </row>
    <row r="3520" spans="1:5" x14ac:dyDescent="0.25">
      <c r="A3520" t="s">
        <v>3536</v>
      </c>
      <c r="B3520" s="1">
        <v>43861</v>
      </c>
      <c r="C3520" t="s">
        <v>18644</v>
      </c>
      <c r="D3520">
        <v>0</v>
      </c>
      <c r="E3520">
        <v>20000</v>
      </c>
    </row>
    <row r="3521" spans="1:5" x14ac:dyDescent="0.25">
      <c r="A3521" t="s">
        <v>3537</v>
      </c>
      <c r="B3521" s="1">
        <v>43861</v>
      </c>
      <c r="C3521" t="s">
        <v>18644</v>
      </c>
      <c r="D3521">
        <v>8054.35</v>
      </c>
      <c r="E3521">
        <v>17500</v>
      </c>
    </row>
    <row r="3522" spans="1:5" x14ac:dyDescent="0.25">
      <c r="A3522" t="s">
        <v>3538</v>
      </c>
      <c r="B3522" s="1">
        <v>43861</v>
      </c>
      <c r="C3522" t="s">
        <v>18644</v>
      </c>
      <c r="D3522">
        <v>6044.5</v>
      </c>
      <c r="E3522">
        <v>10000</v>
      </c>
    </row>
    <row r="3523" spans="1:5" x14ac:dyDescent="0.25">
      <c r="A3523" t="s">
        <v>3539</v>
      </c>
      <c r="B3523" s="1">
        <v>43861</v>
      </c>
      <c r="C3523" t="s">
        <v>18644</v>
      </c>
      <c r="D3523">
        <v>4742.3</v>
      </c>
      <c r="E3523">
        <v>10000</v>
      </c>
    </row>
    <row r="3524" spans="1:5" x14ac:dyDescent="0.25">
      <c r="A3524" t="s">
        <v>3540</v>
      </c>
      <c r="B3524" s="1">
        <v>43861</v>
      </c>
      <c r="C3524" t="s">
        <v>18644</v>
      </c>
      <c r="D3524">
        <v>291</v>
      </c>
      <c r="E3524">
        <v>10000</v>
      </c>
    </row>
    <row r="3525" spans="1:5" x14ac:dyDescent="0.25">
      <c r="A3525" t="s">
        <v>3541</v>
      </c>
      <c r="B3525" s="1">
        <v>43861</v>
      </c>
      <c r="C3525" t="s">
        <v>18644</v>
      </c>
      <c r="D3525">
        <v>4708.2</v>
      </c>
      <c r="E3525">
        <v>17500</v>
      </c>
    </row>
    <row r="3526" spans="1:5" x14ac:dyDescent="0.25">
      <c r="A3526" t="s">
        <v>3542</v>
      </c>
      <c r="B3526" s="1">
        <v>43861</v>
      </c>
      <c r="C3526" t="s">
        <v>18645</v>
      </c>
      <c r="D3526">
        <v>13608.5173</v>
      </c>
      <c r="E3526">
        <v>10000</v>
      </c>
    </row>
    <row r="3527" spans="1:5" x14ac:dyDescent="0.25">
      <c r="A3527" t="s">
        <v>3543</v>
      </c>
      <c r="B3527" s="1">
        <v>43861</v>
      </c>
      <c r="C3527" t="s">
        <v>18644</v>
      </c>
      <c r="D3527">
        <v>12346.65</v>
      </c>
      <c r="E3527">
        <v>15000</v>
      </c>
    </row>
    <row r="3528" spans="1:5" x14ac:dyDescent="0.25">
      <c r="A3528" t="s">
        <v>3544</v>
      </c>
      <c r="B3528" s="1">
        <v>43861</v>
      </c>
      <c r="C3528" t="s">
        <v>18644</v>
      </c>
      <c r="D3528">
        <v>0</v>
      </c>
      <c r="E3528">
        <v>10000</v>
      </c>
    </row>
    <row r="3529" spans="1:5" x14ac:dyDescent="0.25">
      <c r="A3529" t="s">
        <v>3545</v>
      </c>
      <c r="B3529" s="1">
        <v>43861</v>
      </c>
      <c r="C3529" t="s">
        <v>18644</v>
      </c>
      <c r="D3529">
        <v>7529</v>
      </c>
      <c r="E3529">
        <v>10000</v>
      </c>
    </row>
    <row r="3530" spans="1:5" x14ac:dyDescent="0.25">
      <c r="A3530" t="s">
        <v>3546</v>
      </c>
      <c r="B3530" s="1">
        <v>43861</v>
      </c>
      <c r="C3530" t="s">
        <v>18644</v>
      </c>
      <c r="D3530">
        <v>9699.2000000000007</v>
      </c>
      <c r="E3530">
        <v>20000</v>
      </c>
    </row>
    <row r="3531" spans="1:5" x14ac:dyDescent="0.25">
      <c r="A3531" t="s">
        <v>3547</v>
      </c>
      <c r="B3531" s="1">
        <v>43861</v>
      </c>
      <c r="C3531" t="s">
        <v>18644</v>
      </c>
      <c r="D3531">
        <v>9447.5</v>
      </c>
      <c r="E3531">
        <v>20000</v>
      </c>
    </row>
    <row r="3532" spans="1:5" x14ac:dyDescent="0.25">
      <c r="A3532" t="s">
        <v>3548</v>
      </c>
      <c r="B3532" s="1">
        <v>43861</v>
      </c>
      <c r="C3532" t="s">
        <v>18644</v>
      </c>
      <c r="D3532">
        <v>-50</v>
      </c>
      <c r="E3532">
        <v>10000</v>
      </c>
    </row>
    <row r="3533" spans="1:5" x14ac:dyDescent="0.25">
      <c r="A3533" t="s">
        <v>3549</v>
      </c>
      <c r="B3533" s="1">
        <v>43861</v>
      </c>
      <c r="C3533" t="s">
        <v>18644</v>
      </c>
      <c r="D3533">
        <v>2033.8</v>
      </c>
      <c r="E3533">
        <v>15000</v>
      </c>
    </row>
    <row r="3534" spans="1:5" x14ac:dyDescent="0.25">
      <c r="A3534" t="s">
        <v>3550</v>
      </c>
      <c r="B3534" s="1">
        <v>43861</v>
      </c>
      <c r="C3534" t="s">
        <v>18644</v>
      </c>
      <c r="D3534">
        <v>7918</v>
      </c>
      <c r="E3534">
        <v>15000</v>
      </c>
    </row>
    <row r="3535" spans="1:5" x14ac:dyDescent="0.25">
      <c r="A3535" t="s">
        <v>3551</v>
      </c>
      <c r="B3535" s="1">
        <v>43861</v>
      </c>
      <c r="C3535" t="s">
        <v>18644</v>
      </c>
      <c r="D3535">
        <v>13059.05</v>
      </c>
      <c r="E3535">
        <v>15000</v>
      </c>
    </row>
    <row r="3536" spans="1:5" x14ac:dyDescent="0.25">
      <c r="A3536" t="s">
        <v>3552</v>
      </c>
      <c r="B3536" s="1">
        <v>43861</v>
      </c>
      <c r="C3536" t="s">
        <v>18644</v>
      </c>
      <c r="D3536">
        <v>60</v>
      </c>
      <c r="E3536">
        <v>15000</v>
      </c>
    </row>
    <row r="3537" spans="1:5" x14ac:dyDescent="0.25">
      <c r="A3537" t="s">
        <v>3553</v>
      </c>
      <c r="B3537" s="1">
        <v>43861</v>
      </c>
      <c r="C3537" t="s">
        <v>18644</v>
      </c>
      <c r="D3537">
        <v>6442.2</v>
      </c>
      <c r="E3537">
        <v>17500</v>
      </c>
    </row>
    <row r="3538" spans="1:5" x14ac:dyDescent="0.25">
      <c r="A3538" t="s">
        <v>3554</v>
      </c>
      <c r="B3538" s="1">
        <v>43861</v>
      </c>
      <c r="C3538" t="s">
        <v>18644</v>
      </c>
      <c r="D3538">
        <v>9346.65</v>
      </c>
      <c r="E3538">
        <v>20000</v>
      </c>
    </row>
    <row r="3539" spans="1:5" x14ac:dyDescent="0.25">
      <c r="A3539" t="s">
        <v>3555</v>
      </c>
      <c r="B3539" s="1">
        <v>43861</v>
      </c>
      <c r="C3539" t="s">
        <v>18646</v>
      </c>
      <c r="D3539">
        <v>9612.1</v>
      </c>
      <c r="E3539">
        <v>10000</v>
      </c>
    </row>
    <row r="3540" spans="1:5" x14ac:dyDescent="0.25">
      <c r="A3540" t="s">
        <v>3556</v>
      </c>
      <c r="B3540" s="1">
        <v>43861</v>
      </c>
      <c r="C3540" t="s">
        <v>18646</v>
      </c>
      <c r="D3540">
        <v>4015.95</v>
      </c>
      <c r="E3540">
        <v>5000</v>
      </c>
    </row>
    <row r="3541" spans="1:5" x14ac:dyDescent="0.25">
      <c r="A3541" t="s">
        <v>3557</v>
      </c>
      <c r="B3541" s="1">
        <v>43861</v>
      </c>
      <c r="C3541" t="s">
        <v>18644</v>
      </c>
      <c r="D3541">
        <v>10712.5</v>
      </c>
      <c r="E3541">
        <v>17500</v>
      </c>
    </row>
    <row r="3542" spans="1:5" x14ac:dyDescent="0.25">
      <c r="A3542" t="s">
        <v>3558</v>
      </c>
      <c r="B3542" s="1">
        <v>43861</v>
      </c>
      <c r="C3542" t="s">
        <v>18644</v>
      </c>
      <c r="D3542">
        <v>14321.75</v>
      </c>
      <c r="E3542">
        <v>15000</v>
      </c>
    </row>
    <row r="3543" spans="1:5" x14ac:dyDescent="0.25">
      <c r="A3543" t="s">
        <v>3559</v>
      </c>
      <c r="B3543" s="1">
        <v>43861</v>
      </c>
      <c r="C3543" t="s">
        <v>18644</v>
      </c>
      <c r="D3543">
        <v>9341.85</v>
      </c>
      <c r="E3543">
        <v>10000</v>
      </c>
    </row>
    <row r="3544" spans="1:5" x14ac:dyDescent="0.25">
      <c r="A3544" t="s">
        <v>3560</v>
      </c>
      <c r="B3544" s="1">
        <v>43861</v>
      </c>
      <c r="C3544" t="s">
        <v>18644</v>
      </c>
      <c r="D3544">
        <v>14226.15</v>
      </c>
      <c r="E3544">
        <v>15000</v>
      </c>
    </row>
    <row r="3545" spans="1:5" x14ac:dyDescent="0.25">
      <c r="A3545" t="s">
        <v>3561</v>
      </c>
      <c r="B3545" s="1">
        <v>43861</v>
      </c>
      <c r="C3545" t="s">
        <v>18644</v>
      </c>
      <c r="D3545">
        <v>17388.5</v>
      </c>
      <c r="E3545">
        <v>17500</v>
      </c>
    </row>
    <row r="3546" spans="1:5" x14ac:dyDescent="0.25">
      <c r="A3546" t="s">
        <v>3562</v>
      </c>
      <c r="B3546" s="1">
        <v>43861</v>
      </c>
      <c r="C3546" t="s">
        <v>18644</v>
      </c>
      <c r="D3546">
        <v>2832.95</v>
      </c>
      <c r="E3546">
        <v>15000</v>
      </c>
    </row>
    <row r="3547" spans="1:5" x14ac:dyDescent="0.25">
      <c r="A3547" t="s">
        <v>3563</v>
      </c>
      <c r="B3547" s="1">
        <v>43861</v>
      </c>
      <c r="C3547" t="s">
        <v>18644</v>
      </c>
      <c r="D3547">
        <v>11582.35</v>
      </c>
      <c r="E3547">
        <v>17500</v>
      </c>
    </row>
    <row r="3548" spans="1:5" x14ac:dyDescent="0.25">
      <c r="A3548" t="s">
        <v>3564</v>
      </c>
      <c r="B3548" s="1">
        <v>43861</v>
      </c>
      <c r="C3548" t="s">
        <v>18644</v>
      </c>
      <c r="D3548">
        <v>2992.55</v>
      </c>
      <c r="E3548">
        <v>15000</v>
      </c>
    </row>
    <row r="3549" spans="1:5" x14ac:dyDescent="0.25">
      <c r="A3549" t="s">
        <v>3565</v>
      </c>
      <c r="B3549" s="1">
        <v>43861</v>
      </c>
      <c r="C3549" t="s">
        <v>18644</v>
      </c>
      <c r="D3549">
        <v>-3.8</v>
      </c>
      <c r="E3549">
        <v>15000</v>
      </c>
    </row>
    <row r="3550" spans="1:5" x14ac:dyDescent="0.25">
      <c r="A3550" t="s">
        <v>3566</v>
      </c>
      <c r="B3550" s="1">
        <v>43861</v>
      </c>
      <c r="C3550" t="s">
        <v>18644</v>
      </c>
      <c r="D3550">
        <v>10896.5</v>
      </c>
      <c r="E3550">
        <v>10000</v>
      </c>
    </row>
    <row r="3551" spans="1:5" x14ac:dyDescent="0.25">
      <c r="A3551" t="s">
        <v>3567</v>
      </c>
      <c r="B3551" s="1">
        <v>43861</v>
      </c>
      <c r="C3551" t="s">
        <v>18644</v>
      </c>
      <c r="D3551">
        <v>4840.8500000000004</v>
      </c>
      <c r="E3551">
        <v>15000</v>
      </c>
    </row>
    <row r="3552" spans="1:5" x14ac:dyDescent="0.25">
      <c r="A3552" t="s">
        <v>3568</v>
      </c>
      <c r="B3552" s="1">
        <v>43861</v>
      </c>
      <c r="C3552" t="s">
        <v>18644</v>
      </c>
      <c r="D3552">
        <v>10286.299999999999</v>
      </c>
      <c r="E3552">
        <v>15000</v>
      </c>
    </row>
    <row r="3553" spans="1:5" x14ac:dyDescent="0.25">
      <c r="A3553" t="s">
        <v>3569</v>
      </c>
      <c r="B3553" s="1">
        <v>43861</v>
      </c>
      <c r="C3553" t="s">
        <v>18644</v>
      </c>
      <c r="D3553">
        <v>5551.1</v>
      </c>
      <c r="E3553">
        <v>10000</v>
      </c>
    </row>
    <row r="3554" spans="1:5" x14ac:dyDescent="0.25">
      <c r="A3554" t="s">
        <v>3570</v>
      </c>
      <c r="B3554" s="1">
        <v>43861</v>
      </c>
      <c r="C3554" t="s">
        <v>18644</v>
      </c>
      <c r="D3554">
        <v>17232.5</v>
      </c>
      <c r="E3554">
        <v>17500</v>
      </c>
    </row>
    <row r="3555" spans="1:5" x14ac:dyDescent="0.25">
      <c r="A3555" t="s">
        <v>3571</v>
      </c>
      <c r="B3555" s="1">
        <v>43861</v>
      </c>
      <c r="C3555" t="s">
        <v>18644</v>
      </c>
      <c r="D3555">
        <v>8801.4</v>
      </c>
      <c r="E3555">
        <v>15000</v>
      </c>
    </row>
    <row r="3556" spans="1:5" x14ac:dyDescent="0.25">
      <c r="A3556" t="s">
        <v>3572</v>
      </c>
      <c r="B3556" s="1">
        <v>43861</v>
      </c>
      <c r="C3556" t="s">
        <v>18644</v>
      </c>
      <c r="D3556">
        <v>2340.4499999999998</v>
      </c>
      <c r="E3556">
        <v>17500</v>
      </c>
    </row>
    <row r="3557" spans="1:5" x14ac:dyDescent="0.25">
      <c r="A3557" t="s">
        <v>3573</v>
      </c>
      <c r="B3557" s="1">
        <v>43861</v>
      </c>
      <c r="C3557" t="s">
        <v>18644</v>
      </c>
      <c r="D3557">
        <v>9160.6</v>
      </c>
      <c r="E3557">
        <v>20000</v>
      </c>
    </row>
    <row r="3558" spans="1:5" x14ac:dyDescent="0.25">
      <c r="A3558" t="s">
        <v>3574</v>
      </c>
      <c r="B3558" s="1">
        <v>43861</v>
      </c>
      <c r="C3558" t="s">
        <v>18644</v>
      </c>
      <c r="D3558">
        <v>8393.25</v>
      </c>
      <c r="E3558">
        <v>10000</v>
      </c>
    </row>
    <row r="3559" spans="1:5" x14ac:dyDescent="0.25">
      <c r="A3559" t="s">
        <v>3575</v>
      </c>
      <c r="B3559" s="1">
        <v>43861</v>
      </c>
      <c r="C3559" t="s">
        <v>18644</v>
      </c>
      <c r="D3559">
        <v>708</v>
      </c>
      <c r="E3559">
        <v>15000</v>
      </c>
    </row>
    <row r="3560" spans="1:5" x14ac:dyDescent="0.25">
      <c r="A3560" t="s">
        <v>3576</v>
      </c>
      <c r="B3560" s="1">
        <v>43861</v>
      </c>
      <c r="C3560" t="s">
        <v>18644</v>
      </c>
      <c r="D3560">
        <v>17171.45</v>
      </c>
      <c r="E3560">
        <v>17500</v>
      </c>
    </row>
    <row r="3561" spans="1:5" x14ac:dyDescent="0.25">
      <c r="A3561" t="s">
        <v>3577</v>
      </c>
      <c r="B3561" s="1">
        <v>43861</v>
      </c>
      <c r="C3561" t="s">
        <v>18644</v>
      </c>
      <c r="D3561">
        <v>1161.4000000000001</v>
      </c>
      <c r="E3561">
        <v>5000</v>
      </c>
    </row>
    <row r="3562" spans="1:5" x14ac:dyDescent="0.25">
      <c r="A3562" t="s">
        <v>3578</v>
      </c>
      <c r="B3562" s="1">
        <v>43861</v>
      </c>
      <c r="C3562" t="s">
        <v>18644</v>
      </c>
      <c r="D3562">
        <v>1244.2</v>
      </c>
      <c r="E3562">
        <v>5000</v>
      </c>
    </row>
    <row r="3563" spans="1:5" x14ac:dyDescent="0.25">
      <c r="A3563" t="s">
        <v>3579</v>
      </c>
      <c r="B3563" s="1">
        <v>43861</v>
      </c>
      <c r="C3563" t="s">
        <v>18644</v>
      </c>
      <c r="D3563">
        <v>16309.05</v>
      </c>
      <c r="E3563">
        <v>17500</v>
      </c>
    </row>
    <row r="3564" spans="1:5" x14ac:dyDescent="0.25">
      <c r="A3564" t="s">
        <v>3580</v>
      </c>
      <c r="B3564" s="1">
        <v>43861</v>
      </c>
      <c r="C3564" t="s">
        <v>18644</v>
      </c>
      <c r="D3564">
        <v>22479.7</v>
      </c>
      <c r="E3564">
        <v>25000</v>
      </c>
    </row>
    <row r="3565" spans="1:5" x14ac:dyDescent="0.25">
      <c r="A3565" t="s">
        <v>3581</v>
      </c>
      <c r="B3565" s="1">
        <v>43861</v>
      </c>
      <c r="C3565" t="s">
        <v>18644</v>
      </c>
      <c r="D3565">
        <v>2300.3000000000002</v>
      </c>
      <c r="E3565">
        <v>5000</v>
      </c>
    </row>
    <row r="3566" spans="1:5" x14ac:dyDescent="0.25">
      <c r="A3566" t="s">
        <v>3582</v>
      </c>
      <c r="B3566" s="1">
        <v>43861</v>
      </c>
      <c r="C3566" t="s">
        <v>18644</v>
      </c>
      <c r="D3566">
        <v>-2.6</v>
      </c>
      <c r="E3566">
        <v>5000</v>
      </c>
    </row>
    <row r="3567" spans="1:5" x14ac:dyDescent="0.25">
      <c r="A3567" t="s">
        <v>3583</v>
      </c>
      <c r="B3567" s="1">
        <v>43861</v>
      </c>
      <c r="C3567" t="s">
        <v>18648</v>
      </c>
      <c r="D3567">
        <v>12958.7773</v>
      </c>
      <c r="E3567">
        <v>10000</v>
      </c>
    </row>
    <row r="3568" spans="1:5" x14ac:dyDescent="0.25">
      <c r="A3568" t="s">
        <v>3584</v>
      </c>
      <c r="B3568" s="1">
        <v>43861</v>
      </c>
      <c r="C3568" t="s">
        <v>18644</v>
      </c>
      <c r="D3568">
        <v>16576.099999999999</v>
      </c>
      <c r="E3568">
        <v>20000</v>
      </c>
    </row>
    <row r="3569" spans="1:5" x14ac:dyDescent="0.25">
      <c r="A3569" t="s">
        <v>3585</v>
      </c>
      <c r="B3569" s="1">
        <v>43861</v>
      </c>
      <c r="C3569" t="s">
        <v>18644</v>
      </c>
      <c r="D3569">
        <v>9542.15</v>
      </c>
      <c r="E3569">
        <v>10000</v>
      </c>
    </row>
    <row r="3570" spans="1:5" x14ac:dyDescent="0.25">
      <c r="A3570" t="s">
        <v>3586</v>
      </c>
      <c r="B3570" s="1">
        <v>43861</v>
      </c>
      <c r="C3570" t="s">
        <v>18646</v>
      </c>
      <c r="D3570">
        <v>14780.3</v>
      </c>
      <c r="E3570">
        <v>15000</v>
      </c>
    </row>
    <row r="3571" spans="1:5" x14ac:dyDescent="0.25">
      <c r="A3571" t="s">
        <v>3587</v>
      </c>
      <c r="B3571" s="1">
        <v>43861</v>
      </c>
      <c r="C3571" t="s">
        <v>18644</v>
      </c>
      <c r="D3571">
        <v>12871.1</v>
      </c>
      <c r="E3571">
        <v>17500</v>
      </c>
    </row>
    <row r="3572" spans="1:5" x14ac:dyDescent="0.25">
      <c r="A3572" t="s">
        <v>3588</v>
      </c>
      <c r="B3572" s="1">
        <v>43861</v>
      </c>
      <c r="C3572" t="s">
        <v>18644</v>
      </c>
      <c r="D3572">
        <v>12070.8</v>
      </c>
      <c r="E3572">
        <v>15000</v>
      </c>
    </row>
    <row r="3573" spans="1:5" x14ac:dyDescent="0.25">
      <c r="A3573" t="s">
        <v>3589</v>
      </c>
      <c r="B3573" s="1">
        <v>43861</v>
      </c>
      <c r="C3573" t="s">
        <v>18644</v>
      </c>
      <c r="D3573">
        <v>1852.75</v>
      </c>
      <c r="E3573">
        <v>5000</v>
      </c>
    </row>
    <row r="3574" spans="1:5" x14ac:dyDescent="0.25">
      <c r="A3574" t="s">
        <v>3590</v>
      </c>
      <c r="B3574" s="1">
        <v>43861</v>
      </c>
      <c r="C3574" t="s">
        <v>18644</v>
      </c>
      <c r="D3574">
        <v>8130.55</v>
      </c>
      <c r="E3574">
        <v>10000</v>
      </c>
    </row>
    <row r="3575" spans="1:5" x14ac:dyDescent="0.25">
      <c r="A3575" t="s">
        <v>3591</v>
      </c>
      <c r="B3575" s="1">
        <v>43861</v>
      </c>
      <c r="C3575" t="s">
        <v>18644</v>
      </c>
      <c r="D3575">
        <v>9454.25</v>
      </c>
      <c r="E3575">
        <v>12500</v>
      </c>
    </row>
    <row r="3576" spans="1:5" x14ac:dyDescent="0.25">
      <c r="A3576" t="s">
        <v>3592</v>
      </c>
      <c r="B3576" s="1">
        <v>43861</v>
      </c>
      <c r="C3576" t="s">
        <v>18644</v>
      </c>
      <c r="D3576">
        <v>179.4</v>
      </c>
      <c r="E3576">
        <v>17500</v>
      </c>
    </row>
    <row r="3577" spans="1:5" x14ac:dyDescent="0.25">
      <c r="A3577" t="s">
        <v>3593</v>
      </c>
      <c r="B3577" s="1">
        <v>43861</v>
      </c>
      <c r="C3577" t="s">
        <v>18644</v>
      </c>
      <c r="D3577">
        <v>311.45</v>
      </c>
      <c r="E3577">
        <v>5000</v>
      </c>
    </row>
    <row r="3578" spans="1:5" x14ac:dyDescent="0.25">
      <c r="A3578" t="s">
        <v>3594</v>
      </c>
      <c r="B3578" s="1">
        <v>43861</v>
      </c>
      <c r="C3578" t="s">
        <v>18644</v>
      </c>
      <c r="D3578">
        <v>12145.6</v>
      </c>
      <c r="E3578">
        <v>17500</v>
      </c>
    </row>
    <row r="3579" spans="1:5" x14ac:dyDescent="0.25">
      <c r="A3579" t="s">
        <v>3595</v>
      </c>
      <c r="B3579" s="1">
        <v>43861</v>
      </c>
      <c r="C3579" t="s">
        <v>18644</v>
      </c>
      <c r="D3579">
        <v>-22.35</v>
      </c>
      <c r="E3579">
        <v>15000</v>
      </c>
    </row>
    <row r="3580" spans="1:5" x14ac:dyDescent="0.25">
      <c r="A3580" t="s">
        <v>3596</v>
      </c>
      <c r="B3580" s="1">
        <v>43861</v>
      </c>
      <c r="C3580" t="s">
        <v>18644</v>
      </c>
      <c r="D3580">
        <v>3250.25</v>
      </c>
      <c r="E3580">
        <v>7500</v>
      </c>
    </row>
    <row r="3581" spans="1:5" x14ac:dyDescent="0.25">
      <c r="A3581" t="s">
        <v>3597</v>
      </c>
      <c r="B3581" s="1">
        <v>43861</v>
      </c>
      <c r="C3581" t="s">
        <v>18644</v>
      </c>
      <c r="D3581">
        <v>13959.2</v>
      </c>
      <c r="E3581">
        <v>15000</v>
      </c>
    </row>
    <row r="3582" spans="1:5" x14ac:dyDescent="0.25">
      <c r="A3582" t="s">
        <v>3598</v>
      </c>
      <c r="B3582" s="1">
        <v>43861</v>
      </c>
      <c r="C3582" t="s">
        <v>18644</v>
      </c>
      <c r="D3582">
        <v>0</v>
      </c>
      <c r="E3582">
        <v>15000</v>
      </c>
    </row>
    <row r="3583" spans="1:5" x14ac:dyDescent="0.25">
      <c r="A3583" t="s">
        <v>3599</v>
      </c>
      <c r="B3583" s="1">
        <v>43861</v>
      </c>
      <c r="C3583" t="s">
        <v>18644</v>
      </c>
      <c r="D3583">
        <v>742.95</v>
      </c>
      <c r="E3583">
        <v>5000</v>
      </c>
    </row>
    <row r="3584" spans="1:5" x14ac:dyDescent="0.25">
      <c r="A3584" t="s">
        <v>3600</v>
      </c>
      <c r="B3584" s="1">
        <v>43861</v>
      </c>
      <c r="C3584" t="s">
        <v>18644</v>
      </c>
      <c r="D3584">
        <v>4663.6499999999996</v>
      </c>
      <c r="E3584">
        <v>5000</v>
      </c>
    </row>
    <row r="3585" spans="1:5" x14ac:dyDescent="0.25">
      <c r="A3585" t="s">
        <v>3601</v>
      </c>
      <c r="B3585" s="1">
        <v>43861</v>
      </c>
      <c r="C3585" t="s">
        <v>18644</v>
      </c>
      <c r="D3585">
        <v>16544.150000000001</v>
      </c>
      <c r="E3585">
        <v>17500</v>
      </c>
    </row>
    <row r="3586" spans="1:5" x14ac:dyDescent="0.25">
      <c r="A3586" t="s">
        <v>3602</v>
      </c>
      <c r="B3586" s="1">
        <v>43861</v>
      </c>
      <c r="C3586" t="s">
        <v>18644</v>
      </c>
      <c r="D3586">
        <v>9682.6</v>
      </c>
      <c r="E3586">
        <v>10000</v>
      </c>
    </row>
    <row r="3587" spans="1:5" x14ac:dyDescent="0.25">
      <c r="A3587" t="s">
        <v>3603</v>
      </c>
      <c r="B3587" s="1">
        <v>43861</v>
      </c>
      <c r="C3587" t="s">
        <v>18644</v>
      </c>
      <c r="D3587">
        <v>9497.7999999999993</v>
      </c>
      <c r="E3587">
        <v>17500</v>
      </c>
    </row>
    <row r="3588" spans="1:5" x14ac:dyDescent="0.25">
      <c r="A3588" t="s">
        <v>3604</v>
      </c>
      <c r="B3588" s="1">
        <v>43861</v>
      </c>
      <c r="C3588" t="s">
        <v>18644</v>
      </c>
      <c r="D3588">
        <v>4617.8500000000004</v>
      </c>
      <c r="E3588">
        <v>5000</v>
      </c>
    </row>
    <row r="3589" spans="1:5" x14ac:dyDescent="0.25">
      <c r="A3589" t="s">
        <v>3605</v>
      </c>
      <c r="B3589" s="1">
        <v>43861</v>
      </c>
      <c r="C3589" t="s">
        <v>18644</v>
      </c>
      <c r="D3589">
        <v>14955.8</v>
      </c>
      <c r="E3589">
        <v>15000</v>
      </c>
    </row>
    <row r="3590" spans="1:5" x14ac:dyDescent="0.25">
      <c r="A3590" t="s">
        <v>3606</v>
      </c>
      <c r="B3590" s="1">
        <v>43861</v>
      </c>
      <c r="C3590" t="s">
        <v>18644</v>
      </c>
      <c r="D3590">
        <v>8946.75</v>
      </c>
      <c r="E3590">
        <v>20000</v>
      </c>
    </row>
    <row r="3591" spans="1:5" x14ac:dyDescent="0.25">
      <c r="A3591" t="s">
        <v>3607</v>
      </c>
      <c r="B3591" s="1">
        <v>43861</v>
      </c>
      <c r="C3591" t="s">
        <v>18644</v>
      </c>
      <c r="D3591">
        <v>2089.25</v>
      </c>
      <c r="E3591">
        <v>5000</v>
      </c>
    </row>
    <row r="3592" spans="1:5" x14ac:dyDescent="0.25">
      <c r="A3592" t="s">
        <v>3608</v>
      </c>
      <c r="B3592" s="1">
        <v>43861</v>
      </c>
      <c r="C3592" t="s">
        <v>18644</v>
      </c>
      <c r="D3592">
        <v>50</v>
      </c>
      <c r="E3592">
        <v>17500</v>
      </c>
    </row>
    <row r="3593" spans="1:5" x14ac:dyDescent="0.25">
      <c r="A3593" t="s">
        <v>3609</v>
      </c>
      <c r="B3593" s="1">
        <v>43861</v>
      </c>
      <c r="C3593" t="s">
        <v>18644</v>
      </c>
      <c r="D3593">
        <v>11640.25</v>
      </c>
      <c r="E3593">
        <v>17500</v>
      </c>
    </row>
    <row r="3594" spans="1:5" x14ac:dyDescent="0.25">
      <c r="A3594" t="s">
        <v>3610</v>
      </c>
      <c r="B3594" s="1">
        <v>43861</v>
      </c>
      <c r="C3594" t="s">
        <v>18644</v>
      </c>
      <c r="D3594">
        <v>20690.55</v>
      </c>
      <c r="E3594">
        <v>20000</v>
      </c>
    </row>
    <row r="3595" spans="1:5" x14ac:dyDescent="0.25">
      <c r="A3595" t="s">
        <v>3611</v>
      </c>
      <c r="B3595" s="1">
        <v>43861</v>
      </c>
      <c r="C3595" t="s">
        <v>18644</v>
      </c>
      <c r="D3595">
        <v>14793.95</v>
      </c>
      <c r="E3595">
        <v>15000</v>
      </c>
    </row>
    <row r="3596" spans="1:5" x14ac:dyDescent="0.25">
      <c r="A3596" t="s">
        <v>3612</v>
      </c>
      <c r="B3596" s="1">
        <v>43861</v>
      </c>
      <c r="C3596" t="s">
        <v>18644</v>
      </c>
      <c r="D3596">
        <v>12009</v>
      </c>
      <c r="E3596">
        <v>15000</v>
      </c>
    </row>
    <row r="3597" spans="1:5" x14ac:dyDescent="0.25">
      <c r="A3597" t="s">
        <v>3613</v>
      </c>
      <c r="B3597" s="1">
        <v>43861</v>
      </c>
      <c r="C3597" t="s">
        <v>18644</v>
      </c>
      <c r="D3597">
        <v>9389.2000000000007</v>
      </c>
      <c r="E3597">
        <v>10000</v>
      </c>
    </row>
    <row r="3598" spans="1:5" x14ac:dyDescent="0.25">
      <c r="A3598" t="s">
        <v>3614</v>
      </c>
      <c r="B3598" s="1">
        <v>43861</v>
      </c>
      <c r="C3598" t="s">
        <v>18644</v>
      </c>
      <c r="D3598">
        <v>45.85</v>
      </c>
      <c r="E3598">
        <v>15000</v>
      </c>
    </row>
    <row r="3599" spans="1:5" x14ac:dyDescent="0.25">
      <c r="A3599" t="s">
        <v>3615</v>
      </c>
      <c r="B3599" s="1">
        <v>43861</v>
      </c>
      <c r="C3599" t="s">
        <v>18644</v>
      </c>
      <c r="D3599">
        <v>9141.7999999999993</v>
      </c>
      <c r="E3599">
        <v>17500</v>
      </c>
    </row>
    <row r="3600" spans="1:5" x14ac:dyDescent="0.25">
      <c r="A3600" t="s">
        <v>3616</v>
      </c>
      <c r="B3600" s="1">
        <v>43861</v>
      </c>
      <c r="C3600" t="s">
        <v>18644</v>
      </c>
      <c r="D3600">
        <v>8466</v>
      </c>
      <c r="E3600">
        <v>20000</v>
      </c>
    </row>
    <row r="3601" spans="1:5" x14ac:dyDescent="0.25">
      <c r="A3601" t="s">
        <v>3617</v>
      </c>
      <c r="B3601" s="1">
        <v>43861</v>
      </c>
      <c r="C3601" t="s">
        <v>18644</v>
      </c>
      <c r="D3601">
        <v>-28.95</v>
      </c>
      <c r="E3601">
        <v>5000</v>
      </c>
    </row>
    <row r="3602" spans="1:5" x14ac:dyDescent="0.25">
      <c r="A3602" t="s">
        <v>3618</v>
      </c>
      <c r="B3602" s="1">
        <v>43861</v>
      </c>
      <c r="C3602" t="s">
        <v>18644</v>
      </c>
      <c r="D3602">
        <v>13125.9</v>
      </c>
      <c r="E3602">
        <v>15000</v>
      </c>
    </row>
    <row r="3603" spans="1:5" x14ac:dyDescent="0.25">
      <c r="A3603" t="s">
        <v>3619</v>
      </c>
      <c r="B3603" s="1">
        <v>43861</v>
      </c>
      <c r="C3603" t="s">
        <v>18644</v>
      </c>
      <c r="D3603">
        <v>2488.6999999999998</v>
      </c>
      <c r="E3603">
        <v>5000</v>
      </c>
    </row>
    <row r="3604" spans="1:5" x14ac:dyDescent="0.25">
      <c r="A3604" t="s">
        <v>3620</v>
      </c>
      <c r="B3604" s="1">
        <v>43861</v>
      </c>
      <c r="C3604" t="s">
        <v>18644</v>
      </c>
      <c r="D3604">
        <v>1027.95</v>
      </c>
      <c r="E3604">
        <v>12500</v>
      </c>
    </row>
    <row r="3605" spans="1:5" x14ac:dyDescent="0.25">
      <c r="A3605" t="s">
        <v>3621</v>
      </c>
      <c r="B3605" s="1">
        <v>43861</v>
      </c>
      <c r="C3605" t="s">
        <v>18644</v>
      </c>
      <c r="D3605">
        <v>9165.6</v>
      </c>
      <c r="E3605">
        <v>10000</v>
      </c>
    </row>
    <row r="3606" spans="1:5" x14ac:dyDescent="0.25">
      <c r="A3606" t="s">
        <v>3622</v>
      </c>
      <c r="B3606" s="1">
        <v>43861</v>
      </c>
      <c r="C3606" t="s">
        <v>18646</v>
      </c>
      <c r="D3606">
        <v>15007.6</v>
      </c>
      <c r="E3606">
        <v>15000</v>
      </c>
    </row>
    <row r="3607" spans="1:5" x14ac:dyDescent="0.25">
      <c r="A3607" t="s">
        <v>3623</v>
      </c>
      <c r="B3607" s="1">
        <v>43861</v>
      </c>
      <c r="C3607" t="s">
        <v>18644</v>
      </c>
      <c r="D3607">
        <v>-52.1</v>
      </c>
      <c r="E3607">
        <v>17500</v>
      </c>
    </row>
    <row r="3608" spans="1:5" x14ac:dyDescent="0.25">
      <c r="A3608" t="s">
        <v>3624</v>
      </c>
      <c r="B3608" s="1">
        <v>43861</v>
      </c>
      <c r="C3608" t="s">
        <v>18647</v>
      </c>
      <c r="D3608">
        <v>13143.3848</v>
      </c>
      <c r="E3608">
        <v>10000</v>
      </c>
    </row>
    <row r="3609" spans="1:5" x14ac:dyDescent="0.25">
      <c r="A3609" t="s">
        <v>3625</v>
      </c>
      <c r="B3609" s="1">
        <v>43861</v>
      </c>
      <c r="C3609" t="s">
        <v>18644</v>
      </c>
      <c r="D3609">
        <v>6379</v>
      </c>
      <c r="E3609">
        <v>15000</v>
      </c>
    </row>
    <row r="3610" spans="1:5" x14ac:dyDescent="0.25">
      <c r="A3610" t="s">
        <v>3626</v>
      </c>
      <c r="B3610" s="1">
        <v>43861</v>
      </c>
      <c r="C3610" t="s">
        <v>18644</v>
      </c>
      <c r="D3610">
        <v>388.6</v>
      </c>
      <c r="E3610">
        <v>5000</v>
      </c>
    </row>
    <row r="3611" spans="1:5" x14ac:dyDescent="0.25">
      <c r="A3611" t="s">
        <v>3627</v>
      </c>
      <c r="B3611" s="1">
        <v>43861</v>
      </c>
      <c r="C3611" t="s">
        <v>18644</v>
      </c>
      <c r="D3611">
        <v>-139.85</v>
      </c>
      <c r="E3611">
        <v>5000</v>
      </c>
    </row>
    <row r="3612" spans="1:5" x14ac:dyDescent="0.25">
      <c r="A3612" t="s">
        <v>3628</v>
      </c>
      <c r="B3612" s="1">
        <v>43861</v>
      </c>
      <c r="C3612" t="s">
        <v>18644</v>
      </c>
      <c r="D3612">
        <v>3224.8</v>
      </c>
      <c r="E3612">
        <v>7500</v>
      </c>
    </row>
    <row r="3613" spans="1:5" x14ac:dyDescent="0.25">
      <c r="A3613" t="s">
        <v>3629</v>
      </c>
      <c r="B3613" s="1">
        <v>43861</v>
      </c>
      <c r="C3613" t="s">
        <v>18644</v>
      </c>
      <c r="D3613">
        <v>14559.3</v>
      </c>
      <c r="E3613">
        <v>17500</v>
      </c>
    </row>
    <row r="3614" spans="1:5" x14ac:dyDescent="0.25">
      <c r="A3614" t="s">
        <v>3630</v>
      </c>
      <c r="B3614" s="1">
        <v>43861</v>
      </c>
      <c r="C3614" t="s">
        <v>18644</v>
      </c>
      <c r="D3614">
        <v>12408.25</v>
      </c>
      <c r="E3614">
        <v>12500</v>
      </c>
    </row>
    <row r="3615" spans="1:5" x14ac:dyDescent="0.25">
      <c r="A3615" t="s">
        <v>3631</v>
      </c>
      <c r="B3615" s="1">
        <v>43861</v>
      </c>
      <c r="C3615" t="s">
        <v>18644</v>
      </c>
      <c r="D3615">
        <v>8461.1</v>
      </c>
      <c r="E3615">
        <v>17500</v>
      </c>
    </row>
    <row r="3616" spans="1:5" x14ac:dyDescent="0.25">
      <c r="A3616" t="s">
        <v>3632</v>
      </c>
      <c r="B3616" s="1">
        <v>43861</v>
      </c>
      <c r="C3616" t="s">
        <v>18644</v>
      </c>
      <c r="D3616">
        <v>7500</v>
      </c>
      <c r="E3616">
        <v>17500</v>
      </c>
    </row>
    <row r="3617" spans="1:5" x14ac:dyDescent="0.25">
      <c r="A3617" t="s">
        <v>3633</v>
      </c>
      <c r="B3617" s="1">
        <v>43861</v>
      </c>
      <c r="C3617" t="s">
        <v>18644</v>
      </c>
      <c r="D3617">
        <v>11290.2</v>
      </c>
      <c r="E3617">
        <v>20000</v>
      </c>
    </row>
    <row r="3618" spans="1:5" x14ac:dyDescent="0.25">
      <c r="A3618" t="s">
        <v>3634</v>
      </c>
      <c r="B3618" s="1">
        <v>43861</v>
      </c>
      <c r="C3618" t="s">
        <v>18644</v>
      </c>
      <c r="D3618">
        <v>12962.45</v>
      </c>
      <c r="E3618">
        <v>17500</v>
      </c>
    </row>
    <row r="3619" spans="1:5" x14ac:dyDescent="0.25">
      <c r="A3619" t="s">
        <v>3635</v>
      </c>
      <c r="B3619" s="1">
        <v>43861</v>
      </c>
      <c r="C3619" t="s">
        <v>18644</v>
      </c>
      <c r="D3619">
        <v>14027.95</v>
      </c>
      <c r="E3619">
        <v>15000</v>
      </c>
    </row>
    <row r="3620" spans="1:5" x14ac:dyDescent="0.25">
      <c r="A3620" t="s">
        <v>3636</v>
      </c>
      <c r="B3620" s="1">
        <v>43861</v>
      </c>
      <c r="C3620" t="s">
        <v>18644</v>
      </c>
      <c r="D3620">
        <v>50</v>
      </c>
      <c r="E3620">
        <v>20000</v>
      </c>
    </row>
    <row r="3621" spans="1:5" x14ac:dyDescent="0.25">
      <c r="A3621" t="s">
        <v>3637</v>
      </c>
      <c r="B3621" s="1">
        <v>43861</v>
      </c>
      <c r="C3621" t="s">
        <v>18644</v>
      </c>
      <c r="D3621">
        <v>5706.15</v>
      </c>
      <c r="E3621">
        <v>7500</v>
      </c>
    </row>
    <row r="3622" spans="1:5" x14ac:dyDescent="0.25">
      <c r="A3622" t="s">
        <v>3638</v>
      </c>
      <c r="B3622" s="1">
        <v>43861</v>
      </c>
      <c r="C3622" t="s">
        <v>18644</v>
      </c>
      <c r="D3622">
        <v>14064.55</v>
      </c>
      <c r="E3622">
        <v>17500</v>
      </c>
    </row>
    <row r="3623" spans="1:5" x14ac:dyDescent="0.25">
      <c r="A3623" t="s">
        <v>3639</v>
      </c>
      <c r="B3623" s="1">
        <v>43861</v>
      </c>
      <c r="C3623" t="s">
        <v>18644</v>
      </c>
      <c r="D3623">
        <v>15118.9</v>
      </c>
      <c r="E3623">
        <v>17500</v>
      </c>
    </row>
    <row r="3624" spans="1:5" x14ac:dyDescent="0.25">
      <c r="A3624" t="s">
        <v>3640</v>
      </c>
      <c r="B3624" s="1">
        <v>43861</v>
      </c>
      <c r="C3624" t="s">
        <v>18644</v>
      </c>
      <c r="D3624">
        <v>0</v>
      </c>
      <c r="E3624">
        <v>5000</v>
      </c>
    </row>
    <row r="3625" spans="1:5" x14ac:dyDescent="0.25">
      <c r="A3625" t="s">
        <v>3641</v>
      </c>
      <c r="B3625" s="1">
        <v>43861</v>
      </c>
      <c r="C3625" t="s">
        <v>18644</v>
      </c>
      <c r="D3625">
        <v>0</v>
      </c>
      <c r="E3625">
        <v>20000</v>
      </c>
    </row>
    <row r="3626" spans="1:5" x14ac:dyDescent="0.25">
      <c r="A3626" t="s">
        <v>3642</v>
      </c>
      <c r="B3626" s="1">
        <v>43861</v>
      </c>
      <c r="C3626" t="s">
        <v>18644</v>
      </c>
      <c r="D3626">
        <v>12725.95</v>
      </c>
      <c r="E3626">
        <v>15000</v>
      </c>
    </row>
    <row r="3627" spans="1:5" x14ac:dyDescent="0.25">
      <c r="A3627" t="s">
        <v>3643</v>
      </c>
      <c r="B3627" s="1">
        <v>43861</v>
      </c>
      <c r="C3627" t="s">
        <v>18644</v>
      </c>
      <c r="D3627">
        <v>0</v>
      </c>
      <c r="E3627">
        <v>10000</v>
      </c>
    </row>
    <row r="3628" spans="1:5" x14ac:dyDescent="0.25">
      <c r="A3628" t="s">
        <v>3644</v>
      </c>
      <c r="B3628" s="1">
        <v>43861</v>
      </c>
      <c r="C3628" t="s">
        <v>18644</v>
      </c>
      <c r="D3628">
        <v>9794.35</v>
      </c>
      <c r="E3628">
        <v>10000</v>
      </c>
    </row>
    <row r="3629" spans="1:5" x14ac:dyDescent="0.25">
      <c r="A3629" t="s">
        <v>3645</v>
      </c>
      <c r="B3629" s="1">
        <v>43861</v>
      </c>
      <c r="C3629" t="s">
        <v>18644</v>
      </c>
      <c r="D3629">
        <v>12686.1</v>
      </c>
      <c r="E3629">
        <v>15000</v>
      </c>
    </row>
    <row r="3630" spans="1:5" x14ac:dyDescent="0.25">
      <c r="A3630" t="s">
        <v>3646</v>
      </c>
      <c r="B3630" s="1">
        <v>43861</v>
      </c>
      <c r="C3630" t="s">
        <v>18644</v>
      </c>
      <c r="D3630">
        <v>15068.3</v>
      </c>
      <c r="E3630">
        <v>15000</v>
      </c>
    </row>
    <row r="3631" spans="1:5" x14ac:dyDescent="0.25">
      <c r="A3631" t="s">
        <v>3647</v>
      </c>
      <c r="B3631" s="1">
        <v>43861</v>
      </c>
      <c r="C3631" t="s">
        <v>18644</v>
      </c>
      <c r="D3631">
        <v>12958.65</v>
      </c>
      <c r="E3631">
        <v>17500</v>
      </c>
    </row>
    <row r="3632" spans="1:5" x14ac:dyDescent="0.25">
      <c r="A3632" t="s">
        <v>3648</v>
      </c>
      <c r="B3632" s="1">
        <v>43861</v>
      </c>
      <c r="C3632" t="s">
        <v>18644</v>
      </c>
      <c r="D3632">
        <v>15912.7</v>
      </c>
      <c r="E3632">
        <v>20000</v>
      </c>
    </row>
    <row r="3633" spans="1:5" x14ac:dyDescent="0.25">
      <c r="A3633" t="s">
        <v>3649</v>
      </c>
      <c r="B3633" s="1">
        <v>43861</v>
      </c>
      <c r="C3633" t="s">
        <v>18644</v>
      </c>
      <c r="D3633">
        <v>236.45</v>
      </c>
      <c r="E3633">
        <v>5000</v>
      </c>
    </row>
    <row r="3634" spans="1:5" x14ac:dyDescent="0.25">
      <c r="A3634" t="s">
        <v>3650</v>
      </c>
      <c r="B3634" s="1">
        <v>43861</v>
      </c>
      <c r="C3634" t="s">
        <v>18644</v>
      </c>
      <c r="D3634">
        <v>16080.4</v>
      </c>
      <c r="E3634">
        <v>17500</v>
      </c>
    </row>
    <row r="3635" spans="1:5" x14ac:dyDescent="0.25">
      <c r="A3635" t="s">
        <v>3651</v>
      </c>
      <c r="B3635" s="1">
        <v>43861</v>
      </c>
      <c r="C3635" t="s">
        <v>18644</v>
      </c>
      <c r="D3635">
        <v>1997.4</v>
      </c>
      <c r="E3635">
        <v>2500</v>
      </c>
    </row>
    <row r="3636" spans="1:5" x14ac:dyDescent="0.25">
      <c r="A3636" t="s">
        <v>3652</v>
      </c>
      <c r="B3636" s="1">
        <v>43861</v>
      </c>
      <c r="C3636" t="s">
        <v>18644</v>
      </c>
      <c r="D3636">
        <v>14934.5</v>
      </c>
      <c r="E3636">
        <v>15000</v>
      </c>
    </row>
    <row r="3637" spans="1:5" x14ac:dyDescent="0.25">
      <c r="A3637" t="s">
        <v>3653</v>
      </c>
      <c r="B3637" s="1">
        <v>43861</v>
      </c>
      <c r="C3637" t="s">
        <v>18644</v>
      </c>
      <c r="D3637">
        <v>-12.5</v>
      </c>
      <c r="E3637">
        <v>15000</v>
      </c>
    </row>
    <row r="3638" spans="1:5" x14ac:dyDescent="0.25">
      <c r="A3638" t="s">
        <v>3654</v>
      </c>
      <c r="B3638" s="1">
        <v>43861</v>
      </c>
      <c r="C3638" t="s">
        <v>18644</v>
      </c>
      <c r="D3638">
        <v>122.2</v>
      </c>
      <c r="E3638">
        <v>15000</v>
      </c>
    </row>
    <row r="3639" spans="1:5" x14ac:dyDescent="0.25">
      <c r="A3639" t="s">
        <v>3655</v>
      </c>
      <c r="B3639" s="1">
        <v>43861</v>
      </c>
      <c r="C3639" t="s">
        <v>18644</v>
      </c>
      <c r="D3639">
        <v>12968.65</v>
      </c>
      <c r="E3639">
        <v>15000</v>
      </c>
    </row>
    <row r="3640" spans="1:5" x14ac:dyDescent="0.25">
      <c r="A3640" t="s">
        <v>3656</v>
      </c>
      <c r="B3640" s="1">
        <v>43861</v>
      </c>
      <c r="C3640" t="s">
        <v>18644</v>
      </c>
      <c r="D3640">
        <v>6333.5</v>
      </c>
      <c r="E3640">
        <v>15000</v>
      </c>
    </row>
    <row r="3641" spans="1:5" x14ac:dyDescent="0.25">
      <c r="A3641" t="s">
        <v>3657</v>
      </c>
      <c r="B3641" s="1">
        <v>43861</v>
      </c>
      <c r="C3641" t="s">
        <v>18644</v>
      </c>
      <c r="D3641">
        <v>19882.3</v>
      </c>
      <c r="E3641">
        <v>20000</v>
      </c>
    </row>
    <row r="3642" spans="1:5" x14ac:dyDescent="0.25">
      <c r="A3642" t="s">
        <v>3658</v>
      </c>
      <c r="B3642" s="1">
        <v>43861</v>
      </c>
      <c r="C3642" t="s">
        <v>18646</v>
      </c>
      <c r="D3642">
        <v>10133.6</v>
      </c>
      <c r="E3642">
        <v>10000</v>
      </c>
    </row>
    <row r="3643" spans="1:5" x14ac:dyDescent="0.25">
      <c r="A3643" t="s">
        <v>3659</v>
      </c>
      <c r="B3643" s="1">
        <v>43861</v>
      </c>
      <c r="C3643" t="s">
        <v>18644</v>
      </c>
      <c r="D3643">
        <v>199.1</v>
      </c>
      <c r="E3643">
        <v>5000</v>
      </c>
    </row>
    <row r="3644" spans="1:5" x14ac:dyDescent="0.25">
      <c r="A3644" t="s">
        <v>3660</v>
      </c>
      <c r="B3644" s="1">
        <v>43861</v>
      </c>
      <c r="C3644" t="s">
        <v>18644</v>
      </c>
      <c r="D3644">
        <v>13011.6</v>
      </c>
      <c r="E3644">
        <v>15000</v>
      </c>
    </row>
    <row r="3645" spans="1:5" x14ac:dyDescent="0.25">
      <c r="A3645" t="s">
        <v>3661</v>
      </c>
      <c r="B3645" s="1">
        <v>43861</v>
      </c>
      <c r="C3645" t="s">
        <v>18644</v>
      </c>
      <c r="D3645">
        <v>11826.15</v>
      </c>
      <c r="E3645">
        <v>12500</v>
      </c>
    </row>
    <row r="3646" spans="1:5" x14ac:dyDescent="0.25">
      <c r="A3646" t="s">
        <v>3662</v>
      </c>
      <c r="B3646" s="1">
        <v>43861</v>
      </c>
      <c r="C3646" t="s">
        <v>18644</v>
      </c>
      <c r="D3646">
        <v>2296.25</v>
      </c>
      <c r="E3646">
        <v>5000</v>
      </c>
    </row>
    <row r="3647" spans="1:5" x14ac:dyDescent="0.25">
      <c r="A3647" t="s">
        <v>3663</v>
      </c>
      <c r="B3647" s="1">
        <v>43861</v>
      </c>
      <c r="C3647" t="s">
        <v>18644</v>
      </c>
      <c r="D3647">
        <v>0</v>
      </c>
      <c r="E3647">
        <v>17500</v>
      </c>
    </row>
    <row r="3648" spans="1:5" x14ac:dyDescent="0.25">
      <c r="A3648" t="s">
        <v>3664</v>
      </c>
      <c r="B3648" s="1">
        <v>43861</v>
      </c>
      <c r="C3648" t="s">
        <v>18644</v>
      </c>
      <c r="D3648">
        <v>624.95000000000005</v>
      </c>
      <c r="E3648">
        <v>17500</v>
      </c>
    </row>
    <row r="3649" spans="1:5" x14ac:dyDescent="0.25">
      <c r="A3649" t="s">
        <v>3665</v>
      </c>
      <c r="B3649" s="1">
        <v>43861</v>
      </c>
      <c r="C3649" t="s">
        <v>18644</v>
      </c>
      <c r="D3649">
        <v>3653.8</v>
      </c>
      <c r="E3649">
        <v>5000</v>
      </c>
    </row>
    <row r="3650" spans="1:5" x14ac:dyDescent="0.25">
      <c r="A3650" t="s">
        <v>3666</v>
      </c>
      <c r="B3650" s="1">
        <v>43861</v>
      </c>
      <c r="C3650" t="s">
        <v>18644</v>
      </c>
      <c r="D3650">
        <v>53</v>
      </c>
      <c r="E3650">
        <v>7500</v>
      </c>
    </row>
    <row r="3651" spans="1:5" x14ac:dyDescent="0.25">
      <c r="A3651" t="s">
        <v>3667</v>
      </c>
      <c r="B3651" s="1">
        <v>43861</v>
      </c>
      <c r="C3651" t="s">
        <v>18644</v>
      </c>
      <c r="D3651">
        <v>1760.05</v>
      </c>
      <c r="E3651">
        <v>10000</v>
      </c>
    </row>
    <row r="3652" spans="1:5" x14ac:dyDescent="0.25">
      <c r="A3652" t="s">
        <v>3668</v>
      </c>
      <c r="B3652" s="1">
        <v>43861</v>
      </c>
      <c r="C3652" t="s">
        <v>18644</v>
      </c>
      <c r="D3652">
        <v>51.75</v>
      </c>
      <c r="E3652">
        <v>10000</v>
      </c>
    </row>
    <row r="3653" spans="1:5" x14ac:dyDescent="0.25">
      <c r="A3653" t="s">
        <v>3669</v>
      </c>
      <c r="B3653" s="1">
        <v>43861</v>
      </c>
      <c r="C3653" t="s">
        <v>18644</v>
      </c>
      <c r="D3653">
        <v>14273.55</v>
      </c>
      <c r="E3653">
        <v>15000</v>
      </c>
    </row>
    <row r="3654" spans="1:5" x14ac:dyDescent="0.25">
      <c r="A3654" t="s">
        <v>3670</v>
      </c>
      <c r="B3654" s="1">
        <v>43861</v>
      </c>
      <c r="C3654" t="s">
        <v>18646</v>
      </c>
      <c r="D3654">
        <v>11074.05</v>
      </c>
      <c r="E3654">
        <v>10000</v>
      </c>
    </row>
    <row r="3655" spans="1:5" x14ac:dyDescent="0.25">
      <c r="A3655" t="s">
        <v>3671</v>
      </c>
      <c r="B3655" s="1">
        <v>43861</v>
      </c>
      <c r="C3655" t="s">
        <v>18644</v>
      </c>
      <c r="D3655">
        <v>791</v>
      </c>
      <c r="E3655">
        <v>5000</v>
      </c>
    </row>
    <row r="3656" spans="1:5" x14ac:dyDescent="0.25">
      <c r="A3656" t="s">
        <v>3672</v>
      </c>
      <c r="B3656" s="1">
        <v>43861</v>
      </c>
      <c r="C3656" t="s">
        <v>18644</v>
      </c>
      <c r="D3656">
        <v>60</v>
      </c>
      <c r="E3656">
        <v>20000</v>
      </c>
    </row>
    <row r="3657" spans="1:5" x14ac:dyDescent="0.25">
      <c r="A3657" t="s">
        <v>3673</v>
      </c>
      <c r="B3657" s="1">
        <v>43861</v>
      </c>
      <c r="C3657" t="s">
        <v>18644</v>
      </c>
      <c r="D3657">
        <v>4582.6499999999996</v>
      </c>
      <c r="E3657">
        <v>5000</v>
      </c>
    </row>
    <row r="3658" spans="1:5" x14ac:dyDescent="0.25">
      <c r="A3658" t="s">
        <v>3674</v>
      </c>
      <c r="B3658" s="1">
        <v>43861</v>
      </c>
      <c r="C3658" t="s">
        <v>18644</v>
      </c>
      <c r="D3658">
        <v>9874.9</v>
      </c>
      <c r="E3658">
        <v>10000</v>
      </c>
    </row>
    <row r="3659" spans="1:5" x14ac:dyDescent="0.25">
      <c r="A3659" t="s">
        <v>3675</v>
      </c>
      <c r="B3659" s="1">
        <v>43861</v>
      </c>
      <c r="C3659" t="s">
        <v>18644</v>
      </c>
      <c r="D3659">
        <v>-80.55</v>
      </c>
      <c r="E3659">
        <v>5000</v>
      </c>
    </row>
    <row r="3660" spans="1:5" x14ac:dyDescent="0.25">
      <c r="A3660" t="s">
        <v>3676</v>
      </c>
      <c r="B3660" s="1">
        <v>43861</v>
      </c>
      <c r="C3660" t="s">
        <v>18646</v>
      </c>
      <c r="D3660">
        <v>5140.6000000000004</v>
      </c>
      <c r="E3660">
        <v>5000</v>
      </c>
    </row>
    <row r="3661" spans="1:5" x14ac:dyDescent="0.25">
      <c r="A3661" t="s">
        <v>3677</v>
      </c>
      <c r="B3661" s="1">
        <v>43861</v>
      </c>
      <c r="C3661" t="s">
        <v>18644</v>
      </c>
      <c r="D3661">
        <v>-19.350000000000001</v>
      </c>
      <c r="E3661">
        <v>5000</v>
      </c>
    </row>
    <row r="3662" spans="1:5" x14ac:dyDescent="0.25">
      <c r="A3662" t="s">
        <v>3678</v>
      </c>
      <c r="B3662" s="1">
        <v>43861</v>
      </c>
      <c r="C3662" t="s">
        <v>18644</v>
      </c>
      <c r="D3662">
        <v>2334.65</v>
      </c>
      <c r="E3662">
        <v>2500</v>
      </c>
    </row>
    <row r="3663" spans="1:5" x14ac:dyDescent="0.25">
      <c r="A3663" t="s">
        <v>3679</v>
      </c>
      <c r="B3663" s="1">
        <v>43861</v>
      </c>
      <c r="C3663" t="s">
        <v>18644</v>
      </c>
      <c r="D3663">
        <v>7550.25</v>
      </c>
      <c r="E3663">
        <v>12500</v>
      </c>
    </row>
    <row r="3664" spans="1:5" x14ac:dyDescent="0.25">
      <c r="A3664" t="s">
        <v>3680</v>
      </c>
      <c r="B3664" s="1">
        <v>43861</v>
      </c>
      <c r="C3664" t="s">
        <v>18646</v>
      </c>
      <c r="D3664">
        <v>5628.25</v>
      </c>
      <c r="E3664">
        <v>5000</v>
      </c>
    </row>
    <row r="3665" spans="1:5" x14ac:dyDescent="0.25">
      <c r="A3665" t="s">
        <v>3681</v>
      </c>
      <c r="B3665" s="1">
        <v>43861</v>
      </c>
      <c r="C3665" t="s">
        <v>18644</v>
      </c>
      <c r="D3665">
        <v>-22.95</v>
      </c>
      <c r="E3665">
        <v>10000</v>
      </c>
    </row>
    <row r="3666" spans="1:5" x14ac:dyDescent="0.25">
      <c r="A3666" t="s">
        <v>3682</v>
      </c>
      <c r="B3666" s="1">
        <v>43861</v>
      </c>
      <c r="C3666" t="s">
        <v>18644</v>
      </c>
      <c r="D3666">
        <v>-125.7</v>
      </c>
      <c r="E3666">
        <v>10000</v>
      </c>
    </row>
    <row r="3667" spans="1:5" x14ac:dyDescent="0.25">
      <c r="A3667" t="s">
        <v>3683</v>
      </c>
      <c r="B3667" s="1">
        <v>43861</v>
      </c>
      <c r="C3667" t="s">
        <v>18644</v>
      </c>
      <c r="D3667">
        <v>3123.3</v>
      </c>
      <c r="E3667">
        <v>5000</v>
      </c>
    </row>
    <row r="3668" spans="1:5" x14ac:dyDescent="0.25">
      <c r="A3668" t="s">
        <v>3684</v>
      </c>
      <c r="B3668" s="1">
        <v>43861</v>
      </c>
      <c r="C3668" t="s">
        <v>18644</v>
      </c>
      <c r="D3668">
        <v>0</v>
      </c>
      <c r="E3668">
        <v>6000</v>
      </c>
    </row>
    <row r="3669" spans="1:5" x14ac:dyDescent="0.25">
      <c r="A3669" t="s">
        <v>3685</v>
      </c>
      <c r="B3669" s="1">
        <v>43861</v>
      </c>
      <c r="C3669" t="s">
        <v>18644</v>
      </c>
      <c r="D3669">
        <v>17182.2</v>
      </c>
      <c r="E3669">
        <v>20000</v>
      </c>
    </row>
    <row r="3670" spans="1:5" x14ac:dyDescent="0.25">
      <c r="A3670" t="s">
        <v>3686</v>
      </c>
      <c r="B3670" s="1">
        <v>43861</v>
      </c>
      <c r="C3670" t="s">
        <v>18644</v>
      </c>
      <c r="D3670">
        <v>14381.1</v>
      </c>
      <c r="E3670">
        <v>17500</v>
      </c>
    </row>
    <row r="3671" spans="1:5" x14ac:dyDescent="0.25">
      <c r="A3671" t="s">
        <v>3687</v>
      </c>
      <c r="B3671" s="1">
        <v>43861</v>
      </c>
      <c r="C3671" t="s">
        <v>18644</v>
      </c>
      <c r="D3671">
        <v>402.95</v>
      </c>
      <c r="E3671">
        <v>17500</v>
      </c>
    </row>
    <row r="3672" spans="1:5" x14ac:dyDescent="0.25">
      <c r="A3672" t="s">
        <v>3688</v>
      </c>
      <c r="B3672" s="1">
        <v>43861</v>
      </c>
      <c r="C3672" t="s">
        <v>18644</v>
      </c>
      <c r="D3672">
        <v>7637.6</v>
      </c>
      <c r="E3672">
        <v>15000</v>
      </c>
    </row>
    <row r="3673" spans="1:5" x14ac:dyDescent="0.25">
      <c r="A3673" t="s">
        <v>3689</v>
      </c>
      <c r="B3673" s="1">
        <v>43861</v>
      </c>
      <c r="C3673" t="s">
        <v>18644</v>
      </c>
      <c r="D3673">
        <v>2.5</v>
      </c>
      <c r="E3673">
        <v>10000</v>
      </c>
    </row>
    <row r="3674" spans="1:5" x14ac:dyDescent="0.25">
      <c r="A3674" t="s">
        <v>3690</v>
      </c>
      <c r="B3674" s="1">
        <v>43861</v>
      </c>
      <c r="C3674" t="s">
        <v>18644</v>
      </c>
      <c r="D3674">
        <v>329.2</v>
      </c>
      <c r="E3674">
        <v>7500</v>
      </c>
    </row>
    <row r="3675" spans="1:5" x14ac:dyDescent="0.25">
      <c r="A3675" t="s">
        <v>3691</v>
      </c>
      <c r="B3675" s="1">
        <v>43861</v>
      </c>
      <c r="C3675" t="s">
        <v>18644</v>
      </c>
      <c r="D3675">
        <v>8948.65</v>
      </c>
      <c r="E3675">
        <v>20000</v>
      </c>
    </row>
    <row r="3676" spans="1:5" x14ac:dyDescent="0.25">
      <c r="A3676" t="s">
        <v>3692</v>
      </c>
      <c r="B3676" s="1">
        <v>43861</v>
      </c>
      <c r="C3676" t="s">
        <v>18644</v>
      </c>
      <c r="D3676">
        <v>0</v>
      </c>
      <c r="E3676">
        <v>18500</v>
      </c>
    </row>
    <row r="3677" spans="1:5" x14ac:dyDescent="0.25">
      <c r="A3677" t="s">
        <v>3693</v>
      </c>
      <c r="B3677" s="1">
        <v>43861</v>
      </c>
      <c r="C3677" t="s">
        <v>18644</v>
      </c>
      <c r="D3677">
        <v>7415</v>
      </c>
      <c r="E3677">
        <v>10000</v>
      </c>
    </row>
    <row r="3678" spans="1:5" x14ac:dyDescent="0.25">
      <c r="A3678" t="s">
        <v>3694</v>
      </c>
      <c r="B3678" s="1">
        <v>43861</v>
      </c>
      <c r="C3678" t="s">
        <v>18644</v>
      </c>
      <c r="D3678">
        <v>2113.15</v>
      </c>
      <c r="E3678">
        <v>20000</v>
      </c>
    </row>
    <row r="3679" spans="1:5" x14ac:dyDescent="0.25">
      <c r="A3679" t="s">
        <v>3695</v>
      </c>
      <c r="B3679" s="1">
        <v>43861</v>
      </c>
      <c r="C3679" t="s">
        <v>18644</v>
      </c>
      <c r="D3679">
        <v>1957.55</v>
      </c>
      <c r="E3679">
        <v>10000</v>
      </c>
    </row>
    <row r="3680" spans="1:5" x14ac:dyDescent="0.25">
      <c r="A3680" t="s">
        <v>3696</v>
      </c>
      <c r="B3680" s="1">
        <v>43861</v>
      </c>
      <c r="C3680" t="s">
        <v>18644</v>
      </c>
      <c r="D3680">
        <v>2674</v>
      </c>
      <c r="E3680">
        <v>5000</v>
      </c>
    </row>
    <row r="3681" spans="1:5" x14ac:dyDescent="0.25">
      <c r="A3681" t="s">
        <v>3697</v>
      </c>
      <c r="B3681" s="1">
        <v>43861</v>
      </c>
      <c r="C3681" t="s">
        <v>18644</v>
      </c>
      <c r="D3681">
        <v>12518.6</v>
      </c>
      <c r="E3681">
        <v>12500</v>
      </c>
    </row>
    <row r="3682" spans="1:5" x14ac:dyDescent="0.25">
      <c r="A3682" t="s">
        <v>3698</v>
      </c>
      <c r="B3682" s="1">
        <v>43861</v>
      </c>
      <c r="C3682" t="s">
        <v>18644</v>
      </c>
      <c r="D3682">
        <v>1585</v>
      </c>
      <c r="E3682">
        <v>5000</v>
      </c>
    </row>
    <row r="3683" spans="1:5" x14ac:dyDescent="0.25">
      <c r="A3683" t="s">
        <v>3699</v>
      </c>
      <c r="B3683" s="1">
        <v>43861</v>
      </c>
      <c r="C3683" t="s">
        <v>18644</v>
      </c>
      <c r="D3683">
        <v>15431.15</v>
      </c>
      <c r="E3683">
        <v>15000</v>
      </c>
    </row>
    <row r="3684" spans="1:5" x14ac:dyDescent="0.25">
      <c r="A3684" t="s">
        <v>3700</v>
      </c>
      <c r="B3684" s="1">
        <v>43861</v>
      </c>
      <c r="C3684" t="s">
        <v>18644</v>
      </c>
      <c r="D3684">
        <v>11082.65</v>
      </c>
      <c r="E3684">
        <v>20000</v>
      </c>
    </row>
    <row r="3685" spans="1:5" x14ac:dyDescent="0.25">
      <c r="A3685" t="s">
        <v>3701</v>
      </c>
      <c r="B3685" s="1">
        <v>43861</v>
      </c>
      <c r="C3685" t="s">
        <v>18644</v>
      </c>
      <c r="D3685">
        <v>3164.95</v>
      </c>
      <c r="E3685">
        <v>17500</v>
      </c>
    </row>
    <row r="3686" spans="1:5" x14ac:dyDescent="0.25">
      <c r="A3686" t="s">
        <v>3702</v>
      </c>
      <c r="B3686" s="1">
        <v>43861</v>
      </c>
      <c r="C3686" t="s">
        <v>18644</v>
      </c>
      <c r="D3686">
        <v>12411.15</v>
      </c>
      <c r="E3686">
        <v>17500</v>
      </c>
    </row>
    <row r="3687" spans="1:5" x14ac:dyDescent="0.25">
      <c r="A3687" t="s">
        <v>3703</v>
      </c>
      <c r="B3687" s="1">
        <v>43861</v>
      </c>
      <c r="C3687" t="s">
        <v>18644</v>
      </c>
      <c r="D3687">
        <v>2092.35</v>
      </c>
      <c r="E3687">
        <v>2500</v>
      </c>
    </row>
    <row r="3688" spans="1:5" x14ac:dyDescent="0.25">
      <c r="A3688" t="s">
        <v>3704</v>
      </c>
      <c r="B3688" s="1">
        <v>43861</v>
      </c>
      <c r="C3688" t="s">
        <v>18644</v>
      </c>
      <c r="D3688">
        <v>11029.6</v>
      </c>
      <c r="E3688">
        <v>15000</v>
      </c>
    </row>
    <row r="3689" spans="1:5" x14ac:dyDescent="0.25">
      <c r="A3689" t="s">
        <v>3705</v>
      </c>
      <c r="B3689" s="1">
        <v>43861</v>
      </c>
      <c r="C3689" t="s">
        <v>18644</v>
      </c>
      <c r="D3689">
        <v>14386.1</v>
      </c>
      <c r="E3689">
        <v>15000</v>
      </c>
    </row>
    <row r="3690" spans="1:5" x14ac:dyDescent="0.25">
      <c r="A3690" t="s">
        <v>3706</v>
      </c>
      <c r="B3690" s="1">
        <v>43861</v>
      </c>
      <c r="C3690" t="s">
        <v>18644</v>
      </c>
      <c r="D3690">
        <v>50</v>
      </c>
      <c r="E3690">
        <v>20000</v>
      </c>
    </row>
    <row r="3691" spans="1:5" x14ac:dyDescent="0.25">
      <c r="A3691" t="s">
        <v>3707</v>
      </c>
      <c r="B3691" s="1">
        <v>43861</v>
      </c>
      <c r="C3691" t="s">
        <v>18644</v>
      </c>
      <c r="D3691">
        <v>14430.6</v>
      </c>
      <c r="E3691">
        <v>15000</v>
      </c>
    </row>
    <row r="3692" spans="1:5" x14ac:dyDescent="0.25">
      <c r="A3692" t="s">
        <v>3708</v>
      </c>
      <c r="B3692" s="1">
        <v>43861</v>
      </c>
      <c r="C3692" t="s">
        <v>18644</v>
      </c>
      <c r="D3692">
        <v>-189.5</v>
      </c>
      <c r="E3692">
        <v>17500</v>
      </c>
    </row>
    <row r="3693" spans="1:5" x14ac:dyDescent="0.25">
      <c r="A3693" t="s">
        <v>3709</v>
      </c>
      <c r="B3693" s="1">
        <v>43861</v>
      </c>
      <c r="C3693" t="s">
        <v>18644</v>
      </c>
      <c r="D3693">
        <v>104.05</v>
      </c>
      <c r="E3693">
        <v>2500</v>
      </c>
    </row>
    <row r="3694" spans="1:5" x14ac:dyDescent="0.25">
      <c r="A3694" t="s">
        <v>3710</v>
      </c>
      <c r="B3694" s="1">
        <v>43861</v>
      </c>
      <c r="C3694" t="s">
        <v>18644</v>
      </c>
      <c r="D3694">
        <v>15196.15</v>
      </c>
      <c r="E3694">
        <v>17500</v>
      </c>
    </row>
    <row r="3695" spans="1:5" x14ac:dyDescent="0.25">
      <c r="A3695" t="s">
        <v>3711</v>
      </c>
      <c r="B3695" s="1">
        <v>43861</v>
      </c>
      <c r="C3695" t="s">
        <v>18644</v>
      </c>
      <c r="D3695">
        <v>14257.65</v>
      </c>
      <c r="E3695">
        <v>15000</v>
      </c>
    </row>
    <row r="3696" spans="1:5" x14ac:dyDescent="0.25">
      <c r="A3696" t="s">
        <v>3712</v>
      </c>
      <c r="B3696" s="1">
        <v>43861</v>
      </c>
      <c r="C3696" t="s">
        <v>18644</v>
      </c>
      <c r="D3696">
        <v>5260.15</v>
      </c>
      <c r="E3696">
        <v>17500</v>
      </c>
    </row>
    <row r="3697" spans="1:5" x14ac:dyDescent="0.25">
      <c r="A3697" t="s">
        <v>3713</v>
      </c>
      <c r="B3697" s="1">
        <v>43861</v>
      </c>
      <c r="C3697" t="s">
        <v>18644</v>
      </c>
      <c r="D3697">
        <v>12131.45</v>
      </c>
      <c r="E3697">
        <v>12500</v>
      </c>
    </row>
    <row r="3698" spans="1:5" x14ac:dyDescent="0.25">
      <c r="A3698" t="s">
        <v>3714</v>
      </c>
      <c r="B3698" s="1">
        <v>43861</v>
      </c>
      <c r="C3698" t="s">
        <v>18644</v>
      </c>
      <c r="D3698">
        <v>10848.45</v>
      </c>
      <c r="E3698">
        <v>17500</v>
      </c>
    </row>
    <row r="3699" spans="1:5" x14ac:dyDescent="0.25">
      <c r="A3699" t="s">
        <v>3715</v>
      </c>
      <c r="B3699" s="1">
        <v>43861</v>
      </c>
      <c r="C3699" t="s">
        <v>18644</v>
      </c>
      <c r="D3699">
        <v>9677.35</v>
      </c>
      <c r="E3699">
        <v>17500</v>
      </c>
    </row>
    <row r="3700" spans="1:5" x14ac:dyDescent="0.25">
      <c r="A3700" t="s">
        <v>3716</v>
      </c>
      <c r="B3700" s="1">
        <v>43861</v>
      </c>
      <c r="C3700" t="s">
        <v>18644</v>
      </c>
      <c r="D3700">
        <v>3782.25</v>
      </c>
      <c r="E3700">
        <v>10000</v>
      </c>
    </row>
    <row r="3701" spans="1:5" x14ac:dyDescent="0.25">
      <c r="A3701" t="s">
        <v>3717</v>
      </c>
      <c r="B3701" s="1">
        <v>43861</v>
      </c>
      <c r="C3701" t="s">
        <v>18644</v>
      </c>
      <c r="D3701">
        <v>2147.9</v>
      </c>
      <c r="E3701">
        <v>10000</v>
      </c>
    </row>
    <row r="3702" spans="1:5" x14ac:dyDescent="0.25">
      <c r="A3702" t="s">
        <v>3718</v>
      </c>
      <c r="B3702" s="1">
        <v>43861</v>
      </c>
      <c r="C3702" t="s">
        <v>18644</v>
      </c>
      <c r="D3702">
        <v>241.6</v>
      </c>
      <c r="E3702">
        <v>20000</v>
      </c>
    </row>
    <row r="3703" spans="1:5" x14ac:dyDescent="0.25">
      <c r="A3703" t="s">
        <v>3719</v>
      </c>
      <c r="B3703" s="1">
        <v>43861</v>
      </c>
      <c r="C3703" t="s">
        <v>18644</v>
      </c>
      <c r="D3703">
        <v>14832.75</v>
      </c>
      <c r="E3703">
        <v>15000</v>
      </c>
    </row>
    <row r="3704" spans="1:5" x14ac:dyDescent="0.25">
      <c r="A3704" t="s">
        <v>3720</v>
      </c>
      <c r="B3704" s="1">
        <v>43861</v>
      </c>
      <c r="C3704" t="s">
        <v>18644</v>
      </c>
      <c r="D3704">
        <v>4013.5</v>
      </c>
      <c r="E3704">
        <v>15000</v>
      </c>
    </row>
    <row r="3705" spans="1:5" x14ac:dyDescent="0.25">
      <c r="A3705" t="s">
        <v>3721</v>
      </c>
      <c r="B3705" s="1">
        <v>43861</v>
      </c>
      <c r="C3705" t="s">
        <v>18644</v>
      </c>
      <c r="D3705">
        <v>360</v>
      </c>
      <c r="E3705">
        <v>17500</v>
      </c>
    </row>
    <row r="3706" spans="1:5" x14ac:dyDescent="0.25">
      <c r="A3706" t="s">
        <v>3722</v>
      </c>
      <c r="B3706" s="1">
        <v>43861</v>
      </c>
      <c r="C3706" t="s">
        <v>18644</v>
      </c>
      <c r="D3706">
        <v>15959.95</v>
      </c>
      <c r="E3706">
        <v>20000</v>
      </c>
    </row>
    <row r="3707" spans="1:5" x14ac:dyDescent="0.25">
      <c r="A3707" t="s">
        <v>3723</v>
      </c>
      <c r="B3707" s="1">
        <v>43861</v>
      </c>
      <c r="C3707" t="s">
        <v>18644</v>
      </c>
      <c r="D3707">
        <v>3750.95</v>
      </c>
      <c r="E3707">
        <v>5000</v>
      </c>
    </row>
    <row r="3708" spans="1:5" x14ac:dyDescent="0.25">
      <c r="A3708" t="s">
        <v>3724</v>
      </c>
      <c r="B3708" s="1">
        <v>43861</v>
      </c>
      <c r="C3708" t="s">
        <v>18644</v>
      </c>
      <c r="D3708">
        <v>50</v>
      </c>
      <c r="E3708">
        <v>15000</v>
      </c>
    </row>
    <row r="3709" spans="1:5" x14ac:dyDescent="0.25">
      <c r="A3709" t="s">
        <v>3725</v>
      </c>
      <c r="B3709" s="1">
        <v>43861</v>
      </c>
      <c r="C3709" t="s">
        <v>18644</v>
      </c>
      <c r="D3709">
        <v>12909.6</v>
      </c>
      <c r="E3709">
        <v>17500</v>
      </c>
    </row>
    <row r="3710" spans="1:5" x14ac:dyDescent="0.25">
      <c r="A3710" t="s">
        <v>3726</v>
      </c>
      <c r="B3710" s="1">
        <v>43861</v>
      </c>
      <c r="C3710" t="s">
        <v>18644</v>
      </c>
      <c r="D3710">
        <v>23891.599999999999</v>
      </c>
      <c r="E3710">
        <v>25000</v>
      </c>
    </row>
    <row r="3711" spans="1:5" x14ac:dyDescent="0.25">
      <c r="A3711" t="s">
        <v>3727</v>
      </c>
      <c r="B3711" s="1">
        <v>43861</v>
      </c>
      <c r="C3711" t="s">
        <v>18646</v>
      </c>
      <c r="D3711">
        <v>3028.85</v>
      </c>
      <c r="E3711">
        <v>15000</v>
      </c>
    </row>
    <row r="3712" spans="1:5" x14ac:dyDescent="0.25">
      <c r="A3712" t="s">
        <v>3728</v>
      </c>
      <c r="B3712" s="1">
        <v>43861</v>
      </c>
      <c r="C3712" t="s">
        <v>18644</v>
      </c>
      <c r="D3712">
        <v>-133.05000000000001</v>
      </c>
      <c r="E3712">
        <v>15000</v>
      </c>
    </row>
    <row r="3713" spans="1:5" x14ac:dyDescent="0.25">
      <c r="A3713" t="s">
        <v>3729</v>
      </c>
      <c r="B3713" s="1">
        <v>43861</v>
      </c>
      <c r="C3713" t="s">
        <v>18646</v>
      </c>
      <c r="D3713">
        <v>12815.35</v>
      </c>
      <c r="E3713">
        <v>12500</v>
      </c>
    </row>
    <row r="3714" spans="1:5" x14ac:dyDescent="0.25">
      <c r="A3714" t="s">
        <v>3730</v>
      </c>
      <c r="B3714" s="1">
        <v>43861</v>
      </c>
      <c r="C3714" t="s">
        <v>18644</v>
      </c>
      <c r="D3714">
        <v>21.3</v>
      </c>
      <c r="E3714">
        <v>20000</v>
      </c>
    </row>
    <row r="3715" spans="1:5" x14ac:dyDescent="0.25">
      <c r="A3715" t="s">
        <v>3731</v>
      </c>
      <c r="B3715" s="1">
        <v>43861</v>
      </c>
      <c r="C3715" t="s">
        <v>18644</v>
      </c>
      <c r="D3715">
        <v>10383.1</v>
      </c>
      <c r="E3715">
        <v>15000</v>
      </c>
    </row>
    <row r="3716" spans="1:5" x14ac:dyDescent="0.25">
      <c r="A3716" t="s">
        <v>3732</v>
      </c>
      <c r="B3716" s="1">
        <v>43861</v>
      </c>
      <c r="C3716" t="s">
        <v>18644</v>
      </c>
      <c r="D3716">
        <v>5897.35</v>
      </c>
      <c r="E3716">
        <v>17500</v>
      </c>
    </row>
    <row r="3717" spans="1:5" x14ac:dyDescent="0.25">
      <c r="A3717" t="s">
        <v>3733</v>
      </c>
      <c r="B3717" s="1">
        <v>43861</v>
      </c>
      <c r="C3717" t="s">
        <v>18644</v>
      </c>
      <c r="D3717">
        <v>14731.55</v>
      </c>
      <c r="E3717">
        <v>15000</v>
      </c>
    </row>
    <row r="3718" spans="1:5" x14ac:dyDescent="0.25">
      <c r="A3718" t="s">
        <v>3734</v>
      </c>
      <c r="B3718" s="1">
        <v>43861</v>
      </c>
      <c r="C3718" t="s">
        <v>18644</v>
      </c>
      <c r="D3718">
        <v>19641.599999999999</v>
      </c>
      <c r="E3718">
        <v>20000</v>
      </c>
    </row>
    <row r="3719" spans="1:5" x14ac:dyDescent="0.25">
      <c r="A3719" t="s">
        <v>3735</v>
      </c>
      <c r="B3719" s="1">
        <v>43861</v>
      </c>
      <c r="C3719" t="s">
        <v>18644</v>
      </c>
      <c r="D3719">
        <v>6691.3</v>
      </c>
      <c r="E3719">
        <v>10000</v>
      </c>
    </row>
    <row r="3720" spans="1:5" x14ac:dyDescent="0.25">
      <c r="A3720" t="s">
        <v>3736</v>
      </c>
      <c r="B3720" s="1">
        <v>43861</v>
      </c>
      <c r="C3720" t="s">
        <v>18644</v>
      </c>
      <c r="D3720">
        <v>-11.75</v>
      </c>
      <c r="E3720">
        <v>5000</v>
      </c>
    </row>
    <row r="3721" spans="1:5" x14ac:dyDescent="0.25">
      <c r="A3721" t="s">
        <v>3737</v>
      </c>
      <c r="B3721" s="1">
        <v>43861</v>
      </c>
      <c r="C3721" t="s">
        <v>18644</v>
      </c>
      <c r="D3721">
        <v>2398.1</v>
      </c>
      <c r="E3721">
        <v>5000</v>
      </c>
    </row>
    <row r="3722" spans="1:5" x14ac:dyDescent="0.25">
      <c r="A3722" t="s">
        <v>3738</v>
      </c>
      <c r="B3722" s="1">
        <v>43861</v>
      </c>
      <c r="C3722" t="s">
        <v>18644</v>
      </c>
      <c r="D3722">
        <v>13830.8</v>
      </c>
      <c r="E3722">
        <v>15000</v>
      </c>
    </row>
    <row r="3723" spans="1:5" x14ac:dyDescent="0.25">
      <c r="A3723" t="s">
        <v>3739</v>
      </c>
      <c r="B3723" s="1">
        <v>43861</v>
      </c>
      <c r="C3723" t="s">
        <v>18644</v>
      </c>
      <c r="D3723">
        <v>3413.6</v>
      </c>
      <c r="E3723">
        <v>5000</v>
      </c>
    </row>
    <row r="3724" spans="1:5" x14ac:dyDescent="0.25">
      <c r="A3724" t="s">
        <v>3740</v>
      </c>
      <c r="B3724" s="1">
        <v>43861</v>
      </c>
      <c r="C3724" t="s">
        <v>18644</v>
      </c>
      <c r="D3724">
        <v>12485.2</v>
      </c>
      <c r="E3724">
        <v>15000</v>
      </c>
    </row>
    <row r="3725" spans="1:5" x14ac:dyDescent="0.25">
      <c r="A3725" t="s">
        <v>3741</v>
      </c>
      <c r="B3725" s="1">
        <v>43861</v>
      </c>
      <c r="C3725" t="s">
        <v>18644</v>
      </c>
      <c r="D3725">
        <v>12739.6</v>
      </c>
      <c r="E3725">
        <v>17500</v>
      </c>
    </row>
    <row r="3726" spans="1:5" x14ac:dyDescent="0.25">
      <c r="A3726" t="s">
        <v>3742</v>
      </c>
      <c r="B3726" s="1">
        <v>43861</v>
      </c>
      <c r="C3726" t="s">
        <v>18644</v>
      </c>
      <c r="D3726">
        <v>8272.4</v>
      </c>
      <c r="E3726">
        <v>17500</v>
      </c>
    </row>
    <row r="3727" spans="1:5" x14ac:dyDescent="0.25">
      <c r="A3727" t="s">
        <v>3743</v>
      </c>
      <c r="B3727" s="1">
        <v>43861</v>
      </c>
      <c r="C3727" t="s">
        <v>18644</v>
      </c>
      <c r="D3727">
        <v>-3.15</v>
      </c>
      <c r="E3727">
        <v>15000</v>
      </c>
    </row>
    <row r="3728" spans="1:5" x14ac:dyDescent="0.25">
      <c r="A3728" t="s">
        <v>3744</v>
      </c>
      <c r="B3728" s="1">
        <v>43861</v>
      </c>
      <c r="C3728" t="s">
        <v>18644</v>
      </c>
      <c r="D3728">
        <v>9352.7000000000007</v>
      </c>
      <c r="E3728">
        <v>12500</v>
      </c>
    </row>
    <row r="3729" spans="1:5" x14ac:dyDescent="0.25">
      <c r="A3729" t="s">
        <v>3745</v>
      </c>
      <c r="B3729" s="1">
        <v>43861</v>
      </c>
      <c r="C3729" t="s">
        <v>18644</v>
      </c>
      <c r="D3729">
        <v>11874.2</v>
      </c>
      <c r="E3729">
        <v>12500</v>
      </c>
    </row>
    <row r="3730" spans="1:5" x14ac:dyDescent="0.25">
      <c r="A3730" t="s">
        <v>3746</v>
      </c>
      <c r="B3730" s="1">
        <v>43861</v>
      </c>
      <c r="C3730" t="s">
        <v>18644</v>
      </c>
      <c r="D3730">
        <v>17574.75</v>
      </c>
      <c r="E3730">
        <v>20000</v>
      </c>
    </row>
    <row r="3731" spans="1:5" x14ac:dyDescent="0.25">
      <c r="A3731" t="s">
        <v>3747</v>
      </c>
      <c r="B3731" s="1">
        <v>43861</v>
      </c>
      <c r="C3731" t="s">
        <v>18644</v>
      </c>
      <c r="D3731">
        <v>16454</v>
      </c>
      <c r="E3731">
        <v>17500</v>
      </c>
    </row>
    <row r="3732" spans="1:5" x14ac:dyDescent="0.25">
      <c r="A3732" t="s">
        <v>3748</v>
      </c>
      <c r="B3732" s="1">
        <v>43861</v>
      </c>
      <c r="C3732" t="s">
        <v>18646</v>
      </c>
      <c r="D3732">
        <v>5425.2</v>
      </c>
      <c r="E3732">
        <v>5000</v>
      </c>
    </row>
    <row r="3733" spans="1:5" x14ac:dyDescent="0.25">
      <c r="A3733" t="s">
        <v>3749</v>
      </c>
      <c r="B3733" s="1">
        <v>43861</v>
      </c>
      <c r="C3733" t="s">
        <v>18644</v>
      </c>
      <c r="D3733">
        <v>15107.45</v>
      </c>
      <c r="E3733">
        <v>15000</v>
      </c>
    </row>
    <row r="3734" spans="1:5" x14ac:dyDescent="0.25">
      <c r="A3734" t="s">
        <v>3750</v>
      </c>
      <c r="B3734" s="1">
        <v>43861</v>
      </c>
      <c r="C3734" t="s">
        <v>18644</v>
      </c>
      <c r="D3734">
        <v>9309.0499999999993</v>
      </c>
      <c r="E3734">
        <v>10000</v>
      </c>
    </row>
    <row r="3735" spans="1:5" x14ac:dyDescent="0.25">
      <c r="A3735" t="s">
        <v>3751</v>
      </c>
      <c r="B3735" s="1">
        <v>43861</v>
      </c>
      <c r="C3735" t="s">
        <v>18644</v>
      </c>
      <c r="D3735">
        <v>3838.45</v>
      </c>
      <c r="E3735">
        <v>5000</v>
      </c>
    </row>
    <row r="3736" spans="1:5" x14ac:dyDescent="0.25">
      <c r="A3736" t="s">
        <v>3752</v>
      </c>
      <c r="B3736" s="1">
        <v>43861</v>
      </c>
      <c r="C3736" t="s">
        <v>18644</v>
      </c>
      <c r="D3736">
        <v>14990.5</v>
      </c>
      <c r="E3736">
        <v>18500</v>
      </c>
    </row>
    <row r="3737" spans="1:5" x14ac:dyDescent="0.25">
      <c r="A3737" t="s">
        <v>3753</v>
      </c>
      <c r="B3737" s="1">
        <v>43861</v>
      </c>
      <c r="C3737" t="s">
        <v>18644</v>
      </c>
      <c r="D3737">
        <v>10425.75</v>
      </c>
      <c r="E3737">
        <v>15000</v>
      </c>
    </row>
    <row r="3738" spans="1:5" x14ac:dyDescent="0.25">
      <c r="A3738" t="s">
        <v>3754</v>
      </c>
      <c r="B3738" s="1">
        <v>43861</v>
      </c>
      <c r="C3738" t="s">
        <v>18646</v>
      </c>
      <c r="D3738">
        <v>10288.700000000001</v>
      </c>
      <c r="E3738">
        <v>10000</v>
      </c>
    </row>
    <row r="3739" spans="1:5" x14ac:dyDescent="0.25">
      <c r="A3739" t="s">
        <v>3755</v>
      </c>
      <c r="B3739" s="1">
        <v>43861</v>
      </c>
      <c r="C3739" t="s">
        <v>18644</v>
      </c>
      <c r="D3739">
        <v>-101.7</v>
      </c>
      <c r="E3739">
        <v>17500</v>
      </c>
    </row>
    <row r="3740" spans="1:5" x14ac:dyDescent="0.25">
      <c r="A3740" t="s">
        <v>3756</v>
      </c>
      <c r="B3740" s="1">
        <v>43861</v>
      </c>
      <c r="C3740" t="s">
        <v>18644</v>
      </c>
      <c r="D3740">
        <v>6916.9</v>
      </c>
      <c r="E3740">
        <v>20000</v>
      </c>
    </row>
    <row r="3741" spans="1:5" x14ac:dyDescent="0.25">
      <c r="A3741" t="s">
        <v>3757</v>
      </c>
      <c r="B3741" s="1">
        <v>43861</v>
      </c>
      <c r="C3741" t="s">
        <v>18644</v>
      </c>
      <c r="D3741">
        <v>11725</v>
      </c>
      <c r="E3741">
        <v>15000</v>
      </c>
    </row>
    <row r="3742" spans="1:5" x14ac:dyDescent="0.25">
      <c r="A3742" t="s">
        <v>3758</v>
      </c>
      <c r="B3742" s="1">
        <v>43861</v>
      </c>
      <c r="C3742" t="s">
        <v>18644</v>
      </c>
      <c r="D3742">
        <v>-24.15</v>
      </c>
      <c r="E3742">
        <v>5000</v>
      </c>
    </row>
    <row r="3743" spans="1:5" x14ac:dyDescent="0.25">
      <c r="A3743" t="s">
        <v>3759</v>
      </c>
      <c r="B3743" s="1">
        <v>43861</v>
      </c>
      <c r="C3743" t="s">
        <v>18644</v>
      </c>
      <c r="D3743">
        <v>9815.2000000000007</v>
      </c>
      <c r="E3743">
        <v>15000</v>
      </c>
    </row>
    <row r="3744" spans="1:5" x14ac:dyDescent="0.25">
      <c r="A3744" t="s">
        <v>3760</v>
      </c>
      <c r="B3744" s="1">
        <v>43861</v>
      </c>
      <c r="C3744" t="s">
        <v>18644</v>
      </c>
      <c r="D3744">
        <v>761.55</v>
      </c>
      <c r="E3744">
        <v>10000</v>
      </c>
    </row>
    <row r="3745" spans="1:5" x14ac:dyDescent="0.25">
      <c r="A3745" t="s">
        <v>3761</v>
      </c>
      <c r="B3745" s="1">
        <v>43861</v>
      </c>
      <c r="C3745" t="s">
        <v>18644</v>
      </c>
      <c r="D3745">
        <v>60</v>
      </c>
      <c r="E3745">
        <v>5000</v>
      </c>
    </row>
    <row r="3746" spans="1:5" x14ac:dyDescent="0.25">
      <c r="A3746" t="s">
        <v>3762</v>
      </c>
      <c r="B3746" s="1">
        <v>43861</v>
      </c>
      <c r="C3746" t="s">
        <v>18644</v>
      </c>
      <c r="D3746">
        <v>3756.1</v>
      </c>
      <c r="E3746">
        <v>5000</v>
      </c>
    </row>
    <row r="3747" spans="1:5" x14ac:dyDescent="0.25">
      <c r="A3747" t="s">
        <v>3763</v>
      </c>
      <c r="B3747" s="1">
        <v>43861</v>
      </c>
      <c r="C3747" t="s">
        <v>18644</v>
      </c>
      <c r="D3747">
        <v>10656.5</v>
      </c>
      <c r="E3747">
        <v>15000</v>
      </c>
    </row>
    <row r="3748" spans="1:5" x14ac:dyDescent="0.25">
      <c r="A3748" t="s">
        <v>3764</v>
      </c>
      <c r="B3748" s="1">
        <v>43861</v>
      </c>
      <c r="C3748" t="s">
        <v>18644</v>
      </c>
      <c r="D3748">
        <v>488.85</v>
      </c>
      <c r="E3748">
        <v>5000</v>
      </c>
    </row>
    <row r="3749" spans="1:5" x14ac:dyDescent="0.25">
      <c r="A3749" t="s">
        <v>3765</v>
      </c>
      <c r="B3749" s="1">
        <v>43861</v>
      </c>
      <c r="C3749" t="s">
        <v>18644</v>
      </c>
      <c r="D3749">
        <v>-100</v>
      </c>
      <c r="E3749">
        <v>10000</v>
      </c>
    </row>
    <row r="3750" spans="1:5" x14ac:dyDescent="0.25">
      <c r="A3750" t="s">
        <v>3766</v>
      </c>
      <c r="B3750" s="1">
        <v>43861</v>
      </c>
      <c r="C3750" t="s">
        <v>18644</v>
      </c>
      <c r="D3750">
        <v>358.2</v>
      </c>
      <c r="E3750">
        <v>5000</v>
      </c>
    </row>
    <row r="3751" spans="1:5" x14ac:dyDescent="0.25">
      <c r="A3751" t="s">
        <v>3767</v>
      </c>
      <c r="B3751" s="1">
        <v>43861</v>
      </c>
      <c r="C3751" t="s">
        <v>18644</v>
      </c>
      <c r="D3751">
        <v>2932.5</v>
      </c>
      <c r="E3751">
        <v>5000</v>
      </c>
    </row>
    <row r="3752" spans="1:5" x14ac:dyDescent="0.25">
      <c r="A3752" t="s">
        <v>3768</v>
      </c>
      <c r="B3752" s="1">
        <v>43861</v>
      </c>
      <c r="C3752" t="s">
        <v>18644</v>
      </c>
      <c r="D3752">
        <v>1276.0999999999999</v>
      </c>
      <c r="E3752">
        <v>17500</v>
      </c>
    </row>
    <row r="3753" spans="1:5" x14ac:dyDescent="0.25">
      <c r="A3753" t="s">
        <v>3769</v>
      </c>
      <c r="B3753" s="1">
        <v>43861</v>
      </c>
      <c r="C3753" t="s">
        <v>18644</v>
      </c>
      <c r="D3753">
        <v>9314.15</v>
      </c>
      <c r="E3753">
        <v>10000</v>
      </c>
    </row>
    <row r="3754" spans="1:5" x14ac:dyDescent="0.25">
      <c r="A3754" t="s">
        <v>3770</v>
      </c>
      <c r="B3754" s="1">
        <v>43861</v>
      </c>
      <c r="C3754" t="s">
        <v>18644</v>
      </c>
      <c r="D3754">
        <v>7598.2</v>
      </c>
      <c r="E3754">
        <v>10000</v>
      </c>
    </row>
    <row r="3755" spans="1:5" x14ac:dyDescent="0.25">
      <c r="A3755" t="s">
        <v>3771</v>
      </c>
      <c r="B3755" s="1">
        <v>43861</v>
      </c>
      <c r="C3755" t="s">
        <v>18644</v>
      </c>
      <c r="D3755">
        <v>18475.849999999999</v>
      </c>
      <c r="E3755">
        <v>20000</v>
      </c>
    </row>
    <row r="3756" spans="1:5" x14ac:dyDescent="0.25">
      <c r="A3756" t="s">
        <v>3772</v>
      </c>
      <c r="B3756" s="1">
        <v>43861</v>
      </c>
      <c r="C3756" t="s">
        <v>18644</v>
      </c>
      <c r="D3756">
        <v>1226.95</v>
      </c>
      <c r="E3756">
        <v>15000</v>
      </c>
    </row>
    <row r="3757" spans="1:5" x14ac:dyDescent="0.25">
      <c r="A3757" t="s">
        <v>3773</v>
      </c>
      <c r="B3757" s="1">
        <v>43861</v>
      </c>
      <c r="C3757" t="s">
        <v>18644</v>
      </c>
      <c r="D3757">
        <v>2892.55</v>
      </c>
      <c r="E3757">
        <v>5000</v>
      </c>
    </row>
    <row r="3758" spans="1:5" x14ac:dyDescent="0.25">
      <c r="A3758" t="s">
        <v>3774</v>
      </c>
      <c r="B3758" s="1">
        <v>43861</v>
      </c>
      <c r="C3758" t="s">
        <v>18644</v>
      </c>
      <c r="D3758">
        <v>13832.65</v>
      </c>
      <c r="E3758">
        <v>15000</v>
      </c>
    </row>
    <row r="3759" spans="1:5" x14ac:dyDescent="0.25">
      <c r="A3759" t="s">
        <v>3775</v>
      </c>
      <c r="B3759" s="1">
        <v>43861</v>
      </c>
      <c r="C3759" t="s">
        <v>18644</v>
      </c>
      <c r="D3759">
        <v>3816.8</v>
      </c>
      <c r="E3759">
        <v>15000</v>
      </c>
    </row>
    <row r="3760" spans="1:5" x14ac:dyDescent="0.25">
      <c r="A3760" t="s">
        <v>3776</v>
      </c>
      <c r="B3760" s="1">
        <v>43861</v>
      </c>
      <c r="C3760" t="s">
        <v>18644</v>
      </c>
      <c r="D3760">
        <v>14425.35</v>
      </c>
      <c r="E3760">
        <v>15000</v>
      </c>
    </row>
    <row r="3761" spans="1:5" x14ac:dyDescent="0.25">
      <c r="A3761" t="s">
        <v>3777</v>
      </c>
      <c r="B3761" s="1">
        <v>43861</v>
      </c>
      <c r="C3761" t="s">
        <v>18644</v>
      </c>
      <c r="D3761">
        <v>4865.05</v>
      </c>
      <c r="E3761">
        <v>5000</v>
      </c>
    </row>
    <row r="3762" spans="1:5" x14ac:dyDescent="0.25">
      <c r="A3762" t="s">
        <v>3778</v>
      </c>
      <c r="B3762" s="1">
        <v>43861</v>
      </c>
      <c r="C3762" t="s">
        <v>18646</v>
      </c>
      <c r="D3762">
        <v>5446.65</v>
      </c>
      <c r="E3762">
        <v>5000</v>
      </c>
    </row>
    <row r="3763" spans="1:5" x14ac:dyDescent="0.25">
      <c r="A3763" t="s">
        <v>3779</v>
      </c>
      <c r="B3763" s="1">
        <v>43861</v>
      </c>
      <c r="C3763" t="s">
        <v>18644</v>
      </c>
      <c r="D3763">
        <v>14727.7</v>
      </c>
      <c r="E3763">
        <v>15000</v>
      </c>
    </row>
    <row r="3764" spans="1:5" x14ac:dyDescent="0.25">
      <c r="A3764" t="s">
        <v>3780</v>
      </c>
      <c r="B3764" s="1">
        <v>43861</v>
      </c>
      <c r="C3764" t="s">
        <v>18644</v>
      </c>
      <c r="D3764">
        <v>7073.8</v>
      </c>
      <c r="E3764">
        <v>17500</v>
      </c>
    </row>
    <row r="3765" spans="1:5" x14ac:dyDescent="0.25">
      <c r="A3765" t="s">
        <v>3781</v>
      </c>
      <c r="B3765" s="1">
        <v>43861</v>
      </c>
      <c r="C3765" t="s">
        <v>18644</v>
      </c>
      <c r="D3765">
        <v>139.9</v>
      </c>
      <c r="E3765">
        <v>10000</v>
      </c>
    </row>
    <row r="3766" spans="1:5" x14ac:dyDescent="0.25">
      <c r="A3766" t="s">
        <v>3782</v>
      </c>
      <c r="B3766" s="1">
        <v>43861</v>
      </c>
      <c r="C3766" t="s">
        <v>18646</v>
      </c>
      <c r="D3766">
        <v>5897.75</v>
      </c>
      <c r="E3766">
        <v>17500</v>
      </c>
    </row>
    <row r="3767" spans="1:5" x14ac:dyDescent="0.25">
      <c r="A3767" t="s">
        <v>3783</v>
      </c>
      <c r="B3767" s="1">
        <v>43861</v>
      </c>
      <c r="C3767" t="s">
        <v>18644</v>
      </c>
      <c r="D3767">
        <v>71.150000000000006</v>
      </c>
      <c r="E3767">
        <v>5000</v>
      </c>
    </row>
    <row r="3768" spans="1:5" x14ac:dyDescent="0.25">
      <c r="A3768" t="s">
        <v>3784</v>
      </c>
      <c r="B3768" s="1">
        <v>43861</v>
      </c>
      <c r="C3768" t="s">
        <v>18646</v>
      </c>
      <c r="D3768">
        <v>12891.35</v>
      </c>
      <c r="E3768">
        <v>12500</v>
      </c>
    </row>
    <row r="3769" spans="1:5" x14ac:dyDescent="0.25">
      <c r="A3769" t="s">
        <v>3785</v>
      </c>
      <c r="B3769" s="1">
        <v>43861</v>
      </c>
      <c r="C3769" t="s">
        <v>18644</v>
      </c>
      <c r="D3769">
        <v>10719.6</v>
      </c>
      <c r="E3769">
        <v>15000</v>
      </c>
    </row>
    <row r="3770" spans="1:5" x14ac:dyDescent="0.25">
      <c r="A3770" t="s">
        <v>3786</v>
      </c>
      <c r="B3770" s="1">
        <v>43861</v>
      </c>
      <c r="C3770" t="s">
        <v>18644</v>
      </c>
      <c r="D3770">
        <v>4819.45</v>
      </c>
      <c r="E3770">
        <v>5000</v>
      </c>
    </row>
    <row r="3771" spans="1:5" x14ac:dyDescent="0.25">
      <c r="A3771" t="s">
        <v>3787</v>
      </c>
      <c r="B3771" s="1">
        <v>43861</v>
      </c>
      <c r="C3771" t="s">
        <v>18644</v>
      </c>
      <c r="D3771">
        <v>4026.1</v>
      </c>
      <c r="E3771">
        <v>5000</v>
      </c>
    </row>
    <row r="3772" spans="1:5" x14ac:dyDescent="0.25">
      <c r="A3772" t="s">
        <v>3788</v>
      </c>
      <c r="B3772" s="1">
        <v>43861</v>
      </c>
      <c r="C3772" t="s">
        <v>18644</v>
      </c>
      <c r="D3772">
        <v>14436.2</v>
      </c>
      <c r="E3772">
        <v>15000</v>
      </c>
    </row>
    <row r="3773" spans="1:5" x14ac:dyDescent="0.25">
      <c r="A3773" t="s">
        <v>3789</v>
      </c>
      <c r="B3773" s="1">
        <v>43861</v>
      </c>
      <c r="C3773" t="s">
        <v>18644</v>
      </c>
      <c r="D3773">
        <v>10040.950000000001</v>
      </c>
      <c r="E3773">
        <v>15000</v>
      </c>
    </row>
    <row r="3774" spans="1:5" x14ac:dyDescent="0.25">
      <c r="A3774" t="s">
        <v>3790</v>
      </c>
      <c r="B3774" s="1">
        <v>43861</v>
      </c>
      <c r="C3774" t="s">
        <v>18644</v>
      </c>
      <c r="D3774">
        <v>5048.7</v>
      </c>
      <c r="E3774">
        <v>5000</v>
      </c>
    </row>
    <row r="3775" spans="1:5" x14ac:dyDescent="0.25">
      <c r="A3775" t="s">
        <v>3791</v>
      </c>
      <c r="B3775" s="1">
        <v>43861</v>
      </c>
      <c r="C3775" t="s">
        <v>18644</v>
      </c>
      <c r="D3775">
        <v>10650.05</v>
      </c>
      <c r="E3775">
        <v>12500</v>
      </c>
    </row>
    <row r="3776" spans="1:5" x14ac:dyDescent="0.25">
      <c r="A3776" t="s">
        <v>3792</v>
      </c>
      <c r="B3776" s="1">
        <v>43861</v>
      </c>
      <c r="C3776" t="s">
        <v>18644</v>
      </c>
      <c r="D3776">
        <v>17951.05</v>
      </c>
      <c r="E3776">
        <v>20000</v>
      </c>
    </row>
    <row r="3777" spans="1:5" x14ac:dyDescent="0.25">
      <c r="A3777" t="s">
        <v>3793</v>
      </c>
      <c r="B3777" s="1">
        <v>43861</v>
      </c>
      <c r="C3777" t="s">
        <v>18644</v>
      </c>
      <c r="D3777">
        <v>9992.7999999999993</v>
      </c>
      <c r="E3777">
        <v>10000</v>
      </c>
    </row>
    <row r="3778" spans="1:5" x14ac:dyDescent="0.25">
      <c r="A3778" t="s">
        <v>3794</v>
      </c>
      <c r="B3778" s="1">
        <v>43861</v>
      </c>
      <c r="C3778" t="s">
        <v>18644</v>
      </c>
      <c r="D3778">
        <v>2819.45</v>
      </c>
      <c r="E3778">
        <v>5000</v>
      </c>
    </row>
    <row r="3779" spans="1:5" x14ac:dyDescent="0.25">
      <c r="A3779" t="s">
        <v>3795</v>
      </c>
      <c r="B3779" s="1">
        <v>43861</v>
      </c>
      <c r="C3779" t="s">
        <v>18644</v>
      </c>
      <c r="D3779">
        <v>14830.1</v>
      </c>
      <c r="E3779">
        <v>15000</v>
      </c>
    </row>
    <row r="3780" spans="1:5" x14ac:dyDescent="0.25">
      <c r="A3780" t="s">
        <v>3796</v>
      </c>
      <c r="B3780" s="1">
        <v>43861</v>
      </c>
      <c r="C3780" t="s">
        <v>18644</v>
      </c>
      <c r="D3780">
        <v>3122.3</v>
      </c>
      <c r="E3780">
        <v>17500</v>
      </c>
    </row>
    <row r="3781" spans="1:5" x14ac:dyDescent="0.25">
      <c r="A3781" t="s">
        <v>3797</v>
      </c>
      <c r="B3781" s="1">
        <v>43861</v>
      </c>
      <c r="C3781" t="s">
        <v>18644</v>
      </c>
      <c r="D3781">
        <v>780.1</v>
      </c>
      <c r="E3781">
        <v>5000</v>
      </c>
    </row>
    <row r="3782" spans="1:5" x14ac:dyDescent="0.25">
      <c r="A3782" t="s">
        <v>3798</v>
      </c>
      <c r="B3782" s="1">
        <v>43861</v>
      </c>
      <c r="C3782" t="s">
        <v>18644</v>
      </c>
      <c r="D3782">
        <v>-355</v>
      </c>
      <c r="E3782">
        <v>10000</v>
      </c>
    </row>
    <row r="3783" spans="1:5" x14ac:dyDescent="0.25">
      <c r="A3783" t="s">
        <v>3799</v>
      </c>
      <c r="B3783" s="1">
        <v>43861</v>
      </c>
      <c r="C3783" t="s">
        <v>18644</v>
      </c>
      <c r="D3783">
        <v>9386.9500000000007</v>
      </c>
      <c r="E3783">
        <v>15000</v>
      </c>
    </row>
    <row r="3784" spans="1:5" x14ac:dyDescent="0.25">
      <c r="A3784" t="s">
        <v>3800</v>
      </c>
      <c r="B3784" s="1">
        <v>43861</v>
      </c>
      <c r="C3784" t="s">
        <v>18647</v>
      </c>
      <c r="D3784">
        <v>182.9486</v>
      </c>
      <c r="E3784">
        <v>5000</v>
      </c>
    </row>
    <row r="3785" spans="1:5" x14ac:dyDescent="0.25">
      <c r="A3785" t="s">
        <v>3801</v>
      </c>
      <c r="B3785" s="1">
        <v>43861</v>
      </c>
      <c r="C3785" t="s">
        <v>18644</v>
      </c>
      <c r="D3785">
        <v>14.2</v>
      </c>
      <c r="E3785">
        <v>5000</v>
      </c>
    </row>
    <row r="3786" spans="1:5" x14ac:dyDescent="0.25">
      <c r="A3786" t="s">
        <v>3802</v>
      </c>
      <c r="B3786" s="1">
        <v>43861</v>
      </c>
      <c r="C3786" t="s">
        <v>18644</v>
      </c>
      <c r="D3786">
        <v>1981.15</v>
      </c>
      <c r="E3786">
        <v>5000</v>
      </c>
    </row>
    <row r="3787" spans="1:5" x14ac:dyDescent="0.25">
      <c r="A3787" t="s">
        <v>3803</v>
      </c>
      <c r="B3787" s="1">
        <v>43861</v>
      </c>
      <c r="C3787" t="s">
        <v>18644</v>
      </c>
      <c r="D3787">
        <v>3758.55</v>
      </c>
      <c r="E3787">
        <v>5000</v>
      </c>
    </row>
    <row r="3788" spans="1:5" x14ac:dyDescent="0.25">
      <c r="A3788" t="s">
        <v>3804</v>
      </c>
      <c r="B3788" s="1">
        <v>43861</v>
      </c>
      <c r="C3788" t="s">
        <v>18647</v>
      </c>
      <c r="D3788">
        <v>18835.644400000001</v>
      </c>
      <c r="E3788">
        <v>15000</v>
      </c>
    </row>
    <row r="3789" spans="1:5" x14ac:dyDescent="0.25">
      <c r="A3789" t="s">
        <v>3805</v>
      </c>
      <c r="B3789" s="1">
        <v>43861</v>
      </c>
      <c r="C3789" t="s">
        <v>18644</v>
      </c>
      <c r="D3789">
        <v>13950.75</v>
      </c>
      <c r="E3789">
        <v>15000</v>
      </c>
    </row>
    <row r="3790" spans="1:5" x14ac:dyDescent="0.25">
      <c r="A3790" t="s">
        <v>3806</v>
      </c>
      <c r="B3790" s="1">
        <v>43861</v>
      </c>
      <c r="C3790" t="s">
        <v>18644</v>
      </c>
      <c r="D3790">
        <v>-74.5</v>
      </c>
      <c r="E3790">
        <v>15000</v>
      </c>
    </row>
    <row r="3791" spans="1:5" x14ac:dyDescent="0.25">
      <c r="A3791" t="s">
        <v>3807</v>
      </c>
      <c r="B3791" s="1">
        <v>43861</v>
      </c>
      <c r="C3791" t="s">
        <v>18646</v>
      </c>
      <c r="D3791">
        <v>11306</v>
      </c>
      <c r="E3791">
        <v>15000</v>
      </c>
    </row>
    <row r="3792" spans="1:5" x14ac:dyDescent="0.25">
      <c r="A3792" t="s">
        <v>3808</v>
      </c>
      <c r="B3792" s="1">
        <v>43861</v>
      </c>
      <c r="C3792" t="s">
        <v>18644</v>
      </c>
      <c r="D3792">
        <v>14047</v>
      </c>
      <c r="E3792">
        <v>15000</v>
      </c>
    </row>
    <row r="3793" spans="1:5" x14ac:dyDescent="0.25">
      <c r="A3793" t="s">
        <v>3809</v>
      </c>
      <c r="B3793" s="1">
        <v>43861</v>
      </c>
      <c r="C3793" t="s">
        <v>18644</v>
      </c>
      <c r="D3793">
        <v>16837.45</v>
      </c>
      <c r="E3793">
        <v>17500</v>
      </c>
    </row>
    <row r="3794" spans="1:5" x14ac:dyDescent="0.25">
      <c r="A3794" t="s">
        <v>3810</v>
      </c>
      <c r="B3794" s="1">
        <v>43861</v>
      </c>
      <c r="C3794" t="s">
        <v>18644</v>
      </c>
      <c r="D3794">
        <v>9678.2999999999993</v>
      </c>
      <c r="E3794">
        <v>10000</v>
      </c>
    </row>
    <row r="3795" spans="1:5" x14ac:dyDescent="0.25">
      <c r="A3795" t="s">
        <v>3811</v>
      </c>
      <c r="B3795" s="1">
        <v>43861</v>
      </c>
      <c r="C3795" t="s">
        <v>18647</v>
      </c>
      <c r="D3795">
        <v>7952.2785999999996</v>
      </c>
      <c r="E3795">
        <v>6000</v>
      </c>
    </row>
    <row r="3796" spans="1:5" x14ac:dyDescent="0.25">
      <c r="A3796" t="s">
        <v>3812</v>
      </c>
      <c r="B3796" s="1">
        <v>43861</v>
      </c>
      <c r="C3796" t="s">
        <v>18644</v>
      </c>
      <c r="D3796">
        <v>17799.8</v>
      </c>
      <c r="E3796">
        <v>20000</v>
      </c>
    </row>
    <row r="3797" spans="1:5" x14ac:dyDescent="0.25">
      <c r="A3797" t="s">
        <v>3813</v>
      </c>
      <c r="B3797" s="1">
        <v>43861</v>
      </c>
      <c r="C3797" t="s">
        <v>18644</v>
      </c>
      <c r="D3797">
        <v>-50</v>
      </c>
      <c r="E3797">
        <v>15000</v>
      </c>
    </row>
    <row r="3798" spans="1:5" x14ac:dyDescent="0.25">
      <c r="A3798" t="s">
        <v>3814</v>
      </c>
      <c r="B3798" s="1">
        <v>43861</v>
      </c>
      <c r="C3798" t="s">
        <v>18644</v>
      </c>
      <c r="D3798">
        <v>14434.7</v>
      </c>
      <c r="E3798">
        <v>15000</v>
      </c>
    </row>
    <row r="3799" spans="1:5" x14ac:dyDescent="0.25">
      <c r="A3799" t="s">
        <v>3815</v>
      </c>
      <c r="B3799" s="1">
        <v>43861</v>
      </c>
      <c r="C3799" t="s">
        <v>18644</v>
      </c>
      <c r="D3799">
        <v>8828.4500000000007</v>
      </c>
      <c r="E3799">
        <v>10000</v>
      </c>
    </row>
    <row r="3800" spans="1:5" x14ac:dyDescent="0.25">
      <c r="A3800" t="s">
        <v>3816</v>
      </c>
      <c r="B3800" s="1">
        <v>43861</v>
      </c>
      <c r="C3800" t="s">
        <v>18644</v>
      </c>
      <c r="D3800">
        <v>-600</v>
      </c>
      <c r="E3800">
        <v>10000</v>
      </c>
    </row>
    <row r="3801" spans="1:5" x14ac:dyDescent="0.25">
      <c r="A3801" t="s">
        <v>3817</v>
      </c>
      <c r="B3801" s="1">
        <v>43861</v>
      </c>
      <c r="C3801" t="s">
        <v>18644</v>
      </c>
      <c r="D3801">
        <v>0</v>
      </c>
      <c r="E3801">
        <v>17500</v>
      </c>
    </row>
    <row r="3802" spans="1:5" x14ac:dyDescent="0.25">
      <c r="A3802" t="s">
        <v>3818</v>
      </c>
      <c r="B3802" s="1">
        <v>43861</v>
      </c>
      <c r="C3802" t="s">
        <v>18646</v>
      </c>
      <c r="D3802">
        <v>15307</v>
      </c>
      <c r="E3802">
        <v>15000</v>
      </c>
    </row>
    <row r="3803" spans="1:5" x14ac:dyDescent="0.25">
      <c r="A3803" t="s">
        <v>3819</v>
      </c>
      <c r="B3803" s="1">
        <v>43861</v>
      </c>
      <c r="C3803" t="s">
        <v>18644</v>
      </c>
      <c r="D3803">
        <v>7132.3</v>
      </c>
      <c r="E3803">
        <v>10000</v>
      </c>
    </row>
    <row r="3804" spans="1:5" x14ac:dyDescent="0.25">
      <c r="A3804" t="s">
        <v>3820</v>
      </c>
      <c r="B3804" s="1">
        <v>43861</v>
      </c>
      <c r="C3804" t="s">
        <v>18646</v>
      </c>
      <c r="D3804">
        <v>10592.55</v>
      </c>
      <c r="E3804">
        <v>10000</v>
      </c>
    </row>
    <row r="3805" spans="1:5" x14ac:dyDescent="0.25">
      <c r="A3805" t="s">
        <v>3821</v>
      </c>
      <c r="B3805" s="1">
        <v>43861</v>
      </c>
      <c r="C3805" t="s">
        <v>18644</v>
      </c>
      <c r="D3805">
        <v>9739</v>
      </c>
      <c r="E3805">
        <v>10000</v>
      </c>
    </row>
    <row r="3806" spans="1:5" x14ac:dyDescent="0.25">
      <c r="A3806" t="s">
        <v>3822</v>
      </c>
      <c r="B3806" s="1">
        <v>43861</v>
      </c>
      <c r="C3806" t="s">
        <v>18644</v>
      </c>
      <c r="D3806">
        <v>7160.2</v>
      </c>
      <c r="E3806">
        <v>17500</v>
      </c>
    </row>
    <row r="3807" spans="1:5" x14ac:dyDescent="0.25">
      <c r="A3807" t="s">
        <v>3823</v>
      </c>
      <c r="B3807" s="1">
        <v>43861</v>
      </c>
      <c r="C3807" t="s">
        <v>18644</v>
      </c>
      <c r="D3807">
        <v>658.65</v>
      </c>
      <c r="E3807">
        <v>17500</v>
      </c>
    </row>
    <row r="3808" spans="1:5" x14ac:dyDescent="0.25">
      <c r="A3808" t="s">
        <v>3824</v>
      </c>
      <c r="B3808" s="1">
        <v>43861</v>
      </c>
      <c r="C3808" t="s">
        <v>18644</v>
      </c>
      <c r="D3808">
        <v>-287.2</v>
      </c>
      <c r="E3808">
        <v>10000</v>
      </c>
    </row>
    <row r="3809" spans="1:5" x14ac:dyDescent="0.25">
      <c r="A3809" t="s">
        <v>3825</v>
      </c>
      <c r="B3809" s="1">
        <v>43861</v>
      </c>
      <c r="C3809" t="s">
        <v>18644</v>
      </c>
      <c r="D3809">
        <v>-263.7</v>
      </c>
      <c r="E3809">
        <v>10000</v>
      </c>
    </row>
    <row r="3810" spans="1:5" x14ac:dyDescent="0.25">
      <c r="A3810" t="s">
        <v>3826</v>
      </c>
      <c r="B3810" s="1">
        <v>43861</v>
      </c>
      <c r="C3810" t="s">
        <v>18644</v>
      </c>
      <c r="D3810">
        <v>0</v>
      </c>
      <c r="E3810">
        <v>10000</v>
      </c>
    </row>
    <row r="3811" spans="1:5" x14ac:dyDescent="0.25">
      <c r="A3811" t="s">
        <v>3827</v>
      </c>
      <c r="B3811" s="1">
        <v>43861</v>
      </c>
      <c r="C3811" t="s">
        <v>18644</v>
      </c>
      <c r="D3811">
        <v>8720.5499999999993</v>
      </c>
      <c r="E3811">
        <v>10000</v>
      </c>
    </row>
    <row r="3812" spans="1:5" x14ac:dyDescent="0.25">
      <c r="A3812" t="s">
        <v>3828</v>
      </c>
      <c r="B3812" s="1">
        <v>43861</v>
      </c>
      <c r="C3812" t="s">
        <v>18644</v>
      </c>
      <c r="D3812">
        <v>-47.1</v>
      </c>
      <c r="E3812">
        <v>10000</v>
      </c>
    </row>
    <row r="3813" spans="1:5" x14ac:dyDescent="0.25">
      <c r="A3813" t="s">
        <v>3829</v>
      </c>
      <c r="B3813" s="1">
        <v>43861</v>
      </c>
      <c r="C3813" t="s">
        <v>18644</v>
      </c>
      <c r="D3813">
        <v>-70</v>
      </c>
      <c r="E3813">
        <v>5000</v>
      </c>
    </row>
    <row r="3814" spans="1:5" x14ac:dyDescent="0.25">
      <c r="A3814" t="s">
        <v>3830</v>
      </c>
      <c r="B3814" s="1">
        <v>43861</v>
      </c>
      <c r="C3814" t="s">
        <v>18644</v>
      </c>
      <c r="D3814">
        <v>-70</v>
      </c>
      <c r="E3814">
        <v>17500</v>
      </c>
    </row>
    <row r="3815" spans="1:5" x14ac:dyDescent="0.25">
      <c r="A3815" t="s">
        <v>3831</v>
      </c>
      <c r="B3815" s="1">
        <v>43861</v>
      </c>
      <c r="C3815" t="s">
        <v>18644</v>
      </c>
      <c r="D3815">
        <v>15006.4</v>
      </c>
      <c r="E3815">
        <v>15000</v>
      </c>
    </row>
    <row r="3816" spans="1:5" x14ac:dyDescent="0.25">
      <c r="A3816" t="s">
        <v>3832</v>
      </c>
      <c r="B3816" s="1">
        <v>43861</v>
      </c>
      <c r="C3816" t="s">
        <v>18644</v>
      </c>
      <c r="D3816">
        <v>12731.85</v>
      </c>
      <c r="E3816">
        <v>15000</v>
      </c>
    </row>
    <row r="3817" spans="1:5" x14ac:dyDescent="0.25">
      <c r="A3817" t="s">
        <v>3833</v>
      </c>
      <c r="B3817" s="1">
        <v>43861</v>
      </c>
      <c r="C3817" t="s">
        <v>18644</v>
      </c>
      <c r="D3817">
        <v>14107.8</v>
      </c>
      <c r="E3817">
        <v>17500</v>
      </c>
    </row>
    <row r="3818" spans="1:5" x14ac:dyDescent="0.25">
      <c r="A3818" t="s">
        <v>3834</v>
      </c>
      <c r="B3818" s="1">
        <v>43861</v>
      </c>
      <c r="C3818" t="s">
        <v>18644</v>
      </c>
      <c r="D3818">
        <v>7105.75</v>
      </c>
      <c r="E3818">
        <v>20000</v>
      </c>
    </row>
    <row r="3819" spans="1:5" x14ac:dyDescent="0.25">
      <c r="A3819" t="s">
        <v>3835</v>
      </c>
      <c r="B3819" s="1">
        <v>43861</v>
      </c>
      <c r="C3819" t="s">
        <v>18644</v>
      </c>
      <c r="D3819">
        <v>6864.15</v>
      </c>
      <c r="E3819">
        <v>17500</v>
      </c>
    </row>
    <row r="3820" spans="1:5" x14ac:dyDescent="0.25">
      <c r="A3820" t="s">
        <v>3836</v>
      </c>
      <c r="B3820" s="1">
        <v>43861</v>
      </c>
      <c r="C3820" t="s">
        <v>18644</v>
      </c>
      <c r="D3820">
        <v>6758.8</v>
      </c>
      <c r="E3820">
        <v>10000</v>
      </c>
    </row>
    <row r="3821" spans="1:5" x14ac:dyDescent="0.25">
      <c r="A3821" t="s">
        <v>3837</v>
      </c>
      <c r="B3821" s="1">
        <v>43861</v>
      </c>
      <c r="C3821" t="s">
        <v>18644</v>
      </c>
      <c r="D3821">
        <v>8790.9</v>
      </c>
      <c r="E3821">
        <v>17500</v>
      </c>
    </row>
    <row r="3822" spans="1:5" x14ac:dyDescent="0.25">
      <c r="A3822" t="s">
        <v>3838</v>
      </c>
      <c r="B3822" s="1">
        <v>43861</v>
      </c>
      <c r="C3822" t="s">
        <v>18644</v>
      </c>
      <c r="D3822">
        <v>1961.55</v>
      </c>
      <c r="E3822">
        <v>17500</v>
      </c>
    </row>
    <row r="3823" spans="1:5" x14ac:dyDescent="0.25">
      <c r="A3823" t="s">
        <v>3839</v>
      </c>
      <c r="B3823" s="1">
        <v>43861</v>
      </c>
      <c r="C3823" t="s">
        <v>18644</v>
      </c>
      <c r="D3823">
        <v>303.85000000000002</v>
      </c>
      <c r="E3823">
        <v>17500</v>
      </c>
    </row>
    <row r="3824" spans="1:5" x14ac:dyDescent="0.25">
      <c r="A3824" t="s">
        <v>3840</v>
      </c>
      <c r="B3824" s="1">
        <v>43861</v>
      </c>
      <c r="C3824" t="s">
        <v>18644</v>
      </c>
      <c r="D3824">
        <v>9488.75</v>
      </c>
      <c r="E3824">
        <v>15000</v>
      </c>
    </row>
    <row r="3825" spans="1:5" x14ac:dyDescent="0.25">
      <c r="A3825" t="s">
        <v>3841</v>
      </c>
      <c r="B3825" s="1">
        <v>43861</v>
      </c>
      <c r="C3825" t="s">
        <v>18644</v>
      </c>
      <c r="D3825">
        <v>13699.3</v>
      </c>
      <c r="E3825">
        <v>17500</v>
      </c>
    </row>
    <row r="3826" spans="1:5" x14ac:dyDescent="0.25">
      <c r="A3826" t="s">
        <v>3842</v>
      </c>
      <c r="B3826" s="1">
        <v>43861</v>
      </c>
      <c r="C3826" t="s">
        <v>18644</v>
      </c>
      <c r="D3826">
        <v>14925.45</v>
      </c>
      <c r="E3826">
        <v>17500</v>
      </c>
    </row>
    <row r="3827" spans="1:5" x14ac:dyDescent="0.25">
      <c r="A3827" t="s">
        <v>3843</v>
      </c>
      <c r="B3827" s="1">
        <v>43861</v>
      </c>
      <c r="C3827" t="s">
        <v>18644</v>
      </c>
      <c r="D3827">
        <v>2906.1</v>
      </c>
      <c r="E3827">
        <v>10000</v>
      </c>
    </row>
    <row r="3828" spans="1:5" x14ac:dyDescent="0.25">
      <c r="A3828" t="s">
        <v>3844</v>
      </c>
      <c r="B3828" s="1">
        <v>43861</v>
      </c>
      <c r="C3828" t="s">
        <v>18644</v>
      </c>
      <c r="D3828">
        <v>-79.45</v>
      </c>
      <c r="E3828">
        <v>15000</v>
      </c>
    </row>
    <row r="3829" spans="1:5" x14ac:dyDescent="0.25">
      <c r="A3829" t="s">
        <v>3845</v>
      </c>
      <c r="B3829" s="1">
        <v>43861</v>
      </c>
      <c r="C3829" t="s">
        <v>18646</v>
      </c>
      <c r="D3829">
        <v>2659.95</v>
      </c>
      <c r="E3829">
        <v>2500</v>
      </c>
    </row>
    <row r="3830" spans="1:5" x14ac:dyDescent="0.25">
      <c r="A3830" t="s">
        <v>3846</v>
      </c>
      <c r="B3830" s="1">
        <v>43861</v>
      </c>
      <c r="C3830" t="s">
        <v>18644</v>
      </c>
      <c r="D3830">
        <v>14675.7</v>
      </c>
      <c r="E3830">
        <v>15000</v>
      </c>
    </row>
    <row r="3831" spans="1:5" x14ac:dyDescent="0.25">
      <c r="A3831" t="s">
        <v>3847</v>
      </c>
      <c r="B3831" s="1">
        <v>43861</v>
      </c>
      <c r="C3831" t="s">
        <v>18644</v>
      </c>
      <c r="D3831">
        <v>0</v>
      </c>
      <c r="E3831">
        <v>10000</v>
      </c>
    </row>
    <row r="3832" spans="1:5" x14ac:dyDescent="0.25">
      <c r="A3832" t="s">
        <v>3848</v>
      </c>
      <c r="B3832" s="1">
        <v>43861</v>
      </c>
      <c r="C3832" t="s">
        <v>18646</v>
      </c>
      <c r="D3832">
        <v>10516.9</v>
      </c>
      <c r="E3832">
        <v>10000</v>
      </c>
    </row>
    <row r="3833" spans="1:5" x14ac:dyDescent="0.25">
      <c r="A3833" t="s">
        <v>3849</v>
      </c>
      <c r="B3833" s="1">
        <v>43861</v>
      </c>
      <c r="C3833" t="s">
        <v>18644</v>
      </c>
      <c r="D3833">
        <v>2389.1999999999998</v>
      </c>
      <c r="E3833">
        <v>3500</v>
      </c>
    </row>
    <row r="3834" spans="1:5" x14ac:dyDescent="0.25">
      <c r="A3834" t="s">
        <v>3850</v>
      </c>
      <c r="B3834" s="1">
        <v>43861</v>
      </c>
      <c r="C3834" t="s">
        <v>18644</v>
      </c>
      <c r="D3834">
        <v>6552.9</v>
      </c>
      <c r="E3834">
        <v>20000</v>
      </c>
    </row>
    <row r="3835" spans="1:5" x14ac:dyDescent="0.25">
      <c r="A3835" t="s">
        <v>3851</v>
      </c>
      <c r="B3835" s="1">
        <v>43861</v>
      </c>
      <c r="C3835" t="s">
        <v>18644</v>
      </c>
      <c r="D3835">
        <v>-1.8</v>
      </c>
      <c r="E3835">
        <v>20000</v>
      </c>
    </row>
    <row r="3836" spans="1:5" x14ac:dyDescent="0.25">
      <c r="A3836" t="s">
        <v>3852</v>
      </c>
      <c r="B3836" s="1">
        <v>43861</v>
      </c>
      <c r="C3836" t="s">
        <v>18644</v>
      </c>
      <c r="D3836">
        <v>-284.89999999999998</v>
      </c>
      <c r="E3836">
        <v>15000</v>
      </c>
    </row>
    <row r="3837" spans="1:5" x14ac:dyDescent="0.25">
      <c r="A3837" t="s">
        <v>3853</v>
      </c>
      <c r="B3837" s="1">
        <v>43861</v>
      </c>
      <c r="C3837" t="s">
        <v>18644</v>
      </c>
      <c r="D3837">
        <v>3966.7</v>
      </c>
      <c r="E3837">
        <v>15000</v>
      </c>
    </row>
    <row r="3838" spans="1:5" x14ac:dyDescent="0.25">
      <c r="A3838" t="s">
        <v>3854</v>
      </c>
      <c r="B3838" s="1">
        <v>43861</v>
      </c>
      <c r="C3838" t="s">
        <v>18644</v>
      </c>
      <c r="D3838">
        <v>50</v>
      </c>
      <c r="E3838">
        <v>5000</v>
      </c>
    </row>
    <row r="3839" spans="1:5" x14ac:dyDescent="0.25">
      <c r="A3839" t="s">
        <v>3855</v>
      </c>
      <c r="B3839" s="1">
        <v>43861</v>
      </c>
      <c r="C3839" t="s">
        <v>18644</v>
      </c>
      <c r="D3839">
        <v>8729.35</v>
      </c>
      <c r="E3839">
        <v>20000</v>
      </c>
    </row>
    <row r="3840" spans="1:5" x14ac:dyDescent="0.25">
      <c r="A3840" t="s">
        <v>3856</v>
      </c>
      <c r="B3840" s="1">
        <v>43861</v>
      </c>
      <c r="C3840" t="s">
        <v>18644</v>
      </c>
      <c r="D3840">
        <v>1113.1500000000001</v>
      </c>
      <c r="E3840">
        <v>20000</v>
      </c>
    </row>
    <row r="3841" spans="1:5" x14ac:dyDescent="0.25">
      <c r="A3841" t="s">
        <v>3857</v>
      </c>
      <c r="B3841" s="1">
        <v>43861</v>
      </c>
      <c r="C3841" t="s">
        <v>18644</v>
      </c>
      <c r="D3841">
        <v>18067.2</v>
      </c>
      <c r="E3841">
        <v>20000</v>
      </c>
    </row>
    <row r="3842" spans="1:5" x14ac:dyDescent="0.25">
      <c r="A3842" t="s">
        <v>3858</v>
      </c>
      <c r="B3842" s="1">
        <v>43861</v>
      </c>
      <c r="C3842" t="s">
        <v>18644</v>
      </c>
      <c r="D3842">
        <v>9757.35</v>
      </c>
      <c r="E3842">
        <v>10000</v>
      </c>
    </row>
    <row r="3843" spans="1:5" x14ac:dyDescent="0.25">
      <c r="A3843" t="s">
        <v>3859</v>
      </c>
      <c r="B3843" s="1">
        <v>43861</v>
      </c>
      <c r="C3843" t="s">
        <v>18644</v>
      </c>
      <c r="D3843">
        <v>7680.35</v>
      </c>
      <c r="E3843">
        <v>10000</v>
      </c>
    </row>
    <row r="3844" spans="1:5" x14ac:dyDescent="0.25">
      <c r="A3844" t="s">
        <v>3860</v>
      </c>
      <c r="B3844" s="1">
        <v>43861</v>
      </c>
      <c r="C3844" t="s">
        <v>18644</v>
      </c>
      <c r="D3844">
        <v>13395.45</v>
      </c>
      <c r="E3844">
        <v>15000</v>
      </c>
    </row>
    <row r="3845" spans="1:5" x14ac:dyDescent="0.25">
      <c r="A3845" t="s">
        <v>3861</v>
      </c>
      <c r="B3845" s="1">
        <v>43861</v>
      </c>
      <c r="C3845" t="s">
        <v>18644</v>
      </c>
      <c r="D3845">
        <v>50</v>
      </c>
      <c r="E3845">
        <v>15000</v>
      </c>
    </row>
    <row r="3846" spans="1:5" x14ac:dyDescent="0.25">
      <c r="A3846" t="s">
        <v>3862</v>
      </c>
      <c r="B3846" s="1">
        <v>43861</v>
      </c>
      <c r="C3846" t="s">
        <v>18644</v>
      </c>
      <c r="D3846">
        <v>-94.8</v>
      </c>
      <c r="E3846">
        <v>10000</v>
      </c>
    </row>
    <row r="3847" spans="1:5" x14ac:dyDescent="0.25">
      <c r="A3847" t="s">
        <v>3863</v>
      </c>
      <c r="B3847" s="1">
        <v>43861</v>
      </c>
      <c r="C3847" t="s">
        <v>18644</v>
      </c>
      <c r="D3847">
        <v>-57.85</v>
      </c>
      <c r="E3847">
        <v>17500</v>
      </c>
    </row>
    <row r="3848" spans="1:5" x14ac:dyDescent="0.25">
      <c r="A3848" t="s">
        <v>3864</v>
      </c>
      <c r="B3848" s="1">
        <v>43861</v>
      </c>
      <c r="C3848" t="s">
        <v>18644</v>
      </c>
      <c r="D3848">
        <v>2144.6</v>
      </c>
      <c r="E3848">
        <v>5000</v>
      </c>
    </row>
    <row r="3849" spans="1:5" x14ac:dyDescent="0.25">
      <c r="A3849" t="s">
        <v>3865</v>
      </c>
      <c r="B3849" s="1">
        <v>43861</v>
      </c>
      <c r="C3849" t="s">
        <v>18644</v>
      </c>
      <c r="D3849">
        <v>9429.2000000000007</v>
      </c>
      <c r="E3849">
        <v>17500</v>
      </c>
    </row>
    <row r="3850" spans="1:5" x14ac:dyDescent="0.25">
      <c r="A3850" t="s">
        <v>3866</v>
      </c>
      <c r="B3850" s="1">
        <v>43861</v>
      </c>
      <c r="C3850" t="s">
        <v>18644</v>
      </c>
      <c r="D3850">
        <v>5524.6</v>
      </c>
      <c r="E3850">
        <v>5000</v>
      </c>
    </row>
    <row r="3851" spans="1:5" x14ac:dyDescent="0.25">
      <c r="A3851" t="s">
        <v>3867</v>
      </c>
      <c r="B3851" s="1">
        <v>43861</v>
      </c>
      <c r="C3851" t="s">
        <v>18644</v>
      </c>
      <c r="D3851">
        <v>4196.2</v>
      </c>
      <c r="E3851">
        <v>15000</v>
      </c>
    </row>
    <row r="3852" spans="1:5" x14ac:dyDescent="0.25">
      <c r="A3852" t="s">
        <v>3868</v>
      </c>
      <c r="B3852" s="1">
        <v>43861</v>
      </c>
      <c r="C3852" t="s">
        <v>18644</v>
      </c>
      <c r="D3852">
        <v>6556.9</v>
      </c>
      <c r="E3852">
        <v>15000</v>
      </c>
    </row>
    <row r="3853" spans="1:5" x14ac:dyDescent="0.25">
      <c r="A3853" t="s">
        <v>3869</v>
      </c>
      <c r="B3853" s="1">
        <v>43861</v>
      </c>
      <c r="C3853" t="s">
        <v>18644</v>
      </c>
      <c r="D3853">
        <v>8437.6</v>
      </c>
      <c r="E3853">
        <v>17500</v>
      </c>
    </row>
    <row r="3854" spans="1:5" x14ac:dyDescent="0.25">
      <c r="A3854" t="s">
        <v>3870</v>
      </c>
      <c r="B3854" s="1">
        <v>43861</v>
      </c>
      <c r="C3854" t="s">
        <v>18644</v>
      </c>
      <c r="D3854">
        <v>15938.45</v>
      </c>
      <c r="E3854">
        <v>18500</v>
      </c>
    </row>
    <row r="3855" spans="1:5" x14ac:dyDescent="0.25">
      <c r="A3855" t="s">
        <v>3871</v>
      </c>
      <c r="B3855" s="1">
        <v>43861</v>
      </c>
      <c r="C3855" t="s">
        <v>18646</v>
      </c>
      <c r="D3855">
        <v>5221.3</v>
      </c>
      <c r="E3855">
        <v>5000</v>
      </c>
    </row>
    <row r="3856" spans="1:5" x14ac:dyDescent="0.25">
      <c r="A3856" t="s">
        <v>3872</v>
      </c>
      <c r="B3856" s="1">
        <v>43861</v>
      </c>
      <c r="C3856" t="s">
        <v>18644</v>
      </c>
      <c r="D3856">
        <v>-100.2</v>
      </c>
      <c r="E3856">
        <v>15000</v>
      </c>
    </row>
    <row r="3857" spans="1:5" x14ac:dyDescent="0.25">
      <c r="A3857" t="s">
        <v>3873</v>
      </c>
      <c r="B3857" s="1">
        <v>43861</v>
      </c>
      <c r="C3857" t="s">
        <v>18644</v>
      </c>
      <c r="D3857">
        <v>55.7</v>
      </c>
      <c r="E3857">
        <v>10000</v>
      </c>
    </row>
    <row r="3858" spans="1:5" x14ac:dyDescent="0.25">
      <c r="A3858" t="s">
        <v>3874</v>
      </c>
      <c r="B3858" s="1">
        <v>43861</v>
      </c>
      <c r="C3858" t="s">
        <v>18644</v>
      </c>
      <c r="D3858">
        <v>14679.4</v>
      </c>
      <c r="E3858">
        <v>15000</v>
      </c>
    </row>
    <row r="3859" spans="1:5" x14ac:dyDescent="0.25">
      <c r="A3859" t="s">
        <v>3875</v>
      </c>
      <c r="B3859" s="1">
        <v>43861</v>
      </c>
      <c r="C3859" t="s">
        <v>18644</v>
      </c>
      <c r="D3859">
        <v>-388.4</v>
      </c>
      <c r="E3859">
        <v>15000</v>
      </c>
    </row>
    <row r="3860" spans="1:5" x14ac:dyDescent="0.25">
      <c r="A3860" t="s">
        <v>3876</v>
      </c>
      <c r="B3860" s="1">
        <v>43861</v>
      </c>
      <c r="C3860" t="s">
        <v>18644</v>
      </c>
      <c r="D3860">
        <v>16907.849999999999</v>
      </c>
      <c r="E3860">
        <v>17500</v>
      </c>
    </row>
    <row r="3861" spans="1:5" x14ac:dyDescent="0.25">
      <c r="A3861" t="s">
        <v>3877</v>
      </c>
      <c r="B3861" s="1">
        <v>43861</v>
      </c>
      <c r="C3861" t="s">
        <v>18644</v>
      </c>
      <c r="D3861">
        <v>0</v>
      </c>
      <c r="E3861">
        <v>10000</v>
      </c>
    </row>
    <row r="3862" spans="1:5" x14ac:dyDescent="0.25">
      <c r="A3862" t="s">
        <v>3878</v>
      </c>
      <c r="B3862" s="1">
        <v>43861</v>
      </c>
      <c r="C3862" t="s">
        <v>18644</v>
      </c>
      <c r="D3862">
        <v>201.4</v>
      </c>
      <c r="E3862">
        <v>17500</v>
      </c>
    </row>
    <row r="3863" spans="1:5" x14ac:dyDescent="0.25">
      <c r="A3863" t="s">
        <v>3879</v>
      </c>
      <c r="B3863" s="1">
        <v>43861</v>
      </c>
      <c r="C3863" t="s">
        <v>18644</v>
      </c>
      <c r="D3863">
        <v>6509.95</v>
      </c>
      <c r="E3863">
        <v>15000</v>
      </c>
    </row>
    <row r="3864" spans="1:5" x14ac:dyDescent="0.25">
      <c r="A3864" t="s">
        <v>3880</v>
      </c>
      <c r="B3864" s="1">
        <v>43861</v>
      </c>
      <c r="C3864" t="s">
        <v>18644</v>
      </c>
      <c r="D3864">
        <v>4712.3999999999996</v>
      </c>
      <c r="E3864">
        <v>5000</v>
      </c>
    </row>
    <row r="3865" spans="1:5" x14ac:dyDescent="0.25">
      <c r="A3865" t="s">
        <v>3881</v>
      </c>
      <c r="B3865" s="1">
        <v>43861</v>
      </c>
      <c r="C3865" t="s">
        <v>18644</v>
      </c>
      <c r="D3865">
        <v>0</v>
      </c>
      <c r="E3865">
        <v>2500</v>
      </c>
    </row>
    <row r="3866" spans="1:5" x14ac:dyDescent="0.25">
      <c r="A3866" t="s">
        <v>3882</v>
      </c>
      <c r="B3866" s="1">
        <v>43861</v>
      </c>
      <c r="C3866" t="s">
        <v>18644</v>
      </c>
      <c r="D3866">
        <v>9480.5499999999993</v>
      </c>
      <c r="E3866">
        <v>10000</v>
      </c>
    </row>
    <row r="3867" spans="1:5" x14ac:dyDescent="0.25">
      <c r="A3867" t="s">
        <v>3883</v>
      </c>
      <c r="B3867" s="1">
        <v>43861</v>
      </c>
      <c r="C3867" t="s">
        <v>18644</v>
      </c>
      <c r="D3867">
        <v>796.9</v>
      </c>
      <c r="E3867">
        <v>15000</v>
      </c>
    </row>
    <row r="3868" spans="1:5" x14ac:dyDescent="0.25">
      <c r="A3868" t="s">
        <v>3884</v>
      </c>
      <c r="B3868" s="1">
        <v>43861</v>
      </c>
      <c r="C3868" t="s">
        <v>18644</v>
      </c>
      <c r="D3868">
        <v>2625.95</v>
      </c>
      <c r="E3868">
        <v>15000</v>
      </c>
    </row>
    <row r="3869" spans="1:5" x14ac:dyDescent="0.25">
      <c r="A3869" t="s">
        <v>3885</v>
      </c>
      <c r="B3869" s="1">
        <v>43861</v>
      </c>
      <c r="C3869" t="s">
        <v>18644</v>
      </c>
      <c r="D3869">
        <v>14671.6</v>
      </c>
      <c r="E3869">
        <v>17500</v>
      </c>
    </row>
    <row r="3870" spans="1:5" x14ac:dyDescent="0.25">
      <c r="A3870" t="s">
        <v>3886</v>
      </c>
      <c r="B3870" s="1">
        <v>43861</v>
      </c>
      <c r="C3870" t="s">
        <v>18646</v>
      </c>
      <c r="D3870">
        <v>15440.85</v>
      </c>
      <c r="E3870">
        <v>15000</v>
      </c>
    </row>
    <row r="3871" spans="1:5" x14ac:dyDescent="0.25">
      <c r="A3871" t="s">
        <v>3887</v>
      </c>
      <c r="B3871" s="1">
        <v>43861</v>
      </c>
      <c r="C3871" t="s">
        <v>18644</v>
      </c>
      <c r="D3871">
        <v>-307.64999999999998</v>
      </c>
      <c r="E3871">
        <v>7500</v>
      </c>
    </row>
    <row r="3872" spans="1:5" x14ac:dyDescent="0.25">
      <c r="A3872" t="s">
        <v>3888</v>
      </c>
      <c r="B3872" s="1">
        <v>43861</v>
      </c>
      <c r="C3872" t="s">
        <v>18644</v>
      </c>
      <c r="D3872">
        <v>5176.7</v>
      </c>
      <c r="E3872">
        <v>5000</v>
      </c>
    </row>
    <row r="3873" spans="1:5" x14ac:dyDescent="0.25">
      <c r="A3873" t="s">
        <v>3889</v>
      </c>
      <c r="B3873" s="1">
        <v>43861</v>
      </c>
      <c r="C3873" t="s">
        <v>18646</v>
      </c>
      <c r="D3873">
        <v>18674.45</v>
      </c>
      <c r="E3873">
        <v>17500</v>
      </c>
    </row>
    <row r="3874" spans="1:5" x14ac:dyDescent="0.25">
      <c r="A3874" t="s">
        <v>3890</v>
      </c>
      <c r="B3874" s="1">
        <v>43861</v>
      </c>
      <c r="C3874" t="s">
        <v>18647</v>
      </c>
      <c r="D3874">
        <v>19133.232</v>
      </c>
      <c r="E3874">
        <v>15000</v>
      </c>
    </row>
    <row r="3875" spans="1:5" x14ac:dyDescent="0.25">
      <c r="A3875" t="s">
        <v>3891</v>
      </c>
      <c r="B3875" s="1">
        <v>43861</v>
      </c>
      <c r="C3875" t="s">
        <v>18644</v>
      </c>
      <c r="D3875">
        <v>8790.9500000000007</v>
      </c>
      <c r="E3875">
        <v>10000</v>
      </c>
    </row>
    <row r="3876" spans="1:5" x14ac:dyDescent="0.25">
      <c r="A3876" t="s">
        <v>3892</v>
      </c>
      <c r="B3876" s="1">
        <v>43861</v>
      </c>
      <c r="C3876" t="s">
        <v>18644</v>
      </c>
      <c r="D3876">
        <v>8942.9500000000007</v>
      </c>
      <c r="E3876">
        <v>15000</v>
      </c>
    </row>
    <row r="3877" spans="1:5" x14ac:dyDescent="0.25">
      <c r="A3877" t="s">
        <v>3893</v>
      </c>
      <c r="B3877" s="1">
        <v>43861</v>
      </c>
      <c r="C3877" t="s">
        <v>18644</v>
      </c>
      <c r="D3877">
        <v>13226.4</v>
      </c>
      <c r="E3877">
        <v>15000</v>
      </c>
    </row>
    <row r="3878" spans="1:5" x14ac:dyDescent="0.25">
      <c r="A3878" t="s">
        <v>3894</v>
      </c>
      <c r="B3878" s="1">
        <v>43861</v>
      </c>
      <c r="C3878" t="s">
        <v>18644</v>
      </c>
      <c r="D3878">
        <v>2215.6999999999998</v>
      </c>
      <c r="E3878">
        <v>20000</v>
      </c>
    </row>
    <row r="3879" spans="1:5" x14ac:dyDescent="0.25">
      <c r="A3879" t="s">
        <v>3895</v>
      </c>
      <c r="B3879" s="1">
        <v>43861</v>
      </c>
      <c r="C3879" t="s">
        <v>18644</v>
      </c>
      <c r="D3879">
        <v>4290.55</v>
      </c>
      <c r="E3879">
        <v>17500</v>
      </c>
    </row>
    <row r="3880" spans="1:5" x14ac:dyDescent="0.25">
      <c r="A3880" t="s">
        <v>3896</v>
      </c>
      <c r="B3880" s="1">
        <v>43861</v>
      </c>
      <c r="C3880" t="s">
        <v>18644</v>
      </c>
      <c r="D3880">
        <v>-3.7</v>
      </c>
      <c r="E3880">
        <v>5000</v>
      </c>
    </row>
    <row r="3881" spans="1:5" x14ac:dyDescent="0.25">
      <c r="A3881" t="s">
        <v>3897</v>
      </c>
      <c r="B3881" s="1">
        <v>43861</v>
      </c>
      <c r="C3881" t="s">
        <v>18644</v>
      </c>
      <c r="D3881">
        <v>-128.30000000000001</v>
      </c>
      <c r="E3881">
        <v>7500</v>
      </c>
    </row>
    <row r="3882" spans="1:5" x14ac:dyDescent="0.25">
      <c r="A3882" t="s">
        <v>3898</v>
      </c>
      <c r="B3882" s="1">
        <v>43861</v>
      </c>
      <c r="C3882" t="s">
        <v>18644</v>
      </c>
      <c r="D3882">
        <v>10724.75</v>
      </c>
      <c r="E3882">
        <v>20000</v>
      </c>
    </row>
    <row r="3883" spans="1:5" x14ac:dyDescent="0.25">
      <c r="A3883" t="s">
        <v>3899</v>
      </c>
      <c r="B3883" s="1">
        <v>43861</v>
      </c>
      <c r="C3883" t="s">
        <v>18644</v>
      </c>
      <c r="D3883">
        <v>7500</v>
      </c>
      <c r="E3883">
        <v>10000</v>
      </c>
    </row>
    <row r="3884" spans="1:5" x14ac:dyDescent="0.25">
      <c r="A3884" t="s">
        <v>3900</v>
      </c>
      <c r="B3884" s="1">
        <v>43861</v>
      </c>
      <c r="C3884" t="s">
        <v>18644</v>
      </c>
      <c r="D3884">
        <v>14592.65</v>
      </c>
      <c r="E3884">
        <v>17500</v>
      </c>
    </row>
    <row r="3885" spans="1:5" x14ac:dyDescent="0.25">
      <c r="A3885" t="s">
        <v>3901</v>
      </c>
      <c r="B3885" s="1">
        <v>43861</v>
      </c>
      <c r="C3885" t="s">
        <v>18644</v>
      </c>
      <c r="D3885">
        <v>5784.55</v>
      </c>
      <c r="E3885">
        <v>17500</v>
      </c>
    </row>
    <row r="3886" spans="1:5" x14ac:dyDescent="0.25">
      <c r="A3886" t="s">
        <v>3902</v>
      </c>
      <c r="B3886" s="1">
        <v>43861</v>
      </c>
      <c r="C3886" t="s">
        <v>18644</v>
      </c>
      <c r="D3886">
        <v>16925.45</v>
      </c>
      <c r="E3886">
        <v>20000</v>
      </c>
    </row>
    <row r="3887" spans="1:5" x14ac:dyDescent="0.25">
      <c r="A3887" t="s">
        <v>3903</v>
      </c>
      <c r="B3887" s="1">
        <v>43861</v>
      </c>
      <c r="C3887" t="s">
        <v>18644</v>
      </c>
      <c r="D3887">
        <v>11976.2</v>
      </c>
      <c r="E3887">
        <v>15000</v>
      </c>
    </row>
    <row r="3888" spans="1:5" x14ac:dyDescent="0.25">
      <c r="A3888" t="s">
        <v>3904</v>
      </c>
      <c r="B3888" s="1">
        <v>43861</v>
      </c>
      <c r="C3888" t="s">
        <v>18644</v>
      </c>
      <c r="D3888">
        <v>3183.9</v>
      </c>
      <c r="E3888">
        <v>17500</v>
      </c>
    </row>
    <row r="3889" spans="1:5" x14ac:dyDescent="0.25">
      <c r="A3889" t="s">
        <v>3905</v>
      </c>
      <c r="B3889" s="1">
        <v>43861</v>
      </c>
      <c r="C3889" t="s">
        <v>18644</v>
      </c>
      <c r="D3889">
        <v>14918.4</v>
      </c>
      <c r="E3889">
        <v>15000</v>
      </c>
    </row>
    <row r="3890" spans="1:5" x14ac:dyDescent="0.25">
      <c r="A3890" t="s">
        <v>3906</v>
      </c>
      <c r="B3890" s="1">
        <v>43861</v>
      </c>
      <c r="C3890" t="s">
        <v>18644</v>
      </c>
      <c r="D3890">
        <v>15357.55</v>
      </c>
      <c r="E3890">
        <v>17500</v>
      </c>
    </row>
    <row r="3891" spans="1:5" x14ac:dyDescent="0.25">
      <c r="A3891" t="s">
        <v>3907</v>
      </c>
      <c r="B3891" s="1">
        <v>43861</v>
      </c>
      <c r="C3891" t="s">
        <v>18644</v>
      </c>
      <c r="D3891">
        <v>16956.900000000001</v>
      </c>
      <c r="E3891">
        <v>17500</v>
      </c>
    </row>
    <row r="3892" spans="1:5" x14ac:dyDescent="0.25">
      <c r="A3892" t="s">
        <v>3908</v>
      </c>
      <c r="B3892" s="1">
        <v>43861</v>
      </c>
      <c r="C3892" t="s">
        <v>18644</v>
      </c>
      <c r="D3892">
        <v>-15</v>
      </c>
      <c r="E3892">
        <v>15000</v>
      </c>
    </row>
    <row r="3893" spans="1:5" x14ac:dyDescent="0.25">
      <c r="A3893" t="s">
        <v>3909</v>
      </c>
      <c r="B3893" s="1">
        <v>43861</v>
      </c>
      <c r="C3893" t="s">
        <v>18645</v>
      </c>
      <c r="D3893">
        <v>7052.9988000000003</v>
      </c>
      <c r="E3893">
        <v>5000</v>
      </c>
    </row>
    <row r="3894" spans="1:5" x14ac:dyDescent="0.25">
      <c r="A3894" t="s">
        <v>3910</v>
      </c>
      <c r="B3894" s="1">
        <v>43861</v>
      </c>
      <c r="C3894" t="s">
        <v>18644</v>
      </c>
      <c r="D3894">
        <v>13645.75</v>
      </c>
      <c r="E3894">
        <v>15000</v>
      </c>
    </row>
    <row r="3895" spans="1:5" x14ac:dyDescent="0.25">
      <c r="A3895" t="s">
        <v>3911</v>
      </c>
      <c r="B3895" s="1">
        <v>43861</v>
      </c>
      <c r="C3895" t="s">
        <v>18644</v>
      </c>
      <c r="D3895">
        <v>9113.7000000000007</v>
      </c>
      <c r="E3895">
        <v>10000</v>
      </c>
    </row>
    <row r="3896" spans="1:5" x14ac:dyDescent="0.25">
      <c r="A3896" t="s">
        <v>3912</v>
      </c>
      <c r="B3896" s="1">
        <v>43861</v>
      </c>
      <c r="C3896" t="s">
        <v>18644</v>
      </c>
      <c r="D3896">
        <v>196.75</v>
      </c>
      <c r="E3896">
        <v>5000</v>
      </c>
    </row>
    <row r="3897" spans="1:5" x14ac:dyDescent="0.25">
      <c r="A3897" t="s">
        <v>3913</v>
      </c>
      <c r="B3897" s="1">
        <v>43861</v>
      </c>
      <c r="C3897" t="s">
        <v>18644</v>
      </c>
      <c r="D3897">
        <v>13874.25</v>
      </c>
      <c r="E3897">
        <v>15000</v>
      </c>
    </row>
    <row r="3898" spans="1:5" x14ac:dyDescent="0.25">
      <c r="A3898" t="s">
        <v>3914</v>
      </c>
      <c r="B3898" s="1">
        <v>43861</v>
      </c>
      <c r="C3898" t="s">
        <v>18644</v>
      </c>
      <c r="D3898">
        <v>12345.15</v>
      </c>
      <c r="E3898">
        <v>15000</v>
      </c>
    </row>
    <row r="3899" spans="1:5" x14ac:dyDescent="0.25">
      <c r="A3899" t="s">
        <v>3915</v>
      </c>
      <c r="B3899" s="1">
        <v>43861</v>
      </c>
      <c r="C3899" t="s">
        <v>18644</v>
      </c>
      <c r="D3899">
        <v>19774.8</v>
      </c>
      <c r="E3899">
        <v>20000</v>
      </c>
    </row>
    <row r="3900" spans="1:5" x14ac:dyDescent="0.25">
      <c r="A3900" t="s">
        <v>3916</v>
      </c>
      <c r="B3900" s="1">
        <v>43861</v>
      </c>
      <c r="C3900" t="s">
        <v>18644</v>
      </c>
      <c r="D3900">
        <v>7504.2</v>
      </c>
      <c r="E3900">
        <v>15000</v>
      </c>
    </row>
    <row r="3901" spans="1:5" x14ac:dyDescent="0.25">
      <c r="A3901" t="s">
        <v>3917</v>
      </c>
      <c r="B3901" s="1">
        <v>43861</v>
      </c>
      <c r="C3901" t="s">
        <v>18644</v>
      </c>
      <c r="D3901">
        <v>9025.25</v>
      </c>
      <c r="E3901">
        <v>17500</v>
      </c>
    </row>
    <row r="3902" spans="1:5" x14ac:dyDescent="0.25">
      <c r="A3902" t="s">
        <v>3918</v>
      </c>
      <c r="B3902" s="1">
        <v>43861</v>
      </c>
      <c r="C3902" t="s">
        <v>18644</v>
      </c>
      <c r="D3902">
        <v>16897.95</v>
      </c>
      <c r="E3902">
        <v>17500</v>
      </c>
    </row>
    <row r="3903" spans="1:5" x14ac:dyDescent="0.25">
      <c r="A3903" t="s">
        <v>3919</v>
      </c>
      <c r="B3903" s="1">
        <v>43861</v>
      </c>
      <c r="C3903" t="s">
        <v>18644</v>
      </c>
      <c r="D3903">
        <v>863.2</v>
      </c>
      <c r="E3903">
        <v>5000</v>
      </c>
    </row>
    <row r="3904" spans="1:5" x14ac:dyDescent="0.25">
      <c r="A3904" t="s">
        <v>3920</v>
      </c>
      <c r="B3904" s="1">
        <v>43861</v>
      </c>
      <c r="C3904" t="s">
        <v>18644</v>
      </c>
      <c r="D3904">
        <v>14926.5</v>
      </c>
      <c r="E3904">
        <v>15000</v>
      </c>
    </row>
    <row r="3905" spans="1:5" x14ac:dyDescent="0.25">
      <c r="A3905" t="s">
        <v>3921</v>
      </c>
      <c r="B3905" s="1">
        <v>43861</v>
      </c>
      <c r="C3905" t="s">
        <v>18644</v>
      </c>
      <c r="D3905">
        <v>10477.549999999999</v>
      </c>
      <c r="E3905">
        <v>20000</v>
      </c>
    </row>
    <row r="3906" spans="1:5" x14ac:dyDescent="0.25">
      <c r="A3906" t="s">
        <v>3922</v>
      </c>
      <c r="B3906" s="1">
        <v>43861</v>
      </c>
      <c r="C3906" t="s">
        <v>18644</v>
      </c>
      <c r="D3906">
        <v>4843.45</v>
      </c>
      <c r="E3906">
        <v>5000</v>
      </c>
    </row>
    <row r="3907" spans="1:5" x14ac:dyDescent="0.25">
      <c r="A3907" t="s">
        <v>3923</v>
      </c>
      <c r="B3907" s="1">
        <v>43861</v>
      </c>
      <c r="C3907" t="s">
        <v>18644</v>
      </c>
      <c r="D3907">
        <v>17868.75</v>
      </c>
      <c r="E3907">
        <v>20000</v>
      </c>
    </row>
    <row r="3908" spans="1:5" x14ac:dyDescent="0.25">
      <c r="A3908" t="s">
        <v>3924</v>
      </c>
      <c r="B3908" s="1">
        <v>43861</v>
      </c>
      <c r="C3908" t="s">
        <v>18644</v>
      </c>
      <c r="D3908">
        <v>714.05</v>
      </c>
      <c r="E3908">
        <v>20000</v>
      </c>
    </row>
    <row r="3909" spans="1:5" x14ac:dyDescent="0.25">
      <c r="A3909" t="s">
        <v>3925</v>
      </c>
      <c r="B3909" s="1">
        <v>43861</v>
      </c>
      <c r="C3909" t="s">
        <v>18644</v>
      </c>
      <c r="D3909">
        <v>6300</v>
      </c>
      <c r="E3909">
        <v>15000</v>
      </c>
    </row>
    <row r="3910" spans="1:5" x14ac:dyDescent="0.25">
      <c r="A3910" t="s">
        <v>3926</v>
      </c>
      <c r="B3910" s="1">
        <v>43861</v>
      </c>
      <c r="C3910" t="s">
        <v>18644</v>
      </c>
      <c r="D3910">
        <v>14065.15</v>
      </c>
      <c r="E3910">
        <v>15000</v>
      </c>
    </row>
    <row r="3911" spans="1:5" x14ac:dyDescent="0.25">
      <c r="A3911" t="s">
        <v>3927</v>
      </c>
      <c r="B3911" s="1">
        <v>43861</v>
      </c>
      <c r="C3911" t="s">
        <v>18647</v>
      </c>
      <c r="D3911">
        <v>5198.6302999999998</v>
      </c>
      <c r="E3911">
        <v>7500</v>
      </c>
    </row>
    <row r="3912" spans="1:5" x14ac:dyDescent="0.25">
      <c r="A3912" t="s">
        <v>3928</v>
      </c>
      <c r="B3912" s="1">
        <v>43861</v>
      </c>
      <c r="C3912" t="s">
        <v>18644</v>
      </c>
      <c r="D3912">
        <v>12004.1</v>
      </c>
      <c r="E3912">
        <v>15000</v>
      </c>
    </row>
    <row r="3913" spans="1:5" x14ac:dyDescent="0.25">
      <c r="A3913" t="s">
        <v>3929</v>
      </c>
      <c r="B3913" s="1">
        <v>43861</v>
      </c>
      <c r="C3913" t="s">
        <v>18644</v>
      </c>
      <c r="D3913">
        <v>12581.5</v>
      </c>
      <c r="E3913">
        <v>17500</v>
      </c>
    </row>
    <row r="3914" spans="1:5" x14ac:dyDescent="0.25">
      <c r="A3914" t="s">
        <v>3930</v>
      </c>
      <c r="B3914" s="1">
        <v>43861</v>
      </c>
      <c r="C3914" t="s">
        <v>18644</v>
      </c>
      <c r="D3914">
        <v>8282.4500000000007</v>
      </c>
      <c r="E3914">
        <v>17500</v>
      </c>
    </row>
    <row r="3915" spans="1:5" x14ac:dyDescent="0.25">
      <c r="A3915" t="s">
        <v>3931</v>
      </c>
      <c r="B3915" s="1">
        <v>43861</v>
      </c>
      <c r="C3915" t="s">
        <v>18644</v>
      </c>
      <c r="D3915">
        <v>0</v>
      </c>
      <c r="E3915">
        <v>17500</v>
      </c>
    </row>
    <row r="3916" spans="1:5" x14ac:dyDescent="0.25">
      <c r="A3916" t="s">
        <v>3932</v>
      </c>
      <c r="B3916" s="1">
        <v>43861</v>
      </c>
      <c r="C3916" t="s">
        <v>18644</v>
      </c>
      <c r="D3916">
        <v>8775.2999999999993</v>
      </c>
      <c r="E3916">
        <v>10000</v>
      </c>
    </row>
    <row r="3917" spans="1:5" x14ac:dyDescent="0.25">
      <c r="A3917" t="s">
        <v>3933</v>
      </c>
      <c r="B3917" s="1">
        <v>43861</v>
      </c>
      <c r="C3917" t="s">
        <v>18644</v>
      </c>
      <c r="D3917">
        <v>14175.7</v>
      </c>
      <c r="E3917">
        <v>15000</v>
      </c>
    </row>
    <row r="3918" spans="1:5" x14ac:dyDescent="0.25">
      <c r="A3918" t="s">
        <v>3934</v>
      </c>
      <c r="B3918" s="1">
        <v>43861</v>
      </c>
      <c r="C3918" t="s">
        <v>18644</v>
      </c>
      <c r="D3918">
        <v>626.35</v>
      </c>
      <c r="E3918">
        <v>15000</v>
      </c>
    </row>
    <row r="3919" spans="1:5" x14ac:dyDescent="0.25">
      <c r="A3919" t="s">
        <v>3935</v>
      </c>
      <c r="B3919" s="1">
        <v>43861</v>
      </c>
      <c r="C3919" t="s">
        <v>18644</v>
      </c>
      <c r="D3919">
        <v>4953.55</v>
      </c>
      <c r="E3919">
        <v>6000</v>
      </c>
    </row>
    <row r="3920" spans="1:5" x14ac:dyDescent="0.25">
      <c r="A3920" t="s">
        <v>3936</v>
      </c>
      <c r="B3920" s="1">
        <v>43861</v>
      </c>
      <c r="C3920" t="s">
        <v>18644</v>
      </c>
      <c r="D3920">
        <v>9788.15</v>
      </c>
      <c r="E3920">
        <v>10000</v>
      </c>
    </row>
    <row r="3921" spans="1:5" x14ac:dyDescent="0.25">
      <c r="A3921" t="s">
        <v>3937</v>
      </c>
      <c r="B3921" s="1">
        <v>43861</v>
      </c>
      <c r="C3921" t="s">
        <v>18644</v>
      </c>
      <c r="D3921">
        <v>17125.7</v>
      </c>
      <c r="E3921">
        <v>20000</v>
      </c>
    </row>
    <row r="3922" spans="1:5" x14ac:dyDescent="0.25">
      <c r="A3922" t="s">
        <v>3938</v>
      </c>
      <c r="B3922" s="1">
        <v>43861</v>
      </c>
      <c r="C3922" t="s">
        <v>18644</v>
      </c>
      <c r="D3922">
        <v>14625.9</v>
      </c>
      <c r="E3922">
        <v>15000</v>
      </c>
    </row>
    <row r="3923" spans="1:5" x14ac:dyDescent="0.25">
      <c r="A3923" t="s">
        <v>3939</v>
      </c>
      <c r="B3923" s="1">
        <v>43861</v>
      </c>
      <c r="C3923" t="s">
        <v>18644</v>
      </c>
      <c r="D3923">
        <v>12436.8</v>
      </c>
      <c r="E3923">
        <v>15000</v>
      </c>
    </row>
    <row r="3924" spans="1:5" x14ac:dyDescent="0.25">
      <c r="A3924" t="s">
        <v>3940</v>
      </c>
      <c r="B3924" s="1">
        <v>43861</v>
      </c>
      <c r="C3924" t="s">
        <v>18644</v>
      </c>
      <c r="D3924">
        <v>47.6</v>
      </c>
      <c r="E3924">
        <v>10000</v>
      </c>
    </row>
    <row r="3925" spans="1:5" x14ac:dyDescent="0.25">
      <c r="A3925" t="s">
        <v>3941</v>
      </c>
      <c r="B3925" s="1">
        <v>43861</v>
      </c>
      <c r="C3925" t="s">
        <v>18644</v>
      </c>
      <c r="D3925">
        <v>17521.3</v>
      </c>
      <c r="E3925">
        <v>17500</v>
      </c>
    </row>
    <row r="3926" spans="1:5" x14ac:dyDescent="0.25">
      <c r="A3926" t="s">
        <v>3942</v>
      </c>
      <c r="B3926" s="1">
        <v>43861</v>
      </c>
      <c r="C3926" t="s">
        <v>18644</v>
      </c>
      <c r="D3926">
        <v>-124.4</v>
      </c>
      <c r="E3926">
        <v>5000</v>
      </c>
    </row>
    <row r="3927" spans="1:5" x14ac:dyDescent="0.25">
      <c r="A3927" t="s">
        <v>3943</v>
      </c>
      <c r="B3927" s="1">
        <v>43861</v>
      </c>
      <c r="C3927" t="s">
        <v>18644</v>
      </c>
      <c r="D3927">
        <v>219</v>
      </c>
      <c r="E3927">
        <v>5000</v>
      </c>
    </row>
    <row r="3928" spans="1:5" x14ac:dyDescent="0.25">
      <c r="A3928" t="s">
        <v>3944</v>
      </c>
      <c r="B3928" s="1">
        <v>43861</v>
      </c>
      <c r="C3928" t="s">
        <v>18644</v>
      </c>
      <c r="D3928">
        <v>9258.65</v>
      </c>
      <c r="E3928">
        <v>17500</v>
      </c>
    </row>
    <row r="3929" spans="1:5" x14ac:dyDescent="0.25">
      <c r="A3929" t="s">
        <v>3945</v>
      </c>
      <c r="B3929" s="1">
        <v>43861</v>
      </c>
      <c r="C3929" t="s">
        <v>18644</v>
      </c>
      <c r="D3929">
        <v>5806.35</v>
      </c>
      <c r="E3929">
        <v>15000</v>
      </c>
    </row>
    <row r="3930" spans="1:5" x14ac:dyDescent="0.25">
      <c r="A3930" t="s">
        <v>3946</v>
      </c>
      <c r="B3930" s="1">
        <v>43861</v>
      </c>
      <c r="C3930" t="s">
        <v>18644</v>
      </c>
      <c r="D3930">
        <v>-50</v>
      </c>
      <c r="E3930">
        <v>10000</v>
      </c>
    </row>
    <row r="3931" spans="1:5" x14ac:dyDescent="0.25">
      <c r="A3931" t="s">
        <v>3947</v>
      </c>
      <c r="B3931" s="1">
        <v>43861</v>
      </c>
      <c r="C3931" t="s">
        <v>18644</v>
      </c>
      <c r="D3931">
        <v>10257.200000000001</v>
      </c>
      <c r="E3931">
        <v>15000</v>
      </c>
    </row>
    <row r="3932" spans="1:5" x14ac:dyDescent="0.25">
      <c r="A3932" t="s">
        <v>3948</v>
      </c>
      <c r="B3932" s="1">
        <v>43861</v>
      </c>
      <c r="C3932" t="s">
        <v>18644</v>
      </c>
      <c r="D3932">
        <v>1054.1500000000001</v>
      </c>
      <c r="E3932">
        <v>5000</v>
      </c>
    </row>
    <row r="3933" spans="1:5" x14ac:dyDescent="0.25">
      <c r="A3933" t="s">
        <v>3949</v>
      </c>
      <c r="B3933" s="1">
        <v>43861</v>
      </c>
      <c r="C3933" t="s">
        <v>18644</v>
      </c>
      <c r="D3933">
        <v>15334.45</v>
      </c>
      <c r="E3933">
        <v>17500</v>
      </c>
    </row>
    <row r="3934" spans="1:5" x14ac:dyDescent="0.25">
      <c r="A3934" t="s">
        <v>3950</v>
      </c>
      <c r="B3934" s="1">
        <v>43861</v>
      </c>
      <c r="C3934" t="s">
        <v>18644</v>
      </c>
      <c r="D3934">
        <v>3516.25</v>
      </c>
      <c r="E3934">
        <v>17500</v>
      </c>
    </row>
    <row r="3935" spans="1:5" x14ac:dyDescent="0.25">
      <c r="A3935" t="s">
        <v>3951</v>
      </c>
      <c r="B3935" s="1">
        <v>43861</v>
      </c>
      <c r="C3935" t="s">
        <v>18644</v>
      </c>
      <c r="D3935">
        <v>9498.0499999999993</v>
      </c>
      <c r="E3935">
        <v>15000</v>
      </c>
    </row>
    <row r="3936" spans="1:5" x14ac:dyDescent="0.25">
      <c r="A3936" t="s">
        <v>3952</v>
      </c>
      <c r="B3936" s="1">
        <v>43861</v>
      </c>
      <c r="C3936" t="s">
        <v>18644</v>
      </c>
      <c r="D3936">
        <v>50</v>
      </c>
      <c r="E3936">
        <v>15000</v>
      </c>
    </row>
    <row r="3937" spans="1:5" x14ac:dyDescent="0.25">
      <c r="A3937" t="s">
        <v>3953</v>
      </c>
      <c r="B3937" s="1">
        <v>43861</v>
      </c>
      <c r="C3937" t="s">
        <v>18644</v>
      </c>
      <c r="D3937">
        <v>37.65</v>
      </c>
      <c r="E3937">
        <v>15000</v>
      </c>
    </row>
    <row r="3938" spans="1:5" x14ac:dyDescent="0.25">
      <c r="A3938" t="s">
        <v>3954</v>
      </c>
      <c r="B3938" s="1">
        <v>43861</v>
      </c>
      <c r="C3938" t="s">
        <v>18644</v>
      </c>
      <c r="D3938">
        <v>5199.1000000000004</v>
      </c>
      <c r="E3938">
        <v>15000</v>
      </c>
    </row>
    <row r="3939" spans="1:5" x14ac:dyDescent="0.25">
      <c r="A3939" t="s">
        <v>3955</v>
      </c>
      <c r="B3939" s="1">
        <v>43861</v>
      </c>
      <c r="C3939" t="s">
        <v>18644</v>
      </c>
      <c r="D3939">
        <v>12012.45</v>
      </c>
      <c r="E3939">
        <v>12500</v>
      </c>
    </row>
    <row r="3940" spans="1:5" x14ac:dyDescent="0.25">
      <c r="A3940" t="s">
        <v>3956</v>
      </c>
      <c r="B3940" s="1">
        <v>43861</v>
      </c>
      <c r="C3940" t="s">
        <v>18644</v>
      </c>
      <c r="D3940">
        <v>14785.95</v>
      </c>
      <c r="E3940">
        <v>15000</v>
      </c>
    </row>
    <row r="3941" spans="1:5" x14ac:dyDescent="0.25">
      <c r="A3941" t="s">
        <v>3957</v>
      </c>
      <c r="B3941" s="1">
        <v>43861</v>
      </c>
      <c r="C3941" t="s">
        <v>18644</v>
      </c>
      <c r="D3941">
        <v>13810.1</v>
      </c>
      <c r="E3941">
        <v>15000</v>
      </c>
    </row>
    <row r="3942" spans="1:5" x14ac:dyDescent="0.25">
      <c r="A3942" t="s">
        <v>3958</v>
      </c>
      <c r="B3942" s="1">
        <v>43861</v>
      </c>
      <c r="C3942" t="s">
        <v>18644</v>
      </c>
      <c r="D3942">
        <v>16014.2</v>
      </c>
      <c r="E3942">
        <v>17500</v>
      </c>
    </row>
    <row r="3943" spans="1:5" x14ac:dyDescent="0.25">
      <c r="A3943" t="s">
        <v>3959</v>
      </c>
      <c r="B3943" s="1">
        <v>43861</v>
      </c>
      <c r="C3943" t="s">
        <v>18644</v>
      </c>
      <c r="D3943">
        <v>4216.3999999999996</v>
      </c>
      <c r="E3943">
        <v>7500</v>
      </c>
    </row>
    <row r="3944" spans="1:5" x14ac:dyDescent="0.25">
      <c r="A3944" t="s">
        <v>3960</v>
      </c>
      <c r="B3944" s="1">
        <v>43861</v>
      </c>
      <c r="C3944" t="s">
        <v>18644</v>
      </c>
      <c r="D3944">
        <v>-44</v>
      </c>
      <c r="E3944">
        <v>5000</v>
      </c>
    </row>
    <row r="3945" spans="1:5" x14ac:dyDescent="0.25">
      <c r="A3945" t="s">
        <v>3961</v>
      </c>
      <c r="B3945" s="1">
        <v>43861</v>
      </c>
      <c r="C3945" t="s">
        <v>18644</v>
      </c>
      <c r="D3945">
        <v>12344.15</v>
      </c>
      <c r="E3945">
        <v>15000</v>
      </c>
    </row>
    <row r="3946" spans="1:5" x14ac:dyDescent="0.25">
      <c r="A3946" t="s">
        <v>3962</v>
      </c>
      <c r="B3946" s="1">
        <v>43861</v>
      </c>
      <c r="C3946" t="s">
        <v>18644</v>
      </c>
      <c r="D3946">
        <v>7231.55</v>
      </c>
      <c r="E3946">
        <v>7500</v>
      </c>
    </row>
    <row r="3947" spans="1:5" x14ac:dyDescent="0.25">
      <c r="A3947" t="s">
        <v>3963</v>
      </c>
      <c r="B3947" s="1">
        <v>43861</v>
      </c>
      <c r="C3947" t="s">
        <v>18644</v>
      </c>
      <c r="D3947">
        <v>3565.8</v>
      </c>
      <c r="E3947">
        <v>17500</v>
      </c>
    </row>
    <row r="3948" spans="1:5" x14ac:dyDescent="0.25">
      <c r="A3948" t="s">
        <v>3964</v>
      </c>
      <c r="B3948" s="1">
        <v>43861</v>
      </c>
      <c r="C3948" t="s">
        <v>18644</v>
      </c>
      <c r="D3948">
        <v>11263</v>
      </c>
      <c r="E3948">
        <v>17500</v>
      </c>
    </row>
    <row r="3949" spans="1:5" x14ac:dyDescent="0.25">
      <c r="A3949" t="s">
        <v>3965</v>
      </c>
      <c r="B3949" s="1">
        <v>43861</v>
      </c>
      <c r="C3949" t="s">
        <v>18644</v>
      </c>
      <c r="D3949">
        <v>3308.7</v>
      </c>
      <c r="E3949">
        <v>5000</v>
      </c>
    </row>
    <row r="3950" spans="1:5" x14ac:dyDescent="0.25">
      <c r="A3950" t="s">
        <v>3966</v>
      </c>
      <c r="B3950" s="1">
        <v>43861</v>
      </c>
      <c r="C3950" t="s">
        <v>18644</v>
      </c>
      <c r="D3950">
        <v>-45.9</v>
      </c>
      <c r="E3950">
        <v>5000</v>
      </c>
    </row>
    <row r="3951" spans="1:5" x14ac:dyDescent="0.25">
      <c r="A3951" t="s">
        <v>3967</v>
      </c>
      <c r="B3951" s="1">
        <v>43861</v>
      </c>
      <c r="C3951" t="s">
        <v>18644</v>
      </c>
      <c r="D3951">
        <v>9412.15</v>
      </c>
      <c r="E3951">
        <v>10000</v>
      </c>
    </row>
    <row r="3952" spans="1:5" x14ac:dyDescent="0.25">
      <c r="A3952" t="s">
        <v>3968</v>
      </c>
      <c r="B3952" s="1">
        <v>43861</v>
      </c>
      <c r="C3952" t="s">
        <v>18644</v>
      </c>
      <c r="D3952">
        <v>20.95</v>
      </c>
      <c r="E3952">
        <v>17500</v>
      </c>
    </row>
    <row r="3953" spans="1:5" x14ac:dyDescent="0.25">
      <c r="A3953" t="s">
        <v>3969</v>
      </c>
      <c r="B3953" s="1">
        <v>43861</v>
      </c>
      <c r="C3953" t="s">
        <v>18644</v>
      </c>
      <c r="D3953">
        <v>4055.25</v>
      </c>
      <c r="E3953">
        <v>5000</v>
      </c>
    </row>
    <row r="3954" spans="1:5" x14ac:dyDescent="0.25">
      <c r="A3954" t="s">
        <v>3970</v>
      </c>
      <c r="B3954" s="1">
        <v>43861</v>
      </c>
      <c r="C3954" t="s">
        <v>18644</v>
      </c>
      <c r="D3954">
        <v>13070.85</v>
      </c>
      <c r="E3954">
        <v>15000</v>
      </c>
    </row>
    <row r="3955" spans="1:5" x14ac:dyDescent="0.25">
      <c r="A3955" t="s">
        <v>3971</v>
      </c>
      <c r="B3955" s="1">
        <v>43861</v>
      </c>
      <c r="C3955" t="s">
        <v>18644</v>
      </c>
      <c r="D3955">
        <v>7724.25</v>
      </c>
      <c r="E3955">
        <v>15000</v>
      </c>
    </row>
    <row r="3956" spans="1:5" x14ac:dyDescent="0.25">
      <c r="A3956" t="s">
        <v>3972</v>
      </c>
      <c r="B3956" s="1">
        <v>43861</v>
      </c>
      <c r="C3956" t="s">
        <v>18644</v>
      </c>
      <c r="D3956">
        <v>4770.25</v>
      </c>
      <c r="E3956">
        <v>10000</v>
      </c>
    </row>
    <row r="3957" spans="1:5" x14ac:dyDescent="0.25">
      <c r="A3957" t="s">
        <v>3973</v>
      </c>
      <c r="B3957" s="1">
        <v>43861</v>
      </c>
      <c r="C3957" t="s">
        <v>18644</v>
      </c>
      <c r="D3957">
        <v>9006</v>
      </c>
      <c r="E3957">
        <v>10000</v>
      </c>
    </row>
    <row r="3958" spans="1:5" x14ac:dyDescent="0.25">
      <c r="A3958" t="s">
        <v>3974</v>
      </c>
      <c r="B3958" s="1">
        <v>43861</v>
      </c>
      <c r="C3958" t="s">
        <v>18644</v>
      </c>
      <c r="D3958">
        <v>17372.400000000001</v>
      </c>
      <c r="E3958">
        <v>17500</v>
      </c>
    </row>
    <row r="3959" spans="1:5" x14ac:dyDescent="0.25">
      <c r="A3959" t="s">
        <v>3975</v>
      </c>
      <c r="B3959" s="1">
        <v>43861</v>
      </c>
      <c r="C3959" t="s">
        <v>18644</v>
      </c>
      <c r="D3959">
        <v>-423.95</v>
      </c>
      <c r="E3959">
        <v>5000</v>
      </c>
    </row>
    <row r="3960" spans="1:5" x14ac:dyDescent="0.25">
      <c r="A3960" t="s">
        <v>3976</v>
      </c>
      <c r="B3960" s="1">
        <v>43861</v>
      </c>
      <c r="C3960" t="s">
        <v>18644</v>
      </c>
      <c r="D3960">
        <v>8562.6</v>
      </c>
      <c r="E3960">
        <v>10000</v>
      </c>
    </row>
    <row r="3961" spans="1:5" x14ac:dyDescent="0.25">
      <c r="A3961" t="s">
        <v>3977</v>
      </c>
      <c r="B3961" s="1">
        <v>43861</v>
      </c>
      <c r="C3961" t="s">
        <v>18644</v>
      </c>
      <c r="D3961">
        <v>12699</v>
      </c>
      <c r="E3961">
        <v>18500</v>
      </c>
    </row>
    <row r="3962" spans="1:5" x14ac:dyDescent="0.25">
      <c r="A3962" t="s">
        <v>3978</v>
      </c>
      <c r="B3962" s="1">
        <v>43861</v>
      </c>
      <c r="C3962" t="s">
        <v>18644</v>
      </c>
      <c r="D3962">
        <v>9933.6</v>
      </c>
      <c r="E3962">
        <v>15000</v>
      </c>
    </row>
    <row r="3963" spans="1:5" x14ac:dyDescent="0.25">
      <c r="A3963" t="s">
        <v>3979</v>
      </c>
      <c r="B3963" s="1">
        <v>43861</v>
      </c>
      <c r="C3963" t="s">
        <v>18644</v>
      </c>
      <c r="D3963">
        <v>10845.5</v>
      </c>
      <c r="E3963">
        <v>15000</v>
      </c>
    </row>
    <row r="3964" spans="1:5" x14ac:dyDescent="0.25">
      <c r="A3964" t="s">
        <v>3980</v>
      </c>
      <c r="B3964" s="1">
        <v>43861</v>
      </c>
      <c r="C3964" t="s">
        <v>18644</v>
      </c>
      <c r="D3964">
        <v>14516.5</v>
      </c>
      <c r="E3964">
        <v>15000</v>
      </c>
    </row>
    <row r="3965" spans="1:5" x14ac:dyDescent="0.25">
      <c r="A3965" t="s">
        <v>3981</v>
      </c>
      <c r="B3965" s="1">
        <v>43861</v>
      </c>
      <c r="C3965" t="s">
        <v>18644</v>
      </c>
      <c r="D3965">
        <v>4033.4</v>
      </c>
      <c r="E3965">
        <v>5000</v>
      </c>
    </row>
    <row r="3966" spans="1:5" x14ac:dyDescent="0.25">
      <c r="A3966" t="s">
        <v>3982</v>
      </c>
      <c r="B3966" s="1">
        <v>43861</v>
      </c>
      <c r="C3966" t="s">
        <v>18646</v>
      </c>
      <c r="D3966">
        <v>10348.6</v>
      </c>
      <c r="E3966">
        <v>10000</v>
      </c>
    </row>
    <row r="3967" spans="1:5" x14ac:dyDescent="0.25">
      <c r="A3967" t="s">
        <v>3983</v>
      </c>
      <c r="B3967" s="1">
        <v>43861</v>
      </c>
      <c r="C3967" t="s">
        <v>18644</v>
      </c>
      <c r="D3967">
        <v>4132.6000000000004</v>
      </c>
      <c r="E3967">
        <v>17500</v>
      </c>
    </row>
    <row r="3968" spans="1:5" x14ac:dyDescent="0.25">
      <c r="A3968" t="s">
        <v>3984</v>
      </c>
      <c r="B3968" s="1">
        <v>43861</v>
      </c>
      <c r="C3968" t="s">
        <v>18644</v>
      </c>
      <c r="D3968">
        <v>3104.2</v>
      </c>
      <c r="E3968">
        <v>5000</v>
      </c>
    </row>
    <row r="3969" spans="1:5" x14ac:dyDescent="0.25">
      <c r="A3969" t="s">
        <v>3985</v>
      </c>
      <c r="B3969" s="1">
        <v>43861</v>
      </c>
      <c r="C3969" t="s">
        <v>18644</v>
      </c>
      <c r="D3969">
        <v>-23.45</v>
      </c>
      <c r="E3969">
        <v>0</v>
      </c>
    </row>
    <row r="3970" spans="1:5" x14ac:dyDescent="0.25">
      <c r="A3970" t="s">
        <v>3986</v>
      </c>
      <c r="B3970" s="1">
        <v>43861</v>
      </c>
      <c r="C3970" t="s">
        <v>18644</v>
      </c>
      <c r="D3970">
        <v>2396.5</v>
      </c>
      <c r="E3970">
        <v>15000</v>
      </c>
    </row>
    <row r="3971" spans="1:5" x14ac:dyDescent="0.25">
      <c r="A3971" t="s">
        <v>3987</v>
      </c>
      <c r="B3971" s="1">
        <v>43861</v>
      </c>
      <c r="C3971" t="s">
        <v>18644</v>
      </c>
      <c r="D3971">
        <v>13052.4</v>
      </c>
      <c r="E3971">
        <v>15000</v>
      </c>
    </row>
    <row r="3972" spans="1:5" x14ac:dyDescent="0.25">
      <c r="A3972" t="s">
        <v>3988</v>
      </c>
      <c r="B3972" s="1">
        <v>43861</v>
      </c>
      <c r="C3972" t="s">
        <v>18644</v>
      </c>
      <c r="D3972">
        <v>11745.35</v>
      </c>
      <c r="E3972">
        <v>15000</v>
      </c>
    </row>
    <row r="3973" spans="1:5" x14ac:dyDescent="0.25">
      <c r="A3973" t="s">
        <v>3989</v>
      </c>
      <c r="B3973" s="1">
        <v>43861</v>
      </c>
      <c r="C3973" t="s">
        <v>18644</v>
      </c>
      <c r="D3973">
        <v>2407.3000000000002</v>
      </c>
      <c r="E3973">
        <v>7500</v>
      </c>
    </row>
    <row r="3974" spans="1:5" x14ac:dyDescent="0.25">
      <c r="A3974" t="s">
        <v>3990</v>
      </c>
      <c r="B3974" s="1">
        <v>43861</v>
      </c>
      <c r="C3974" t="s">
        <v>18644</v>
      </c>
      <c r="D3974">
        <v>-373.05</v>
      </c>
      <c r="E3974">
        <v>5000</v>
      </c>
    </row>
    <row r="3975" spans="1:5" x14ac:dyDescent="0.25">
      <c r="A3975" t="s">
        <v>3991</v>
      </c>
      <c r="B3975" s="1">
        <v>43861</v>
      </c>
      <c r="C3975" t="s">
        <v>18644</v>
      </c>
      <c r="D3975">
        <v>15226.2</v>
      </c>
      <c r="E3975">
        <v>17500</v>
      </c>
    </row>
    <row r="3976" spans="1:5" x14ac:dyDescent="0.25">
      <c r="A3976" t="s">
        <v>3992</v>
      </c>
      <c r="B3976" s="1">
        <v>43861</v>
      </c>
      <c r="C3976" t="s">
        <v>18644</v>
      </c>
      <c r="D3976">
        <v>4251.1499999999996</v>
      </c>
      <c r="E3976">
        <v>5000</v>
      </c>
    </row>
    <row r="3977" spans="1:5" x14ac:dyDescent="0.25">
      <c r="A3977" t="s">
        <v>3993</v>
      </c>
      <c r="B3977" s="1">
        <v>43861</v>
      </c>
      <c r="C3977" t="s">
        <v>18644</v>
      </c>
      <c r="D3977">
        <v>2376.3000000000002</v>
      </c>
      <c r="E3977">
        <v>7500</v>
      </c>
    </row>
    <row r="3978" spans="1:5" x14ac:dyDescent="0.25">
      <c r="A3978" t="s">
        <v>3994</v>
      </c>
      <c r="B3978" s="1">
        <v>43861</v>
      </c>
      <c r="C3978" t="s">
        <v>18644</v>
      </c>
      <c r="D3978">
        <v>17410</v>
      </c>
      <c r="E3978">
        <v>17500</v>
      </c>
    </row>
    <row r="3979" spans="1:5" x14ac:dyDescent="0.25">
      <c r="A3979" t="s">
        <v>3995</v>
      </c>
      <c r="B3979" s="1">
        <v>43861</v>
      </c>
      <c r="C3979" t="s">
        <v>18644</v>
      </c>
      <c r="D3979">
        <v>12223.1</v>
      </c>
      <c r="E3979">
        <v>17500</v>
      </c>
    </row>
    <row r="3980" spans="1:5" x14ac:dyDescent="0.25">
      <c r="A3980" t="s">
        <v>3996</v>
      </c>
      <c r="B3980" s="1">
        <v>43861</v>
      </c>
      <c r="C3980" t="s">
        <v>18647</v>
      </c>
      <c r="D3980">
        <v>5899.1431000000002</v>
      </c>
      <c r="E3980">
        <v>5000</v>
      </c>
    </row>
    <row r="3981" spans="1:5" x14ac:dyDescent="0.25">
      <c r="A3981" t="s">
        <v>3997</v>
      </c>
      <c r="B3981" s="1">
        <v>43861</v>
      </c>
      <c r="C3981" t="s">
        <v>18644</v>
      </c>
      <c r="D3981">
        <v>283.45</v>
      </c>
      <c r="E3981">
        <v>15000</v>
      </c>
    </row>
    <row r="3982" spans="1:5" x14ac:dyDescent="0.25">
      <c r="A3982" t="s">
        <v>3998</v>
      </c>
      <c r="B3982" s="1">
        <v>43861</v>
      </c>
      <c r="C3982" t="s">
        <v>18644</v>
      </c>
      <c r="D3982">
        <v>11752.1</v>
      </c>
      <c r="E3982">
        <v>12500</v>
      </c>
    </row>
    <row r="3983" spans="1:5" x14ac:dyDescent="0.25">
      <c r="A3983" t="s">
        <v>3999</v>
      </c>
      <c r="B3983" s="1">
        <v>43861</v>
      </c>
      <c r="C3983" t="s">
        <v>18644</v>
      </c>
      <c r="D3983">
        <v>17371.45</v>
      </c>
      <c r="E3983">
        <v>17500</v>
      </c>
    </row>
    <row r="3984" spans="1:5" x14ac:dyDescent="0.25">
      <c r="A3984" t="s">
        <v>4000</v>
      </c>
      <c r="B3984" s="1">
        <v>43861</v>
      </c>
      <c r="C3984" t="s">
        <v>18644</v>
      </c>
      <c r="D3984">
        <v>12840.25</v>
      </c>
      <c r="E3984">
        <v>12500</v>
      </c>
    </row>
    <row r="3985" spans="1:5" x14ac:dyDescent="0.25">
      <c r="A3985" t="s">
        <v>4001</v>
      </c>
      <c r="B3985" s="1">
        <v>43861</v>
      </c>
      <c r="C3985" t="s">
        <v>18644</v>
      </c>
      <c r="D3985">
        <v>8.75</v>
      </c>
      <c r="E3985">
        <v>5000</v>
      </c>
    </row>
    <row r="3986" spans="1:5" x14ac:dyDescent="0.25">
      <c r="A3986" t="s">
        <v>4002</v>
      </c>
      <c r="B3986" s="1">
        <v>43861</v>
      </c>
      <c r="C3986" t="s">
        <v>18644</v>
      </c>
      <c r="D3986">
        <v>4984.3999999999996</v>
      </c>
      <c r="E3986">
        <v>5000</v>
      </c>
    </row>
    <row r="3987" spans="1:5" x14ac:dyDescent="0.25">
      <c r="A3987" t="s">
        <v>4003</v>
      </c>
      <c r="B3987" s="1">
        <v>43861</v>
      </c>
      <c r="C3987" t="s">
        <v>18644</v>
      </c>
      <c r="D3987">
        <v>14846.75</v>
      </c>
      <c r="E3987">
        <v>15000</v>
      </c>
    </row>
    <row r="3988" spans="1:5" x14ac:dyDescent="0.25">
      <c r="A3988" t="s">
        <v>4004</v>
      </c>
      <c r="B3988" s="1">
        <v>43861</v>
      </c>
      <c r="C3988" t="s">
        <v>18644</v>
      </c>
      <c r="D3988">
        <v>60</v>
      </c>
      <c r="E3988">
        <v>5000</v>
      </c>
    </row>
    <row r="3989" spans="1:5" x14ac:dyDescent="0.25">
      <c r="A3989" t="s">
        <v>4005</v>
      </c>
      <c r="B3989" s="1">
        <v>43861</v>
      </c>
      <c r="C3989" t="s">
        <v>18644</v>
      </c>
      <c r="D3989">
        <v>8752</v>
      </c>
      <c r="E3989">
        <v>12500</v>
      </c>
    </row>
    <row r="3990" spans="1:5" x14ac:dyDescent="0.25">
      <c r="A3990" t="s">
        <v>4006</v>
      </c>
      <c r="B3990" s="1">
        <v>43861</v>
      </c>
      <c r="C3990" t="s">
        <v>18644</v>
      </c>
      <c r="D3990">
        <v>7624.05</v>
      </c>
      <c r="E3990">
        <v>10000</v>
      </c>
    </row>
    <row r="3991" spans="1:5" x14ac:dyDescent="0.25">
      <c r="A3991" t="s">
        <v>4007</v>
      </c>
      <c r="B3991" s="1">
        <v>43861</v>
      </c>
      <c r="C3991" t="s">
        <v>18644</v>
      </c>
      <c r="D3991">
        <v>4395.3</v>
      </c>
      <c r="E3991">
        <v>10000</v>
      </c>
    </row>
    <row r="3992" spans="1:5" x14ac:dyDescent="0.25">
      <c r="A3992" t="s">
        <v>4008</v>
      </c>
      <c r="B3992" s="1">
        <v>43861</v>
      </c>
      <c r="C3992" t="s">
        <v>18644</v>
      </c>
      <c r="D3992">
        <v>2669.55</v>
      </c>
      <c r="E3992">
        <v>2500</v>
      </c>
    </row>
    <row r="3993" spans="1:5" x14ac:dyDescent="0.25">
      <c r="A3993" t="s">
        <v>4009</v>
      </c>
      <c r="B3993" s="1">
        <v>43861</v>
      </c>
      <c r="C3993" t="s">
        <v>18644</v>
      </c>
      <c r="D3993">
        <v>8307.5</v>
      </c>
      <c r="E3993">
        <v>10000</v>
      </c>
    </row>
    <row r="3994" spans="1:5" x14ac:dyDescent="0.25">
      <c r="A3994" t="s">
        <v>4010</v>
      </c>
      <c r="B3994" s="1">
        <v>43861</v>
      </c>
      <c r="C3994" t="s">
        <v>18646</v>
      </c>
      <c r="D3994">
        <v>4703.8500000000004</v>
      </c>
      <c r="E3994">
        <v>7500</v>
      </c>
    </row>
    <row r="3995" spans="1:5" x14ac:dyDescent="0.25">
      <c r="A3995" t="s">
        <v>4011</v>
      </c>
      <c r="B3995" s="1">
        <v>43861</v>
      </c>
      <c r="C3995" t="s">
        <v>18644</v>
      </c>
      <c r="D3995">
        <v>11485.2</v>
      </c>
      <c r="E3995">
        <v>15000</v>
      </c>
    </row>
    <row r="3996" spans="1:5" x14ac:dyDescent="0.25">
      <c r="A3996" t="s">
        <v>4012</v>
      </c>
      <c r="B3996" s="1">
        <v>43861</v>
      </c>
      <c r="C3996" t="s">
        <v>18644</v>
      </c>
      <c r="D3996">
        <v>1024.8</v>
      </c>
      <c r="E3996">
        <v>7500</v>
      </c>
    </row>
    <row r="3997" spans="1:5" x14ac:dyDescent="0.25">
      <c r="A3997" t="s">
        <v>4013</v>
      </c>
      <c r="B3997" s="1">
        <v>43861</v>
      </c>
      <c r="C3997" t="s">
        <v>18644</v>
      </c>
      <c r="D3997">
        <v>7019.85</v>
      </c>
      <c r="E3997">
        <v>12500</v>
      </c>
    </row>
    <row r="3998" spans="1:5" x14ac:dyDescent="0.25">
      <c r="A3998" t="s">
        <v>4014</v>
      </c>
      <c r="B3998" s="1">
        <v>43861</v>
      </c>
      <c r="C3998" t="s">
        <v>18644</v>
      </c>
      <c r="D3998">
        <v>4375.95</v>
      </c>
      <c r="E3998">
        <v>5000</v>
      </c>
    </row>
    <row r="3999" spans="1:5" x14ac:dyDescent="0.25">
      <c r="A3999" t="s">
        <v>4015</v>
      </c>
      <c r="B3999" s="1">
        <v>43861</v>
      </c>
      <c r="C3999" t="s">
        <v>18644</v>
      </c>
      <c r="D3999">
        <v>34.75</v>
      </c>
      <c r="E3999">
        <v>5000</v>
      </c>
    </row>
    <row r="4000" spans="1:5" x14ac:dyDescent="0.25">
      <c r="A4000" t="s">
        <v>4016</v>
      </c>
      <c r="B4000" s="1">
        <v>43861</v>
      </c>
      <c r="C4000" t="s">
        <v>18644</v>
      </c>
      <c r="D4000">
        <v>14726.25</v>
      </c>
      <c r="E4000">
        <v>15000</v>
      </c>
    </row>
    <row r="4001" spans="1:5" x14ac:dyDescent="0.25">
      <c r="A4001" t="s">
        <v>4017</v>
      </c>
      <c r="B4001" s="1">
        <v>43861</v>
      </c>
      <c r="C4001" t="s">
        <v>18644</v>
      </c>
      <c r="D4001">
        <v>2500.25</v>
      </c>
      <c r="E4001">
        <v>12500</v>
      </c>
    </row>
    <row r="4002" spans="1:5" x14ac:dyDescent="0.25">
      <c r="A4002" t="s">
        <v>4018</v>
      </c>
      <c r="B4002" s="1">
        <v>43861</v>
      </c>
      <c r="C4002" t="s">
        <v>18644</v>
      </c>
      <c r="D4002">
        <v>4912.7</v>
      </c>
      <c r="E4002">
        <v>5000</v>
      </c>
    </row>
    <row r="4003" spans="1:5" x14ac:dyDescent="0.25">
      <c r="A4003" t="s">
        <v>4019</v>
      </c>
      <c r="B4003" s="1">
        <v>43861</v>
      </c>
      <c r="C4003" t="s">
        <v>18644</v>
      </c>
      <c r="D4003">
        <v>11996.8</v>
      </c>
      <c r="E4003">
        <v>12500</v>
      </c>
    </row>
    <row r="4004" spans="1:5" x14ac:dyDescent="0.25">
      <c r="A4004" t="s">
        <v>4020</v>
      </c>
      <c r="B4004" s="1">
        <v>43861</v>
      </c>
      <c r="C4004" t="s">
        <v>18644</v>
      </c>
      <c r="D4004">
        <v>13990.95</v>
      </c>
      <c r="E4004">
        <v>15000</v>
      </c>
    </row>
    <row r="4005" spans="1:5" x14ac:dyDescent="0.25">
      <c r="A4005" t="s">
        <v>4021</v>
      </c>
      <c r="B4005" s="1">
        <v>43861</v>
      </c>
      <c r="C4005" t="s">
        <v>18644</v>
      </c>
      <c r="D4005">
        <v>4987.45</v>
      </c>
      <c r="E4005">
        <v>17500</v>
      </c>
    </row>
    <row r="4006" spans="1:5" x14ac:dyDescent="0.25">
      <c r="A4006" t="s">
        <v>4022</v>
      </c>
      <c r="B4006" s="1">
        <v>43861</v>
      </c>
      <c r="C4006" t="s">
        <v>18644</v>
      </c>
      <c r="D4006">
        <v>17222.25</v>
      </c>
      <c r="E4006">
        <v>20000</v>
      </c>
    </row>
    <row r="4007" spans="1:5" x14ac:dyDescent="0.25">
      <c r="A4007" t="s">
        <v>4023</v>
      </c>
      <c r="B4007" s="1">
        <v>43861</v>
      </c>
      <c r="C4007" t="s">
        <v>18644</v>
      </c>
      <c r="D4007">
        <v>15040.65</v>
      </c>
      <c r="E4007">
        <v>17500</v>
      </c>
    </row>
    <row r="4008" spans="1:5" x14ac:dyDescent="0.25">
      <c r="A4008" t="s">
        <v>4024</v>
      </c>
      <c r="B4008" s="1">
        <v>43861</v>
      </c>
      <c r="C4008" t="s">
        <v>18644</v>
      </c>
      <c r="D4008">
        <v>9395.15</v>
      </c>
      <c r="E4008">
        <v>10000</v>
      </c>
    </row>
    <row r="4009" spans="1:5" x14ac:dyDescent="0.25">
      <c r="A4009" t="s">
        <v>4025</v>
      </c>
      <c r="B4009" s="1">
        <v>43861</v>
      </c>
      <c r="C4009" t="s">
        <v>18644</v>
      </c>
      <c r="D4009">
        <v>5028</v>
      </c>
      <c r="E4009">
        <v>5000</v>
      </c>
    </row>
    <row r="4010" spans="1:5" x14ac:dyDescent="0.25">
      <c r="A4010" t="s">
        <v>4026</v>
      </c>
      <c r="B4010" s="1">
        <v>43861</v>
      </c>
      <c r="C4010" t="s">
        <v>18644</v>
      </c>
      <c r="D4010">
        <v>20499.400000000001</v>
      </c>
      <c r="E4010">
        <v>20000</v>
      </c>
    </row>
    <row r="4011" spans="1:5" x14ac:dyDescent="0.25">
      <c r="A4011" t="s">
        <v>4027</v>
      </c>
      <c r="B4011" s="1">
        <v>43861</v>
      </c>
      <c r="C4011" t="s">
        <v>18644</v>
      </c>
      <c r="D4011">
        <v>14550.1</v>
      </c>
      <c r="E4011">
        <v>17500</v>
      </c>
    </row>
    <row r="4012" spans="1:5" x14ac:dyDescent="0.25">
      <c r="A4012" t="s">
        <v>4028</v>
      </c>
      <c r="B4012" s="1">
        <v>43861</v>
      </c>
      <c r="C4012" t="s">
        <v>18644</v>
      </c>
      <c r="D4012">
        <v>1434.15</v>
      </c>
      <c r="E4012">
        <v>15000</v>
      </c>
    </row>
    <row r="4013" spans="1:5" x14ac:dyDescent="0.25">
      <c r="A4013" t="s">
        <v>4029</v>
      </c>
      <c r="B4013" s="1">
        <v>43861</v>
      </c>
      <c r="C4013" t="s">
        <v>18644</v>
      </c>
      <c r="D4013">
        <v>13006.35</v>
      </c>
      <c r="E4013">
        <v>12500</v>
      </c>
    </row>
    <row r="4014" spans="1:5" x14ac:dyDescent="0.25">
      <c r="A4014" t="s">
        <v>4030</v>
      </c>
      <c r="B4014" s="1">
        <v>43861</v>
      </c>
      <c r="C4014" t="s">
        <v>18644</v>
      </c>
      <c r="D4014">
        <v>8345.85</v>
      </c>
      <c r="E4014">
        <v>17500</v>
      </c>
    </row>
    <row r="4015" spans="1:5" x14ac:dyDescent="0.25">
      <c r="A4015" t="s">
        <v>4031</v>
      </c>
      <c r="B4015" s="1">
        <v>43861</v>
      </c>
      <c r="C4015" t="s">
        <v>18644</v>
      </c>
      <c r="D4015">
        <v>16660.3</v>
      </c>
      <c r="E4015">
        <v>20000</v>
      </c>
    </row>
    <row r="4016" spans="1:5" x14ac:dyDescent="0.25">
      <c r="A4016" t="s">
        <v>4032</v>
      </c>
      <c r="B4016" s="1">
        <v>43861</v>
      </c>
      <c r="C4016" t="s">
        <v>18644</v>
      </c>
      <c r="D4016">
        <v>551.75</v>
      </c>
      <c r="E4016">
        <v>5000</v>
      </c>
    </row>
    <row r="4017" spans="1:5" x14ac:dyDescent="0.25">
      <c r="A4017" t="s">
        <v>4033</v>
      </c>
      <c r="B4017" s="1">
        <v>43861</v>
      </c>
      <c r="C4017" t="s">
        <v>18644</v>
      </c>
      <c r="D4017">
        <v>9661.5499999999993</v>
      </c>
      <c r="E4017">
        <v>15000</v>
      </c>
    </row>
    <row r="4018" spans="1:5" x14ac:dyDescent="0.25">
      <c r="A4018" t="s">
        <v>4034</v>
      </c>
      <c r="B4018" s="1">
        <v>43861</v>
      </c>
      <c r="C4018" t="s">
        <v>18644</v>
      </c>
      <c r="D4018">
        <v>10147.65</v>
      </c>
      <c r="E4018">
        <v>15000</v>
      </c>
    </row>
    <row r="4019" spans="1:5" x14ac:dyDescent="0.25">
      <c r="A4019" t="s">
        <v>4035</v>
      </c>
      <c r="B4019" s="1">
        <v>43861</v>
      </c>
      <c r="C4019" t="s">
        <v>18644</v>
      </c>
      <c r="D4019">
        <v>2523.4</v>
      </c>
      <c r="E4019">
        <v>17500</v>
      </c>
    </row>
    <row r="4020" spans="1:5" x14ac:dyDescent="0.25">
      <c r="A4020" t="s">
        <v>4036</v>
      </c>
      <c r="B4020" s="1">
        <v>43861</v>
      </c>
      <c r="C4020" t="s">
        <v>18646</v>
      </c>
      <c r="D4020">
        <v>5056.05</v>
      </c>
      <c r="E4020">
        <v>5000</v>
      </c>
    </row>
    <row r="4021" spans="1:5" x14ac:dyDescent="0.25">
      <c r="A4021" t="s">
        <v>4037</v>
      </c>
      <c r="B4021" s="1">
        <v>43861</v>
      </c>
      <c r="C4021" t="s">
        <v>18644</v>
      </c>
      <c r="D4021">
        <v>8522.9500000000007</v>
      </c>
      <c r="E4021">
        <v>15000</v>
      </c>
    </row>
    <row r="4022" spans="1:5" x14ac:dyDescent="0.25">
      <c r="A4022" t="s">
        <v>4038</v>
      </c>
      <c r="B4022" s="1">
        <v>43861</v>
      </c>
      <c r="C4022" t="s">
        <v>18646</v>
      </c>
      <c r="D4022">
        <v>12630.1</v>
      </c>
      <c r="E4022">
        <v>15000</v>
      </c>
    </row>
    <row r="4023" spans="1:5" x14ac:dyDescent="0.25">
      <c r="A4023" t="s">
        <v>4039</v>
      </c>
      <c r="B4023" s="1">
        <v>43861</v>
      </c>
      <c r="C4023" t="s">
        <v>18646</v>
      </c>
      <c r="D4023">
        <v>5088.25</v>
      </c>
      <c r="E4023">
        <v>5000</v>
      </c>
    </row>
    <row r="4024" spans="1:5" x14ac:dyDescent="0.25">
      <c r="A4024" t="s">
        <v>4040</v>
      </c>
      <c r="B4024" s="1">
        <v>43861</v>
      </c>
      <c r="C4024" t="s">
        <v>18644</v>
      </c>
      <c r="D4024">
        <v>0</v>
      </c>
      <c r="E4024">
        <v>18500</v>
      </c>
    </row>
    <row r="4025" spans="1:5" x14ac:dyDescent="0.25">
      <c r="A4025" t="s">
        <v>4041</v>
      </c>
      <c r="B4025" s="1">
        <v>43861</v>
      </c>
      <c r="C4025" t="s">
        <v>18644</v>
      </c>
      <c r="D4025">
        <v>5722.25</v>
      </c>
      <c r="E4025">
        <v>7500</v>
      </c>
    </row>
    <row r="4026" spans="1:5" x14ac:dyDescent="0.25">
      <c r="A4026" t="s">
        <v>4042</v>
      </c>
      <c r="B4026" s="1">
        <v>43861</v>
      </c>
      <c r="C4026" t="s">
        <v>18644</v>
      </c>
      <c r="D4026">
        <v>16435.3</v>
      </c>
      <c r="E4026">
        <v>20000</v>
      </c>
    </row>
    <row r="4027" spans="1:5" x14ac:dyDescent="0.25">
      <c r="A4027" t="s">
        <v>4043</v>
      </c>
      <c r="B4027" s="1">
        <v>43861</v>
      </c>
      <c r="C4027" t="s">
        <v>18644</v>
      </c>
      <c r="D4027">
        <v>23972.75</v>
      </c>
      <c r="E4027">
        <v>25000</v>
      </c>
    </row>
    <row r="4028" spans="1:5" x14ac:dyDescent="0.25">
      <c r="A4028" t="s">
        <v>4044</v>
      </c>
      <c r="B4028" s="1">
        <v>43861</v>
      </c>
      <c r="C4028" t="s">
        <v>18644</v>
      </c>
      <c r="D4028">
        <v>1519.55</v>
      </c>
      <c r="E4028">
        <v>15000</v>
      </c>
    </row>
    <row r="4029" spans="1:5" x14ac:dyDescent="0.25">
      <c r="A4029" t="s">
        <v>4045</v>
      </c>
      <c r="B4029" s="1">
        <v>43861</v>
      </c>
      <c r="C4029" t="s">
        <v>18644</v>
      </c>
      <c r="D4029">
        <v>0</v>
      </c>
      <c r="E4029">
        <v>10000</v>
      </c>
    </row>
    <row r="4030" spans="1:5" x14ac:dyDescent="0.25">
      <c r="A4030" t="s">
        <v>4046</v>
      </c>
      <c r="B4030" s="1">
        <v>43861</v>
      </c>
      <c r="C4030" t="s">
        <v>18644</v>
      </c>
      <c r="D4030">
        <v>2900.35</v>
      </c>
      <c r="E4030">
        <v>18500</v>
      </c>
    </row>
    <row r="4031" spans="1:5" x14ac:dyDescent="0.25">
      <c r="A4031" t="s">
        <v>4047</v>
      </c>
      <c r="B4031" s="1">
        <v>43861</v>
      </c>
      <c r="C4031" t="s">
        <v>18644</v>
      </c>
      <c r="D4031">
        <v>15251.25</v>
      </c>
      <c r="E4031">
        <v>17500</v>
      </c>
    </row>
    <row r="4032" spans="1:5" x14ac:dyDescent="0.25">
      <c r="A4032" t="s">
        <v>4048</v>
      </c>
      <c r="B4032" s="1">
        <v>43861</v>
      </c>
      <c r="C4032" t="s">
        <v>18644</v>
      </c>
      <c r="D4032">
        <v>2914.55</v>
      </c>
      <c r="E4032">
        <v>17500</v>
      </c>
    </row>
    <row r="4033" spans="1:5" x14ac:dyDescent="0.25">
      <c r="A4033" t="s">
        <v>4049</v>
      </c>
      <c r="B4033" s="1">
        <v>43861</v>
      </c>
      <c r="C4033" t="s">
        <v>18644</v>
      </c>
      <c r="D4033">
        <v>5124.7</v>
      </c>
      <c r="E4033">
        <v>17500</v>
      </c>
    </row>
    <row r="4034" spans="1:5" x14ac:dyDescent="0.25">
      <c r="A4034" t="s">
        <v>4050</v>
      </c>
      <c r="B4034" s="1">
        <v>43861</v>
      </c>
      <c r="C4034" t="s">
        <v>18644</v>
      </c>
      <c r="D4034">
        <v>15144.5</v>
      </c>
      <c r="E4034">
        <v>20000</v>
      </c>
    </row>
    <row r="4035" spans="1:5" x14ac:dyDescent="0.25">
      <c r="A4035" t="s">
        <v>4051</v>
      </c>
      <c r="B4035" s="1">
        <v>43861</v>
      </c>
      <c r="C4035" t="s">
        <v>18644</v>
      </c>
      <c r="D4035">
        <v>11939.7</v>
      </c>
      <c r="E4035">
        <v>15000</v>
      </c>
    </row>
    <row r="4036" spans="1:5" x14ac:dyDescent="0.25">
      <c r="A4036" t="s">
        <v>4052</v>
      </c>
      <c r="B4036" s="1">
        <v>43861</v>
      </c>
      <c r="C4036" t="s">
        <v>18644</v>
      </c>
      <c r="D4036">
        <v>47.15</v>
      </c>
      <c r="E4036">
        <v>10000</v>
      </c>
    </row>
    <row r="4037" spans="1:5" x14ac:dyDescent="0.25">
      <c r="A4037" t="s">
        <v>4053</v>
      </c>
      <c r="B4037" s="1">
        <v>43861</v>
      </c>
      <c r="C4037" t="s">
        <v>18644</v>
      </c>
      <c r="D4037">
        <v>13922.9</v>
      </c>
      <c r="E4037">
        <v>15000</v>
      </c>
    </row>
    <row r="4038" spans="1:5" x14ac:dyDescent="0.25">
      <c r="A4038" t="s">
        <v>4054</v>
      </c>
      <c r="B4038" s="1">
        <v>43861</v>
      </c>
      <c r="C4038" t="s">
        <v>18647</v>
      </c>
      <c r="D4038">
        <v>18870.421200000001</v>
      </c>
      <c r="E4038">
        <v>15000</v>
      </c>
    </row>
    <row r="4039" spans="1:5" x14ac:dyDescent="0.25">
      <c r="A4039" t="s">
        <v>4055</v>
      </c>
      <c r="B4039" s="1">
        <v>43861</v>
      </c>
      <c r="C4039" t="s">
        <v>18644</v>
      </c>
      <c r="D4039">
        <v>4288.6000000000004</v>
      </c>
      <c r="E4039">
        <v>5000</v>
      </c>
    </row>
    <row r="4040" spans="1:5" x14ac:dyDescent="0.25">
      <c r="A4040" t="s">
        <v>4056</v>
      </c>
      <c r="B4040" s="1">
        <v>43861</v>
      </c>
      <c r="C4040" t="s">
        <v>18644</v>
      </c>
      <c r="D4040">
        <v>13805</v>
      </c>
      <c r="E4040">
        <v>15000</v>
      </c>
    </row>
    <row r="4041" spans="1:5" x14ac:dyDescent="0.25">
      <c r="A4041" t="s">
        <v>4057</v>
      </c>
      <c r="B4041" s="1">
        <v>43861</v>
      </c>
      <c r="C4041" t="s">
        <v>18644</v>
      </c>
      <c r="D4041">
        <v>5548.35</v>
      </c>
      <c r="E4041">
        <v>15000</v>
      </c>
    </row>
    <row r="4042" spans="1:5" x14ac:dyDescent="0.25">
      <c r="A4042" t="s">
        <v>4058</v>
      </c>
      <c r="B4042" s="1">
        <v>43861</v>
      </c>
      <c r="C4042" t="s">
        <v>18644</v>
      </c>
      <c r="D4042">
        <v>11949.95</v>
      </c>
      <c r="E4042">
        <v>17500</v>
      </c>
    </row>
    <row r="4043" spans="1:5" x14ac:dyDescent="0.25">
      <c r="A4043" t="s">
        <v>4059</v>
      </c>
      <c r="B4043" s="1">
        <v>43861</v>
      </c>
      <c r="C4043" t="s">
        <v>18644</v>
      </c>
      <c r="D4043">
        <v>10233.450000000001</v>
      </c>
      <c r="E4043">
        <v>17500</v>
      </c>
    </row>
    <row r="4044" spans="1:5" x14ac:dyDescent="0.25">
      <c r="A4044" t="s">
        <v>4060</v>
      </c>
      <c r="B4044" s="1">
        <v>43861</v>
      </c>
      <c r="C4044" t="s">
        <v>18644</v>
      </c>
      <c r="D4044">
        <v>13780.6</v>
      </c>
      <c r="E4044">
        <v>17500</v>
      </c>
    </row>
    <row r="4045" spans="1:5" x14ac:dyDescent="0.25">
      <c r="A4045" t="s">
        <v>4061</v>
      </c>
      <c r="B4045" s="1">
        <v>43861</v>
      </c>
      <c r="C4045" t="s">
        <v>18644</v>
      </c>
      <c r="D4045">
        <v>10284.450000000001</v>
      </c>
      <c r="E4045">
        <v>17500</v>
      </c>
    </row>
    <row r="4046" spans="1:5" x14ac:dyDescent="0.25">
      <c r="A4046" t="s">
        <v>4062</v>
      </c>
      <c r="B4046" s="1">
        <v>43861</v>
      </c>
      <c r="C4046" t="s">
        <v>18644</v>
      </c>
      <c r="D4046">
        <v>17827.8</v>
      </c>
      <c r="E4046">
        <v>20000</v>
      </c>
    </row>
    <row r="4047" spans="1:5" x14ac:dyDescent="0.25">
      <c r="A4047" t="s">
        <v>4063</v>
      </c>
      <c r="B4047" s="1">
        <v>43861</v>
      </c>
      <c r="C4047" t="s">
        <v>18644</v>
      </c>
      <c r="D4047">
        <v>4072.15</v>
      </c>
      <c r="E4047">
        <v>5000</v>
      </c>
    </row>
    <row r="4048" spans="1:5" x14ac:dyDescent="0.25">
      <c r="A4048" t="s">
        <v>4064</v>
      </c>
      <c r="B4048" s="1">
        <v>43861</v>
      </c>
      <c r="C4048" t="s">
        <v>18644</v>
      </c>
      <c r="D4048">
        <v>60</v>
      </c>
      <c r="E4048">
        <v>10000</v>
      </c>
    </row>
    <row r="4049" spans="1:5" x14ac:dyDescent="0.25">
      <c r="A4049" t="s">
        <v>4065</v>
      </c>
      <c r="B4049" s="1">
        <v>43861</v>
      </c>
      <c r="C4049" t="s">
        <v>18644</v>
      </c>
      <c r="D4049">
        <v>2486.5500000000002</v>
      </c>
      <c r="E4049">
        <v>10000</v>
      </c>
    </row>
    <row r="4050" spans="1:5" x14ac:dyDescent="0.25">
      <c r="A4050" t="s">
        <v>4066</v>
      </c>
      <c r="B4050" s="1">
        <v>43861</v>
      </c>
      <c r="C4050" t="s">
        <v>18644</v>
      </c>
      <c r="D4050">
        <v>0</v>
      </c>
      <c r="E4050">
        <v>17500</v>
      </c>
    </row>
    <row r="4051" spans="1:5" x14ac:dyDescent="0.25">
      <c r="A4051" t="s">
        <v>4067</v>
      </c>
      <c r="B4051" s="1">
        <v>43861</v>
      </c>
      <c r="C4051" t="s">
        <v>18644</v>
      </c>
      <c r="D4051">
        <v>2175.75</v>
      </c>
      <c r="E4051">
        <v>15000</v>
      </c>
    </row>
    <row r="4052" spans="1:5" x14ac:dyDescent="0.25">
      <c r="A4052" t="s">
        <v>4068</v>
      </c>
      <c r="B4052" s="1">
        <v>43861</v>
      </c>
      <c r="C4052" t="s">
        <v>18644</v>
      </c>
      <c r="D4052">
        <v>6786.2</v>
      </c>
      <c r="E4052">
        <v>15000</v>
      </c>
    </row>
    <row r="4053" spans="1:5" x14ac:dyDescent="0.25">
      <c r="A4053" t="s">
        <v>4069</v>
      </c>
      <c r="B4053" s="1">
        <v>43861</v>
      </c>
      <c r="C4053" t="s">
        <v>18644</v>
      </c>
      <c r="D4053">
        <v>15314.85</v>
      </c>
      <c r="E4053">
        <v>15000</v>
      </c>
    </row>
    <row r="4054" spans="1:5" x14ac:dyDescent="0.25">
      <c r="A4054" t="s">
        <v>4070</v>
      </c>
      <c r="B4054" s="1">
        <v>43861</v>
      </c>
      <c r="C4054" t="s">
        <v>18644</v>
      </c>
      <c r="D4054">
        <v>57.8</v>
      </c>
      <c r="E4054">
        <v>5000</v>
      </c>
    </row>
    <row r="4055" spans="1:5" x14ac:dyDescent="0.25">
      <c r="A4055" t="s">
        <v>4071</v>
      </c>
      <c r="B4055" s="1">
        <v>43861</v>
      </c>
      <c r="C4055" t="s">
        <v>18644</v>
      </c>
      <c r="D4055">
        <v>3759</v>
      </c>
      <c r="E4055">
        <v>15000</v>
      </c>
    </row>
    <row r="4056" spans="1:5" x14ac:dyDescent="0.25">
      <c r="A4056" t="s">
        <v>4072</v>
      </c>
      <c r="B4056" s="1">
        <v>43861</v>
      </c>
      <c r="C4056" t="s">
        <v>18644</v>
      </c>
      <c r="D4056">
        <v>16957.150000000001</v>
      </c>
      <c r="E4056">
        <v>17500</v>
      </c>
    </row>
    <row r="4057" spans="1:5" x14ac:dyDescent="0.25">
      <c r="A4057" t="s">
        <v>4073</v>
      </c>
      <c r="B4057" s="1">
        <v>43861</v>
      </c>
      <c r="C4057" t="s">
        <v>18644</v>
      </c>
      <c r="D4057">
        <v>-61.95</v>
      </c>
      <c r="E4057">
        <v>7500</v>
      </c>
    </row>
    <row r="4058" spans="1:5" x14ac:dyDescent="0.25">
      <c r="A4058" t="s">
        <v>4074</v>
      </c>
      <c r="B4058" s="1">
        <v>43861</v>
      </c>
      <c r="C4058" t="s">
        <v>18646</v>
      </c>
      <c r="D4058">
        <v>6053.7</v>
      </c>
      <c r="E4058">
        <v>10000</v>
      </c>
    </row>
    <row r="4059" spans="1:5" x14ac:dyDescent="0.25">
      <c r="A4059" t="s">
        <v>4075</v>
      </c>
      <c r="B4059" s="1">
        <v>43861</v>
      </c>
      <c r="C4059" t="s">
        <v>18644</v>
      </c>
      <c r="D4059">
        <v>1474.7</v>
      </c>
      <c r="E4059">
        <v>17500</v>
      </c>
    </row>
    <row r="4060" spans="1:5" x14ac:dyDescent="0.25">
      <c r="A4060" t="s">
        <v>4076</v>
      </c>
      <c r="B4060" s="1">
        <v>43861</v>
      </c>
      <c r="C4060" t="s">
        <v>18644</v>
      </c>
      <c r="D4060">
        <v>3867.95</v>
      </c>
      <c r="E4060">
        <v>20000</v>
      </c>
    </row>
    <row r="4061" spans="1:5" x14ac:dyDescent="0.25">
      <c r="A4061" t="s">
        <v>4077</v>
      </c>
      <c r="B4061" s="1">
        <v>43861</v>
      </c>
      <c r="C4061" t="s">
        <v>18644</v>
      </c>
      <c r="D4061">
        <v>15340.55</v>
      </c>
      <c r="E4061">
        <v>15000</v>
      </c>
    </row>
    <row r="4062" spans="1:5" x14ac:dyDescent="0.25">
      <c r="A4062" t="s">
        <v>4078</v>
      </c>
      <c r="B4062" s="1">
        <v>43861</v>
      </c>
      <c r="C4062" t="s">
        <v>18647</v>
      </c>
      <c r="D4062">
        <v>15312.9959</v>
      </c>
      <c r="E4062">
        <v>12500</v>
      </c>
    </row>
    <row r="4063" spans="1:5" x14ac:dyDescent="0.25">
      <c r="A4063" t="s">
        <v>4079</v>
      </c>
      <c r="B4063" s="1">
        <v>43861</v>
      </c>
      <c r="C4063" t="s">
        <v>18644</v>
      </c>
      <c r="D4063">
        <v>14638.05</v>
      </c>
      <c r="E4063">
        <v>15000</v>
      </c>
    </row>
    <row r="4064" spans="1:5" x14ac:dyDescent="0.25">
      <c r="A4064" t="s">
        <v>4080</v>
      </c>
      <c r="B4064" s="1">
        <v>43861</v>
      </c>
      <c r="C4064" t="s">
        <v>18644</v>
      </c>
      <c r="D4064">
        <v>4193.3</v>
      </c>
      <c r="E4064">
        <v>5000</v>
      </c>
    </row>
    <row r="4065" spans="1:5" x14ac:dyDescent="0.25">
      <c r="A4065" t="s">
        <v>4081</v>
      </c>
      <c r="B4065" s="1">
        <v>43861</v>
      </c>
      <c r="C4065" t="s">
        <v>18644</v>
      </c>
      <c r="D4065">
        <v>8696.65</v>
      </c>
      <c r="E4065">
        <v>10000</v>
      </c>
    </row>
    <row r="4066" spans="1:5" x14ac:dyDescent="0.25">
      <c r="A4066" t="s">
        <v>4082</v>
      </c>
      <c r="B4066" s="1">
        <v>43861</v>
      </c>
      <c r="C4066" t="s">
        <v>18644</v>
      </c>
      <c r="D4066">
        <v>4310.1499999999996</v>
      </c>
      <c r="E4066">
        <v>5000</v>
      </c>
    </row>
    <row r="4067" spans="1:5" x14ac:dyDescent="0.25">
      <c r="A4067" t="s">
        <v>4083</v>
      </c>
      <c r="B4067" s="1">
        <v>43861</v>
      </c>
      <c r="C4067" t="s">
        <v>18644</v>
      </c>
      <c r="D4067">
        <v>9590.2000000000007</v>
      </c>
      <c r="E4067">
        <v>10000</v>
      </c>
    </row>
    <row r="4068" spans="1:5" x14ac:dyDescent="0.25">
      <c r="A4068" t="s">
        <v>4084</v>
      </c>
      <c r="B4068" s="1">
        <v>43861</v>
      </c>
      <c r="C4068" t="s">
        <v>18644</v>
      </c>
      <c r="D4068">
        <v>5839.75</v>
      </c>
      <c r="E4068">
        <v>17500</v>
      </c>
    </row>
    <row r="4069" spans="1:5" x14ac:dyDescent="0.25">
      <c r="A4069" t="s">
        <v>4085</v>
      </c>
      <c r="B4069" s="1">
        <v>43861</v>
      </c>
      <c r="C4069" t="s">
        <v>18644</v>
      </c>
      <c r="D4069">
        <v>5003</v>
      </c>
      <c r="E4069">
        <v>15000</v>
      </c>
    </row>
    <row r="4070" spans="1:5" x14ac:dyDescent="0.25">
      <c r="A4070" t="s">
        <v>4086</v>
      </c>
      <c r="B4070" s="1">
        <v>43861</v>
      </c>
      <c r="C4070" t="s">
        <v>18644</v>
      </c>
      <c r="D4070">
        <v>5154.55</v>
      </c>
      <c r="E4070">
        <v>20000</v>
      </c>
    </row>
    <row r="4071" spans="1:5" x14ac:dyDescent="0.25">
      <c r="A4071" t="s">
        <v>4087</v>
      </c>
      <c r="B4071" s="1">
        <v>43861</v>
      </c>
      <c r="C4071" t="s">
        <v>18644</v>
      </c>
      <c r="D4071">
        <v>12952.7</v>
      </c>
      <c r="E4071">
        <v>12500</v>
      </c>
    </row>
    <row r="4072" spans="1:5" x14ac:dyDescent="0.25">
      <c r="A4072" t="s">
        <v>4088</v>
      </c>
      <c r="B4072" s="1">
        <v>43861</v>
      </c>
      <c r="C4072" t="s">
        <v>18644</v>
      </c>
      <c r="D4072">
        <v>8584</v>
      </c>
      <c r="E4072">
        <v>15000</v>
      </c>
    </row>
    <row r="4073" spans="1:5" x14ac:dyDescent="0.25">
      <c r="A4073" t="s">
        <v>4089</v>
      </c>
      <c r="B4073" s="1">
        <v>43861</v>
      </c>
      <c r="C4073" t="s">
        <v>18644</v>
      </c>
      <c r="D4073">
        <v>8333.85</v>
      </c>
      <c r="E4073">
        <v>17500</v>
      </c>
    </row>
    <row r="4074" spans="1:5" x14ac:dyDescent="0.25">
      <c r="A4074" t="s">
        <v>4090</v>
      </c>
      <c r="B4074" s="1">
        <v>43861</v>
      </c>
      <c r="C4074" t="s">
        <v>18644</v>
      </c>
      <c r="D4074">
        <v>19690.400000000001</v>
      </c>
      <c r="E4074">
        <v>20000</v>
      </c>
    </row>
    <row r="4075" spans="1:5" x14ac:dyDescent="0.25">
      <c r="A4075" t="s">
        <v>4091</v>
      </c>
      <c r="B4075" s="1">
        <v>43861</v>
      </c>
      <c r="C4075" t="s">
        <v>18644</v>
      </c>
      <c r="D4075">
        <v>4541.1000000000004</v>
      </c>
      <c r="E4075">
        <v>5000</v>
      </c>
    </row>
    <row r="4076" spans="1:5" x14ac:dyDescent="0.25">
      <c r="A4076" t="s">
        <v>4092</v>
      </c>
      <c r="B4076" s="1">
        <v>43861</v>
      </c>
      <c r="C4076" t="s">
        <v>18644</v>
      </c>
      <c r="D4076">
        <v>8182.1</v>
      </c>
      <c r="E4076">
        <v>17500</v>
      </c>
    </row>
    <row r="4077" spans="1:5" x14ac:dyDescent="0.25">
      <c r="A4077" t="s">
        <v>4093</v>
      </c>
      <c r="B4077" s="1">
        <v>43861</v>
      </c>
      <c r="C4077" t="s">
        <v>18644</v>
      </c>
      <c r="D4077">
        <v>6967.55</v>
      </c>
      <c r="E4077">
        <v>15000</v>
      </c>
    </row>
    <row r="4078" spans="1:5" x14ac:dyDescent="0.25">
      <c r="A4078" t="s">
        <v>4094</v>
      </c>
      <c r="B4078" s="1">
        <v>43861</v>
      </c>
      <c r="C4078" t="s">
        <v>18644</v>
      </c>
      <c r="D4078">
        <v>9050.4</v>
      </c>
      <c r="E4078">
        <v>17500</v>
      </c>
    </row>
    <row r="4079" spans="1:5" x14ac:dyDescent="0.25">
      <c r="A4079" t="s">
        <v>4095</v>
      </c>
      <c r="B4079" s="1">
        <v>43861</v>
      </c>
      <c r="C4079" t="s">
        <v>18644</v>
      </c>
      <c r="D4079">
        <v>16723.900000000001</v>
      </c>
      <c r="E4079">
        <v>17500</v>
      </c>
    </row>
    <row r="4080" spans="1:5" x14ac:dyDescent="0.25">
      <c r="A4080" t="s">
        <v>4096</v>
      </c>
      <c r="B4080" s="1">
        <v>43861</v>
      </c>
      <c r="C4080" t="s">
        <v>18644</v>
      </c>
      <c r="D4080">
        <v>-150</v>
      </c>
      <c r="E4080">
        <v>17500</v>
      </c>
    </row>
    <row r="4081" spans="1:5" x14ac:dyDescent="0.25">
      <c r="A4081" t="s">
        <v>4097</v>
      </c>
      <c r="B4081" s="1">
        <v>43861</v>
      </c>
      <c r="C4081" t="s">
        <v>18644</v>
      </c>
      <c r="D4081">
        <v>19165.75</v>
      </c>
      <c r="E4081">
        <v>20000</v>
      </c>
    </row>
    <row r="4082" spans="1:5" x14ac:dyDescent="0.25">
      <c r="A4082" t="s">
        <v>4098</v>
      </c>
      <c r="B4082" s="1">
        <v>43861</v>
      </c>
      <c r="C4082" t="s">
        <v>18644</v>
      </c>
      <c r="D4082">
        <v>18679</v>
      </c>
      <c r="E4082">
        <v>25000</v>
      </c>
    </row>
    <row r="4083" spans="1:5" x14ac:dyDescent="0.25">
      <c r="A4083" t="s">
        <v>4099</v>
      </c>
      <c r="B4083" s="1">
        <v>43861</v>
      </c>
      <c r="C4083" t="s">
        <v>18644</v>
      </c>
      <c r="D4083">
        <v>3412.85</v>
      </c>
      <c r="E4083">
        <v>5000</v>
      </c>
    </row>
    <row r="4084" spans="1:5" x14ac:dyDescent="0.25">
      <c r="A4084" t="s">
        <v>4100</v>
      </c>
      <c r="B4084" s="1">
        <v>43861</v>
      </c>
      <c r="C4084" t="s">
        <v>18644</v>
      </c>
      <c r="D4084">
        <v>-36.700000000000003</v>
      </c>
      <c r="E4084">
        <v>10000</v>
      </c>
    </row>
    <row r="4085" spans="1:5" x14ac:dyDescent="0.25">
      <c r="A4085" t="s">
        <v>4101</v>
      </c>
      <c r="B4085" s="1">
        <v>43861</v>
      </c>
      <c r="C4085" t="s">
        <v>18644</v>
      </c>
      <c r="D4085">
        <v>47.65</v>
      </c>
      <c r="E4085">
        <v>17500</v>
      </c>
    </row>
    <row r="4086" spans="1:5" x14ac:dyDescent="0.25">
      <c r="A4086" t="s">
        <v>4102</v>
      </c>
      <c r="B4086" s="1">
        <v>43861</v>
      </c>
      <c r="C4086" t="s">
        <v>18644</v>
      </c>
      <c r="D4086">
        <v>25.3</v>
      </c>
      <c r="E4086">
        <v>15000</v>
      </c>
    </row>
    <row r="4087" spans="1:5" x14ac:dyDescent="0.25">
      <c r="A4087" t="s">
        <v>4103</v>
      </c>
      <c r="B4087" s="1">
        <v>43861</v>
      </c>
      <c r="C4087" t="s">
        <v>18644</v>
      </c>
      <c r="D4087">
        <v>8597.7999999999993</v>
      </c>
      <c r="E4087">
        <v>17500</v>
      </c>
    </row>
    <row r="4088" spans="1:5" x14ac:dyDescent="0.25">
      <c r="A4088" t="s">
        <v>4104</v>
      </c>
      <c r="B4088" s="1">
        <v>43861</v>
      </c>
      <c r="C4088" t="s">
        <v>18644</v>
      </c>
      <c r="D4088">
        <v>19423.8</v>
      </c>
      <c r="E4088">
        <v>20000</v>
      </c>
    </row>
    <row r="4089" spans="1:5" x14ac:dyDescent="0.25">
      <c r="A4089" t="s">
        <v>4105</v>
      </c>
      <c r="B4089" s="1">
        <v>43861</v>
      </c>
      <c r="C4089" t="s">
        <v>18644</v>
      </c>
      <c r="D4089">
        <v>1850.55</v>
      </c>
      <c r="E4089">
        <v>5000</v>
      </c>
    </row>
    <row r="4090" spans="1:5" x14ac:dyDescent="0.25">
      <c r="A4090" t="s">
        <v>4106</v>
      </c>
      <c r="B4090" s="1">
        <v>43861</v>
      </c>
      <c r="C4090" t="s">
        <v>18644</v>
      </c>
      <c r="D4090">
        <v>1416.8</v>
      </c>
      <c r="E4090">
        <v>2500</v>
      </c>
    </row>
    <row r="4091" spans="1:5" x14ac:dyDescent="0.25">
      <c r="A4091" t="s">
        <v>4107</v>
      </c>
      <c r="B4091" s="1">
        <v>43861</v>
      </c>
      <c r="C4091" t="s">
        <v>18644</v>
      </c>
      <c r="D4091">
        <v>16291.1</v>
      </c>
      <c r="E4091">
        <v>17500</v>
      </c>
    </row>
    <row r="4092" spans="1:5" x14ac:dyDescent="0.25">
      <c r="A4092" t="s">
        <v>4108</v>
      </c>
      <c r="B4092" s="1">
        <v>43861</v>
      </c>
      <c r="C4092" t="s">
        <v>18644</v>
      </c>
      <c r="D4092">
        <v>11454.7</v>
      </c>
      <c r="E4092">
        <v>15000</v>
      </c>
    </row>
    <row r="4093" spans="1:5" x14ac:dyDescent="0.25">
      <c r="A4093" t="s">
        <v>4109</v>
      </c>
      <c r="B4093" s="1">
        <v>43861</v>
      </c>
      <c r="C4093" t="s">
        <v>18644</v>
      </c>
      <c r="D4093">
        <v>7687.95</v>
      </c>
      <c r="E4093">
        <v>15000</v>
      </c>
    </row>
    <row r="4094" spans="1:5" x14ac:dyDescent="0.25">
      <c r="A4094" t="s">
        <v>4110</v>
      </c>
      <c r="B4094" s="1">
        <v>43861</v>
      </c>
      <c r="C4094" t="s">
        <v>18644</v>
      </c>
      <c r="D4094">
        <v>2387.6999999999998</v>
      </c>
      <c r="E4094">
        <v>5000</v>
      </c>
    </row>
    <row r="4095" spans="1:5" x14ac:dyDescent="0.25">
      <c r="A4095" t="s">
        <v>4111</v>
      </c>
      <c r="B4095" s="1">
        <v>43861</v>
      </c>
      <c r="C4095" t="s">
        <v>18644</v>
      </c>
      <c r="D4095">
        <v>7944.6</v>
      </c>
      <c r="E4095">
        <v>15000</v>
      </c>
    </row>
    <row r="4096" spans="1:5" x14ac:dyDescent="0.25">
      <c r="A4096" t="s">
        <v>4112</v>
      </c>
      <c r="B4096" s="1">
        <v>43861</v>
      </c>
      <c r="C4096" t="s">
        <v>18644</v>
      </c>
      <c r="D4096">
        <v>5001.25</v>
      </c>
      <c r="E4096">
        <v>5000</v>
      </c>
    </row>
    <row r="4097" spans="1:5" x14ac:dyDescent="0.25">
      <c r="A4097" t="s">
        <v>4113</v>
      </c>
      <c r="B4097" s="1">
        <v>43861</v>
      </c>
      <c r="C4097" t="s">
        <v>18644</v>
      </c>
      <c r="D4097">
        <v>14736.95</v>
      </c>
      <c r="E4097">
        <v>15000</v>
      </c>
    </row>
    <row r="4098" spans="1:5" x14ac:dyDescent="0.25">
      <c r="A4098" t="s">
        <v>4114</v>
      </c>
      <c r="B4098" s="1">
        <v>43861</v>
      </c>
      <c r="C4098" t="s">
        <v>18644</v>
      </c>
      <c r="D4098">
        <v>12282.2</v>
      </c>
      <c r="E4098">
        <v>12500</v>
      </c>
    </row>
    <row r="4099" spans="1:5" x14ac:dyDescent="0.25">
      <c r="A4099" t="s">
        <v>4115</v>
      </c>
      <c r="B4099" s="1">
        <v>43861</v>
      </c>
      <c r="C4099" t="s">
        <v>18644</v>
      </c>
      <c r="D4099">
        <v>12834.45</v>
      </c>
      <c r="E4099">
        <v>15000</v>
      </c>
    </row>
    <row r="4100" spans="1:5" x14ac:dyDescent="0.25">
      <c r="A4100" t="s">
        <v>4116</v>
      </c>
      <c r="B4100" s="1">
        <v>43861</v>
      </c>
      <c r="C4100" t="s">
        <v>18644</v>
      </c>
      <c r="D4100">
        <v>3721.4</v>
      </c>
      <c r="E4100">
        <v>17500</v>
      </c>
    </row>
    <row r="4101" spans="1:5" x14ac:dyDescent="0.25">
      <c r="A4101" t="s">
        <v>4117</v>
      </c>
      <c r="B4101" s="1">
        <v>43861</v>
      </c>
      <c r="C4101" t="s">
        <v>18644</v>
      </c>
      <c r="D4101">
        <v>9577.7999999999993</v>
      </c>
      <c r="E4101">
        <v>10000</v>
      </c>
    </row>
    <row r="4102" spans="1:5" x14ac:dyDescent="0.25">
      <c r="A4102" t="s">
        <v>4118</v>
      </c>
      <c r="B4102" s="1">
        <v>43861</v>
      </c>
      <c r="C4102" t="s">
        <v>18644</v>
      </c>
      <c r="D4102">
        <v>1598.15</v>
      </c>
      <c r="E4102">
        <v>5000</v>
      </c>
    </row>
    <row r="4103" spans="1:5" x14ac:dyDescent="0.25">
      <c r="A4103" t="s">
        <v>4119</v>
      </c>
      <c r="B4103" s="1">
        <v>43861</v>
      </c>
      <c r="C4103" t="s">
        <v>18644</v>
      </c>
      <c r="D4103">
        <v>60</v>
      </c>
      <c r="E4103">
        <v>18500</v>
      </c>
    </row>
    <row r="4104" spans="1:5" x14ac:dyDescent="0.25">
      <c r="A4104" t="s">
        <v>4120</v>
      </c>
      <c r="B4104" s="1">
        <v>43861</v>
      </c>
      <c r="C4104" t="s">
        <v>18644</v>
      </c>
      <c r="D4104">
        <v>454.6</v>
      </c>
      <c r="E4104">
        <v>15000</v>
      </c>
    </row>
    <row r="4105" spans="1:5" x14ac:dyDescent="0.25">
      <c r="A4105" t="s">
        <v>4121</v>
      </c>
      <c r="B4105" s="1">
        <v>43861</v>
      </c>
      <c r="C4105" t="s">
        <v>18646</v>
      </c>
      <c r="D4105">
        <v>15469</v>
      </c>
      <c r="E4105">
        <v>15000</v>
      </c>
    </row>
    <row r="4106" spans="1:5" x14ac:dyDescent="0.25">
      <c r="A4106" t="s">
        <v>4122</v>
      </c>
      <c r="B4106" s="1">
        <v>43861</v>
      </c>
      <c r="C4106" t="s">
        <v>18644</v>
      </c>
      <c r="D4106">
        <v>10108.25</v>
      </c>
      <c r="E4106">
        <v>10000</v>
      </c>
    </row>
    <row r="4107" spans="1:5" x14ac:dyDescent="0.25">
      <c r="A4107" t="s">
        <v>4123</v>
      </c>
      <c r="B4107" s="1">
        <v>43861</v>
      </c>
      <c r="C4107" t="s">
        <v>18644</v>
      </c>
      <c r="D4107">
        <v>59.05</v>
      </c>
      <c r="E4107">
        <v>5000</v>
      </c>
    </row>
    <row r="4108" spans="1:5" x14ac:dyDescent="0.25">
      <c r="A4108" t="s">
        <v>4124</v>
      </c>
      <c r="B4108" s="1">
        <v>43861</v>
      </c>
      <c r="C4108" t="s">
        <v>18644</v>
      </c>
      <c r="D4108">
        <v>1160.55</v>
      </c>
      <c r="E4108">
        <v>20000</v>
      </c>
    </row>
    <row r="4109" spans="1:5" x14ac:dyDescent="0.25">
      <c r="A4109" t="s">
        <v>4125</v>
      </c>
      <c r="B4109" s="1">
        <v>43861</v>
      </c>
      <c r="C4109" t="s">
        <v>18644</v>
      </c>
      <c r="D4109">
        <v>60</v>
      </c>
      <c r="E4109">
        <v>5000</v>
      </c>
    </row>
    <row r="4110" spans="1:5" x14ac:dyDescent="0.25">
      <c r="A4110" t="s">
        <v>4126</v>
      </c>
      <c r="B4110" s="1">
        <v>43861</v>
      </c>
      <c r="C4110" t="s">
        <v>18644</v>
      </c>
      <c r="D4110">
        <v>22249.65</v>
      </c>
      <c r="E4110">
        <v>25000</v>
      </c>
    </row>
    <row r="4111" spans="1:5" x14ac:dyDescent="0.25">
      <c r="A4111" t="s">
        <v>4127</v>
      </c>
      <c r="B4111" s="1">
        <v>43861</v>
      </c>
      <c r="C4111" t="s">
        <v>18644</v>
      </c>
      <c r="D4111">
        <v>-10.55</v>
      </c>
      <c r="E4111">
        <v>10000</v>
      </c>
    </row>
    <row r="4112" spans="1:5" x14ac:dyDescent="0.25">
      <c r="A4112" t="s">
        <v>4128</v>
      </c>
      <c r="B4112" s="1">
        <v>43861</v>
      </c>
      <c r="C4112" t="s">
        <v>18644</v>
      </c>
      <c r="D4112">
        <v>7549.6</v>
      </c>
      <c r="E4112">
        <v>17500</v>
      </c>
    </row>
    <row r="4113" spans="1:5" x14ac:dyDescent="0.25">
      <c r="A4113" t="s">
        <v>4129</v>
      </c>
      <c r="B4113" s="1">
        <v>43861</v>
      </c>
      <c r="C4113" t="s">
        <v>18644</v>
      </c>
      <c r="D4113">
        <v>4374.05</v>
      </c>
      <c r="E4113">
        <v>5000</v>
      </c>
    </row>
    <row r="4114" spans="1:5" x14ac:dyDescent="0.25">
      <c r="A4114" t="s">
        <v>4130</v>
      </c>
      <c r="B4114" s="1">
        <v>43861</v>
      </c>
      <c r="C4114" t="s">
        <v>18644</v>
      </c>
      <c r="D4114">
        <v>6882.45</v>
      </c>
      <c r="E4114">
        <v>10000</v>
      </c>
    </row>
    <row r="4115" spans="1:5" x14ac:dyDescent="0.25">
      <c r="A4115" t="s">
        <v>4131</v>
      </c>
      <c r="B4115" s="1">
        <v>43861</v>
      </c>
      <c r="C4115" t="s">
        <v>18644</v>
      </c>
      <c r="D4115">
        <v>8163.25</v>
      </c>
      <c r="E4115">
        <v>15000</v>
      </c>
    </row>
    <row r="4116" spans="1:5" x14ac:dyDescent="0.25">
      <c r="A4116" t="s">
        <v>4132</v>
      </c>
      <c r="B4116" s="1">
        <v>43861</v>
      </c>
      <c r="C4116" t="s">
        <v>18644</v>
      </c>
      <c r="D4116">
        <v>-30</v>
      </c>
      <c r="E4116">
        <v>20000</v>
      </c>
    </row>
    <row r="4117" spans="1:5" x14ac:dyDescent="0.25">
      <c r="A4117" t="s">
        <v>4133</v>
      </c>
      <c r="B4117" s="1">
        <v>43861</v>
      </c>
      <c r="C4117" t="s">
        <v>18644</v>
      </c>
      <c r="D4117">
        <v>60</v>
      </c>
      <c r="E4117">
        <v>10000</v>
      </c>
    </row>
    <row r="4118" spans="1:5" x14ac:dyDescent="0.25">
      <c r="A4118" t="s">
        <v>4134</v>
      </c>
      <c r="B4118" s="1">
        <v>43861</v>
      </c>
      <c r="C4118" t="s">
        <v>18644</v>
      </c>
      <c r="D4118">
        <v>-845.5</v>
      </c>
      <c r="E4118">
        <v>2500</v>
      </c>
    </row>
    <row r="4119" spans="1:5" x14ac:dyDescent="0.25">
      <c r="A4119" t="s">
        <v>4135</v>
      </c>
      <c r="B4119" s="1">
        <v>43861</v>
      </c>
      <c r="C4119" t="s">
        <v>18644</v>
      </c>
      <c r="D4119">
        <v>9437</v>
      </c>
      <c r="E4119">
        <v>17500</v>
      </c>
    </row>
    <row r="4120" spans="1:5" x14ac:dyDescent="0.25">
      <c r="A4120" t="s">
        <v>4136</v>
      </c>
      <c r="B4120" s="1">
        <v>43861</v>
      </c>
      <c r="C4120" t="s">
        <v>18644</v>
      </c>
      <c r="D4120">
        <v>29.75</v>
      </c>
      <c r="E4120">
        <v>5000</v>
      </c>
    </row>
    <row r="4121" spans="1:5" x14ac:dyDescent="0.25">
      <c r="A4121" t="s">
        <v>4137</v>
      </c>
      <c r="B4121" s="1">
        <v>43861</v>
      </c>
      <c r="C4121" t="s">
        <v>18648</v>
      </c>
      <c r="D4121">
        <v>11769.8487</v>
      </c>
      <c r="E4121">
        <v>10000</v>
      </c>
    </row>
    <row r="4122" spans="1:5" x14ac:dyDescent="0.25">
      <c r="A4122" t="s">
        <v>4138</v>
      </c>
      <c r="B4122" s="1">
        <v>43861</v>
      </c>
      <c r="C4122" t="s">
        <v>18644</v>
      </c>
      <c r="D4122">
        <v>417.8</v>
      </c>
      <c r="E4122">
        <v>17500</v>
      </c>
    </row>
    <row r="4123" spans="1:5" x14ac:dyDescent="0.25">
      <c r="A4123" t="s">
        <v>4139</v>
      </c>
      <c r="B4123" s="1">
        <v>43861</v>
      </c>
      <c r="C4123" t="s">
        <v>18648</v>
      </c>
      <c r="D4123">
        <v>6945.9430000000002</v>
      </c>
      <c r="E4123">
        <v>5000</v>
      </c>
    </row>
    <row r="4124" spans="1:5" x14ac:dyDescent="0.25">
      <c r="A4124" t="s">
        <v>4140</v>
      </c>
      <c r="B4124" s="1">
        <v>43861</v>
      </c>
      <c r="C4124" t="s">
        <v>18644</v>
      </c>
      <c r="D4124">
        <v>2456.65</v>
      </c>
      <c r="E4124">
        <v>15000</v>
      </c>
    </row>
    <row r="4125" spans="1:5" x14ac:dyDescent="0.25">
      <c r="A4125" t="s">
        <v>4141</v>
      </c>
      <c r="B4125" s="1">
        <v>43861</v>
      </c>
      <c r="C4125" t="s">
        <v>18644</v>
      </c>
      <c r="D4125">
        <v>12761.65</v>
      </c>
      <c r="E4125">
        <v>20000</v>
      </c>
    </row>
    <row r="4126" spans="1:5" x14ac:dyDescent="0.25">
      <c r="A4126" t="s">
        <v>4142</v>
      </c>
      <c r="B4126" s="1">
        <v>43861</v>
      </c>
      <c r="C4126" t="s">
        <v>18644</v>
      </c>
      <c r="D4126">
        <v>0</v>
      </c>
      <c r="E4126">
        <v>20000</v>
      </c>
    </row>
    <row r="4127" spans="1:5" x14ac:dyDescent="0.25">
      <c r="A4127" t="s">
        <v>4143</v>
      </c>
      <c r="B4127" s="1">
        <v>43861</v>
      </c>
      <c r="C4127" t="s">
        <v>18646</v>
      </c>
      <c r="D4127">
        <v>15098.7</v>
      </c>
      <c r="E4127">
        <v>15000</v>
      </c>
    </row>
    <row r="4128" spans="1:5" x14ac:dyDescent="0.25">
      <c r="A4128" t="s">
        <v>4144</v>
      </c>
      <c r="B4128" s="1">
        <v>43861</v>
      </c>
      <c r="C4128" t="s">
        <v>18644</v>
      </c>
      <c r="D4128">
        <v>2293.0500000000002</v>
      </c>
      <c r="E4128">
        <v>17500</v>
      </c>
    </row>
    <row r="4129" spans="1:5" x14ac:dyDescent="0.25">
      <c r="A4129" t="s">
        <v>4145</v>
      </c>
      <c r="B4129" s="1">
        <v>43861</v>
      </c>
      <c r="C4129" t="s">
        <v>18644</v>
      </c>
      <c r="D4129">
        <v>16356.45</v>
      </c>
      <c r="E4129">
        <v>17500</v>
      </c>
    </row>
    <row r="4130" spans="1:5" x14ac:dyDescent="0.25">
      <c r="A4130" t="s">
        <v>4146</v>
      </c>
      <c r="B4130" s="1">
        <v>43861</v>
      </c>
      <c r="C4130" t="s">
        <v>18644</v>
      </c>
      <c r="D4130">
        <v>1823.6</v>
      </c>
      <c r="E4130">
        <v>15000</v>
      </c>
    </row>
    <row r="4131" spans="1:5" x14ac:dyDescent="0.25">
      <c r="A4131" t="s">
        <v>4147</v>
      </c>
      <c r="B4131" s="1">
        <v>43861</v>
      </c>
      <c r="C4131" t="s">
        <v>18646</v>
      </c>
      <c r="D4131">
        <v>15721.7</v>
      </c>
      <c r="E4131">
        <v>15000</v>
      </c>
    </row>
    <row r="4132" spans="1:5" x14ac:dyDescent="0.25">
      <c r="A4132" t="s">
        <v>4148</v>
      </c>
      <c r="B4132" s="1">
        <v>43861</v>
      </c>
      <c r="C4132" t="s">
        <v>18644</v>
      </c>
      <c r="D4132">
        <v>3571.7</v>
      </c>
      <c r="E4132">
        <v>5000</v>
      </c>
    </row>
    <row r="4133" spans="1:5" x14ac:dyDescent="0.25">
      <c r="A4133" t="s">
        <v>4149</v>
      </c>
      <c r="B4133" s="1">
        <v>43861</v>
      </c>
      <c r="C4133" t="s">
        <v>18644</v>
      </c>
      <c r="D4133">
        <v>1935.95</v>
      </c>
      <c r="E4133">
        <v>10000</v>
      </c>
    </row>
    <row r="4134" spans="1:5" x14ac:dyDescent="0.25">
      <c r="A4134" t="s">
        <v>4150</v>
      </c>
      <c r="B4134" s="1">
        <v>43861</v>
      </c>
      <c r="C4134" t="s">
        <v>18644</v>
      </c>
      <c r="D4134">
        <v>14347.95</v>
      </c>
      <c r="E4134">
        <v>15000</v>
      </c>
    </row>
    <row r="4135" spans="1:5" x14ac:dyDescent="0.25">
      <c r="A4135" t="s">
        <v>4151</v>
      </c>
      <c r="B4135" s="1">
        <v>43861</v>
      </c>
      <c r="C4135" t="s">
        <v>18644</v>
      </c>
      <c r="D4135">
        <v>358.2</v>
      </c>
      <c r="E4135">
        <v>20000</v>
      </c>
    </row>
    <row r="4136" spans="1:5" x14ac:dyDescent="0.25">
      <c r="A4136" t="s">
        <v>4152</v>
      </c>
      <c r="B4136" s="1">
        <v>43861</v>
      </c>
      <c r="C4136" t="s">
        <v>18644</v>
      </c>
      <c r="D4136">
        <v>15102.2</v>
      </c>
      <c r="E4136">
        <v>15000</v>
      </c>
    </row>
    <row r="4137" spans="1:5" x14ac:dyDescent="0.25">
      <c r="A4137" t="s">
        <v>4153</v>
      </c>
      <c r="B4137" s="1">
        <v>43861</v>
      </c>
      <c r="C4137" t="s">
        <v>18644</v>
      </c>
      <c r="D4137">
        <v>10431.9</v>
      </c>
      <c r="E4137">
        <v>15000</v>
      </c>
    </row>
    <row r="4138" spans="1:5" x14ac:dyDescent="0.25">
      <c r="A4138" t="s">
        <v>4154</v>
      </c>
      <c r="B4138" s="1">
        <v>43861</v>
      </c>
      <c r="C4138" t="s">
        <v>18644</v>
      </c>
      <c r="D4138">
        <v>4675.3500000000004</v>
      </c>
      <c r="E4138">
        <v>17500</v>
      </c>
    </row>
    <row r="4139" spans="1:5" x14ac:dyDescent="0.25">
      <c r="A4139" t="s">
        <v>4155</v>
      </c>
      <c r="B4139" s="1">
        <v>43861</v>
      </c>
      <c r="C4139" t="s">
        <v>18644</v>
      </c>
      <c r="D4139">
        <v>14158.55</v>
      </c>
      <c r="E4139">
        <v>15000</v>
      </c>
    </row>
    <row r="4140" spans="1:5" x14ac:dyDescent="0.25">
      <c r="A4140" t="s">
        <v>4156</v>
      </c>
      <c r="B4140" s="1">
        <v>43861</v>
      </c>
      <c r="C4140" t="s">
        <v>18644</v>
      </c>
      <c r="D4140">
        <v>1411.55</v>
      </c>
      <c r="E4140">
        <v>18500</v>
      </c>
    </row>
    <row r="4141" spans="1:5" x14ac:dyDescent="0.25">
      <c r="A4141" t="s">
        <v>4157</v>
      </c>
      <c r="B4141" s="1">
        <v>43861</v>
      </c>
      <c r="C4141" t="s">
        <v>18644</v>
      </c>
      <c r="D4141">
        <v>-23.75</v>
      </c>
      <c r="E4141">
        <v>2500</v>
      </c>
    </row>
    <row r="4142" spans="1:5" x14ac:dyDescent="0.25">
      <c r="A4142" t="s">
        <v>4158</v>
      </c>
      <c r="B4142" s="1">
        <v>43861</v>
      </c>
      <c r="C4142" t="s">
        <v>18644</v>
      </c>
      <c r="D4142">
        <v>-190</v>
      </c>
      <c r="E4142">
        <v>0</v>
      </c>
    </row>
    <row r="4143" spans="1:5" x14ac:dyDescent="0.25">
      <c r="A4143" t="s">
        <v>4159</v>
      </c>
      <c r="B4143" s="1">
        <v>43861</v>
      </c>
      <c r="C4143" t="s">
        <v>18644</v>
      </c>
      <c r="D4143">
        <v>-312.8</v>
      </c>
      <c r="E4143">
        <v>15000</v>
      </c>
    </row>
    <row r="4144" spans="1:5" x14ac:dyDescent="0.25">
      <c r="A4144" t="s">
        <v>4160</v>
      </c>
      <c r="B4144" s="1">
        <v>43861</v>
      </c>
      <c r="C4144" t="s">
        <v>18644</v>
      </c>
      <c r="D4144">
        <v>60</v>
      </c>
      <c r="E4144">
        <v>0</v>
      </c>
    </row>
    <row r="4145" spans="1:5" x14ac:dyDescent="0.25">
      <c r="A4145" t="s">
        <v>4161</v>
      </c>
      <c r="B4145" s="1">
        <v>43861</v>
      </c>
      <c r="C4145" t="s">
        <v>18644</v>
      </c>
      <c r="D4145">
        <v>1352.15</v>
      </c>
      <c r="E4145">
        <v>15000</v>
      </c>
    </row>
    <row r="4146" spans="1:5" x14ac:dyDescent="0.25">
      <c r="A4146" t="s">
        <v>4162</v>
      </c>
      <c r="B4146" s="1">
        <v>43861</v>
      </c>
      <c r="C4146" t="s">
        <v>18644</v>
      </c>
      <c r="D4146">
        <v>5880.8</v>
      </c>
      <c r="E4146">
        <v>10000</v>
      </c>
    </row>
    <row r="4147" spans="1:5" x14ac:dyDescent="0.25">
      <c r="A4147" t="s">
        <v>4163</v>
      </c>
      <c r="B4147" s="1">
        <v>43861</v>
      </c>
      <c r="C4147" t="s">
        <v>18644</v>
      </c>
      <c r="D4147">
        <v>0</v>
      </c>
      <c r="E4147">
        <v>17500</v>
      </c>
    </row>
    <row r="4148" spans="1:5" x14ac:dyDescent="0.25">
      <c r="A4148" t="s">
        <v>4164</v>
      </c>
      <c r="B4148" s="1">
        <v>43861</v>
      </c>
      <c r="C4148" t="s">
        <v>18644</v>
      </c>
      <c r="D4148">
        <v>-255.75</v>
      </c>
      <c r="E4148">
        <v>5000</v>
      </c>
    </row>
    <row r="4149" spans="1:5" x14ac:dyDescent="0.25">
      <c r="A4149" t="s">
        <v>4165</v>
      </c>
      <c r="B4149" s="1">
        <v>43861</v>
      </c>
      <c r="C4149" t="s">
        <v>18644</v>
      </c>
      <c r="D4149">
        <v>14871.65</v>
      </c>
      <c r="E4149">
        <v>15000</v>
      </c>
    </row>
    <row r="4150" spans="1:5" x14ac:dyDescent="0.25">
      <c r="A4150" t="s">
        <v>4166</v>
      </c>
      <c r="B4150" s="1">
        <v>43861</v>
      </c>
      <c r="C4150" t="s">
        <v>18644</v>
      </c>
      <c r="D4150">
        <v>-386.65</v>
      </c>
      <c r="E4150">
        <v>17500</v>
      </c>
    </row>
    <row r="4151" spans="1:5" x14ac:dyDescent="0.25">
      <c r="A4151" t="s">
        <v>4167</v>
      </c>
      <c r="B4151" s="1">
        <v>43861</v>
      </c>
      <c r="C4151" t="s">
        <v>18644</v>
      </c>
      <c r="D4151">
        <v>0</v>
      </c>
      <c r="E4151">
        <v>10000</v>
      </c>
    </row>
    <row r="4152" spans="1:5" x14ac:dyDescent="0.25">
      <c r="A4152" t="s">
        <v>4168</v>
      </c>
      <c r="B4152" s="1">
        <v>43861</v>
      </c>
      <c r="C4152" t="s">
        <v>18644</v>
      </c>
      <c r="D4152">
        <v>4838.8500000000004</v>
      </c>
      <c r="E4152">
        <v>5000</v>
      </c>
    </row>
    <row r="4153" spans="1:5" x14ac:dyDescent="0.25">
      <c r="A4153" t="s">
        <v>4169</v>
      </c>
      <c r="B4153" s="1">
        <v>43861</v>
      </c>
      <c r="C4153" t="s">
        <v>18644</v>
      </c>
      <c r="D4153">
        <v>12880.05</v>
      </c>
      <c r="E4153">
        <v>15000</v>
      </c>
    </row>
    <row r="4154" spans="1:5" x14ac:dyDescent="0.25">
      <c r="A4154" t="s">
        <v>4170</v>
      </c>
      <c r="B4154" s="1">
        <v>43861</v>
      </c>
      <c r="C4154" t="s">
        <v>18644</v>
      </c>
      <c r="D4154">
        <v>9959.65</v>
      </c>
      <c r="E4154">
        <v>17500</v>
      </c>
    </row>
    <row r="4155" spans="1:5" x14ac:dyDescent="0.25">
      <c r="A4155" t="s">
        <v>4171</v>
      </c>
      <c r="B4155" s="1">
        <v>43861</v>
      </c>
      <c r="C4155" t="s">
        <v>18647</v>
      </c>
      <c r="D4155">
        <v>12881.107099999999</v>
      </c>
      <c r="E4155">
        <v>10000</v>
      </c>
    </row>
    <row r="4156" spans="1:5" x14ac:dyDescent="0.25">
      <c r="A4156" t="s">
        <v>4172</v>
      </c>
      <c r="B4156" s="1">
        <v>43861</v>
      </c>
      <c r="C4156" t="s">
        <v>18644</v>
      </c>
      <c r="D4156">
        <v>-250</v>
      </c>
      <c r="E4156">
        <v>2500</v>
      </c>
    </row>
    <row r="4157" spans="1:5" x14ac:dyDescent="0.25">
      <c r="A4157" t="s">
        <v>4173</v>
      </c>
      <c r="B4157" s="1">
        <v>43861</v>
      </c>
      <c r="C4157" t="s">
        <v>18644</v>
      </c>
      <c r="D4157">
        <v>2666.05</v>
      </c>
      <c r="E4157">
        <v>5000</v>
      </c>
    </row>
    <row r="4158" spans="1:5" x14ac:dyDescent="0.25">
      <c r="A4158" t="s">
        <v>4174</v>
      </c>
      <c r="B4158" s="1">
        <v>43861</v>
      </c>
      <c r="C4158" t="s">
        <v>18644</v>
      </c>
      <c r="D4158">
        <v>46.7</v>
      </c>
      <c r="E4158">
        <v>2500</v>
      </c>
    </row>
    <row r="4159" spans="1:5" x14ac:dyDescent="0.25">
      <c r="A4159" t="s">
        <v>4175</v>
      </c>
      <c r="B4159" s="1">
        <v>43861</v>
      </c>
      <c r="C4159" t="s">
        <v>18644</v>
      </c>
      <c r="D4159">
        <v>1210.3</v>
      </c>
      <c r="E4159">
        <v>7500</v>
      </c>
    </row>
    <row r="4160" spans="1:5" x14ac:dyDescent="0.25">
      <c r="A4160" t="s">
        <v>4176</v>
      </c>
      <c r="B4160" s="1">
        <v>43861</v>
      </c>
      <c r="C4160" t="s">
        <v>18644</v>
      </c>
      <c r="D4160">
        <v>5486.6</v>
      </c>
      <c r="E4160">
        <v>10000</v>
      </c>
    </row>
    <row r="4161" spans="1:5" x14ac:dyDescent="0.25">
      <c r="A4161" t="s">
        <v>4177</v>
      </c>
      <c r="B4161" s="1">
        <v>43861</v>
      </c>
      <c r="C4161" t="s">
        <v>18644</v>
      </c>
      <c r="D4161">
        <v>13861.7</v>
      </c>
      <c r="E4161">
        <v>17500</v>
      </c>
    </row>
    <row r="4162" spans="1:5" x14ac:dyDescent="0.25">
      <c r="A4162" t="s">
        <v>4178</v>
      </c>
      <c r="B4162" s="1">
        <v>43861</v>
      </c>
      <c r="C4162" t="s">
        <v>18644</v>
      </c>
      <c r="D4162">
        <v>60</v>
      </c>
      <c r="E4162">
        <v>15000</v>
      </c>
    </row>
    <row r="4163" spans="1:5" x14ac:dyDescent="0.25">
      <c r="A4163" t="s">
        <v>4179</v>
      </c>
      <c r="B4163" s="1">
        <v>43861</v>
      </c>
      <c r="C4163" t="s">
        <v>18644</v>
      </c>
      <c r="D4163">
        <v>7262.9</v>
      </c>
      <c r="E4163">
        <v>12500</v>
      </c>
    </row>
    <row r="4164" spans="1:5" x14ac:dyDescent="0.25">
      <c r="A4164" t="s">
        <v>4180</v>
      </c>
      <c r="B4164" s="1">
        <v>43861</v>
      </c>
      <c r="C4164" t="s">
        <v>18644</v>
      </c>
      <c r="D4164">
        <v>931.5</v>
      </c>
      <c r="E4164">
        <v>17500</v>
      </c>
    </row>
    <row r="4165" spans="1:5" x14ac:dyDescent="0.25">
      <c r="A4165" t="s">
        <v>4181</v>
      </c>
      <c r="B4165" s="1">
        <v>43861</v>
      </c>
      <c r="C4165" t="s">
        <v>18644</v>
      </c>
      <c r="D4165">
        <v>5069.2</v>
      </c>
      <c r="E4165">
        <v>17500</v>
      </c>
    </row>
    <row r="4166" spans="1:5" x14ac:dyDescent="0.25">
      <c r="A4166" t="s">
        <v>4182</v>
      </c>
      <c r="B4166" s="1">
        <v>43861</v>
      </c>
      <c r="C4166" t="s">
        <v>18644</v>
      </c>
      <c r="D4166">
        <v>-385.2</v>
      </c>
      <c r="E4166">
        <v>10000</v>
      </c>
    </row>
    <row r="4167" spans="1:5" x14ac:dyDescent="0.25">
      <c r="A4167" t="s">
        <v>4183</v>
      </c>
      <c r="B4167" s="1">
        <v>43861</v>
      </c>
      <c r="C4167" t="s">
        <v>18644</v>
      </c>
      <c r="D4167">
        <v>10823.45</v>
      </c>
      <c r="E4167">
        <v>17500</v>
      </c>
    </row>
    <row r="4168" spans="1:5" x14ac:dyDescent="0.25">
      <c r="A4168" t="s">
        <v>4184</v>
      </c>
      <c r="B4168" s="1">
        <v>43861</v>
      </c>
      <c r="C4168" t="s">
        <v>18644</v>
      </c>
      <c r="D4168">
        <v>2200.65</v>
      </c>
      <c r="E4168">
        <v>7500</v>
      </c>
    </row>
    <row r="4169" spans="1:5" x14ac:dyDescent="0.25">
      <c r="A4169" t="s">
        <v>4185</v>
      </c>
      <c r="B4169" s="1">
        <v>43861</v>
      </c>
      <c r="C4169" t="s">
        <v>18644</v>
      </c>
      <c r="D4169">
        <v>12368.4</v>
      </c>
      <c r="E4169">
        <v>15000</v>
      </c>
    </row>
    <row r="4170" spans="1:5" x14ac:dyDescent="0.25">
      <c r="A4170" t="s">
        <v>4186</v>
      </c>
      <c r="B4170" s="1">
        <v>43861</v>
      </c>
      <c r="C4170" t="s">
        <v>18644</v>
      </c>
      <c r="D4170">
        <v>14029.25</v>
      </c>
      <c r="E4170">
        <v>15000</v>
      </c>
    </row>
    <row r="4171" spans="1:5" x14ac:dyDescent="0.25">
      <c r="A4171" t="s">
        <v>4187</v>
      </c>
      <c r="B4171" s="1">
        <v>43861</v>
      </c>
      <c r="C4171" t="s">
        <v>18644</v>
      </c>
      <c r="D4171">
        <v>1819.15</v>
      </c>
      <c r="E4171">
        <v>17500</v>
      </c>
    </row>
    <row r="4172" spans="1:5" x14ac:dyDescent="0.25">
      <c r="A4172" t="s">
        <v>4188</v>
      </c>
      <c r="B4172" s="1">
        <v>43861</v>
      </c>
      <c r="C4172" t="s">
        <v>18644</v>
      </c>
      <c r="D4172">
        <v>1226.6500000000001</v>
      </c>
      <c r="E4172">
        <v>15000</v>
      </c>
    </row>
    <row r="4173" spans="1:5" x14ac:dyDescent="0.25">
      <c r="A4173" t="s">
        <v>4189</v>
      </c>
      <c r="B4173" s="1">
        <v>43861</v>
      </c>
      <c r="C4173" t="s">
        <v>18644</v>
      </c>
      <c r="D4173">
        <v>7720.55</v>
      </c>
      <c r="E4173">
        <v>20000</v>
      </c>
    </row>
    <row r="4174" spans="1:5" x14ac:dyDescent="0.25">
      <c r="A4174" t="s">
        <v>4190</v>
      </c>
      <c r="B4174" s="1">
        <v>43861</v>
      </c>
      <c r="C4174" t="s">
        <v>18644</v>
      </c>
      <c r="D4174">
        <v>2850</v>
      </c>
      <c r="E4174">
        <v>12500</v>
      </c>
    </row>
    <row r="4175" spans="1:5" x14ac:dyDescent="0.25">
      <c r="A4175" t="s">
        <v>4191</v>
      </c>
      <c r="B4175" s="1">
        <v>43861</v>
      </c>
      <c r="C4175" t="s">
        <v>18647</v>
      </c>
      <c r="D4175">
        <v>4963.2498999999998</v>
      </c>
      <c r="E4175">
        <v>7500</v>
      </c>
    </row>
    <row r="4176" spans="1:5" x14ac:dyDescent="0.25">
      <c r="A4176" t="s">
        <v>4192</v>
      </c>
      <c r="B4176" s="1">
        <v>43861</v>
      </c>
      <c r="C4176" t="s">
        <v>18644</v>
      </c>
      <c r="D4176">
        <v>81.8</v>
      </c>
      <c r="E4176">
        <v>10000</v>
      </c>
    </row>
    <row r="4177" spans="1:5" x14ac:dyDescent="0.25">
      <c r="A4177" t="s">
        <v>4193</v>
      </c>
      <c r="B4177" s="1">
        <v>43861</v>
      </c>
      <c r="C4177" t="s">
        <v>18646</v>
      </c>
      <c r="D4177">
        <v>10451</v>
      </c>
      <c r="E4177">
        <v>12500</v>
      </c>
    </row>
    <row r="4178" spans="1:5" x14ac:dyDescent="0.25">
      <c r="A4178" t="s">
        <v>4194</v>
      </c>
      <c r="B4178" s="1">
        <v>43861</v>
      </c>
      <c r="C4178" t="s">
        <v>18644</v>
      </c>
      <c r="D4178">
        <v>597.15</v>
      </c>
      <c r="E4178">
        <v>15000</v>
      </c>
    </row>
    <row r="4179" spans="1:5" x14ac:dyDescent="0.25">
      <c r="A4179" t="s">
        <v>4195</v>
      </c>
      <c r="B4179" s="1">
        <v>43861</v>
      </c>
      <c r="C4179" t="s">
        <v>18644</v>
      </c>
      <c r="D4179">
        <v>6209.65</v>
      </c>
      <c r="E4179">
        <v>15000</v>
      </c>
    </row>
    <row r="4180" spans="1:5" x14ac:dyDescent="0.25">
      <c r="A4180" t="s">
        <v>4196</v>
      </c>
      <c r="B4180" s="1">
        <v>43861</v>
      </c>
      <c r="C4180" t="s">
        <v>18644</v>
      </c>
      <c r="D4180">
        <v>20688.900000000001</v>
      </c>
      <c r="E4180">
        <v>20000</v>
      </c>
    </row>
    <row r="4181" spans="1:5" x14ac:dyDescent="0.25">
      <c r="A4181" t="s">
        <v>4197</v>
      </c>
      <c r="B4181" s="1">
        <v>43861</v>
      </c>
      <c r="C4181" t="s">
        <v>18644</v>
      </c>
      <c r="D4181">
        <v>19400</v>
      </c>
      <c r="E4181">
        <v>20000</v>
      </c>
    </row>
    <row r="4182" spans="1:5" x14ac:dyDescent="0.25">
      <c r="A4182" t="s">
        <v>4198</v>
      </c>
      <c r="B4182" s="1">
        <v>43861</v>
      </c>
      <c r="C4182" t="s">
        <v>18644</v>
      </c>
      <c r="D4182">
        <v>11456.55</v>
      </c>
      <c r="E4182">
        <v>15000</v>
      </c>
    </row>
    <row r="4183" spans="1:5" x14ac:dyDescent="0.25">
      <c r="A4183" t="s">
        <v>4199</v>
      </c>
      <c r="B4183" s="1">
        <v>43861</v>
      </c>
      <c r="C4183" t="s">
        <v>18644</v>
      </c>
      <c r="D4183">
        <v>2195.3000000000002</v>
      </c>
      <c r="E4183">
        <v>5000</v>
      </c>
    </row>
    <row r="4184" spans="1:5" x14ac:dyDescent="0.25">
      <c r="A4184" t="s">
        <v>4200</v>
      </c>
      <c r="B4184" s="1">
        <v>43861</v>
      </c>
      <c r="C4184" t="s">
        <v>18644</v>
      </c>
      <c r="D4184">
        <v>4258.7</v>
      </c>
      <c r="E4184">
        <v>10000</v>
      </c>
    </row>
    <row r="4185" spans="1:5" x14ac:dyDescent="0.25">
      <c r="A4185" t="s">
        <v>4201</v>
      </c>
      <c r="B4185" s="1">
        <v>43861</v>
      </c>
      <c r="C4185" t="s">
        <v>18644</v>
      </c>
      <c r="D4185">
        <v>9417.65</v>
      </c>
      <c r="E4185">
        <v>15000</v>
      </c>
    </row>
    <row r="4186" spans="1:5" x14ac:dyDescent="0.25">
      <c r="A4186" t="s">
        <v>4202</v>
      </c>
      <c r="B4186" s="1">
        <v>43861</v>
      </c>
      <c r="C4186" t="s">
        <v>18646</v>
      </c>
      <c r="D4186">
        <v>13492.25</v>
      </c>
      <c r="E4186">
        <v>20000</v>
      </c>
    </row>
    <row r="4187" spans="1:5" x14ac:dyDescent="0.25">
      <c r="A4187" t="s">
        <v>4203</v>
      </c>
      <c r="B4187" s="1">
        <v>43861</v>
      </c>
      <c r="C4187" t="s">
        <v>18644</v>
      </c>
      <c r="D4187">
        <v>5488.65</v>
      </c>
      <c r="E4187">
        <v>15000</v>
      </c>
    </row>
    <row r="4188" spans="1:5" x14ac:dyDescent="0.25">
      <c r="A4188" t="s">
        <v>4204</v>
      </c>
      <c r="B4188" s="1">
        <v>43861</v>
      </c>
      <c r="C4188" t="s">
        <v>18644</v>
      </c>
      <c r="D4188">
        <v>7171.3</v>
      </c>
      <c r="E4188">
        <v>10000</v>
      </c>
    </row>
    <row r="4189" spans="1:5" x14ac:dyDescent="0.25">
      <c r="A4189" t="s">
        <v>4205</v>
      </c>
      <c r="B4189" s="1">
        <v>43861</v>
      </c>
      <c r="C4189" t="s">
        <v>18644</v>
      </c>
      <c r="D4189">
        <v>15417.65</v>
      </c>
      <c r="E4189">
        <v>15000</v>
      </c>
    </row>
    <row r="4190" spans="1:5" x14ac:dyDescent="0.25">
      <c r="A4190" t="s">
        <v>4206</v>
      </c>
      <c r="B4190" s="1">
        <v>43861</v>
      </c>
      <c r="C4190" t="s">
        <v>18644</v>
      </c>
      <c r="D4190">
        <v>9167.7000000000007</v>
      </c>
      <c r="E4190">
        <v>17500</v>
      </c>
    </row>
    <row r="4191" spans="1:5" x14ac:dyDescent="0.25">
      <c r="A4191" t="s">
        <v>4207</v>
      </c>
      <c r="B4191" s="1">
        <v>43861</v>
      </c>
      <c r="C4191" t="s">
        <v>18644</v>
      </c>
      <c r="D4191">
        <v>14582.5</v>
      </c>
      <c r="E4191">
        <v>15000</v>
      </c>
    </row>
    <row r="4192" spans="1:5" x14ac:dyDescent="0.25">
      <c r="A4192" t="s">
        <v>4208</v>
      </c>
      <c r="B4192" s="1">
        <v>43861</v>
      </c>
      <c r="C4192" t="s">
        <v>18644</v>
      </c>
      <c r="D4192">
        <v>-1.65</v>
      </c>
      <c r="E4192">
        <v>15000</v>
      </c>
    </row>
    <row r="4193" spans="1:5" x14ac:dyDescent="0.25">
      <c r="A4193" t="s">
        <v>4209</v>
      </c>
      <c r="B4193" s="1">
        <v>43861</v>
      </c>
      <c r="C4193" t="s">
        <v>18644</v>
      </c>
      <c r="D4193">
        <v>13595.85</v>
      </c>
      <c r="E4193">
        <v>15000</v>
      </c>
    </row>
    <row r="4194" spans="1:5" x14ac:dyDescent="0.25">
      <c r="A4194" t="s">
        <v>4210</v>
      </c>
      <c r="B4194" s="1">
        <v>43861</v>
      </c>
      <c r="C4194" t="s">
        <v>18646</v>
      </c>
      <c r="D4194">
        <v>15543.5</v>
      </c>
      <c r="E4194">
        <v>15000</v>
      </c>
    </row>
    <row r="4195" spans="1:5" x14ac:dyDescent="0.25">
      <c r="A4195" t="s">
        <v>4211</v>
      </c>
      <c r="B4195" s="1">
        <v>43861</v>
      </c>
      <c r="C4195" t="s">
        <v>18644</v>
      </c>
      <c r="D4195">
        <v>11218.35</v>
      </c>
      <c r="E4195">
        <v>12500</v>
      </c>
    </row>
    <row r="4196" spans="1:5" x14ac:dyDescent="0.25">
      <c r="A4196" t="s">
        <v>4212</v>
      </c>
      <c r="B4196" s="1">
        <v>43861</v>
      </c>
      <c r="C4196" t="s">
        <v>18644</v>
      </c>
      <c r="D4196">
        <v>7823.45</v>
      </c>
      <c r="E4196">
        <v>20000</v>
      </c>
    </row>
    <row r="4197" spans="1:5" x14ac:dyDescent="0.25">
      <c r="A4197" t="s">
        <v>4213</v>
      </c>
      <c r="B4197" s="1">
        <v>43861</v>
      </c>
      <c r="C4197" t="s">
        <v>18644</v>
      </c>
      <c r="D4197">
        <v>13597.8</v>
      </c>
      <c r="E4197">
        <v>18500</v>
      </c>
    </row>
    <row r="4198" spans="1:5" x14ac:dyDescent="0.25">
      <c r="A4198" t="s">
        <v>4214</v>
      </c>
      <c r="B4198" s="1">
        <v>43861</v>
      </c>
      <c r="C4198" t="s">
        <v>18644</v>
      </c>
      <c r="D4198">
        <v>9541.6</v>
      </c>
      <c r="E4198">
        <v>10000</v>
      </c>
    </row>
    <row r="4199" spans="1:5" x14ac:dyDescent="0.25">
      <c r="A4199" t="s">
        <v>4215</v>
      </c>
      <c r="B4199" s="1">
        <v>43861</v>
      </c>
      <c r="C4199" t="s">
        <v>18644</v>
      </c>
      <c r="D4199">
        <v>3768.25</v>
      </c>
      <c r="E4199">
        <v>15000</v>
      </c>
    </row>
    <row r="4200" spans="1:5" x14ac:dyDescent="0.25">
      <c r="A4200" t="s">
        <v>4216</v>
      </c>
      <c r="B4200" s="1">
        <v>43861</v>
      </c>
      <c r="C4200" t="s">
        <v>18644</v>
      </c>
      <c r="D4200">
        <v>12098.1</v>
      </c>
      <c r="E4200">
        <v>15000</v>
      </c>
    </row>
    <row r="4201" spans="1:5" x14ac:dyDescent="0.25">
      <c r="A4201" t="s">
        <v>4217</v>
      </c>
      <c r="B4201" s="1">
        <v>43861</v>
      </c>
      <c r="C4201" t="s">
        <v>18644</v>
      </c>
      <c r="D4201">
        <v>2455.6999999999998</v>
      </c>
      <c r="E4201">
        <v>10000</v>
      </c>
    </row>
    <row r="4202" spans="1:5" x14ac:dyDescent="0.25">
      <c r="A4202" t="s">
        <v>4218</v>
      </c>
      <c r="B4202" s="1">
        <v>43861</v>
      </c>
      <c r="C4202" t="s">
        <v>18644</v>
      </c>
      <c r="D4202">
        <v>17828.349999999999</v>
      </c>
      <c r="E4202">
        <v>17500</v>
      </c>
    </row>
    <row r="4203" spans="1:5" x14ac:dyDescent="0.25">
      <c r="A4203" t="s">
        <v>4219</v>
      </c>
      <c r="B4203" s="1">
        <v>43861</v>
      </c>
      <c r="C4203" t="s">
        <v>18644</v>
      </c>
      <c r="D4203">
        <v>4706.45</v>
      </c>
      <c r="E4203">
        <v>5000</v>
      </c>
    </row>
    <row r="4204" spans="1:5" x14ac:dyDescent="0.25">
      <c r="A4204" t="s">
        <v>4220</v>
      </c>
      <c r="B4204" s="1">
        <v>43861</v>
      </c>
      <c r="C4204" t="s">
        <v>18645</v>
      </c>
      <c r="D4204">
        <v>11215.9079</v>
      </c>
      <c r="E4204">
        <v>10000</v>
      </c>
    </row>
    <row r="4205" spans="1:5" x14ac:dyDescent="0.25">
      <c r="A4205" t="s">
        <v>4221</v>
      </c>
      <c r="B4205" s="1">
        <v>43861</v>
      </c>
      <c r="C4205" t="s">
        <v>18644</v>
      </c>
      <c r="D4205">
        <v>4199.3</v>
      </c>
      <c r="E4205">
        <v>5000</v>
      </c>
    </row>
    <row r="4206" spans="1:5" x14ac:dyDescent="0.25">
      <c r="A4206" t="s">
        <v>4222</v>
      </c>
      <c r="B4206" s="1">
        <v>43861</v>
      </c>
      <c r="C4206" t="s">
        <v>18644</v>
      </c>
      <c r="D4206">
        <v>1806.95</v>
      </c>
      <c r="E4206">
        <v>5000</v>
      </c>
    </row>
    <row r="4207" spans="1:5" x14ac:dyDescent="0.25">
      <c r="A4207" t="s">
        <v>4223</v>
      </c>
      <c r="B4207" s="1">
        <v>43861</v>
      </c>
      <c r="C4207" t="s">
        <v>18644</v>
      </c>
      <c r="D4207">
        <v>12162.6</v>
      </c>
      <c r="E4207">
        <v>12500</v>
      </c>
    </row>
    <row r="4208" spans="1:5" x14ac:dyDescent="0.25">
      <c r="A4208" t="s">
        <v>4224</v>
      </c>
      <c r="B4208" s="1">
        <v>43861</v>
      </c>
      <c r="C4208" t="s">
        <v>18644</v>
      </c>
      <c r="D4208">
        <v>13270.05</v>
      </c>
      <c r="E4208">
        <v>17500</v>
      </c>
    </row>
    <row r="4209" spans="1:5" x14ac:dyDescent="0.25">
      <c r="A4209" t="s">
        <v>4225</v>
      </c>
      <c r="B4209" s="1">
        <v>43861</v>
      </c>
      <c r="C4209" t="s">
        <v>18644</v>
      </c>
      <c r="D4209">
        <v>7057.75</v>
      </c>
      <c r="E4209">
        <v>10000</v>
      </c>
    </row>
    <row r="4210" spans="1:5" x14ac:dyDescent="0.25">
      <c r="A4210" t="s">
        <v>4226</v>
      </c>
      <c r="B4210" s="1">
        <v>43861</v>
      </c>
      <c r="C4210" t="s">
        <v>18644</v>
      </c>
      <c r="D4210">
        <v>14860.25</v>
      </c>
      <c r="E4210">
        <v>15000</v>
      </c>
    </row>
    <row r="4211" spans="1:5" x14ac:dyDescent="0.25">
      <c r="A4211" t="s">
        <v>4227</v>
      </c>
      <c r="B4211" s="1">
        <v>43861</v>
      </c>
      <c r="C4211" t="s">
        <v>18644</v>
      </c>
      <c r="D4211">
        <v>13463.8</v>
      </c>
      <c r="E4211">
        <v>17500</v>
      </c>
    </row>
    <row r="4212" spans="1:5" x14ac:dyDescent="0.25">
      <c r="A4212" t="s">
        <v>4228</v>
      </c>
      <c r="B4212" s="1">
        <v>43861</v>
      </c>
      <c r="C4212" t="s">
        <v>18644</v>
      </c>
      <c r="D4212">
        <v>14558.85</v>
      </c>
      <c r="E4212">
        <v>15000</v>
      </c>
    </row>
    <row r="4213" spans="1:5" x14ac:dyDescent="0.25">
      <c r="A4213" t="s">
        <v>4229</v>
      </c>
      <c r="B4213" s="1">
        <v>43861</v>
      </c>
      <c r="C4213" t="s">
        <v>18644</v>
      </c>
      <c r="D4213">
        <v>12849.6</v>
      </c>
      <c r="E4213">
        <v>12500</v>
      </c>
    </row>
    <row r="4214" spans="1:5" x14ac:dyDescent="0.25">
      <c r="A4214" t="s">
        <v>4230</v>
      </c>
      <c r="B4214" s="1">
        <v>43861</v>
      </c>
      <c r="C4214" t="s">
        <v>18644</v>
      </c>
      <c r="D4214">
        <v>1850.8</v>
      </c>
      <c r="E4214">
        <v>2500</v>
      </c>
    </row>
    <row r="4215" spans="1:5" x14ac:dyDescent="0.25">
      <c r="A4215" t="s">
        <v>4231</v>
      </c>
      <c r="B4215" s="1">
        <v>43861</v>
      </c>
      <c r="C4215" t="s">
        <v>18644</v>
      </c>
      <c r="D4215">
        <v>15296.05</v>
      </c>
      <c r="E4215">
        <v>15000</v>
      </c>
    </row>
    <row r="4216" spans="1:5" x14ac:dyDescent="0.25">
      <c r="A4216" t="s">
        <v>4232</v>
      </c>
      <c r="B4216" s="1">
        <v>43861</v>
      </c>
      <c r="C4216" t="s">
        <v>18644</v>
      </c>
      <c r="D4216">
        <v>16903.650000000001</v>
      </c>
      <c r="E4216">
        <v>17500</v>
      </c>
    </row>
    <row r="4217" spans="1:5" x14ac:dyDescent="0.25">
      <c r="A4217" t="s">
        <v>4233</v>
      </c>
      <c r="B4217" s="1">
        <v>43861</v>
      </c>
      <c r="C4217" t="s">
        <v>18644</v>
      </c>
      <c r="D4217">
        <v>15788.25</v>
      </c>
      <c r="E4217">
        <v>17500</v>
      </c>
    </row>
    <row r="4218" spans="1:5" x14ac:dyDescent="0.25">
      <c r="A4218" t="s">
        <v>4234</v>
      </c>
      <c r="B4218" s="1">
        <v>43861</v>
      </c>
      <c r="C4218" t="s">
        <v>18644</v>
      </c>
      <c r="D4218">
        <v>8565.6</v>
      </c>
      <c r="E4218">
        <v>15000</v>
      </c>
    </row>
    <row r="4219" spans="1:5" x14ac:dyDescent="0.25">
      <c r="A4219" t="s">
        <v>4235</v>
      </c>
      <c r="B4219" s="1">
        <v>43861</v>
      </c>
      <c r="C4219" t="s">
        <v>18644</v>
      </c>
      <c r="D4219">
        <v>2098.25</v>
      </c>
      <c r="E4219">
        <v>5000</v>
      </c>
    </row>
    <row r="4220" spans="1:5" x14ac:dyDescent="0.25">
      <c r="A4220" t="s">
        <v>4236</v>
      </c>
      <c r="B4220" s="1">
        <v>43861</v>
      </c>
      <c r="C4220" t="s">
        <v>18644</v>
      </c>
      <c r="D4220">
        <v>14918.55</v>
      </c>
      <c r="E4220">
        <v>15000</v>
      </c>
    </row>
    <row r="4221" spans="1:5" x14ac:dyDescent="0.25">
      <c r="A4221" t="s">
        <v>4237</v>
      </c>
      <c r="B4221" s="1">
        <v>43861</v>
      </c>
      <c r="C4221" t="s">
        <v>18644</v>
      </c>
      <c r="D4221">
        <v>14616.45</v>
      </c>
      <c r="E4221">
        <v>15000</v>
      </c>
    </row>
    <row r="4222" spans="1:5" x14ac:dyDescent="0.25">
      <c r="A4222" t="s">
        <v>4238</v>
      </c>
      <c r="B4222" s="1">
        <v>43861</v>
      </c>
      <c r="C4222" t="s">
        <v>18644</v>
      </c>
      <c r="D4222">
        <v>15006.55</v>
      </c>
      <c r="E4222">
        <v>15000</v>
      </c>
    </row>
    <row r="4223" spans="1:5" x14ac:dyDescent="0.25">
      <c r="A4223" t="s">
        <v>4239</v>
      </c>
      <c r="B4223" s="1">
        <v>43861</v>
      </c>
      <c r="C4223" t="s">
        <v>18644</v>
      </c>
      <c r="D4223">
        <v>7133</v>
      </c>
      <c r="E4223">
        <v>15000</v>
      </c>
    </row>
    <row r="4224" spans="1:5" x14ac:dyDescent="0.25">
      <c r="A4224" t="s">
        <v>4240</v>
      </c>
      <c r="B4224" s="1">
        <v>43861</v>
      </c>
      <c r="C4224" t="s">
        <v>18644</v>
      </c>
      <c r="D4224">
        <v>2930.2</v>
      </c>
      <c r="E4224">
        <v>17500</v>
      </c>
    </row>
    <row r="4225" spans="1:5" x14ac:dyDescent="0.25">
      <c r="A4225" t="s">
        <v>4241</v>
      </c>
      <c r="B4225" s="1">
        <v>43861</v>
      </c>
      <c r="C4225" t="s">
        <v>18644</v>
      </c>
      <c r="D4225">
        <v>12911.5</v>
      </c>
      <c r="E4225">
        <v>15000</v>
      </c>
    </row>
    <row r="4226" spans="1:5" x14ac:dyDescent="0.25">
      <c r="A4226" t="s">
        <v>4242</v>
      </c>
      <c r="B4226" s="1">
        <v>43861</v>
      </c>
      <c r="C4226" t="s">
        <v>18644</v>
      </c>
      <c r="D4226">
        <v>60</v>
      </c>
      <c r="E4226">
        <v>17500</v>
      </c>
    </row>
    <row r="4227" spans="1:5" x14ac:dyDescent="0.25">
      <c r="A4227" t="s">
        <v>4243</v>
      </c>
      <c r="B4227" s="1">
        <v>43861</v>
      </c>
      <c r="C4227" t="s">
        <v>18644</v>
      </c>
      <c r="D4227">
        <v>11689.8</v>
      </c>
      <c r="E4227">
        <v>17500</v>
      </c>
    </row>
    <row r="4228" spans="1:5" x14ac:dyDescent="0.25">
      <c r="A4228" t="s">
        <v>4244</v>
      </c>
      <c r="B4228" s="1">
        <v>43861</v>
      </c>
      <c r="C4228" t="s">
        <v>18644</v>
      </c>
      <c r="D4228">
        <v>9691</v>
      </c>
      <c r="E4228">
        <v>15000</v>
      </c>
    </row>
    <row r="4229" spans="1:5" x14ac:dyDescent="0.25">
      <c r="A4229" t="s">
        <v>4245</v>
      </c>
      <c r="B4229" s="1">
        <v>43861</v>
      </c>
      <c r="C4229" t="s">
        <v>18644</v>
      </c>
      <c r="D4229">
        <v>14225.45</v>
      </c>
      <c r="E4229">
        <v>15000</v>
      </c>
    </row>
    <row r="4230" spans="1:5" x14ac:dyDescent="0.25">
      <c r="A4230" t="s">
        <v>4246</v>
      </c>
      <c r="B4230" s="1">
        <v>43861</v>
      </c>
      <c r="C4230" t="s">
        <v>18644</v>
      </c>
      <c r="D4230">
        <v>9242.6</v>
      </c>
      <c r="E4230">
        <v>10000</v>
      </c>
    </row>
    <row r="4231" spans="1:5" x14ac:dyDescent="0.25">
      <c r="A4231" t="s">
        <v>4247</v>
      </c>
      <c r="B4231" s="1">
        <v>43861</v>
      </c>
      <c r="C4231" t="s">
        <v>18644</v>
      </c>
      <c r="D4231">
        <v>11177.6</v>
      </c>
      <c r="E4231">
        <v>17500</v>
      </c>
    </row>
    <row r="4232" spans="1:5" x14ac:dyDescent="0.25">
      <c r="A4232" t="s">
        <v>4248</v>
      </c>
      <c r="B4232" s="1">
        <v>43861</v>
      </c>
      <c r="C4232" t="s">
        <v>18644</v>
      </c>
      <c r="D4232">
        <v>14719.7</v>
      </c>
      <c r="E4232">
        <v>20000</v>
      </c>
    </row>
    <row r="4233" spans="1:5" x14ac:dyDescent="0.25">
      <c r="A4233" t="s">
        <v>4249</v>
      </c>
      <c r="B4233" s="1">
        <v>43861</v>
      </c>
      <c r="C4233" t="s">
        <v>18644</v>
      </c>
      <c r="D4233">
        <v>10833.85</v>
      </c>
      <c r="E4233">
        <v>15000</v>
      </c>
    </row>
    <row r="4234" spans="1:5" x14ac:dyDescent="0.25">
      <c r="A4234" t="s">
        <v>4250</v>
      </c>
      <c r="B4234" s="1">
        <v>43861</v>
      </c>
      <c r="C4234" t="s">
        <v>18644</v>
      </c>
      <c r="D4234">
        <v>-169.3</v>
      </c>
      <c r="E4234">
        <v>0</v>
      </c>
    </row>
    <row r="4235" spans="1:5" x14ac:dyDescent="0.25">
      <c r="A4235" t="s">
        <v>4251</v>
      </c>
      <c r="B4235" s="1">
        <v>43861</v>
      </c>
      <c r="C4235" t="s">
        <v>18644</v>
      </c>
      <c r="D4235">
        <v>3618.65</v>
      </c>
      <c r="E4235">
        <v>15000</v>
      </c>
    </row>
    <row r="4236" spans="1:5" x14ac:dyDescent="0.25">
      <c r="A4236" t="s">
        <v>4252</v>
      </c>
      <c r="B4236" s="1">
        <v>43861</v>
      </c>
      <c r="C4236" t="s">
        <v>18644</v>
      </c>
      <c r="D4236">
        <v>16446.900000000001</v>
      </c>
      <c r="E4236">
        <v>17500</v>
      </c>
    </row>
    <row r="4237" spans="1:5" x14ac:dyDescent="0.25">
      <c r="A4237" t="s">
        <v>4253</v>
      </c>
      <c r="B4237" s="1">
        <v>43861</v>
      </c>
      <c r="C4237" t="s">
        <v>18644</v>
      </c>
      <c r="D4237">
        <v>19813</v>
      </c>
      <c r="E4237">
        <v>20000</v>
      </c>
    </row>
    <row r="4238" spans="1:5" x14ac:dyDescent="0.25">
      <c r="A4238" t="s">
        <v>4254</v>
      </c>
      <c r="B4238" s="1">
        <v>43861</v>
      </c>
      <c r="C4238" t="s">
        <v>18644</v>
      </c>
      <c r="D4238">
        <v>528.6</v>
      </c>
      <c r="E4238">
        <v>10000</v>
      </c>
    </row>
    <row r="4239" spans="1:5" x14ac:dyDescent="0.25">
      <c r="A4239" t="s">
        <v>4255</v>
      </c>
      <c r="B4239" s="1">
        <v>43861</v>
      </c>
      <c r="C4239" t="s">
        <v>18644</v>
      </c>
      <c r="D4239">
        <v>5078.8500000000004</v>
      </c>
      <c r="E4239">
        <v>10000</v>
      </c>
    </row>
    <row r="4240" spans="1:5" x14ac:dyDescent="0.25">
      <c r="A4240" t="s">
        <v>4256</v>
      </c>
      <c r="B4240" s="1">
        <v>43861</v>
      </c>
      <c r="C4240" t="s">
        <v>18644</v>
      </c>
      <c r="D4240">
        <v>11358.2</v>
      </c>
      <c r="E4240">
        <v>20000</v>
      </c>
    </row>
    <row r="4241" spans="1:5" x14ac:dyDescent="0.25">
      <c r="A4241" t="s">
        <v>4257</v>
      </c>
      <c r="B4241" s="1">
        <v>43861</v>
      </c>
      <c r="C4241" t="s">
        <v>18644</v>
      </c>
      <c r="D4241">
        <v>-161.35</v>
      </c>
      <c r="E4241">
        <v>5000</v>
      </c>
    </row>
    <row r="4242" spans="1:5" x14ac:dyDescent="0.25">
      <c r="A4242" t="s">
        <v>4258</v>
      </c>
      <c r="B4242" s="1">
        <v>43861</v>
      </c>
      <c r="C4242" t="s">
        <v>18644</v>
      </c>
      <c r="D4242">
        <v>5272.55</v>
      </c>
      <c r="E4242">
        <v>5000</v>
      </c>
    </row>
    <row r="4243" spans="1:5" x14ac:dyDescent="0.25">
      <c r="A4243" t="s">
        <v>4259</v>
      </c>
      <c r="B4243" s="1">
        <v>43861</v>
      </c>
      <c r="C4243" t="s">
        <v>18648</v>
      </c>
      <c r="D4243">
        <v>6281.5695999999998</v>
      </c>
      <c r="E4243">
        <v>5000</v>
      </c>
    </row>
    <row r="4244" spans="1:5" x14ac:dyDescent="0.25">
      <c r="A4244" t="s">
        <v>4260</v>
      </c>
      <c r="B4244" s="1">
        <v>43861</v>
      </c>
      <c r="C4244" t="s">
        <v>18644</v>
      </c>
      <c r="D4244">
        <v>5171.75</v>
      </c>
      <c r="E4244">
        <v>5000</v>
      </c>
    </row>
    <row r="4245" spans="1:5" x14ac:dyDescent="0.25">
      <c r="A4245" t="s">
        <v>4261</v>
      </c>
      <c r="B4245" s="1">
        <v>43861</v>
      </c>
      <c r="C4245" t="s">
        <v>18644</v>
      </c>
      <c r="D4245">
        <v>14566.8</v>
      </c>
      <c r="E4245">
        <v>15000</v>
      </c>
    </row>
    <row r="4246" spans="1:5" x14ac:dyDescent="0.25">
      <c r="A4246" t="s">
        <v>4262</v>
      </c>
      <c r="B4246" s="1">
        <v>43861</v>
      </c>
      <c r="C4246" t="s">
        <v>18644</v>
      </c>
      <c r="D4246">
        <v>5462.4</v>
      </c>
      <c r="E4246">
        <v>5000</v>
      </c>
    </row>
    <row r="4247" spans="1:5" x14ac:dyDescent="0.25">
      <c r="A4247" t="s">
        <v>4263</v>
      </c>
      <c r="B4247" s="1">
        <v>43861</v>
      </c>
      <c r="C4247" t="s">
        <v>18644</v>
      </c>
      <c r="D4247">
        <v>15238.85</v>
      </c>
      <c r="E4247">
        <v>17500</v>
      </c>
    </row>
    <row r="4248" spans="1:5" x14ac:dyDescent="0.25">
      <c r="A4248" t="s">
        <v>4264</v>
      </c>
      <c r="B4248" s="1">
        <v>43861</v>
      </c>
      <c r="C4248" t="s">
        <v>18644</v>
      </c>
      <c r="D4248">
        <v>5206.1499999999996</v>
      </c>
      <c r="E4248">
        <v>5000</v>
      </c>
    </row>
    <row r="4249" spans="1:5" x14ac:dyDescent="0.25">
      <c r="A4249" t="s">
        <v>4265</v>
      </c>
      <c r="B4249" s="1">
        <v>43861</v>
      </c>
      <c r="C4249" t="s">
        <v>18644</v>
      </c>
      <c r="D4249">
        <v>-1642.55</v>
      </c>
      <c r="E4249">
        <v>15000</v>
      </c>
    </row>
    <row r="4250" spans="1:5" x14ac:dyDescent="0.25">
      <c r="A4250" t="s">
        <v>4266</v>
      </c>
      <c r="B4250" s="1">
        <v>43861</v>
      </c>
      <c r="C4250" t="s">
        <v>18644</v>
      </c>
      <c r="D4250">
        <v>14895.75</v>
      </c>
      <c r="E4250">
        <v>20000</v>
      </c>
    </row>
    <row r="4251" spans="1:5" x14ac:dyDescent="0.25">
      <c r="A4251" t="s">
        <v>4267</v>
      </c>
      <c r="B4251" s="1">
        <v>43861</v>
      </c>
      <c r="C4251" t="s">
        <v>18644</v>
      </c>
      <c r="D4251">
        <v>-2824.3</v>
      </c>
      <c r="E4251">
        <v>17500</v>
      </c>
    </row>
    <row r="4252" spans="1:5" x14ac:dyDescent="0.25">
      <c r="A4252" t="s">
        <v>4268</v>
      </c>
      <c r="B4252" s="1">
        <v>43861</v>
      </c>
      <c r="C4252" t="s">
        <v>18644</v>
      </c>
      <c r="D4252">
        <v>14317.95</v>
      </c>
      <c r="E4252">
        <v>15000</v>
      </c>
    </row>
    <row r="4253" spans="1:5" x14ac:dyDescent="0.25">
      <c r="A4253" t="s">
        <v>4269</v>
      </c>
      <c r="B4253" s="1">
        <v>43861</v>
      </c>
      <c r="C4253" t="s">
        <v>18647</v>
      </c>
      <c r="D4253">
        <v>13369.6414</v>
      </c>
      <c r="E4253">
        <v>10000</v>
      </c>
    </row>
    <row r="4254" spans="1:5" x14ac:dyDescent="0.25">
      <c r="A4254" t="s">
        <v>4270</v>
      </c>
      <c r="B4254" s="1">
        <v>43861</v>
      </c>
      <c r="C4254" t="s">
        <v>18644</v>
      </c>
      <c r="D4254">
        <v>2057.5</v>
      </c>
      <c r="E4254">
        <v>2500</v>
      </c>
    </row>
    <row r="4255" spans="1:5" x14ac:dyDescent="0.25">
      <c r="A4255" t="s">
        <v>4271</v>
      </c>
      <c r="B4255" s="1">
        <v>43861</v>
      </c>
      <c r="C4255" t="s">
        <v>18644</v>
      </c>
      <c r="D4255">
        <v>14876.1</v>
      </c>
      <c r="E4255">
        <v>15000</v>
      </c>
    </row>
    <row r="4256" spans="1:5" x14ac:dyDescent="0.25">
      <c r="A4256" t="s">
        <v>4272</v>
      </c>
      <c r="B4256" s="1">
        <v>43861</v>
      </c>
      <c r="C4256" t="s">
        <v>18644</v>
      </c>
      <c r="D4256">
        <v>12260.3</v>
      </c>
      <c r="E4256">
        <v>15000</v>
      </c>
    </row>
    <row r="4257" spans="1:5" x14ac:dyDescent="0.25">
      <c r="A4257" t="s">
        <v>4273</v>
      </c>
      <c r="B4257" s="1">
        <v>43861</v>
      </c>
      <c r="C4257" t="s">
        <v>18644</v>
      </c>
      <c r="D4257">
        <v>9546.5</v>
      </c>
      <c r="E4257">
        <v>15000</v>
      </c>
    </row>
    <row r="4258" spans="1:5" x14ac:dyDescent="0.25">
      <c r="A4258" t="s">
        <v>4274</v>
      </c>
      <c r="B4258" s="1">
        <v>43861</v>
      </c>
      <c r="C4258" t="s">
        <v>18644</v>
      </c>
      <c r="D4258">
        <v>17658</v>
      </c>
      <c r="E4258">
        <v>20000</v>
      </c>
    </row>
    <row r="4259" spans="1:5" x14ac:dyDescent="0.25">
      <c r="A4259" t="s">
        <v>4275</v>
      </c>
      <c r="B4259" s="1">
        <v>43861</v>
      </c>
      <c r="C4259" t="s">
        <v>18644</v>
      </c>
      <c r="D4259">
        <v>0</v>
      </c>
      <c r="E4259">
        <v>17500</v>
      </c>
    </row>
    <row r="4260" spans="1:5" x14ac:dyDescent="0.25">
      <c r="A4260" t="s">
        <v>4276</v>
      </c>
      <c r="B4260" s="1">
        <v>43861</v>
      </c>
      <c r="C4260" t="s">
        <v>18644</v>
      </c>
      <c r="D4260">
        <v>2863.3</v>
      </c>
      <c r="E4260">
        <v>15000</v>
      </c>
    </row>
    <row r="4261" spans="1:5" x14ac:dyDescent="0.25">
      <c r="A4261" t="s">
        <v>4277</v>
      </c>
      <c r="B4261" s="1">
        <v>43861</v>
      </c>
      <c r="C4261" t="s">
        <v>18644</v>
      </c>
      <c r="D4261">
        <v>3837.65</v>
      </c>
      <c r="E4261">
        <v>10000</v>
      </c>
    </row>
    <row r="4262" spans="1:5" x14ac:dyDescent="0.25">
      <c r="A4262" t="s">
        <v>4278</v>
      </c>
      <c r="B4262" s="1">
        <v>43861</v>
      </c>
      <c r="C4262" t="s">
        <v>18644</v>
      </c>
      <c r="D4262">
        <v>9733.5</v>
      </c>
      <c r="E4262">
        <v>10000</v>
      </c>
    </row>
    <row r="4263" spans="1:5" x14ac:dyDescent="0.25">
      <c r="A4263" t="s">
        <v>4279</v>
      </c>
      <c r="B4263" s="1">
        <v>43861</v>
      </c>
      <c r="C4263" t="s">
        <v>18644</v>
      </c>
      <c r="D4263">
        <v>17145.95</v>
      </c>
      <c r="E4263">
        <v>17500</v>
      </c>
    </row>
    <row r="4264" spans="1:5" x14ac:dyDescent="0.25">
      <c r="A4264" t="s">
        <v>4280</v>
      </c>
      <c r="B4264" s="1">
        <v>43861</v>
      </c>
      <c r="C4264" t="s">
        <v>18644</v>
      </c>
      <c r="D4264">
        <v>9226.75</v>
      </c>
      <c r="E4264">
        <v>20000</v>
      </c>
    </row>
    <row r="4265" spans="1:5" x14ac:dyDescent="0.25">
      <c r="A4265" t="s">
        <v>4281</v>
      </c>
      <c r="B4265" s="1">
        <v>43861</v>
      </c>
      <c r="C4265" t="s">
        <v>18644</v>
      </c>
      <c r="D4265">
        <v>12380.55</v>
      </c>
      <c r="E4265">
        <v>12500</v>
      </c>
    </row>
    <row r="4266" spans="1:5" x14ac:dyDescent="0.25">
      <c r="A4266" t="s">
        <v>4282</v>
      </c>
      <c r="B4266" s="1">
        <v>43861</v>
      </c>
      <c r="C4266" t="s">
        <v>18644</v>
      </c>
      <c r="D4266">
        <v>15068.95</v>
      </c>
      <c r="E4266">
        <v>15000</v>
      </c>
    </row>
    <row r="4267" spans="1:5" x14ac:dyDescent="0.25">
      <c r="A4267" t="s">
        <v>4283</v>
      </c>
      <c r="B4267" s="1">
        <v>43861</v>
      </c>
      <c r="C4267" t="s">
        <v>18644</v>
      </c>
      <c r="D4267">
        <v>0</v>
      </c>
      <c r="E4267">
        <v>17500</v>
      </c>
    </row>
    <row r="4268" spans="1:5" x14ac:dyDescent="0.25">
      <c r="A4268" t="s">
        <v>4284</v>
      </c>
      <c r="B4268" s="1">
        <v>43861</v>
      </c>
      <c r="C4268" t="s">
        <v>18644</v>
      </c>
      <c r="D4268">
        <v>9527.4</v>
      </c>
      <c r="E4268">
        <v>15000</v>
      </c>
    </row>
    <row r="4269" spans="1:5" x14ac:dyDescent="0.25">
      <c r="A4269" t="s">
        <v>4285</v>
      </c>
      <c r="B4269" s="1">
        <v>43861</v>
      </c>
      <c r="C4269" t="s">
        <v>18644</v>
      </c>
      <c r="D4269">
        <v>7788.05</v>
      </c>
      <c r="E4269">
        <v>12500</v>
      </c>
    </row>
    <row r="4270" spans="1:5" x14ac:dyDescent="0.25">
      <c r="A4270" t="s">
        <v>4286</v>
      </c>
      <c r="B4270" s="1">
        <v>43861</v>
      </c>
      <c r="C4270" t="s">
        <v>18644</v>
      </c>
      <c r="D4270">
        <v>104.95</v>
      </c>
      <c r="E4270">
        <v>15000</v>
      </c>
    </row>
    <row r="4271" spans="1:5" x14ac:dyDescent="0.25">
      <c r="A4271" t="s">
        <v>4287</v>
      </c>
      <c r="B4271" s="1">
        <v>43861</v>
      </c>
      <c r="C4271" t="s">
        <v>18644</v>
      </c>
      <c r="D4271">
        <v>19049.05</v>
      </c>
      <c r="E4271">
        <v>20000</v>
      </c>
    </row>
    <row r="4272" spans="1:5" x14ac:dyDescent="0.25">
      <c r="A4272" t="s">
        <v>4288</v>
      </c>
      <c r="B4272" s="1">
        <v>43861</v>
      </c>
      <c r="C4272" t="s">
        <v>18644</v>
      </c>
      <c r="D4272">
        <v>14206.3</v>
      </c>
      <c r="E4272">
        <v>15000</v>
      </c>
    </row>
    <row r="4273" spans="1:5" x14ac:dyDescent="0.25">
      <c r="A4273" t="s">
        <v>4289</v>
      </c>
      <c r="B4273" s="1">
        <v>43861</v>
      </c>
      <c r="C4273" t="s">
        <v>18646</v>
      </c>
      <c r="D4273">
        <v>5436.1</v>
      </c>
      <c r="E4273">
        <v>5000</v>
      </c>
    </row>
    <row r="4274" spans="1:5" x14ac:dyDescent="0.25">
      <c r="A4274" t="s">
        <v>4290</v>
      </c>
      <c r="B4274" s="1">
        <v>43861</v>
      </c>
      <c r="C4274" t="s">
        <v>18644</v>
      </c>
      <c r="D4274">
        <v>-1524.95</v>
      </c>
      <c r="E4274">
        <v>17500</v>
      </c>
    </row>
    <row r="4275" spans="1:5" x14ac:dyDescent="0.25">
      <c r="A4275" t="s">
        <v>4291</v>
      </c>
      <c r="B4275" s="1">
        <v>43861</v>
      </c>
      <c r="C4275" t="s">
        <v>18644</v>
      </c>
      <c r="D4275">
        <v>9168.1</v>
      </c>
      <c r="E4275">
        <v>10000</v>
      </c>
    </row>
    <row r="4276" spans="1:5" x14ac:dyDescent="0.25">
      <c r="A4276" t="s">
        <v>4292</v>
      </c>
      <c r="B4276" s="1">
        <v>43861</v>
      </c>
      <c r="C4276" t="s">
        <v>18644</v>
      </c>
      <c r="D4276">
        <v>14130.1</v>
      </c>
      <c r="E4276">
        <v>15000</v>
      </c>
    </row>
    <row r="4277" spans="1:5" x14ac:dyDescent="0.25">
      <c r="A4277" t="s">
        <v>4293</v>
      </c>
      <c r="B4277" s="1">
        <v>43861</v>
      </c>
      <c r="C4277" t="s">
        <v>18644</v>
      </c>
      <c r="D4277">
        <v>19169.75</v>
      </c>
      <c r="E4277">
        <v>20000</v>
      </c>
    </row>
    <row r="4278" spans="1:5" x14ac:dyDescent="0.25">
      <c r="A4278" t="s">
        <v>4294</v>
      </c>
      <c r="B4278" s="1">
        <v>43861</v>
      </c>
      <c r="C4278" t="s">
        <v>18647</v>
      </c>
      <c r="D4278">
        <v>9687.8608999999997</v>
      </c>
      <c r="E4278">
        <v>7500</v>
      </c>
    </row>
    <row r="4279" spans="1:5" x14ac:dyDescent="0.25">
      <c r="A4279" t="s">
        <v>4295</v>
      </c>
      <c r="B4279" s="1">
        <v>43861</v>
      </c>
      <c r="C4279" t="s">
        <v>18644</v>
      </c>
      <c r="D4279">
        <v>7487.9</v>
      </c>
      <c r="E4279">
        <v>7500</v>
      </c>
    </row>
    <row r="4280" spans="1:5" x14ac:dyDescent="0.25">
      <c r="A4280" t="s">
        <v>4296</v>
      </c>
      <c r="B4280" s="1">
        <v>43861</v>
      </c>
      <c r="C4280" t="s">
        <v>18644</v>
      </c>
      <c r="D4280">
        <v>14225.55</v>
      </c>
      <c r="E4280">
        <v>15000</v>
      </c>
    </row>
    <row r="4281" spans="1:5" x14ac:dyDescent="0.25">
      <c r="A4281" t="s">
        <v>4297</v>
      </c>
      <c r="B4281" s="1">
        <v>43861</v>
      </c>
      <c r="C4281" t="s">
        <v>18644</v>
      </c>
      <c r="D4281">
        <v>-0.05</v>
      </c>
      <c r="E4281">
        <v>20000</v>
      </c>
    </row>
    <row r="4282" spans="1:5" x14ac:dyDescent="0.25">
      <c r="A4282" t="s">
        <v>4298</v>
      </c>
      <c r="B4282" s="1">
        <v>43861</v>
      </c>
      <c r="C4282" t="s">
        <v>18644</v>
      </c>
      <c r="D4282">
        <v>14442.7</v>
      </c>
      <c r="E4282">
        <v>15000</v>
      </c>
    </row>
    <row r="4283" spans="1:5" x14ac:dyDescent="0.25">
      <c r="A4283" t="s">
        <v>4299</v>
      </c>
      <c r="B4283" s="1">
        <v>43861</v>
      </c>
      <c r="C4283" t="s">
        <v>18644</v>
      </c>
      <c r="D4283">
        <v>4892.6000000000004</v>
      </c>
      <c r="E4283">
        <v>5000</v>
      </c>
    </row>
    <row r="4284" spans="1:5" x14ac:dyDescent="0.25">
      <c r="A4284" t="s">
        <v>4300</v>
      </c>
      <c r="B4284" s="1">
        <v>43861</v>
      </c>
      <c r="C4284" t="s">
        <v>18644</v>
      </c>
      <c r="D4284">
        <v>10311.75</v>
      </c>
      <c r="E4284">
        <v>12500</v>
      </c>
    </row>
    <row r="4285" spans="1:5" x14ac:dyDescent="0.25">
      <c r="A4285" t="s">
        <v>4301</v>
      </c>
      <c r="B4285" s="1">
        <v>43861</v>
      </c>
      <c r="C4285" t="s">
        <v>18644</v>
      </c>
      <c r="D4285">
        <v>9928</v>
      </c>
      <c r="E4285">
        <v>15000</v>
      </c>
    </row>
    <row r="4286" spans="1:5" x14ac:dyDescent="0.25">
      <c r="A4286" t="s">
        <v>4302</v>
      </c>
      <c r="B4286" s="1">
        <v>43861</v>
      </c>
      <c r="C4286" t="s">
        <v>18644</v>
      </c>
      <c r="D4286">
        <v>13745.9</v>
      </c>
      <c r="E4286">
        <v>17500</v>
      </c>
    </row>
    <row r="4287" spans="1:5" x14ac:dyDescent="0.25">
      <c r="A4287" t="s">
        <v>4303</v>
      </c>
      <c r="B4287" s="1">
        <v>43861</v>
      </c>
      <c r="C4287" t="s">
        <v>18644</v>
      </c>
      <c r="D4287">
        <v>5398.8</v>
      </c>
      <c r="E4287">
        <v>15000</v>
      </c>
    </row>
    <row r="4288" spans="1:5" x14ac:dyDescent="0.25">
      <c r="A4288" t="s">
        <v>4304</v>
      </c>
      <c r="B4288" s="1">
        <v>43861</v>
      </c>
      <c r="C4288" t="s">
        <v>18647</v>
      </c>
      <c r="D4288">
        <v>18465.007600000001</v>
      </c>
      <c r="E4288">
        <v>15000</v>
      </c>
    </row>
    <row r="4289" spans="1:5" x14ac:dyDescent="0.25">
      <c r="A4289" t="s">
        <v>4305</v>
      </c>
      <c r="B4289" s="1">
        <v>43861</v>
      </c>
      <c r="C4289" t="s">
        <v>18644</v>
      </c>
      <c r="D4289">
        <v>4758.3500000000004</v>
      </c>
      <c r="E4289">
        <v>5000</v>
      </c>
    </row>
    <row r="4290" spans="1:5" x14ac:dyDescent="0.25">
      <c r="A4290" t="s">
        <v>4306</v>
      </c>
      <c r="B4290" s="1">
        <v>43861</v>
      </c>
      <c r="C4290" t="s">
        <v>18646</v>
      </c>
      <c r="D4290">
        <v>4942.45</v>
      </c>
      <c r="E4290">
        <v>5000</v>
      </c>
    </row>
    <row r="4291" spans="1:5" x14ac:dyDescent="0.25">
      <c r="A4291" t="s">
        <v>4307</v>
      </c>
      <c r="B4291" s="1">
        <v>43861</v>
      </c>
      <c r="C4291" t="s">
        <v>18644</v>
      </c>
      <c r="D4291">
        <v>8650.4500000000007</v>
      </c>
      <c r="E4291">
        <v>10000</v>
      </c>
    </row>
    <row r="4292" spans="1:5" x14ac:dyDescent="0.25">
      <c r="A4292" t="s">
        <v>4308</v>
      </c>
      <c r="B4292" s="1">
        <v>43861</v>
      </c>
      <c r="C4292" t="s">
        <v>18644</v>
      </c>
      <c r="D4292">
        <v>211.95</v>
      </c>
      <c r="E4292">
        <v>10000</v>
      </c>
    </row>
    <row r="4293" spans="1:5" x14ac:dyDescent="0.25">
      <c r="A4293" t="s">
        <v>4309</v>
      </c>
      <c r="B4293" s="1">
        <v>43861</v>
      </c>
      <c r="C4293" t="s">
        <v>18644</v>
      </c>
      <c r="D4293">
        <v>337.5</v>
      </c>
      <c r="E4293">
        <v>10000</v>
      </c>
    </row>
    <row r="4294" spans="1:5" x14ac:dyDescent="0.25">
      <c r="A4294" t="s">
        <v>4310</v>
      </c>
      <c r="B4294" s="1">
        <v>43861</v>
      </c>
      <c r="C4294" t="s">
        <v>18644</v>
      </c>
      <c r="D4294">
        <v>9132.65</v>
      </c>
      <c r="E4294">
        <v>17500</v>
      </c>
    </row>
    <row r="4295" spans="1:5" x14ac:dyDescent="0.25">
      <c r="A4295" t="s">
        <v>4311</v>
      </c>
      <c r="B4295" s="1">
        <v>43861</v>
      </c>
      <c r="C4295" t="s">
        <v>18644</v>
      </c>
      <c r="D4295">
        <v>13307.2</v>
      </c>
      <c r="E4295">
        <v>17500</v>
      </c>
    </row>
    <row r="4296" spans="1:5" x14ac:dyDescent="0.25">
      <c r="A4296" t="s">
        <v>4312</v>
      </c>
      <c r="B4296" s="1">
        <v>43861</v>
      </c>
      <c r="C4296" t="s">
        <v>18644</v>
      </c>
      <c r="D4296">
        <v>9043.25</v>
      </c>
      <c r="E4296">
        <v>15000</v>
      </c>
    </row>
    <row r="4297" spans="1:5" x14ac:dyDescent="0.25">
      <c r="A4297" t="s">
        <v>4313</v>
      </c>
      <c r="B4297" s="1">
        <v>43861</v>
      </c>
      <c r="C4297" t="s">
        <v>18646</v>
      </c>
      <c r="D4297">
        <v>245.95</v>
      </c>
      <c r="E4297">
        <v>5000</v>
      </c>
    </row>
    <row r="4298" spans="1:5" x14ac:dyDescent="0.25">
      <c r="A4298" t="s">
        <v>4314</v>
      </c>
      <c r="B4298" s="1">
        <v>43861</v>
      </c>
      <c r="C4298" t="s">
        <v>18644</v>
      </c>
      <c r="D4298">
        <v>1620.6</v>
      </c>
      <c r="E4298">
        <v>17500</v>
      </c>
    </row>
    <row r="4299" spans="1:5" x14ac:dyDescent="0.25">
      <c r="A4299" t="s">
        <v>4315</v>
      </c>
      <c r="B4299" s="1">
        <v>43861</v>
      </c>
      <c r="C4299" t="s">
        <v>18644</v>
      </c>
      <c r="D4299">
        <v>19527.7</v>
      </c>
      <c r="E4299">
        <v>20000</v>
      </c>
    </row>
    <row r="4300" spans="1:5" x14ac:dyDescent="0.25">
      <c r="A4300" t="s">
        <v>4316</v>
      </c>
      <c r="B4300" s="1">
        <v>43861</v>
      </c>
      <c r="C4300" t="s">
        <v>18644</v>
      </c>
      <c r="D4300">
        <v>-60</v>
      </c>
      <c r="E4300">
        <v>5000</v>
      </c>
    </row>
    <row r="4301" spans="1:5" x14ac:dyDescent="0.25">
      <c r="A4301" t="s">
        <v>4317</v>
      </c>
      <c r="B4301" s="1">
        <v>43861</v>
      </c>
      <c r="C4301" t="s">
        <v>18644</v>
      </c>
      <c r="D4301">
        <v>5246.4</v>
      </c>
      <c r="E4301">
        <v>5000</v>
      </c>
    </row>
    <row r="4302" spans="1:5" x14ac:dyDescent="0.25">
      <c r="A4302" t="s">
        <v>4318</v>
      </c>
      <c r="B4302" s="1">
        <v>43861</v>
      </c>
      <c r="C4302" t="s">
        <v>18644</v>
      </c>
      <c r="D4302">
        <v>7655.7</v>
      </c>
      <c r="E4302">
        <v>10000</v>
      </c>
    </row>
    <row r="4303" spans="1:5" x14ac:dyDescent="0.25">
      <c r="A4303" t="s">
        <v>4319</v>
      </c>
      <c r="B4303" s="1">
        <v>43861</v>
      </c>
      <c r="C4303" t="s">
        <v>18644</v>
      </c>
      <c r="D4303">
        <v>5922.55</v>
      </c>
      <c r="E4303">
        <v>10000</v>
      </c>
    </row>
    <row r="4304" spans="1:5" x14ac:dyDescent="0.25">
      <c r="A4304" t="s">
        <v>4320</v>
      </c>
      <c r="B4304" s="1">
        <v>43861</v>
      </c>
      <c r="C4304" t="s">
        <v>18644</v>
      </c>
      <c r="D4304">
        <v>45.75</v>
      </c>
      <c r="E4304">
        <v>15000</v>
      </c>
    </row>
    <row r="4305" spans="1:5" x14ac:dyDescent="0.25">
      <c r="A4305" t="s">
        <v>4321</v>
      </c>
      <c r="B4305" s="1">
        <v>43861</v>
      </c>
      <c r="C4305" t="s">
        <v>18644</v>
      </c>
      <c r="D4305">
        <v>0</v>
      </c>
      <c r="E4305">
        <v>5000</v>
      </c>
    </row>
    <row r="4306" spans="1:5" x14ac:dyDescent="0.25">
      <c r="A4306" t="s">
        <v>4322</v>
      </c>
      <c r="B4306" s="1">
        <v>43861</v>
      </c>
      <c r="C4306" t="s">
        <v>18644</v>
      </c>
      <c r="D4306">
        <v>14810.75</v>
      </c>
      <c r="E4306">
        <v>17500</v>
      </c>
    </row>
    <row r="4307" spans="1:5" x14ac:dyDescent="0.25">
      <c r="A4307" t="s">
        <v>4323</v>
      </c>
      <c r="B4307" s="1">
        <v>43861</v>
      </c>
      <c r="C4307" t="s">
        <v>18644</v>
      </c>
      <c r="D4307">
        <v>800.35</v>
      </c>
      <c r="E4307">
        <v>17500</v>
      </c>
    </row>
    <row r="4308" spans="1:5" x14ac:dyDescent="0.25">
      <c r="A4308" t="s">
        <v>4324</v>
      </c>
      <c r="B4308" s="1">
        <v>43861</v>
      </c>
      <c r="C4308" t="s">
        <v>18647</v>
      </c>
      <c r="D4308">
        <v>12813.390100000001</v>
      </c>
      <c r="E4308">
        <v>10000</v>
      </c>
    </row>
    <row r="4309" spans="1:5" x14ac:dyDescent="0.25">
      <c r="A4309" t="s">
        <v>4325</v>
      </c>
      <c r="B4309" s="1">
        <v>43861</v>
      </c>
      <c r="C4309" t="s">
        <v>18646</v>
      </c>
      <c r="D4309">
        <v>11470.2</v>
      </c>
      <c r="E4309">
        <v>15000</v>
      </c>
    </row>
    <row r="4310" spans="1:5" x14ac:dyDescent="0.25">
      <c r="A4310" t="s">
        <v>4326</v>
      </c>
      <c r="B4310" s="1">
        <v>43861</v>
      </c>
      <c r="C4310" t="s">
        <v>18644</v>
      </c>
      <c r="D4310">
        <v>0</v>
      </c>
      <c r="E4310">
        <v>17500</v>
      </c>
    </row>
    <row r="4311" spans="1:5" x14ac:dyDescent="0.25">
      <c r="A4311" t="s">
        <v>4327</v>
      </c>
      <c r="B4311" s="1">
        <v>43861</v>
      </c>
      <c r="C4311" t="s">
        <v>18644</v>
      </c>
      <c r="D4311">
        <v>-0.5</v>
      </c>
      <c r="E4311">
        <v>7500</v>
      </c>
    </row>
    <row r="4312" spans="1:5" x14ac:dyDescent="0.25">
      <c r="A4312" t="s">
        <v>4328</v>
      </c>
      <c r="B4312" s="1">
        <v>43861</v>
      </c>
      <c r="C4312" t="s">
        <v>18646</v>
      </c>
      <c r="D4312">
        <v>15031.7</v>
      </c>
      <c r="E4312">
        <v>15000</v>
      </c>
    </row>
    <row r="4313" spans="1:5" x14ac:dyDescent="0.25">
      <c r="A4313" t="s">
        <v>4329</v>
      </c>
      <c r="B4313" s="1">
        <v>43861</v>
      </c>
      <c r="C4313" t="s">
        <v>18644</v>
      </c>
      <c r="D4313">
        <v>4848.7</v>
      </c>
      <c r="E4313">
        <v>5000</v>
      </c>
    </row>
    <row r="4314" spans="1:5" x14ac:dyDescent="0.25">
      <c r="A4314" t="s">
        <v>4330</v>
      </c>
      <c r="B4314" s="1">
        <v>43861</v>
      </c>
      <c r="C4314" t="s">
        <v>18644</v>
      </c>
      <c r="D4314">
        <v>14585.15</v>
      </c>
      <c r="E4314">
        <v>15000</v>
      </c>
    </row>
    <row r="4315" spans="1:5" x14ac:dyDescent="0.25">
      <c r="A4315" t="s">
        <v>4331</v>
      </c>
      <c r="B4315" s="1">
        <v>43861</v>
      </c>
      <c r="C4315" t="s">
        <v>18644</v>
      </c>
      <c r="D4315">
        <v>19710.95</v>
      </c>
      <c r="E4315">
        <v>20000</v>
      </c>
    </row>
    <row r="4316" spans="1:5" x14ac:dyDescent="0.25">
      <c r="A4316" t="s">
        <v>4332</v>
      </c>
      <c r="B4316" s="1">
        <v>43861</v>
      </c>
      <c r="C4316" t="s">
        <v>18644</v>
      </c>
      <c r="D4316">
        <v>14812.15</v>
      </c>
      <c r="E4316">
        <v>15000</v>
      </c>
    </row>
    <row r="4317" spans="1:5" x14ac:dyDescent="0.25">
      <c r="A4317" t="s">
        <v>4333</v>
      </c>
      <c r="B4317" s="1">
        <v>43861</v>
      </c>
      <c r="C4317" t="s">
        <v>18644</v>
      </c>
      <c r="D4317">
        <v>-75.400000000000006</v>
      </c>
      <c r="E4317">
        <v>5000</v>
      </c>
    </row>
    <row r="4318" spans="1:5" x14ac:dyDescent="0.25">
      <c r="A4318" t="s">
        <v>4334</v>
      </c>
      <c r="B4318" s="1">
        <v>43861</v>
      </c>
      <c r="C4318" t="s">
        <v>18647</v>
      </c>
      <c r="D4318">
        <v>7727.9769999999999</v>
      </c>
      <c r="E4318">
        <v>7500</v>
      </c>
    </row>
    <row r="4319" spans="1:5" x14ac:dyDescent="0.25">
      <c r="A4319" t="s">
        <v>4335</v>
      </c>
      <c r="B4319" s="1">
        <v>43861</v>
      </c>
      <c r="C4319" t="s">
        <v>18644</v>
      </c>
      <c r="D4319">
        <v>7224.1</v>
      </c>
      <c r="E4319">
        <v>7500</v>
      </c>
    </row>
    <row r="4320" spans="1:5" x14ac:dyDescent="0.25">
      <c r="A4320" t="s">
        <v>4336</v>
      </c>
      <c r="B4320" s="1">
        <v>43861</v>
      </c>
      <c r="C4320" t="s">
        <v>18646</v>
      </c>
      <c r="D4320">
        <v>14124.15</v>
      </c>
      <c r="E4320">
        <v>15000</v>
      </c>
    </row>
    <row r="4321" spans="1:5" x14ac:dyDescent="0.25">
      <c r="A4321" t="s">
        <v>4337</v>
      </c>
      <c r="B4321" s="1">
        <v>43861</v>
      </c>
      <c r="C4321" t="s">
        <v>18644</v>
      </c>
      <c r="D4321">
        <v>15</v>
      </c>
      <c r="E4321">
        <v>10000</v>
      </c>
    </row>
    <row r="4322" spans="1:5" x14ac:dyDescent="0.25">
      <c r="A4322" t="s">
        <v>4338</v>
      </c>
      <c r="B4322" s="1">
        <v>43861</v>
      </c>
      <c r="C4322" t="s">
        <v>18644</v>
      </c>
      <c r="D4322">
        <v>50</v>
      </c>
      <c r="E4322">
        <v>5000</v>
      </c>
    </row>
    <row r="4323" spans="1:5" x14ac:dyDescent="0.25">
      <c r="A4323" t="s">
        <v>4339</v>
      </c>
      <c r="B4323" s="1">
        <v>43861</v>
      </c>
      <c r="C4323" t="s">
        <v>18644</v>
      </c>
      <c r="D4323">
        <v>4285.7</v>
      </c>
      <c r="E4323">
        <v>15000</v>
      </c>
    </row>
    <row r="4324" spans="1:5" x14ac:dyDescent="0.25">
      <c r="A4324" t="s">
        <v>4340</v>
      </c>
      <c r="B4324" s="1">
        <v>43861</v>
      </c>
      <c r="C4324" t="s">
        <v>18644</v>
      </c>
      <c r="D4324">
        <v>10037.049999999999</v>
      </c>
      <c r="E4324">
        <v>10000</v>
      </c>
    </row>
    <row r="4325" spans="1:5" x14ac:dyDescent="0.25">
      <c r="A4325" t="s">
        <v>4341</v>
      </c>
      <c r="B4325" s="1">
        <v>43861</v>
      </c>
      <c r="C4325" t="s">
        <v>18644</v>
      </c>
      <c r="D4325">
        <v>548.5</v>
      </c>
      <c r="E4325">
        <v>10000</v>
      </c>
    </row>
    <row r="4326" spans="1:5" x14ac:dyDescent="0.25">
      <c r="A4326" t="s">
        <v>4342</v>
      </c>
      <c r="B4326" s="1">
        <v>43861</v>
      </c>
      <c r="C4326" t="s">
        <v>18646</v>
      </c>
      <c r="D4326">
        <v>11512.65</v>
      </c>
      <c r="E4326">
        <v>12500</v>
      </c>
    </row>
    <row r="4327" spans="1:5" x14ac:dyDescent="0.25">
      <c r="A4327" t="s">
        <v>4343</v>
      </c>
      <c r="B4327" s="1">
        <v>43861</v>
      </c>
      <c r="C4327" t="s">
        <v>18644</v>
      </c>
      <c r="D4327">
        <v>1404.3</v>
      </c>
      <c r="E4327">
        <v>17500</v>
      </c>
    </row>
    <row r="4328" spans="1:5" x14ac:dyDescent="0.25">
      <c r="A4328" t="s">
        <v>4344</v>
      </c>
      <c r="B4328" s="1">
        <v>43861</v>
      </c>
      <c r="C4328" t="s">
        <v>18644</v>
      </c>
      <c r="D4328">
        <v>8278.35</v>
      </c>
      <c r="E4328">
        <v>15000</v>
      </c>
    </row>
    <row r="4329" spans="1:5" x14ac:dyDescent="0.25">
      <c r="A4329" t="s">
        <v>4345</v>
      </c>
      <c r="B4329" s="1">
        <v>43861</v>
      </c>
      <c r="C4329" t="s">
        <v>18644</v>
      </c>
      <c r="D4329">
        <v>14933.1</v>
      </c>
      <c r="E4329">
        <v>17500</v>
      </c>
    </row>
    <row r="4330" spans="1:5" x14ac:dyDescent="0.25">
      <c r="A4330" t="s">
        <v>4346</v>
      </c>
      <c r="B4330" s="1">
        <v>43861</v>
      </c>
      <c r="C4330" t="s">
        <v>18644</v>
      </c>
      <c r="D4330">
        <v>8106.85</v>
      </c>
      <c r="E4330">
        <v>12500</v>
      </c>
    </row>
    <row r="4331" spans="1:5" x14ac:dyDescent="0.25">
      <c r="A4331" t="s">
        <v>4347</v>
      </c>
      <c r="B4331" s="1">
        <v>43861</v>
      </c>
      <c r="C4331" t="s">
        <v>18644</v>
      </c>
      <c r="D4331">
        <v>702.7</v>
      </c>
      <c r="E4331">
        <v>10000</v>
      </c>
    </row>
    <row r="4332" spans="1:5" x14ac:dyDescent="0.25">
      <c r="A4332" t="s">
        <v>4348</v>
      </c>
      <c r="B4332" s="1">
        <v>43861</v>
      </c>
      <c r="C4332" t="s">
        <v>18644</v>
      </c>
      <c r="D4332">
        <v>11583.05</v>
      </c>
      <c r="E4332">
        <v>15000</v>
      </c>
    </row>
    <row r="4333" spans="1:5" x14ac:dyDescent="0.25">
      <c r="A4333" t="s">
        <v>4349</v>
      </c>
      <c r="B4333" s="1">
        <v>43861</v>
      </c>
      <c r="C4333" t="s">
        <v>18644</v>
      </c>
      <c r="D4333">
        <v>9402</v>
      </c>
      <c r="E4333">
        <v>17500</v>
      </c>
    </row>
    <row r="4334" spans="1:5" x14ac:dyDescent="0.25">
      <c r="A4334" t="s">
        <v>4350</v>
      </c>
      <c r="B4334" s="1">
        <v>43861</v>
      </c>
      <c r="C4334" t="s">
        <v>18644</v>
      </c>
      <c r="D4334">
        <v>1166.4000000000001</v>
      </c>
      <c r="E4334">
        <v>17500</v>
      </c>
    </row>
    <row r="4335" spans="1:5" x14ac:dyDescent="0.25">
      <c r="A4335" t="s">
        <v>4351</v>
      </c>
      <c r="B4335" s="1">
        <v>43861</v>
      </c>
      <c r="C4335" t="s">
        <v>18644</v>
      </c>
      <c r="D4335">
        <v>9953.1</v>
      </c>
      <c r="E4335">
        <v>10000</v>
      </c>
    </row>
    <row r="4336" spans="1:5" x14ac:dyDescent="0.25">
      <c r="A4336" t="s">
        <v>4352</v>
      </c>
      <c r="B4336" s="1">
        <v>43861</v>
      </c>
      <c r="C4336" t="s">
        <v>18644</v>
      </c>
      <c r="D4336">
        <v>55</v>
      </c>
      <c r="E4336">
        <v>5000</v>
      </c>
    </row>
    <row r="4337" spans="1:5" x14ac:dyDescent="0.25">
      <c r="A4337" t="s">
        <v>4353</v>
      </c>
      <c r="B4337" s="1">
        <v>43861</v>
      </c>
      <c r="C4337" t="s">
        <v>18644</v>
      </c>
      <c r="D4337">
        <v>13168.25</v>
      </c>
      <c r="E4337">
        <v>20000</v>
      </c>
    </row>
    <row r="4338" spans="1:5" x14ac:dyDescent="0.25">
      <c r="A4338" t="s">
        <v>4354</v>
      </c>
      <c r="B4338" s="1">
        <v>43861</v>
      </c>
      <c r="C4338" t="s">
        <v>18644</v>
      </c>
      <c r="D4338">
        <v>4526.3</v>
      </c>
      <c r="E4338">
        <v>5000</v>
      </c>
    </row>
    <row r="4339" spans="1:5" x14ac:dyDescent="0.25">
      <c r="A4339" t="s">
        <v>4355</v>
      </c>
      <c r="B4339" s="1">
        <v>43861</v>
      </c>
      <c r="C4339" t="s">
        <v>18644</v>
      </c>
      <c r="D4339">
        <v>13422.7</v>
      </c>
      <c r="E4339">
        <v>15000</v>
      </c>
    </row>
    <row r="4340" spans="1:5" x14ac:dyDescent="0.25">
      <c r="A4340" t="s">
        <v>4356</v>
      </c>
      <c r="B4340" s="1">
        <v>43861</v>
      </c>
      <c r="C4340" t="s">
        <v>18644</v>
      </c>
      <c r="D4340">
        <v>8827.15</v>
      </c>
      <c r="E4340">
        <v>15000</v>
      </c>
    </row>
    <row r="4341" spans="1:5" x14ac:dyDescent="0.25">
      <c r="A4341" t="s">
        <v>4357</v>
      </c>
      <c r="B4341" s="1">
        <v>43861</v>
      </c>
      <c r="C4341" t="s">
        <v>18644</v>
      </c>
      <c r="D4341">
        <v>4046.1</v>
      </c>
      <c r="E4341">
        <v>20000</v>
      </c>
    </row>
    <row r="4342" spans="1:5" x14ac:dyDescent="0.25">
      <c r="A4342" t="s">
        <v>4358</v>
      </c>
      <c r="B4342" s="1">
        <v>43861</v>
      </c>
      <c r="C4342" t="s">
        <v>18644</v>
      </c>
      <c r="D4342">
        <v>14694.65</v>
      </c>
      <c r="E4342">
        <v>15000</v>
      </c>
    </row>
    <row r="4343" spans="1:5" x14ac:dyDescent="0.25">
      <c r="A4343" t="s">
        <v>4359</v>
      </c>
      <c r="B4343" s="1">
        <v>43861</v>
      </c>
      <c r="C4343" t="s">
        <v>18644</v>
      </c>
      <c r="D4343">
        <v>1788.45</v>
      </c>
      <c r="E4343">
        <v>15000</v>
      </c>
    </row>
    <row r="4344" spans="1:5" x14ac:dyDescent="0.25">
      <c r="A4344" t="s">
        <v>4360</v>
      </c>
      <c r="B4344" s="1">
        <v>43861</v>
      </c>
      <c r="C4344" t="s">
        <v>18644</v>
      </c>
      <c r="D4344">
        <v>15179.35</v>
      </c>
      <c r="E4344">
        <v>15000</v>
      </c>
    </row>
    <row r="4345" spans="1:5" x14ac:dyDescent="0.25">
      <c r="A4345" t="s">
        <v>4361</v>
      </c>
      <c r="B4345" s="1">
        <v>43861</v>
      </c>
      <c r="C4345" t="s">
        <v>18644</v>
      </c>
      <c r="D4345">
        <v>18337.2</v>
      </c>
      <c r="E4345">
        <v>20000</v>
      </c>
    </row>
    <row r="4346" spans="1:5" x14ac:dyDescent="0.25">
      <c r="A4346" t="s">
        <v>4362</v>
      </c>
      <c r="B4346" s="1">
        <v>43861</v>
      </c>
      <c r="C4346" t="s">
        <v>18644</v>
      </c>
      <c r="D4346">
        <v>15284.35</v>
      </c>
      <c r="E4346">
        <v>20000</v>
      </c>
    </row>
    <row r="4347" spans="1:5" x14ac:dyDescent="0.25">
      <c r="A4347" t="s">
        <v>4363</v>
      </c>
      <c r="B4347" s="1">
        <v>43861</v>
      </c>
      <c r="C4347" t="s">
        <v>18644</v>
      </c>
      <c r="D4347">
        <v>1964.95</v>
      </c>
      <c r="E4347">
        <v>15000</v>
      </c>
    </row>
    <row r="4348" spans="1:5" x14ac:dyDescent="0.25">
      <c r="A4348" t="s">
        <v>4364</v>
      </c>
      <c r="B4348" s="1">
        <v>43861</v>
      </c>
      <c r="C4348" t="s">
        <v>18644</v>
      </c>
      <c r="D4348">
        <v>11531.8</v>
      </c>
      <c r="E4348">
        <v>15000</v>
      </c>
    </row>
    <row r="4349" spans="1:5" x14ac:dyDescent="0.25">
      <c r="A4349" t="s">
        <v>4365</v>
      </c>
      <c r="B4349" s="1">
        <v>43861</v>
      </c>
      <c r="C4349" t="s">
        <v>18644</v>
      </c>
      <c r="D4349">
        <v>14961.2</v>
      </c>
      <c r="E4349">
        <v>15000</v>
      </c>
    </row>
    <row r="4350" spans="1:5" x14ac:dyDescent="0.25">
      <c r="A4350" t="s">
        <v>4366</v>
      </c>
      <c r="B4350" s="1">
        <v>43861</v>
      </c>
      <c r="C4350" t="s">
        <v>18644</v>
      </c>
      <c r="D4350">
        <v>0</v>
      </c>
      <c r="E4350">
        <v>5000</v>
      </c>
    </row>
    <row r="4351" spans="1:5" x14ac:dyDescent="0.25">
      <c r="A4351" t="s">
        <v>4367</v>
      </c>
      <c r="B4351" s="1">
        <v>43861</v>
      </c>
      <c r="C4351" t="s">
        <v>18644</v>
      </c>
      <c r="D4351">
        <v>4804.6000000000004</v>
      </c>
      <c r="E4351">
        <v>5000</v>
      </c>
    </row>
    <row r="4352" spans="1:5" x14ac:dyDescent="0.25">
      <c r="A4352" t="s">
        <v>4368</v>
      </c>
      <c r="B4352" s="1">
        <v>43861</v>
      </c>
      <c r="C4352" t="s">
        <v>18644</v>
      </c>
      <c r="D4352">
        <v>15210.55</v>
      </c>
      <c r="E4352">
        <v>20000</v>
      </c>
    </row>
    <row r="4353" spans="1:5" x14ac:dyDescent="0.25">
      <c r="A4353" t="s">
        <v>4369</v>
      </c>
      <c r="B4353" s="1">
        <v>43861</v>
      </c>
      <c r="C4353" t="s">
        <v>18644</v>
      </c>
      <c r="D4353">
        <v>15591.75</v>
      </c>
      <c r="E4353">
        <v>17500</v>
      </c>
    </row>
    <row r="4354" spans="1:5" x14ac:dyDescent="0.25">
      <c r="A4354" t="s">
        <v>4370</v>
      </c>
      <c r="B4354" s="1">
        <v>43861</v>
      </c>
      <c r="C4354" t="s">
        <v>18644</v>
      </c>
      <c r="D4354">
        <v>946.55</v>
      </c>
      <c r="E4354">
        <v>20000</v>
      </c>
    </row>
    <row r="4355" spans="1:5" x14ac:dyDescent="0.25">
      <c r="A4355" t="s">
        <v>4371</v>
      </c>
      <c r="B4355" s="1">
        <v>43861</v>
      </c>
      <c r="C4355" t="s">
        <v>18644</v>
      </c>
      <c r="D4355">
        <v>14004.25</v>
      </c>
      <c r="E4355">
        <v>15000</v>
      </c>
    </row>
    <row r="4356" spans="1:5" x14ac:dyDescent="0.25">
      <c r="A4356" t="s">
        <v>4372</v>
      </c>
      <c r="B4356" s="1">
        <v>43861</v>
      </c>
      <c r="C4356" t="s">
        <v>18644</v>
      </c>
      <c r="D4356">
        <v>12440.75</v>
      </c>
      <c r="E4356">
        <v>15000</v>
      </c>
    </row>
    <row r="4357" spans="1:5" x14ac:dyDescent="0.25">
      <c r="A4357" t="s">
        <v>4373</v>
      </c>
      <c r="B4357" s="1">
        <v>43861</v>
      </c>
      <c r="C4357" t="s">
        <v>18644</v>
      </c>
      <c r="D4357">
        <v>3603.9</v>
      </c>
      <c r="E4357">
        <v>10000</v>
      </c>
    </row>
    <row r="4358" spans="1:5" x14ac:dyDescent="0.25">
      <c r="A4358" t="s">
        <v>4374</v>
      </c>
      <c r="B4358" s="1">
        <v>43861</v>
      </c>
      <c r="C4358" t="s">
        <v>18644</v>
      </c>
      <c r="D4358">
        <v>1448.1</v>
      </c>
      <c r="E4358">
        <v>17500</v>
      </c>
    </row>
    <row r="4359" spans="1:5" x14ac:dyDescent="0.25">
      <c r="A4359" t="s">
        <v>4375</v>
      </c>
      <c r="B4359" s="1">
        <v>43861</v>
      </c>
      <c r="C4359" t="s">
        <v>18644</v>
      </c>
      <c r="D4359">
        <v>15606.85</v>
      </c>
      <c r="E4359">
        <v>15000</v>
      </c>
    </row>
    <row r="4360" spans="1:5" x14ac:dyDescent="0.25">
      <c r="A4360" t="s">
        <v>4376</v>
      </c>
      <c r="B4360" s="1">
        <v>43861</v>
      </c>
      <c r="C4360" t="s">
        <v>18644</v>
      </c>
      <c r="D4360">
        <v>17027.349999999999</v>
      </c>
      <c r="E4360">
        <v>17500</v>
      </c>
    </row>
    <row r="4361" spans="1:5" x14ac:dyDescent="0.25">
      <c r="A4361" t="s">
        <v>4377</v>
      </c>
      <c r="B4361" s="1">
        <v>43861</v>
      </c>
      <c r="C4361" t="s">
        <v>18644</v>
      </c>
      <c r="D4361">
        <v>123.85</v>
      </c>
      <c r="E4361">
        <v>20000</v>
      </c>
    </row>
    <row r="4362" spans="1:5" x14ac:dyDescent="0.25">
      <c r="A4362" t="s">
        <v>4378</v>
      </c>
      <c r="B4362" s="1">
        <v>43861</v>
      </c>
      <c r="C4362" t="s">
        <v>18644</v>
      </c>
      <c r="D4362">
        <v>3697.7</v>
      </c>
      <c r="E4362">
        <v>5000</v>
      </c>
    </row>
    <row r="4363" spans="1:5" x14ac:dyDescent="0.25">
      <c r="A4363" t="s">
        <v>4379</v>
      </c>
      <c r="B4363" s="1">
        <v>43861</v>
      </c>
      <c r="C4363" t="s">
        <v>18644</v>
      </c>
      <c r="D4363">
        <v>-53.1</v>
      </c>
      <c r="E4363">
        <v>7500</v>
      </c>
    </row>
    <row r="4364" spans="1:5" x14ac:dyDescent="0.25">
      <c r="A4364" t="s">
        <v>4380</v>
      </c>
      <c r="B4364" s="1">
        <v>43861</v>
      </c>
      <c r="C4364" t="s">
        <v>18644</v>
      </c>
      <c r="D4364">
        <v>3859.05</v>
      </c>
      <c r="E4364">
        <v>15000</v>
      </c>
    </row>
    <row r="4365" spans="1:5" x14ac:dyDescent="0.25">
      <c r="A4365" t="s">
        <v>4381</v>
      </c>
      <c r="B4365" s="1">
        <v>43861</v>
      </c>
      <c r="C4365" t="s">
        <v>18646</v>
      </c>
      <c r="D4365">
        <v>101.2</v>
      </c>
      <c r="E4365">
        <v>5000</v>
      </c>
    </row>
    <row r="4366" spans="1:5" x14ac:dyDescent="0.25">
      <c r="A4366" t="s">
        <v>4382</v>
      </c>
      <c r="B4366" s="1">
        <v>43861</v>
      </c>
      <c r="C4366" t="s">
        <v>18644</v>
      </c>
      <c r="D4366">
        <v>42.7</v>
      </c>
      <c r="E4366">
        <v>5000</v>
      </c>
    </row>
    <row r="4367" spans="1:5" x14ac:dyDescent="0.25">
      <c r="A4367" t="s">
        <v>4383</v>
      </c>
      <c r="B4367" s="1">
        <v>43861</v>
      </c>
      <c r="C4367" t="s">
        <v>18644</v>
      </c>
      <c r="D4367">
        <v>5167.45</v>
      </c>
      <c r="E4367">
        <v>5000</v>
      </c>
    </row>
    <row r="4368" spans="1:5" x14ac:dyDescent="0.25">
      <c r="A4368" t="s">
        <v>4384</v>
      </c>
      <c r="B4368" s="1">
        <v>43861</v>
      </c>
      <c r="C4368" t="s">
        <v>18644</v>
      </c>
      <c r="D4368">
        <v>4232.3</v>
      </c>
      <c r="E4368">
        <v>5000</v>
      </c>
    </row>
    <row r="4369" spans="1:5" x14ac:dyDescent="0.25">
      <c r="A4369" t="s">
        <v>4385</v>
      </c>
      <c r="B4369" s="1">
        <v>43861</v>
      </c>
      <c r="C4369" t="s">
        <v>18644</v>
      </c>
      <c r="D4369">
        <v>11182.7</v>
      </c>
      <c r="E4369">
        <v>17500</v>
      </c>
    </row>
    <row r="4370" spans="1:5" x14ac:dyDescent="0.25">
      <c r="A4370" t="s">
        <v>4386</v>
      </c>
      <c r="B4370" s="1">
        <v>43861</v>
      </c>
      <c r="C4370" t="s">
        <v>18644</v>
      </c>
      <c r="D4370">
        <v>7499.1</v>
      </c>
      <c r="E4370">
        <v>17500</v>
      </c>
    </row>
    <row r="4371" spans="1:5" x14ac:dyDescent="0.25">
      <c r="A4371" t="s">
        <v>4387</v>
      </c>
      <c r="B4371" s="1">
        <v>43861</v>
      </c>
      <c r="C4371" t="s">
        <v>18644</v>
      </c>
      <c r="D4371">
        <v>12718.25</v>
      </c>
      <c r="E4371">
        <v>15000</v>
      </c>
    </row>
    <row r="4372" spans="1:5" x14ac:dyDescent="0.25">
      <c r="A4372" t="s">
        <v>4388</v>
      </c>
      <c r="B4372" s="1">
        <v>43861</v>
      </c>
      <c r="C4372" t="s">
        <v>18644</v>
      </c>
      <c r="D4372">
        <v>12602.3</v>
      </c>
      <c r="E4372">
        <v>17500</v>
      </c>
    </row>
    <row r="4373" spans="1:5" x14ac:dyDescent="0.25">
      <c r="A4373" t="s">
        <v>4389</v>
      </c>
      <c r="B4373" s="1">
        <v>43861</v>
      </c>
      <c r="C4373" t="s">
        <v>18644</v>
      </c>
      <c r="D4373">
        <v>-0.3</v>
      </c>
      <c r="E4373">
        <v>15000</v>
      </c>
    </row>
    <row r="4374" spans="1:5" x14ac:dyDescent="0.25">
      <c r="A4374" t="s">
        <v>4390</v>
      </c>
      <c r="B4374" s="1">
        <v>43861</v>
      </c>
      <c r="C4374" t="s">
        <v>18644</v>
      </c>
      <c r="D4374">
        <v>7869.15</v>
      </c>
      <c r="E4374">
        <v>20000</v>
      </c>
    </row>
    <row r="4375" spans="1:5" x14ac:dyDescent="0.25">
      <c r="A4375" t="s">
        <v>4391</v>
      </c>
      <c r="B4375" s="1">
        <v>43861</v>
      </c>
      <c r="C4375" t="s">
        <v>18644</v>
      </c>
      <c r="D4375">
        <v>13595.15</v>
      </c>
      <c r="E4375">
        <v>15000</v>
      </c>
    </row>
    <row r="4376" spans="1:5" x14ac:dyDescent="0.25">
      <c r="A4376" t="s">
        <v>4392</v>
      </c>
      <c r="B4376" s="1">
        <v>43861</v>
      </c>
      <c r="C4376" t="s">
        <v>18644</v>
      </c>
      <c r="D4376">
        <v>20534</v>
      </c>
      <c r="E4376">
        <v>20000</v>
      </c>
    </row>
    <row r="4377" spans="1:5" x14ac:dyDescent="0.25">
      <c r="A4377" t="s">
        <v>4393</v>
      </c>
      <c r="B4377" s="1">
        <v>43861</v>
      </c>
      <c r="C4377" t="s">
        <v>18644</v>
      </c>
      <c r="D4377">
        <v>14384.75</v>
      </c>
      <c r="E4377">
        <v>20000</v>
      </c>
    </row>
    <row r="4378" spans="1:5" x14ac:dyDescent="0.25">
      <c r="A4378" t="s">
        <v>4394</v>
      </c>
      <c r="B4378" s="1">
        <v>43861</v>
      </c>
      <c r="C4378" t="s">
        <v>18644</v>
      </c>
      <c r="D4378">
        <v>0</v>
      </c>
      <c r="E4378">
        <v>0</v>
      </c>
    </row>
    <row r="4379" spans="1:5" x14ac:dyDescent="0.25">
      <c r="A4379" t="s">
        <v>4395</v>
      </c>
      <c r="B4379" s="1">
        <v>43861</v>
      </c>
      <c r="C4379" t="s">
        <v>18644</v>
      </c>
      <c r="D4379">
        <v>22652.75</v>
      </c>
      <c r="E4379">
        <v>25000</v>
      </c>
    </row>
    <row r="4380" spans="1:5" x14ac:dyDescent="0.25">
      <c r="A4380" t="s">
        <v>4396</v>
      </c>
      <c r="B4380" s="1">
        <v>43861</v>
      </c>
      <c r="C4380" t="s">
        <v>18644</v>
      </c>
      <c r="D4380">
        <v>12625.3</v>
      </c>
      <c r="E4380">
        <v>15000</v>
      </c>
    </row>
    <row r="4381" spans="1:5" x14ac:dyDescent="0.25">
      <c r="A4381" t="s">
        <v>4397</v>
      </c>
      <c r="B4381" s="1">
        <v>43861</v>
      </c>
      <c r="C4381" t="s">
        <v>18644</v>
      </c>
      <c r="D4381">
        <v>4813.2</v>
      </c>
      <c r="E4381">
        <v>15000</v>
      </c>
    </row>
    <row r="4382" spans="1:5" x14ac:dyDescent="0.25">
      <c r="A4382" t="s">
        <v>4398</v>
      </c>
      <c r="B4382" s="1">
        <v>43861</v>
      </c>
      <c r="C4382" t="s">
        <v>18644</v>
      </c>
      <c r="D4382">
        <v>13581.5</v>
      </c>
      <c r="E4382">
        <v>15000</v>
      </c>
    </row>
    <row r="4383" spans="1:5" x14ac:dyDescent="0.25">
      <c r="A4383" t="s">
        <v>4399</v>
      </c>
      <c r="B4383" s="1">
        <v>43861</v>
      </c>
      <c r="C4383" t="s">
        <v>18644</v>
      </c>
      <c r="D4383">
        <v>10057.35</v>
      </c>
      <c r="E4383">
        <v>15000</v>
      </c>
    </row>
    <row r="4384" spans="1:5" x14ac:dyDescent="0.25">
      <c r="A4384" t="s">
        <v>4400</v>
      </c>
      <c r="B4384" s="1">
        <v>43861</v>
      </c>
      <c r="C4384" t="s">
        <v>18644</v>
      </c>
      <c r="D4384">
        <v>-176.1</v>
      </c>
      <c r="E4384">
        <v>15000</v>
      </c>
    </row>
    <row r="4385" spans="1:5" x14ac:dyDescent="0.25">
      <c r="A4385" t="s">
        <v>4401</v>
      </c>
      <c r="B4385" s="1">
        <v>43861</v>
      </c>
      <c r="C4385" t="s">
        <v>18644</v>
      </c>
      <c r="D4385">
        <v>1279.05</v>
      </c>
      <c r="E4385">
        <v>17500</v>
      </c>
    </row>
    <row r="4386" spans="1:5" x14ac:dyDescent="0.25">
      <c r="A4386" t="s">
        <v>4402</v>
      </c>
      <c r="B4386" s="1">
        <v>43861</v>
      </c>
      <c r="C4386" t="s">
        <v>18644</v>
      </c>
      <c r="D4386">
        <v>60</v>
      </c>
      <c r="E4386">
        <v>15000</v>
      </c>
    </row>
    <row r="4387" spans="1:5" x14ac:dyDescent="0.25">
      <c r="A4387" t="s">
        <v>4403</v>
      </c>
      <c r="B4387" s="1">
        <v>43861</v>
      </c>
      <c r="C4387" t="s">
        <v>18644</v>
      </c>
      <c r="D4387">
        <v>12591.4</v>
      </c>
      <c r="E4387">
        <v>12500</v>
      </c>
    </row>
    <row r="4388" spans="1:5" x14ac:dyDescent="0.25">
      <c r="A4388" t="s">
        <v>4404</v>
      </c>
      <c r="B4388" s="1">
        <v>43861</v>
      </c>
      <c r="C4388" t="s">
        <v>18644</v>
      </c>
      <c r="D4388">
        <v>57.45</v>
      </c>
      <c r="E4388">
        <v>10000</v>
      </c>
    </row>
    <row r="4389" spans="1:5" x14ac:dyDescent="0.25">
      <c r="A4389" t="s">
        <v>4405</v>
      </c>
      <c r="B4389" s="1">
        <v>43861</v>
      </c>
      <c r="C4389" t="s">
        <v>18644</v>
      </c>
      <c r="D4389">
        <v>12674.95</v>
      </c>
      <c r="E4389">
        <v>15000</v>
      </c>
    </row>
    <row r="4390" spans="1:5" x14ac:dyDescent="0.25">
      <c r="A4390" t="s">
        <v>4406</v>
      </c>
      <c r="B4390" s="1">
        <v>43861</v>
      </c>
      <c r="C4390" t="s">
        <v>18644</v>
      </c>
      <c r="D4390">
        <v>8934.6</v>
      </c>
      <c r="E4390">
        <v>10000</v>
      </c>
    </row>
    <row r="4391" spans="1:5" x14ac:dyDescent="0.25">
      <c r="A4391" t="s">
        <v>4407</v>
      </c>
      <c r="B4391" s="1">
        <v>43861</v>
      </c>
      <c r="C4391" t="s">
        <v>18644</v>
      </c>
      <c r="D4391">
        <v>13105.4</v>
      </c>
      <c r="E4391">
        <v>15000</v>
      </c>
    </row>
    <row r="4392" spans="1:5" x14ac:dyDescent="0.25">
      <c r="A4392" t="s">
        <v>4408</v>
      </c>
      <c r="B4392" s="1">
        <v>43861</v>
      </c>
      <c r="C4392" t="s">
        <v>18644</v>
      </c>
      <c r="D4392">
        <v>1874.7</v>
      </c>
      <c r="E4392">
        <v>5000</v>
      </c>
    </row>
    <row r="4393" spans="1:5" x14ac:dyDescent="0.25">
      <c r="A4393" t="s">
        <v>4409</v>
      </c>
      <c r="B4393" s="1">
        <v>43861</v>
      </c>
      <c r="C4393" t="s">
        <v>18644</v>
      </c>
      <c r="D4393">
        <v>2142.15</v>
      </c>
      <c r="E4393">
        <v>17500</v>
      </c>
    </row>
    <row r="4394" spans="1:5" x14ac:dyDescent="0.25">
      <c r="A4394" t="s">
        <v>4410</v>
      </c>
      <c r="B4394" s="1">
        <v>43861</v>
      </c>
      <c r="C4394" t="s">
        <v>18644</v>
      </c>
      <c r="D4394">
        <v>2595.5500000000002</v>
      </c>
      <c r="E4394">
        <v>20000</v>
      </c>
    </row>
    <row r="4395" spans="1:5" x14ac:dyDescent="0.25">
      <c r="A4395" t="s">
        <v>4411</v>
      </c>
      <c r="B4395" s="1">
        <v>43861</v>
      </c>
      <c r="C4395" t="s">
        <v>18644</v>
      </c>
      <c r="D4395">
        <v>16917.05</v>
      </c>
      <c r="E4395">
        <v>20000</v>
      </c>
    </row>
    <row r="4396" spans="1:5" x14ac:dyDescent="0.25">
      <c r="A4396" t="s">
        <v>4412</v>
      </c>
      <c r="B4396" s="1">
        <v>43861</v>
      </c>
      <c r="C4396" t="s">
        <v>18644</v>
      </c>
      <c r="D4396">
        <v>13862.8</v>
      </c>
      <c r="E4396">
        <v>15000</v>
      </c>
    </row>
    <row r="4397" spans="1:5" x14ac:dyDescent="0.25">
      <c r="A4397" t="s">
        <v>4413</v>
      </c>
      <c r="B4397" s="1">
        <v>43861</v>
      </c>
      <c r="C4397" t="s">
        <v>18644</v>
      </c>
      <c r="D4397">
        <v>1155.8</v>
      </c>
      <c r="E4397">
        <v>17500</v>
      </c>
    </row>
    <row r="4398" spans="1:5" x14ac:dyDescent="0.25">
      <c r="A4398" t="s">
        <v>4414</v>
      </c>
      <c r="B4398" s="1">
        <v>43861</v>
      </c>
      <c r="C4398" t="s">
        <v>18644</v>
      </c>
      <c r="D4398">
        <v>14721.95</v>
      </c>
      <c r="E4398">
        <v>15000</v>
      </c>
    </row>
    <row r="4399" spans="1:5" x14ac:dyDescent="0.25">
      <c r="A4399" t="s">
        <v>4415</v>
      </c>
      <c r="B4399" s="1">
        <v>43861</v>
      </c>
      <c r="C4399" t="s">
        <v>18644</v>
      </c>
      <c r="D4399">
        <v>18981.2</v>
      </c>
      <c r="E4399">
        <v>20000</v>
      </c>
    </row>
    <row r="4400" spans="1:5" x14ac:dyDescent="0.25">
      <c r="A4400" t="s">
        <v>4416</v>
      </c>
      <c r="B4400" s="1">
        <v>43861</v>
      </c>
      <c r="C4400" t="s">
        <v>18644</v>
      </c>
      <c r="D4400">
        <v>4799.45</v>
      </c>
      <c r="E4400">
        <v>10000</v>
      </c>
    </row>
    <row r="4401" spans="1:5" x14ac:dyDescent="0.25">
      <c r="A4401" t="s">
        <v>4417</v>
      </c>
      <c r="B4401" s="1">
        <v>43861</v>
      </c>
      <c r="C4401" t="s">
        <v>18644</v>
      </c>
      <c r="D4401">
        <v>6652.9</v>
      </c>
      <c r="E4401">
        <v>10000</v>
      </c>
    </row>
    <row r="4402" spans="1:5" x14ac:dyDescent="0.25">
      <c r="A4402" t="s">
        <v>4418</v>
      </c>
      <c r="B4402" s="1">
        <v>43861</v>
      </c>
      <c r="C4402" t="s">
        <v>18644</v>
      </c>
      <c r="D4402">
        <v>6498.4</v>
      </c>
      <c r="E4402">
        <v>15000</v>
      </c>
    </row>
    <row r="4403" spans="1:5" x14ac:dyDescent="0.25">
      <c r="A4403" t="s">
        <v>4419</v>
      </c>
      <c r="B4403" s="1">
        <v>43861</v>
      </c>
      <c r="C4403" t="s">
        <v>18644</v>
      </c>
      <c r="D4403">
        <v>1611.9</v>
      </c>
      <c r="E4403">
        <v>20000</v>
      </c>
    </row>
    <row r="4404" spans="1:5" x14ac:dyDescent="0.25">
      <c r="A4404" t="s">
        <v>4420</v>
      </c>
      <c r="B4404" s="1">
        <v>43861</v>
      </c>
      <c r="C4404" t="s">
        <v>18644</v>
      </c>
      <c r="D4404">
        <v>1297.4000000000001</v>
      </c>
      <c r="E4404">
        <v>20000</v>
      </c>
    </row>
    <row r="4405" spans="1:5" x14ac:dyDescent="0.25">
      <c r="A4405" t="s">
        <v>4421</v>
      </c>
      <c r="B4405" s="1">
        <v>43861</v>
      </c>
      <c r="C4405" t="s">
        <v>18644</v>
      </c>
      <c r="D4405">
        <v>3333.15</v>
      </c>
      <c r="E4405">
        <v>17500</v>
      </c>
    </row>
    <row r="4406" spans="1:5" x14ac:dyDescent="0.25">
      <c r="A4406" t="s">
        <v>4422</v>
      </c>
      <c r="B4406" s="1">
        <v>43861</v>
      </c>
      <c r="C4406" t="s">
        <v>18644</v>
      </c>
      <c r="D4406">
        <v>1370.4</v>
      </c>
      <c r="E4406">
        <v>15000</v>
      </c>
    </row>
    <row r="4407" spans="1:5" x14ac:dyDescent="0.25">
      <c r="A4407" t="s">
        <v>4423</v>
      </c>
      <c r="B4407" s="1">
        <v>43861</v>
      </c>
      <c r="C4407" t="s">
        <v>18644</v>
      </c>
      <c r="D4407">
        <v>4577.6499999999996</v>
      </c>
      <c r="E4407">
        <v>5000</v>
      </c>
    </row>
    <row r="4408" spans="1:5" x14ac:dyDescent="0.25">
      <c r="A4408" t="s">
        <v>4424</v>
      </c>
      <c r="B4408" s="1">
        <v>43861</v>
      </c>
      <c r="C4408" t="s">
        <v>18644</v>
      </c>
      <c r="D4408">
        <v>16307.25</v>
      </c>
      <c r="E4408">
        <v>20000</v>
      </c>
    </row>
    <row r="4409" spans="1:5" x14ac:dyDescent="0.25">
      <c r="A4409" t="s">
        <v>4425</v>
      </c>
      <c r="B4409" s="1">
        <v>43861</v>
      </c>
      <c r="C4409" t="s">
        <v>18644</v>
      </c>
      <c r="D4409">
        <v>12878.9</v>
      </c>
      <c r="E4409">
        <v>15000</v>
      </c>
    </row>
    <row r="4410" spans="1:5" x14ac:dyDescent="0.25">
      <c r="A4410" t="s">
        <v>4426</v>
      </c>
      <c r="B4410" s="1">
        <v>43861</v>
      </c>
      <c r="C4410" t="s">
        <v>18644</v>
      </c>
      <c r="D4410">
        <v>14187.2</v>
      </c>
      <c r="E4410">
        <v>15000</v>
      </c>
    </row>
    <row r="4411" spans="1:5" x14ac:dyDescent="0.25">
      <c r="A4411" t="s">
        <v>4427</v>
      </c>
      <c r="B4411" s="1">
        <v>43861</v>
      </c>
      <c r="C4411" t="s">
        <v>18644</v>
      </c>
      <c r="D4411">
        <v>6248.9</v>
      </c>
      <c r="E4411">
        <v>15000</v>
      </c>
    </row>
    <row r="4412" spans="1:5" x14ac:dyDescent="0.25">
      <c r="A4412" t="s">
        <v>4428</v>
      </c>
      <c r="B4412" s="1">
        <v>43861</v>
      </c>
      <c r="C4412" t="s">
        <v>18646</v>
      </c>
      <c r="D4412">
        <v>4881.1499999999996</v>
      </c>
      <c r="E4412">
        <v>5000</v>
      </c>
    </row>
    <row r="4413" spans="1:5" x14ac:dyDescent="0.25">
      <c r="A4413" t="s">
        <v>4429</v>
      </c>
      <c r="B4413" s="1">
        <v>43861</v>
      </c>
      <c r="C4413" t="s">
        <v>18644</v>
      </c>
      <c r="D4413">
        <v>10643.8</v>
      </c>
      <c r="E4413">
        <v>15000</v>
      </c>
    </row>
    <row r="4414" spans="1:5" x14ac:dyDescent="0.25">
      <c r="A4414" t="s">
        <v>4430</v>
      </c>
      <c r="B4414" s="1">
        <v>43861</v>
      </c>
      <c r="C4414" t="s">
        <v>18644</v>
      </c>
      <c r="D4414">
        <v>14513.35</v>
      </c>
      <c r="E4414">
        <v>15000</v>
      </c>
    </row>
    <row r="4415" spans="1:5" x14ac:dyDescent="0.25">
      <c r="A4415" t="s">
        <v>4431</v>
      </c>
      <c r="B4415" s="1">
        <v>43861</v>
      </c>
      <c r="C4415" t="s">
        <v>18644</v>
      </c>
      <c r="D4415">
        <v>15151.55</v>
      </c>
      <c r="E4415">
        <v>15000</v>
      </c>
    </row>
    <row r="4416" spans="1:5" x14ac:dyDescent="0.25">
      <c r="A4416" t="s">
        <v>4432</v>
      </c>
      <c r="B4416" s="1">
        <v>43861</v>
      </c>
      <c r="C4416" t="s">
        <v>18644</v>
      </c>
      <c r="D4416">
        <v>15966.6</v>
      </c>
      <c r="E4416">
        <v>15000</v>
      </c>
    </row>
    <row r="4417" spans="1:5" x14ac:dyDescent="0.25">
      <c r="A4417" t="s">
        <v>4433</v>
      </c>
      <c r="B4417" s="1">
        <v>43861</v>
      </c>
      <c r="C4417" t="s">
        <v>18644</v>
      </c>
      <c r="D4417">
        <v>8773.6</v>
      </c>
      <c r="E4417">
        <v>12500</v>
      </c>
    </row>
    <row r="4418" spans="1:5" x14ac:dyDescent="0.25">
      <c r="A4418" t="s">
        <v>4434</v>
      </c>
      <c r="B4418" s="1">
        <v>43861</v>
      </c>
      <c r="C4418" t="s">
        <v>18644</v>
      </c>
      <c r="D4418">
        <v>50</v>
      </c>
      <c r="E4418">
        <v>15000</v>
      </c>
    </row>
    <row r="4419" spans="1:5" x14ac:dyDescent="0.25">
      <c r="A4419" t="s">
        <v>4435</v>
      </c>
      <c r="B4419" s="1">
        <v>43861</v>
      </c>
      <c r="C4419" t="s">
        <v>18644</v>
      </c>
      <c r="D4419">
        <v>16958.05</v>
      </c>
      <c r="E4419">
        <v>18500</v>
      </c>
    </row>
    <row r="4420" spans="1:5" x14ac:dyDescent="0.25">
      <c r="A4420" t="s">
        <v>4436</v>
      </c>
      <c r="B4420" s="1">
        <v>43861</v>
      </c>
      <c r="C4420" t="s">
        <v>18644</v>
      </c>
      <c r="D4420">
        <v>0</v>
      </c>
      <c r="E4420">
        <v>17500</v>
      </c>
    </row>
    <row r="4421" spans="1:5" x14ac:dyDescent="0.25">
      <c r="A4421" t="s">
        <v>4437</v>
      </c>
      <c r="B4421" s="1">
        <v>43861</v>
      </c>
      <c r="C4421" t="s">
        <v>18644</v>
      </c>
      <c r="D4421">
        <v>9771.1</v>
      </c>
      <c r="E4421">
        <v>18500</v>
      </c>
    </row>
    <row r="4422" spans="1:5" x14ac:dyDescent="0.25">
      <c r="A4422" t="s">
        <v>4438</v>
      </c>
      <c r="B4422" s="1">
        <v>43861</v>
      </c>
      <c r="C4422" t="s">
        <v>18644</v>
      </c>
      <c r="D4422">
        <v>952.65</v>
      </c>
      <c r="E4422">
        <v>17500</v>
      </c>
    </row>
    <row r="4423" spans="1:5" x14ac:dyDescent="0.25">
      <c r="A4423" t="s">
        <v>4439</v>
      </c>
      <c r="B4423" s="1">
        <v>43861</v>
      </c>
      <c r="C4423" t="s">
        <v>18644</v>
      </c>
      <c r="D4423">
        <v>13675.7</v>
      </c>
      <c r="E4423">
        <v>15000</v>
      </c>
    </row>
    <row r="4424" spans="1:5" x14ac:dyDescent="0.25">
      <c r="A4424" t="s">
        <v>4440</v>
      </c>
      <c r="B4424" s="1">
        <v>43861</v>
      </c>
      <c r="C4424" t="s">
        <v>18644</v>
      </c>
      <c r="D4424">
        <v>4621.25</v>
      </c>
      <c r="E4424">
        <v>17500</v>
      </c>
    </row>
    <row r="4425" spans="1:5" x14ac:dyDescent="0.25">
      <c r="A4425" t="s">
        <v>4441</v>
      </c>
      <c r="B4425" s="1">
        <v>43861</v>
      </c>
      <c r="C4425" t="s">
        <v>18644</v>
      </c>
      <c r="D4425">
        <v>2940.8</v>
      </c>
      <c r="E4425">
        <v>5000</v>
      </c>
    </row>
    <row r="4426" spans="1:5" x14ac:dyDescent="0.25">
      <c r="A4426" t="s">
        <v>4442</v>
      </c>
      <c r="B4426" s="1">
        <v>43861</v>
      </c>
      <c r="C4426" t="s">
        <v>18644</v>
      </c>
      <c r="D4426">
        <v>7410.8</v>
      </c>
      <c r="E4426">
        <v>7500</v>
      </c>
    </row>
    <row r="4427" spans="1:5" x14ac:dyDescent="0.25">
      <c r="A4427" t="s">
        <v>4443</v>
      </c>
      <c r="B4427" s="1">
        <v>43861</v>
      </c>
      <c r="C4427" t="s">
        <v>18644</v>
      </c>
      <c r="D4427">
        <v>3389</v>
      </c>
      <c r="E4427">
        <v>17500</v>
      </c>
    </row>
    <row r="4428" spans="1:5" x14ac:dyDescent="0.25">
      <c r="A4428" t="s">
        <v>4444</v>
      </c>
      <c r="B4428" s="1">
        <v>43861</v>
      </c>
      <c r="C4428" t="s">
        <v>18644</v>
      </c>
      <c r="D4428">
        <v>-191.25</v>
      </c>
      <c r="E4428">
        <v>15000</v>
      </c>
    </row>
    <row r="4429" spans="1:5" x14ac:dyDescent="0.25">
      <c r="A4429" t="s">
        <v>4445</v>
      </c>
      <c r="B4429" s="1">
        <v>43861</v>
      </c>
      <c r="C4429" t="s">
        <v>18644</v>
      </c>
      <c r="D4429">
        <v>4708.05</v>
      </c>
      <c r="E4429">
        <v>5000</v>
      </c>
    </row>
    <row r="4430" spans="1:5" x14ac:dyDescent="0.25">
      <c r="A4430" t="s">
        <v>4446</v>
      </c>
      <c r="B4430" s="1">
        <v>43861</v>
      </c>
      <c r="C4430" t="s">
        <v>18644</v>
      </c>
      <c r="D4430">
        <v>5634.75</v>
      </c>
      <c r="E4430">
        <v>15000</v>
      </c>
    </row>
    <row r="4431" spans="1:5" x14ac:dyDescent="0.25">
      <c r="A4431" t="s">
        <v>4447</v>
      </c>
      <c r="B4431" s="1">
        <v>43861</v>
      </c>
      <c r="C4431" t="s">
        <v>18644</v>
      </c>
      <c r="D4431">
        <v>2591.15</v>
      </c>
      <c r="E4431">
        <v>5000</v>
      </c>
    </row>
    <row r="4432" spans="1:5" x14ac:dyDescent="0.25">
      <c r="A4432" t="s">
        <v>4448</v>
      </c>
      <c r="B4432" s="1">
        <v>43861</v>
      </c>
      <c r="C4432" t="s">
        <v>18644</v>
      </c>
      <c r="D4432">
        <v>10283.6</v>
      </c>
      <c r="E4432">
        <v>17500</v>
      </c>
    </row>
    <row r="4433" spans="1:5" x14ac:dyDescent="0.25">
      <c r="A4433" t="s">
        <v>4449</v>
      </c>
      <c r="B4433" s="1">
        <v>43861</v>
      </c>
      <c r="C4433" t="s">
        <v>18644</v>
      </c>
      <c r="D4433">
        <v>0</v>
      </c>
      <c r="E4433">
        <v>17500</v>
      </c>
    </row>
    <row r="4434" spans="1:5" x14ac:dyDescent="0.25">
      <c r="A4434" t="s">
        <v>4450</v>
      </c>
      <c r="B4434" s="1">
        <v>43861</v>
      </c>
      <c r="C4434" t="s">
        <v>18645</v>
      </c>
      <c r="D4434">
        <v>19455.998800000001</v>
      </c>
      <c r="E4434">
        <v>15000</v>
      </c>
    </row>
    <row r="4435" spans="1:5" x14ac:dyDescent="0.25">
      <c r="A4435" t="s">
        <v>4451</v>
      </c>
      <c r="B4435" s="1">
        <v>43861</v>
      </c>
      <c r="C4435" t="s">
        <v>18644</v>
      </c>
      <c r="D4435">
        <v>13879.1</v>
      </c>
      <c r="E4435">
        <v>15000</v>
      </c>
    </row>
    <row r="4436" spans="1:5" x14ac:dyDescent="0.25">
      <c r="A4436" t="s">
        <v>4452</v>
      </c>
      <c r="B4436" s="1">
        <v>43861</v>
      </c>
      <c r="C4436" t="s">
        <v>18644</v>
      </c>
      <c r="D4436">
        <v>14464.45</v>
      </c>
      <c r="E4436">
        <v>15000</v>
      </c>
    </row>
    <row r="4437" spans="1:5" x14ac:dyDescent="0.25">
      <c r="A4437" t="s">
        <v>4453</v>
      </c>
      <c r="B4437" s="1">
        <v>43861</v>
      </c>
      <c r="C4437" t="s">
        <v>18644</v>
      </c>
      <c r="D4437">
        <v>-38.049999999999997</v>
      </c>
      <c r="E4437">
        <v>15000</v>
      </c>
    </row>
    <row r="4438" spans="1:5" x14ac:dyDescent="0.25">
      <c r="A4438" t="s">
        <v>4454</v>
      </c>
      <c r="B4438" s="1">
        <v>43861</v>
      </c>
      <c r="C4438" t="s">
        <v>18644</v>
      </c>
      <c r="D4438">
        <v>107.1</v>
      </c>
      <c r="E4438">
        <v>5000</v>
      </c>
    </row>
    <row r="4439" spans="1:5" x14ac:dyDescent="0.25">
      <c r="A4439" t="s">
        <v>4455</v>
      </c>
      <c r="B4439" s="1">
        <v>43861</v>
      </c>
      <c r="C4439" t="s">
        <v>18644</v>
      </c>
      <c r="D4439">
        <v>13879</v>
      </c>
      <c r="E4439">
        <v>15000</v>
      </c>
    </row>
    <row r="4440" spans="1:5" x14ac:dyDescent="0.25">
      <c r="A4440" t="s">
        <v>4456</v>
      </c>
      <c r="B4440" s="1">
        <v>43861</v>
      </c>
      <c r="C4440" t="s">
        <v>18644</v>
      </c>
      <c r="D4440">
        <v>4668.45</v>
      </c>
      <c r="E4440">
        <v>5000</v>
      </c>
    </row>
    <row r="4441" spans="1:5" x14ac:dyDescent="0.25">
      <c r="A4441" t="s">
        <v>4457</v>
      </c>
      <c r="B4441" s="1">
        <v>43861</v>
      </c>
      <c r="C4441" t="s">
        <v>18646</v>
      </c>
      <c r="D4441">
        <v>15397.9</v>
      </c>
      <c r="E4441">
        <v>15000</v>
      </c>
    </row>
    <row r="4442" spans="1:5" x14ac:dyDescent="0.25">
      <c r="A4442" t="s">
        <v>4458</v>
      </c>
      <c r="B4442" s="1">
        <v>43861</v>
      </c>
      <c r="C4442" t="s">
        <v>18644</v>
      </c>
      <c r="D4442">
        <v>15105.85</v>
      </c>
      <c r="E4442">
        <v>15000</v>
      </c>
    </row>
    <row r="4443" spans="1:5" x14ac:dyDescent="0.25">
      <c r="A4443" t="s">
        <v>4459</v>
      </c>
      <c r="B4443" s="1">
        <v>43861</v>
      </c>
      <c r="C4443" t="s">
        <v>18644</v>
      </c>
      <c r="D4443">
        <v>7553.45</v>
      </c>
      <c r="E4443">
        <v>15000</v>
      </c>
    </row>
    <row r="4444" spans="1:5" x14ac:dyDescent="0.25">
      <c r="A4444" t="s">
        <v>4460</v>
      </c>
      <c r="B4444" s="1">
        <v>43861</v>
      </c>
      <c r="C4444" t="s">
        <v>18644</v>
      </c>
      <c r="D4444">
        <v>3743.25</v>
      </c>
      <c r="E4444">
        <v>20000</v>
      </c>
    </row>
    <row r="4445" spans="1:5" x14ac:dyDescent="0.25">
      <c r="A4445" t="s">
        <v>4461</v>
      </c>
      <c r="B4445" s="1">
        <v>43861</v>
      </c>
      <c r="C4445" t="s">
        <v>18644</v>
      </c>
      <c r="D4445">
        <v>14615.7</v>
      </c>
      <c r="E4445">
        <v>15000</v>
      </c>
    </row>
    <row r="4446" spans="1:5" x14ac:dyDescent="0.25">
      <c r="A4446" t="s">
        <v>4462</v>
      </c>
      <c r="B4446" s="1">
        <v>43861</v>
      </c>
      <c r="C4446" t="s">
        <v>18644</v>
      </c>
      <c r="D4446">
        <v>12506.05</v>
      </c>
      <c r="E4446">
        <v>20000</v>
      </c>
    </row>
    <row r="4447" spans="1:5" x14ac:dyDescent="0.25">
      <c r="A4447" t="s">
        <v>4463</v>
      </c>
      <c r="B4447" s="1">
        <v>43861</v>
      </c>
      <c r="C4447" t="s">
        <v>18644</v>
      </c>
      <c r="D4447">
        <v>4107.7</v>
      </c>
      <c r="E4447">
        <v>5000</v>
      </c>
    </row>
    <row r="4448" spans="1:5" x14ac:dyDescent="0.25">
      <c r="A4448" t="s">
        <v>4464</v>
      </c>
      <c r="B4448" s="1">
        <v>43861</v>
      </c>
      <c r="C4448" t="s">
        <v>18644</v>
      </c>
      <c r="D4448">
        <v>53.25</v>
      </c>
      <c r="E4448">
        <v>15000</v>
      </c>
    </row>
    <row r="4449" spans="1:5" x14ac:dyDescent="0.25">
      <c r="A4449" t="s">
        <v>4465</v>
      </c>
      <c r="B4449" s="1">
        <v>43861</v>
      </c>
      <c r="C4449" t="s">
        <v>18644</v>
      </c>
      <c r="D4449">
        <v>2698.95</v>
      </c>
      <c r="E4449">
        <v>17500</v>
      </c>
    </row>
    <row r="4450" spans="1:5" x14ac:dyDescent="0.25">
      <c r="A4450" t="s">
        <v>4466</v>
      </c>
      <c r="B4450" s="1">
        <v>43861</v>
      </c>
      <c r="C4450" t="s">
        <v>18644</v>
      </c>
      <c r="D4450">
        <v>-0.05</v>
      </c>
      <c r="E4450">
        <v>5000</v>
      </c>
    </row>
    <row r="4451" spans="1:5" x14ac:dyDescent="0.25">
      <c r="A4451" t="s">
        <v>4467</v>
      </c>
      <c r="B4451" s="1">
        <v>43861</v>
      </c>
      <c r="C4451" t="s">
        <v>18644</v>
      </c>
      <c r="D4451">
        <v>3163.95</v>
      </c>
      <c r="E4451">
        <v>5000</v>
      </c>
    </row>
    <row r="4452" spans="1:5" x14ac:dyDescent="0.25">
      <c r="A4452" t="s">
        <v>4468</v>
      </c>
      <c r="B4452" s="1">
        <v>43861</v>
      </c>
      <c r="C4452" t="s">
        <v>18644</v>
      </c>
      <c r="D4452">
        <v>6549.45</v>
      </c>
      <c r="E4452">
        <v>20000</v>
      </c>
    </row>
    <row r="4453" spans="1:5" x14ac:dyDescent="0.25">
      <c r="A4453" t="s">
        <v>4469</v>
      </c>
      <c r="B4453" s="1">
        <v>43861</v>
      </c>
      <c r="C4453" t="s">
        <v>18644</v>
      </c>
      <c r="D4453">
        <v>11913.75</v>
      </c>
      <c r="E4453">
        <v>15000</v>
      </c>
    </row>
    <row r="4454" spans="1:5" x14ac:dyDescent="0.25">
      <c r="A4454" t="s">
        <v>4470</v>
      </c>
      <c r="B4454" s="1">
        <v>43861</v>
      </c>
      <c r="C4454" t="s">
        <v>18644</v>
      </c>
      <c r="D4454">
        <v>-62.45</v>
      </c>
      <c r="E4454">
        <v>15000</v>
      </c>
    </row>
    <row r="4455" spans="1:5" x14ac:dyDescent="0.25">
      <c r="A4455" t="s">
        <v>4471</v>
      </c>
      <c r="B4455" s="1">
        <v>43861</v>
      </c>
      <c r="C4455" t="s">
        <v>18644</v>
      </c>
      <c r="D4455">
        <v>16349</v>
      </c>
      <c r="E4455">
        <v>17500</v>
      </c>
    </row>
    <row r="4456" spans="1:5" x14ac:dyDescent="0.25">
      <c r="A4456" t="s">
        <v>4472</v>
      </c>
      <c r="B4456" s="1">
        <v>43861</v>
      </c>
      <c r="C4456" t="s">
        <v>18644</v>
      </c>
      <c r="D4456">
        <v>2360.1999999999998</v>
      </c>
      <c r="E4456">
        <v>10000</v>
      </c>
    </row>
    <row r="4457" spans="1:5" x14ac:dyDescent="0.25">
      <c r="A4457" t="s">
        <v>4473</v>
      </c>
      <c r="B4457" s="1">
        <v>43861</v>
      </c>
      <c r="C4457" t="s">
        <v>18644</v>
      </c>
      <c r="D4457">
        <v>155.25</v>
      </c>
      <c r="E4457">
        <v>7500</v>
      </c>
    </row>
    <row r="4458" spans="1:5" x14ac:dyDescent="0.25">
      <c r="A4458" t="s">
        <v>4474</v>
      </c>
      <c r="B4458" s="1">
        <v>43861</v>
      </c>
      <c r="C4458" t="s">
        <v>18644</v>
      </c>
      <c r="D4458">
        <v>5350.1</v>
      </c>
      <c r="E4458">
        <v>15000</v>
      </c>
    </row>
    <row r="4459" spans="1:5" x14ac:dyDescent="0.25">
      <c r="A4459" t="s">
        <v>4475</v>
      </c>
      <c r="B4459" s="1">
        <v>43861</v>
      </c>
      <c r="C4459" t="s">
        <v>18646</v>
      </c>
      <c r="D4459">
        <v>10383.950000000001</v>
      </c>
      <c r="E4459">
        <v>10000</v>
      </c>
    </row>
    <row r="4460" spans="1:5" x14ac:dyDescent="0.25">
      <c r="A4460" t="s">
        <v>4476</v>
      </c>
      <c r="B4460" s="1">
        <v>43861</v>
      </c>
      <c r="C4460" t="s">
        <v>18644</v>
      </c>
      <c r="D4460">
        <v>1451.05</v>
      </c>
      <c r="E4460">
        <v>2500</v>
      </c>
    </row>
    <row r="4461" spans="1:5" x14ac:dyDescent="0.25">
      <c r="A4461" t="s">
        <v>4477</v>
      </c>
      <c r="B4461" s="1">
        <v>43861</v>
      </c>
      <c r="C4461" t="s">
        <v>18644</v>
      </c>
      <c r="D4461">
        <v>11162.55</v>
      </c>
      <c r="E4461">
        <v>15000</v>
      </c>
    </row>
    <row r="4462" spans="1:5" x14ac:dyDescent="0.25">
      <c r="A4462" t="s">
        <v>4478</v>
      </c>
      <c r="B4462" s="1">
        <v>43861</v>
      </c>
      <c r="C4462" t="s">
        <v>18646</v>
      </c>
      <c r="D4462">
        <v>5170.1499999999996</v>
      </c>
      <c r="E4462">
        <v>5000</v>
      </c>
    </row>
    <row r="4463" spans="1:5" x14ac:dyDescent="0.25">
      <c r="A4463" t="s">
        <v>4479</v>
      </c>
      <c r="B4463" s="1">
        <v>43861</v>
      </c>
      <c r="C4463" t="s">
        <v>18644</v>
      </c>
      <c r="D4463">
        <v>-922</v>
      </c>
      <c r="E4463">
        <v>17500</v>
      </c>
    </row>
    <row r="4464" spans="1:5" x14ac:dyDescent="0.25">
      <c r="A4464" t="s">
        <v>4480</v>
      </c>
      <c r="B4464" s="1">
        <v>43861</v>
      </c>
      <c r="C4464" t="s">
        <v>18644</v>
      </c>
      <c r="D4464">
        <v>14591.8</v>
      </c>
      <c r="E4464">
        <v>15000</v>
      </c>
    </row>
    <row r="4465" spans="1:5" x14ac:dyDescent="0.25">
      <c r="A4465" t="s">
        <v>4481</v>
      </c>
      <c r="B4465" s="1">
        <v>43861</v>
      </c>
      <c r="C4465" t="s">
        <v>18644</v>
      </c>
      <c r="D4465">
        <v>4090.6</v>
      </c>
      <c r="E4465">
        <v>5000</v>
      </c>
    </row>
    <row r="4466" spans="1:5" x14ac:dyDescent="0.25">
      <c r="A4466" t="s">
        <v>4482</v>
      </c>
      <c r="B4466" s="1">
        <v>43861</v>
      </c>
      <c r="C4466" t="s">
        <v>18644</v>
      </c>
      <c r="D4466">
        <v>7828.75</v>
      </c>
      <c r="E4466">
        <v>15000</v>
      </c>
    </row>
    <row r="4467" spans="1:5" x14ac:dyDescent="0.25">
      <c r="A4467" t="s">
        <v>4483</v>
      </c>
      <c r="B4467" s="1">
        <v>43861</v>
      </c>
      <c r="C4467" t="s">
        <v>18646</v>
      </c>
      <c r="D4467">
        <v>5306.55</v>
      </c>
      <c r="E4467">
        <v>5000</v>
      </c>
    </row>
    <row r="4468" spans="1:5" x14ac:dyDescent="0.25">
      <c r="A4468" t="s">
        <v>4484</v>
      </c>
      <c r="B4468" s="1">
        <v>43861</v>
      </c>
      <c r="C4468" t="s">
        <v>18644</v>
      </c>
      <c r="D4468">
        <v>24316.9</v>
      </c>
      <c r="E4468">
        <v>25000</v>
      </c>
    </row>
    <row r="4469" spans="1:5" x14ac:dyDescent="0.25">
      <c r="A4469" t="s">
        <v>4485</v>
      </c>
      <c r="B4469" s="1">
        <v>43861</v>
      </c>
      <c r="C4469" t="s">
        <v>18644</v>
      </c>
      <c r="D4469">
        <v>-12.8</v>
      </c>
      <c r="E4469">
        <v>20000</v>
      </c>
    </row>
    <row r="4470" spans="1:5" x14ac:dyDescent="0.25">
      <c r="A4470" t="s">
        <v>4486</v>
      </c>
      <c r="B4470" s="1">
        <v>43861</v>
      </c>
      <c r="C4470" t="s">
        <v>18644</v>
      </c>
      <c r="D4470">
        <v>7862.65</v>
      </c>
      <c r="E4470">
        <v>17500</v>
      </c>
    </row>
    <row r="4471" spans="1:5" x14ac:dyDescent="0.25">
      <c r="A4471" t="s">
        <v>4487</v>
      </c>
      <c r="B4471" s="1">
        <v>43861</v>
      </c>
      <c r="C4471" t="s">
        <v>18644</v>
      </c>
      <c r="D4471">
        <v>3396</v>
      </c>
      <c r="E4471">
        <v>15000</v>
      </c>
    </row>
    <row r="4472" spans="1:5" x14ac:dyDescent="0.25">
      <c r="A4472" t="s">
        <v>4488</v>
      </c>
      <c r="B4472" s="1">
        <v>43861</v>
      </c>
      <c r="C4472" t="s">
        <v>18644</v>
      </c>
      <c r="D4472">
        <v>1148.05</v>
      </c>
      <c r="E4472">
        <v>5000</v>
      </c>
    </row>
    <row r="4473" spans="1:5" x14ac:dyDescent="0.25">
      <c r="A4473" t="s">
        <v>4489</v>
      </c>
      <c r="B4473" s="1">
        <v>43861</v>
      </c>
      <c r="C4473" t="s">
        <v>18644</v>
      </c>
      <c r="D4473">
        <v>-2.2000000000000002</v>
      </c>
      <c r="E4473">
        <v>5000</v>
      </c>
    </row>
    <row r="4474" spans="1:5" x14ac:dyDescent="0.25">
      <c r="A4474" t="s">
        <v>4490</v>
      </c>
      <c r="B4474" s="1">
        <v>43861</v>
      </c>
      <c r="C4474" t="s">
        <v>18644</v>
      </c>
      <c r="D4474">
        <v>14874.65</v>
      </c>
      <c r="E4474">
        <v>17500</v>
      </c>
    </row>
    <row r="4475" spans="1:5" x14ac:dyDescent="0.25">
      <c r="A4475" t="s">
        <v>4491</v>
      </c>
      <c r="B4475" s="1">
        <v>43861</v>
      </c>
      <c r="C4475" t="s">
        <v>18644</v>
      </c>
      <c r="D4475">
        <v>3830.2</v>
      </c>
      <c r="E4475">
        <v>5000</v>
      </c>
    </row>
    <row r="4476" spans="1:5" x14ac:dyDescent="0.25">
      <c r="A4476" t="s">
        <v>4492</v>
      </c>
      <c r="B4476" s="1">
        <v>43861</v>
      </c>
      <c r="C4476" t="s">
        <v>18644</v>
      </c>
      <c r="D4476">
        <v>-110</v>
      </c>
      <c r="E4476">
        <v>17500</v>
      </c>
    </row>
    <row r="4477" spans="1:5" x14ac:dyDescent="0.25">
      <c r="A4477" t="s">
        <v>4493</v>
      </c>
      <c r="B4477" s="1">
        <v>43861</v>
      </c>
      <c r="C4477" t="s">
        <v>18644</v>
      </c>
      <c r="D4477">
        <v>4979.95</v>
      </c>
      <c r="E4477">
        <v>15000</v>
      </c>
    </row>
    <row r="4478" spans="1:5" x14ac:dyDescent="0.25">
      <c r="A4478" t="s">
        <v>4494</v>
      </c>
      <c r="B4478" s="1">
        <v>43861</v>
      </c>
      <c r="C4478" t="s">
        <v>18644</v>
      </c>
      <c r="D4478">
        <v>6656.95</v>
      </c>
      <c r="E4478">
        <v>15000</v>
      </c>
    </row>
    <row r="4479" spans="1:5" x14ac:dyDescent="0.25">
      <c r="A4479" t="s">
        <v>4495</v>
      </c>
      <c r="B4479" s="1">
        <v>43861</v>
      </c>
      <c r="C4479" t="s">
        <v>18644</v>
      </c>
      <c r="D4479">
        <v>50</v>
      </c>
      <c r="E4479">
        <v>5000</v>
      </c>
    </row>
    <row r="4480" spans="1:5" x14ac:dyDescent="0.25">
      <c r="A4480" t="s">
        <v>4496</v>
      </c>
      <c r="B4480" s="1">
        <v>43861</v>
      </c>
      <c r="C4480" t="s">
        <v>18644</v>
      </c>
      <c r="D4480">
        <v>15265.15</v>
      </c>
      <c r="E4480">
        <v>15000</v>
      </c>
    </row>
    <row r="4481" spans="1:5" x14ac:dyDescent="0.25">
      <c r="A4481" t="s">
        <v>4497</v>
      </c>
      <c r="B4481" s="1">
        <v>43861</v>
      </c>
      <c r="C4481" t="s">
        <v>18644</v>
      </c>
      <c r="D4481">
        <v>15705.85</v>
      </c>
      <c r="E4481">
        <v>17500</v>
      </c>
    </row>
    <row r="4482" spans="1:5" x14ac:dyDescent="0.25">
      <c r="A4482" t="s">
        <v>4498</v>
      </c>
      <c r="B4482" s="1">
        <v>43861</v>
      </c>
      <c r="C4482" t="s">
        <v>18644</v>
      </c>
      <c r="D4482">
        <v>17535.05</v>
      </c>
      <c r="E4482">
        <v>17500</v>
      </c>
    </row>
    <row r="4483" spans="1:5" x14ac:dyDescent="0.25">
      <c r="A4483" t="s">
        <v>4499</v>
      </c>
      <c r="B4483" s="1">
        <v>43861</v>
      </c>
      <c r="C4483" t="s">
        <v>18646</v>
      </c>
      <c r="D4483">
        <v>5446.55</v>
      </c>
      <c r="E4483">
        <v>5000</v>
      </c>
    </row>
    <row r="4484" spans="1:5" x14ac:dyDescent="0.25">
      <c r="A4484" t="s">
        <v>4500</v>
      </c>
      <c r="B4484" s="1">
        <v>43861</v>
      </c>
      <c r="C4484" t="s">
        <v>18646</v>
      </c>
      <c r="D4484">
        <v>13524.75</v>
      </c>
      <c r="E4484">
        <v>12500</v>
      </c>
    </row>
    <row r="4485" spans="1:5" x14ac:dyDescent="0.25">
      <c r="A4485" t="s">
        <v>4501</v>
      </c>
      <c r="B4485" s="1">
        <v>43861</v>
      </c>
      <c r="C4485" t="s">
        <v>18646</v>
      </c>
      <c r="D4485">
        <v>5143.2</v>
      </c>
      <c r="E4485">
        <v>5000</v>
      </c>
    </row>
    <row r="4486" spans="1:5" x14ac:dyDescent="0.25">
      <c r="A4486" t="s">
        <v>4502</v>
      </c>
      <c r="B4486" s="1">
        <v>43861</v>
      </c>
      <c r="C4486" t="s">
        <v>18644</v>
      </c>
      <c r="D4486">
        <v>-45.3</v>
      </c>
      <c r="E4486">
        <v>17500</v>
      </c>
    </row>
    <row r="4487" spans="1:5" x14ac:dyDescent="0.25">
      <c r="A4487" t="s">
        <v>4503</v>
      </c>
      <c r="B4487" s="1">
        <v>43861</v>
      </c>
      <c r="C4487" t="s">
        <v>18644</v>
      </c>
      <c r="D4487">
        <v>12056.3</v>
      </c>
      <c r="E4487">
        <v>15000</v>
      </c>
    </row>
    <row r="4488" spans="1:5" x14ac:dyDescent="0.25">
      <c r="A4488" t="s">
        <v>4504</v>
      </c>
      <c r="B4488" s="1">
        <v>43861</v>
      </c>
      <c r="C4488" t="s">
        <v>18644</v>
      </c>
      <c r="D4488">
        <v>3998.6</v>
      </c>
      <c r="E4488">
        <v>15000</v>
      </c>
    </row>
    <row r="4489" spans="1:5" x14ac:dyDescent="0.25">
      <c r="A4489" t="s">
        <v>4505</v>
      </c>
      <c r="B4489" s="1">
        <v>43861</v>
      </c>
      <c r="C4489" t="s">
        <v>18644</v>
      </c>
      <c r="D4489">
        <v>10840.5</v>
      </c>
      <c r="E4489">
        <v>12500</v>
      </c>
    </row>
    <row r="4490" spans="1:5" x14ac:dyDescent="0.25">
      <c r="A4490" t="s">
        <v>4506</v>
      </c>
      <c r="B4490" s="1">
        <v>43861</v>
      </c>
      <c r="C4490" t="s">
        <v>18644</v>
      </c>
      <c r="D4490">
        <v>17416.45</v>
      </c>
      <c r="E4490">
        <v>20000</v>
      </c>
    </row>
    <row r="4491" spans="1:5" x14ac:dyDescent="0.25">
      <c r="A4491" t="s">
        <v>4507</v>
      </c>
      <c r="B4491" s="1">
        <v>43861</v>
      </c>
      <c r="C4491" t="s">
        <v>18644</v>
      </c>
      <c r="D4491">
        <v>13275.7</v>
      </c>
      <c r="E4491">
        <v>15000</v>
      </c>
    </row>
    <row r="4492" spans="1:5" x14ac:dyDescent="0.25">
      <c r="A4492" t="s">
        <v>4508</v>
      </c>
      <c r="B4492" s="1">
        <v>43861</v>
      </c>
      <c r="C4492" t="s">
        <v>18644</v>
      </c>
      <c r="D4492">
        <v>10249.5</v>
      </c>
      <c r="E4492">
        <v>15000</v>
      </c>
    </row>
    <row r="4493" spans="1:5" x14ac:dyDescent="0.25">
      <c r="A4493" t="s">
        <v>4509</v>
      </c>
      <c r="B4493" s="1">
        <v>43861</v>
      </c>
      <c r="C4493" t="s">
        <v>18646</v>
      </c>
      <c r="D4493">
        <v>2100.8000000000002</v>
      </c>
      <c r="E4493">
        <v>5000</v>
      </c>
    </row>
    <row r="4494" spans="1:5" x14ac:dyDescent="0.25">
      <c r="A4494" t="s">
        <v>4510</v>
      </c>
      <c r="B4494" s="1">
        <v>43861</v>
      </c>
      <c r="C4494" t="s">
        <v>18646</v>
      </c>
      <c r="D4494">
        <v>7781.9</v>
      </c>
      <c r="E4494">
        <v>7500</v>
      </c>
    </row>
    <row r="4495" spans="1:5" x14ac:dyDescent="0.25">
      <c r="A4495" t="s">
        <v>4511</v>
      </c>
      <c r="B4495" s="1">
        <v>43861</v>
      </c>
      <c r="C4495" t="s">
        <v>18644</v>
      </c>
      <c r="D4495">
        <v>17353.8</v>
      </c>
      <c r="E4495">
        <v>17500</v>
      </c>
    </row>
    <row r="4496" spans="1:5" x14ac:dyDescent="0.25">
      <c r="A4496" t="s">
        <v>4512</v>
      </c>
      <c r="B4496" s="1">
        <v>43861</v>
      </c>
      <c r="C4496" t="s">
        <v>18644</v>
      </c>
      <c r="D4496">
        <v>8193.85</v>
      </c>
      <c r="E4496">
        <v>10000</v>
      </c>
    </row>
    <row r="4497" spans="1:5" x14ac:dyDescent="0.25">
      <c r="A4497" t="s">
        <v>4513</v>
      </c>
      <c r="B4497" s="1">
        <v>43861</v>
      </c>
      <c r="C4497" t="s">
        <v>18644</v>
      </c>
      <c r="D4497">
        <v>15078.15</v>
      </c>
      <c r="E4497">
        <v>17500</v>
      </c>
    </row>
    <row r="4498" spans="1:5" x14ac:dyDescent="0.25">
      <c r="A4498" t="s">
        <v>4514</v>
      </c>
      <c r="B4498" s="1">
        <v>43861</v>
      </c>
      <c r="C4498" t="s">
        <v>18644</v>
      </c>
      <c r="D4498">
        <v>17322.8</v>
      </c>
      <c r="E4498">
        <v>20000</v>
      </c>
    </row>
    <row r="4499" spans="1:5" x14ac:dyDescent="0.25">
      <c r="A4499" t="s">
        <v>4515</v>
      </c>
      <c r="B4499" s="1">
        <v>43861</v>
      </c>
      <c r="C4499" t="s">
        <v>18646</v>
      </c>
      <c r="D4499">
        <v>10455.35</v>
      </c>
      <c r="E4499">
        <v>10000</v>
      </c>
    </row>
    <row r="4500" spans="1:5" x14ac:dyDescent="0.25">
      <c r="A4500" t="s">
        <v>4516</v>
      </c>
      <c r="B4500" s="1">
        <v>43861</v>
      </c>
      <c r="C4500" t="s">
        <v>18644</v>
      </c>
      <c r="D4500">
        <v>-22.15</v>
      </c>
      <c r="E4500">
        <v>5000</v>
      </c>
    </row>
    <row r="4501" spans="1:5" x14ac:dyDescent="0.25">
      <c r="A4501" t="s">
        <v>4517</v>
      </c>
      <c r="B4501" s="1">
        <v>43861</v>
      </c>
      <c r="C4501" t="s">
        <v>18644</v>
      </c>
      <c r="D4501">
        <v>12929.6</v>
      </c>
      <c r="E4501">
        <v>15000</v>
      </c>
    </row>
    <row r="4502" spans="1:5" x14ac:dyDescent="0.25">
      <c r="A4502" t="s">
        <v>4518</v>
      </c>
      <c r="B4502" s="1">
        <v>43861</v>
      </c>
      <c r="C4502" t="s">
        <v>18644</v>
      </c>
      <c r="D4502">
        <v>1428.25</v>
      </c>
      <c r="E4502">
        <v>20000</v>
      </c>
    </row>
    <row r="4503" spans="1:5" x14ac:dyDescent="0.25">
      <c r="A4503" t="s">
        <v>4519</v>
      </c>
      <c r="B4503" s="1">
        <v>43861</v>
      </c>
      <c r="C4503" t="s">
        <v>18644</v>
      </c>
      <c r="D4503">
        <v>19676.849999999999</v>
      </c>
      <c r="E4503">
        <v>20000</v>
      </c>
    </row>
    <row r="4504" spans="1:5" x14ac:dyDescent="0.25">
      <c r="A4504" t="s">
        <v>4520</v>
      </c>
      <c r="B4504" s="1">
        <v>43861</v>
      </c>
      <c r="C4504" t="s">
        <v>18644</v>
      </c>
      <c r="D4504">
        <v>11281.35</v>
      </c>
      <c r="E4504">
        <v>15000</v>
      </c>
    </row>
    <row r="4505" spans="1:5" x14ac:dyDescent="0.25">
      <c r="A4505" t="s">
        <v>4521</v>
      </c>
      <c r="B4505" s="1">
        <v>43861</v>
      </c>
      <c r="C4505" t="s">
        <v>18644</v>
      </c>
      <c r="D4505">
        <v>4795</v>
      </c>
      <c r="E4505">
        <v>5000</v>
      </c>
    </row>
    <row r="4506" spans="1:5" x14ac:dyDescent="0.25">
      <c r="A4506" t="s">
        <v>4522</v>
      </c>
      <c r="B4506" s="1">
        <v>43861</v>
      </c>
      <c r="C4506" t="s">
        <v>18644</v>
      </c>
      <c r="D4506">
        <v>3355.05</v>
      </c>
      <c r="E4506">
        <v>5000</v>
      </c>
    </row>
    <row r="4507" spans="1:5" x14ac:dyDescent="0.25">
      <c r="A4507" t="s">
        <v>4523</v>
      </c>
      <c r="B4507" s="1">
        <v>43861</v>
      </c>
      <c r="C4507" t="s">
        <v>18644</v>
      </c>
      <c r="D4507">
        <v>-3.8</v>
      </c>
      <c r="E4507">
        <v>7500</v>
      </c>
    </row>
    <row r="4508" spans="1:5" x14ac:dyDescent="0.25">
      <c r="A4508" t="s">
        <v>4524</v>
      </c>
      <c r="B4508" s="1">
        <v>43861</v>
      </c>
      <c r="C4508" t="s">
        <v>18644</v>
      </c>
      <c r="D4508">
        <v>60</v>
      </c>
      <c r="E4508">
        <v>5000</v>
      </c>
    </row>
    <row r="4509" spans="1:5" x14ac:dyDescent="0.25">
      <c r="A4509" t="s">
        <v>4525</v>
      </c>
      <c r="B4509" s="1">
        <v>43861</v>
      </c>
      <c r="C4509" t="s">
        <v>18644</v>
      </c>
      <c r="D4509">
        <v>-57.5</v>
      </c>
      <c r="E4509">
        <v>5000</v>
      </c>
    </row>
    <row r="4510" spans="1:5" x14ac:dyDescent="0.25">
      <c r="A4510" t="s">
        <v>4526</v>
      </c>
      <c r="B4510" s="1">
        <v>43861</v>
      </c>
      <c r="C4510" t="s">
        <v>18644</v>
      </c>
      <c r="D4510">
        <v>0</v>
      </c>
      <c r="E4510">
        <v>20000</v>
      </c>
    </row>
    <row r="4511" spans="1:5" x14ac:dyDescent="0.25">
      <c r="A4511" t="s">
        <v>4527</v>
      </c>
      <c r="B4511" s="1">
        <v>43861</v>
      </c>
      <c r="C4511" t="s">
        <v>18644</v>
      </c>
      <c r="D4511">
        <v>16299.2</v>
      </c>
      <c r="E4511">
        <v>20000</v>
      </c>
    </row>
    <row r="4512" spans="1:5" x14ac:dyDescent="0.25">
      <c r="A4512" t="s">
        <v>4528</v>
      </c>
      <c r="B4512" s="1">
        <v>43861</v>
      </c>
      <c r="C4512" t="s">
        <v>18644</v>
      </c>
      <c r="D4512">
        <v>2078</v>
      </c>
      <c r="E4512">
        <v>17500</v>
      </c>
    </row>
    <row r="4513" spans="1:5" x14ac:dyDescent="0.25">
      <c r="A4513" t="s">
        <v>4529</v>
      </c>
      <c r="B4513" s="1">
        <v>43861</v>
      </c>
      <c r="C4513" t="s">
        <v>18644</v>
      </c>
      <c r="D4513">
        <v>17213.849999999999</v>
      </c>
      <c r="E4513">
        <v>17500</v>
      </c>
    </row>
    <row r="4514" spans="1:5" x14ac:dyDescent="0.25">
      <c r="A4514" t="s">
        <v>4530</v>
      </c>
      <c r="B4514" s="1">
        <v>43861</v>
      </c>
      <c r="C4514" t="s">
        <v>18644</v>
      </c>
      <c r="D4514">
        <v>8014.15</v>
      </c>
      <c r="E4514">
        <v>20000</v>
      </c>
    </row>
    <row r="4515" spans="1:5" x14ac:dyDescent="0.25">
      <c r="A4515" t="s">
        <v>4531</v>
      </c>
      <c r="B4515" s="1">
        <v>43861</v>
      </c>
      <c r="C4515" t="s">
        <v>18644</v>
      </c>
      <c r="D4515">
        <v>947.7</v>
      </c>
      <c r="E4515">
        <v>15000</v>
      </c>
    </row>
    <row r="4516" spans="1:5" x14ac:dyDescent="0.25">
      <c r="A4516" t="s">
        <v>4532</v>
      </c>
      <c r="B4516" s="1">
        <v>43861</v>
      </c>
      <c r="C4516" t="s">
        <v>18644</v>
      </c>
      <c r="D4516">
        <v>3273.1</v>
      </c>
      <c r="E4516">
        <v>17500</v>
      </c>
    </row>
    <row r="4517" spans="1:5" x14ac:dyDescent="0.25">
      <c r="A4517" t="s">
        <v>4533</v>
      </c>
      <c r="B4517" s="1">
        <v>43861</v>
      </c>
      <c r="C4517" t="s">
        <v>18644</v>
      </c>
      <c r="D4517">
        <v>47.8</v>
      </c>
      <c r="E4517">
        <v>2500</v>
      </c>
    </row>
    <row r="4518" spans="1:5" x14ac:dyDescent="0.25">
      <c r="A4518" t="s">
        <v>4534</v>
      </c>
      <c r="B4518" s="1">
        <v>43861</v>
      </c>
      <c r="C4518" t="s">
        <v>18644</v>
      </c>
      <c r="D4518">
        <v>9216.4500000000007</v>
      </c>
      <c r="E4518">
        <v>12500</v>
      </c>
    </row>
    <row r="4519" spans="1:5" x14ac:dyDescent="0.25">
      <c r="A4519" t="s">
        <v>4535</v>
      </c>
      <c r="B4519" s="1">
        <v>43861</v>
      </c>
      <c r="C4519" t="s">
        <v>18644</v>
      </c>
      <c r="D4519">
        <v>9616.4500000000007</v>
      </c>
      <c r="E4519">
        <v>10000</v>
      </c>
    </row>
    <row r="4520" spans="1:5" x14ac:dyDescent="0.25">
      <c r="A4520" t="s">
        <v>4536</v>
      </c>
      <c r="B4520" s="1">
        <v>43861</v>
      </c>
      <c r="C4520" t="s">
        <v>18644</v>
      </c>
      <c r="D4520">
        <v>8797.25</v>
      </c>
      <c r="E4520">
        <v>10000</v>
      </c>
    </row>
    <row r="4521" spans="1:5" x14ac:dyDescent="0.25">
      <c r="A4521" t="s">
        <v>4537</v>
      </c>
      <c r="B4521" s="1">
        <v>43861</v>
      </c>
      <c r="C4521" t="s">
        <v>18644</v>
      </c>
      <c r="D4521">
        <v>7162.6</v>
      </c>
      <c r="E4521">
        <v>15000</v>
      </c>
    </row>
    <row r="4522" spans="1:5" x14ac:dyDescent="0.25">
      <c r="A4522" t="s">
        <v>4538</v>
      </c>
      <c r="B4522" s="1">
        <v>43861</v>
      </c>
      <c r="C4522" t="s">
        <v>18644</v>
      </c>
      <c r="D4522">
        <v>14426.25</v>
      </c>
      <c r="E4522">
        <v>15000</v>
      </c>
    </row>
    <row r="4523" spans="1:5" x14ac:dyDescent="0.25">
      <c r="A4523" t="s">
        <v>4539</v>
      </c>
      <c r="B4523" s="1">
        <v>43861</v>
      </c>
      <c r="C4523" t="s">
        <v>18644</v>
      </c>
      <c r="D4523">
        <v>-60</v>
      </c>
      <c r="E4523">
        <v>17500</v>
      </c>
    </row>
    <row r="4524" spans="1:5" x14ac:dyDescent="0.25">
      <c r="A4524" t="s">
        <v>4540</v>
      </c>
      <c r="B4524" s="1">
        <v>43861</v>
      </c>
      <c r="C4524" t="s">
        <v>18644</v>
      </c>
      <c r="D4524">
        <v>0</v>
      </c>
      <c r="E4524">
        <v>20000</v>
      </c>
    </row>
    <row r="4525" spans="1:5" x14ac:dyDescent="0.25">
      <c r="A4525" t="s">
        <v>4541</v>
      </c>
      <c r="B4525" s="1">
        <v>43861</v>
      </c>
      <c r="C4525" t="s">
        <v>18644</v>
      </c>
      <c r="D4525">
        <v>-8.5500000000000007</v>
      </c>
      <c r="E4525">
        <v>15000</v>
      </c>
    </row>
    <row r="4526" spans="1:5" x14ac:dyDescent="0.25">
      <c r="A4526" t="s">
        <v>4542</v>
      </c>
      <c r="B4526" s="1">
        <v>43861</v>
      </c>
      <c r="C4526" t="s">
        <v>18644</v>
      </c>
      <c r="D4526">
        <v>9709.65</v>
      </c>
      <c r="E4526">
        <v>15000</v>
      </c>
    </row>
    <row r="4527" spans="1:5" x14ac:dyDescent="0.25">
      <c r="A4527" t="s">
        <v>4543</v>
      </c>
      <c r="B4527" s="1">
        <v>43861</v>
      </c>
      <c r="C4527" t="s">
        <v>18644</v>
      </c>
      <c r="D4527">
        <v>14442.3</v>
      </c>
      <c r="E4527">
        <v>15000</v>
      </c>
    </row>
    <row r="4528" spans="1:5" x14ac:dyDescent="0.25">
      <c r="A4528" t="s">
        <v>4544</v>
      </c>
      <c r="B4528" s="1">
        <v>43861</v>
      </c>
      <c r="C4528" t="s">
        <v>18644</v>
      </c>
      <c r="D4528">
        <v>9546.2000000000007</v>
      </c>
      <c r="E4528">
        <v>10000</v>
      </c>
    </row>
    <row r="4529" spans="1:5" x14ac:dyDescent="0.25">
      <c r="A4529" t="s">
        <v>4545</v>
      </c>
      <c r="B4529" s="1">
        <v>43861</v>
      </c>
      <c r="C4529" t="s">
        <v>18644</v>
      </c>
      <c r="D4529">
        <v>15598.55</v>
      </c>
      <c r="E4529">
        <v>15000</v>
      </c>
    </row>
    <row r="4530" spans="1:5" x14ac:dyDescent="0.25">
      <c r="A4530" t="s">
        <v>4546</v>
      </c>
      <c r="B4530" s="1">
        <v>43861</v>
      </c>
      <c r="C4530" t="s">
        <v>18644</v>
      </c>
      <c r="D4530">
        <v>8934.75</v>
      </c>
      <c r="E4530">
        <v>10000</v>
      </c>
    </row>
    <row r="4531" spans="1:5" x14ac:dyDescent="0.25">
      <c r="A4531" t="s">
        <v>4547</v>
      </c>
      <c r="B4531" s="1">
        <v>43861</v>
      </c>
      <c r="C4531" t="s">
        <v>18644</v>
      </c>
      <c r="D4531">
        <v>16681.599999999999</v>
      </c>
      <c r="E4531">
        <v>17500</v>
      </c>
    </row>
    <row r="4532" spans="1:5" x14ac:dyDescent="0.25">
      <c r="A4532" t="s">
        <v>4548</v>
      </c>
      <c r="B4532" s="1">
        <v>43861</v>
      </c>
      <c r="C4532" t="s">
        <v>18644</v>
      </c>
      <c r="D4532">
        <v>14250.25</v>
      </c>
      <c r="E4532">
        <v>15000</v>
      </c>
    </row>
    <row r="4533" spans="1:5" x14ac:dyDescent="0.25">
      <c r="A4533" t="s">
        <v>4549</v>
      </c>
      <c r="B4533" s="1">
        <v>43861</v>
      </c>
      <c r="C4533" t="s">
        <v>18644</v>
      </c>
      <c r="D4533">
        <v>9557.9</v>
      </c>
      <c r="E4533">
        <v>10000</v>
      </c>
    </row>
    <row r="4534" spans="1:5" x14ac:dyDescent="0.25">
      <c r="A4534" t="s">
        <v>4550</v>
      </c>
      <c r="B4534" s="1">
        <v>43861</v>
      </c>
      <c r="C4534" t="s">
        <v>18644</v>
      </c>
      <c r="D4534">
        <v>-9387.1</v>
      </c>
      <c r="E4534">
        <v>2500</v>
      </c>
    </row>
    <row r="4535" spans="1:5" x14ac:dyDescent="0.25">
      <c r="A4535" t="s">
        <v>4551</v>
      </c>
      <c r="B4535" s="1">
        <v>43861</v>
      </c>
      <c r="C4535" t="s">
        <v>18644</v>
      </c>
      <c r="D4535">
        <v>4923.8500000000004</v>
      </c>
      <c r="E4535">
        <v>5000</v>
      </c>
    </row>
    <row r="4536" spans="1:5" x14ac:dyDescent="0.25">
      <c r="A4536" t="s">
        <v>4552</v>
      </c>
      <c r="B4536" s="1">
        <v>43861</v>
      </c>
      <c r="C4536" t="s">
        <v>18644</v>
      </c>
      <c r="D4536">
        <v>3728.5</v>
      </c>
      <c r="E4536">
        <v>10000</v>
      </c>
    </row>
    <row r="4537" spans="1:5" x14ac:dyDescent="0.25">
      <c r="A4537" t="s">
        <v>4553</v>
      </c>
      <c r="B4537" s="1">
        <v>43861</v>
      </c>
      <c r="C4537" t="s">
        <v>18644</v>
      </c>
      <c r="D4537">
        <v>8875.75</v>
      </c>
      <c r="E4537">
        <v>10000</v>
      </c>
    </row>
    <row r="4538" spans="1:5" x14ac:dyDescent="0.25">
      <c r="A4538" t="s">
        <v>4554</v>
      </c>
      <c r="B4538" s="1">
        <v>43861</v>
      </c>
      <c r="C4538" t="s">
        <v>18644</v>
      </c>
      <c r="D4538">
        <v>-295.60000000000002</v>
      </c>
      <c r="E4538">
        <v>5000</v>
      </c>
    </row>
    <row r="4539" spans="1:5" x14ac:dyDescent="0.25">
      <c r="A4539" t="s">
        <v>4555</v>
      </c>
      <c r="B4539" s="1">
        <v>43861</v>
      </c>
      <c r="C4539" t="s">
        <v>18644</v>
      </c>
      <c r="D4539">
        <v>-34.5</v>
      </c>
      <c r="E4539">
        <v>12500</v>
      </c>
    </row>
    <row r="4540" spans="1:5" x14ac:dyDescent="0.25">
      <c r="A4540" t="s">
        <v>4556</v>
      </c>
      <c r="B4540" s="1">
        <v>43861</v>
      </c>
      <c r="C4540" t="s">
        <v>18644</v>
      </c>
      <c r="D4540">
        <v>18827.55</v>
      </c>
      <c r="E4540">
        <v>20000</v>
      </c>
    </row>
    <row r="4541" spans="1:5" x14ac:dyDescent="0.25">
      <c r="A4541" t="s">
        <v>4557</v>
      </c>
      <c r="B4541" s="1">
        <v>43861</v>
      </c>
      <c r="C4541" t="s">
        <v>18644</v>
      </c>
      <c r="D4541">
        <v>902.4</v>
      </c>
      <c r="E4541">
        <v>17500</v>
      </c>
    </row>
    <row r="4542" spans="1:5" x14ac:dyDescent="0.25">
      <c r="A4542" t="s">
        <v>4558</v>
      </c>
      <c r="B4542" s="1">
        <v>43861</v>
      </c>
      <c r="C4542" t="s">
        <v>18644</v>
      </c>
      <c r="D4542">
        <v>50</v>
      </c>
      <c r="E4542">
        <v>17500</v>
      </c>
    </row>
    <row r="4543" spans="1:5" x14ac:dyDescent="0.25">
      <c r="A4543" t="s">
        <v>4559</v>
      </c>
      <c r="B4543" s="1">
        <v>43861</v>
      </c>
      <c r="C4543" t="s">
        <v>18644</v>
      </c>
      <c r="D4543">
        <v>13439.3</v>
      </c>
      <c r="E4543">
        <v>15000</v>
      </c>
    </row>
    <row r="4544" spans="1:5" x14ac:dyDescent="0.25">
      <c r="A4544" t="s">
        <v>4560</v>
      </c>
      <c r="B4544" s="1">
        <v>43861</v>
      </c>
      <c r="C4544" t="s">
        <v>18644</v>
      </c>
      <c r="D4544">
        <v>10972.35</v>
      </c>
      <c r="E4544">
        <v>15000</v>
      </c>
    </row>
    <row r="4545" spans="1:5" x14ac:dyDescent="0.25">
      <c r="A4545" t="s">
        <v>4561</v>
      </c>
      <c r="B4545" s="1">
        <v>43861</v>
      </c>
      <c r="C4545" t="s">
        <v>18644</v>
      </c>
      <c r="D4545">
        <v>-274.39999999999998</v>
      </c>
      <c r="E4545">
        <v>5000</v>
      </c>
    </row>
    <row r="4546" spans="1:5" x14ac:dyDescent="0.25">
      <c r="A4546" t="s">
        <v>4562</v>
      </c>
      <c r="B4546" s="1">
        <v>43861</v>
      </c>
      <c r="C4546" t="s">
        <v>18644</v>
      </c>
      <c r="D4546">
        <v>14457.85</v>
      </c>
      <c r="E4546">
        <v>15000</v>
      </c>
    </row>
    <row r="4547" spans="1:5" x14ac:dyDescent="0.25">
      <c r="A4547" t="s">
        <v>4563</v>
      </c>
      <c r="B4547" s="1">
        <v>43861</v>
      </c>
      <c r="C4547" t="s">
        <v>18644</v>
      </c>
      <c r="D4547">
        <v>9778.6</v>
      </c>
      <c r="E4547">
        <v>10000</v>
      </c>
    </row>
    <row r="4548" spans="1:5" x14ac:dyDescent="0.25">
      <c r="A4548" t="s">
        <v>4564</v>
      </c>
      <c r="B4548" s="1">
        <v>43861</v>
      </c>
      <c r="C4548" t="s">
        <v>18644</v>
      </c>
      <c r="D4548">
        <v>14724.95</v>
      </c>
      <c r="E4548">
        <v>15000</v>
      </c>
    </row>
    <row r="4549" spans="1:5" x14ac:dyDescent="0.25">
      <c r="A4549" t="s">
        <v>4565</v>
      </c>
      <c r="B4549" s="1">
        <v>43861</v>
      </c>
      <c r="C4549" t="s">
        <v>18645</v>
      </c>
      <c r="D4549">
        <v>12454.7801</v>
      </c>
      <c r="E4549">
        <v>10000</v>
      </c>
    </row>
    <row r="4550" spans="1:5" x14ac:dyDescent="0.25">
      <c r="A4550" t="s">
        <v>4566</v>
      </c>
      <c r="B4550" s="1">
        <v>43861</v>
      </c>
      <c r="C4550" t="s">
        <v>18644</v>
      </c>
      <c r="D4550">
        <v>13789.35</v>
      </c>
      <c r="E4550">
        <v>15000</v>
      </c>
    </row>
    <row r="4551" spans="1:5" x14ac:dyDescent="0.25">
      <c r="A4551" t="s">
        <v>4567</v>
      </c>
      <c r="B4551" s="1">
        <v>43861</v>
      </c>
      <c r="C4551" t="s">
        <v>18646</v>
      </c>
      <c r="D4551">
        <v>15120.3</v>
      </c>
      <c r="E4551">
        <v>15000</v>
      </c>
    </row>
    <row r="4552" spans="1:5" x14ac:dyDescent="0.25">
      <c r="A4552" t="s">
        <v>4568</v>
      </c>
      <c r="B4552" s="1">
        <v>43861</v>
      </c>
      <c r="C4552" t="s">
        <v>18644</v>
      </c>
      <c r="D4552">
        <v>411.25</v>
      </c>
      <c r="E4552">
        <v>17500</v>
      </c>
    </row>
    <row r="4553" spans="1:5" x14ac:dyDescent="0.25">
      <c r="A4553" t="s">
        <v>4569</v>
      </c>
      <c r="B4553" s="1">
        <v>43861</v>
      </c>
      <c r="C4553" t="s">
        <v>18644</v>
      </c>
      <c r="D4553">
        <v>1239.75</v>
      </c>
      <c r="E4553">
        <v>2500</v>
      </c>
    </row>
    <row r="4554" spans="1:5" x14ac:dyDescent="0.25">
      <c r="A4554" t="s">
        <v>4570</v>
      </c>
      <c r="B4554" s="1">
        <v>43861</v>
      </c>
      <c r="C4554" t="s">
        <v>18644</v>
      </c>
      <c r="D4554">
        <v>50</v>
      </c>
      <c r="E4554">
        <v>15000</v>
      </c>
    </row>
    <row r="4555" spans="1:5" x14ac:dyDescent="0.25">
      <c r="A4555" t="s">
        <v>4571</v>
      </c>
      <c r="B4555" s="1">
        <v>43861</v>
      </c>
      <c r="C4555" t="s">
        <v>18644</v>
      </c>
      <c r="D4555">
        <v>-2.75</v>
      </c>
      <c r="E4555">
        <v>5000</v>
      </c>
    </row>
    <row r="4556" spans="1:5" x14ac:dyDescent="0.25">
      <c r="A4556" t="s">
        <v>4572</v>
      </c>
      <c r="B4556" s="1">
        <v>43861</v>
      </c>
      <c r="C4556" t="s">
        <v>18644</v>
      </c>
      <c r="D4556">
        <v>11741.75</v>
      </c>
      <c r="E4556">
        <v>15000</v>
      </c>
    </row>
    <row r="4557" spans="1:5" x14ac:dyDescent="0.25">
      <c r="A4557" t="s">
        <v>4573</v>
      </c>
      <c r="B4557" s="1">
        <v>43861</v>
      </c>
      <c r="C4557" t="s">
        <v>18646</v>
      </c>
      <c r="D4557">
        <v>16205.85</v>
      </c>
      <c r="E4557">
        <v>15000</v>
      </c>
    </row>
    <row r="4558" spans="1:5" x14ac:dyDescent="0.25">
      <c r="A4558" t="s">
        <v>4574</v>
      </c>
      <c r="B4558" s="1">
        <v>43861</v>
      </c>
      <c r="C4558" t="s">
        <v>18644</v>
      </c>
      <c r="D4558">
        <v>10262.5</v>
      </c>
      <c r="E4558">
        <v>17500</v>
      </c>
    </row>
    <row r="4559" spans="1:5" x14ac:dyDescent="0.25">
      <c r="A4559" t="s">
        <v>4575</v>
      </c>
      <c r="B4559" s="1">
        <v>43861</v>
      </c>
      <c r="C4559" t="s">
        <v>18644</v>
      </c>
      <c r="D4559">
        <v>17571.150000000001</v>
      </c>
      <c r="E4559">
        <v>17500</v>
      </c>
    </row>
    <row r="4560" spans="1:5" x14ac:dyDescent="0.25">
      <c r="A4560" t="s">
        <v>4576</v>
      </c>
      <c r="B4560" s="1">
        <v>43861</v>
      </c>
      <c r="C4560" t="s">
        <v>18644</v>
      </c>
      <c r="D4560">
        <v>50</v>
      </c>
      <c r="E4560">
        <v>20000</v>
      </c>
    </row>
    <row r="4561" spans="1:5" x14ac:dyDescent="0.25">
      <c r="A4561" t="s">
        <v>4577</v>
      </c>
      <c r="B4561" s="1">
        <v>43861</v>
      </c>
      <c r="C4561" t="s">
        <v>18644</v>
      </c>
      <c r="D4561">
        <v>14041</v>
      </c>
      <c r="E4561">
        <v>15000</v>
      </c>
    </row>
    <row r="4562" spans="1:5" x14ac:dyDescent="0.25">
      <c r="A4562" t="s">
        <v>4578</v>
      </c>
      <c r="B4562" s="1">
        <v>43861</v>
      </c>
      <c r="C4562" t="s">
        <v>18644</v>
      </c>
      <c r="D4562">
        <v>5831.85</v>
      </c>
      <c r="E4562">
        <v>7500</v>
      </c>
    </row>
    <row r="4563" spans="1:5" x14ac:dyDescent="0.25">
      <c r="A4563" t="s">
        <v>4579</v>
      </c>
      <c r="B4563" s="1">
        <v>43861</v>
      </c>
      <c r="C4563" t="s">
        <v>18644</v>
      </c>
      <c r="D4563">
        <v>-78.900000000000006</v>
      </c>
      <c r="E4563">
        <v>2500</v>
      </c>
    </row>
    <row r="4564" spans="1:5" x14ac:dyDescent="0.25">
      <c r="A4564" t="s">
        <v>4580</v>
      </c>
      <c r="B4564" s="1">
        <v>43861</v>
      </c>
      <c r="C4564" t="s">
        <v>18644</v>
      </c>
      <c r="D4564">
        <v>3333.65</v>
      </c>
      <c r="E4564">
        <v>5000</v>
      </c>
    </row>
    <row r="4565" spans="1:5" x14ac:dyDescent="0.25">
      <c r="A4565" t="s">
        <v>4581</v>
      </c>
      <c r="B4565" s="1">
        <v>43861</v>
      </c>
      <c r="C4565" t="s">
        <v>18644</v>
      </c>
      <c r="D4565">
        <v>11327.2</v>
      </c>
      <c r="E4565">
        <v>15000</v>
      </c>
    </row>
    <row r="4566" spans="1:5" x14ac:dyDescent="0.25">
      <c r="A4566" t="s">
        <v>4582</v>
      </c>
      <c r="B4566" s="1">
        <v>43861</v>
      </c>
      <c r="C4566" t="s">
        <v>18644</v>
      </c>
      <c r="D4566">
        <v>2714.55</v>
      </c>
      <c r="E4566">
        <v>5000</v>
      </c>
    </row>
    <row r="4567" spans="1:5" x14ac:dyDescent="0.25">
      <c r="A4567" t="s">
        <v>4583</v>
      </c>
      <c r="B4567" s="1">
        <v>43861</v>
      </c>
      <c r="C4567" t="s">
        <v>18644</v>
      </c>
      <c r="D4567">
        <v>-300</v>
      </c>
      <c r="E4567">
        <v>10000</v>
      </c>
    </row>
    <row r="4568" spans="1:5" x14ac:dyDescent="0.25">
      <c r="A4568" t="s">
        <v>4584</v>
      </c>
      <c r="B4568" s="1">
        <v>43861</v>
      </c>
      <c r="C4568" t="s">
        <v>18646</v>
      </c>
      <c r="D4568">
        <v>15734.2</v>
      </c>
      <c r="E4568">
        <v>15000</v>
      </c>
    </row>
    <row r="4569" spans="1:5" x14ac:dyDescent="0.25">
      <c r="A4569" t="s">
        <v>4585</v>
      </c>
      <c r="B4569" s="1">
        <v>43861</v>
      </c>
      <c r="C4569" t="s">
        <v>18645</v>
      </c>
      <c r="D4569">
        <v>12993.4949</v>
      </c>
      <c r="E4569">
        <v>10000</v>
      </c>
    </row>
    <row r="4570" spans="1:5" x14ac:dyDescent="0.25">
      <c r="A4570" t="s">
        <v>4586</v>
      </c>
      <c r="B4570" s="1">
        <v>43861</v>
      </c>
      <c r="C4570" t="s">
        <v>18644</v>
      </c>
      <c r="D4570">
        <v>14190.4</v>
      </c>
      <c r="E4570">
        <v>15000</v>
      </c>
    </row>
    <row r="4571" spans="1:5" x14ac:dyDescent="0.25">
      <c r="A4571" t="s">
        <v>4587</v>
      </c>
      <c r="B4571" s="1">
        <v>43861</v>
      </c>
      <c r="C4571" t="s">
        <v>18647</v>
      </c>
      <c r="D4571">
        <v>18609.743200000001</v>
      </c>
      <c r="E4571">
        <v>15000</v>
      </c>
    </row>
    <row r="4572" spans="1:5" x14ac:dyDescent="0.25">
      <c r="A4572" t="s">
        <v>4588</v>
      </c>
      <c r="B4572" s="1">
        <v>43861</v>
      </c>
      <c r="C4572" t="s">
        <v>18644</v>
      </c>
      <c r="D4572">
        <v>15040.95</v>
      </c>
      <c r="E4572">
        <v>17500</v>
      </c>
    </row>
    <row r="4573" spans="1:5" x14ac:dyDescent="0.25">
      <c r="A4573" t="s">
        <v>4589</v>
      </c>
      <c r="B4573" s="1">
        <v>43861</v>
      </c>
      <c r="C4573" t="s">
        <v>18644</v>
      </c>
      <c r="D4573">
        <v>17926.25</v>
      </c>
      <c r="E4573">
        <v>20000</v>
      </c>
    </row>
    <row r="4574" spans="1:5" x14ac:dyDescent="0.25">
      <c r="A4574" t="s">
        <v>4590</v>
      </c>
      <c r="B4574" s="1">
        <v>43861</v>
      </c>
      <c r="C4574" t="s">
        <v>18644</v>
      </c>
      <c r="D4574">
        <v>7116.4</v>
      </c>
      <c r="E4574">
        <v>17500</v>
      </c>
    </row>
    <row r="4575" spans="1:5" x14ac:dyDescent="0.25">
      <c r="A4575" t="s">
        <v>4591</v>
      </c>
      <c r="B4575" s="1">
        <v>43861</v>
      </c>
      <c r="C4575" t="s">
        <v>18647</v>
      </c>
      <c r="D4575">
        <v>11947.939200000001</v>
      </c>
      <c r="E4575">
        <v>10000</v>
      </c>
    </row>
    <row r="4576" spans="1:5" x14ac:dyDescent="0.25">
      <c r="A4576" t="s">
        <v>4592</v>
      </c>
      <c r="B4576" s="1">
        <v>43861</v>
      </c>
      <c r="C4576" t="s">
        <v>18644</v>
      </c>
      <c r="D4576">
        <v>6748.2</v>
      </c>
      <c r="E4576">
        <v>15000</v>
      </c>
    </row>
    <row r="4577" spans="1:5" x14ac:dyDescent="0.25">
      <c r="A4577" t="s">
        <v>4593</v>
      </c>
      <c r="B4577" s="1">
        <v>43861</v>
      </c>
      <c r="C4577" t="s">
        <v>18644</v>
      </c>
      <c r="D4577">
        <v>6293.95</v>
      </c>
      <c r="E4577">
        <v>10000</v>
      </c>
    </row>
    <row r="4578" spans="1:5" x14ac:dyDescent="0.25">
      <c r="A4578" t="s">
        <v>4594</v>
      </c>
      <c r="B4578" s="1">
        <v>43861</v>
      </c>
      <c r="C4578" t="s">
        <v>18644</v>
      </c>
      <c r="D4578">
        <v>-68.150000000000006</v>
      </c>
      <c r="E4578">
        <v>15000</v>
      </c>
    </row>
    <row r="4579" spans="1:5" x14ac:dyDescent="0.25">
      <c r="A4579" t="s">
        <v>4595</v>
      </c>
      <c r="B4579" s="1">
        <v>43861</v>
      </c>
      <c r="C4579" t="s">
        <v>18644</v>
      </c>
      <c r="D4579">
        <v>12413.6</v>
      </c>
      <c r="E4579">
        <v>15000</v>
      </c>
    </row>
    <row r="4580" spans="1:5" x14ac:dyDescent="0.25">
      <c r="A4580" t="s">
        <v>4596</v>
      </c>
      <c r="B4580" s="1">
        <v>43861</v>
      </c>
      <c r="C4580" t="s">
        <v>18644</v>
      </c>
      <c r="D4580">
        <v>12712.15</v>
      </c>
      <c r="E4580">
        <v>15000</v>
      </c>
    </row>
    <row r="4581" spans="1:5" x14ac:dyDescent="0.25">
      <c r="A4581" t="s">
        <v>4597</v>
      </c>
      <c r="B4581" s="1">
        <v>43861</v>
      </c>
      <c r="C4581" t="s">
        <v>18644</v>
      </c>
      <c r="D4581">
        <v>15127.55</v>
      </c>
      <c r="E4581">
        <v>15000</v>
      </c>
    </row>
    <row r="4582" spans="1:5" x14ac:dyDescent="0.25">
      <c r="A4582" t="s">
        <v>4598</v>
      </c>
      <c r="B4582" s="1">
        <v>43861</v>
      </c>
      <c r="C4582" t="s">
        <v>18644</v>
      </c>
      <c r="D4582">
        <v>14288.8</v>
      </c>
      <c r="E4582">
        <v>15000</v>
      </c>
    </row>
    <row r="4583" spans="1:5" x14ac:dyDescent="0.25">
      <c r="A4583" t="s">
        <v>4599</v>
      </c>
      <c r="B4583" s="1">
        <v>43861</v>
      </c>
      <c r="C4583" t="s">
        <v>18644</v>
      </c>
      <c r="D4583">
        <v>10644.4</v>
      </c>
      <c r="E4583">
        <v>15000</v>
      </c>
    </row>
    <row r="4584" spans="1:5" x14ac:dyDescent="0.25">
      <c r="A4584" t="s">
        <v>4600</v>
      </c>
      <c r="B4584" s="1">
        <v>43861</v>
      </c>
      <c r="C4584" t="s">
        <v>18644</v>
      </c>
      <c r="D4584">
        <v>8334.65</v>
      </c>
      <c r="E4584">
        <v>17500</v>
      </c>
    </row>
    <row r="4585" spans="1:5" x14ac:dyDescent="0.25">
      <c r="A4585" t="s">
        <v>4601</v>
      </c>
      <c r="B4585" s="1">
        <v>43861</v>
      </c>
      <c r="C4585" t="s">
        <v>18644</v>
      </c>
      <c r="D4585">
        <v>-160</v>
      </c>
      <c r="E4585">
        <v>17500</v>
      </c>
    </row>
    <row r="4586" spans="1:5" x14ac:dyDescent="0.25">
      <c r="A4586" t="s">
        <v>4602</v>
      </c>
      <c r="B4586" s="1">
        <v>43861</v>
      </c>
      <c r="C4586" t="s">
        <v>18644</v>
      </c>
      <c r="D4586">
        <v>0</v>
      </c>
      <c r="E4586">
        <v>7500</v>
      </c>
    </row>
    <row r="4587" spans="1:5" x14ac:dyDescent="0.25">
      <c r="A4587" t="s">
        <v>4603</v>
      </c>
      <c r="B4587" s="1">
        <v>43861</v>
      </c>
      <c r="C4587" t="s">
        <v>18644</v>
      </c>
      <c r="D4587">
        <v>9752.7000000000007</v>
      </c>
      <c r="E4587">
        <v>10000</v>
      </c>
    </row>
    <row r="4588" spans="1:5" x14ac:dyDescent="0.25">
      <c r="A4588" t="s">
        <v>4604</v>
      </c>
      <c r="B4588" s="1">
        <v>43861</v>
      </c>
      <c r="C4588" t="s">
        <v>18644</v>
      </c>
      <c r="D4588">
        <v>22798.25</v>
      </c>
      <c r="E4588">
        <v>25000</v>
      </c>
    </row>
    <row r="4589" spans="1:5" x14ac:dyDescent="0.25">
      <c r="A4589" t="s">
        <v>4605</v>
      </c>
      <c r="B4589" s="1">
        <v>43861</v>
      </c>
      <c r="C4589" t="s">
        <v>18644</v>
      </c>
      <c r="D4589">
        <v>802.3</v>
      </c>
      <c r="E4589">
        <v>5000</v>
      </c>
    </row>
    <row r="4590" spans="1:5" x14ac:dyDescent="0.25">
      <c r="A4590" t="s">
        <v>4606</v>
      </c>
      <c r="B4590" s="1">
        <v>43861</v>
      </c>
      <c r="C4590" t="s">
        <v>18644</v>
      </c>
      <c r="D4590">
        <v>15232.4</v>
      </c>
      <c r="E4590">
        <v>15000</v>
      </c>
    </row>
    <row r="4591" spans="1:5" x14ac:dyDescent="0.25">
      <c r="A4591" t="s">
        <v>4607</v>
      </c>
      <c r="B4591" s="1">
        <v>43861</v>
      </c>
      <c r="C4591" t="s">
        <v>18644</v>
      </c>
      <c r="D4591">
        <v>5319.6</v>
      </c>
      <c r="E4591">
        <v>5000</v>
      </c>
    </row>
    <row r="4592" spans="1:5" x14ac:dyDescent="0.25">
      <c r="A4592" t="s">
        <v>4608</v>
      </c>
      <c r="B4592" s="1">
        <v>43861</v>
      </c>
      <c r="C4592" t="s">
        <v>18644</v>
      </c>
      <c r="D4592">
        <v>4981.3</v>
      </c>
      <c r="E4592">
        <v>5000</v>
      </c>
    </row>
    <row r="4593" spans="1:5" x14ac:dyDescent="0.25">
      <c r="A4593" t="s">
        <v>4609</v>
      </c>
      <c r="B4593" s="1">
        <v>43861</v>
      </c>
      <c r="C4593" t="s">
        <v>18644</v>
      </c>
      <c r="D4593">
        <v>14808.55</v>
      </c>
      <c r="E4593">
        <v>15000</v>
      </c>
    </row>
    <row r="4594" spans="1:5" x14ac:dyDescent="0.25">
      <c r="A4594" t="s">
        <v>4610</v>
      </c>
      <c r="B4594" s="1">
        <v>43861</v>
      </c>
      <c r="C4594" t="s">
        <v>18644</v>
      </c>
      <c r="D4594">
        <v>1016</v>
      </c>
      <c r="E4594">
        <v>15000</v>
      </c>
    </row>
    <row r="4595" spans="1:5" x14ac:dyDescent="0.25">
      <c r="A4595" t="s">
        <v>4611</v>
      </c>
      <c r="B4595" s="1">
        <v>43861</v>
      </c>
      <c r="C4595" t="s">
        <v>18644</v>
      </c>
      <c r="D4595">
        <v>8523.7999999999993</v>
      </c>
      <c r="E4595">
        <v>10000</v>
      </c>
    </row>
    <row r="4596" spans="1:5" x14ac:dyDescent="0.25">
      <c r="A4596" t="s">
        <v>4612</v>
      </c>
      <c r="B4596" s="1">
        <v>43861</v>
      </c>
      <c r="C4596" t="s">
        <v>18644</v>
      </c>
      <c r="D4596">
        <v>11209.85</v>
      </c>
      <c r="E4596">
        <v>12500</v>
      </c>
    </row>
    <row r="4597" spans="1:5" x14ac:dyDescent="0.25">
      <c r="A4597" t="s">
        <v>4613</v>
      </c>
      <c r="B4597" s="1">
        <v>43861</v>
      </c>
      <c r="C4597" t="s">
        <v>18644</v>
      </c>
      <c r="D4597">
        <v>5658.35</v>
      </c>
      <c r="E4597">
        <v>15000</v>
      </c>
    </row>
    <row r="4598" spans="1:5" x14ac:dyDescent="0.25">
      <c r="A4598" t="s">
        <v>4614</v>
      </c>
      <c r="B4598" s="1">
        <v>43861</v>
      </c>
      <c r="C4598" t="s">
        <v>18644</v>
      </c>
      <c r="D4598">
        <v>18751.349999999999</v>
      </c>
      <c r="E4598">
        <v>20000</v>
      </c>
    </row>
    <row r="4599" spans="1:5" x14ac:dyDescent="0.25">
      <c r="A4599" t="s">
        <v>4615</v>
      </c>
      <c r="B4599" s="1">
        <v>43861</v>
      </c>
      <c r="C4599" t="s">
        <v>18644</v>
      </c>
      <c r="D4599">
        <v>24507.05</v>
      </c>
      <c r="E4599">
        <v>25000</v>
      </c>
    </row>
    <row r="4600" spans="1:5" x14ac:dyDescent="0.25">
      <c r="A4600" t="s">
        <v>4616</v>
      </c>
      <c r="B4600" s="1">
        <v>43861</v>
      </c>
      <c r="C4600" t="s">
        <v>18644</v>
      </c>
      <c r="D4600">
        <v>0</v>
      </c>
      <c r="E4600">
        <v>15000</v>
      </c>
    </row>
    <row r="4601" spans="1:5" x14ac:dyDescent="0.25">
      <c r="A4601" t="s">
        <v>4617</v>
      </c>
      <c r="B4601" s="1">
        <v>43861</v>
      </c>
      <c r="C4601" t="s">
        <v>18644</v>
      </c>
      <c r="D4601">
        <v>9563.2999999999993</v>
      </c>
      <c r="E4601">
        <v>10000</v>
      </c>
    </row>
    <row r="4602" spans="1:5" x14ac:dyDescent="0.25">
      <c r="A4602" t="s">
        <v>4618</v>
      </c>
      <c r="B4602" s="1">
        <v>43861</v>
      </c>
      <c r="C4602" t="s">
        <v>18644</v>
      </c>
      <c r="D4602">
        <v>10900.2</v>
      </c>
      <c r="E4602">
        <v>15000</v>
      </c>
    </row>
    <row r="4603" spans="1:5" x14ac:dyDescent="0.25">
      <c r="A4603" t="s">
        <v>4619</v>
      </c>
      <c r="B4603" s="1">
        <v>43861</v>
      </c>
      <c r="C4603" t="s">
        <v>18644</v>
      </c>
      <c r="D4603">
        <v>813.4</v>
      </c>
      <c r="E4603">
        <v>15000</v>
      </c>
    </row>
    <row r="4604" spans="1:5" x14ac:dyDescent="0.25">
      <c r="A4604" t="s">
        <v>4620</v>
      </c>
      <c r="B4604" s="1">
        <v>43861</v>
      </c>
      <c r="C4604" t="s">
        <v>18644</v>
      </c>
      <c r="D4604">
        <v>2738.05</v>
      </c>
      <c r="E4604">
        <v>5000</v>
      </c>
    </row>
    <row r="4605" spans="1:5" x14ac:dyDescent="0.25">
      <c r="A4605" t="s">
        <v>4621</v>
      </c>
      <c r="B4605" s="1">
        <v>43861</v>
      </c>
      <c r="C4605" t="s">
        <v>18644</v>
      </c>
      <c r="D4605">
        <v>19688.2</v>
      </c>
      <c r="E4605">
        <v>20000</v>
      </c>
    </row>
    <row r="4606" spans="1:5" x14ac:dyDescent="0.25">
      <c r="A4606" t="s">
        <v>4622</v>
      </c>
      <c r="B4606" s="1">
        <v>43861</v>
      </c>
      <c r="C4606" t="s">
        <v>18644</v>
      </c>
      <c r="D4606">
        <v>4289.6000000000004</v>
      </c>
      <c r="E4606">
        <v>5000</v>
      </c>
    </row>
    <row r="4607" spans="1:5" x14ac:dyDescent="0.25">
      <c r="A4607" t="s">
        <v>4623</v>
      </c>
      <c r="B4607" s="1">
        <v>43861</v>
      </c>
      <c r="C4607" t="s">
        <v>18644</v>
      </c>
      <c r="D4607">
        <v>-69.05</v>
      </c>
      <c r="E4607">
        <v>15000</v>
      </c>
    </row>
    <row r="4608" spans="1:5" x14ac:dyDescent="0.25">
      <c r="A4608" t="s">
        <v>4624</v>
      </c>
      <c r="B4608" s="1">
        <v>43861</v>
      </c>
      <c r="C4608" t="s">
        <v>18644</v>
      </c>
      <c r="D4608">
        <v>3054.6</v>
      </c>
      <c r="E4608">
        <v>5000</v>
      </c>
    </row>
    <row r="4609" spans="1:5" x14ac:dyDescent="0.25">
      <c r="A4609" t="s">
        <v>4625</v>
      </c>
      <c r="B4609" s="1">
        <v>43861</v>
      </c>
      <c r="C4609" t="s">
        <v>18644</v>
      </c>
      <c r="D4609">
        <v>-115</v>
      </c>
      <c r="E4609">
        <v>2500</v>
      </c>
    </row>
    <row r="4610" spans="1:5" x14ac:dyDescent="0.25">
      <c r="A4610" t="s">
        <v>4626</v>
      </c>
      <c r="B4610" s="1">
        <v>43861</v>
      </c>
      <c r="C4610" t="s">
        <v>18644</v>
      </c>
      <c r="D4610">
        <v>0</v>
      </c>
      <c r="E4610">
        <v>20000</v>
      </c>
    </row>
    <row r="4611" spans="1:5" x14ac:dyDescent="0.25">
      <c r="A4611" t="s">
        <v>4627</v>
      </c>
      <c r="B4611" s="1">
        <v>43861</v>
      </c>
      <c r="C4611" t="s">
        <v>18644</v>
      </c>
      <c r="D4611">
        <v>0</v>
      </c>
      <c r="E4611">
        <v>17500</v>
      </c>
    </row>
    <row r="4612" spans="1:5" x14ac:dyDescent="0.25">
      <c r="A4612" t="s">
        <v>4628</v>
      </c>
      <c r="B4612" s="1">
        <v>43861</v>
      </c>
      <c r="C4612" t="s">
        <v>18644</v>
      </c>
      <c r="D4612">
        <v>962.15</v>
      </c>
      <c r="E4612">
        <v>15000</v>
      </c>
    </row>
    <row r="4613" spans="1:5" x14ac:dyDescent="0.25">
      <c r="A4613" t="s">
        <v>4629</v>
      </c>
      <c r="B4613" s="1">
        <v>43861</v>
      </c>
      <c r="C4613" t="s">
        <v>18644</v>
      </c>
      <c r="D4613">
        <v>15749.05</v>
      </c>
      <c r="E4613">
        <v>17500</v>
      </c>
    </row>
    <row r="4614" spans="1:5" x14ac:dyDescent="0.25">
      <c r="A4614" t="s">
        <v>4630</v>
      </c>
      <c r="B4614" s="1">
        <v>43861</v>
      </c>
      <c r="C4614" t="s">
        <v>18646</v>
      </c>
      <c r="D4614">
        <v>1578.8</v>
      </c>
      <c r="E4614">
        <v>2500</v>
      </c>
    </row>
    <row r="4615" spans="1:5" x14ac:dyDescent="0.25">
      <c r="A4615" t="s">
        <v>4631</v>
      </c>
      <c r="B4615" s="1">
        <v>43861</v>
      </c>
      <c r="C4615" t="s">
        <v>18644</v>
      </c>
      <c r="D4615">
        <v>4626.1000000000004</v>
      </c>
      <c r="E4615">
        <v>5000</v>
      </c>
    </row>
    <row r="4616" spans="1:5" x14ac:dyDescent="0.25">
      <c r="A4616" t="s">
        <v>4632</v>
      </c>
      <c r="B4616" s="1">
        <v>43861</v>
      </c>
      <c r="C4616" t="s">
        <v>18644</v>
      </c>
      <c r="D4616">
        <v>60</v>
      </c>
      <c r="E4616">
        <v>15000</v>
      </c>
    </row>
    <row r="4617" spans="1:5" x14ac:dyDescent="0.25">
      <c r="A4617" t="s">
        <v>4633</v>
      </c>
      <c r="B4617" s="1">
        <v>43861</v>
      </c>
      <c r="C4617" t="s">
        <v>18644</v>
      </c>
      <c r="D4617">
        <v>13889.15</v>
      </c>
      <c r="E4617">
        <v>15000</v>
      </c>
    </row>
    <row r="4618" spans="1:5" x14ac:dyDescent="0.25">
      <c r="A4618" t="s">
        <v>4634</v>
      </c>
      <c r="B4618" s="1">
        <v>43861</v>
      </c>
      <c r="C4618" t="s">
        <v>18644</v>
      </c>
      <c r="D4618">
        <v>19756.099999999999</v>
      </c>
      <c r="E4618">
        <v>20000</v>
      </c>
    </row>
    <row r="4619" spans="1:5" x14ac:dyDescent="0.25">
      <c r="A4619" t="s">
        <v>4635</v>
      </c>
      <c r="B4619" s="1">
        <v>43861</v>
      </c>
      <c r="C4619" t="s">
        <v>18644</v>
      </c>
      <c r="D4619">
        <v>775</v>
      </c>
      <c r="E4619">
        <v>17500</v>
      </c>
    </row>
    <row r="4620" spans="1:5" x14ac:dyDescent="0.25">
      <c r="A4620" t="s">
        <v>4636</v>
      </c>
      <c r="B4620" s="1">
        <v>43861</v>
      </c>
      <c r="C4620" t="s">
        <v>18644</v>
      </c>
      <c r="D4620">
        <v>17308.45</v>
      </c>
      <c r="E4620">
        <v>17500</v>
      </c>
    </row>
    <row r="4621" spans="1:5" x14ac:dyDescent="0.25">
      <c r="A4621" t="s">
        <v>4637</v>
      </c>
      <c r="B4621" s="1">
        <v>43861</v>
      </c>
      <c r="C4621" t="s">
        <v>18644</v>
      </c>
      <c r="D4621">
        <v>-121.2</v>
      </c>
      <c r="E4621">
        <v>10000</v>
      </c>
    </row>
    <row r="4622" spans="1:5" x14ac:dyDescent="0.25">
      <c r="A4622" t="s">
        <v>4638</v>
      </c>
      <c r="B4622" s="1">
        <v>43861</v>
      </c>
      <c r="C4622" t="s">
        <v>18644</v>
      </c>
      <c r="D4622">
        <v>4107.3</v>
      </c>
      <c r="E4622">
        <v>17500</v>
      </c>
    </row>
    <row r="4623" spans="1:5" x14ac:dyDescent="0.25">
      <c r="A4623" t="s">
        <v>4639</v>
      </c>
      <c r="B4623" s="1">
        <v>43861</v>
      </c>
      <c r="C4623" t="s">
        <v>18644</v>
      </c>
      <c r="D4623">
        <v>512.54999999999995</v>
      </c>
      <c r="E4623">
        <v>15000</v>
      </c>
    </row>
    <row r="4624" spans="1:5" x14ac:dyDescent="0.25">
      <c r="A4624" t="s">
        <v>4640</v>
      </c>
      <c r="B4624" s="1">
        <v>43861</v>
      </c>
      <c r="C4624" t="s">
        <v>18644</v>
      </c>
      <c r="D4624">
        <v>7044</v>
      </c>
      <c r="E4624">
        <v>15000</v>
      </c>
    </row>
    <row r="4625" spans="1:5" x14ac:dyDescent="0.25">
      <c r="A4625" t="s">
        <v>4641</v>
      </c>
      <c r="B4625" s="1">
        <v>43861</v>
      </c>
      <c r="C4625" t="s">
        <v>18644</v>
      </c>
      <c r="D4625">
        <v>-18.350000000000001</v>
      </c>
      <c r="E4625">
        <v>5000</v>
      </c>
    </row>
    <row r="4626" spans="1:5" x14ac:dyDescent="0.25">
      <c r="A4626" t="s">
        <v>4642</v>
      </c>
      <c r="B4626" s="1">
        <v>43861</v>
      </c>
      <c r="C4626" t="s">
        <v>18644</v>
      </c>
      <c r="D4626">
        <v>11554</v>
      </c>
      <c r="E4626">
        <v>15000</v>
      </c>
    </row>
    <row r="4627" spans="1:5" x14ac:dyDescent="0.25">
      <c r="A4627" t="s">
        <v>4643</v>
      </c>
      <c r="B4627" s="1">
        <v>43861</v>
      </c>
      <c r="C4627" t="s">
        <v>18644</v>
      </c>
      <c r="D4627">
        <v>11501.8</v>
      </c>
      <c r="E4627">
        <v>15000</v>
      </c>
    </row>
    <row r="4628" spans="1:5" x14ac:dyDescent="0.25">
      <c r="A4628" t="s">
        <v>4644</v>
      </c>
      <c r="B4628" s="1">
        <v>43861</v>
      </c>
      <c r="C4628" t="s">
        <v>18644</v>
      </c>
      <c r="D4628">
        <v>17792.75</v>
      </c>
      <c r="E4628">
        <v>20000</v>
      </c>
    </row>
    <row r="4629" spans="1:5" x14ac:dyDescent="0.25">
      <c r="A4629" t="s">
        <v>4645</v>
      </c>
      <c r="B4629" s="1">
        <v>43861</v>
      </c>
      <c r="C4629" t="s">
        <v>18644</v>
      </c>
      <c r="D4629">
        <v>10761.45</v>
      </c>
      <c r="E4629">
        <v>17500</v>
      </c>
    </row>
    <row r="4630" spans="1:5" x14ac:dyDescent="0.25">
      <c r="A4630" t="s">
        <v>4646</v>
      </c>
      <c r="B4630" s="1">
        <v>43861</v>
      </c>
      <c r="C4630" t="s">
        <v>18644</v>
      </c>
      <c r="D4630">
        <v>9622.25</v>
      </c>
      <c r="E4630">
        <v>15000</v>
      </c>
    </row>
    <row r="4631" spans="1:5" x14ac:dyDescent="0.25">
      <c r="A4631" t="s">
        <v>4647</v>
      </c>
      <c r="B4631" s="1">
        <v>43861</v>
      </c>
      <c r="C4631" t="s">
        <v>18644</v>
      </c>
      <c r="D4631">
        <v>9818.7000000000007</v>
      </c>
      <c r="E4631">
        <v>10000</v>
      </c>
    </row>
    <row r="4632" spans="1:5" x14ac:dyDescent="0.25">
      <c r="A4632" t="s">
        <v>4648</v>
      </c>
      <c r="B4632" s="1">
        <v>43861</v>
      </c>
      <c r="C4632" t="s">
        <v>18644</v>
      </c>
      <c r="D4632">
        <v>264</v>
      </c>
      <c r="E4632">
        <v>5000</v>
      </c>
    </row>
    <row r="4633" spans="1:5" x14ac:dyDescent="0.25">
      <c r="A4633" t="s">
        <v>4649</v>
      </c>
      <c r="B4633" s="1">
        <v>43861</v>
      </c>
      <c r="C4633" t="s">
        <v>18644</v>
      </c>
      <c r="D4633">
        <v>4781.7</v>
      </c>
      <c r="E4633">
        <v>5000</v>
      </c>
    </row>
    <row r="4634" spans="1:5" x14ac:dyDescent="0.25">
      <c r="A4634" t="s">
        <v>4650</v>
      </c>
      <c r="B4634" s="1">
        <v>43861</v>
      </c>
      <c r="C4634" t="s">
        <v>18644</v>
      </c>
      <c r="D4634">
        <v>6573.4</v>
      </c>
      <c r="E4634">
        <v>15000</v>
      </c>
    </row>
    <row r="4635" spans="1:5" x14ac:dyDescent="0.25">
      <c r="A4635" t="s">
        <v>4651</v>
      </c>
      <c r="B4635" s="1">
        <v>43861</v>
      </c>
      <c r="C4635" t="s">
        <v>18644</v>
      </c>
      <c r="D4635">
        <v>17465.849999999999</v>
      </c>
      <c r="E4635">
        <v>17500</v>
      </c>
    </row>
    <row r="4636" spans="1:5" x14ac:dyDescent="0.25">
      <c r="A4636" t="s">
        <v>4652</v>
      </c>
      <c r="B4636" s="1">
        <v>43861</v>
      </c>
      <c r="C4636" t="s">
        <v>18644</v>
      </c>
      <c r="D4636">
        <v>0</v>
      </c>
      <c r="E4636">
        <v>2500</v>
      </c>
    </row>
    <row r="4637" spans="1:5" x14ac:dyDescent="0.25">
      <c r="A4637" t="s">
        <v>4653</v>
      </c>
      <c r="B4637" s="1">
        <v>43861</v>
      </c>
      <c r="C4637" t="s">
        <v>18644</v>
      </c>
      <c r="D4637">
        <v>17451</v>
      </c>
      <c r="E4637">
        <v>17500</v>
      </c>
    </row>
    <row r="4638" spans="1:5" x14ac:dyDescent="0.25">
      <c r="A4638" t="s">
        <v>4654</v>
      </c>
      <c r="B4638" s="1">
        <v>43861</v>
      </c>
      <c r="C4638" t="s">
        <v>18644</v>
      </c>
      <c r="D4638">
        <v>10342.1</v>
      </c>
      <c r="E4638">
        <v>12500</v>
      </c>
    </row>
    <row r="4639" spans="1:5" x14ac:dyDescent="0.25">
      <c r="A4639" t="s">
        <v>4655</v>
      </c>
      <c r="B4639" s="1">
        <v>43861</v>
      </c>
      <c r="C4639" t="s">
        <v>18644</v>
      </c>
      <c r="D4639">
        <v>7257.4</v>
      </c>
      <c r="E4639">
        <v>20000</v>
      </c>
    </row>
    <row r="4640" spans="1:5" x14ac:dyDescent="0.25">
      <c r="A4640" t="s">
        <v>4656</v>
      </c>
      <c r="B4640" s="1">
        <v>43861</v>
      </c>
      <c r="C4640" t="s">
        <v>18644</v>
      </c>
      <c r="D4640">
        <v>3186.55</v>
      </c>
      <c r="E4640">
        <v>17500</v>
      </c>
    </row>
    <row r="4641" spans="1:5" x14ac:dyDescent="0.25">
      <c r="A4641" t="s">
        <v>4657</v>
      </c>
      <c r="B4641" s="1">
        <v>43861</v>
      </c>
      <c r="C4641" t="s">
        <v>18644</v>
      </c>
      <c r="D4641">
        <v>14491.1</v>
      </c>
      <c r="E4641">
        <v>15000</v>
      </c>
    </row>
    <row r="4642" spans="1:5" x14ac:dyDescent="0.25">
      <c r="A4642" t="s">
        <v>4658</v>
      </c>
      <c r="B4642" s="1">
        <v>43861</v>
      </c>
      <c r="C4642" t="s">
        <v>18644</v>
      </c>
      <c r="D4642">
        <v>14878.2</v>
      </c>
      <c r="E4642">
        <v>15000</v>
      </c>
    </row>
    <row r="4643" spans="1:5" x14ac:dyDescent="0.25">
      <c r="A4643" t="s">
        <v>4659</v>
      </c>
      <c r="B4643" s="1">
        <v>43861</v>
      </c>
      <c r="C4643" t="s">
        <v>18644</v>
      </c>
      <c r="D4643">
        <v>10842.3</v>
      </c>
      <c r="E4643">
        <v>10000</v>
      </c>
    </row>
    <row r="4644" spans="1:5" x14ac:dyDescent="0.25">
      <c r="A4644" t="s">
        <v>4660</v>
      </c>
      <c r="B4644" s="1">
        <v>43861</v>
      </c>
      <c r="C4644" t="s">
        <v>18644</v>
      </c>
      <c r="D4644">
        <v>11083.65</v>
      </c>
      <c r="E4644">
        <v>17500</v>
      </c>
    </row>
    <row r="4645" spans="1:5" x14ac:dyDescent="0.25">
      <c r="A4645" t="s">
        <v>4661</v>
      </c>
      <c r="B4645" s="1">
        <v>43861</v>
      </c>
      <c r="C4645" t="s">
        <v>18644</v>
      </c>
      <c r="D4645">
        <v>12472.15</v>
      </c>
      <c r="E4645">
        <v>15000</v>
      </c>
    </row>
    <row r="4646" spans="1:5" x14ac:dyDescent="0.25">
      <c r="A4646" t="s">
        <v>4662</v>
      </c>
      <c r="B4646" s="1">
        <v>43861</v>
      </c>
      <c r="C4646" t="s">
        <v>18644</v>
      </c>
      <c r="D4646">
        <v>-44.75</v>
      </c>
      <c r="E4646">
        <v>15000</v>
      </c>
    </row>
    <row r="4647" spans="1:5" x14ac:dyDescent="0.25">
      <c r="A4647" t="s">
        <v>4663</v>
      </c>
      <c r="B4647" s="1">
        <v>43861</v>
      </c>
      <c r="C4647" t="s">
        <v>18644</v>
      </c>
      <c r="D4647">
        <v>9636.65</v>
      </c>
      <c r="E4647">
        <v>10000</v>
      </c>
    </row>
    <row r="4648" spans="1:5" x14ac:dyDescent="0.25">
      <c r="A4648" t="s">
        <v>4664</v>
      </c>
      <c r="B4648" s="1">
        <v>43861</v>
      </c>
      <c r="C4648" t="s">
        <v>18644</v>
      </c>
      <c r="D4648">
        <v>12994.65</v>
      </c>
      <c r="E4648">
        <v>15000</v>
      </c>
    </row>
    <row r="4649" spans="1:5" x14ac:dyDescent="0.25">
      <c r="A4649" t="s">
        <v>4665</v>
      </c>
      <c r="B4649" s="1">
        <v>43861</v>
      </c>
      <c r="C4649" t="s">
        <v>18646</v>
      </c>
      <c r="D4649">
        <v>16067</v>
      </c>
      <c r="E4649">
        <v>15000</v>
      </c>
    </row>
    <row r="4650" spans="1:5" x14ac:dyDescent="0.25">
      <c r="A4650" t="s">
        <v>4666</v>
      </c>
      <c r="B4650" s="1">
        <v>43861</v>
      </c>
      <c r="C4650" t="s">
        <v>18644</v>
      </c>
      <c r="D4650">
        <v>9820.0499999999993</v>
      </c>
      <c r="E4650">
        <v>10000</v>
      </c>
    </row>
    <row r="4651" spans="1:5" x14ac:dyDescent="0.25">
      <c r="A4651" t="s">
        <v>4667</v>
      </c>
      <c r="B4651" s="1">
        <v>43861</v>
      </c>
      <c r="C4651" t="s">
        <v>18644</v>
      </c>
      <c r="D4651">
        <v>0</v>
      </c>
      <c r="E4651">
        <v>20000</v>
      </c>
    </row>
    <row r="4652" spans="1:5" x14ac:dyDescent="0.25">
      <c r="A4652" t="s">
        <v>4668</v>
      </c>
      <c r="B4652" s="1">
        <v>43861</v>
      </c>
      <c r="C4652" t="s">
        <v>18644</v>
      </c>
      <c r="D4652">
        <v>18130.599999999999</v>
      </c>
      <c r="E4652">
        <v>20000</v>
      </c>
    </row>
    <row r="4653" spans="1:5" x14ac:dyDescent="0.25">
      <c r="A4653" t="s">
        <v>4669</v>
      </c>
      <c r="B4653" s="1">
        <v>43861</v>
      </c>
      <c r="C4653" t="s">
        <v>18644</v>
      </c>
      <c r="D4653">
        <v>2202.3000000000002</v>
      </c>
      <c r="E4653">
        <v>5000</v>
      </c>
    </row>
    <row r="4654" spans="1:5" x14ac:dyDescent="0.25">
      <c r="A4654" t="s">
        <v>4670</v>
      </c>
      <c r="B4654" s="1">
        <v>43861</v>
      </c>
      <c r="C4654" t="s">
        <v>18644</v>
      </c>
      <c r="D4654">
        <v>3359.7</v>
      </c>
      <c r="E4654">
        <v>10000</v>
      </c>
    </row>
    <row r="4655" spans="1:5" x14ac:dyDescent="0.25">
      <c r="A4655" t="s">
        <v>4671</v>
      </c>
      <c r="B4655" s="1">
        <v>43861</v>
      </c>
      <c r="C4655" t="s">
        <v>18644</v>
      </c>
      <c r="D4655">
        <v>6874.35</v>
      </c>
      <c r="E4655">
        <v>20000</v>
      </c>
    </row>
    <row r="4656" spans="1:5" x14ac:dyDescent="0.25">
      <c r="A4656" t="s">
        <v>4672</v>
      </c>
      <c r="B4656" s="1">
        <v>43861</v>
      </c>
      <c r="C4656" t="s">
        <v>18644</v>
      </c>
      <c r="D4656">
        <v>16540</v>
      </c>
      <c r="E4656">
        <v>17500</v>
      </c>
    </row>
    <row r="4657" spans="1:5" x14ac:dyDescent="0.25">
      <c r="A4657" t="s">
        <v>4673</v>
      </c>
      <c r="B4657" s="1">
        <v>43861</v>
      </c>
      <c r="C4657" t="s">
        <v>18646</v>
      </c>
      <c r="D4657">
        <v>20463.2</v>
      </c>
      <c r="E4657">
        <v>20000</v>
      </c>
    </row>
    <row r="4658" spans="1:5" x14ac:dyDescent="0.25">
      <c r="A4658" t="s">
        <v>4674</v>
      </c>
      <c r="B4658" s="1">
        <v>43861</v>
      </c>
      <c r="C4658" t="s">
        <v>18644</v>
      </c>
      <c r="D4658">
        <v>14443.05</v>
      </c>
      <c r="E4658">
        <v>17500</v>
      </c>
    </row>
    <row r="4659" spans="1:5" x14ac:dyDescent="0.25">
      <c r="A4659" t="s">
        <v>4675</v>
      </c>
      <c r="B4659" s="1">
        <v>43861</v>
      </c>
      <c r="C4659" t="s">
        <v>18644</v>
      </c>
      <c r="D4659">
        <v>-12.25</v>
      </c>
      <c r="E4659">
        <v>7500</v>
      </c>
    </row>
    <row r="4660" spans="1:5" x14ac:dyDescent="0.25">
      <c r="A4660" t="s">
        <v>4676</v>
      </c>
      <c r="B4660" s="1">
        <v>43861</v>
      </c>
      <c r="C4660" t="s">
        <v>18644</v>
      </c>
      <c r="D4660">
        <v>4155.8999999999996</v>
      </c>
      <c r="E4660">
        <v>5000</v>
      </c>
    </row>
    <row r="4661" spans="1:5" x14ac:dyDescent="0.25">
      <c r="A4661" t="s">
        <v>4677</v>
      </c>
      <c r="B4661" s="1">
        <v>43861</v>
      </c>
      <c r="C4661" t="s">
        <v>18644</v>
      </c>
      <c r="D4661">
        <v>-74.349999999999994</v>
      </c>
      <c r="E4661">
        <v>10000</v>
      </c>
    </row>
    <row r="4662" spans="1:5" x14ac:dyDescent="0.25">
      <c r="A4662" t="s">
        <v>4678</v>
      </c>
      <c r="B4662" s="1">
        <v>43861</v>
      </c>
      <c r="C4662" t="s">
        <v>18644</v>
      </c>
      <c r="D4662">
        <v>14423.75</v>
      </c>
      <c r="E4662">
        <v>17500</v>
      </c>
    </row>
    <row r="4663" spans="1:5" x14ac:dyDescent="0.25">
      <c r="A4663" t="s">
        <v>4679</v>
      </c>
      <c r="B4663" s="1">
        <v>43861</v>
      </c>
      <c r="C4663" t="s">
        <v>18644</v>
      </c>
      <c r="D4663">
        <v>2813.35</v>
      </c>
      <c r="E4663">
        <v>5000</v>
      </c>
    </row>
    <row r="4664" spans="1:5" x14ac:dyDescent="0.25">
      <c r="A4664" t="s">
        <v>4680</v>
      </c>
      <c r="B4664" s="1">
        <v>43861</v>
      </c>
      <c r="C4664" t="s">
        <v>18644</v>
      </c>
      <c r="D4664">
        <v>2711.3</v>
      </c>
      <c r="E4664">
        <v>5000</v>
      </c>
    </row>
    <row r="4665" spans="1:5" x14ac:dyDescent="0.25">
      <c r="A4665" t="s">
        <v>4681</v>
      </c>
      <c r="B4665" s="1">
        <v>43861</v>
      </c>
      <c r="C4665" t="s">
        <v>18645</v>
      </c>
      <c r="D4665">
        <v>6751.2640000000001</v>
      </c>
      <c r="E4665">
        <v>5000</v>
      </c>
    </row>
    <row r="4666" spans="1:5" x14ac:dyDescent="0.25">
      <c r="A4666" t="s">
        <v>4682</v>
      </c>
      <c r="B4666" s="1">
        <v>43861</v>
      </c>
      <c r="C4666" t="s">
        <v>18644</v>
      </c>
      <c r="D4666">
        <v>19167.95</v>
      </c>
      <c r="E4666">
        <v>20000</v>
      </c>
    </row>
    <row r="4667" spans="1:5" x14ac:dyDescent="0.25">
      <c r="A4667" t="s">
        <v>4683</v>
      </c>
      <c r="B4667" s="1">
        <v>43861</v>
      </c>
      <c r="C4667" t="s">
        <v>18644</v>
      </c>
      <c r="D4667">
        <v>9504.35</v>
      </c>
      <c r="E4667">
        <v>15000</v>
      </c>
    </row>
    <row r="4668" spans="1:5" x14ac:dyDescent="0.25">
      <c r="A4668" t="s">
        <v>4684</v>
      </c>
      <c r="B4668" s="1">
        <v>43861</v>
      </c>
      <c r="C4668" t="s">
        <v>18644</v>
      </c>
      <c r="D4668">
        <v>25.6</v>
      </c>
      <c r="E4668">
        <v>15000</v>
      </c>
    </row>
    <row r="4669" spans="1:5" x14ac:dyDescent="0.25">
      <c r="A4669" t="s">
        <v>4685</v>
      </c>
      <c r="B4669" s="1">
        <v>43861</v>
      </c>
      <c r="C4669" t="s">
        <v>18644</v>
      </c>
      <c r="D4669">
        <v>-103.05</v>
      </c>
      <c r="E4669">
        <v>15000</v>
      </c>
    </row>
    <row r="4670" spans="1:5" x14ac:dyDescent="0.25">
      <c r="A4670" t="s">
        <v>4686</v>
      </c>
      <c r="B4670" s="1">
        <v>43861</v>
      </c>
      <c r="C4670" t="s">
        <v>18644</v>
      </c>
      <c r="D4670">
        <v>3657.35</v>
      </c>
      <c r="E4670">
        <v>5000</v>
      </c>
    </row>
    <row r="4671" spans="1:5" x14ac:dyDescent="0.25">
      <c r="A4671" t="s">
        <v>4687</v>
      </c>
      <c r="B4671" s="1">
        <v>43861</v>
      </c>
      <c r="C4671" t="s">
        <v>18647</v>
      </c>
      <c r="D4671">
        <v>5799.8485000000001</v>
      </c>
      <c r="E4671">
        <v>5000</v>
      </c>
    </row>
    <row r="4672" spans="1:5" x14ac:dyDescent="0.25">
      <c r="A4672" t="s">
        <v>4688</v>
      </c>
      <c r="B4672" s="1">
        <v>43861</v>
      </c>
      <c r="C4672" t="s">
        <v>18644</v>
      </c>
      <c r="D4672">
        <v>3161.25</v>
      </c>
      <c r="E4672">
        <v>10000</v>
      </c>
    </row>
    <row r="4673" spans="1:5" x14ac:dyDescent="0.25">
      <c r="A4673" t="s">
        <v>4689</v>
      </c>
      <c r="B4673" s="1">
        <v>43861</v>
      </c>
      <c r="C4673" t="s">
        <v>18644</v>
      </c>
      <c r="D4673">
        <v>4342.05</v>
      </c>
      <c r="E4673">
        <v>17500</v>
      </c>
    </row>
    <row r="4674" spans="1:5" x14ac:dyDescent="0.25">
      <c r="A4674" t="s">
        <v>4690</v>
      </c>
      <c r="B4674" s="1">
        <v>43861</v>
      </c>
      <c r="C4674" t="s">
        <v>18644</v>
      </c>
      <c r="D4674">
        <v>16861.25</v>
      </c>
      <c r="E4674">
        <v>20000</v>
      </c>
    </row>
    <row r="4675" spans="1:5" x14ac:dyDescent="0.25">
      <c r="A4675" t="s">
        <v>4691</v>
      </c>
      <c r="B4675" s="1">
        <v>43861</v>
      </c>
      <c r="C4675" t="s">
        <v>18644</v>
      </c>
      <c r="D4675">
        <v>4881.2</v>
      </c>
      <c r="E4675">
        <v>7500</v>
      </c>
    </row>
    <row r="4676" spans="1:5" x14ac:dyDescent="0.25">
      <c r="A4676" t="s">
        <v>4692</v>
      </c>
      <c r="B4676" s="1">
        <v>43861</v>
      </c>
      <c r="C4676" t="s">
        <v>18644</v>
      </c>
      <c r="D4676">
        <v>2137.6999999999998</v>
      </c>
      <c r="E4676">
        <v>15000</v>
      </c>
    </row>
    <row r="4677" spans="1:5" x14ac:dyDescent="0.25">
      <c r="A4677" t="s">
        <v>4693</v>
      </c>
      <c r="B4677" s="1">
        <v>43861</v>
      </c>
      <c r="C4677" t="s">
        <v>18644</v>
      </c>
      <c r="D4677">
        <v>8630.65</v>
      </c>
      <c r="E4677">
        <v>15000</v>
      </c>
    </row>
    <row r="4678" spans="1:5" x14ac:dyDescent="0.25">
      <c r="A4678" t="s">
        <v>4694</v>
      </c>
      <c r="B4678" s="1">
        <v>43861</v>
      </c>
      <c r="C4678" t="s">
        <v>18644</v>
      </c>
      <c r="D4678">
        <v>-100.95</v>
      </c>
      <c r="E4678">
        <v>15000</v>
      </c>
    </row>
    <row r="4679" spans="1:5" x14ac:dyDescent="0.25">
      <c r="A4679" t="s">
        <v>4695</v>
      </c>
      <c r="B4679" s="1">
        <v>43861</v>
      </c>
      <c r="C4679" t="s">
        <v>18644</v>
      </c>
      <c r="D4679">
        <v>16552.7</v>
      </c>
      <c r="E4679">
        <v>17500</v>
      </c>
    </row>
    <row r="4680" spans="1:5" x14ac:dyDescent="0.25">
      <c r="A4680" t="s">
        <v>4696</v>
      </c>
      <c r="B4680" s="1">
        <v>43861</v>
      </c>
      <c r="C4680" t="s">
        <v>18644</v>
      </c>
      <c r="D4680">
        <v>5898.75</v>
      </c>
      <c r="E4680">
        <v>15000</v>
      </c>
    </row>
    <row r="4681" spans="1:5" x14ac:dyDescent="0.25">
      <c r="A4681" t="s">
        <v>4697</v>
      </c>
      <c r="B4681" s="1">
        <v>43861</v>
      </c>
      <c r="C4681" t="s">
        <v>18644</v>
      </c>
      <c r="D4681">
        <v>7277.25</v>
      </c>
      <c r="E4681">
        <v>10000</v>
      </c>
    </row>
    <row r="4682" spans="1:5" x14ac:dyDescent="0.25">
      <c r="A4682" t="s">
        <v>4698</v>
      </c>
      <c r="B4682" s="1">
        <v>43861</v>
      </c>
      <c r="C4682" t="s">
        <v>18644</v>
      </c>
      <c r="D4682">
        <v>3770.9</v>
      </c>
      <c r="E4682">
        <v>15000</v>
      </c>
    </row>
    <row r="4683" spans="1:5" x14ac:dyDescent="0.25">
      <c r="A4683" t="s">
        <v>4699</v>
      </c>
      <c r="B4683" s="1">
        <v>43861</v>
      </c>
      <c r="C4683" t="s">
        <v>18644</v>
      </c>
      <c r="D4683">
        <v>-78.05</v>
      </c>
      <c r="E4683">
        <v>10000</v>
      </c>
    </row>
    <row r="4684" spans="1:5" x14ac:dyDescent="0.25">
      <c r="A4684" t="s">
        <v>4700</v>
      </c>
      <c r="B4684" s="1">
        <v>43861</v>
      </c>
      <c r="C4684" t="s">
        <v>18644</v>
      </c>
      <c r="D4684">
        <v>14208.45</v>
      </c>
      <c r="E4684">
        <v>15000</v>
      </c>
    </row>
    <row r="4685" spans="1:5" x14ac:dyDescent="0.25">
      <c r="A4685" t="s">
        <v>4701</v>
      </c>
      <c r="B4685" s="1">
        <v>43861</v>
      </c>
      <c r="C4685" t="s">
        <v>18644</v>
      </c>
      <c r="D4685">
        <v>143.5</v>
      </c>
      <c r="E4685">
        <v>2500</v>
      </c>
    </row>
    <row r="4686" spans="1:5" x14ac:dyDescent="0.25">
      <c r="A4686" t="s">
        <v>4702</v>
      </c>
      <c r="B4686" s="1">
        <v>43861</v>
      </c>
      <c r="C4686" t="s">
        <v>18644</v>
      </c>
      <c r="D4686">
        <v>3960.3</v>
      </c>
      <c r="E4686">
        <v>10000</v>
      </c>
    </row>
    <row r="4687" spans="1:5" x14ac:dyDescent="0.25">
      <c r="A4687" t="s">
        <v>4703</v>
      </c>
      <c r="B4687" s="1">
        <v>43861</v>
      </c>
      <c r="C4687" t="s">
        <v>18644</v>
      </c>
      <c r="D4687">
        <v>7764.05</v>
      </c>
      <c r="E4687">
        <v>15000</v>
      </c>
    </row>
    <row r="4688" spans="1:5" x14ac:dyDescent="0.25">
      <c r="A4688" t="s">
        <v>4704</v>
      </c>
      <c r="B4688" s="1">
        <v>43861</v>
      </c>
      <c r="C4688" t="s">
        <v>18644</v>
      </c>
      <c r="D4688">
        <v>662.55</v>
      </c>
      <c r="E4688">
        <v>10000</v>
      </c>
    </row>
    <row r="4689" spans="1:5" x14ac:dyDescent="0.25">
      <c r="A4689" t="s">
        <v>4705</v>
      </c>
      <c r="B4689" s="1">
        <v>43861</v>
      </c>
      <c r="C4689" t="s">
        <v>18644</v>
      </c>
      <c r="D4689">
        <v>3577.35</v>
      </c>
      <c r="E4689">
        <v>10000</v>
      </c>
    </row>
    <row r="4690" spans="1:5" x14ac:dyDescent="0.25">
      <c r="A4690" t="s">
        <v>4706</v>
      </c>
      <c r="B4690" s="1">
        <v>43861</v>
      </c>
      <c r="C4690" t="s">
        <v>18644</v>
      </c>
      <c r="D4690">
        <v>9746.65</v>
      </c>
      <c r="E4690">
        <v>15000</v>
      </c>
    </row>
    <row r="4691" spans="1:5" x14ac:dyDescent="0.25">
      <c r="A4691" t="s">
        <v>4707</v>
      </c>
      <c r="B4691" s="1">
        <v>43861</v>
      </c>
      <c r="C4691" t="s">
        <v>18644</v>
      </c>
      <c r="D4691">
        <v>0</v>
      </c>
      <c r="E4691">
        <v>5000</v>
      </c>
    </row>
    <row r="4692" spans="1:5" x14ac:dyDescent="0.25">
      <c r="A4692" t="s">
        <v>4708</v>
      </c>
      <c r="B4692" s="1">
        <v>43861</v>
      </c>
      <c r="C4692" t="s">
        <v>18644</v>
      </c>
      <c r="D4692">
        <v>2933.75</v>
      </c>
      <c r="E4692">
        <v>5000</v>
      </c>
    </row>
    <row r="4693" spans="1:5" x14ac:dyDescent="0.25">
      <c r="A4693" t="s">
        <v>4709</v>
      </c>
      <c r="B4693" s="1">
        <v>43861</v>
      </c>
      <c r="C4693" t="s">
        <v>18646</v>
      </c>
      <c r="D4693">
        <v>11295.85</v>
      </c>
      <c r="E4693">
        <v>12500</v>
      </c>
    </row>
    <row r="4694" spans="1:5" x14ac:dyDescent="0.25">
      <c r="A4694" t="s">
        <v>4710</v>
      </c>
      <c r="B4694" s="1">
        <v>43861</v>
      </c>
      <c r="C4694" t="s">
        <v>18644</v>
      </c>
      <c r="D4694">
        <v>3332.95</v>
      </c>
      <c r="E4694">
        <v>17500</v>
      </c>
    </row>
    <row r="4695" spans="1:5" x14ac:dyDescent="0.25">
      <c r="A4695" t="s">
        <v>4711</v>
      </c>
      <c r="B4695" s="1">
        <v>43861</v>
      </c>
      <c r="C4695" t="s">
        <v>18644</v>
      </c>
      <c r="D4695">
        <v>44.1</v>
      </c>
      <c r="E4695">
        <v>10000</v>
      </c>
    </row>
    <row r="4696" spans="1:5" x14ac:dyDescent="0.25">
      <c r="A4696" t="s">
        <v>4712</v>
      </c>
      <c r="B4696" s="1">
        <v>43861</v>
      </c>
      <c r="C4696" t="s">
        <v>18644</v>
      </c>
      <c r="D4696">
        <v>7176.7</v>
      </c>
      <c r="E4696">
        <v>10000</v>
      </c>
    </row>
    <row r="4697" spans="1:5" x14ac:dyDescent="0.25">
      <c r="A4697" t="s">
        <v>4713</v>
      </c>
      <c r="B4697" s="1">
        <v>43861</v>
      </c>
      <c r="C4697" t="s">
        <v>18644</v>
      </c>
      <c r="D4697">
        <v>18662.900000000001</v>
      </c>
      <c r="E4697">
        <v>20000</v>
      </c>
    </row>
    <row r="4698" spans="1:5" x14ac:dyDescent="0.25">
      <c r="A4698" t="s">
        <v>4714</v>
      </c>
      <c r="B4698" s="1">
        <v>43861</v>
      </c>
      <c r="C4698" t="s">
        <v>18644</v>
      </c>
      <c r="D4698">
        <v>0</v>
      </c>
      <c r="E4698">
        <v>10000</v>
      </c>
    </row>
    <row r="4699" spans="1:5" x14ac:dyDescent="0.25">
      <c r="A4699" t="s">
        <v>4715</v>
      </c>
      <c r="B4699" s="1">
        <v>43861</v>
      </c>
      <c r="C4699" t="s">
        <v>18644</v>
      </c>
      <c r="D4699">
        <v>6420.85</v>
      </c>
      <c r="E4699">
        <v>10000</v>
      </c>
    </row>
    <row r="4700" spans="1:5" x14ac:dyDescent="0.25">
      <c r="A4700" t="s">
        <v>4716</v>
      </c>
      <c r="B4700" s="1">
        <v>43861</v>
      </c>
      <c r="C4700" t="s">
        <v>18644</v>
      </c>
      <c r="D4700">
        <v>1188.9000000000001</v>
      </c>
      <c r="E4700">
        <v>5000</v>
      </c>
    </row>
    <row r="4701" spans="1:5" x14ac:dyDescent="0.25">
      <c r="A4701" t="s">
        <v>4717</v>
      </c>
      <c r="B4701" s="1">
        <v>43861</v>
      </c>
      <c r="C4701" t="s">
        <v>18644</v>
      </c>
      <c r="D4701">
        <v>12495.2</v>
      </c>
      <c r="E4701">
        <v>12500</v>
      </c>
    </row>
    <row r="4702" spans="1:5" x14ac:dyDescent="0.25">
      <c r="A4702" t="s">
        <v>4718</v>
      </c>
      <c r="B4702" s="1">
        <v>43861</v>
      </c>
      <c r="C4702" t="s">
        <v>18644</v>
      </c>
      <c r="D4702">
        <v>3710.15</v>
      </c>
      <c r="E4702">
        <v>10000</v>
      </c>
    </row>
    <row r="4703" spans="1:5" x14ac:dyDescent="0.25">
      <c r="A4703" t="s">
        <v>4719</v>
      </c>
      <c r="B4703" s="1">
        <v>43861</v>
      </c>
      <c r="C4703" t="s">
        <v>18644</v>
      </c>
      <c r="D4703">
        <v>2750</v>
      </c>
      <c r="E4703">
        <v>20000</v>
      </c>
    </row>
    <row r="4704" spans="1:5" x14ac:dyDescent="0.25">
      <c r="A4704" t="s">
        <v>4720</v>
      </c>
      <c r="B4704" s="1">
        <v>43861</v>
      </c>
      <c r="C4704" t="s">
        <v>18644</v>
      </c>
      <c r="D4704">
        <v>4484.3</v>
      </c>
      <c r="E4704">
        <v>5000</v>
      </c>
    </row>
    <row r="4705" spans="1:5" x14ac:dyDescent="0.25">
      <c r="A4705" t="s">
        <v>4721</v>
      </c>
      <c r="B4705" s="1">
        <v>43861</v>
      </c>
      <c r="C4705" t="s">
        <v>18644</v>
      </c>
      <c r="D4705">
        <v>6296.5</v>
      </c>
      <c r="E4705">
        <v>17500</v>
      </c>
    </row>
    <row r="4706" spans="1:5" x14ac:dyDescent="0.25">
      <c r="A4706" t="s">
        <v>4722</v>
      </c>
      <c r="B4706" s="1">
        <v>43861</v>
      </c>
      <c r="C4706" t="s">
        <v>18644</v>
      </c>
      <c r="D4706">
        <v>751.55</v>
      </c>
      <c r="E4706">
        <v>15000</v>
      </c>
    </row>
    <row r="4707" spans="1:5" x14ac:dyDescent="0.25">
      <c r="A4707" t="s">
        <v>4723</v>
      </c>
      <c r="B4707" s="1">
        <v>43861</v>
      </c>
      <c r="C4707" t="s">
        <v>18644</v>
      </c>
      <c r="D4707">
        <v>4258.2</v>
      </c>
      <c r="E4707">
        <v>5000</v>
      </c>
    </row>
    <row r="4708" spans="1:5" x14ac:dyDescent="0.25">
      <c r="A4708" t="s">
        <v>4724</v>
      </c>
      <c r="B4708" s="1">
        <v>43861</v>
      </c>
      <c r="C4708" t="s">
        <v>18644</v>
      </c>
      <c r="D4708">
        <v>14943.8</v>
      </c>
      <c r="E4708">
        <v>15000</v>
      </c>
    </row>
    <row r="4709" spans="1:5" x14ac:dyDescent="0.25">
      <c r="A4709" t="s">
        <v>4725</v>
      </c>
      <c r="B4709" s="1">
        <v>43861</v>
      </c>
      <c r="C4709" t="s">
        <v>18644</v>
      </c>
      <c r="D4709">
        <v>12549.3</v>
      </c>
      <c r="E4709">
        <v>17500</v>
      </c>
    </row>
    <row r="4710" spans="1:5" x14ac:dyDescent="0.25">
      <c r="A4710" t="s">
        <v>4726</v>
      </c>
      <c r="B4710" s="1">
        <v>43861</v>
      </c>
      <c r="C4710" t="s">
        <v>18644</v>
      </c>
      <c r="D4710">
        <v>-31.6</v>
      </c>
      <c r="E4710">
        <v>5000</v>
      </c>
    </row>
    <row r="4711" spans="1:5" x14ac:dyDescent="0.25">
      <c r="A4711" t="s">
        <v>4727</v>
      </c>
      <c r="B4711" s="1">
        <v>43861</v>
      </c>
      <c r="C4711" t="s">
        <v>18644</v>
      </c>
      <c r="D4711">
        <v>4410.45</v>
      </c>
      <c r="E4711">
        <v>17500</v>
      </c>
    </row>
    <row r="4712" spans="1:5" x14ac:dyDescent="0.25">
      <c r="A4712" t="s">
        <v>4728</v>
      </c>
      <c r="B4712" s="1">
        <v>43861</v>
      </c>
      <c r="C4712" t="s">
        <v>18644</v>
      </c>
      <c r="D4712">
        <v>12493.35</v>
      </c>
      <c r="E4712">
        <v>12500</v>
      </c>
    </row>
    <row r="4713" spans="1:5" x14ac:dyDescent="0.25">
      <c r="A4713" t="s">
        <v>4729</v>
      </c>
      <c r="B4713" s="1">
        <v>43861</v>
      </c>
      <c r="C4713" t="s">
        <v>18644</v>
      </c>
      <c r="D4713">
        <v>1782.05</v>
      </c>
      <c r="E4713">
        <v>5000</v>
      </c>
    </row>
    <row r="4714" spans="1:5" x14ac:dyDescent="0.25">
      <c r="A4714" t="s">
        <v>4730</v>
      </c>
      <c r="B4714" s="1">
        <v>43861</v>
      </c>
      <c r="C4714" t="s">
        <v>18644</v>
      </c>
      <c r="D4714">
        <v>15638.95</v>
      </c>
      <c r="E4714">
        <v>15000</v>
      </c>
    </row>
    <row r="4715" spans="1:5" x14ac:dyDescent="0.25">
      <c r="A4715" t="s">
        <v>4731</v>
      </c>
      <c r="B4715" s="1">
        <v>43861</v>
      </c>
      <c r="C4715" t="s">
        <v>18646</v>
      </c>
      <c r="D4715">
        <v>13367.7</v>
      </c>
      <c r="E4715">
        <v>12500</v>
      </c>
    </row>
    <row r="4716" spans="1:5" x14ac:dyDescent="0.25">
      <c r="A4716" t="s">
        <v>4732</v>
      </c>
      <c r="B4716" s="1">
        <v>43861</v>
      </c>
      <c r="C4716" t="s">
        <v>18644</v>
      </c>
      <c r="D4716">
        <v>-100.3</v>
      </c>
      <c r="E4716">
        <v>5000</v>
      </c>
    </row>
    <row r="4717" spans="1:5" x14ac:dyDescent="0.25">
      <c r="A4717" t="s">
        <v>4733</v>
      </c>
      <c r="B4717" s="1">
        <v>43861</v>
      </c>
      <c r="C4717" t="s">
        <v>18644</v>
      </c>
      <c r="D4717">
        <v>9842.2999999999993</v>
      </c>
      <c r="E4717">
        <v>10000</v>
      </c>
    </row>
    <row r="4718" spans="1:5" x14ac:dyDescent="0.25">
      <c r="A4718" t="s">
        <v>4734</v>
      </c>
      <c r="B4718" s="1">
        <v>43861</v>
      </c>
      <c r="C4718" t="s">
        <v>18644</v>
      </c>
      <c r="D4718">
        <v>-447.95</v>
      </c>
      <c r="E4718">
        <v>20000</v>
      </c>
    </row>
    <row r="4719" spans="1:5" x14ac:dyDescent="0.25">
      <c r="A4719" t="s">
        <v>4735</v>
      </c>
      <c r="B4719" s="1">
        <v>43861</v>
      </c>
      <c r="C4719" t="s">
        <v>18644</v>
      </c>
      <c r="D4719">
        <v>232.5</v>
      </c>
      <c r="E4719">
        <v>20000</v>
      </c>
    </row>
    <row r="4720" spans="1:5" x14ac:dyDescent="0.25">
      <c r="A4720" t="s">
        <v>4736</v>
      </c>
      <c r="B4720" s="1">
        <v>43861</v>
      </c>
      <c r="C4720" t="s">
        <v>18644</v>
      </c>
      <c r="D4720">
        <v>9786.5</v>
      </c>
      <c r="E4720">
        <v>10000</v>
      </c>
    </row>
    <row r="4721" spans="1:5" x14ac:dyDescent="0.25">
      <c r="A4721" t="s">
        <v>4737</v>
      </c>
      <c r="B4721" s="1">
        <v>43861</v>
      </c>
      <c r="C4721" t="s">
        <v>18644</v>
      </c>
      <c r="D4721">
        <v>14222.1</v>
      </c>
      <c r="E4721">
        <v>15000</v>
      </c>
    </row>
    <row r="4722" spans="1:5" x14ac:dyDescent="0.25">
      <c r="A4722" t="s">
        <v>4738</v>
      </c>
      <c r="B4722" s="1">
        <v>43861</v>
      </c>
      <c r="C4722" t="s">
        <v>18644</v>
      </c>
      <c r="D4722">
        <v>-2369.75</v>
      </c>
      <c r="E4722">
        <v>15000</v>
      </c>
    </row>
    <row r="4723" spans="1:5" x14ac:dyDescent="0.25">
      <c r="A4723" t="s">
        <v>4739</v>
      </c>
      <c r="B4723" s="1">
        <v>43861</v>
      </c>
      <c r="C4723" t="s">
        <v>18644</v>
      </c>
      <c r="D4723">
        <v>7238.9</v>
      </c>
      <c r="E4723">
        <v>20000</v>
      </c>
    </row>
    <row r="4724" spans="1:5" x14ac:dyDescent="0.25">
      <c r="A4724" t="s">
        <v>4740</v>
      </c>
      <c r="B4724" s="1">
        <v>43861</v>
      </c>
      <c r="C4724" t="s">
        <v>18646</v>
      </c>
      <c r="D4724">
        <v>5233.6000000000004</v>
      </c>
      <c r="E4724">
        <v>5000</v>
      </c>
    </row>
    <row r="4725" spans="1:5" x14ac:dyDescent="0.25">
      <c r="A4725" t="s">
        <v>4741</v>
      </c>
      <c r="B4725" s="1">
        <v>43861</v>
      </c>
      <c r="C4725" t="s">
        <v>18644</v>
      </c>
      <c r="D4725">
        <v>3052.15</v>
      </c>
      <c r="E4725">
        <v>15000</v>
      </c>
    </row>
    <row r="4726" spans="1:5" x14ac:dyDescent="0.25">
      <c r="A4726" t="s">
        <v>4742</v>
      </c>
      <c r="B4726" s="1">
        <v>43861</v>
      </c>
      <c r="C4726" t="s">
        <v>18644</v>
      </c>
      <c r="D4726">
        <v>6473.3</v>
      </c>
      <c r="E4726">
        <v>15000</v>
      </c>
    </row>
    <row r="4727" spans="1:5" x14ac:dyDescent="0.25">
      <c r="A4727" t="s">
        <v>4743</v>
      </c>
      <c r="B4727" s="1">
        <v>43861</v>
      </c>
      <c r="C4727" t="s">
        <v>18644</v>
      </c>
      <c r="D4727">
        <v>38.9</v>
      </c>
      <c r="E4727">
        <v>5000</v>
      </c>
    </row>
    <row r="4728" spans="1:5" x14ac:dyDescent="0.25">
      <c r="A4728" t="s">
        <v>4744</v>
      </c>
      <c r="B4728" s="1">
        <v>43861</v>
      </c>
      <c r="C4728" t="s">
        <v>18644</v>
      </c>
      <c r="D4728">
        <v>19584.25</v>
      </c>
      <c r="E4728">
        <v>20000</v>
      </c>
    </row>
    <row r="4729" spans="1:5" x14ac:dyDescent="0.25">
      <c r="A4729" t="s">
        <v>4745</v>
      </c>
      <c r="B4729" s="1">
        <v>43861</v>
      </c>
      <c r="C4729" t="s">
        <v>18644</v>
      </c>
      <c r="D4729">
        <v>4817.8</v>
      </c>
      <c r="E4729">
        <v>5000</v>
      </c>
    </row>
    <row r="4730" spans="1:5" x14ac:dyDescent="0.25">
      <c r="A4730" t="s">
        <v>4746</v>
      </c>
      <c r="B4730" s="1">
        <v>43861</v>
      </c>
      <c r="C4730" t="s">
        <v>18644</v>
      </c>
      <c r="D4730">
        <v>5110.75</v>
      </c>
      <c r="E4730">
        <v>15000</v>
      </c>
    </row>
    <row r="4731" spans="1:5" x14ac:dyDescent="0.25">
      <c r="A4731" t="s">
        <v>4747</v>
      </c>
      <c r="B4731" s="1">
        <v>43861</v>
      </c>
      <c r="C4731" t="s">
        <v>18644</v>
      </c>
      <c r="D4731">
        <v>4133.1000000000004</v>
      </c>
      <c r="E4731">
        <v>5000</v>
      </c>
    </row>
    <row r="4732" spans="1:5" x14ac:dyDescent="0.25">
      <c r="A4732" t="s">
        <v>4748</v>
      </c>
      <c r="B4732" s="1">
        <v>43861</v>
      </c>
      <c r="C4732" t="s">
        <v>18646</v>
      </c>
      <c r="D4732">
        <v>15715.1</v>
      </c>
      <c r="E4732">
        <v>15000</v>
      </c>
    </row>
    <row r="4733" spans="1:5" x14ac:dyDescent="0.25">
      <c r="A4733" t="s">
        <v>4749</v>
      </c>
      <c r="B4733" s="1">
        <v>43861</v>
      </c>
      <c r="C4733" t="s">
        <v>18644</v>
      </c>
      <c r="D4733">
        <v>17433.599999999999</v>
      </c>
      <c r="E4733">
        <v>17500</v>
      </c>
    </row>
    <row r="4734" spans="1:5" x14ac:dyDescent="0.25">
      <c r="A4734" t="s">
        <v>4750</v>
      </c>
      <c r="B4734" s="1">
        <v>43861</v>
      </c>
      <c r="C4734" t="s">
        <v>18644</v>
      </c>
      <c r="D4734">
        <v>-13.05</v>
      </c>
      <c r="E4734">
        <v>15000</v>
      </c>
    </row>
    <row r="4735" spans="1:5" x14ac:dyDescent="0.25">
      <c r="A4735" t="s">
        <v>4751</v>
      </c>
      <c r="B4735" s="1">
        <v>43861</v>
      </c>
      <c r="C4735" t="s">
        <v>18644</v>
      </c>
      <c r="D4735">
        <v>78.2</v>
      </c>
      <c r="E4735">
        <v>7500</v>
      </c>
    </row>
    <row r="4736" spans="1:5" x14ac:dyDescent="0.25">
      <c r="A4736" t="s">
        <v>4752</v>
      </c>
      <c r="B4736" s="1">
        <v>43861</v>
      </c>
      <c r="C4736" t="s">
        <v>18644</v>
      </c>
      <c r="D4736">
        <v>60</v>
      </c>
      <c r="E4736">
        <v>5000</v>
      </c>
    </row>
    <row r="4737" spans="1:5" x14ac:dyDescent="0.25">
      <c r="A4737" t="s">
        <v>4753</v>
      </c>
      <c r="B4737" s="1">
        <v>43861</v>
      </c>
      <c r="C4737" t="s">
        <v>18644</v>
      </c>
      <c r="D4737">
        <v>5482.45</v>
      </c>
      <c r="E4737">
        <v>10000</v>
      </c>
    </row>
    <row r="4738" spans="1:5" x14ac:dyDescent="0.25">
      <c r="A4738" t="s">
        <v>4754</v>
      </c>
      <c r="B4738" s="1">
        <v>43861</v>
      </c>
      <c r="C4738" t="s">
        <v>18644</v>
      </c>
      <c r="D4738">
        <v>7582.2</v>
      </c>
      <c r="E4738">
        <v>10000</v>
      </c>
    </row>
    <row r="4739" spans="1:5" x14ac:dyDescent="0.25">
      <c r="A4739" t="s">
        <v>4755</v>
      </c>
      <c r="B4739" s="1">
        <v>43861</v>
      </c>
      <c r="C4739" t="s">
        <v>18644</v>
      </c>
      <c r="D4739">
        <v>14007.95</v>
      </c>
      <c r="E4739">
        <v>15000</v>
      </c>
    </row>
    <row r="4740" spans="1:5" x14ac:dyDescent="0.25">
      <c r="A4740" t="s">
        <v>4756</v>
      </c>
      <c r="B4740" s="1">
        <v>43861</v>
      </c>
      <c r="C4740" t="s">
        <v>18644</v>
      </c>
      <c r="D4740">
        <v>-63.5</v>
      </c>
      <c r="E4740">
        <v>17500</v>
      </c>
    </row>
    <row r="4741" spans="1:5" x14ac:dyDescent="0.25">
      <c r="A4741" t="s">
        <v>4757</v>
      </c>
      <c r="B4741" s="1">
        <v>43861</v>
      </c>
      <c r="C4741" t="s">
        <v>18644</v>
      </c>
      <c r="D4741">
        <v>3579.05</v>
      </c>
      <c r="E4741">
        <v>17500</v>
      </c>
    </row>
    <row r="4742" spans="1:5" x14ac:dyDescent="0.25">
      <c r="A4742" t="s">
        <v>4758</v>
      </c>
      <c r="B4742" s="1">
        <v>43861</v>
      </c>
      <c r="C4742" t="s">
        <v>18644</v>
      </c>
      <c r="D4742">
        <v>6695.7</v>
      </c>
      <c r="E4742">
        <v>15000</v>
      </c>
    </row>
    <row r="4743" spans="1:5" x14ac:dyDescent="0.25">
      <c r="A4743" t="s">
        <v>4759</v>
      </c>
      <c r="B4743" s="1">
        <v>43861</v>
      </c>
      <c r="C4743" t="s">
        <v>18644</v>
      </c>
      <c r="D4743">
        <v>15008.4</v>
      </c>
      <c r="E4743">
        <v>15000</v>
      </c>
    </row>
    <row r="4744" spans="1:5" x14ac:dyDescent="0.25">
      <c r="A4744" t="s">
        <v>4760</v>
      </c>
      <c r="B4744" s="1">
        <v>43861</v>
      </c>
      <c r="C4744" t="s">
        <v>18644</v>
      </c>
      <c r="D4744">
        <v>50</v>
      </c>
      <c r="E4744">
        <v>10000</v>
      </c>
    </row>
    <row r="4745" spans="1:5" x14ac:dyDescent="0.25">
      <c r="A4745" t="s">
        <v>4761</v>
      </c>
      <c r="B4745" s="1">
        <v>43861</v>
      </c>
      <c r="C4745" t="s">
        <v>18644</v>
      </c>
      <c r="D4745">
        <v>2712.85</v>
      </c>
      <c r="E4745">
        <v>17500</v>
      </c>
    </row>
    <row r="4746" spans="1:5" x14ac:dyDescent="0.25">
      <c r="A4746" t="s">
        <v>4762</v>
      </c>
      <c r="B4746" s="1">
        <v>43861</v>
      </c>
      <c r="C4746" t="s">
        <v>18644</v>
      </c>
      <c r="D4746">
        <v>1.6</v>
      </c>
      <c r="E4746">
        <v>17500</v>
      </c>
    </row>
    <row r="4747" spans="1:5" x14ac:dyDescent="0.25">
      <c r="A4747" t="s">
        <v>4763</v>
      </c>
      <c r="B4747" s="1">
        <v>43861</v>
      </c>
      <c r="C4747" t="s">
        <v>18644</v>
      </c>
      <c r="D4747">
        <v>-191.25</v>
      </c>
      <c r="E4747">
        <v>10000</v>
      </c>
    </row>
    <row r="4748" spans="1:5" x14ac:dyDescent="0.25">
      <c r="A4748" t="s">
        <v>4764</v>
      </c>
      <c r="B4748" s="1">
        <v>43861</v>
      </c>
      <c r="C4748" t="s">
        <v>18644</v>
      </c>
      <c r="D4748">
        <v>14857.85</v>
      </c>
      <c r="E4748">
        <v>15000</v>
      </c>
    </row>
    <row r="4749" spans="1:5" x14ac:dyDescent="0.25">
      <c r="A4749" t="s">
        <v>4765</v>
      </c>
      <c r="B4749" s="1">
        <v>43861</v>
      </c>
      <c r="C4749" t="s">
        <v>18644</v>
      </c>
      <c r="D4749">
        <v>-46.5</v>
      </c>
      <c r="E4749">
        <v>0</v>
      </c>
    </row>
    <row r="4750" spans="1:5" x14ac:dyDescent="0.25">
      <c r="A4750" t="s">
        <v>4766</v>
      </c>
      <c r="B4750" s="1">
        <v>43861</v>
      </c>
      <c r="C4750" t="s">
        <v>18644</v>
      </c>
      <c r="D4750">
        <v>15368.55</v>
      </c>
      <c r="E4750">
        <v>15000</v>
      </c>
    </row>
    <row r="4751" spans="1:5" x14ac:dyDescent="0.25">
      <c r="A4751" t="s">
        <v>4767</v>
      </c>
      <c r="B4751" s="1">
        <v>43861</v>
      </c>
      <c r="C4751" t="s">
        <v>18644</v>
      </c>
      <c r="D4751">
        <v>2325.9499999999998</v>
      </c>
      <c r="E4751">
        <v>5000</v>
      </c>
    </row>
    <row r="4752" spans="1:5" x14ac:dyDescent="0.25">
      <c r="A4752" t="s">
        <v>4768</v>
      </c>
      <c r="B4752" s="1">
        <v>43861</v>
      </c>
      <c r="C4752" t="s">
        <v>18644</v>
      </c>
      <c r="D4752">
        <v>9346.9</v>
      </c>
      <c r="E4752">
        <v>10000</v>
      </c>
    </row>
    <row r="4753" spans="1:5" x14ac:dyDescent="0.25">
      <c r="A4753" t="s">
        <v>4769</v>
      </c>
      <c r="B4753" s="1">
        <v>43861</v>
      </c>
      <c r="C4753" t="s">
        <v>18644</v>
      </c>
      <c r="D4753">
        <v>17307.45</v>
      </c>
      <c r="E4753">
        <v>17500</v>
      </c>
    </row>
    <row r="4754" spans="1:5" x14ac:dyDescent="0.25">
      <c r="A4754" t="s">
        <v>4770</v>
      </c>
      <c r="B4754" s="1">
        <v>43861</v>
      </c>
      <c r="C4754" t="s">
        <v>18644</v>
      </c>
      <c r="D4754">
        <v>4996.05</v>
      </c>
      <c r="E4754">
        <v>5000</v>
      </c>
    </row>
    <row r="4755" spans="1:5" x14ac:dyDescent="0.25">
      <c r="A4755" t="s">
        <v>4771</v>
      </c>
      <c r="B4755" s="1">
        <v>43861</v>
      </c>
      <c r="C4755" t="s">
        <v>18644</v>
      </c>
      <c r="D4755">
        <v>14455.25</v>
      </c>
      <c r="E4755">
        <v>15000</v>
      </c>
    </row>
    <row r="4756" spans="1:5" x14ac:dyDescent="0.25">
      <c r="A4756" t="s">
        <v>4772</v>
      </c>
      <c r="B4756" s="1">
        <v>43861</v>
      </c>
      <c r="C4756" t="s">
        <v>18644</v>
      </c>
      <c r="D4756">
        <v>16790</v>
      </c>
      <c r="E4756">
        <v>17500</v>
      </c>
    </row>
    <row r="4757" spans="1:5" x14ac:dyDescent="0.25">
      <c r="A4757" t="s">
        <v>4773</v>
      </c>
      <c r="B4757" s="1">
        <v>43861</v>
      </c>
      <c r="C4757" t="s">
        <v>18644</v>
      </c>
      <c r="D4757">
        <v>18370.75</v>
      </c>
      <c r="E4757">
        <v>20000</v>
      </c>
    </row>
    <row r="4758" spans="1:5" x14ac:dyDescent="0.25">
      <c r="A4758" t="s">
        <v>4774</v>
      </c>
      <c r="B4758" s="1">
        <v>43861</v>
      </c>
      <c r="C4758" t="s">
        <v>18644</v>
      </c>
      <c r="D4758">
        <v>-574.4</v>
      </c>
      <c r="E4758">
        <v>10000</v>
      </c>
    </row>
    <row r="4759" spans="1:5" x14ac:dyDescent="0.25">
      <c r="A4759" t="s">
        <v>4775</v>
      </c>
      <c r="B4759" s="1">
        <v>43861</v>
      </c>
      <c r="C4759" t="s">
        <v>18644</v>
      </c>
      <c r="D4759">
        <v>11750.85</v>
      </c>
      <c r="E4759">
        <v>20000</v>
      </c>
    </row>
    <row r="4760" spans="1:5" x14ac:dyDescent="0.25">
      <c r="A4760" t="s">
        <v>4776</v>
      </c>
      <c r="B4760" s="1">
        <v>43861</v>
      </c>
      <c r="C4760" t="s">
        <v>18644</v>
      </c>
      <c r="D4760">
        <v>8510.75</v>
      </c>
      <c r="E4760">
        <v>10000</v>
      </c>
    </row>
    <row r="4761" spans="1:5" x14ac:dyDescent="0.25">
      <c r="A4761" t="s">
        <v>4777</v>
      </c>
      <c r="B4761" s="1">
        <v>43861</v>
      </c>
      <c r="C4761" t="s">
        <v>18648</v>
      </c>
      <c r="D4761">
        <v>15185.796899999999</v>
      </c>
      <c r="E4761">
        <v>15000</v>
      </c>
    </row>
    <row r="4762" spans="1:5" x14ac:dyDescent="0.25">
      <c r="A4762" t="s">
        <v>4778</v>
      </c>
      <c r="B4762" s="1">
        <v>43861</v>
      </c>
      <c r="C4762" t="s">
        <v>18644</v>
      </c>
      <c r="D4762">
        <v>13023.55</v>
      </c>
      <c r="E4762">
        <v>17500</v>
      </c>
    </row>
    <row r="4763" spans="1:5" x14ac:dyDescent="0.25">
      <c r="A4763" t="s">
        <v>4779</v>
      </c>
      <c r="B4763" s="1">
        <v>43861</v>
      </c>
      <c r="C4763" t="s">
        <v>18644</v>
      </c>
      <c r="D4763">
        <v>-200</v>
      </c>
      <c r="E4763">
        <v>5000</v>
      </c>
    </row>
    <row r="4764" spans="1:5" x14ac:dyDescent="0.25">
      <c r="A4764" t="s">
        <v>4780</v>
      </c>
      <c r="B4764" s="1">
        <v>43861</v>
      </c>
      <c r="C4764" t="s">
        <v>18644</v>
      </c>
      <c r="D4764">
        <v>40</v>
      </c>
      <c r="E4764">
        <v>7500</v>
      </c>
    </row>
    <row r="4765" spans="1:5" x14ac:dyDescent="0.25">
      <c r="A4765" t="s">
        <v>4781</v>
      </c>
      <c r="B4765" s="1">
        <v>43861</v>
      </c>
      <c r="C4765" t="s">
        <v>18647</v>
      </c>
      <c r="D4765">
        <v>5704.7011000000002</v>
      </c>
      <c r="E4765">
        <v>5000</v>
      </c>
    </row>
    <row r="4766" spans="1:5" x14ac:dyDescent="0.25">
      <c r="A4766" t="s">
        <v>4782</v>
      </c>
      <c r="B4766" s="1">
        <v>43861</v>
      </c>
      <c r="C4766" t="s">
        <v>18644</v>
      </c>
      <c r="D4766">
        <v>11685.5</v>
      </c>
      <c r="E4766">
        <v>17500</v>
      </c>
    </row>
    <row r="4767" spans="1:5" x14ac:dyDescent="0.25">
      <c r="A4767" t="s">
        <v>4783</v>
      </c>
      <c r="B4767" s="1">
        <v>43861</v>
      </c>
      <c r="C4767" t="s">
        <v>18644</v>
      </c>
      <c r="D4767">
        <v>14137.95</v>
      </c>
      <c r="E4767">
        <v>17500</v>
      </c>
    </row>
    <row r="4768" spans="1:5" x14ac:dyDescent="0.25">
      <c r="A4768" t="s">
        <v>4784</v>
      </c>
      <c r="B4768" s="1">
        <v>43861</v>
      </c>
      <c r="C4768" t="s">
        <v>18644</v>
      </c>
      <c r="D4768">
        <v>5493.65</v>
      </c>
      <c r="E4768">
        <v>20000</v>
      </c>
    </row>
    <row r="4769" spans="1:5" x14ac:dyDescent="0.25">
      <c r="A4769" t="s">
        <v>4785</v>
      </c>
      <c r="B4769" s="1">
        <v>43861</v>
      </c>
      <c r="C4769" t="s">
        <v>18644</v>
      </c>
      <c r="D4769">
        <v>753.9</v>
      </c>
      <c r="E4769">
        <v>20000</v>
      </c>
    </row>
    <row r="4770" spans="1:5" x14ac:dyDescent="0.25">
      <c r="A4770" t="s">
        <v>4786</v>
      </c>
      <c r="B4770" s="1">
        <v>43861</v>
      </c>
      <c r="C4770" t="s">
        <v>18644</v>
      </c>
      <c r="D4770">
        <v>7931.75</v>
      </c>
      <c r="E4770">
        <v>20000</v>
      </c>
    </row>
    <row r="4771" spans="1:5" x14ac:dyDescent="0.25">
      <c r="A4771" t="s">
        <v>4787</v>
      </c>
      <c r="B4771" s="1">
        <v>43861</v>
      </c>
      <c r="C4771" t="s">
        <v>18644</v>
      </c>
      <c r="D4771">
        <v>9761.5</v>
      </c>
      <c r="E4771">
        <v>10000</v>
      </c>
    </row>
    <row r="4772" spans="1:5" x14ac:dyDescent="0.25">
      <c r="A4772" t="s">
        <v>4788</v>
      </c>
      <c r="B4772" s="1">
        <v>43861</v>
      </c>
      <c r="C4772" t="s">
        <v>18644</v>
      </c>
      <c r="D4772">
        <v>7114.1</v>
      </c>
      <c r="E4772">
        <v>15000</v>
      </c>
    </row>
    <row r="4773" spans="1:5" x14ac:dyDescent="0.25">
      <c r="A4773" t="s">
        <v>4789</v>
      </c>
      <c r="B4773" s="1">
        <v>43861</v>
      </c>
      <c r="C4773" t="s">
        <v>18644</v>
      </c>
      <c r="D4773">
        <v>12951.25</v>
      </c>
      <c r="E4773">
        <v>15000</v>
      </c>
    </row>
    <row r="4774" spans="1:5" x14ac:dyDescent="0.25">
      <c r="A4774" t="s">
        <v>4790</v>
      </c>
      <c r="B4774" s="1">
        <v>43861</v>
      </c>
      <c r="C4774" t="s">
        <v>18644</v>
      </c>
      <c r="D4774">
        <v>17218.349999999999</v>
      </c>
      <c r="E4774">
        <v>20000</v>
      </c>
    </row>
    <row r="4775" spans="1:5" x14ac:dyDescent="0.25">
      <c r="A4775" t="s">
        <v>4791</v>
      </c>
      <c r="B4775" s="1">
        <v>43861</v>
      </c>
      <c r="C4775" t="s">
        <v>18644</v>
      </c>
      <c r="D4775">
        <v>4306.8500000000004</v>
      </c>
      <c r="E4775">
        <v>17500</v>
      </c>
    </row>
    <row r="4776" spans="1:5" x14ac:dyDescent="0.25">
      <c r="A4776" t="s">
        <v>4792</v>
      </c>
      <c r="B4776" s="1">
        <v>43861</v>
      </c>
      <c r="C4776" t="s">
        <v>18644</v>
      </c>
      <c r="D4776">
        <v>6719.35</v>
      </c>
      <c r="E4776">
        <v>15000</v>
      </c>
    </row>
    <row r="4777" spans="1:5" x14ac:dyDescent="0.25">
      <c r="A4777" t="s">
        <v>4793</v>
      </c>
      <c r="B4777" s="1">
        <v>43861</v>
      </c>
      <c r="C4777" t="s">
        <v>18644</v>
      </c>
      <c r="D4777">
        <v>15896.6</v>
      </c>
      <c r="E4777">
        <v>17500</v>
      </c>
    </row>
    <row r="4778" spans="1:5" x14ac:dyDescent="0.25">
      <c r="A4778" t="s">
        <v>4794</v>
      </c>
      <c r="B4778" s="1">
        <v>43861</v>
      </c>
      <c r="C4778" t="s">
        <v>18644</v>
      </c>
      <c r="D4778">
        <v>7051.6</v>
      </c>
      <c r="E4778">
        <v>10000</v>
      </c>
    </row>
    <row r="4779" spans="1:5" x14ac:dyDescent="0.25">
      <c r="A4779" t="s">
        <v>4795</v>
      </c>
      <c r="B4779" s="1">
        <v>43861</v>
      </c>
      <c r="C4779" t="s">
        <v>18644</v>
      </c>
      <c r="D4779">
        <v>7466.5</v>
      </c>
      <c r="E4779">
        <v>20000</v>
      </c>
    </row>
    <row r="4780" spans="1:5" x14ac:dyDescent="0.25">
      <c r="A4780" t="s">
        <v>4796</v>
      </c>
      <c r="B4780" s="1">
        <v>43861</v>
      </c>
      <c r="C4780" t="s">
        <v>18644</v>
      </c>
      <c r="D4780">
        <v>477.85</v>
      </c>
      <c r="E4780">
        <v>2500</v>
      </c>
    </row>
    <row r="4781" spans="1:5" x14ac:dyDescent="0.25">
      <c r="A4781" t="s">
        <v>4797</v>
      </c>
      <c r="B4781" s="1">
        <v>43861</v>
      </c>
      <c r="C4781" t="s">
        <v>18644</v>
      </c>
      <c r="D4781">
        <v>17262.7</v>
      </c>
      <c r="E4781">
        <v>17500</v>
      </c>
    </row>
    <row r="4782" spans="1:5" x14ac:dyDescent="0.25">
      <c r="A4782" t="s">
        <v>4798</v>
      </c>
      <c r="B4782" s="1">
        <v>43861</v>
      </c>
      <c r="C4782" t="s">
        <v>18644</v>
      </c>
      <c r="D4782">
        <v>340.35</v>
      </c>
      <c r="E4782">
        <v>5000</v>
      </c>
    </row>
    <row r="4783" spans="1:5" x14ac:dyDescent="0.25">
      <c r="A4783" t="s">
        <v>4799</v>
      </c>
      <c r="B4783" s="1">
        <v>43861</v>
      </c>
      <c r="C4783" t="s">
        <v>18644</v>
      </c>
      <c r="D4783">
        <v>58.35</v>
      </c>
      <c r="E4783">
        <v>5000</v>
      </c>
    </row>
    <row r="4784" spans="1:5" x14ac:dyDescent="0.25">
      <c r="A4784" t="s">
        <v>4800</v>
      </c>
      <c r="B4784" s="1">
        <v>43861</v>
      </c>
      <c r="C4784" t="s">
        <v>18644</v>
      </c>
      <c r="D4784">
        <v>12859.85</v>
      </c>
      <c r="E4784">
        <v>17500</v>
      </c>
    </row>
    <row r="4785" spans="1:5" x14ac:dyDescent="0.25">
      <c r="A4785" t="s">
        <v>4801</v>
      </c>
      <c r="B4785" s="1">
        <v>43861</v>
      </c>
      <c r="C4785" t="s">
        <v>18644</v>
      </c>
      <c r="D4785">
        <v>2089.85</v>
      </c>
      <c r="E4785">
        <v>17500</v>
      </c>
    </row>
    <row r="4786" spans="1:5" x14ac:dyDescent="0.25">
      <c r="A4786" t="s">
        <v>4802</v>
      </c>
      <c r="B4786" s="1">
        <v>43861</v>
      </c>
      <c r="C4786" t="s">
        <v>18644</v>
      </c>
      <c r="D4786">
        <v>8337.25</v>
      </c>
      <c r="E4786">
        <v>10000</v>
      </c>
    </row>
    <row r="4787" spans="1:5" x14ac:dyDescent="0.25">
      <c r="A4787" t="s">
        <v>4803</v>
      </c>
      <c r="B4787" s="1">
        <v>43861</v>
      </c>
      <c r="C4787" t="s">
        <v>18644</v>
      </c>
      <c r="D4787">
        <v>10375.4</v>
      </c>
      <c r="E4787">
        <v>10000</v>
      </c>
    </row>
    <row r="4788" spans="1:5" x14ac:dyDescent="0.25">
      <c r="A4788" t="s">
        <v>4804</v>
      </c>
      <c r="B4788" s="1">
        <v>43861</v>
      </c>
      <c r="C4788" t="s">
        <v>18644</v>
      </c>
      <c r="D4788">
        <v>6741</v>
      </c>
      <c r="E4788">
        <v>20000</v>
      </c>
    </row>
    <row r="4789" spans="1:5" x14ac:dyDescent="0.25">
      <c r="A4789" t="s">
        <v>4805</v>
      </c>
      <c r="B4789" s="1">
        <v>43861</v>
      </c>
      <c r="C4789" t="s">
        <v>18644</v>
      </c>
      <c r="D4789">
        <v>78.099999999999994</v>
      </c>
      <c r="E4789">
        <v>15000</v>
      </c>
    </row>
    <row r="4790" spans="1:5" x14ac:dyDescent="0.25">
      <c r="A4790" t="s">
        <v>4806</v>
      </c>
      <c r="B4790" s="1">
        <v>43861</v>
      </c>
      <c r="C4790" t="s">
        <v>18644</v>
      </c>
      <c r="D4790">
        <v>4702.25</v>
      </c>
      <c r="E4790">
        <v>5000</v>
      </c>
    </row>
    <row r="4791" spans="1:5" x14ac:dyDescent="0.25">
      <c r="A4791" t="s">
        <v>4807</v>
      </c>
      <c r="B4791" s="1">
        <v>43861</v>
      </c>
      <c r="C4791" t="s">
        <v>18644</v>
      </c>
      <c r="D4791">
        <v>5054.3500000000004</v>
      </c>
      <c r="E4791">
        <v>15000</v>
      </c>
    </row>
    <row r="4792" spans="1:5" x14ac:dyDescent="0.25">
      <c r="A4792" t="s">
        <v>4808</v>
      </c>
      <c r="B4792" s="1">
        <v>43861</v>
      </c>
      <c r="C4792" t="s">
        <v>18644</v>
      </c>
      <c r="D4792">
        <v>14431.15</v>
      </c>
      <c r="E4792">
        <v>15000</v>
      </c>
    </row>
    <row r="4793" spans="1:5" x14ac:dyDescent="0.25">
      <c r="A4793" t="s">
        <v>4809</v>
      </c>
      <c r="B4793" s="1">
        <v>43861</v>
      </c>
      <c r="C4793" t="s">
        <v>18644</v>
      </c>
      <c r="D4793">
        <v>18174.2</v>
      </c>
      <c r="E4793">
        <v>18500</v>
      </c>
    </row>
    <row r="4794" spans="1:5" x14ac:dyDescent="0.25">
      <c r="A4794" t="s">
        <v>4810</v>
      </c>
      <c r="B4794" s="1">
        <v>43861</v>
      </c>
      <c r="C4794" t="s">
        <v>18644</v>
      </c>
      <c r="D4794">
        <v>459.9</v>
      </c>
      <c r="E4794">
        <v>15000</v>
      </c>
    </row>
    <row r="4795" spans="1:5" x14ac:dyDescent="0.25">
      <c r="A4795" t="s">
        <v>4811</v>
      </c>
      <c r="B4795" s="1">
        <v>43861</v>
      </c>
      <c r="C4795" t="s">
        <v>18644</v>
      </c>
      <c r="D4795">
        <v>18891</v>
      </c>
      <c r="E4795">
        <v>20000</v>
      </c>
    </row>
    <row r="4796" spans="1:5" x14ac:dyDescent="0.25">
      <c r="A4796" t="s">
        <v>4812</v>
      </c>
      <c r="B4796" s="1">
        <v>43861</v>
      </c>
      <c r="C4796" t="s">
        <v>18644</v>
      </c>
      <c r="D4796">
        <v>3800.1</v>
      </c>
      <c r="E4796">
        <v>5000</v>
      </c>
    </row>
    <row r="4797" spans="1:5" x14ac:dyDescent="0.25">
      <c r="A4797" t="s">
        <v>4813</v>
      </c>
      <c r="B4797" s="1">
        <v>43861</v>
      </c>
      <c r="C4797" t="s">
        <v>18644</v>
      </c>
      <c r="D4797">
        <v>0</v>
      </c>
      <c r="E4797">
        <v>20000</v>
      </c>
    </row>
    <row r="4798" spans="1:5" x14ac:dyDescent="0.25">
      <c r="A4798" t="s">
        <v>4814</v>
      </c>
      <c r="B4798" s="1">
        <v>43861</v>
      </c>
      <c r="C4798" t="s">
        <v>18644</v>
      </c>
      <c r="D4798">
        <v>19740.599999999999</v>
      </c>
      <c r="E4798">
        <v>20000</v>
      </c>
    </row>
    <row r="4799" spans="1:5" x14ac:dyDescent="0.25">
      <c r="A4799" t="s">
        <v>4815</v>
      </c>
      <c r="B4799" s="1">
        <v>43861</v>
      </c>
      <c r="C4799" t="s">
        <v>18644</v>
      </c>
      <c r="D4799">
        <v>1092.55</v>
      </c>
      <c r="E4799">
        <v>2500</v>
      </c>
    </row>
    <row r="4800" spans="1:5" x14ac:dyDescent="0.25">
      <c r="A4800" t="s">
        <v>4816</v>
      </c>
      <c r="B4800" s="1">
        <v>43861</v>
      </c>
      <c r="C4800" t="s">
        <v>18644</v>
      </c>
      <c r="D4800">
        <v>18820.05</v>
      </c>
      <c r="E4800">
        <v>20000</v>
      </c>
    </row>
    <row r="4801" spans="1:5" x14ac:dyDescent="0.25">
      <c r="A4801" t="s">
        <v>4817</v>
      </c>
      <c r="B4801" s="1">
        <v>43861</v>
      </c>
      <c r="C4801" t="s">
        <v>18644</v>
      </c>
      <c r="D4801">
        <v>11958.5</v>
      </c>
      <c r="E4801">
        <v>15000</v>
      </c>
    </row>
    <row r="4802" spans="1:5" x14ac:dyDescent="0.25">
      <c r="A4802" t="s">
        <v>4818</v>
      </c>
      <c r="B4802" s="1">
        <v>43861</v>
      </c>
      <c r="C4802" t="s">
        <v>18644</v>
      </c>
      <c r="D4802">
        <v>3866.55</v>
      </c>
      <c r="E4802">
        <v>15000</v>
      </c>
    </row>
    <row r="4803" spans="1:5" x14ac:dyDescent="0.25">
      <c r="A4803" t="s">
        <v>4819</v>
      </c>
      <c r="B4803" s="1">
        <v>43861</v>
      </c>
      <c r="C4803" t="s">
        <v>18644</v>
      </c>
      <c r="D4803">
        <v>5448.6</v>
      </c>
      <c r="E4803">
        <v>7500</v>
      </c>
    </row>
    <row r="4804" spans="1:5" x14ac:dyDescent="0.25">
      <c r="A4804" t="s">
        <v>4820</v>
      </c>
      <c r="B4804" s="1">
        <v>43861</v>
      </c>
      <c r="C4804" t="s">
        <v>18644</v>
      </c>
      <c r="D4804">
        <v>4064</v>
      </c>
      <c r="E4804">
        <v>15000</v>
      </c>
    </row>
    <row r="4805" spans="1:5" x14ac:dyDescent="0.25">
      <c r="A4805" t="s">
        <v>4821</v>
      </c>
      <c r="B4805" s="1">
        <v>43861</v>
      </c>
      <c r="C4805" t="s">
        <v>18644</v>
      </c>
      <c r="D4805">
        <v>19241.599999999999</v>
      </c>
      <c r="E4805">
        <v>20000</v>
      </c>
    </row>
    <row r="4806" spans="1:5" x14ac:dyDescent="0.25">
      <c r="A4806" t="s">
        <v>4822</v>
      </c>
      <c r="B4806" s="1">
        <v>43861</v>
      </c>
      <c r="C4806" t="s">
        <v>18644</v>
      </c>
      <c r="D4806">
        <v>326</v>
      </c>
      <c r="E4806">
        <v>15000</v>
      </c>
    </row>
    <row r="4807" spans="1:5" x14ac:dyDescent="0.25">
      <c r="A4807" t="s">
        <v>4823</v>
      </c>
      <c r="B4807" s="1">
        <v>43861</v>
      </c>
      <c r="C4807" t="s">
        <v>18644</v>
      </c>
      <c r="D4807">
        <v>13022.75</v>
      </c>
      <c r="E4807">
        <v>15000</v>
      </c>
    </row>
    <row r="4808" spans="1:5" x14ac:dyDescent="0.25">
      <c r="A4808" t="s">
        <v>4824</v>
      </c>
      <c r="B4808" s="1">
        <v>43861</v>
      </c>
      <c r="C4808" t="s">
        <v>18644</v>
      </c>
      <c r="D4808">
        <v>11888.9</v>
      </c>
      <c r="E4808">
        <v>12500</v>
      </c>
    </row>
    <row r="4809" spans="1:5" x14ac:dyDescent="0.25">
      <c r="A4809" t="s">
        <v>4825</v>
      </c>
      <c r="B4809" s="1">
        <v>43861</v>
      </c>
      <c r="C4809" t="s">
        <v>18644</v>
      </c>
      <c r="D4809">
        <v>8774.7999999999993</v>
      </c>
      <c r="E4809">
        <v>10000</v>
      </c>
    </row>
    <row r="4810" spans="1:5" x14ac:dyDescent="0.25">
      <c r="A4810" t="s">
        <v>4826</v>
      </c>
      <c r="B4810" s="1">
        <v>43861</v>
      </c>
      <c r="C4810" t="s">
        <v>18644</v>
      </c>
      <c r="D4810">
        <v>16090.4</v>
      </c>
      <c r="E4810">
        <v>20000</v>
      </c>
    </row>
    <row r="4811" spans="1:5" x14ac:dyDescent="0.25">
      <c r="A4811" t="s">
        <v>4827</v>
      </c>
      <c r="B4811" s="1">
        <v>43861</v>
      </c>
      <c r="C4811" t="s">
        <v>18644</v>
      </c>
      <c r="D4811">
        <v>55.5</v>
      </c>
      <c r="E4811">
        <v>5000</v>
      </c>
    </row>
    <row r="4812" spans="1:5" x14ac:dyDescent="0.25">
      <c r="A4812" t="s">
        <v>4828</v>
      </c>
      <c r="B4812" s="1">
        <v>43861</v>
      </c>
      <c r="C4812" t="s">
        <v>18644</v>
      </c>
      <c r="D4812">
        <v>7138.3</v>
      </c>
      <c r="E4812">
        <v>15000</v>
      </c>
    </row>
    <row r="4813" spans="1:5" x14ac:dyDescent="0.25">
      <c r="A4813" t="s">
        <v>4829</v>
      </c>
      <c r="B4813" s="1">
        <v>43861</v>
      </c>
      <c r="C4813" t="s">
        <v>18644</v>
      </c>
      <c r="D4813">
        <v>6082.1</v>
      </c>
      <c r="E4813">
        <v>15000</v>
      </c>
    </row>
    <row r="4814" spans="1:5" x14ac:dyDescent="0.25">
      <c r="A4814" t="s">
        <v>4830</v>
      </c>
      <c r="B4814" s="1">
        <v>43861</v>
      </c>
      <c r="C4814" t="s">
        <v>18644</v>
      </c>
      <c r="D4814">
        <v>8993.15</v>
      </c>
      <c r="E4814">
        <v>10000</v>
      </c>
    </row>
    <row r="4815" spans="1:5" x14ac:dyDescent="0.25">
      <c r="A4815" t="s">
        <v>4831</v>
      </c>
      <c r="B4815" s="1">
        <v>43861</v>
      </c>
      <c r="C4815" t="s">
        <v>18644</v>
      </c>
      <c r="D4815">
        <v>60</v>
      </c>
      <c r="E4815">
        <v>17500</v>
      </c>
    </row>
    <row r="4816" spans="1:5" x14ac:dyDescent="0.25">
      <c r="A4816" t="s">
        <v>4832</v>
      </c>
      <c r="B4816" s="1">
        <v>43861</v>
      </c>
      <c r="C4816" t="s">
        <v>18644</v>
      </c>
      <c r="D4816">
        <v>11602.95</v>
      </c>
      <c r="E4816">
        <v>15000</v>
      </c>
    </row>
    <row r="4817" spans="1:5" x14ac:dyDescent="0.25">
      <c r="A4817" t="s">
        <v>4833</v>
      </c>
      <c r="B4817" s="1">
        <v>43861</v>
      </c>
      <c r="C4817" t="s">
        <v>18646</v>
      </c>
      <c r="D4817">
        <v>10429.75</v>
      </c>
      <c r="E4817">
        <v>10000</v>
      </c>
    </row>
    <row r="4818" spans="1:5" x14ac:dyDescent="0.25">
      <c r="A4818" t="s">
        <v>4834</v>
      </c>
      <c r="B4818" s="1">
        <v>43861</v>
      </c>
      <c r="C4818" t="s">
        <v>18644</v>
      </c>
      <c r="D4818">
        <v>15042.8</v>
      </c>
      <c r="E4818">
        <v>15000</v>
      </c>
    </row>
    <row r="4819" spans="1:5" x14ac:dyDescent="0.25">
      <c r="A4819" t="s">
        <v>4835</v>
      </c>
      <c r="B4819" s="1">
        <v>43861</v>
      </c>
      <c r="C4819" t="s">
        <v>18646</v>
      </c>
      <c r="D4819">
        <v>15601.9</v>
      </c>
      <c r="E4819">
        <v>15000</v>
      </c>
    </row>
    <row r="4820" spans="1:5" x14ac:dyDescent="0.25">
      <c r="A4820" t="s">
        <v>4836</v>
      </c>
      <c r="B4820" s="1">
        <v>43861</v>
      </c>
      <c r="C4820" t="s">
        <v>18644</v>
      </c>
      <c r="D4820">
        <v>12500</v>
      </c>
      <c r="E4820">
        <v>18500</v>
      </c>
    </row>
    <row r="4821" spans="1:5" x14ac:dyDescent="0.25">
      <c r="A4821" t="s">
        <v>4837</v>
      </c>
      <c r="B4821" s="1">
        <v>43861</v>
      </c>
      <c r="C4821" t="s">
        <v>18644</v>
      </c>
      <c r="D4821">
        <v>274.35000000000002</v>
      </c>
      <c r="E4821">
        <v>10000</v>
      </c>
    </row>
    <row r="4822" spans="1:5" x14ac:dyDescent="0.25">
      <c r="A4822" t="s">
        <v>4838</v>
      </c>
      <c r="B4822" s="1">
        <v>43861</v>
      </c>
      <c r="C4822" t="s">
        <v>18646</v>
      </c>
      <c r="D4822">
        <v>5159.75</v>
      </c>
      <c r="E4822">
        <v>5000</v>
      </c>
    </row>
    <row r="4823" spans="1:5" x14ac:dyDescent="0.25">
      <c r="A4823" t="s">
        <v>4839</v>
      </c>
      <c r="B4823" s="1">
        <v>43861</v>
      </c>
      <c r="C4823" t="s">
        <v>18644</v>
      </c>
      <c r="D4823">
        <v>1861.2</v>
      </c>
      <c r="E4823">
        <v>17500</v>
      </c>
    </row>
    <row r="4824" spans="1:5" x14ac:dyDescent="0.25">
      <c r="A4824" t="s">
        <v>4840</v>
      </c>
      <c r="B4824" s="1">
        <v>43861</v>
      </c>
      <c r="C4824" t="s">
        <v>18644</v>
      </c>
      <c r="D4824">
        <v>9799.5499999999993</v>
      </c>
      <c r="E4824">
        <v>15000</v>
      </c>
    </row>
    <row r="4825" spans="1:5" x14ac:dyDescent="0.25">
      <c r="A4825" t="s">
        <v>4841</v>
      </c>
      <c r="B4825" s="1">
        <v>43861</v>
      </c>
      <c r="C4825" t="s">
        <v>18644</v>
      </c>
      <c r="D4825">
        <v>10769.4</v>
      </c>
      <c r="E4825">
        <v>15000</v>
      </c>
    </row>
    <row r="4826" spans="1:5" x14ac:dyDescent="0.25">
      <c r="A4826" t="s">
        <v>4842</v>
      </c>
      <c r="B4826" s="1">
        <v>43861</v>
      </c>
      <c r="C4826" t="s">
        <v>18644</v>
      </c>
      <c r="D4826">
        <v>4844.8500000000004</v>
      </c>
      <c r="E4826">
        <v>5000</v>
      </c>
    </row>
    <row r="4827" spans="1:5" x14ac:dyDescent="0.25">
      <c r="A4827" t="s">
        <v>4843</v>
      </c>
      <c r="B4827" s="1">
        <v>43861</v>
      </c>
      <c r="C4827" t="s">
        <v>18644</v>
      </c>
      <c r="D4827">
        <v>5223.1499999999996</v>
      </c>
      <c r="E4827">
        <v>5000</v>
      </c>
    </row>
    <row r="4828" spans="1:5" x14ac:dyDescent="0.25">
      <c r="A4828" t="s">
        <v>4844</v>
      </c>
      <c r="B4828" s="1">
        <v>43861</v>
      </c>
      <c r="C4828" t="s">
        <v>18644</v>
      </c>
      <c r="D4828">
        <v>5266.65</v>
      </c>
      <c r="E4828">
        <v>5000</v>
      </c>
    </row>
    <row r="4829" spans="1:5" x14ac:dyDescent="0.25">
      <c r="A4829" t="s">
        <v>4845</v>
      </c>
      <c r="B4829" s="1">
        <v>43861</v>
      </c>
      <c r="C4829" t="s">
        <v>18644</v>
      </c>
      <c r="D4829">
        <v>9178.15</v>
      </c>
      <c r="E4829">
        <v>10000</v>
      </c>
    </row>
    <row r="4830" spans="1:5" x14ac:dyDescent="0.25">
      <c r="A4830" t="s">
        <v>4846</v>
      </c>
      <c r="B4830" s="1">
        <v>43861</v>
      </c>
      <c r="C4830" t="s">
        <v>18644</v>
      </c>
      <c r="D4830">
        <v>5488.1</v>
      </c>
      <c r="E4830">
        <v>17500</v>
      </c>
    </row>
    <row r="4831" spans="1:5" x14ac:dyDescent="0.25">
      <c r="A4831" t="s">
        <v>4847</v>
      </c>
      <c r="B4831" s="1">
        <v>43861</v>
      </c>
      <c r="C4831" t="s">
        <v>18644</v>
      </c>
      <c r="D4831">
        <v>4453.7</v>
      </c>
      <c r="E4831">
        <v>15000</v>
      </c>
    </row>
    <row r="4832" spans="1:5" x14ac:dyDescent="0.25">
      <c r="A4832" t="s">
        <v>4848</v>
      </c>
      <c r="B4832" s="1">
        <v>43861</v>
      </c>
      <c r="C4832" t="s">
        <v>18644</v>
      </c>
      <c r="D4832">
        <v>10838</v>
      </c>
      <c r="E4832">
        <v>12500</v>
      </c>
    </row>
    <row r="4833" spans="1:5" x14ac:dyDescent="0.25">
      <c r="A4833" t="s">
        <v>4849</v>
      </c>
      <c r="B4833" s="1">
        <v>43861</v>
      </c>
      <c r="C4833" t="s">
        <v>18644</v>
      </c>
      <c r="D4833">
        <v>515.15</v>
      </c>
      <c r="E4833">
        <v>15000</v>
      </c>
    </row>
    <row r="4834" spans="1:5" x14ac:dyDescent="0.25">
      <c r="A4834" t="s">
        <v>4850</v>
      </c>
      <c r="B4834" s="1">
        <v>43861</v>
      </c>
      <c r="C4834" t="s">
        <v>18644</v>
      </c>
      <c r="D4834">
        <v>17136</v>
      </c>
      <c r="E4834">
        <v>17500</v>
      </c>
    </row>
    <row r="4835" spans="1:5" x14ac:dyDescent="0.25">
      <c r="A4835" t="s">
        <v>4851</v>
      </c>
      <c r="B4835" s="1">
        <v>43861</v>
      </c>
      <c r="C4835" t="s">
        <v>18644</v>
      </c>
      <c r="D4835">
        <v>-115</v>
      </c>
      <c r="E4835">
        <v>10000</v>
      </c>
    </row>
    <row r="4836" spans="1:5" x14ac:dyDescent="0.25">
      <c r="A4836" t="s">
        <v>4852</v>
      </c>
      <c r="B4836" s="1">
        <v>43861</v>
      </c>
      <c r="C4836" t="s">
        <v>18644</v>
      </c>
      <c r="D4836">
        <v>5437.35</v>
      </c>
      <c r="E4836">
        <v>5000</v>
      </c>
    </row>
    <row r="4837" spans="1:5" x14ac:dyDescent="0.25">
      <c r="A4837" t="s">
        <v>4853</v>
      </c>
      <c r="B4837" s="1">
        <v>43861</v>
      </c>
      <c r="C4837" t="s">
        <v>18644</v>
      </c>
      <c r="D4837">
        <v>9206.25</v>
      </c>
      <c r="E4837">
        <v>20000</v>
      </c>
    </row>
    <row r="4838" spans="1:5" x14ac:dyDescent="0.25">
      <c r="A4838" t="s">
        <v>4854</v>
      </c>
      <c r="B4838" s="1">
        <v>43861</v>
      </c>
      <c r="C4838" t="s">
        <v>18644</v>
      </c>
      <c r="D4838">
        <v>14253.85</v>
      </c>
      <c r="E4838">
        <v>15000</v>
      </c>
    </row>
    <row r="4839" spans="1:5" x14ac:dyDescent="0.25">
      <c r="A4839" t="s">
        <v>4855</v>
      </c>
      <c r="B4839" s="1">
        <v>43861</v>
      </c>
      <c r="C4839" t="s">
        <v>18644</v>
      </c>
      <c r="D4839">
        <v>0</v>
      </c>
      <c r="E4839">
        <v>5000</v>
      </c>
    </row>
    <row r="4840" spans="1:5" x14ac:dyDescent="0.25">
      <c r="A4840" t="s">
        <v>4856</v>
      </c>
      <c r="B4840" s="1">
        <v>43861</v>
      </c>
      <c r="C4840" t="s">
        <v>18644</v>
      </c>
      <c r="D4840">
        <v>15897.05</v>
      </c>
      <c r="E4840">
        <v>20000</v>
      </c>
    </row>
    <row r="4841" spans="1:5" x14ac:dyDescent="0.25">
      <c r="A4841" t="s">
        <v>4857</v>
      </c>
      <c r="B4841" s="1">
        <v>43861</v>
      </c>
      <c r="C4841" t="s">
        <v>18644</v>
      </c>
      <c r="D4841">
        <v>4163.3999999999996</v>
      </c>
      <c r="E4841">
        <v>5000</v>
      </c>
    </row>
    <row r="4842" spans="1:5" x14ac:dyDescent="0.25">
      <c r="A4842" t="s">
        <v>4858</v>
      </c>
      <c r="B4842" s="1">
        <v>43861</v>
      </c>
      <c r="C4842" t="s">
        <v>18644</v>
      </c>
      <c r="D4842">
        <v>1435.1</v>
      </c>
      <c r="E4842">
        <v>2500</v>
      </c>
    </row>
    <row r="4843" spans="1:5" x14ac:dyDescent="0.25">
      <c r="A4843" t="s">
        <v>4859</v>
      </c>
      <c r="B4843" s="1">
        <v>43861</v>
      </c>
      <c r="C4843" t="s">
        <v>18644</v>
      </c>
      <c r="D4843">
        <v>8596.7000000000007</v>
      </c>
      <c r="E4843">
        <v>15000</v>
      </c>
    </row>
    <row r="4844" spans="1:5" x14ac:dyDescent="0.25">
      <c r="A4844" t="s">
        <v>4860</v>
      </c>
      <c r="B4844" s="1">
        <v>43861</v>
      </c>
      <c r="C4844" t="s">
        <v>18644</v>
      </c>
      <c r="D4844">
        <v>-9.15</v>
      </c>
      <c r="E4844">
        <v>17500</v>
      </c>
    </row>
    <row r="4845" spans="1:5" x14ac:dyDescent="0.25">
      <c r="A4845" t="s">
        <v>4861</v>
      </c>
      <c r="B4845" s="1">
        <v>43861</v>
      </c>
      <c r="C4845" t="s">
        <v>18644</v>
      </c>
      <c r="D4845">
        <v>4936.1000000000004</v>
      </c>
      <c r="E4845">
        <v>15000</v>
      </c>
    </row>
    <row r="4846" spans="1:5" x14ac:dyDescent="0.25">
      <c r="A4846" t="s">
        <v>4862</v>
      </c>
      <c r="B4846" s="1">
        <v>43861</v>
      </c>
      <c r="C4846" t="s">
        <v>18644</v>
      </c>
      <c r="D4846">
        <v>13969.8</v>
      </c>
      <c r="E4846">
        <v>15000</v>
      </c>
    </row>
    <row r="4847" spans="1:5" x14ac:dyDescent="0.25">
      <c r="A4847" t="s">
        <v>4863</v>
      </c>
      <c r="B4847" s="1">
        <v>43861</v>
      </c>
      <c r="C4847" t="s">
        <v>18644</v>
      </c>
      <c r="D4847">
        <v>-120</v>
      </c>
      <c r="E4847">
        <v>20000</v>
      </c>
    </row>
    <row r="4848" spans="1:5" x14ac:dyDescent="0.25">
      <c r="A4848" t="s">
        <v>4864</v>
      </c>
      <c r="B4848" s="1">
        <v>43861</v>
      </c>
      <c r="C4848" t="s">
        <v>18646</v>
      </c>
      <c r="D4848">
        <v>10216.35</v>
      </c>
      <c r="E4848">
        <v>10000</v>
      </c>
    </row>
    <row r="4849" spans="1:5" x14ac:dyDescent="0.25">
      <c r="A4849" t="s">
        <v>4865</v>
      </c>
      <c r="B4849" s="1">
        <v>43861</v>
      </c>
      <c r="C4849" t="s">
        <v>18644</v>
      </c>
      <c r="D4849">
        <v>4272.1000000000004</v>
      </c>
      <c r="E4849">
        <v>18500</v>
      </c>
    </row>
    <row r="4850" spans="1:5" x14ac:dyDescent="0.25">
      <c r="A4850" t="s">
        <v>4866</v>
      </c>
      <c r="B4850" s="1">
        <v>43861</v>
      </c>
      <c r="C4850" t="s">
        <v>18644</v>
      </c>
      <c r="D4850">
        <v>13497.8</v>
      </c>
      <c r="E4850">
        <v>17500</v>
      </c>
    </row>
    <row r="4851" spans="1:5" x14ac:dyDescent="0.25">
      <c r="A4851" t="s">
        <v>4867</v>
      </c>
      <c r="B4851" s="1">
        <v>43861</v>
      </c>
      <c r="C4851" t="s">
        <v>18644</v>
      </c>
      <c r="D4851">
        <v>5746.4</v>
      </c>
      <c r="E4851">
        <v>15000</v>
      </c>
    </row>
    <row r="4852" spans="1:5" x14ac:dyDescent="0.25">
      <c r="A4852" t="s">
        <v>4868</v>
      </c>
      <c r="B4852" s="1">
        <v>43861</v>
      </c>
      <c r="C4852" t="s">
        <v>18644</v>
      </c>
      <c r="D4852">
        <v>8775.0499999999993</v>
      </c>
      <c r="E4852">
        <v>17500</v>
      </c>
    </row>
    <row r="4853" spans="1:5" x14ac:dyDescent="0.25">
      <c r="A4853" t="s">
        <v>4869</v>
      </c>
      <c r="B4853" s="1">
        <v>43861</v>
      </c>
      <c r="C4853" t="s">
        <v>18644</v>
      </c>
      <c r="D4853">
        <v>3000</v>
      </c>
      <c r="E4853">
        <v>5000</v>
      </c>
    </row>
    <row r="4854" spans="1:5" x14ac:dyDescent="0.25">
      <c r="A4854" t="s">
        <v>4870</v>
      </c>
      <c r="B4854" s="1">
        <v>43861</v>
      </c>
      <c r="C4854" t="s">
        <v>18644</v>
      </c>
      <c r="D4854">
        <v>55.7</v>
      </c>
      <c r="E4854">
        <v>17500</v>
      </c>
    </row>
    <row r="4855" spans="1:5" x14ac:dyDescent="0.25">
      <c r="A4855" t="s">
        <v>4871</v>
      </c>
      <c r="B4855" s="1">
        <v>43861</v>
      </c>
      <c r="C4855" t="s">
        <v>18644</v>
      </c>
      <c r="D4855">
        <v>14603.5</v>
      </c>
      <c r="E4855">
        <v>15000</v>
      </c>
    </row>
    <row r="4856" spans="1:5" x14ac:dyDescent="0.25">
      <c r="A4856" t="s">
        <v>4872</v>
      </c>
      <c r="B4856" s="1">
        <v>43861</v>
      </c>
      <c r="C4856" t="s">
        <v>18644</v>
      </c>
      <c r="D4856">
        <v>2597.35</v>
      </c>
      <c r="E4856">
        <v>15000</v>
      </c>
    </row>
    <row r="4857" spans="1:5" x14ac:dyDescent="0.25">
      <c r="A4857" t="s">
        <v>4873</v>
      </c>
      <c r="B4857" s="1">
        <v>43861</v>
      </c>
      <c r="C4857" t="s">
        <v>18644</v>
      </c>
      <c r="D4857">
        <v>17273.3</v>
      </c>
      <c r="E4857">
        <v>17500</v>
      </c>
    </row>
    <row r="4858" spans="1:5" x14ac:dyDescent="0.25">
      <c r="A4858" t="s">
        <v>4874</v>
      </c>
      <c r="B4858" s="1">
        <v>43861</v>
      </c>
      <c r="C4858" t="s">
        <v>18644</v>
      </c>
      <c r="D4858">
        <v>3951.05</v>
      </c>
      <c r="E4858">
        <v>20000</v>
      </c>
    </row>
    <row r="4859" spans="1:5" x14ac:dyDescent="0.25">
      <c r="A4859" t="s">
        <v>4875</v>
      </c>
      <c r="B4859" s="1">
        <v>43861</v>
      </c>
      <c r="C4859" t="s">
        <v>18644</v>
      </c>
      <c r="D4859">
        <v>17271.2</v>
      </c>
      <c r="E4859">
        <v>20000</v>
      </c>
    </row>
    <row r="4860" spans="1:5" x14ac:dyDescent="0.25">
      <c r="A4860" t="s">
        <v>4876</v>
      </c>
      <c r="B4860" s="1">
        <v>43861</v>
      </c>
      <c r="C4860" t="s">
        <v>18644</v>
      </c>
      <c r="D4860">
        <v>13841.5</v>
      </c>
      <c r="E4860">
        <v>15000</v>
      </c>
    </row>
    <row r="4861" spans="1:5" x14ac:dyDescent="0.25">
      <c r="A4861" t="s">
        <v>4877</v>
      </c>
      <c r="B4861" s="1">
        <v>43861</v>
      </c>
      <c r="C4861" t="s">
        <v>18644</v>
      </c>
      <c r="D4861">
        <v>7350.45</v>
      </c>
      <c r="E4861">
        <v>17500</v>
      </c>
    </row>
    <row r="4862" spans="1:5" x14ac:dyDescent="0.25">
      <c r="A4862" t="s">
        <v>4878</v>
      </c>
      <c r="B4862" s="1">
        <v>43861</v>
      </c>
      <c r="C4862" t="s">
        <v>18644</v>
      </c>
      <c r="D4862">
        <v>0</v>
      </c>
      <c r="E4862">
        <v>12500</v>
      </c>
    </row>
    <row r="4863" spans="1:5" x14ac:dyDescent="0.25">
      <c r="A4863" t="s">
        <v>4879</v>
      </c>
      <c r="B4863" s="1">
        <v>43861</v>
      </c>
      <c r="C4863" t="s">
        <v>18644</v>
      </c>
      <c r="D4863">
        <v>13527.7</v>
      </c>
      <c r="E4863">
        <v>17500</v>
      </c>
    </row>
    <row r="4864" spans="1:5" x14ac:dyDescent="0.25">
      <c r="A4864" t="s">
        <v>4880</v>
      </c>
      <c r="B4864" s="1">
        <v>43861</v>
      </c>
      <c r="C4864" t="s">
        <v>18644</v>
      </c>
      <c r="D4864">
        <v>15095.85</v>
      </c>
      <c r="E4864">
        <v>15000</v>
      </c>
    </row>
    <row r="4865" spans="1:5" x14ac:dyDescent="0.25">
      <c r="A4865" t="s">
        <v>4881</v>
      </c>
      <c r="B4865" s="1">
        <v>43861</v>
      </c>
      <c r="C4865" t="s">
        <v>18644</v>
      </c>
      <c r="D4865">
        <v>307.14999999999998</v>
      </c>
      <c r="E4865">
        <v>20000</v>
      </c>
    </row>
    <row r="4866" spans="1:5" x14ac:dyDescent="0.25">
      <c r="A4866" t="s">
        <v>4882</v>
      </c>
      <c r="B4866" s="1">
        <v>43861</v>
      </c>
      <c r="C4866" t="s">
        <v>18646</v>
      </c>
      <c r="D4866">
        <v>94.05</v>
      </c>
      <c r="E4866">
        <v>10000</v>
      </c>
    </row>
    <row r="4867" spans="1:5" x14ac:dyDescent="0.25">
      <c r="A4867" t="s">
        <v>4883</v>
      </c>
      <c r="B4867" s="1">
        <v>43861</v>
      </c>
      <c r="C4867" t="s">
        <v>18644</v>
      </c>
      <c r="D4867">
        <v>16197.25</v>
      </c>
      <c r="E4867">
        <v>17500</v>
      </c>
    </row>
    <row r="4868" spans="1:5" x14ac:dyDescent="0.25">
      <c r="A4868" t="s">
        <v>4884</v>
      </c>
      <c r="B4868" s="1">
        <v>43861</v>
      </c>
      <c r="C4868" t="s">
        <v>18644</v>
      </c>
      <c r="D4868">
        <v>-187.3</v>
      </c>
      <c r="E4868">
        <v>5000</v>
      </c>
    </row>
    <row r="4869" spans="1:5" x14ac:dyDescent="0.25">
      <c r="A4869" t="s">
        <v>4885</v>
      </c>
      <c r="B4869" s="1">
        <v>43861</v>
      </c>
      <c r="C4869" t="s">
        <v>18647</v>
      </c>
      <c r="D4869">
        <v>11920.9234</v>
      </c>
      <c r="E4869">
        <v>10000</v>
      </c>
    </row>
    <row r="4870" spans="1:5" x14ac:dyDescent="0.25">
      <c r="A4870" t="s">
        <v>4886</v>
      </c>
      <c r="B4870" s="1">
        <v>43861</v>
      </c>
      <c r="C4870" t="s">
        <v>18644</v>
      </c>
      <c r="D4870">
        <v>14951.6</v>
      </c>
      <c r="E4870">
        <v>17500</v>
      </c>
    </row>
    <row r="4871" spans="1:5" x14ac:dyDescent="0.25">
      <c r="A4871" t="s">
        <v>4887</v>
      </c>
      <c r="B4871" s="1">
        <v>43861</v>
      </c>
      <c r="C4871" t="s">
        <v>18644</v>
      </c>
      <c r="D4871">
        <v>8838.65</v>
      </c>
      <c r="E4871">
        <v>15000</v>
      </c>
    </row>
    <row r="4872" spans="1:5" x14ac:dyDescent="0.25">
      <c r="A4872" t="s">
        <v>4888</v>
      </c>
      <c r="B4872" s="1">
        <v>43861</v>
      </c>
      <c r="C4872" t="s">
        <v>18644</v>
      </c>
      <c r="D4872">
        <v>9750.9500000000007</v>
      </c>
      <c r="E4872">
        <v>10000</v>
      </c>
    </row>
    <row r="4873" spans="1:5" x14ac:dyDescent="0.25">
      <c r="A4873" t="s">
        <v>4889</v>
      </c>
      <c r="B4873" s="1">
        <v>43861</v>
      </c>
      <c r="C4873" t="s">
        <v>18644</v>
      </c>
      <c r="D4873">
        <v>5923.5</v>
      </c>
      <c r="E4873">
        <v>10000</v>
      </c>
    </row>
    <row r="4874" spans="1:5" x14ac:dyDescent="0.25">
      <c r="A4874" t="s">
        <v>4890</v>
      </c>
      <c r="B4874" s="1">
        <v>43861</v>
      </c>
      <c r="C4874" t="s">
        <v>18644</v>
      </c>
      <c r="D4874">
        <v>9272.75</v>
      </c>
      <c r="E4874">
        <v>10000</v>
      </c>
    </row>
    <row r="4875" spans="1:5" x14ac:dyDescent="0.25">
      <c r="A4875" t="s">
        <v>4891</v>
      </c>
      <c r="B4875" s="1">
        <v>43861</v>
      </c>
      <c r="C4875" t="s">
        <v>18644</v>
      </c>
      <c r="D4875">
        <v>18570.2</v>
      </c>
      <c r="E4875">
        <v>20000</v>
      </c>
    </row>
    <row r="4876" spans="1:5" x14ac:dyDescent="0.25">
      <c r="A4876" t="s">
        <v>4892</v>
      </c>
      <c r="B4876" s="1">
        <v>43861</v>
      </c>
      <c r="C4876" t="s">
        <v>18644</v>
      </c>
      <c r="D4876">
        <v>4300.05</v>
      </c>
      <c r="E4876">
        <v>5000</v>
      </c>
    </row>
    <row r="4877" spans="1:5" x14ac:dyDescent="0.25">
      <c r="A4877" t="s">
        <v>4893</v>
      </c>
      <c r="B4877" s="1">
        <v>43861</v>
      </c>
      <c r="C4877" t="s">
        <v>18644</v>
      </c>
      <c r="D4877">
        <v>4263.5</v>
      </c>
      <c r="E4877">
        <v>10000</v>
      </c>
    </row>
    <row r="4878" spans="1:5" x14ac:dyDescent="0.25">
      <c r="A4878" t="s">
        <v>4894</v>
      </c>
      <c r="B4878" s="1">
        <v>43861</v>
      </c>
      <c r="C4878" t="s">
        <v>18644</v>
      </c>
      <c r="D4878">
        <v>15277.6</v>
      </c>
      <c r="E4878">
        <v>15000</v>
      </c>
    </row>
    <row r="4879" spans="1:5" x14ac:dyDescent="0.25">
      <c r="A4879" t="s">
        <v>4895</v>
      </c>
      <c r="B4879" s="1">
        <v>43861</v>
      </c>
      <c r="C4879" t="s">
        <v>18646</v>
      </c>
      <c r="D4879">
        <v>5397.6</v>
      </c>
      <c r="E4879">
        <v>5000</v>
      </c>
    </row>
    <row r="4880" spans="1:5" x14ac:dyDescent="0.25">
      <c r="A4880" t="s">
        <v>4896</v>
      </c>
      <c r="B4880" s="1">
        <v>43861</v>
      </c>
      <c r="C4880" t="s">
        <v>18644</v>
      </c>
      <c r="D4880">
        <v>13976.3</v>
      </c>
      <c r="E4880">
        <v>15000</v>
      </c>
    </row>
    <row r="4881" spans="1:5" x14ac:dyDescent="0.25">
      <c r="A4881" t="s">
        <v>4897</v>
      </c>
      <c r="B4881" s="1">
        <v>43861</v>
      </c>
      <c r="C4881" t="s">
        <v>18644</v>
      </c>
      <c r="D4881">
        <v>9940.25</v>
      </c>
      <c r="E4881">
        <v>15000</v>
      </c>
    </row>
    <row r="4882" spans="1:5" x14ac:dyDescent="0.25">
      <c r="A4882" t="s">
        <v>4898</v>
      </c>
      <c r="B4882" s="1">
        <v>43861</v>
      </c>
      <c r="C4882" t="s">
        <v>18644</v>
      </c>
      <c r="D4882">
        <v>4480.8999999999996</v>
      </c>
      <c r="E4882">
        <v>5000</v>
      </c>
    </row>
    <row r="4883" spans="1:5" x14ac:dyDescent="0.25">
      <c r="A4883" t="s">
        <v>4899</v>
      </c>
      <c r="B4883" s="1">
        <v>43861</v>
      </c>
      <c r="C4883" t="s">
        <v>18644</v>
      </c>
      <c r="D4883">
        <v>6946.3</v>
      </c>
      <c r="E4883">
        <v>17500</v>
      </c>
    </row>
    <row r="4884" spans="1:5" x14ac:dyDescent="0.25">
      <c r="A4884" t="s">
        <v>4900</v>
      </c>
      <c r="B4884" s="1">
        <v>43861</v>
      </c>
      <c r="C4884" t="s">
        <v>18644</v>
      </c>
      <c r="D4884">
        <v>4651.1499999999996</v>
      </c>
      <c r="E4884">
        <v>20000</v>
      </c>
    </row>
    <row r="4885" spans="1:5" x14ac:dyDescent="0.25">
      <c r="A4885" t="s">
        <v>4901</v>
      </c>
      <c r="B4885" s="1">
        <v>43861</v>
      </c>
      <c r="C4885" t="s">
        <v>18644</v>
      </c>
      <c r="D4885">
        <v>-13.25</v>
      </c>
      <c r="E4885">
        <v>17500</v>
      </c>
    </row>
    <row r="4886" spans="1:5" x14ac:dyDescent="0.25">
      <c r="A4886" t="s">
        <v>4902</v>
      </c>
      <c r="B4886" s="1">
        <v>43861</v>
      </c>
      <c r="C4886" t="s">
        <v>18644</v>
      </c>
      <c r="D4886">
        <v>8395.0499999999993</v>
      </c>
      <c r="E4886">
        <v>20000</v>
      </c>
    </row>
    <row r="4887" spans="1:5" x14ac:dyDescent="0.25">
      <c r="A4887" t="s">
        <v>4903</v>
      </c>
      <c r="B4887" s="1">
        <v>43861</v>
      </c>
      <c r="C4887" t="s">
        <v>18644</v>
      </c>
      <c r="D4887">
        <v>14938.75</v>
      </c>
      <c r="E4887">
        <v>15000</v>
      </c>
    </row>
    <row r="4888" spans="1:5" x14ac:dyDescent="0.25">
      <c r="A4888" t="s">
        <v>4904</v>
      </c>
      <c r="B4888" s="1">
        <v>43861</v>
      </c>
      <c r="C4888" t="s">
        <v>18644</v>
      </c>
      <c r="D4888">
        <v>1691.1</v>
      </c>
      <c r="E4888">
        <v>5000</v>
      </c>
    </row>
    <row r="4889" spans="1:5" x14ac:dyDescent="0.25">
      <c r="A4889" t="s">
        <v>4905</v>
      </c>
      <c r="B4889" s="1">
        <v>43861</v>
      </c>
      <c r="C4889" t="s">
        <v>18646</v>
      </c>
      <c r="D4889">
        <v>5199.6499999999996</v>
      </c>
      <c r="E4889">
        <v>5000</v>
      </c>
    </row>
    <row r="4890" spans="1:5" x14ac:dyDescent="0.25">
      <c r="A4890" t="s">
        <v>4906</v>
      </c>
      <c r="B4890" s="1">
        <v>43861</v>
      </c>
      <c r="C4890" t="s">
        <v>18646</v>
      </c>
      <c r="D4890">
        <v>16139.15</v>
      </c>
      <c r="E4890">
        <v>15000</v>
      </c>
    </row>
    <row r="4891" spans="1:5" x14ac:dyDescent="0.25">
      <c r="A4891" t="s">
        <v>4907</v>
      </c>
      <c r="B4891" s="1">
        <v>43861</v>
      </c>
      <c r="C4891" t="s">
        <v>18644</v>
      </c>
      <c r="D4891">
        <v>61.95</v>
      </c>
      <c r="E4891">
        <v>5000</v>
      </c>
    </row>
    <row r="4892" spans="1:5" x14ac:dyDescent="0.25">
      <c r="A4892" t="s">
        <v>4908</v>
      </c>
      <c r="B4892" s="1">
        <v>43861</v>
      </c>
      <c r="C4892" t="s">
        <v>18644</v>
      </c>
      <c r="D4892">
        <v>776.55</v>
      </c>
      <c r="E4892">
        <v>5000</v>
      </c>
    </row>
    <row r="4893" spans="1:5" x14ac:dyDescent="0.25">
      <c r="A4893" t="s">
        <v>4909</v>
      </c>
      <c r="B4893" s="1">
        <v>43861</v>
      </c>
      <c r="C4893" t="s">
        <v>18644</v>
      </c>
      <c r="D4893">
        <v>60</v>
      </c>
      <c r="E4893">
        <v>5000</v>
      </c>
    </row>
    <row r="4894" spans="1:5" x14ac:dyDescent="0.25">
      <c r="A4894" t="s">
        <v>4910</v>
      </c>
      <c r="B4894" s="1">
        <v>43861</v>
      </c>
      <c r="C4894" t="s">
        <v>18644</v>
      </c>
      <c r="D4894">
        <v>14086.35</v>
      </c>
      <c r="E4894">
        <v>15000</v>
      </c>
    </row>
    <row r="4895" spans="1:5" x14ac:dyDescent="0.25">
      <c r="A4895" t="s">
        <v>4911</v>
      </c>
      <c r="B4895" s="1">
        <v>43861</v>
      </c>
      <c r="C4895" t="s">
        <v>18644</v>
      </c>
      <c r="D4895">
        <v>16756.650000000001</v>
      </c>
      <c r="E4895">
        <v>17500</v>
      </c>
    </row>
    <row r="4896" spans="1:5" x14ac:dyDescent="0.25">
      <c r="A4896" t="s">
        <v>4912</v>
      </c>
      <c r="B4896" s="1">
        <v>43861</v>
      </c>
      <c r="C4896" t="s">
        <v>18644</v>
      </c>
      <c r="D4896">
        <v>9943.6</v>
      </c>
      <c r="E4896">
        <v>17500</v>
      </c>
    </row>
    <row r="4897" spans="1:5" x14ac:dyDescent="0.25">
      <c r="A4897" t="s">
        <v>4913</v>
      </c>
      <c r="B4897" s="1">
        <v>43861</v>
      </c>
      <c r="C4897" t="s">
        <v>18644</v>
      </c>
      <c r="D4897">
        <v>12269.1</v>
      </c>
      <c r="E4897">
        <v>15000</v>
      </c>
    </row>
    <row r="4898" spans="1:5" x14ac:dyDescent="0.25">
      <c r="A4898" t="s">
        <v>4914</v>
      </c>
      <c r="B4898" s="1">
        <v>43861</v>
      </c>
      <c r="C4898" t="s">
        <v>18647</v>
      </c>
      <c r="D4898">
        <v>6683.7839000000004</v>
      </c>
      <c r="E4898">
        <v>5000</v>
      </c>
    </row>
    <row r="4899" spans="1:5" x14ac:dyDescent="0.25">
      <c r="A4899" t="s">
        <v>4915</v>
      </c>
      <c r="B4899" s="1">
        <v>43861</v>
      </c>
      <c r="C4899" t="s">
        <v>18644</v>
      </c>
      <c r="D4899">
        <v>14998.5</v>
      </c>
      <c r="E4899">
        <v>15000</v>
      </c>
    </row>
    <row r="4900" spans="1:5" x14ac:dyDescent="0.25">
      <c r="A4900" t="s">
        <v>4916</v>
      </c>
      <c r="B4900" s="1">
        <v>43861</v>
      </c>
      <c r="C4900" t="s">
        <v>18644</v>
      </c>
      <c r="D4900">
        <v>-1.4</v>
      </c>
      <c r="E4900">
        <v>15000</v>
      </c>
    </row>
    <row r="4901" spans="1:5" x14ac:dyDescent="0.25">
      <c r="A4901" t="s">
        <v>4917</v>
      </c>
      <c r="B4901" s="1">
        <v>43861</v>
      </c>
      <c r="C4901" t="s">
        <v>18644</v>
      </c>
      <c r="D4901">
        <v>19343.75</v>
      </c>
      <c r="E4901">
        <v>20000</v>
      </c>
    </row>
    <row r="4902" spans="1:5" x14ac:dyDescent="0.25">
      <c r="A4902" t="s">
        <v>4918</v>
      </c>
      <c r="B4902" s="1">
        <v>43861</v>
      </c>
      <c r="C4902" t="s">
        <v>18644</v>
      </c>
      <c r="D4902">
        <v>17024.95</v>
      </c>
      <c r="E4902">
        <v>17500</v>
      </c>
    </row>
    <row r="4903" spans="1:5" x14ac:dyDescent="0.25">
      <c r="A4903" t="s">
        <v>4919</v>
      </c>
      <c r="B4903" s="1">
        <v>43861</v>
      </c>
      <c r="C4903" t="s">
        <v>18644</v>
      </c>
      <c r="D4903">
        <v>15364.6</v>
      </c>
      <c r="E4903">
        <v>17500</v>
      </c>
    </row>
    <row r="4904" spans="1:5" x14ac:dyDescent="0.25">
      <c r="A4904" t="s">
        <v>4920</v>
      </c>
      <c r="B4904" s="1">
        <v>43861</v>
      </c>
      <c r="C4904" t="s">
        <v>18644</v>
      </c>
      <c r="D4904">
        <v>2000</v>
      </c>
      <c r="E4904">
        <v>10000</v>
      </c>
    </row>
    <row r="4905" spans="1:5" x14ac:dyDescent="0.25">
      <c r="A4905" t="s">
        <v>4921</v>
      </c>
      <c r="B4905" s="1">
        <v>43861</v>
      </c>
      <c r="C4905" t="s">
        <v>18644</v>
      </c>
      <c r="D4905">
        <v>-37.549999999999997</v>
      </c>
      <c r="E4905">
        <v>5000</v>
      </c>
    </row>
    <row r="4906" spans="1:5" x14ac:dyDescent="0.25">
      <c r="A4906" t="s">
        <v>4922</v>
      </c>
      <c r="B4906" s="1">
        <v>43861</v>
      </c>
      <c r="C4906" t="s">
        <v>18644</v>
      </c>
      <c r="D4906">
        <v>1896.7</v>
      </c>
      <c r="E4906">
        <v>5000</v>
      </c>
    </row>
    <row r="4907" spans="1:5" x14ac:dyDescent="0.25">
      <c r="A4907" t="s">
        <v>4923</v>
      </c>
      <c r="B4907" s="1">
        <v>43861</v>
      </c>
      <c r="C4907" t="s">
        <v>18644</v>
      </c>
      <c r="D4907">
        <v>17106.2</v>
      </c>
      <c r="E4907">
        <v>17500</v>
      </c>
    </row>
    <row r="4908" spans="1:5" x14ac:dyDescent="0.25">
      <c r="A4908" t="s">
        <v>4924</v>
      </c>
      <c r="B4908" s="1">
        <v>43861</v>
      </c>
      <c r="C4908" t="s">
        <v>18644</v>
      </c>
      <c r="D4908">
        <v>13811.4</v>
      </c>
      <c r="E4908">
        <v>15000</v>
      </c>
    </row>
    <row r="4909" spans="1:5" x14ac:dyDescent="0.25">
      <c r="A4909" t="s">
        <v>4925</v>
      </c>
      <c r="B4909" s="1">
        <v>43861</v>
      </c>
      <c r="C4909" t="s">
        <v>18644</v>
      </c>
      <c r="D4909">
        <v>759.95</v>
      </c>
      <c r="E4909">
        <v>17500</v>
      </c>
    </row>
    <row r="4910" spans="1:5" x14ac:dyDescent="0.25">
      <c r="A4910" t="s">
        <v>4926</v>
      </c>
      <c r="B4910" s="1">
        <v>43861</v>
      </c>
      <c r="C4910" t="s">
        <v>18644</v>
      </c>
      <c r="D4910">
        <v>4428.05</v>
      </c>
      <c r="E4910">
        <v>10000</v>
      </c>
    </row>
    <row r="4911" spans="1:5" x14ac:dyDescent="0.25">
      <c r="A4911" t="s">
        <v>4927</v>
      </c>
      <c r="B4911" s="1">
        <v>43861</v>
      </c>
      <c r="C4911" t="s">
        <v>18644</v>
      </c>
      <c r="D4911">
        <v>11472</v>
      </c>
      <c r="E4911">
        <v>15000</v>
      </c>
    </row>
    <row r="4912" spans="1:5" x14ac:dyDescent="0.25">
      <c r="A4912" t="s">
        <v>4928</v>
      </c>
      <c r="B4912" s="1">
        <v>43861</v>
      </c>
      <c r="C4912" t="s">
        <v>18644</v>
      </c>
      <c r="D4912">
        <v>-2.8</v>
      </c>
      <c r="E4912">
        <v>15000</v>
      </c>
    </row>
    <row r="4913" spans="1:5" x14ac:dyDescent="0.25">
      <c r="A4913" t="s">
        <v>4929</v>
      </c>
      <c r="B4913" s="1">
        <v>43861</v>
      </c>
      <c r="C4913" t="s">
        <v>18644</v>
      </c>
      <c r="D4913">
        <v>-138</v>
      </c>
      <c r="E4913">
        <v>15000</v>
      </c>
    </row>
    <row r="4914" spans="1:5" x14ac:dyDescent="0.25">
      <c r="A4914" t="s">
        <v>4930</v>
      </c>
      <c r="B4914" s="1">
        <v>43861</v>
      </c>
      <c r="C4914" t="s">
        <v>18644</v>
      </c>
      <c r="D4914">
        <v>4557.6000000000004</v>
      </c>
      <c r="E4914">
        <v>15000</v>
      </c>
    </row>
    <row r="4915" spans="1:5" x14ac:dyDescent="0.25">
      <c r="A4915" t="s">
        <v>4931</v>
      </c>
      <c r="B4915" s="1">
        <v>43861</v>
      </c>
      <c r="C4915" t="s">
        <v>18644</v>
      </c>
      <c r="D4915">
        <v>11888.3</v>
      </c>
      <c r="E4915">
        <v>17500</v>
      </c>
    </row>
    <row r="4916" spans="1:5" x14ac:dyDescent="0.25">
      <c r="A4916" t="s">
        <v>4932</v>
      </c>
      <c r="B4916" s="1">
        <v>43861</v>
      </c>
      <c r="C4916" t="s">
        <v>18644</v>
      </c>
      <c r="D4916">
        <v>50</v>
      </c>
      <c r="E4916">
        <v>5000</v>
      </c>
    </row>
    <row r="4917" spans="1:5" x14ac:dyDescent="0.25">
      <c r="A4917" t="s">
        <v>4933</v>
      </c>
      <c r="B4917" s="1">
        <v>43861</v>
      </c>
      <c r="C4917" t="s">
        <v>18644</v>
      </c>
      <c r="D4917">
        <v>3820.95</v>
      </c>
      <c r="E4917">
        <v>15000</v>
      </c>
    </row>
    <row r="4918" spans="1:5" x14ac:dyDescent="0.25">
      <c r="A4918" t="s">
        <v>4934</v>
      </c>
      <c r="B4918" s="1">
        <v>43861</v>
      </c>
      <c r="C4918" t="s">
        <v>18644</v>
      </c>
      <c r="D4918">
        <v>5879.3</v>
      </c>
      <c r="E4918">
        <v>10000</v>
      </c>
    </row>
    <row r="4919" spans="1:5" x14ac:dyDescent="0.25">
      <c r="A4919" t="s">
        <v>4935</v>
      </c>
      <c r="B4919" s="1">
        <v>43861</v>
      </c>
      <c r="C4919" t="s">
        <v>18644</v>
      </c>
      <c r="D4919">
        <v>6384.2</v>
      </c>
      <c r="E4919">
        <v>7500</v>
      </c>
    </row>
    <row r="4920" spans="1:5" x14ac:dyDescent="0.25">
      <c r="A4920" t="s">
        <v>4936</v>
      </c>
      <c r="B4920" s="1">
        <v>43861</v>
      </c>
      <c r="C4920" t="s">
        <v>18644</v>
      </c>
      <c r="D4920">
        <v>15530.75</v>
      </c>
      <c r="E4920">
        <v>17500</v>
      </c>
    </row>
    <row r="4921" spans="1:5" x14ac:dyDescent="0.25">
      <c r="A4921" t="s">
        <v>4937</v>
      </c>
      <c r="B4921" s="1">
        <v>43861</v>
      </c>
      <c r="C4921" t="s">
        <v>18644</v>
      </c>
      <c r="D4921">
        <v>60</v>
      </c>
      <c r="E4921">
        <v>10000</v>
      </c>
    </row>
    <row r="4922" spans="1:5" x14ac:dyDescent="0.25">
      <c r="A4922" t="s">
        <v>4938</v>
      </c>
      <c r="B4922" s="1">
        <v>43861</v>
      </c>
      <c r="C4922" t="s">
        <v>18644</v>
      </c>
      <c r="D4922">
        <v>17403.55</v>
      </c>
      <c r="E4922">
        <v>20000</v>
      </c>
    </row>
    <row r="4923" spans="1:5" x14ac:dyDescent="0.25">
      <c r="A4923" t="s">
        <v>4939</v>
      </c>
      <c r="B4923" s="1">
        <v>43861</v>
      </c>
      <c r="C4923" t="s">
        <v>18644</v>
      </c>
      <c r="D4923">
        <v>14374.1</v>
      </c>
      <c r="E4923">
        <v>25000</v>
      </c>
    </row>
    <row r="4924" spans="1:5" x14ac:dyDescent="0.25">
      <c r="A4924" t="s">
        <v>4940</v>
      </c>
      <c r="B4924" s="1">
        <v>43861</v>
      </c>
      <c r="C4924" t="s">
        <v>18644</v>
      </c>
      <c r="D4924">
        <v>8545.5</v>
      </c>
      <c r="E4924">
        <v>15000</v>
      </c>
    </row>
    <row r="4925" spans="1:5" x14ac:dyDescent="0.25">
      <c r="A4925" t="s">
        <v>4941</v>
      </c>
      <c r="B4925" s="1">
        <v>43861</v>
      </c>
      <c r="C4925" t="s">
        <v>18644</v>
      </c>
      <c r="D4925">
        <v>-50</v>
      </c>
      <c r="E4925">
        <v>5000</v>
      </c>
    </row>
    <row r="4926" spans="1:5" x14ac:dyDescent="0.25">
      <c r="A4926" t="s">
        <v>4942</v>
      </c>
      <c r="B4926" s="1">
        <v>43861</v>
      </c>
      <c r="C4926" t="s">
        <v>18644</v>
      </c>
      <c r="D4926">
        <v>1874.4</v>
      </c>
      <c r="E4926">
        <v>15000</v>
      </c>
    </row>
    <row r="4927" spans="1:5" x14ac:dyDescent="0.25">
      <c r="A4927" t="s">
        <v>4943</v>
      </c>
      <c r="B4927" s="1">
        <v>43861</v>
      </c>
      <c r="C4927" t="s">
        <v>18644</v>
      </c>
      <c r="D4927">
        <v>19507.8</v>
      </c>
      <c r="E4927">
        <v>20000</v>
      </c>
    </row>
    <row r="4928" spans="1:5" x14ac:dyDescent="0.25">
      <c r="A4928" t="s">
        <v>4944</v>
      </c>
      <c r="B4928" s="1">
        <v>43861</v>
      </c>
      <c r="C4928" t="s">
        <v>18644</v>
      </c>
      <c r="D4928">
        <v>8678.1</v>
      </c>
      <c r="E4928">
        <v>15000</v>
      </c>
    </row>
    <row r="4929" spans="1:5" x14ac:dyDescent="0.25">
      <c r="A4929" t="s">
        <v>4945</v>
      </c>
      <c r="B4929" s="1">
        <v>43861</v>
      </c>
      <c r="C4929" t="s">
        <v>18644</v>
      </c>
      <c r="D4929">
        <v>0</v>
      </c>
      <c r="E4929">
        <v>10000</v>
      </c>
    </row>
    <row r="4930" spans="1:5" x14ac:dyDescent="0.25">
      <c r="A4930" t="s">
        <v>4946</v>
      </c>
      <c r="B4930" s="1">
        <v>43861</v>
      </c>
      <c r="C4930" t="s">
        <v>18644</v>
      </c>
      <c r="D4930">
        <v>13890.8</v>
      </c>
      <c r="E4930">
        <v>17500</v>
      </c>
    </row>
    <row r="4931" spans="1:5" x14ac:dyDescent="0.25">
      <c r="A4931" t="s">
        <v>4947</v>
      </c>
      <c r="B4931" s="1">
        <v>43861</v>
      </c>
      <c r="C4931" t="s">
        <v>18644</v>
      </c>
      <c r="D4931">
        <v>12055.05</v>
      </c>
      <c r="E4931">
        <v>15000</v>
      </c>
    </row>
    <row r="4932" spans="1:5" x14ac:dyDescent="0.25">
      <c r="A4932" t="s">
        <v>4948</v>
      </c>
      <c r="B4932" s="1">
        <v>43861</v>
      </c>
      <c r="C4932" t="s">
        <v>18644</v>
      </c>
      <c r="D4932">
        <v>3219.65</v>
      </c>
      <c r="E4932">
        <v>10000</v>
      </c>
    </row>
    <row r="4933" spans="1:5" x14ac:dyDescent="0.25">
      <c r="A4933" t="s">
        <v>4949</v>
      </c>
      <c r="B4933" s="1">
        <v>43861</v>
      </c>
      <c r="C4933" t="s">
        <v>18644</v>
      </c>
      <c r="D4933">
        <v>11605.1</v>
      </c>
      <c r="E4933">
        <v>17500</v>
      </c>
    </row>
    <row r="4934" spans="1:5" x14ac:dyDescent="0.25">
      <c r="A4934" t="s">
        <v>4950</v>
      </c>
      <c r="B4934" s="1">
        <v>43861</v>
      </c>
      <c r="C4934" t="s">
        <v>18644</v>
      </c>
      <c r="D4934">
        <v>12343.75</v>
      </c>
      <c r="E4934">
        <v>12500</v>
      </c>
    </row>
    <row r="4935" spans="1:5" x14ac:dyDescent="0.25">
      <c r="A4935" t="s">
        <v>4951</v>
      </c>
      <c r="B4935" s="1">
        <v>43861</v>
      </c>
      <c r="C4935" t="s">
        <v>18644</v>
      </c>
      <c r="D4935">
        <v>10303.75</v>
      </c>
      <c r="E4935">
        <v>15000</v>
      </c>
    </row>
    <row r="4936" spans="1:5" x14ac:dyDescent="0.25">
      <c r="A4936" t="s">
        <v>4952</v>
      </c>
      <c r="B4936" s="1">
        <v>43861</v>
      </c>
      <c r="C4936" t="s">
        <v>18646</v>
      </c>
      <c r="D4936">
        <v>13103.35</v>
      </c>
      <c r="E4936">
        <v>12500</v>
      </c>
    </row>
    <row r="4937" spans="1:5" x14ac:dyDescent="0.25">
      <c r="A4937" t="s">
        <v>4953</v>
      </c>
      <c r="B4937" s="1">
        <v>43861</v>
      </c>
      <c r="C4937" t="s">
        <v>18644</v>
      </c>
      <c r="D4937">
        <v>2606.4</v>
      </c>
      <c r="E4937">
        <v>10000</v>
      </c>
    </row>
    <row r="4938" spans="1:5" x14ac:dyDescent="0.25">
      <c r="A4938" t="s">
        <v>4954</v>
      </c>
      <c r="B4938" s="1">
        <v>43861</v>
      </c>
      <c r="C4938" t="s">
        <v>18644</v>
      </c>
      <c r="D4938">
        <v>10299.9</v>
      </c>
      <c r="E4938">
        <v>17500</v>
      </c>
    </row>
    <row r="4939" spans="1:5" x14ac:dyDescent="0.25">
      <c r="A4939" t="s">
        <v>4955</v>
      </c>
      <c r="B4939" s="1">
        <v>43861</v>
      </c>
      <c r="C4939" t="s">
        <v>18644</v>
      </c>
      <c r="D4939">
        <v>4909.3999999999996</v>
      </c>
      <c r="E4939">
        <v>5000</v>
      </c>
    </row>
    <row r="4940" spans="1:5" x14ac:dyDescent="0.25">
      <c r="A4940" t="s">
        <v>4956</v>
      </c>
      <c r="B4940" s="1">
        <v>43861</v>
      </c>
      <c r="C4940" t="s">
        <v>18648</v>
      </c>
      <c r="D4940">
        <v>6556.6441999999997</v>
      </c>
      <c r="E4940">
        <v>5000</v>
      </c>
    </row>
    <row r="4941" spans="1:5" x14ac:dyDescent="0.25">
      <c r="A4941" t="s">
        <v>4957</v>
      </c>
      <c r="B4941" s="1">
        <v>43861</v>
      </c>
      <c r="C4941" t="s">
        <v>18644</v>
      </c>
      <c r="D4941">
        <v>14987.6</v>
      </c>
      <c r="E4941">
        <v>15000</v>
      </c>
    </row>
    <row r="4942" spans="1:5" x14ac:dyDescent="0.25">
      <c r="A4942" t="s">
        <v>4958</v>
      </c>
      <c r="B4942" s="1">
        <v>43861</v>
      </c>
      <c r="C4942" t="s">
        <v>18644</v>
      </c>
      <c r="D4942">
        <v>1717</v>
      </c>
      <c r="E4942">
        <v>15000</v>
      </c>
    </row>
    <row r="4943" spans="1:5" x14ac:dyDescent="0.25">
      <c r="A4943" t="s">
        <v>4959</v>
      </c>
      <c r="B4943" s="1">
        <v>43861</v>
      </c>
      <c r="C4943" t="s">
        <v>18644</v>
      </c>
      <c r="D4943">
        <v>17781.2</v>
      </c>
      <c r="E4943">
        <v>20000</v>
      </c>
    </row>
    <row r="4944" spans="1:5" x14ac:dyDescent="0.25">
      <c r="A4944" t="s">
        <v>4960</v>
      </c>
      <c r="B4944" s="1">
        <v>43861</v>
      </c>
      <c r="C4944" t="s">
        <v>18646</v>
      </c>
      <c r="D4944">
        <v>5458.75</v>
      </c>
      <c r="E4944">
        <v>5000</v>
      </c>
    </row>
    <row r="4945" spans="1:5" x14ac:dyDescent="0.25">
      <c r="A4945" t="s">
        <v>4961</v>
      </c>
      <c r="B4945" s="1">
        <v>43861</v>
      </c>
      <c r="C4945" t="s">
        <v>18644</v>
      </c>
      <c r="D4945">
        <v>10630.55</v>
      </c>
      <c r="E4945">
        <v>17500</v>
      </c>
    </row>
    <row r="4946" spans="1:5" x14ac:dyDescent="0.25">
      <c r="A4946" t="s">
        <v>4962</v>
      </c>
      <c r="B4946" s="1">
        <v>43861</v>
      </c>
      <c r="C4946" t="s">
        <v>18644</v>
      </c>
      <c r="D4946">
        <v>10454.6</v>
      </c>
      <c r="E4946">
        <v>17500</v>
      </c>
    </row>
    <row r="4947" spans="1:5" x14ac:dyDescent="0.25">
      <c r="A4947" t="s">
        <v>4963</v>
      </c>
      <c r="B4947" s="1">
        <v>43861</v>
      </c>
      <c r="C4947" t="s">
        <v>18644</v>
      </c>
      <c r="D4947">
        <v>14780.45</v>
      </c>
      <c r="E4947">
        <v>20000</v>
      </c>
    </row>
    <row r="4948" spans="1:5" x14ac:dyDescent="0.25">
      <c r="A4948" t="s">
        <v>4964</v>
      </c>
      <c r="B4948" s="1">
        <v>43861</v>
      </c>
      <c r="C4948" t="s">
        <v>18644</v>
      </c>
      <c r="D4948">
        <v>-15.15</v>
      </c>
      <c r="E4948">
        <v>15000</v>
      </c>
    </row>
    <row r="4949" spans="1:5" x14ac:dyDescent="0.25">
      <c r="A4949" t="s">
        <v>4965</v>
      </c>
      <c r="B4949" s="1">
        <v>43861</v>
      </c>
      <c r="C4949" t="s">
        <v>18644</v>
      </c>
      <c r="D4949">
        <v>910.5</v>
      </c>
      <c r="E4949">
        <v>2500</v>
      </c>
    </row>
    <row r="4950" spans="1:5" x14ac:dyDescent="0.25">
      <c r="A4950" t="s">
        <v>4966</v>
      </c>
      <c r="B4950" s="1">
        <v>43861</v>
      </c>
      <c r="C4950" t="s">
        <v>18644</v>
      </c>
      <c r="D4950">
        <v>8245.6</v>
      </c>
      <c r="E4950">
        <v>10000</v>
      </c>
    </row>
    <row r="4951" spans="1:5" x14ac:dyDescent="0.25">
      <c r="A4951" t="s">
        <v>4967</v>
      </c>
      <c r="B4951" s="1">
        <v>43861</v>
      </c>
      <c r="C4951" t="s">
        <v>18644</v>
      </c>
      <c r="D4951">
        <v>3734.75</v>
      </c>
      <c r="E4951">
        <v>10000</v>
      </c>
    </row>
    <row r="4952" spans="1:5" x14ac:dyDescent="0.25">
      <c r="A4952" t="s">
        <v>4968</v>
      </c>
      <c r="B4952" s="1">
        <v>43861</v>
      </c>
      <c r="C4952" t="s">
        <v>18644</v>
      </c>
      <c r="D4952">
        <v>3640.35</v>
      </c>
      <c r="E4952">
        <v>5000</v>
      </c>
    </row>
    <row r="4953" spans="1:5" x14ac:dyDescent="0.25">
      <c r="A4953" t="s">
        <v>4969</v>
      </c>
      <c r="B4953" s="1">
        <v>43861</v>
      </c>
      <c r="C4953" t="s">
        <v>18644</v>
      </c>
      <c r="D4953">
        <v>7227.65</v>
      </c>
      <c r="E4953">
        <v>10000</v>
      </c>
    </row>
    <row r="4954" spans="1:5" x14ac:dyDescent="0.25">
      <c r="A4954" t="s">
        <v>4970</v>
      </c>
      <c r="B4954" s="1">
        <v>43861</v>
      </c>
      <c r="C4954" t="s">
        <v>18644</v>
      </c>
      <c r="D4954">
        <v>1573.4</v>
      </c>
      <c r="E4954">
        <v>20000</v>
      </c>
    </row>
    <row r="4955" spans="1:5" x14ac:dyDescent="0.25">
      <c r="A4955" t="s">
        <v>4971</v>
      </c>
      <c r="B4955" s="1">
        <v>43861</v>
      </c>
      <c r="C4955" t="s">
        <v>18644</v>
      </c>
      <c r="D4955">
        <v>6806.3</v>
      </c>
      <c r="E4955">
        <v>20000</v>
      </c>
    </row>
    <row r="4956" spans="1:5" x14ac:dyDescent="0.25">
      <c r="A4956" t="s">
        <v>4972</v>
      </c>
      <c r="B4956" s="1">
        <v>43861</v>
      </c>
      <c r="C4956" t="s">
        <v>18644</v>
      </c>
      <c r="D4956">
        <v>3278.65</v>
      </c>
      <c r="E4956">
        <v>5000</v>
      </c>
    </row>
    <row r="4957" spans="1:5" x14ac:dyDescent="0.25">
      <c r="A4957" t="s">
        <v>4973</v>
      </c>
      <c r="B4957" s="1">
        <v>43861</v>
      </c>
      <c r="C4957" t="s">
        <v>18644</v>
      </c>
      <c r="D4957">
        <v>17833.45</v>
      </c>
      <c r="E4957">
        <v>17500</v>
      </c>
    </row>
    <row r="4958" spans="1:5" x14ac:dyDescent="0.25">
      <c r="A4958" t="s">
        <v>4974</v>
      </c>
      <c r="B4958" s="1">
        <v>43861</v>
      </c>
      <c r="C4958" t="s">
        <v>18644</v>
      </c>
      <c r="D4958">
        <v>10845.75</v>
      </c>
      <c r="E4958">
        <v>12500</v>
      </c>
    </row>
    <row r="4959" spans="1:5" x14ac:dyDescent="0.25">
      <c r="A4959" t="s">
        <v>4975</v>
      </c>
      <c r="B4959" s="1">
        <v>43861</v>
      </c>
      <c r="C4959" t="s">
        <v>18644</v>
      </c>
      <c r="D4959">
        <v>8176.65</v>
      </c>
      <c r="E4959">
        <v>15000</v>
      </c>
    </row>
    <row r="4960" spans="1:5" x14ac:dyDescent="0.25">
      <c r="A4960" t="s">
        <v>4976</v>
      </c>
      <c r="B4960" s="1">
        <v>43861</v>
      </c>
      <c r="C4960" t="s">
        <v>18644</v>
      </c>
      <c r="D4960">
        <v>5205.3</v>
      </c>
      <c r="E4960">
        <v>20000</v>
      </c>
    </row>
    <row r="4961" spans="1:5" x14ac:dyDescent="0.25">
      <c r="A4961" t="s">
        <v>4977</v>
      </c>
      <c r="B4961" s="1">
        <v>43861</v>
      </c>
      <c r="C4961" t="s">
        <v>18644</v>
      </c>
      <c r="D4961">
        <v>12568.85</v>
      </c>
      <c r="E4961">
        <v>17500</v>
      </c>
    </row>
    <row r="4962" spans="1:5" x14ac:dyDescent="0.25">
      <c r="A4962" t="s">
        <v>4978</v>
      </c>
      <c r="B4962" s="1">
        <v>43861</v>
      </c>
      <c r="C4962" t="s">
        <v>18644</v>
      </c>
      <c r="D4962">
        <v>-199.3</v>
      </c>
      <c r="E4962">
        <v>10000</v>
      </c>
    </row>
    <row r="4963" spans="1:5" x14ac:dyDescent="0.25">
      <c r="A4963" t="s">
        <v>4979</v>
      </c>
      <c r="B4963" s="1">
        <v>43861</v>
      </c>
      <c r="C4963" t="s">
        <v>18644</v>
      </c>
      <c r="D4963">
        <v>12547.3</v>
      </c>
      <c r="E4963">
        <v>17500</v>
      </c>
    </row>
    <row r="4964" spans="1:5" x14ac:dyDescent="0.25">
      <c r="A4964" t="s">
        <v>4980</v>
      </c>
      <c r="B4964" s="1">
        <v>43861</v>
      </c>
      <c r="C4964" t="s">
        <v>18644</v>
      </c>
      <c r="D4964">
        <v>14173.7</v>
      </c>
      <c r="E4964">
        <v>15000</v>
      </c>
    </row>
    <row r="4965" spans="1:5" x14ac:dyDescent="0.25">
      <c r="A4965" t="s">
        <v>4981</v>
      </c>
      <c r="B4965" s="1">
        <v>43861</v>
      </c>
      <c r="C4965" t="s">
        <v>18644</v>
      </c>
      <c r="D4965">
        <v>2214.5500000000002</v>
      </c>
      <c r="E4965">
        <v>17500</v>
      </c>
    </row>
    <row r="4966" spans="1:5" x14ac:dyDescent="0.25">
      <c r="A4966" t="s">
        <v>4982</v>
      </c>
      <c r="B4966" s="1">
        <v>43861</v>
      </c>
      <c r="C4966" t="s">
        <v>18646</v>
      </c>
      <c r="D4966">
        <v>5364.5</v>
      </c>
      <c r="E4966">
        <v>5000</v>
      </c>
    </row>
    <row r="4967" spans="1:5" x14ac:dyDescent="0.25">
      <c r="A4967" t="s">
        <v>4983</v>
      </c>
      <c r="B4967" s="1">
        <v>43861</v>
      </c>
      <c r="C4967" t="s">
        <v>18644</v>
      </c>
      <c r="D4967">
        <v>14982.45</v>
      </c>
      <c r="E4967">
        <v>15000</v>
      </c>
    </row>
    <row r="4968" spans="1:5" x14ac:dyDescent="0.25">
      <c r="A4968" t="s">
        <v>4984</v>
      </c>
      <c r="B4968" s="1">
        <v>43861</v>
      </c>
      <c r="C4968" t="s">
        <v>18644</v>
      </c>
      <c r="D4968">
        <v>17849.849999999999</v>
      </c>
      <c r="E4968">
        <v>17500</v>
      </c>
    </row>
    <row r="4969" spans="1:5" x14ac:dyDescent="0.25">
      <c r="A4969" t="s">
        <v>4985</v>
      </c>
      <c r="B4969" s="1">
        <v>43861</v>
      </c>
      <c r="C4969" t="s">
        <v>18644</v>
      </c>
      <c r="D4969">
        <v>16872.8</v>
      </c>
      <c r="E4969">
        <v>17500</v>
      </c>
    </row>
    <row r="4970" spans="1:5" x14ac:dyDescent="0.25">
      <c r="A4970" t="s">
        <v>4986</v>
      </c>
      <c r="B4970" s="1">
        <v>43861</v>
      </c>
      <c r="C4970" t="s">
        <v>18644</v>
      </c>
      <c r="D4970">
        <v>11558.2</v>
      </c>
      <c r="E4970">
        <v>15000</v>
      </c>
    </row>
    <row r="4971" spans="1:5" x14ac:dyDescent="0.25">
      <c r="A4971" t="s">
        <v>4987</v>
      </c>
      <c r="B4971" s="1">
        <v>43861</v>
      </c>
      <c r="C4971" t="s">
        <v>18644</v>
      </c>
      <c r="D4971">
        <v>4103.5</v>
      </c>
      <c r="E4971">
        <v>17500</v>
      </c>
    </row>
    <row r="4972" spans="1:5" x14ac:dyDescent="0.25">
      <c r="A4972" t="s">
        <v>4988</v>
      </c>
      <c r="B4972" s="1">
        <v>43861</v>
      </c>
      <c r="C4972" t="s">
        <v>18644</v>
      </c>
      <c r="D4972">
        <v>8595.1</v>
      </c>
      <c r="E4972">
        <v>10000</v>
      </c>
    </row>
    <row r="4973" spans="1:5" x14ac:dyDescent="0.25">
      <c r="A4973" t="s">
        <v>4989</v>
      </c>
      <c r="B4973" s="1">
        <v>43861</v>
      </c>
      <c r="C4973" t="s">
        <v>18644</v>
      </c>
      <c r="D4973">
        <v>6661.9</v>
      </c>
      <c r="E4973">
        <v>12500</v>
      </c>
    </row>
    <row r="4974" spans="1:5" x14ac:dyDescent="0.25">
      <c r="A4974" t="s">
        <v>4990</v>
      </c>
      <c r="B4974" s="1">
        <v>43861</v>
      </c>
      <c r="C4974" t="s">
        <v>18644</v>
      </c>
      <c r="D4974">
        <v>3363.05</v>
      </c>
      <c r="E4974">
        <v>15000</v>
      </c>
    </row>
    <row r="4975" spans="1:5" x14ac:dyDescent="0.25">
      <c r="A4975" t="s">
        <v>4991</v>
      </c>
      <c r="B4975" s="1">
        <v>43861</v>
      </c>
      <c r="C4975" t="s">
        <v>18644</v>
      </c>
      <c r="D4975">
        <v>15239.3</v>
      </c>
      <c r="E4975">
        <v>17500</v>
      </c>
    </row>
    <row r="4976" spans="1:5" x14ac:dyDescent="0.25">
      <c r="A4976" t="s">
        <v>4992</v>
      </c>
      <c r="B4976" s="1">
        <v>43861</v>
      </c>
      <c r="C4976" t="s">
        <v>18644</v>
      </c>
      <c r="D4976">
        <v>19763.05</v>
      </c>
      <c r="E4976">
        <v>20000</v>
      </c>
    </row>
    <row r="4977" spans="1:5" x14ac:dyDescent="0.25">
      <c r="A4977" t="s">
        <v>4993</v>
      </c>
      <c r="B4977" s="1">
        <v>43861</v>
      </c>
      <c r="C4977" t="s">
        <v>18644</v>
      </c>
      <c r="D4977">
        <v>13962.45</v>
      </c>
      <c r="E4977">
        <v>15000</v>
      </c>
    </row>
    <row r="4978" spans="1:5" x14ac:dyDescent="0.25">
      <c r="A4978" t="s">
        <v>4994</v>
      </c>
      <c r="B4978" s="1">
        <v>43861</v>
      </c>
      <c r="C4978" t="s">
        <v>18644</v>
      </c>
      <c r="D4978">
        <v>3949.75</v>
      </c>
      <c r="E4978">
        <v>15000</v>
      </c>
    </row>
    <row r="4979" spans="1:5" x14ac:dyDescent="0.25">
      <c r="A4979" t="s">
        <v>4995</v>
      </c>
      <c r="B4979" s="1">
        <v>43861</v>
      </c>
      <c r="C4979" t="s">
        <v>18644</v>
      </c>
      <c r="D4979">
        <v>-23.9</v>
      </c>
      <c r="E4979">
        <v>10000</v>
      </c>
    </row>
    <row r="4980" spans="1:5" x14ac:dyDescent="0.25">
      <c r="A4980" t="s">
        <v>4996</v>
      </c>
      <c r="B4980" s="1">
        <v>43861</v>
      </c>
      <c r="C4980" t="s">
        <v>18644</v>
      </c>
      <c r="D4980">
        <v>7722.8</v>
      </c>
      <c r="E4980">
        <v>10000</v>
      </c>
    </row>
    <row r="4981" spans="1:5" x14ac:dyDescent="0.25">
      <c r="A4981" t="s">
        <v>4997</v>
      </c>
      <c r="B4981" s="1">
        <v>43861</v>
      </c>
      <c r="C4981" t="s">
        <v>18644</v>
      </c>
      <c r="D4981">
        <v>8414.65</v>
      </c>
      <c r="E4981">
        <v>17500</v>
      </c>
    </row>
    <row r="4982" spans="1:5" x14ac:dyDescent="0.25">
      <c r="A4982" t="s">
        <v>4998</v>
      </c>
      <c r="B4982" s="1">
        <v>43861</v>
      </c>
      <c r="C4982" t="s">
        <v>18644</v>
      </c>
      <c r="D4982">
        <v>14856.1</v>
      </c>
      <c r="E4982">
        <v>15000</v>
      </c>
    </row>
    <row r="4983" spans="1:5" x14ac:dyDescent="0.25">
      <c r="A4983" t="s">
        <v>4999</v>
      </c>
      <c r="B4983" s="1">
        <v>43861</v>
      </c>
      <c r="C4983" t="s">
        <v>18644</v>
      </c>
      <c r="D4983">
        <v>5175.05</v>
      </c>
      <c r="E4983">
        <v>5000</v>
      </c>
    </row>
    <row r="4984" spans="1:5" x14ac:dyDescent="0.25">
      <c r="A4984" t="s">
        <v>5000</v>
      </c>
      <c r="B4984" s="1">
        <v>43861</v>
      </c>
      <c r="C4984" t="s">
        <v>18644</v>
      </c>
      <c r="D4984">
        <v>5200.6499999999996</v>
      </c>
      <c r="E4984">
        <v>5000</v>
      </c>
    </row>
    <row r="4985" spans="1:5" x14ac:dyDescent="0.25">
      <c r="A4985" t="s">
        <v>5001</v>
      </c>
      <c r="B4985" s="1">
        <v>43861</v>
      </c>
      <c r="C4985" t="s">
        <v>18644</v>
      </c>
      <c r="D4985">
        <v>9007.9</v>
      </c>
      <c r="E4985">
        <v>17500</v>
      </c>
    </row>
    <row r="4986" spans="1:5" x14ac:dyDescent="0.25">
      <c r="A4986" t="s">
        <v>5002</v>
      </c>
      <c r="B4986" s="1">
        <v>43861</v>
      </c>
      <c r="C4986" t="s">
        <v>18644</v>
      </c>
      <c r="D4986">
        <v>516.54999999999995</v>
      </c>
      <c r="E4986">
        <v>5000</v>
      </c>
    </row>
    <row r="4987" spans="1:5" x14ac:dyDescent="0.25">
      <c r="A4987" t="s">
        <v>5003</v>
      </c>
      <c r="B4987" s="1">
        <v>43861</v>
      </c>
      <c r="C4987" t="s">
        <v>18644</v>
      </c>
      <c r="D4987">
        <v>7830.35</v>
      </c>
      <c r="E4987">
        <v>10000</v>
      </c>
    </row>
    <row r="4988" spans="1:5" x14ac:dyDescent="0.25">
      <c r="A4988" t="s">
        <v>5004</v>
      </c>
      <c r="B4988" s="1">
        <v>43861</v>
      </c>
      <c r="C4988" t="s">
        <v>18644</v>
      </c>
      <c r="D4988">
        <v>14162.75</v>
      </c>
      <c r="E4988">
        <v>15000</v>
      </c>
    </row>
    <row r="4989" spans="1:5" x14ac:dyDescent="0.25">
      <c r="A4989" t="s">
        <v>5005</v>
      </c>
      <c r="B4989" s="1">
        <v>43861</v>
      </c>
      <c r="C4989" t="s">
        <v>18644</v>
      </c>
      <c r="D4989">
        <v>14624.25</v>
      </c>
      <c r="E4989">
        <v>20000</v>
      </c>
    </row>
    <row r="4990" spans="1:5" x14ac:dyDescent="0.25">
      <c r="A4990" t="s">
        <v>5006</v>
      </c>
      <c r="B4990" s="1">
        <v>43861</v>
      </c>
      <c r="C4990" t="s">
        <v>18644</v>
      </c>
      <c r="D4990">
        <v>0</v>
      </c>
      <c r="E4990">
        <v>10000</v>
      </c>
    </row>
    <row r="4991" spans="1:5" x14ac:dyDescent="0.25">
      <c r="A4991" t="s">
        <v>5007</v>
      </c>
      <c r="B4991" s="1">
        <v>43861</v>
      </c>
      <c r="C4991" t="s">
        <v>18646</v>
      </c>
      <c r="D4991">
        <v>5510.65</v>
      </c>
      <c r="E4991">
        <v>5000</v>
      </c>
    </row>
    <row r="4992" spans="1:5" x14ac:dyDescent="0.25">
      <c r="A4992" t="s">
        <v>5008</v>
      </c>
      <c r="B4992" s="1">
        <v>43861</v>
      </c>
      <c r="C4992" t="s">
        <v>18644</v>
      </c>
      <c r="D4992">
        <v>15.35</v>
      </c>
      <c r="E4992">
        <v>17500</v>
      </c>
    </row>
    <row r="4993" spans="1:5" x14ac:dyDescent="0.25">
      <c r="A4993" t="s">
        <v>5009</v>
      </c>
      <c r="B4993" s="1">
        <v>43861</v>
      </c>
      <c r="C4993" t="s">
        <v>18644</v>
      </c>
      <c r="D4993">
        <v>3221.5</v>
      </c>
      <c r="E4993">
        <v>15000</v>
      </c>
    </row>
    <row r="4994" spans="1:5" x14ac:dyDescent="0.25">
      <c r="A4994" t="s">
        <v>5010</v>
      </c>
      <c r="B4994" s="1">
        <v>43861</v>
      </c>
      <c r="C4994" t="s">
        <v>18644</v>
      </c>
      <c r="D4994">
        <v>16502.400000000001</v>
      </c>
      <c r="E4994">
        <v>17500</v>
      </c>
    </row>
    <row r="4995" spans="1:5" x14ac:dyDescent="0.25">
      <c r="A4995" t="s">
        <v>5011</v>
      </c>
      <c r="B4995" s="1">
        <v>43861</v>
      </c>
      <c r="C4995" t="s">
        <v>18646</v>
      </c>
      <c r="D4995">
        <v>15554.4</v>
      </c>
      <c r="E4995">
        <v>15000</v>
      </c>
    </row>
    <row r="4996" spans="1:5" x14ac:dyDescent="0.25">
      <c r="A4996" t="s">
        <v>5012</v>
      </c>
      <c r="B4996" s="1">
        <v>43861</v>
      </c>
      <c r="C4996" t="s">
        <v>18647</v>
      </c>
      <c r="D4996">
        <v>3316.4166</v>
      </c>
      <c r="E4996">
        <v>5000</v>
      </c>
    </row>
    <row r="4997" spans="1:5" x14ac:dyDescent="0.25">
      <c r="A4997" t="s">
        <v>5013</v>
      </c>
      <c r="B4997" s="1">
        <v>43861</v>
      </c>
      <c r="C4997" t="s">
        <v>18644</v>
      </c>
      <c r="D4997">
        <v>10089.35</v>
      </c>
      <c r="E4997">
        <v>10000</v>
      </c>
    </row>
    <row r="4998" spans="1:5" x14ac:dyDescent="0.25">
      <c r="A4998" t="s">
        <v>5014</v>
      </c>
      <c r="B4998" s="1">
        <v>43861</v>
      </c>
      <c r="C4998" t="s">
        <v>18644</v>
      </c>
      <c r="D4998">
        <v>3029.8</v>
      </c>
      <c r="E4998">
        <v>15000</v>
      </c>
    </row>
    <row r="4999" spans="1:5" x14ac:dyDescent="0.25">
      <c r="A4999" t="s">
        <v>5015</v>
      </c>
      <c r="B4999" s="1">
        <v>43861</v>
      </c>
      <c r="C4999" t="s">
        <v>18644</v>
      </c>
      <c r="D4999">
        <v>15088.2</v>
      </c>
      <c r="E4999">
        <v>15000</v>
      </c>
    </row>
    <row r="5000" spans="1:5" x14ac:dyDescent="0.25">
      <c r="A5000" t="s">
        <v>5016</v>
      </c>
      <c r="B5000" s="1">
        <v>43861</v>
      </c>
      <c r="C5000" t="s">
        <v>18644</v>
      </c>
      <c r="D5000">
        <v>15152.15</v>
      </c>
      <c r="E5000">
        <v>17500</v>
      </c>
    </row>
    <row r="5001" spans="1:5" x14ac:dyDescent="0.25">
      <c r="A5001" t="s">
        <v>5017</v>
      </c>
      <c r="B5001" s="1">
        <v>43861</v>
      </c>
      <c r="C5001" t="s">
        <v>18644</v>
      </c>
      <c r="D5001">
        <v>9603.0499999999993</v>
      </c>
      <c r="E5001">
        <v>20000</v>
      </c>
    </row>
    <row r="5002" spans="1:5" x14ac:dyDescent="0.25">
      <c r="A5002" t="s">
        <v>5018</v>
      </c>
      <c r="B5002" s="1">
        <v>43861</v>
      </c>
      <c r="C5002" t="s">
        <v>18644</v>
      </c>
      <c r="D5002">
        <v>15012.2</v>
      </c>
      <c r="E5002">
        <v>15000</v>
      </c>
    </row>
    <row r="5003" spans="1:5" x14ac:dyDescent="0.25">
      <c r="A5003" t="s">
        <v>5019</v>
      </c>
      <c r="B5003" s="1">
        <v>43861</v>
      </c>
      <c r="C5003" t="s">
        <v>18644</v>
      </c>
      <c r="D5003">
        <v>2636.6</v>
      </c>
      <c r="E5003">
        <v>2500</v>
      </c>
    </row>
    <row r="5004" spans="1:5" x14ac:dyDescent="0.25">
      <c r="A5004" t="s">
        <v>5020</v>
      </c>
      <c r="B5004" s="1">
        <v>43861</v>
      </c>
      <c r="C5004" t="s">
        <v>18644</v>
      </c>
      <c r="D5004">
        <v>15445.25</v>
      </c>
      <c r="E5004">
        <v>15000</v>
      </c>
    </row>
    <row r="5005" spans="1:5" x14ac:dyDescent="0.25">
      <c r="A5005" t="s">
        <v>5021</v>
      </c>
      <c r="B5005" s="1">
        <v>43861</v>
      </c>
      <c r="C5005" t="s">
        <v>18644</v>
      </c>
      <c r="D5005">
        <v>19683</v>
      </c>
      <c r="E5005">
        <v>20000</v>
      </c>
    </row>
    <row r="5006" spans="1:5" x14ac:dyDescent="0.25">
      <c r="A5006" t="s">
        <v>5022</v>
      </c>
      <c r="B5006" s="1">
        <v>43861</v>
      </c>
      <c r="C5006" t="s">
        <v>18644</v>
      </c>
      <c r="D5006">
        <v>17266.849999999999</v>
      </c>
      <c r="E5006">
        <v>17500</v>
      </c>
    </row>
    <row r="5007" spans="1:5" x14ac:dyDescent="0.25">
      <c r="A5007" t="s">
        <v>5023</v>
      </c>
      <c r="B5007" s="1">
        <v>43861</v>
      </c>
      <c r="C5007" t="s">
        <v>18644</v>
      </c>
      <c r="D5007">
        <v>4603.25</v>
      </c>
      <c r="E5007">
        <v>5000</v>
      </c>
    </row>
    <row r="5008" spans="1:5" x14ac:dyDescent="0.25">
      <c r="A5008" t="s">
        <v>5024</v>
      </c>
      <c r="B5008" s="1">
        <v>43861</v>
      </c>
      <c r="C5008" t="s">
        <v>18644</v>
      </c>
      <c r="D5008">
        <v>13616.5</v>
      </c>
      <c r="E5008">
        <v>17500</v>
      </c>
    </row>
    <row r="5009" spans="1:5" x14ac:dyDescent="0.25">
      <c r="A5009" t="s">
        <v>5025</v>
      </c>
      <c r="B5009" s="1">
        <v>43861</v>
      </c>
      <c r="C5009" t="s">
        <v>18644</v>
      </c>
      <c r="D5009">
        <v>11319.4</v>
      </c>
      <c r="E5009">
        <v>17500</v>
      </c>
    </row>
    <row r="5010" spans="1:5" x14ac:dyDescent="0.25">
      <c r="A5010" t="s">
        <v>5026</v>
      </c>
      <c r="B5010" s="1">
        <v>43861</v>
      </c>
      <c r="C5010" t="s">
        <v>18644</v>
      </c>
      <c r="D5010">
        <v>5922.25</v>
      </c>
      <c r="E5010">
        <v>12500</v>
      </c>
    </row>
    <row r="5011" spans="1:5" x14ac:dyDescent="0.25">
      <c r="A5011" t="s">
        <v>5027</v>
      </c>
      <c r="B5011" s="1">
        <v>43861</v>
      </c>
      <c r="C5011" t="s">
        <v>18644</v>
      </c>
      <c r="D5011">
        <v>6755.9</v>
      </c>
      <c r="E5011">
        <v>7500</v>
      </c>
    </row>
    <row r="5012" spans="1:5" x14ac:dyDescent="0.25">
      <c r="A5012" t="s">
        <v>5028</v>
      </c>
      <c r="B5012" s="1">
        <v>43861</v>
      </c>
      <c r="C5012" t="s">
        <v>18644</v>
      </c>
      <c r="D5012">
        <v>1021.05</v>
      </c>
      <c r="E5012">
        <v>15000</v>
      </c>
    </row>
    <row r="5013" spans="1:5" x14ac:dyDescent="0.25">
      <c r="A5013" t="s">
        <v>5029</v>
      </c>
      <c r="B5013" s="1">
        <v>43861</v>
      </c>
      <c r="C5013" t="s">
        <v>18644</v>
      </c>
      <c r="D5013">
        <v>2349.1</v>
      </c>
      <c r="E5013">
        <v>10000</v>
      </c>
    </row>
    <row r="5014" spans="1:5" x14ac:dyDescent="0.25">
      <c r="A5014" t="s">
        <v>5030</v>
      </c>
      <c r="B5014" s="1">
        <v>43861</v>
      </c>
      <c r="C5014" t="s">
        <v>18644</v>
      </c>
      <c r="D5014">
        <v>52.2</v>
      </c>
      <c r="E5014">
        <v>10000</v>
      </c>
    </row>
    <row r="5015" spans="1:5" x14ac:dyDescent="0.25">
      <c r="A5015" t="s">
        <v>5031</v>
      </c>
      <c r="B5015" s="1">
        <v>43861</v>
      </c>
      <c r="C5015" t="s">
        <v>18644</v>
      </c>
      <c r="D5015">
        <v>9260.4</v>
      </c>
      <c r="E5015">
        <v>10000</v>
      </c>
    </row>
    <row r="5016" spans="1:5" x14ac:dyDescent="0.25">
      <c r="A5016" t="s">
        <v>5032</v>
      </c>
      <c r="B5016" s="1">
        <v>43861</v>
      </c>
      <c r="C5016" t="s">
        <v>18644</v>
      </c>
      <c r="D5016">
        <v>-234.35</v>
      </c>
      <c r="E5016">
        <v>5000</v>
      </c>
    </row>
    <row r="5017" spans="1:5" x14ac:dyDescent="0.25">
      <c r="A5017" t="s">
        <v>5033</v>
      </c>
      <c r="B5017" s="1">
        <v>43861</v>
      </c>
      <c r="C5017" t="s">
        <v>18644</v>
      </c>
      <c r="D5017">
        <v>4877.7</v>
      </c>
      <c r="E5017">
        <v>5000</v>
      </c>
    </row>
    <row r="5018" spans="1:5" x14ac:dyDescent="0.25">
      <c r="A5018" t="s">
        <v>5034</v>
      </c>
      <c r="B5018" s="1">
        <v>43861</v>
      </c>
      <c r="C5018" t="s">
        <v>18644</v>
      </c>
      <c r="D5018">
        <v>4300</v>
      </c>
      <c r="E5018">
        <v>5000</v>
      </c>
    </row>
    <row r="5019" spans="1:5" x14ac:dyDescent="0.25">
      <c r="A5019" t="s">
        <v>5035</v>
      </c>
      <c r="B5019" s="1">
        <v>43861</v>
      </c>
      <c r="C5019" t="s">
        <v>18644</v>
      </c>
      <c r="D5019">
        <v>-1041.55</v>
      </c>
      <c r="E5019">
        <v>15000</v>
      </c>
    </row>
    <row r="5020" spans="1:5" x14ac:dyDescent="0.25">
      <c r="A5020" t="s">
        <v>5036</v>
      </c>
      <c r="B5020" s="1">
        <v>43861</v>
      </c>
      <c r="C5020" t="s">
        <v>18644</v>
      </c>
      <c r="D5020">
        <v>15477.6</v>
      </c>
      <c r="E5020">
        <v>15000</v>
      </c>
    </row>
    <row r="5021" spans="1:5" x14ac:dyDescent="0.25">
      <c r="A5021" t="s">
        <v>5037</v>
      </c>
      <c r="B5021" s="1">
        <v>43861</v>
      </c>
      <c r="C5021" t="s">
        <v>18644</v>
      </c>
      <c r="D5021">
        <v>10735.65</v>
      </c>
      <c r="E5021">
        <v>15000</v>
      </c>
    </row>
    <row r="5022" spans="1:5" x14ac:dyDescent="0.25">
      <c r="A5022" t="s">
        <v>5038</v>
      </c>
      <c r="B5022" s="1">
        <v>43861</v>
      </c>
      <c r="C5022" t="s">
        <v>18644</v>
      </c>
      <c r="D5022">
        <v>919.05</v>
      </c>
      <c r="E5022">
        <v>20000</v>
      </c>
    </row>
    <row r="5023" spans="1:5" x14ac:dyDescent="0.25">
      <c r="A5023" t="s">
        <v>5039</v>
      </c>
      <c r="B5023" s="1">
        <v>43861</v>
      </c>
      <c r="C5023" t="s">
        <v>18644</v>
      </c>
      <c r="D5023">
        <v>9224.85</v>
      </c>
      <c r="E5023">
        <v>15000</v>
      </c>
    </row>
    <row r="5024" spans="1:5" x14ac:dyDescent="0.25">
      <c r="A5024" t="s">
        <v>5040</v>
      </c>
      <c r="B5024" s="1">
        <v>43861</v>
      </c>
      <c r="C5024" t="s">
        <v>18644</v>
      </c>
      <c r="D5024">
        <v>11721</v>
      </c>
      <c r="E5024">
        <v>20000</v>
      </c>
    </row>
    <row r="5025" spans="1:5" x14ac:dyDescent="0.25">
      <c r="A5025" t="s">
        <v>5041</v>
      </c>
      <c r="B5025" s="1">
        <v>43861</v>
      </c>
      <c r="C5025" t="s">
        <v>18644</v>
      </c>
      <c r="D5025">
        <v>535.04999999999995</v>
      </c>
      <c r="E5025">
        <v>15000</v>
      </c>
    </row>
    <row r="5026" spans="1:5" x14ac:dyDescent="0.25">
      <c r="A5026" t="s">
        <v>5042</v>
      </c>
      <c r="B5026" s="1">
        <v>43861</v>
      </c>
      <c r="C5026" t="s">
        <v>18646</v>
      </c>
      <c r="D5026">
        <v>13235.7</v>
      </c>
      <c r="E5026">
        <v>12500</v>
      </c>
    </row>
    <row r="5027" spans="1:5" x14ac:dyDescent="0.25">
      <c r="A5027" t="s">
        <v>5043</v>
      </c>
      <c r="B5027" s="1">
        <v>43861</v>
      </c>
      <c r="C5027" t="s">
        <v>18644</v>
      </c>
      <c r="D5027">
        <v>9492.0499999999993</v>
      </c>
      <c r="E5027">
        <v>10000</v>
      </c>
    </row>
    <row r="5028" spans="1:5" x14ac:dyDescent="0.25">
      <c r="A5028" t="s">
        <v>5044</v>
      </c>
      <c r="B5028" s="1">
        <v>43861</v>
      </c>
      <c r="C5028" t="s">
        <v>18644</v>
      </c>
      <c r="D5028">
        <v>3108.45</v>
      </c>
      <c r="E5028">
        <v>5000</v>
      </c>
    </row>
    <row r="5029" spans="1:5" x14ac:dyDescent="0.25">
      <c r="A5029" t="s">
        <v>5045</v>
      </c>
      <c r="B5029" s="1">
        <v>43861</v>
      </c>
      <c r="C5029" t="s">
        <v>18644</v>
      </c>
      <c r="D5029">
        <v>10916.5</v>
      </c>
      <c r="E5029">
        <v>17500</v>
      </c>
    </row>
    <row r="5030" spans="1:5" x14ac:dyDescent="0.25">
      <c r="A5030" t="s">
        <v>5046</v>
      </c>
      <c r="B5030" s="1">
        <v>43861</v>
      </c>
      <c r="C5030" t="s">
        <v>18644</v>
      </c>
      <c r="D5030">
        <v>4878.1499999999996</v>
      </c>
      <c r="E5030">
        <v>15000</v>
      </c>
    </row>
    <row r="5031" spans="1:5" x14ac:dyDescent="0.25">
      <c r="A5031" t="s">
        <v>5047</v>
      </c>
      <c r="B5031" s="1">
        <v>43861</v>
      </c>
      <c r="C5031" t="s">
        <v>18644</v>
      </c>
      <c r="D5031">
        <v>8722</v>
      </c>
      <c r="E5031">
        <v>20000</v>
      </c>
    </row>
    <row r="5032" spans="1:5" x14ac:dyDescent="0.25">
      <c r="A5032" t="s">
        <v>5048</v>
      </c>
      <c r="B5032" s="1">
        <v>43861</v>
      </c>
      <c r="C5032" t="s">
        <v>18644</v>
      </c>
      <c r="D5032">
        <v>8386.2000000000007</v>
      </c>
      <c r="E5032">
        <v>10000</v>
      </c>
    </row>
    <row r="5033" spans="1:5" x14ac:dyDescent="0.25">
      <c r="A5033" t="s">
        <v>5049</v>
      </c>
      <c r="B5033" s="1">
        <v>43861</v>
      </c>
      <c r="C5033" t="s">
        <v>18644</v>
      </c>
      <c r="D5033">
        <v>3231.05</v>
      </c>
      <c r="E5033">
        <v>15000</v>
      </c>
    </row>
    <row r="5034" spans="1:5" x14ac:dyDescent="0.25">
      <c r="A5034" t="s">
        <v>5050</v>
      </c>
      <c r="B5034" s="1">
        <v>43861</v>
      </c>
      <c r="C5034" t="s">
        <v>18644</v>
      </c>
      <c r="D5034">
        <v>4312.95</v>
      </c>
      <c r="E5034">
        <v>15000</v>
      </c>
    </row>
    <row r="5035" spans="1:5" x14ac:dyDescent="0.25">
      <c r="A5035" t="s">
        <v>5051</v>
      </c>
      <c r="B5035" s="1">
        <v>43861</v>
      </c>
      <c r="C5035" t="s">
        <v>18644</v>
      </c>
      <c r="D5035">
        <v>14725.05</v>
      </c>
      <c r="E5035">
        <v>15000</v>
      </c>
    </row>
    <row r="5036" spans="1:5" x14ac:dyDescent="0.25">
      <c r="A5036" t="s">
        <v>5052</v>
      </c>
      <c r="B5036" s="1">
        <v>43861</v>
      </c>
      <c r="C5036" t="s">
        <v>18644</v>
      </c>
      <c r="D5036">
        <v>2568.4</v>
      </c>
      <c r="E5036">
        <v>2500</v>
      </c>
    </row>
    <row r="5037" spans="1:5" x14ac:dyDescent="0.25">
      <c r="A5037" t="s">
        <v>5053</v>
      </c>
      <c r="B5037" s="1">
        <v>43861</v>
      </c>
      <c r="C5037" t="s">
        <v>18644</v>
      </c>
      <c r="D5037">
        <v>14469.45</v>
      </c>
      <c r="E5037">
        <v>15000</v>
      </c>
    </row>
    <row r="5038" spans="1:5" x14ac:dyDescent="0.25">
      <c r="A5038" t="s">
        <v>5054</v>
      </c>
      <c r="B5038" s="1">
        <v>43861</v>
      </c>
      <c r="C5038" t="s">
        <v>18644</v>
      </c>
      <c r="D5038">
        <v>9565.9500000000007</v>
      </c>
      <c r="E5038">
        <v>10000</v>
      </c>
    </row>
    <row r="5039" spans="1:5" x14ac:dyDescent="0.25">
      <c r="A5039" t="s">
        <v>5055</v>
      </c>
      <c r="B5039" s="1">
        <v>43861</v>
      </c>
      <c r="C5039" t="s">
        <v>18646</v>
      </c>
      <c r="D5039">
        <v>5065.3500000000004</v>
      </c>
      <c r="E5039">
        <v>5000</v>
      </c>
    </row>
    <row r="5040" spans="1:5" x14ac:dyDescent="0.25">
      <c r="A5040" t="s">
        <v>5056</v>
      </c>
      <c r="B5040" s="1">
        <v>43861</v>
      </c>
      <c r="C5040" t="s">
        <v>18644</v>
      </c>
      <c r="D5040">
        <v>14073.2</v>
      </c>
      <c r="E5040">
        <v>15000</v>
      </c>
    </row>
    <row r="5041" spans="1:5" x14ac:dyDescent="0.25">
      <c r="A5041" t="s">
        <v>5057</v>
      </c>
      <c r="B5041" s="1">
        <v>43861</v>
      </c>
      <c r="C5041" t="s">
        <v>18644</v>
      </c>
      <c r="D5041">
        <v>225.75</v>
      </c>
      <c r="E5041">
        <v>20000</v>
      </c>
    </row>
    <row r="5042" spans="1:5" x14ac:dyDescent="0.25">
      <c r="A5042" t="s">
        <v>5058</v>
      </c>
      <c r="B5042" s="1">
        <v>43861</v>
      </c>
      <c r="C5042" t="s">
        <v>18644</v>
      </c>
      <c r="D5042">
        <v>-13.85</v>
      </c>
      <c r="E5042">
        <v>5000</v>
      </c>
    </row>
    <row r="5043" spans="1:5" x14ac:dyDescent="0.25">
      <c r="A5043" t="s">
        <v>5059</v>
      </c>
      <c r="B5043" s="1">
        <v>43861</v>
      </c>
      <c r="C5043" t="s">
        <v>18644</v>
      </c>
      <c r="D5043">
        <v>4983.25</v>
      </c>
      <c r="E5043">
        <v>5000</v>
      </c>
    </row>
    <row r="5044" spans="1:5" x14ac:dyDescent="0.25">
      <c r="A5044" t="s">
        <v>5060</v>
      </c>
      <c r="B5044" s="1">
        <v>43861</v>
      </c>
      <c r="C5044" t="s">
        <v>18644</v>
      </c>
      <c r="D5044">
        <v>8486.6</v>
      </c>
      <c r="E5044">
        <v>17500</v>
      </c>
    </row>
    <row r="5045" spans="1:5" x14ac:dyDescent="0.25">
      <c r="A5045" t="s">
        <v>5061</v>
      </c>
      <c r="B5045" s="1">
        <v>43861</v>
      </c>
      <c r="C5045" t="s">
        <v>18644</v>
      </c>
      <c r="D5045">
        <v>2955.6</v>
      </c>
      <c r="E5045">
        <v>5000</v>
      </c>
    </row>
    <row r="5046" spans="1:5" x14ac:dyDescent="0.25">
      <c r="A5046" t="s">
        <v>5062</v>
      </c>
      <c r="B5046" s="1">
        <v>43861</v>
      </c>
      <c r="C5046" t="s">
        <v>18644</v>
      </c>
      <c r="D5046">
        <v>7797.75</v>
      </c>
      <c r="E5046">
        <v>7500</v>
      </c>
    </row>
    <row r="5047" spans="1:5" x14ac:dyDescent="0.25">
      <c r="A5047" t="s">
        <v>5063</v>
      </c>
      <c r="B5047" s="1">
        <v>43861</v>
      </c>
      <c r="C5047" t="s">
        <v>18644</v>
      </c>
      <c r="D5047">
        <v>9827.4500000000007</v>
      </c>
      <c r="E5047">
        <v>15000</v>
      </c>
    </row>
    <row r="5048" spans="1:5" x14ac:dyDescent="0.25">
      <c r="A5048" t="s">
        <v>5064</v>
      </c>
      <c r="B5048" s="1">
        <v>43861</v>
      </c>
      <c r="C5048" t="s">
        <v>18644</v>
      </c>
      <c r="D5048">
        <v>11730.75</v>
      </c>
      <c r="E5048">
        <v>17500</v>
      </c>
    </row>
    <row r="5049" spans="1:5" x14ac:dyDescent="0.25">
      <c r="A5049" t="s">
        <v>5065</v>
      </c>
      <c r="B5049" s="1">
        <v>43861</v>
      </c>
      <c r="C5049" t="s">
        <v>18644</v>
      </c>
      <c r="D5049">
        <v>441.1</v>
      </c>
      <c r="E5049">
        <v>5000</v>
      </c>
    </row>
    <row r="5050" spans="1:5" x14ac:dyDescent="0.25">
      <c r="A5050" t="s">
        <v>5066</v>
      </c>
      <c r="B5050" s="1">
        <v>43861</v>
      </c>
      <c r="C5050" t="s">
        <v>18644</v>
      </c>
      <c r="D5050">
        <v>3344.95</v>
      </c>
      <c r="E5050">
        <v>5000</v>
      </c>
    </row>
    <row r="5051" spans="1:5" x14ac:dyDescent="0.25">
      <c r="A5051" t="s">
        <v>5067</v>
      </c>
      <c r="B5051" s="1">
        <v>43861</v>
      </c>
      <c r="C5051" t="s">
        <v>18644</v>
      </c>
      <c r="D5051">
        <v>14164.6</v>
      </c>
      <c r="E5051">
        <v>20000</v>
      </c>
    </row>
    <row r="5052" spans="1:5" x14ac:dyDescent="0.25">
      <c r="A5052" t="s">
        <v>5068</v>
      </c>
      <c r="B5052" s="1">
        <v>43861</v>
      </c>
      <c r="C5052" t="s">
        <v>18644</v>
      </c>
      <c r="D5052">
        <v>10164.4</v>
      </c>
      <c r="E5052">
        <v>20000</v>
      </c>
    </row>
    <row r="5053" spans="1:5" x14ac:dyDescent="0.25">
      <c r="A5053" t="s">
        <v>5069</v>
      </c>
      <c r="B5053" s="1">
        <v>43861</v>
      </c>
      <c r="C5053" t="s">
        <v>18644</v>
      </c>
      <c r="D5053">
        <v>9378.7000000000007</v>
      </c>
      <c r="E5053">
        <v>17500</v>
      </c>
    </row>
    <row r="5054" spans="1:5" x14ac:dyDescent="0.25">
      <c r="A5054" t="s">
        <v>5070</v>
      </c>
      <c r="B5054" s="1">
        <v>43861</v>
      </c>
      <c r="C5054" t="s">
        <v>18644</v>
      </c>
      <c r="D5054">
        <v>5291.1</v>
      </c>
      <c r="E5054">
        <v>5000</v>
      </c>
    </row>
    <row r="5055" spans="1:5" x14ac:dyDescent="0.25">
      <c r="A5055" t="s">
        <v>5071</v>
      </c>
      <c r="B5055" s="1">
        <v>43861</v>
      </c>
      <c r="C5055" t="s">
        <v>18644</v>
      </c>
      <c r="D5055">
        <v>12363.3</v>
      </c>
      <c r="E5055">
        <v>15000</v>
      </c>
    </row>
    <row r="5056" spans="1:5" x14ac:dyDescent="0.25">
      <c r="A5056" t="s">
        <v>5072</v>
      </c>
      <c r="B5056" s="1">
        <v>43861</v>
      </c>
      <c r="C5056" t="s">
        <v>18644</v>
      </c>
      <c r="D5056">
        <v>4175.3</v>
      </c>
      <c r="E5056">
        <v>15000</v>
      </c>
    </row>
    <row r="5057" spans="1:5" x14ac:dyDescent="0.25">
      <c r="A5057" t="s">
        <v>5073</v>
      </c>
      <c r="B5057" s="1">
        <v>43861</v>
      </c>
      <c r="C5057" t="s">
        <v>18644</v>
      </c>
      <c r="D5057">
        <v>-3.65</v>
      </c>
      <c r="E5057">
        <v>10000</v>
      </c>
    </row>
    <row r="5058" spans="1:5" x14ac:dyDescent="0.25">
      <c r="A5058" t="s">
        <v>5074</v>
      </c>
      <c r="B5058" s="1">
        <v>43861</v>
      </c>
      <c r="C5058" t="s">
        <v>18644</v>
      </c>
      <c r="D5058">
        <v>15411.85</v>
      </c>
      <c r="E5058">
        <v>15000</v>
      </c>
    </row>
    <row r="5059" spans="1:5" x14ac:dyDescent="0.25">
      <c r="A5059" t="s">
        <v>5075</v>
      </c>
      <c r="B5059" s="1">
        <v>43861</v>
      </c>
      <c r="C5059" t="s">
        <v>18644</v>
      </c>
      <c r="D5059">
        <v>3076</v>
      </c>
      <c r="E5059">
        <v>5000</v>
      </c>
    </row>
    <row r="5060" spans="1:5" x14ac:dyDescent="0.25">
      <c r="A5060" t="s">
        <v>5076</v>
      </c>
      <c r="B5060" s="1">
        <v>43861</v>
      </c>
      <c r="C5060" t="s">
        <v>18644</v>
      </c>
      <c r="D5060">
        <v>1689.15</v>
      </c>
      <c r="E5060">
        <v>12500</v>
      </c>
    </row>
    <row r="5061" spans="1:5" x14ac:dyDescent="0.25">
      <c r="A5061" t="s">
        <v>5077</v>
      </c>
      <c r="B5061" s="1">
        <v>43861</v>
      </c>
      <c r="C5061" t="s">
        <v>18644</v>
      </c>
      <c r="D5061">
        <v>1424.15</v>
      </c>
      <c r="E5061">
        <v>5000</v>
      </c>
    </row>
    <row r="5062" spans="1:5" x14ac:dyDescent="0.25">
      <c r="A5062" t="s">
        <v>5078</v>
      </c>
      <c r="B5062" s="1">
        <v>43861</v>
      </c>
      <c r="C5062" t="s">
        <v>18644</v>
      </c>
      <c r="D5062">
        <v>9593</v>
      </c>
      <c r="E5062">
        <v>10000</v>
      </c>
    </row>
    <row r="5063" spans="1:5" x14ac:dyDescent="0.25">
      <c r="A5063" t="s">
        <v>5079</v>
      </c>
      <c r="B5063" s="1">
        <v>43861</v>
      </c>
      <c r="C5063" t="s">
        <v>18644</v>
      </c>
      <c r="D5063">
        <v>8614.1</v>
      </c>
      <c r="E5063">
        <v>10000</v>
      </c>
    </row>
    <row r="5064" spans="1:5" x14ac:dyDescent="0.25">
      <c r="A5064" t="s">
        <v>5080</v>
      </c>
      <c r="B5064" s="1">
        <v>43861</v>
      </c>
      <c r="C5064" t="s">
        <v>18644</v>
      </c>
      <c r="D5064">
        <v>13991.5</v>
      </c>
      <c r="E5064">
        <v>25000</v>
      </c>
    </row>
    <row r="5065" spans="1:5" x14ac:dyDescent="0.25">
      <c r="A5065" t="s">
        <v>5081</v>
      </c>
      <c r="B5065" s="1">
        <v>43861</v>
      </c>
      <c r="C5065" t="s">
        <v>18644</v>
      </c>
      <c r="D5065">
        <v>3447.1</v>
      </c>
      <c r="E5065">
        <v>5000</v>
      </c>
    </row>
    <row r="5066" spans="1:5" x14ac:dyDescent="0.25">
      <c r="A5066" t="s">
        <v>5082</v>
      </c>
      <c r="B5066" s="1">
        <v>43861</v>
      </c>
      <c r="C5066" t="s">
        <v>18644</v>
      </c>
      <c r="D5066">
        <v>6603.85</v>
      </c>
      <c r="E5066">
        <v>15000</v>
      </c>
    </row>
    <row r="5067" spans="1:5" x14ac:dyDescent="0.25">
      <c r="A5067" t="s">
        <v>5083</v>
      </c>
      <c r="B5067" s="1">
        <v>43861</v>
      </c>
      <c r="C5067" t="s">
        <v>18644</v>
      </c>
      <c r="D5067">
        <v>15101.3</v>
      </c>
      <c r="E5067">
        <v>15000</v>
      </c>
    </row>
    <row r="5068" spans="1:5" x14ac:dyDescent="0.25">
      <c r="A5068" t="s">
        <v>5084</v>
      </c>
      <c r="B5068" s="1">
        <v>43861</v>
      </c>
      <c r="C5068" t="s">
        <v>18644</v>
      </c>
      <c r="D5068">
        <v>41.9</v>
      </c>
      <c r="E5068">
        <v>15000</v>
      </c>
    </row>
    <row r="5069" spans="1:5" x14ac:dyDescent="0.25">
      <c r="A5069" t="s">
        <v>5085</v>
      </c>
      <c r="B5069" s="1">
        <v>43861</v>
      </c>
      <c r="C5069" t="s">
        <v>18644</v>
      </c>
      <c r="D5069">
        <v>4788.6499999999996</v>
      </c>
      <c r="E5069">
        <v>15000</v>
      </c>
    </row>
    <row r="5070" spans="1:5" x14ac:dyDescent="0.25">
      <c r="A5070" t="s">
        <v>5086</v>
      </c>
      <c r="B5070" s="1">
        <v>43861</v>
      </c>
      <c r="C5070" t="s">
        <v>18644</v>
      </c>
      <c r="D5070">
        <v>14943.1</v>
      </c>
      <c r="E5070">
        <v>15000</v>
      </c>
    </row>
    <row r="5071" spans="1:5" x14ac:dyDescent="0.25">
      <c r="A5071" t="s">
        <v>5087</v>
      </c>
      <c r="B5071" s="1">
        <v>43861</v>
      </c>
      <c r="C5071" t="s">
        <v>18644</v>
      </c>
      <c r="D5071">
        <v>17554.150000000001</v>
      </c>
      <c r="E5071">
        <v>25000</v>
      </c>
    </row>
    <row r="5072" spans="1:5" x14ac:dyDescent="0.25">
      <c r="A5072" t="s">
        <v>5088</v>
      </c>
      <c r="B5072" s="1">
        <v>43861</v>
      </c>
      <c r="C5072" t="s">
        <v>18644</v>
      </c>
      <c r="D5072">
        <v>15777.4</v>
      </c>
      <c r="E5072">
        <v>20000</v>
      </c>
    </row>
    <row r="5073" spans="1:5" x14ac:dyDescent="0.25">
      <c r="A5073" t="s">
        <v>5089</v>
      </c>
      <c r="B5073" s="1">
        <v>43861</v>
      </c>
      <c r="C5073" t="s">
        <v>18644</v>
      </c>
      <c r="D5073">
        <v>1221.95</v>
      </c>
      <c r="E5073">
        <v>5000</v>
      </c>
    </row>
    <row r="5074" spans="1:5" x14ac:dyDescent="0.25">
      <c r="A5074" t="s">
        <v>5090</v>
      </c>
      <c r="B5074" s="1">
        <v>43861</v>
      </c>
      <c r="C5074" t="s">
        <v>18644</v>
      </c>
      <c r="D5074">
        <v>17070.75</v>
      </c>
      <c r="E5074">
        <v>20000</v>
      </c>
    </row>
    <row r="5075" spans="1:5" x14ac:dyDescent="0.25">
      <c r="A5075" t="s">
        <v>5091</v>
      </c>
      <c r="B5075" s="1">
        <v>43861</v>
      </c>
      <c r="C5075" t="s">
        <v>18644</v>
      </c>
      <c r="D5075">
        <v>11712.05</v>
      </c>
      <c r="E5075">
        <v>12500</v>
      </c>
    </row>
    <row r="5076" spans="1:5" x14ac:dyDescent="0.25">
      <c r="A5076" t="s">
        <v>5092</v>
      </c>
      <c r="B5076" s="1">
        <v>43861</v>
      </c>
      <c r="C5076" t="s">
        <v>18644</v>
      </c>
      <c r="D5076">
        <v>14403.45</v>
      </c>
      <c r="E5076">
        <v>15000</v>
      </c>
    </row>
    <row r="5077" spans="1:5" x14ac:dyDescent="0.25">
      <c r="A5077" t="s">
        <v>5093</v>
      </c>
      <c r="B5077" s="1">
        <v>43861</v>
      </c>
      <c r="C5077" t="s">
        <v>18644</v>
      </c>
      <c r="D5077">
        <v>14883.4</v>
      </c>
      <c r="E5077">
        <v>15000</v>
      </c>
    </row>
    <row r="5078" spans="1:5" x14ac:dyDescent="0.25">
      <c r="A5078" t="s">
        <v>5094</v>
      </c>
      <c r="B5078" s="1">
        <v>43861</v>
      </c>
      <c r="C5078" t="s">
        <v>18644</v>
      </c>
      <c r="D5078">
        <v>6687.15</v>
      </c>
      <c r="E5078">
        <v>10000</v>
      </c>
    </row>
    <row r="5079" spans="1:5" x14ac:dyDescent="0.25">
      <c r="A5079" t="s">
        <v>5095</v>
      </c>
      <c r="B5079" s="1">
        <v>43861</v>
      </c>
      <c r="C5079" t="s">
        <v>18644</v>
      </c>
      <c r="D5079">
        <v>9527.2000000000007</v>
      </c>
      <c r="E5079">
        <v>10000</v>
      </c>
    </row>
    <row r="5080" spans="1:5" x14ac:dyDescent="0.25">
      <c r="A5080" t="s">
        <v>5096</v>
      </c>
      <c r="B5080" s="1">
        <v>43861</v>
      </c>
      <c r="C5080" t="s">
        <v>18644</v>
      </c>
      <c r="D5080">
        <v>1753.1</v>
      </c>
      <c r="E5080">
        <v>15000</v>
      </c>
    </row>
    <row r="5081" spans="1:5" x14ac:dyDescent="0.25">
      <c r="A5081" t="s">
        <v>5097</v>
      </c>
      <c r="B5081" s="1">
        <v>43861</v>
      </c>
      <c r="C5081" t="s">
        <v>18644</v>
      </c>
      <c r="D5081">
        <v>5387.3</v>
      </c>
      <c r="E5081">
        <v>5000</v>
      </c>
    </row>
    <row r="5082" spans="1:5" x14ac:dyDescent="0.25">
      <c r="A5082" t="s">
        <v>5098</v>
      </c>
      <c r="B5082" s="1">
        <v>43861</v>
      </c>
      <c r="C5082" t="s">
        <v>18644</v>
      </c>
      <c r="D5082">
        <v>19377.05</v>
      </c>
      <c r="E5082">
        <v>20000</v>
      </c>
    </row>
    <row r="5083" spans="1:5" x14ac:dyDescent="0.25">
      <c r="A5083" t="s">
        <v>5099</v>
      </c>
      <c r="B5083" s="1">
        <v>43861</v>
      </c>
      <c r="C5083" t="s">
        <v>18644</v>
      </c>
      <c r="D5083">
        <v>9369.1</v>
      </c>
      <c r="E5083">
        <v>10000</v>
      </c>
    </row>
    <row r="5084" spans="1:5" x14ac:dyDescent="0.25">
      <c r="A5084" t="s">
        <v>5100</v>
      </c>
      <c r="B5084" s="1">
        <v>43861</v>
      </c>
      <c r="C5084" t="s">
        <v>18646</v>
      </c>
      <c r="D5084">
        <v>15823.75</v>
      </c>
      <c r="E5084">
        <v>15000</v>
      </c>
    </row>
    <row r="5085" spans="1:5" x14ac:dyDescent="0.25">
      <c r="A5085" t="s">
        <v>5101</v>
      </c>
      <c r="B5085" s="1">
        <v>43861</v>
      </c>
      <c r="C5085" t="s">
        <v>18644</v>
      </c>
      <c r="D5085">
        <v>14279.55</v>
      </c>
      <c r="E5085">
        <v>15000</v>
      </c>
    </row>
    <row r="5086" spans="1:5" x14ac:dyDescent="0.25">
      <c r="A5086" t="s">
        <v>5102</v>
      </c>
      <c r="B5086" s="1">
        <v>43861</v>
      </c>
      <c r="C5086" t="s">
        <v>18644</v>
      </c>
      <c r="D5086">
        <v>9132.9</v>
      </c>
      <c r="E5086">
        <v>12500</v>
      </c>
    </row>
    <row r="5087" spans="1:5" x14ac:dyDescent="0.25">
      <c r="A5087" t="s">
        <v>5103</v>
      </c>
      <c r="B5087" s="1">
        <v>43861</v>
      </c>
      <c r="C5087" t="s">
        <v>18644</v>
      </c>
      <c r="D5087">
        <v>3994.8</v>
      </c>
      <c r="E5087">
        <v>5000</v>
      </c>
    </row>
    <row r="5088" spans="1:5" x14ac:dyDescent="0.25">
      <c r="A5088" t="s">
        <v>5104</v>
      </c>
      <c r="B5088" s="1">
        <v>43861</v>
      </c>
      <c r="C5088" t="s">
        <v>18644</v>
      </c>
      <c r="D5088">
        <v>2363.15</v>
      </c>
      <c r="E5088">
        <v>15000</v>
      </c>
    </row>
    <row r="5089" spans="1:5" x14ac:dyDescent="0.25">
      <c r="A5089" t="s">
        <v>5105</v>
      </c>
      <c r="B5089" s="1">
        <v>43861</v>
      </c>
      <c r="C5089" t="s">
        <v>18644</v>
      </c>
      <c r="D5089">
        <v>60</v>
      </c>
      <c r="E5089">
        <v>2500</v>
      </c>
    </row>
    <row r="5090" spans="1:5" x14ac:dyDescent="0.25">
      <c r="A5090" t="s">
        <v>5106</v>
      </c>
      <c r="B5090" s="1">
        <v>43861</v>
      </c>
      <c r="C5090" t="s">
        <v>18644</v>
      </c>
      <c r="D5090">
        <v>-144.25</v>
      </c>
      <c r="E5090">
        <v>17500</v>
      </c>
    </row>
    <row r="5091" spans="1:5" x14ac:dyDescent="0.25">
      <c r="A5091" t="s">
        <v>5107</v>
      </c>
      <c r="B5091" s="1">
        <v>43861</v>
      </c>
      <c r="C5091" t="s">
        <v>18644</v>
      </c>
      <c r="D5091">
        <v>0</v>
      </c>
      <c r="E5091">
        <v>17500</v>
      </c>
    </row>
    <row r="5092" spans="1:5" x14ac:dyDescent="0.25">
      <c r="A5092" t="s">
        <v>5108</v>
      </c>
      <c r="B5092" s="1">
        <v>43861</v>
      </c>
      <c r="C5092" t="s">
        <v>18644</v>
      </c>
      <c r="D5092">
        <v>16354.35</v>
      </c>
      <c r="E5092">
        <v>17500</v>
      </c>
    </row>
    <row r="5093" spans="1:5" x14ac:dyDescent="0.25">
      <c r="A5093" t="s">
        <v>5109</v>
      </c>
      <c r="B5093" s="1">
        <v>43861</v>
      </c>
      <c r="C5093" t="s">
        <v>18644</v>
      </c>
      <c r="D5093">
        <v>8976.5499999999993</v>
      </c>
      <c r="E5093">
        <v>17500</v>
      </c>
    </row>
    <row r="5094" spans="1:5" x14ac:dyDescent="0.25">
      <c r="A5094" t="s">
        <v>5110</v>
      </c>
      <c r="B5094" s="1">
        <v>43861</v>
      </c>
      <c r="C5094" t="s">
        <v>18644</v>
      </c>
      <c r="D5094">
        <v>11547.15</v>
      </c>
      <c r="E5094">
        <v>15000</v>
      </c>
    </row>
    <row r="5095" spans="1:5" x14ac:dyDescent="0.25">
      <c r="A5095" t="s">
        <v>5111</v>
      </c>
      <c r="B5095" s="1">
        <v>43861</v>
      </c>
      <c r="C5095" t="s">
        <v>18644</v>
      </c>
      <c r="D5095">
        <v>13837.45</v>
      </c>
      <c r="E5095">
        <v>17500</v>
      </c>
    </row>
    <row r="5096" spans="1:5" x14ac:dyDescent="0.25">
      <c r="A5096" t="s">
        <v>5112</v>
      </c>
      <c r="B5096" s="1">
        <v>43861</v>
      </c>
      <c r="C5096" t="s">
        <v>18644</v>
      </c>
      <c r="D5096">
        <v>18943.5</v>
      </c>
      <c r="E5096">
        <v>20000</v>
      </c>
    </row>
    <row r="5097" spans="1:5" x14ac:dyDescent="0.25">
      <c r="A5097" t="s">
        <v>5113</v>
      </c>
      <c r="B5097" s="1">
        <v>43861</v>
      </c>
      <c r="C5097" t="s">
        <v>18644</v>
      </c>
      <c r="D5097">
        <v>-20</v>
      </c>
      <c r="E5097">
        <v>10000</v>
      </c>
    </row>
    <row r="5098" spans="1:5" x14ac:dyDescent="0.25">
      <c r="A5098" t="s">
        <v>5114</v>
      </c>
      <c r="B5098" s="1">
        <v>43861</v>
      </c>
      <c r="C5098" t="s">
        <v>18644</v>
      </c>
      <c r="D5098">
        <v>2602.9</v>
      </c>
      <c r="E5098">
        <v>5000</v>
      </c>
    </row>
    <row r="5099" spans="1:5" x14ac:dyDescent="0.25">
      <c r="A5099" t="s">
        <v>5115</v>
      </c>
      <c r="B5099" s="1">
        <v>43861</v>
      </c>
      <c r="C5099" t="s">
        <v>18644</v>
      </c>
      <c r="D5099">
        <v>3220.4</v>
      </c>
      <c r="E5099">
        <v>17500</v>
      </c>
    </row>
    <row r="5100" spans="1:5" x14ac:dyDescent="0.25">
      <c r="A5100" t="s">
        <v>5116</v>
      </c>
      <c r="B5100" s="1">
        <v>43861</v>
      </c>
      <c r="C5100" t="s">
        <v>18644</v>
      </c>
      <c r="D5100">
        <v>4915.75</v>
      </c>
      <c r="E5100">
        <v>20000</v>
      </c>
    </row>
    <row r="5101" spans="1:5" x14ac:dyDescent="0.25">
      <c r="A5101" t="s">
        <v>5117</v>
      </c>
      <c r="B5101" s="1">
        <v>43861</v>
      </c>
      <c r="C5101" t="s">
        <v>18644</v>
      </c>
      <c r="D5101">
        <v>3743.7</v>
      </c>
      <c r="E5101">
        <v>15000</v>
      </c>
    </row>
    <row r="5102" spans="1:5" x14ac:dyDescent="0.25">
      <c r="A5102" t="s">
        <v>5118</v>
      </c>
      <c r="B5102" s="1">
        <v>43861</v>
      </c>
      <c r="C5102" t="s">
        <v>18644</v>
      </c>
      <c r="D5102">
        <v>13020.4</v>
      </c>
      <c r="E5102">
        <v>15000</v>
      </c>
    </row>
    <row r="5103" spans="1:5" x14ac:dyDescent="0.25">
      <c r="A5103" t="s">
        <v>5119</v>
      </c>
      <c r="B5103" s="1">
        <v>43861</v>
      </c>
      <c r="C5103" t="s">
        <v>18644</v>
      </c>
      <c r="D5103">
        <v>8641.35</v>
      </c>
      <c r="E5103">
        <v>10000</v>
      </c>
    </row>
    <row r="5104" spans="1:5" x14ac:dyDescent="0.25">
      <c r="A5104" t="s">
        <v>5120</v>
      </c>
      <c r="B5104" s="1">
        <v>43861</v>
      </c>
      <c r="C5104" t="s">
        <v>18644</v>
      </c>
      <c r="D5104">
        <v>8359</v>
      </c>
      <c r="E5104">
        <v>10000</v>
      </c>
    </row>
    <row r="5105" spans="1:5" x14ac:dyDescent="0.25">
      <c r="A5105" t="s">
        <v>5121</v>
      </c>
      <c r="B5105" s="1">
        <v>43861</v>
      </c>
      <c r="C5105" t="s">
        <v>18644</v>
      </c>
      <c r="D5105">
        <v>5220.2</v>
      </c>
      <c r="E5105">
        <v>10000</v>
      </c>
    </row>
    <row r="5106" spans="1:5" x14ac:dyDescent="0.25">
      <c r="A5106" t="s">
        <v>5122</v>
      </c>
      <c r="B5106" s="1">
        <v>43861</v>
      </c>
      <c r="C5106" t="s">
        <v>18648</v>
      </c>
      <c r="D5106">
        <v>12034.436799999999</v>
      </c>
      <c r="E5106">
        <v>10000</v>
      </c>
    </row>
    <row r="5107" spans="1:5" x14ac:dyDescent="0.25">
      <c r="A5107" t="s">
        <v>5123</v>
      </c>
      <c r="B5107" s="1">
        <v>43861</v>
      </c>
      <c r="C5107" t="s">
        <v>18644</v>
      </c>
      <c r="D5107">
        <v>5457.35</v>
      </c>
      <c r="E5107">
        <v>17500</v>
      </c>
    </row>
    <row r="5108" spans="1:5" x14ac:dyDescent="0.25">
      <c r="A5108" t="s">
        <v>5124</v>
      </c>
      <c r="B5108" s="1">
        <v>43861</v>
      </c>
      <c r="C5108" t="s">
        <v>18644</v>
      </c>
      <c r="D5108">
        <v>4837.45</v>
      </c>
      <c r="E5108">
        <v>5000</v>
      </c>
    </row>
    <row r="5109" spans="1:5" x14ac:dyDescent="0.25">
      <c r="A5109" t="s">
        <v>5125</v>
      </c>
      <c r="B5109" s="1">
        <v>43861</v>
      </c>
      <c r="C5109" t="s">
        <v>18644</v>
      </c>
      <c r="D5109">
        <v>-10.8</v>
      </c>
      <c r="E5109">
        <v>15000</v>
      </c>
    </row>
    <row r="5110" spans="1:5" x14ac:dyDescent="0.25">
      <c r="A5110" t="s">
        <v>5126</v>
      </c>
      <c r="B5110" s="1">
        <v>43861</v>
      </c>
      <c r="C5110" t="s">
        <v>18646</v>
      </c>
      <c r="D5110">
        <v>5923.15</v>
      </c>
      <c r="E5110">
        <v>10000</v>
      </c>
    </row>
    <row r="5111" spans="1:5" x14ac:dyDescent="0.25">
      <c r="A5111" t="s">
        <v>5127</v>
      </c>
      <c r="B5111" s="1">
        <v>43861</v>
      </c>
      <c r="C5111" t="s">
        <v>18644</v>
      </c>
      <c r="D5111">
        <v>9756.9</v>
      </c>
      <c r="E5111">
        <v>10000</v>
      </c>
    </row>
    <row r="5112" spans="1:5" x14ac:dyDescent="0.25">
      <c r="A5112" t="s">
        <v>5128</v>
      </c>
      <c r="B5112" s="1">
        <v>43861</v>
      </c>
      <c r="C5112" t="s">
        <v>18644</v>
      </c>
      <c r="D5112">
        <v>15193.6</v>
      </c>
      <c r="E5112">
        <v>15000</v>
      </c>
    </row>
    <row r="5113" spans="1:5" x14ac:dyDescent="0.25">
      <c r="A5113" t="s">
        <v>5129</v>
      </c>
      <c r="B5113" s="1">
        <v>43861</v>
      </c>
      <c r="C5113" t="s">
        <v>18644</v>
      </c>
      <c r="D5113">
        <v>0</v>
      </c>
      <c r="E5113">
        <v>10000</v>
      </c>
    </row>
    <row r="5114" spans="1:5" x14ac:dyDescent="0.25">
      <c r="A5114" t="s">
        <v>5130</v>
      </c>
      <c r="B5114" s="1">
        <v>43861</v>
      </c>
      <c r="C5114" t="s">
        <v>18644</v>
      </c>
      <c r="D5114">
        <v>12885.05</v>
      </c>
      <c r="E5114">
        <v>17500</v>
      </c>
    </row>
    <row r="5115" spans="1:5" x14ac:dyDescent="0.25">
      <c r="A5115" t="s">
        <v>5131</v>
      </c>
      <c r="B5115" s="1">
        <v>43861</v>
      </c>
      <c r="C5115" t="s">
        <v>18644</v>
      </c>
      <c r="D5115">
        <v>4000.3</v>
      </c>
      <c r="E5115">
        <v>5000</v>
      </c>
    </row>
    <row r="5116" spans="1:5" x14ac:dyDescent="0.25">
      <c r="A5116" t="s">
        <v>5132</v>
      </c>
      <c r="B5116" s="1">
        <v>43861</v>
      </c>
      <c r="C5116" t="s">
        <v>18644</v>
      </c>
      <c r="D5116">
        <v>19918.55</v>
      </c>
      <c r="E5116">
        <v>20000</v>
      </c>
    </row>
    <row r="5117" spans="1:5" x14ac:dyDescent="0.25">
      <c r="A5117" t="s">
        <v>5133</v>
      </c>
      <c r="B5117" s="1">
        <v>43861</v>
      </c>
      <c r="C5117" t="s">
        <v>18644</v>
      </c>
      <c r="D5117">
        <v>3923.45</v>
      </c>
      <c r="E5117">
        <v>5000</v>
      </c>
    </row>
    <row r="5118" spans="1:5" x14ac:dyDescent="0.25">
      <c r="A5118" t="s">
        <v>5134</v>
      </c>
      <c r="B5118" s="1">
        <v>43861</v>
      </c>
      <c r="C5118" t="s">
        <v>18644</v>
      </c>
      <c r="D5118">
        <v>9012.5499999999993</v>
      </c>
      <c r="E5118">
        <v>15000</v>
      </c>
    </row>
    <row r="5119" spans="1:5" x14ac:dyDescent="0.25">
      <c r="A5119" t="s">
        <v>5135</v>
      </c>
      <c r="B5119" s="1">
        <v>43861</v>
      </c>
      <c r="C5119" t="s">
        <v>18644</v>
      </c>
      <c r="D5119">
        <v>1160</v>
      </c>
      <c r="E5119">
        <v>10000</v>
      </c>
    </row>
    <row r="5120" spans="1:5" x14ac:dyDescent="0.25">
      <c r="A5120" t="s">
        <v>5136</v>
      </c>
      <c r="B5120" s="1">
        <v>43861</v>
      </c>
      <c r="C5120" t="s">
        <v>18644</v>
      </c>
      <c r="D5120">
        <v>4734.7</v>
      </c>
      <c r="E5120">
        <v>10000</v>
      </c>
    </row>
    <row r="5121" spans="1:5" x14ac:dyDescent="0.25">
      <c r="A5121" t="s">
        <v>5137</v>
      </c>
      <c r="B5121" s="1">
        <v>43861</v>
      </c>
      <c r="C5121" t="s">
        <v>18644</v>
      </c>
      <c r="D5121">
        <v>14714.5</v>
      </c>
      <c r="E5121">
        <v>17500</v>
      </c>
    </row>
    <row r="5122" spans="1:5" x14ac:dyDescent="0.25">
      <c r="A5122" t="s">
        <v>5138</v>
      </c>
      <c r="B5122" s="1">
        <v>43861</v>
      </c>
      <c r="C5122" t="s">
        <v>18644</v>
      </c>
      <c r="D5122">
        <v>-2500.8000000000002</v>
      </c>
      <c r="E5122">
        <v>0</v>
      </c>
    </row>
    <row r="5123" spans="1:5" x14ac:dyDescent="0.25">
      <c r="A5123" t="s">
        <v>5139</v>
      </c>
      <c r="B5123" s="1">
        <v>43861</v>
      </c>
      <c r="C5123" t="s">
        <v>18644</v>
      </c>
      <c r="D5123">
        <v>12311</v>
      </c>
      <c r="E5123">
        <v>15000</v>
      </c>
    </row>
    <row r="5124" spans="1:5" x14ac:dyDescent="0.25">
      <c r="A5124" t="s">
        <v>5140</v>
      </c>
      <c r="B5124" s="1">
        <v>43861</v>
      </c>
      <c r="C5124" t="s">
        <v>18644</v>
      </c>
      <c r="D5124">
        <v>2692.45</v>
      </c>
      <c r="E5124">
        <v>17500</v>
      </c>
    </row>
    <row r="5125" spans="1:5" x14ac:dyDescent="0.25">
      <c r="A5125" t="s">
        <v>5141</v>
      </c>
      <c r="B5125" s="1">
        <v>43861</v>
      </c>
      <c r="C5125" t="s">
        <v>18644</v>
      </c>
      <c r="D5125">
        <v>11168.1</v>
      </c>
      <c r="E5125">
        <v>17500</v>
      </c>
    </row>
    <row r="5126" spans="1:5" x14ac:dyDescent="0.25">
      <c r="A5126" t="s">
        <v>5142</v>
      </c>
      <c r="B5126" s="1">
        <v>43861</v>
      </c>
      <c r="C5126" t="s">
        <v>18644</v>
      </c>
      <c r="D5126">
        <v>14054.6</v>
      </c>
      <c r="E5126">
        <v>15000</v>
      </c>
    </row>
    <row r="5127" spans="1:5" x14ac:dyDescent="0.25">
      <c r="A5127" t="s">
        <v>5143</v>
      </c>
      <c r="B5127" s="1">
        <v>43861</v>
      </c>
      <c r="C5127" t="s">
        <v>18644</v>
      </c>
      <c r="D5127">
        <v>4445.2</v>
      </c>
      <c r="E5127">
        <v>5000</v>
      </c>
    </row>
    <row r="5128" spans="1:5" x14ac:dyDescent="0.25">
      <c r="A5128" t="s">
        <v>5144</v>
      </c>
      <c r="B5128" s="1">
        <v>43861</v>
      </c>
      <c r="C5128" t="s">
        <v>18644</v>
      </c>
      <c r="D5128">
        <v>3489.1</v>
      </c>
      <c r="E5128">
        <v>20000</v>
      </c>
    </row>
    <row r="5129" spans="1:5" x14ac:dyDescent="0.25">
      <c r="A5129" t="s">
        <v>5145</v>
      </c>
      <c r="B5129" s="1">
        <v>43861</v>
      </c>
      <c r="C5129" t="s">
        <v>18644</v>
      </c>
      <c r="D5129">
        <v>8054.1</v>
      </c>
      <c r="E5129">
        <v>17500</v>
      </c>
    </row>
    <row r="5130" spans="1:5" x14ac:dyDescent="0.25">
      <c r="A5130" t="s">
        <v>5146</v>
      </c>
      <c r="B5130" s="1">
        <v>43861</v>
      </c>
      <c r="C5130" t="s">
        <v>18644</v>
      </c>
      <c r="D5130">
        <v>13434.4</v>
      </c>
      <c r="E5130">
        <v>20000</v>
      </c>
    </row>
    <row r="5131" spans="1:5" x14ac:dyDescent="0.25">
      <c r="A5131" t="s">
        <v>5147</v>
      </c>
      <c r="B5131" s="1">
        <v>43861</v>
      </c>
      <c r="C5131" t="s">
        <v>18644</v>
      </c>
      <c r="D5131">
        <v>8965.7999999999993</v>
      </c>
      <c r="E5131">
        <v>10000</v>
      </c>
    </row>
    <row r="5132" spans="1:5" x14ac:dyDescent="0.25">
      <c r="A5132" t="s">
        <v>5148</v>
      </c>
      <c r="B5132" s="1">
        <v>43861</v>
      </c>
      <c r="C5132" t="s">
        <v>18644</v>
      </c>
      <c r="D5132">
        <v>17780.150000000001</v>
      </c>
      <c r="E5132">
        <v>20000</v>
      </c>
    </row>
    <row r="5133" spans="1:5" x14ac:dyDescent="0.25">
      <c r="A5133" t="s">
        <v>5149</v>
      </c>
      <c r="B5133" s="1">
        <v>43861</v>
      </c>
      <c r="C5133" t="s">
        <v>18644</v>
      </c>
      <c r="D5133">
        <v>17386.2</v>
      </c>
      <c r="E5133">
        <v>17500</v>
      </c>
    </row>
    <row r="5134" spans="1:5" x14ac:dyDescent="0.25">
      <c r="A5134" t="s">
        <v>5150</v>
      </c>
      <c r="B5134" s="1">
        <v>43861</v>
      </c>
      <c r="C5134" t="s">
        <v>18644</v>
      </c>
      <c r="D5134">
        <v>562.95000000000005</v>
      </c>
      <c r="E5134">
        <v>17500</v>
      </c>
    </row>
    <row r="5135" spans="1:5" x14ac:dyDescent="0.25">
      <c r="A5135" t="s">
        <v>5151</v>
      </c>
      <c r="B5135" s="1">
        <v>43861</v>
      </c>
      <c r="C5135" t="s">
        <v>18644</v>
      </c>
      <c r="D5135">
        <v>15991.85</v>
      </c>
      <c r="E5135">
        <v>17500</v>
      </c>
    </row>
    <row r="5136" spans="1:5" x14ac:dyDescent="0.25">
      <c r="A5136" t="s">
        <v>5152</v>
      </c>
      <c r="B5136" s="1">
        <v>43861</v>
      </c>
      <c r="C5136" t="s">
        <v>18644</v>
      </c>
      <c r="D5136">
        <v>5268.1</v>
      </c>
      <c r="E5136">
        <v>15000</v>
      </c>
    </row>
    <row r="5137" spans="1:5" x14ac:dyDescent="0.25">
      <c r="A5137" t="s">
        <v>5153</v>
      </c>
      <c r="B5137" s="1">
        <v>43861</v>
      </c>
      <c r="C5137" t="s">
        <v>18644</v>
      </c>
      <c r="D5137">
        <v>4968.1499999999996</v>
      </c>
      <c r="E5137">
        <v>5000</v>
      </c>
    </row>
    <row r="5138" spans="1:5" x14ac:dyDescent="0.25">
      <c r="A5138" t="s">
        <v>5154</v>
      </c>
      <c r="B5138" s="1">
        <v>43861</v>
      </c>
      <c r="C5138" t="s">
        <v>18644</v>
      </c>
      <c r="D5138">
        <v>12027.1</v>
      </c>
      <c r="E5138">
        <v>15000</v>
      </c>
    </row>
    <row r="5139" spans="1:5" x14ac:dyDescent="0.25">
      <c r="A5139" t="s">
        <v>5155</v>
      </c>
      <c r="B5139" s="1">
        <v>43861</v>
      </c>
      <c r="C5139" t="s">
        <v>18646</v>
      </c>
      <c r="D5139">
        <v>15495.95</v>
      </c>
      <c r="E5139">
        <v>15000</v>
      </c>
    </row>
    <row r="5140" spans="1:5" x14ac:dyDescent="0.25">
      <c r="A5140" t="s">
        <v>5156</v>
      </c>
      <c r="B5140" s="1">
        <v>43861</v>
      </c>
      <c r="C5140" t="s">
        <v>18644</v>
      </c>
      <c r="D5140">
        <v>9709.6</v>
      </c>
      <c r="E5140">
        <v>10000</v>
      </c>
    </row>
    <row r="5141" spans="1:5" x14ac:dyDescent="0.25">
      <c r="A5141" t="s">
        <v>5157</v>
      </c>
      <c r="B5141" s="1">
        <v>43861</v>
      </c>
      <c r="C5141" t="s">
        <v>18644</v>
      </c>
      <c r="D5141">
        <v>12935.5</v>
      </c>
      <c r="E5141">
        <v>15000</v>
      </c>
    </row>
    <row r="5142" spans="1:5" x14ac:dyDescent="0.25">
      <c r="A5142" t="s">
        <v>5158</v>
      </c>
      <c r="B5142" s="1">
        <v>43861</v>
      </c>
      <c r="C5142" t="s">
        <v>18644</v>
      </c>
      <c r="D5142">
        <v>8928.1</v>
      </c>
      <c r="E5142">
        <v>10000</v>
      </c>
    </row>
    <row r="5143" spans="1:5" x14ac:dyDescent="0.25">
      <c r="A5143" t="s">
        <v>5159</v>
      </c>
      <c r="B5143" s="1">
        <v>43861</v>
      </c>
      <c r="C5143" t="s">
        <v>18644</v>
      </c>
      <c r="D5143">
        <v>0</v>
      </c>
      <c r="E5143">
        <v>5000</v>
      </c>
    </row>
    <row r="5144" spans="1:5" x14ac:dyDescent="0.25">
      <c r="A5144" t="s">
        <v>5160</v>
      </c>
      <c r="B5144" s="1">
        <v>43861</v>
      </c>
      <c r="C5144" t="s">
        <v>18644</v>
      </c>
      <c r="D5144">
        <v>10006.35</v>
      </c>
      <c r="E5144">
        <v>10000</v>
      </c>
    </row>
    <row r="5145" spans="1:5" x14ac:dyDescent="0.25">
      <c r="A5145" t="s">
        <v>5161</v>
      </c>
      <c r="B5145" s="1">
        <v>43861</v>
      </c>
      <c r="C5145" t="s">
        <v>18644</v>
      </c>
      <c r="D5145">
        <v>5303.75</v>
      </c>
      <c r="E5145">
        <v>15000</v>
      </c>
    </row>
    <row r="5146" spans="1:5" x14ac:dyDescent="0.25">
      <c r="A5146" t="s">
        <v>5162</v>
      </c>
      <c r="B5146" s="1">
        <v>43861</v>
      </c>
      <c r="C5146" t="s">
        <v>18644</v>
      </c>
      <c r="D5146">
        <v>2547.25</v>
      </c>
      <c r="E5146">
        <v>5000</v>
      </c>
    </row>
    <row r="5147" spans="1:5" x14ac:dyDescent="0.25">
      <c r="A5147" t="s">
        <v>5163</v>
      </c>
      <c r="B5147" s="1">
        <v>43861</v>
      </c>
      <c r="C5147" t="s">
        <v>18644</v>
      </c>
      <c r="D5147">
        <v>5926.5</v>
      </c>
      <c r="E5147">
        <v>17500</v>
      </c>
    </row>
    <row r="5148" spans="1:5" x14ac:dyDescent="0.25">
      <c r="A5148" t="s">
        <v>5164</v>
      </c>
      <c r="B5148" s="1">
        <v>43861</v>
      </c>
      <c r="C5148" t="s">
        <v>18644</v>
      </c>
      <c r="D5148">
        <v>9618.15</v>
      </c>
      <c r="E5148">
        <v>17500</v>
      </c>
    </row>
    <row r="5149" spans="1:5" x14ac:dyDescent="0.25">
      <c r="A5149" t="s">
        <v>5165</v>
      </c>
      <c r="B5149" s="1">
        <v>43861</v>
      </c>
      <c r="C5149" t="s">
        <v>18644</v>
      </c>
      <c r="D5149">
        <v>9057.65</v>
      </c>
      <c r="E5149">
        <v>15000</v>
      </c>
    </row>
    <row r="5150" spans="1:5" x14ac:dyDescent="0.25">
      <c r="A5150" t="s">
        <v>5166</v>
      </c>
      <c r="B5150" s="1">
        <v>43861</v>
      </c>
      <c r="C5150" t="s">
        <v>18644</v>
      </c>
      <c r="D5150">
        <v>9225.9</v>
      </c>
      <c r="E5150">
        <v>12500</v>
      </c>
    </row>
    <row r="5151" spans="1:5" x14ac:dyDescent="0.25">
      <c r="A5151" t="s">
        <v>5167</v>
      </c>
      <c r="B5151" s="1">
        <v>43861</v>
      </c>
      <c r="C5151" t="s">
        <v>18644</v>
      </c>
      <c r="D5151">
        <v>8274.1</v>
      </c>
      <c r="E5151">
        <v>10000</v>
      </c>
    </row>
    <row r="5152" spans="1:5" x14ac:dyDescent="0.25">
      <c r="A5152" t="s">
        <v>5168</v>
      </c>
      <c r="B5152" s="1">
        <v>43861</v>
      </c>
      <c r="C5152" t="s">
        <v>18644</v>
      </c>
      <c r="D5152">
        <v>11266.15</v>
      </c>
      <c r="E5152">
        <v>15000</v>
      </c>
    </row>
    <row r="5153" spans="1:5" x14ac:dyDescent="0.25">
      <c r="A5153" t="s">
        <v>5169</v>
      </c>
      <c r="B5153" s="1">
        <v>43861</v>
      </c>
      <c r="C5153" t="s">
        <v>18644</v>
      </c>
      <c r="D5153">
        <v>-60</v>
      </c>
      <c r="E5153">
        <v>5000</v>
      </c>
    </row>
    <row r="5154" spans="1:5" x14ac:dyDescent="0.25">
      <c r="A5154" t="s">
        <v>5170</v>
      </c>
      <c r="B5154" s="1">
        <v>43861</v>
      </c>
      <c r="C5154" t="s">
        <v>18646</v>
      </c>
      <c r="D5154">
        <v>14380.05</v>
      </c>
      <c r="E5154">
        <v>15000</v>
      </c>
    </row>
    <row r="5155" spans="1:5" x14ac:dyDescent="0.25">
      <c r="A5155" t="s">
        <v>5171</v>
      </c>
      <c r="B5155" s="1">
        <v>43861</v>
      </c>
      <c r="C5155" t="s">
        <v>18647</v>
      </c>
      <c r="D5155">
        <v>12430.5489</v>
      </c>
      <c r="E5155">
        <v>10000</v>
      </c>
    </row>
    <row r="5156" spans="1:5" x14ac:dyDescent="0.25">
      <c r="A5156" t="s">
        <v>5172</v>
      </c>
      <c r="B5156" s="1">
        <v>43861</v>
      </c>
      <c r="C5156" t="s">
        <v>18644</v>
      </c>
      <c r="D5156">
        <v>5212.8</v>
      </c>
      <c r="E5156">
        <v>5000</v>
      </c>
    </row>
    <row r="5157" spans="1:5" x14ac:dyDescent="0.25">
      <c r="A5157" t="s">
        <v>5173</v>
      </c>
      <c r="B5157" s="1">
        <v>43861</v>
      </c>
      <c r="C5157" t="s">
        <v>18644</v>
      </c>
      <c r="D5157">
        <v>6487.35</v>
      </c>
      <c r="E5157">
        <v>15000</v>
      </c>
    </row>
    <row r="5158" spans="1:5" x14ac:dyDescent="0.25">
      <c r="A5158" t="s">
        <v>5174</v>
      </c>
      <c r="B5158" s="1">
        <v>43861</v>
      </c>
      <c r="C5158" t="s">
        <v>18644</v>
      </c>
      <c r="D5158">
        <v>9433.5</v>
      </c>
      <c r="E5158">
        <v>15000</v>
      </c>
    </row>
    <row r="5159" spans="1:5" x14ac:dyDescent="0.25">
      <c r="A5159" t="s">
        <v>5175</v>
      </c>
      <c r="B5159" s="1">
        <v>43861</v>
      </c>
      <c r="C5159" t="s">
        <v>18644</v>
      </c>
      <c r="D5159">
        <v>6451.05</v>
      </c>
      <c r="E5159">
        <v>10000</v>
      </c>
    </row>
    <row r="5160" spans="1:5" x14ac:dyDescent="0.25">
      <c r="A5160" t="s">
        <v>5176</v>
      </c>
      <c r="B5160" s="1">
        <v>43861</v>
      </c>
      <c r="C5160" t="s">
        <v>18646</v>
      </c>
      <c r="D5160">
        <v>5510.25</v>
      </c>
      <c r="E5160">
        <v>5000</v>
      </c>
    </row>
    <row r="5161" spans="1:5" x14ac:dyDescent="0.25">
      <c r="A5161" t="s">
        <v>5177</v>
      </c>
      <c r="B5161" s="1">
        <v>43861</v>
      </c>
      <c r="C5161" t="s">
        <v>18644</v>
      </c>
      <c r="D5161">
        <v>17535.650000000001</v>
      </c>
      <c r="E5161">
        <v>17500</v>
      </c>
    </row>
    <row r="5162" spans="1:5" x14ac:dyDescent="0.25">
      <c r="A5162" t="s">
        <v>5178</v>
      </c>
      <c r="B5162" s="1">
        <v>43861</v>
      </c>
      <c r="C5162" t="s">
        <v>18644</v>
      </c>
      <c r="D5162">
        <v>824.15</v>
      </c>
      <c r="E5162">
        <v>20000</v>
      </c>
    </row>
    <row r="5163" spans="1:5" x14ac:dyDescent="0.25">
      <c r="A5163" t="s">
        <v>5179</v>
      </c>
      <c r="B5163" s="1">
        <v>43861</v>
      </c>
      <c r="C5163" t="s">
        <v>18644</v>
      </c>
      <c r="D5163">
        <v>16528.25</v>
      </c>
      <c r="E5163">
        <v>20000</v>
      </c>
    </row>
    <row r="5164" spans="1:5" x14ac:dyDescent="0.25">
      <c r="A5164" t="s">
        <v>5180</v>
      </c>
      <c r="B5164" s="1">
        <v>43861</v>
      </c>
      <c r="C5164" t="s">
        <v>18644</v>
      </c>
      <c r="D5164">
        <v>50</v>
      </c>
      <c r="E5164">
        <v>5000</v>
      </c>
    </row>
    <row r="5165" spans="1:5" x14ac:dyDescent="0.25">
      <c r="A5165" t="s">
        <v>5181</v>
      </c>
      <c r="B5165" s="1">
        <v>43861</v>
      </c>
      <c r="C5165" t="s">
        <v>18644</v>
      </c>
      <c r="D5165">
        <v>14218.65</v>
      </c>
      <c r="E5165">
        <v>15000</v>
      </c>
    </row>
    <row r="5166" spans="1:5" x14ac:dyDescent="0.25">
      <c r="A5166" t="s">
        <v>5182</v>
      </c>
      <c r="B5166" s="1">
        <v>43861</v>
      </c>
      <c r="C5166" t="s">
        <v>18644</v>
      </c>
      <c r="D5166">
        <v>8542.1</v>
      </c>
      <c r="E5166">
        <v>15000</v>
      </c>
    </row>
    <row r="5167" spans="1:5" x14ac:dyDescent="0.25">
      <c r="A5167" t="s">
        <v>5183</v>
      </c>
      <c r="B5167" s="1">
        <v>43861</v>
      </c>
      <c r="C5167" t="s">
        <v>18644</v>
      </c>
      <c r="D5167">
        <v>18453.25</v>
      </c>
      <c r="E5167">
        <v>20000</v>
      </c>
    </row>
    <row r="5168" spans="1:5" x14ac:dyDescent="0.25">
      <c r="A5168" t="s">
        <v>5184</v>
      </c>
      <c r="B5168" s="1">
        <v>43861</v>
      </c>
      <c r="C5168" t="s">
        <v>18644</v>
      </c>
      <c r="D5168">
        <v>2555.5</v>
      </c>
      <c r="E5168">
        <v>5000</v>
      </c>
    </row>
    <row r="5169" spans="1:5" x14ac:dyDescent="0.25">
      <c r="A5169" t="s">
        <v>5185</v>
      </c>
      <c r="B5169" s="1">
        <v>43861</v>
      </c>
      <c r="C5169" t="s">
        <v>18644</v>
      </c>
      <c r="D5169">
        <v>8590.7000000000007</v>
      </c>
      <c r="E5169">
        <v>15000</v>
      </c>
    </row>
    <row r="5170" spans="1:5" x14ac:dyDescent="0.25">
      <c r="A5170" t="s">
        <v>5186</v>
      </c>
      <c r="B5170" s="1">
        <v>43861</v>
      </c>
      <c r="C5170" t="s">
        <v>18644</v>
      </c>
      <c r="D5170">
        <v>4887.05</v>
      </c>
      <c r="E5170">
        <v>5000</v>
      </c>
    </row>
    <row r="5171" spans="1:5" x14ac:dyDescent="0.25">
      <c r="A5171" t="s">
        <v>5187</v>
      </c>
      <c r="B5171" s="1">
        <v>43861</v>
      </c>
      <c r="C5171" t="s">
        <v>18644</v>
      </c>
      <c r="D5171">
        <v>12723.3</v>
      </c>
      <c r="E5171">
        <v>12500</v>
      </c>
    </row>
    <row r="5172" spans="1:5" x14ac:dyDescent="0.25">
      <c r="A5172" t="s">
        <v>5188</v>
      </c>
      <c r="B5172" s="1">
        <v>43861</v>
      </c>
      <c r="C5172" t="s">
        <v>18644</v>
      </c>
      <c r="D5172">
        <v>15.45</v>
      </c>
      <c r="E5172">
        <v>5000</v>
      </c>
    </row>
    <row r="5173" spans="1:5" x14ac:dyDescent="0.25">
      <c r="A5173" t="s">
        <v>5189</v>
      </c>
      <c r="B5173" s="1">
        <v>43861</v>
      </c>
      <c r="C5173" t="s">
        <v>18644</v>
      </c>
      <c r="D5173">
        <v>6940.65</v>
      </c>
      <c r="E5173">
        <v>15000</v>
      </c>
    </row>
    <row r="5174" spans="1:5" x14ac:dyDescent="0.25">
      <c r="A5174" t="s">
        <v>5190</v>
      </c>
      <c r="B5174" s="1">
        <v>43861</v>
      </c>
      <c r="C5174" t="s">
        <v>18644</v>
      </c>
      <c r="D5174">
        <v>5506.5</v>
      </c>
      <c r="E5174">
        <v>18500</v>
      </c>
    </row>
    <row r="5175" spans="1:5" x14ac:dyDescent="0.25">
      <c r="A5175" t="s">
        <v>5191</v>
      </c>
      <c r="B5175" s="1">
        <v>43861</v>
      </c>
      <c r="C5175" t="s">
        <v>18644</v>
      </c>
      <c r="D5175">
        <v>4070.9</v>
      </c>
      <c r="E5175">
        <v>5000</v>
      </c>
    </row>
    <row r="5176" spans="1:5" x14ac:dyDescent="0.25">
      <c r="A5176" t="s">
        <v>5192</v>
      </c>
      <c r="B5176" s="1">
        <v>43861</v>
      </c>
      <c r="C5176" t="s">
        <v>18644</v>
      </c>
      <c r="D5176">
        <v>14130.1</v>
      </c>
      <c r="E5176">
        <v>20000</v>
      </c>
    </row>
    <row r="5177" spans="1:5" x14ac:dyDescent="0.25">
      <c r="A5177" t="s">
        <v>5193</v>
      </c>
      <c r="B5177" s="1">
        <v>43861</v>
      </c>
      <c r="C5177" t="s">
        <v>18644</v>
      </c>
      <c r="D5177">
        <v>10222.75</v>
      </c>
      <c r="E5177">
        <v>20000</v>
      </c>
    </row>
    <row r="5178" spans="1:5" x14ac:dyDescent="0.25">
      <c r="A5178" t="s">
        <v>5194</v>
      </c>
      <c r="B5178" s="1">
        <v>43861</v>
      </c>
      <c r="C5178" t="s">
        <v>18644</v>
      </c>
      <c r="D5178">
        <v>14572.95</v>
      </c>
      <c r="E5178">
        <v>17500</v>
      </c>
    </row>
    <row r="5179" spans="1:5" x14ac:dyDescent="0.25">
      <c r="A5179" t="s">
        <v>5195</v>
      </c>
      <c r="B5179" s="1">
        <v>43861</v>
      </c>
      <c r="C5179" t="s">
        <v>18644</v>
      </c>
      <c r="D5179">
        <v>-3.8</v>
      </c>
      <c r="E5179">
        <v>17500</v>
      </c>
    </row>
    <row r="5180" spans="1:5" x14ac:dyDescent="0.25">
      <c r="A5180" t="s">
        <v>5196</v>
      </c>
      <c r="B5180" s="1">
        <v>43861</v>
      </c>
      <c r="C5180" t="s">
        <v>18647</v>
      </c>
      <c r="D5180">
        <v>8953.4006000000008</v>
      </c>
      <c r="E5180">
        <v>7500</v>
      </c>
    </row>
    <row r="5181" spans="1:5" x14ac:dyDescent="0.25">
      <c r="A5181" t="s">
        <v>5197</v>
      </c>
      <c r="B5181" s="1">
        <v>43861</v>
      </c>
      <c r="C5181" t="s">
        <v>18644</v>
      </c>
      <c r="D5181">
        <v>1523.15</v>
      </c>
      <c r="E5181">
        <v>2500</v>
      </c>
    </row>
    <row r="5182" spans="1:5" x14ac:dyDescent="0.25">
      <c r="A5182" t="s">
        <v>5198</v>
      </c>
      <c r="B5182" s="1">
        <v>43861</v>
      </c>
      <c r="C5182" t="s">
        <v>18646</v>
      </c>
      <c r="D5182">
        <v>12539.85</v>
      </c>
      <c r="E5182">
        <v>17500</v>
      </c>
    </row>
    <row r="5183" spans="1:5" x14ac:dyDescent="0.25">
      <c r="A5183" t="s">
        <v>5199</v>
      </c>
      <c r="B5183" s="1">
        <v>43861</v>
      </c>
      <c r="C5183" t="s">
        <v>18644</v>
      </c>
      <c r="D5183">
        <v>13430.4</v>
      </c>
      <c r="E5183">
        <v>15000</v>
      </c>
    </row>
    <row r="5184" spans="1:5" x14ac:dyDescent="0.25">
      <c r="A5184" t="s">
        <v>5200</v>
      </c>
      <c r="B5184" s="1">
        <v>43861</v>
      </c>
      <c r="C5184" t="s">
        <v>18644</v>
      </c>
      <c r="D5184">
        <v>10678.8</v>
      </c>
      <c r="E5184">
        <v>15000</v>
      </c>
    </row>
    <row r="5185" spans="1:5" x14ac:dyDescent="0.25">
      <c r="A5185" t="s">
        <v>5201</v>
      </c>
      <c r="B5185" s="1">
        <v>43861</v>
      </c>
      <c r="C5185" t="s">
        <v>18646</v>
      </c>
      <c r="D5185">
        <v>4833.6000000000004</v>
      </c>
      <c r="E5185">
        <v>10000</v>
      </c>
    </row>
    <row r="5186" spans="1:5" x14ac:dyDescent="0.25">
      <c r="A5186" t="s">
        <v>5202</v>
      </c>
      <c r="B5186" s="1">
        <v>43861</v>
      </c>
      <c r="C5186" t="s">
        <v>18644</v>
      </c>
      <c r="D5186">
        <v>16961.05</v>
      </c>
      <c r="E5186">
        <v>17500</v>
      </c>
    </row>
    <row r="5187" spans="1:5" x14ac:dyDescent="0.25">
      <c r="A5187" t="s">
        <v>5203</v>
      </c>
      <c r="B5187" s="1">
        <v>43861</v>
      </c>
      <c r="C5187" t="s">
        <v>18644</v>
      </c>
      <c r="D5187">
        <v>7878.45</v>
      </c>
      <c r="E5187">
        <v>10000</v>
      </c>
    </row>
    <row r="5188" spans="1:5" x14ac:dyDescent="0.25">
      <c r="A5188" t="s">
        <v>5204</v>
      </c>
      <c r="B5188" s="1">
        <v>43861</v>
      </c>
      <c r="C5188" t="s">
        <v>18644</v>
      </c>
      <c r="D5188">
        <v>3079.7</v>
      </c>
      <c r="E5188">
        <v>10000</v>
      </c>
    </row>
    <row r="5189" spans="1:5" x14ac:dyDescent="0.25">
      <c r="A5189" t="s">
        <v>5205</v>
      </c>
      <c r="B5189" s="1">
        <v>43861</v>
      </c>
      <c r="C5189" t="s">
        <v>18644</v>
      </c>
      <c r="D5189">
        <v>1859.9</v>
      </c>
      <c r="E5189">
        <v>10000</v>
      </c>
    </row>
    <row r="5190" spans="1:5" x14ac:dyDescent="0.25">
      <c r="A5190" t="s">
        <v>5206</v>
      </c>
      <c r="B5190" s="1">
        <v>43861</v>
      </c>
      <c r="C5190" t="s">
        <v>18644</v>
      </c>
      <c r="D5190">
        <v>14647.6</v>
      </c>
      <c r="E5190">
        <v>15000</v>
      </c>
    </row>
    <row r="5191" spans="1:5" x14ac:dyDescent="0.25">
      <c r="A5191" t="s">
        <v>5207</v>
      </c>
      <c r="B5191" s="1">
        <v>43861</v>
      </c>
      <c r="C5191" t="s">
        <v>18646</v>
      </c>
      <c r="D5191">
        <v>15380.55</v>
      </c>
      <c r="E5191">
        <v>15000</v>
      </c>
    </row>
    <row r="5192" spans="1:5" x14ac:dyDescent="0.25">
      <c r="A5192" t="s">
        <v>5208</v>
      </c>
      <c r="B5192" s="1">
        <v>43861</v>
      </c>
      <c r="C5192" t="s">
        <v>18644</v>
      </c>
      <c r="D5192">
        <v>-50</v>
      </c>
      <c r="E5192">
        <v>20000</v>
      </c>
    </row>
    <row r="5193" spans="1:5" x14ac:dyDescent="0.25">
      <c r="A5193" t="s">
        <v>5209</v>
      </c>
      <c r="B5193" s="1">
        <v>43861</v>
      </c>
      <c r="C5193" t="s">
        <v>18644</v>
      </c>
      <c r="D5193">
        <v>7986.45</v>
      </c>
      <c r="E5193">
        <v>15000</v>
      </c>
    </row>
    <row r="5194" spans="1:5" x14ac:dyDescent="0.25">
      <c r="A5194" t="s">
        <v>5210</v>
      </c>
      <c r="B5194" s="1">
        <v>43861</v>
      </c>
      <c r="C5194" t="s">
        <v>18644</v>
      </c>
      <c r="D5194">
        <v>12789.05</v>
      </c>
      <c r="E5194">
        <v>15000</v>
      </c>
    </row>
    <row r="5195" spans="1:5" x14ac:dyDescent="0.25">
      <c r="A5195" t="s">
        <v>5211</v>
      </c>
      <c r="B5195" s="1">
        <v>43861</v>
      </c>
      <c r="C5195" t="s">
        <v>18644</v>
      </c>
      <c r="D5195">
        <v>164.45</v>
      </c>
      <c r="E5195">
        <v>5000</v>
      </c>
    </row>
    <row r="5196" spans="1:5" x14ac:dyDescent="0.25">
      <c r="A5196" t="s">
        <v>5212</v>
      </c>
      <c r="B5196" s="1">
        <v>43861</v>
      </c>
      <c r="C5196" t="s">
        <v>18644</v>
      </c>
      <c r="D5196">
        <v>5705.9</v>
      </c>
      <c r="E5196">
        <v>10000</v>
      </c>
    </row>
    <row r="5197" spans="1:5" x14ac:dyDescent="0.25">
      <c r="A5197" t="s">
        <v>5213</v>
      </c>
      <c r="B5197" s="1">
        <v>43861</v>
      </c>
      <c r="C5197" t="s">
        <v>18644</v>
      </c>
      <c r="D5197">
        <v>-1.5</v>
      </c>
      <c r="E5197">
        <v>5000</v>
      </c>
    </row>
    <row r="5198" spans="1:5" x14ac:dyDescent="0.25">
      <c r="A5198" t="s">
        <v>5214</v>
      </c>
      <c r="B5198" s="1">
        <v>43861</v>
      </c>
      <c r="C5198" t="s">
        <v>18644</v>
      </c>
      <c r="D5198">
        <v>778.7</v>
      </c>
      <c r="E5198">
        <v>20000</v>
      </c>
    </row>
    <row r="5199" spans="1:5" x14ac:dyDescent="0.25">
      <c r="A5199" t="s">
        <v>5215</v>
      </c>
      <c r="B5199" s="1">
        <v>43861</v>
      </c>
      <c r="C5199" t="s">
        <v>18644</v>
      </c>
      <c r="D5199">
        <v>14996.3</v>
      </c>
      <c r="E5199">
        <v>15000</v>
      </c>
    </row>
    <row r="5200" spans="1:5" x14ac:dyDescent="0.25">
      <c r="A5200" t="s">
        <v>5216</v>
      </c>
      <c r="B5200" s="1">
        <v>43861</v>
      </c>
      <c r="C5200" t="s">
        <v>18644</v>
      </c>
      <c r="D5200">
        <v>14980.4</v>
      </c>
      <c r="E5200">
        <v>20000</v>
      </c>
    </row>
    <row r="5201" spans="1:5" x14ac:dyDescent="0.25">
      <c r="A5201" t="s">
        <v>5217</v>
      </c>
      <c r="B5201" s="1">
        <v>43861</v>
      </c>
      <c r="C5201" t="s">
        <v>18644</v>
      </c>
      <c r="D5201">
        <v>1193.55</v>
      </c>
      <c r="E5201">
        <v>5000</v>
      </c>
    </row>
    <row r="5202" spans="1:5" x14ac:dyDescent="0.25">
      <c r="A5202" t="s">
        <v>5218</v>
      </c>
      <c r="B5202" s="1">
        <v>43861</v>
      </c>
      <c r="C5202" t="s">
        <v>18644</v>
      </c>
      <c r="D5202">
        <v>2410.4499999999998</v>
      </c>
      <c r="E5202">
        <v>17500</v>
      </c>
    </row>
    <row r="5203" spans="1:5" x14ac:dyDescent="0.25">
      <c r="A5203" t="s">
        <v>5219</v>
      </c>
      <c r="B5203" s="1">
        <v>43861</v>
      </c>
      <c r="C5203" t="s">
        <v>18644</v>
      </c>
      <c r="D5203">
        <v>-164.45</v>
      </c>
      <c r="E5203">
        <v>10000</v>
      </c>
    </row>
    <row r="5204" spans="1:5" x14ac:dyDescent="0.25">
      <c r="A5204" t="s">
        <v>5220</v>
      </c>
      <c r="B5204" s="1">
        <v>43861</v>
      </c>
      <c r="C5204" t="s">
        <v>18644</v>
      </c>
      <c r="D5204">
        <v>17219.2</v>
      </c>
      <c r="E5204">
        <v>17500</v>
      </c>
    </row>
    <row r="5205" spans="1:5" x14ac:dyDescent="0.25">
      <c r="A5205" t="s">
        <v>5221</v>
      </c>
      <c r="B5205" s="1">
        <v>43861</v>
      </c>
      <c r="C5205" t="s">
        <v>18644</v>
      </c>
      <c r="D5205">
        <v>4525.45</v>
      </c>
      <c r="E5205">
        <v>5000</v>
      </c>
    </row>
    <row r="5206" spans="1:5" x14ac:dyDescent="0.25">
      <c r="A5206" t="s">
        <v>5222</v>
      </c>
      <c r="B5206" s="1">
        <v>43861</v>
      </c>
      <c r="C5206" t="s">
        <v>18644</v>
      </c>
      <c r="D5206">
        <v>13069.75</v>
      </c>
      <c r="E5206">
        <v>15000</v>
      </c>
    </row>
    <row r="5207" spans="1:5" x14ac:dyDescent="0.25">
      <c r="A5207" t="s">
        <v>5223</v>
      </c>
      <c r="B5207" s="1">
        <v>43861</v>
      </c>
      <c r="C5207" t="s">
        <v>18644</v>
      </c>
      <c r="D5207">
        <v>3499.95</v>
      </c>
      <c r="E5207">
        <v>10000</v>
      </c>
    </row>
    <row r="5208" spans="1:5" x14ac:dyDescent="0.25">
      <c r="A5208" t="s">
        <v>5224</v>
      </c>
      <c r="B5208" s="1">
        <v>43861</v>
      </c>
      <c r="C5208" t="s">
        <v>18644</v>
      </c>
      <c r="D5208">
        <v>2140.6999999999998</v>
      </c>
      <c r="E5208">
        <v>5000</v>
      </c>
    </row>
    <row r="5209" spans="1:5" x14ac:dyDescent="0.25">
      <c r="A5209" t="s">
        <v>5225</v>
      </c>
      <c r="B5209" s="1">
        <v>43861</v>
      </c>
      <c r="C5209" t="s">
        <v>18644</v>
      </c>
      <c r="D5209">
        <v>7570.35</v>
      </c>
      <c r="E5209">
        <v>15000</v>
      </c>
    </row>
    <row r="5210" spans="1:5" x14ac:dyDescent="0.25">
      <c r="A5210" t="s">
        <v>5226</v>
      </c>
      <c r="B5210" s="1">
        <v>43861</v>
      </c>
      <c r="C5210" t="s">
        <v>18644</v>
      </c>
      <c r="D5210">
        <v>60</v>
      </c>
      <c r="E5210">
        <v>2500</v>
      </c>
    </row>
    <row r="5211" spans="1:5" x14ac:dyDescent="0.25">
      <c r="A5211" t="s">
        <v>5227</v>
      </c>
      <c r="B5211" s="1">
        <v>43861</v>
      </c>
      <c r="C5211" t="s">
        <v>18644</v>
      </c>
      <c r="D5211">
        <v>19256.150000000001</v>
      </c>
      <c r="E5211">
        <v>20000</v>
      </c>
    </row>
    <row r="5212" spans="1:5" x14ac:dyDescent="0.25">
      <c r="A5212" t="s">
        <v>5228</v>
      </c>
      <c r="B5212" s="1">
        <v>43861</v>
      </c>
      <c r="C5212" t="s">
        <v>18644</v>
      </c>
      <c r="D5212">
        <v>12575.05</v>
      </c>
      <c r="E5212">
        <v>17500</v>
      </c>
    </row>
    <row r="5213" spans="1:5" x14ac:dyDescent="0.25">
      <c r="A5213" t="s">
        <v>5229</v>
      </c>
      <c r="B5213" s="1">
        <v>43861</v>
      </c>
      <c r="C5213" t="s">
        <v>18647</v>
      </c>
      <c r="D5213">
        <v>18279.985499999999</v>
      </c>
      <c r="E5213">
        <v>15000</v>
      </c>
    </row>
    <row r="5214" spans="1:5" x14ac:dyDescent="0.25">
      <c r="A5214" t="s">
        <v>5230</v>
      </c>
      <c r="B5214" s="1">
        <v>43861</v>
      </c>
      <c r="C5214" t="s">
        <v>18644</v>
      </c>
      <c r="D5214">
        <v>4253.6499999999996</v>
      </c>
      <c r="E5214">
        <v>15000</v>
      </c>
    </row>
    <row r="5215" spans="1:5" x14ac:dyDescent="0.25">
      <c r="A5215" t="s">
        <v>5231</v>
      </c>
      <c r="B5215" s="1">
        <v>43861</v>
      </c>
      <c r="C5215" t="s">
        <v>18644</v>
      </c>
      <c r="D5215">
        <v>12929.6</v>
      </c>
      <c r="E5215">
        <v>15000</v>
      </c>
    </row>
    <row r="5216" spans="1:5" x14ac:dyDescent="0.25">
      <c r="A5216" t="s">
        <v>5232</v>
      </c>
      <c r="B5216" s="1">
        <v>43861</v>
      </c>
      <c r="C5216" t="s">
        <v>18644</v>
      </c>
      <c r="D5216">
        <v>6900.55</v>
      </c>
      <c r="E5216">
        <v>20000</v>
      </c>
    </row>
    <row r="5217" spans="1:5" x14ac:dyDescent="0.25">
      <c r="A5217" t="s">
        <v>5233</v>
      </c>
      <c r="B5217" s="1">
        <v>43861</v>
      </c>
      <c r="C5217" t="s">
        <v>18644</v>
      </c>
      <c r="D5217">
        <v>14442.2</v>
      </c>
      <c r="E5217">
        <v>17500</v>
      </c>
    </row>
    <row r="5218" spans="1:5" x14ac:dyDescent="0.25">
      <c r="A5218" t="s">
        <v>5234</v>
      </c>
      <c r="B5218" s="1">
        <v>43861</v>
      </c>
      <c r="C5218" t="s">
        <v>18644</v>
      </c>
      <c r="D5218">
        <v>9166.4500000000007</v>
      </c>
      <c r="E5218">
        <v>17500</v>
      </c>
    </row>
    <row r="5219" spans="1:5" x14ac:dyDescent="0.25">
      <c r="A5219" t="s">
        <v>5235</v>
      </c>
      <c r="B5219" s="1">
        <v>43861</v>
      </c>
      <c r="C5219" t="s">
        <v>18644</v>
      </c>
      <c r="D5219">
        <v>4836.8500000000004</v>
      </c>
      <c r="E5219">
        <v>5000</v>
      </c>
    </row>
    <row r="5220" spans="1:5" x14ac:dyDescent="0.25">
      <c r="A5220" t="s">
        <v>5236</v>
      </c>
      <c r="B5220" s="1">
        <v>43861</v>
      </c>
      <c r="C5220" t="s">
        <v>18644</v>
      </c>
      <c r="D5220">
        <v>431.45</v>
      </c>
      <c r="E5220">
        <v>17500</v>
      </c>
    </row>
    <row r="5221" spans="1:5" x14ac:dyDescent="0.25">
      <c r="A5221" t="s">
        <v>5237</v>
      </c>
      <c r="B5221" s="1">
        <v>43861</v>
      </c>
      <c r="C5221" t="s">
        <v>18644</v>
      </c>
      <c r="D5221">
        <v>4899.5</v>
      </c>
      <c r="E5221">
        <v>5000</v>
      </c>
    </row>
    <row r="5222" spans="1:5" x14ac:dyDescent="0.25">
      <c r="A5222" t="s">
        <v>5238</v>
      </c>
      <c r="B5222" s="1">
        <v>43861</v>
      </c>
      <c r="C5222" t="s">
        <v>18644</v>
      </c>
      <c r="D5222">
        <v>9545.9500000000007</v>
      </c>
      <c r="E5222">
        <v>15000</v>
      </c>
    </row>
    <row r="5223" spans="1:5" x14ac:dyDescent="0.25">
      <c r="A5223" t="s">
        <v>5239</v>
      </c>
      <c r="B5223" s="1">
        <v>43861</v>
      </c>
      <c r="C5223" t="s">
        <v>18644</v>
      </c>
      <c r="D5223">
        <v>-109.45</v>
      </c>
      <c r="E5223">
        <v>20000</v>
      </c>
    </row>
    <row r="5224" spans="1:5" x14ac:dyDescent="0.25">
      <c r="A5224" t="s">
        <v>5240</v>
      </c>
      <c r="B5224" s="1">
        <v>43861</v>
      </c>
      <c r="C5224" t="s">
        <v>18644</v>
      </c>
      <c r="D5224">
        <v>5360</v>
      </c>
      <c r="E5224">
        <v>5000</v>
      </c>
    </row>
    <row r="5225" spans="1:5" x14ac:dyDescent="0.25">
      <c r="A5225" t="s">
        <v>5241</v>
      </c>
      <c r="B5225" s="1">
        <v>43861</v>
      </c>
      <c r="C5225" t="s">
        <v>18644</v>
      </c>
      <c r="D5225">
        <v>19892.05</v>
      </c>
      <c r="E5225">
        <v>20000</v>
      </c>
    </row>
    <row r="5226" spans="1:5" x14ac:dyDescent="0.25">
      <c r="A5226" t="s">
        <v>5242</v>
      </c>
      <c r="B5226" s="1">
        <v>43861</v>
      </c>
      <c r="C5226" t="s">
        <v>18644</v>
      </c>
      <c r="D5226">
        <v>-365.5</v>
      </c>
      <c r="E5226">
        <v>10000</v>
      </c>
    </row>
    <row r="5227" spans="1:5" x14ac:dyDescent="0.25">
      <c r="A5227" t="s">
        <v>5243</v>
      </c>
      <c r="B5227" s="1">
        <v>43861</v>
      </c>
      <c r="C5227" t="s">
        <v>18644</v>
      </c>
      <c r="D5227">
        <v>11632.65</v>
      </c>
      <c r="E5227">
        <v>12500</v>
      </c>
    </row>
    <row r="5228" spans="1:5" x14ac:dyDescent="0.25">
      <c r="A5228" t="s">
        <v>5244</v>
      </c>
      <c r="B5228" s="1">
        <v>43861</v>
      </c>
      <c r="C5228" t="s">
        <v>18644</v>
      </c>
      <c r="D5228">
        <v>0</v>
      </c>
      <c r="E5228">
        <v>15000</v>
      </c>
    </row>
    <row r="5229" spans="1:5" x14ac:dyDescent="0.25">
      <c r="A5229" t="s">
        <v>5245</v>
      </c>
      <c r="B5229" s="1">
        <v>43861</v>
      </c>
      <c r="C5229" t="s">
        <v>18644</v>
      </c>
      <c r="D5229">
        <v>1830.55</v>
      </c>
      <c r="E5229">
        <v>17500</v>
      </c>
    </row>
    <row r="5230" spans="1:5" x14ac:dyDescent="0.25">
      <c r="A5230" t="s">
        <v>5246</v>
      </c>
      <c r="B5230" s="1">
        <v>43861</v>
      </c>
      <c r="C5230" t="s">
        <v>18644</v>
      </c>
      <c r="D5230">
        <v>14149.7</v>
      </c>
      <c r="E5230">
        <v>15000</v>
      </c>
    </row>
    <row r="5231" spans="1:5" x14ac:dyDescent="0.25">
      <c r="A5231" t="s">
        <v>5247</v>
      </c>
      <c r="B5231" s="1">
        <v>43861</v>
      </c>
      <c r="C5231" t="s">
        <v>18644</v>
      </c>
      <c r="D5231">
        <v>705.35</v>
      </c>
      <c r="E5231">
        <v>10000</v>
      </c>
    </row>
    <row r="5232" spans="1:5" x14ac:dyDescent="0.25">
      <c r="A5232" t="s">
        <v>5248</v>
      </c>
      <c r="B5232" s="1">
        <v>43861</v>
      </c>
      <c r="C5232" t="s">
        <v>18644</v>
      </c>
      <c r="D5232">
        <v>13669.3</v>
      </c>
      <c r="E5232">
        <v>15000</v>
      </c>
    </row>
    <row r="5233" spans="1:5" x14ac:dyDescent="0.25">
      <c r="A5233" t="s">
        <v>5249</v>
      </c>
      <c r="B5233" s="1">
        <v>43861</v>
      </c>
      <c r="C5233" t="s">
        <v>18644</v>
      </c>
      <c r="D5233">
        <v>4663.3500000000004</v>
      </c>
      <c r="E5233">
        <v>15000</v>
      </c>
    </row>
    <row r="5234" spans="1:5" x14ac:dyDescent="0.25">
      <c r="A5234" t="s">
        <v>5250</v>
      </c>
      <c r="B5234" s="1">
        <v>43861</v>
      </c>
      <c r="C5234" t="s">
        <v>18644</v>
      </c>
      <c r="D5234">
        <v>14686.25</v>
      </c>
      <c r="E5234">
        <v>17500</v>
      </c>
    </row>
    <row r="5235" spans="1:5" x14ac:dyDescent="0.25">
      <c r="A5235" t="s">
        <v>5251</v>
      </c>
      <c r="B5235" s="1">
        <v>43861</v>
      </c>
      <c r="C5235" t="s">
        <v>18644</v>
      </c>
      <c r="D5235">
        <v>11616.7</v>
      </c>
      <c r="E5235">
        <v>20000</v>
      </c>
    </row>
    <row r="5236" spans="1:5" x14ac:dyDescent="0.25">
      <c r="A5236" t="s">
        <v>5252</v>
      </c>
      <c r="B5236" s="1">
        <v>43861</v>
      </c>
      <c r="C5236" t="s">
        <v>18646</v>
      </c>
      <c r="D5236">
        <v>10633.6</v>
      </c>
      <c r="E5236">
        <v>10000</v>
      </c>
    </row>
    <row r="5237" spans="1:5" x14ac:dyDescent="0.25">
      <c r="A5237" t="s">
        <v>5253</v>
      </c>
      <c r="B5237" s="1">
        <v>43861</v>
      </c>
      <c r="C5237" t="s">
        <v>18644</v>
      </c>
      <c r="D5237">
        <v>10338.549999999999</v>
      </c>
      <c r="E5237">
        <v>20000</v>
      </c>
    </row>
    <row r="5238" spans="1:5" x14ac:dyDescent="0.25">
      <c r="A5238" t="s">
        <v>5254</v>
      </c>
      <c r="B5238" s="1">
        <v>43861</v>
      </c>
      <c r="C5238" t="s">
        <v>18644</v>
      </c>
      <c r="D5238">
        <v>42.2</v>
      </c>
      <c r="E5238">
        <v>20000</v>
      </c>
    </row>
    <row r="5239" spans="1:5" x14ac:dyDescent="0.25">
      <c r="A5239" t="s">
        <v>5255</v>
      </c>
      <c r="B5239" s="1">
        <v>43861</v>
      </c>
      <c r="C5239" t="s">
        <v>18644</v>
      </c>
      <c r="D5239">
        <v>1795.2</v>
      </c>
      <c r="E5239">
        <v>15000</v>
      </c>
    </row>
    <row r="5240" spans="1:5" x14ac:dyDescent="0.25">
      <c r="A5240" t="s">
        <v>5256</v>
      </c>
      <c r="B5240" s="1">
        <v>43861</v>
      </c>
      <c r="C5240" t="s">
        <v>18644</v>
      </c>
      <c r="D5240">
        <v>60</v>
      </c>
      <c r="E5240">
        <v>5000</v>
      </c>
    </row>
    <row r="5241" spans="1:5" x14ac:dyDescent="0.25">
      <c r="A5241" t="s">
        <v>5257</v>
      </c>
      <c r="B5241" s="1">
        <v>43861</v>
      </c>
      <c r="C5241" t="s">
        <v>18644</v>
      </c>
      <c r="D5241">
        <v>12500.9</v>
      </c>
      <c r="E5241">
        <v>12500</v>
      </c>
    </row>
    <row r="5242" spans="1:5" x14ac:dyDescent="0.25">
      <c r="A5242" t="s">
        <v>5258</v>
      </c>
      <c r="B5242" s="1">
        <v>43861</v>
      </c>
      <c r="C5242" t="s">
        <v>18644</v>
      </c>
      <c r="D5242">
        <v>14087.35</v>
      </c>
      <c r="E5242">
        <v>20000</v>
      </c>
    </row>
    <row r="5243" spans="1:5" x14ac:dyDescent="0.25">
      <c r="A5243" t="s">
        <v>5259</v>
      </c>
      <c r="B5243" s="1">
        <v>43861</v>
      </c>
      <c r="C5243" t="s">
        <v>18644</v>
      </c>
      <c r="D5243">
        <v>2192.1999999999998</v>
      </c>
      <c r="E5243">
        <v>10000</v>
      </c>
    </row>
    <row r="5244" spans="1:5" x14ac:dyDescent="0.25">
      <c r="A5244" t="s">
        <v>5260</v>
      </c>
      <c r="B5244" s="1">
        <v>43861</v>
      </c>
      <c r="C5244" t="s">
        <v>18644</v>
      </c>
      <c r="D5244">
        <v>14215.35</v>
      </c>
      <c r="E5244">
        <v>15000</v>
      </c>
    </row>
    <row r="5245" spans="1:5" x14ac:dyDescent="0.25">
      <c r="A5245" t="s">
        <v>5261</v>
      </c>
      <c r="B5245" s="1">
        <v>43861</v>
      </c>
      <c r="C5245" t="s">
        <v>18644</v>
      </c>
      <c r="D5245">
        <v>13046.7</v>
      </c>
      <c r="E5245">
        <v>20000</v>
      </c>
    </row>
    <row r="5246" spans="1:5" x14ac:dyDescent="0.25">
      <c r="A5246" t="s">
        <v>5262</v>
      </c>
      <c r="B5246" s="1">
        <v>43861</v>
      </c>
      <c r="C5246" t="s">
        <v>18644</v>
      </c>
      <c r="D5246">
        <v>10656.45</v>
      </c>
      <c r="E5246">
        <v>15000</v>
      </c>
    </row>
    <row r="5247" spans="1:5" x14ac:dyDescent="0.25">
      <c r="A5247" t="s">
        <v>5263</v>
      </c>
      <c r="B5247" s="1">
        <v>43861</v>
      </c>
      <c r="C5247" t="s">
        <v>18644</v>
      </c>
      <c r="D5247">
        <v>2828.75</v>
      </c>
      <c r="E5247">
        <v>7500</v>
      </c>
    </row>
    <row r="5248" spans="1:5" x14ac:dyDescent="0.25">
      <c r="A5248" t="s">
        <v>5264</v>
      </c>
      <c r="B5248" s="1">
        <v>43861</v>
      </c>
      <c r="C5248" t="s">
        <v>18644</v>
      </c>
      <c r="D5248">
        <v>9650.4</v>
      </c>
      <c r="E5248">
        <v>15000</v>
      </c>
    </row>
    <row r="5249" spans="1:5" x14ac:dyDescent="0.25">
      <c r="A5249" t="s">
        <v>5265</v>
      </c>
      <c r="B5249" s="1">
        <v>43861</v>
      </c>
      <c r="C5249" t="s">
        <v>18644</v>
      </c>
      <c r="D5249">
        <v>12477.95</v>
      </c>
      <c r="E5249">
        <v>15000</v>
      </c>
    </row>
    <row r="5250" spans="1:5" x14ac:dyDescent="0.25">
      <c r="A5250" t="s">
        <v>5266</v>
      </c>
      <c r="B5250" s="1">
        <v>43861</v>
      </c>
      <c r="C5250" t="s">
        <v>18644</v>
      </c>
      <c r="D5250">
        <v>12601.8</v>
      </c>
      <c r="E5250">
        <v>17500</v>
      </c>
    </row>
    <row r="5251" spans="1:5" x14ac:dyDescent="0.25">
      <c r="A5251" t="s">
        <v>5267</v>
      </c>
      <c r="B5251" s="1">
        <v>43861</v>
      </c>
      <c r="C5251" t="s">
        <v>18644</v>
      </c>
      <c r="D5251">
        <v>10829.15</v>
      </c>
      <c r="E5251">
        <v>15000</v>
      </c>
    </row>
    <row r="5252" spans="1:5" x14ac:dyDescent="0.25">
      <c r="A5252" t="s">
        <v>5268</v>
      </c>
      <c r="B5252" s="1">
        <v>43861</v>
      </c>
      <c r="C5252" t="s">
        <v>18644</v>
      </c>
      <c r="D5252">
        <v>13913.45</v>
      </c>
      <c r="E5252">
        <v>15000</v>
      </c>
    </row>
    <row r="5253" spans="1:5" x14ac:dyDescent="0.25">
      <c r="A5253" t="s">
        <v>5269</v>
      </c>
      <c r="B5253" s="1">
        <v>43861</v>
      </c>
      <c r="C5253" t="s">
        <v>18644</v>
      </c>
      <c r="D5253">
        <v>13556.6</v>
      </c>
      <c r="E5253">
        <v>15000</v>
      </c>
    </row>
    <row r="5254" spans="1:5" x14ac:dyDescent="0.25">
      <c r="A5254" t="s">
        <v>5270</v>
      </c>
      <c r="B5254" s="1">
        <v>43861</v>
      </c>
      <c r="C5254" t="s">
        <v>18646</v>
      </c>
      <c r="D5254">
        <v>13016.65</v>
      </c>
      <c r="E5254">
        <v>12500</v>
      </c>
    </row>
    <row r="5255" spans="1:5" x14ac:dyDescent="0.25">
      <c r="A5255" t="s">
        <v>5271</v>
      </c>
      <c r="B5255" s="1">
        <v>43861</v>
      </c>
      <c r="C5255" t="s">
        <v>18644</v>
      </c>
      <c r="D5255">
        <v>4802.8999999999996</v>
      </c>
      <c r="E5255">
        <v>5000</v>
      </c>
    </row>
    <row r="5256" spans="1:5" x14ac:dyDescent="0.25">
      <c r="A5256" t="s">
        <v>5272</v>
      </c>
      <c r="B5256" s="1">
        <v>43861</v>
      </c>
      <c r="C5256" t="s">
        <v>18644</v>
      </c>
      <c r="D5256">
        <v>10557.1</v>
      </c>
      <c r="E5256">
        <v>17500</v>
      </c>
    </row>
    <row r="5257" spans="1:5" x14ac:dyDescent="0.25">
      <c r="A5257" t="s">
        <v>5273</v>
      </c>
      <c r="B5257" s="1">
        <v>43861</v>
      </c>
      <c r="C5257" t="s">
        <v>18644</v>
      </c>
      <c r="D5257">
        <v>158.5</v>
      </c>
      <c r="E5257">
        <v>5000</v>
      </c>
    </row>
    <row r="5258" spans="1:5" x14ac:dyDescent="0.25">
      <c r="A5258" t="s">
        <v>5274</v>
      </c>
      <c r="B5258" s="1">
        <v>43861</v>
      </c>
      <c r="C5258" t="s">
        <v>18644</v>
      </c>
      <c r="D5258">
        <v>15393.6</v>
      </c>
      <c r="E5258">
        <v>15000</v>
      </c>
    </row>
    <row r="5259" spans="1:5" x14ac:dyDescent="0.25">
      <c r="A5259" t="s">
        <v>5275</v>
      </c>
      <c r="B5259" s="1">
        <v>43861</v>
      </c>
      <c r="C5259" t="s">
        <v>18644</v>
      </c>
      <c r="D5259">
        <v>13716.9</v>
      </c>
      <c r="E5259">
        <v>15000</v>
      </c>
    </row>
    <row r="5260" spans="1:5" x14ac:dyDescent="0.25">
      <c r="A5260" t="s">
        <v>5276</v>
      </c>
      <c r="B5260" s="1">
        <v>43861</v>
      </c>
      <c r="C5260" t="s">
        <v>18644</v>
      </c>
      <c r="D5260">
        <v>9316.4500000000007</v>
      </c>
      <c r="E5260">
        <v>17500</v>
      </c>
    </row>
    <row r="5261" spans="1:5" x14ac:dyDescent="0.25">
      <c r="A5261" t="s">
        <v>5277</v>
      </c>
      <c r="B5261" s="1">
        <v>43861</v>
      </c>
      <c r="C5261" t="s">
        <v>18644</v>
      </c>
      <c r="D5261">
        <v>11373.9</v>
      </c>
      <c r="E5261">
        <v>20000</v>
      </c>
    </row>
    <row r="5262" spans="1:5" x14ac:dyDescent="0.25">
      <c r="A5262" t="s">
        <v>5278</v>
      </c>
      <c r="B5262" s="1">
        <v>43861</v>
      </c>
      <c r="C5262" t="s">
        <v>18644</v>
      </c>
      <c r="D5262">
        <v>19661.2</v>
      </c>
      <c r="E5262">
        <v>20000</v>
      </c>
    </row>
    <row r="5263" spans="1:5" x14ac:dyDescent="0.25">
      <c r="A5263" t="s">
        <v>5279</v>
      </c>
      <c r="B5263" s="1">
        <v>43861</v>
      </c>
      <c r="C5263" t="s">
        <v>18644</v>
      </c>
      <c r="D5263">
        <v>8321.15</v>
      </c>
      <c r="E5263">
        <v>10000</v>
      </c>
    </row>
    <row r="5264" spans="1:5" x14ac:dyDescent="0.25">
      <c r="A5264" t="s">
        <v>5280</v>
      </c>
      <c r="B5264" s="1">
        <v>43861</v>
      </c>
      <c r="C5264" t="s">
        <v>18644</v>
      </c>
      <c r="D5264">
        <v>5583</v>
      </c>
      <c r="E5264">
        <v>17500</v>
      </c>
    </row>
    <row r="5265" spans="1:5" x14ac:dyDescent="0.25">
      <c r="A5265" t="s">
        <v>5281</v>
      </c>
      <c r="B5265" s="1">
        <v>43861</v>
      </c>
      <c r="C5265" t="s">
        <v>18644</v>
      </c>
      <c r="D5265">
        <v>16362.4</v>
      </c>
      <c r="E5265">
        <v>17500</v>
      </c>
    </row>
    <row r="5266" spans="1:5" x14ac:dyDescent="0.25">
      <c r="A5266" t="s">
        <v>5282</v>
      </c>
      <c r="B5266" s="1">
        <v>43861</v>
      </c>
      <c r="C5266" t="s">
        <v>18644</v>
      </c>
      <c r="D5266">
        <v>4536.7</v>
      </c>
      <c r="E5266">
        <v>10000</v>
      </c>
    </row>
    <row r="5267" spans="1:5" x14ac:dyDescent="0.25">
      <c r="A5267" t="s">
        <v>5283</v>
      </c>
      <c r="B5267" s="1">
        <v>43861</v>
      </c>
      <c r="C5267" t="s">
        <v>18644</v>
      </c>
      <c r="D5267">
        <v>-2.5499999999999998</v>
      </c>
      <c r="E5267">
        <v>10000</v>
      </c>
    </row>
    <row r="5268" spans="1:5" x14ac:dyDescent="0.25">
      <c r="A5268" t="s">
        <v>5284</v>
      </c>
      <c r="B5268" s="1">
        <v>43861</v>
      </c>
      <c r="C5268" t="s">
        <v>18644</v>
      </c>
      <c r="D5268">
        <v>19953.75</v>
      </c>
      <c r="E5268">
        <v>20000</v>
      </c>
    </row>
    <row r="5269" spans="1:5" x14ac:dyDescent="0.25">
      <c r="A5269" t="s">
        <v>5285</v>
      </c>
      <c r="B5269" s="1">
        <v>43861</v>
      </c>
      <c r="C5269" t="s">
        <v>18644</v>
      </c>
      <c r="D5269">
        <v>-103.6</v>
      </c>
      <c r="E5269">
        <v>20000</v>
      </c>
    </row>
    <row r="5270" spans="1:5" x14ac:dyDescent="0.25">
      <c r="A5270" t="s">
        <v>5286</v>
      </c>
      <c r="B5270" s="1">
        <v>43861</v>
      </c>
      <c r="C5270" t="s">
        <v>18644</v>
      </c>
      <c r="D5270">
        <v>12265.9</v>
      </c>
      <c r="E5270">
        <v>17500</v>
      </c>
    </row>
    <row r="5271" spans="1:5" x14ac:dyDescent="0.25">
      <c r="A5271" t="s">
        <v>5287</v>
      </c>
      <c r="B5271" s="1">
        <v>43861</v>
      </c>
      <c r="C5271" t="s">
        <v>18646</v>
      </c>
      <c r="D5271">
        <v>16251.8</v>
      </c>
      <c r="E5271">
        <v>15000</v>
      </c>
    </row>
    <row r="5272" spans="1:5" x14ac:dyDescent="0.25">
      <c r="A5272" t="s">
        <v>5288</v>
      </c>
      <c r="B5272" s="1">
        <v>43861</v>
      </c>
      <c r="C5272" t="s">
        <v>18644</v>
      </c>
      <c r="D5272">
        <v>17949.05</v>
      </c>
      <c r="E5272">
        <v>17500</v>
      </c>
    </row>
    <row r="5273" spans="1:5" x14ac:dyDescent="0.25">
      <c r="A5273" t="s">
        <v>5289</v>
      </c>
      <c r="B5273" s="1">
        <v>43861</v>
      </c>
      <c r="C5273" t="s">
        <v>18644</v>
      </c>
      <c r="D5273">
        <v>7108.25</v>
      </c>
      <c r="E5273">
        <v>7500</v>
      </c>
    </row>
    <row r="5274" spans="1:5" x14ac:dyDescent="0.25">
      <c r="A5274" t="s">
        <v>5290</v>
      </c>
      <c r="B5274" s="1">
        <v>43861</v>
      </c>
      <c r="C5274" t="s">
        <v>18644</v>
      </c>
      <c r="D5274">
        <v>739.55</v>
      </c>
      <c r="E5274">
        <v>5000</v>
      </c>
    </row>
    <row r="5275" spans="1:5" x14ac:dyDescent="0.25">
      <c r="A5275" t="s">
        <v>5291</v>
      </c>
      <c r="B5275" s="1">
        <v>43861</v>
      </c>
      <c r="C5275" t="s">
        <v>18644</v>
      </c>
      <c r="D5275">
        <v>13069.75</v>
      </c>
      <c r="E5275">
        <v>15000</v>
      </c>
    </row>
    <row r="5276" spans="1:5" x14ac:dyDescent="0.25">
      <c r="A5276" t="s">
        <v>5292</v>
      </c>
      <c r="B5276" s="1">
        <v>43861</v>
      </c>
      <c r="C5276" t="s">
        <v>18646</v>
      </c>
      <c r="D5276">
        <v>9953.35</v>
      </c>
      <c r="E5276">
        <v>10000</v>
      </c>
    </row>
    <row r="5277" spans="1:5" x14ac:dyDescent="0.25">
      <c r="A5277" t="s">
        <v>5293</v>
      </c>
      <c r="B5277" s="1">
        <v>43861</v>
      </c>
      <c r="C5277" t="s">
        <v>18644</v>
      </c>
      <c r="D5277">
        <v>8702</v>
      </c>
      <c r="E5277">
        <v>15000</v>
      </c>
    </row>
    <row r="5278" spans="1:5" x14ac:dyDescent="0.25">
      <c r="A5278" t="s">
        <v>5294</v>
      </c>
      <c r="B5278" s="1">
        <v>43861</v>
      </c>
      <c r="C5278" t="s">
        <v>18644</v>
      </c>
      <c r="D5278">
        <v>503.05</v>
      </c>
      <c r="E5278">
        <v>20000</v>
      </c>
    </row>
    <row r="5279" spans="1:5" x14ac:dyDescent="0.25">
      <c r="A5279" t="s">
        <v>5295</v>
      </c>
      <c r="B5279" s="1">
        <v>43861</v>
      </c>
      <c r="C5279" t="s">
        <v>18644</v>
      </c>
      <c r="D5279">
        <v>3681.75</v>
      </c>
      <c r="E5279">
        <v>15000</v>
      </c>
    </row>
    <row r="5280" spans="1:5" x14ac:dyDescent="0.25">
      <c r="A5280" t="s">
        <v>5296</v>
      </c>
      <c r="B5280" s="1">
        <v>43861</v>
      </c>
      <c r="C5280" t="s">
        <v>18644</v>
      </c>
      <c r="D5280">
        <v>4.7</v>
      </c>
      <c r="E5280">
        <v>7500</v>
      </c>
    </row>
    <row r="5281" spans="1:5" x14ac:dyDescent="0.25">
      <c r="A5281" t="s">
        <v>5297</v>
      </c>
      <c r="B5281" s="1">
        <v>43861</v>
      </c>
      <c r="C5281" t="s">
        <v>18646</v>
      </c>
      <c r="D5281">
        <v>10895.7</v>
      </c>
      <c r="E5281">
        <v>10000</v>
      </c>
    </row>
    <row r="5282" spans="1:5" x14ac:dyDescent="0.25">
      <c r="A5282" t="s">
        <v>5298</v>
      </c>
      <c r="B5282" s="1">
        <v>43861</v>
      </c>
      <c r="C5282" t="s">
        <v>18644</v>
      </c>
      <c r="D5282">
        <v>0</v>
      </c>
      <c r="E5282">
        <v>17500</v>
      </c>
    </row>
    <row r="5283" spans="1:5" x14ac:dyDescent="0.25">
      <c r="A5283" t="s">
        <v>5299</v>
      </c>
      <c r="B5283" s="1">
        <v>43861</v>
      </c>
      <c r="C5283" t="s">
        <v>18644</v>
      </c>
      <c r="D5283">
        <v>14119</v>
      </c>
      <c r="E5283">
        <v>17500</v>
      </c>
    </row>
    <row r="5284" spans="1:5" x14ac:dyDescent="0.25">
      <c r="A5284" t="s">
        <v>5300</v>
      </c>
      <c r="B5284" s="1">
        <v>43861</v>
      </c>
      <c r="C5284" t="s">
        <v>18644</v>
      </c>
      <c r="D5284">
        <v>12602.7</v>
      </c>
      <c r="E5284">
        <v>20000</v>
      </c>
    </row>
    <row r="5285" spans="1:5" x14ac:dyDescent="0.25">
      <c r="A5285" t="s">
        <v>5301</v>
      </c>
      <c r="B5285" s="1">
        <v>43861</v>
      </c>
      <c r="C5285" t="s">
        <v>18644</v>
      </c>
      <c r="D5285">
        <v>-50</v>
      </c>
      <c r="E5285">
        <v>17500</v>
      </c>
    </row>
    <row r="5286" spans="1:5" x14ac:dyDescent="0.25">
      <c r="A5286" t="s">
        <v>5302</v>
      </c>
      <c r="B5286" s="1">
        <v>43861</v>
      </c>
      <c r="C5286" t="s">
        <v>18644</v>
      </c>
      <c r="D5286">
        <v>12402.85</v>
      </c>
      <c r="E5286">
        <v>17500</v>
      </c>
    </row>
    <row r="5287" spans="1:5" x14ac:dyDescent="0.25">
      <c r="A5287" t="s">
        <v>5303</v>
      </c>
      <c r="B5287" s="1">
        <v>43861</v>
      </c>
      <c r="C5287" t="s">
        <v>18644</v>
      </c>
      <c r="D5287">
        <v>14088.35</v>
      </c>
      <c r="E5287">
        <v>15000</v>
      </c>
    </row>
    <row r="5288" spans="1:5" x14ac:dyDescent="0.25">
      <c r="A5288" t="s">
        <v>5304</v>
      </c>
      <c r="B5288" s="1">
        <v>43861</v>
      </c>
      <c r="C5288" t="s">
        <v>18644</v>
      </c>
      <c r="D5288">
        <v>14704.5</v>
      </c>
      <c r="E5288">
        <v>15000</v>
      </c>
    </row>
    <row r="5289" spans="1:5" x14ac:dyDescent="0.25">
      <c r="A5289" t="s">
        <v>5305</v>
      </c>
      <c r="B5289" s="1">
        <v>43861</v>
      </c>
      <c r="C5289" t="s">
        <v>18644</v>
      </c>
      <c r="D5289">
        <v>4135.1000000000004</v>
      </c>
      <c r="E5289">
        <v>17500</v>
      </c>
    </row>
    <row r="5290" spans="1:5" x14ac:dyDescent="0.25">
      <c r="A5290" t="s">
        <v>5306</v>
      </c>
      <c r="B5290" s="1">
        <v>43861</v>
      </c>
      <c r="C5290" t="s">
        <v>18644</v>
      </c>
      <c r="D5290">
        <v>735.6</v>
      </c>
      <c r="E5290">
        <v>5000</v>
      </c>
    </row>
    <row r="5291" spans="1:5" x14ac:dyDescent="0.25">
      <c r="A5291" t="s">
        <v>5307</v>
      </c>
      <c r="B5291" s="1">
        <v>43861</v>
      </c>
      <c r="C5291" t="s">
        <v>18644</v>
      </c>
      <c r="D5291">
        <v>7326.15</v>
      </c>
      <c r="E5291">
        <v>17500</v>
      </c>
    </row>
    <row r="5292" spans="1:5" x14ac:dyDescent="0.25">
      <c r="A5292" t="s">
        <v>5308</v>
      </c>
      <c r="B5292" s="1">
        <v>43861</v>
      </c>
      <c r="C5292" t="s">
        <v>18644</v>
      </c>
      <c r="D5292">
        <v>-36.85</v>
      </c>
      <c r="E5292">
        <v>10000</v>
      </c>
    </row>
    <row r="5293" spans="1:5" x14ac:dyDescent="0.25">
      <c r="A5293" t="s">
        <v>5309</v>
      </c>
      <c r="B5293" s="1">
        <v>43861</v>
      </c>
      <c r="C5293" t="s">
        <v>18644</v>
      </c>
      <c r="D5293">
        <v>7468.55</v>
      </c>
      <c r="E5293">
        <v>17500</v>
      </c>
    </row>
    <row r="5294" spans="1:5" x14ac:dyDescent="0.25">
      <c r="A5294" t="s">
        <v>5310</v>
      </c>
      <c r="B5294" s="1">
        <v>43861</v>
      </c>
      <c r="C5294" t="s">
        <v>18644</v>
      </c>
      <c r="D5294">
        <v>10129.549999999999</v>
      </c>
      <c r="E5294">
        <v>15000</v>
      </c>
    </row>
    <row r="5295" spans="1:5" x14ac:dyDescent="0.25">
      <c r="A5295" t="s">
        <v>5311</v>
      </c>
      <c r="B5295" s="1">
        <v>43861</v>
      </c>
      <c r="C5295" t="s">
        <v>18644</v>
      </c>
      <c r="D5295">
        <v>14359.55</v>
      </c>
      <c r="E5295">
        <v>15000</v>
      </c>
    </row>
    <row r="5296" spans="1:5" x14ac:dyDescent="0.25">
      <c r="A5296" t="s">
        <v>5312</v>
      </c>
      <c r="B5296" s="1">
        <v>43861</v>
      </c>
      <c r="C5296" t="s">
        <v>18644</v>
      </c>
      <c r="D5296">
        <v>6782.75</v>
      </c>
      <c r="E5296">
        <v>15000</v>
      </c>
    </row>
    <row r="5297" spans="1:5" x14ac:dyDescent="0.25">
      <c r="A5297" t="s">
        <v>5313</v>
      </c>
      <c r="B5297" s="1">
        <v>43861</v>
      </c>
      <c r="C5297" t="s">
        <v>18644</v>
      </c>
      <c r="D5297">
        <v>2539.9</v>
      </c>
      <c r="E5297">
        <v>2500</v>
      </c>
    </row>
    <row r="5298" spans="1:5" x14ac:dyDescent="0.25">
      <c r="A5298" t="s">
        <v>5314</v>
      </c>
      <c r="B5298" s="1">
        <v>43861</v>
      </c>
      <c r="C5298" t="s">
        <v>18644</v>
      </c>
      <c r="D5298">
        <v>9815.5499999999993</v>
      </c>
      <c r="E5298">
        <v>10000</v>
      </c>
    </row>
    <row r="5299" spans="1:5" x14ac:dyDescent="0.25">
      <c r="A5299" t="s">
        <v>5315</v>
      </c>
      <c r="B5299" s="1">
        <v>43861</v>
      </c>
      <c r="C5299" t="s">
        <v>18644</v>
      </c>
      <c r="D5299">
        <v>6933.25</v>
      </c>
      <c r="E5299">
        <v>17500</v>
      </c>
    </row>
    <row r="5300" spans="1:5" x14ac:dyDescent="0.25">
      <c r="A5300" t="s">
        <v>5316</v>
      </c>
      <c r="B5300" s="1">
        <v>43861</v>
      </c>
      <c r="C5300" t="s">
        <v>18644</v>
      </c>
      <c r="D5300">
        <v>-1422.4</v>
      </c>
      <c r="E5300">
        <v>15000</v>
      </c>
    </row>
    <row r="5301" spans="1:5" x14ac:dyDescent="0.25">
      <c r="A5301" t="s">
        <v>5317</v>
      </c>
      <c r="B5301" s="1">
        <v>43861</v>
      </c>
      <c r="C5301" t="s">
        <v>18644</v>
      </c>
      <c r="D5301">
        <v>-1683.1</v>
      </c>
      <c r="E5301">
        <v>17500</v>
      </c>
    </row>
    <row r="5302" spans="1:5" x14ac:dyDescent="0.25">
      <c r="A5302" t="s">
        <v>5318</v>
      </c>
      <c r="B5302" s="1">
        <v>43861</v>
      </c>
      <c r="C5302" t="s">
        <v>18644</v>
      </c>
      <c r="D5302">
        <v>-951.25</v>
      </c>
      <c r="E5302">
        <v>15000</v>
      </c>
    </row>
    <row r="5303" spans="1:5" x14ac:dyDescent="0.25">
      <c r="A5303" t="s">
        <v>5319</v>
      </c>
      <c r="B5303" s="1">
        <v>43861</v>
      </c>
      <c r="C5303" t="s">
        <v>18644</v>
      </c>
      <c r="D5303">
        <v>12483.5</v>
      </c>
      <c r="E5303">
        <v>17500</v>
      </c>
    </row>
    <row r="5304" spans="1:5" x14ac:dyDescent="0.25">
      <c r="A5304" t="s">
        <v>5320</v>
      </c>
      <c r="B5304" s="1">
        <v>43861</v>
      </c>
      <c r="C5304" t="s">
        <v>18644</v>
      </c>
      <c r="D5304">
        <v>4813.8500000000004</v>
      </c>
      <c r="E5304">
        <v>5000</v>
      </c>
    </row>
    <row r="5305" spans="1:5" x14ac:dyDescent="0.25">
      <c r="A5305" t="s">
        <v>5321</v>
      </c>
      <c r="B5305" s="1">
        <v>43861</v>
      </c>
      <c r="C5305" t="s">
        <v>18646</v>
      </c>
      <c r="D5305">
        <v>15445.4</v>
      </c>
      <c r="E5305">
        <v>15000</v>
      </c>
    </row>
    <row r="5306" spans="1:5" x14ac:dyDescent="0.25">
      <c r="A5306" t="s">
        <v>5322</v>
      </c>
      <c r="B5306" s="1">
        <v>43861</v>
      </c>
      <c r="C5306" t="s">
        <v>18644</v>
      </c>
      <c r="D5306">
        <v>14736.05</v>
      </c>
      <c r="E5306">
        <v>15000</v>
      </c>
    </row>
    <row r="5307" spans="1:5" x14ac:dyDescent="0.25">
      <c r="A5307" t="s">
        <v>5323</v>
      </c>
      <c r="B5307" s="1">
        <v>43861</v>
      </c>
      <c r="C5307" t="s">
        <v>18644</v>
      </c>
      <c r="D5307">
        <v>9476.65</v>
      </c>
      <c r="E5307">
        <v>15000</v>
      </c>
    </row>
    <row r="5308" spans="1:5" x14ac:dyDescent="0.25">
      <c r="A5308" t="s">
        <v>5324</v>
      </c>
      <c r="B5308" s="1">
        <v>43861</v>
      </c>
      <c r="C5308" t="s">
        <v>18644</v>
      </c>
      <c r="D5308">
        <v>9524.5</v>
      </c>
      <c r="E5308">
        <v>17500</v>
      </c>
    </row>
    <row r="5309" spans="1:5" x14ac:dyDescent="0.25">
      <c r="A5309" t="s">
        <v>5325</v>
      </c>
      <c r="B5309" s="1">
        <v>43861</v>
      </c>
      <c r="C5309" t="s">
        <v>18644</v>
      </c>
      <c r="D5309">
        <v>50</v>
      </c>
      <c r="E5309">
        <v>5000</v>
      </c>
    </row>
    <row r="5310" spans="1:5" x14ac:dyDescent="0.25">
      <c r="A5310" t="s">
        <v>5326</v>
      </c>
      <c r="B5310" s="1">
        <v>43861</v>
      </c>
      <c r="C5310" t="s">
        <v>18644</v>
      </c>
      <c r="D5310">
        <v>8510.7000000000007</v>
      </c>
      <c r="E5310">
        <v>20000</v>
      </c>
    </row>
    <row r="5311" spans="1:5" x14ac:dyDescent="0.25">
      <c r="A5311" t="s">
        <v>5327</v>
      </c>
      <c r="B5311" s="1">
        <v>43861</v>
      </c>
      <c r="C5311" t="s">
        <v>18644</v>
      </c>
      <c r="D5311">
        <v>15014</v>
      </c>
      <c r="E5311">
        <v>15000</v>
      </c>
    </row>
    <row r="5312" spans="1:5" x14ac:dyDescent="0.25">
      <c r="A5312" t="s">
        <v>5328</v>
      </c>
      <c r="B5312" s="1">
        <v>43861</v>
      </c>
      <c r="C5312" t="s">
        <v>18644</v>
      </c>
      <c r="D5312">
        <v>0</v>
      </c>
      <c r="E5312">
        <v>20000</v>
      </c>
    </row>
    <row r="5313" spans="1:5" x14ac:dyDescent="0.25">
      <c r="A5313" t="s">
        <v>5329</v>
      </c>
      <c r="B5313" s="1">
        <v>43861</v>
      </c>
      <c r="C5313" t="s">
        <v>18644</v>
      </c>
      <c r="D5313">
        <v>9889.75</v>
      </c>
      <c r="E5313">
        <v>10000</v>
      </c>
    </row>
    <row r="5314" spans="1:5" x14ac:dyDescent="0.25">
      <c r="A5314" t="s">
        <v>5330</v>
      </c>
      <c r="B5314" s="1">
        <v>43861</v>
      </c>
      <c r="C5314" t="s">
        <v>18644</v>
      </c>
      <c r="D5314">
        <v>-35</v>
      </c>
      <c r="E5314">
        <v>10000</v>
      </c>
    </row>
    <row r="5315" spans="1:5" x14ac:dyDescent="0.25">
      <c r="A5315" t="s">
        <v>5331</v>
      </c>
      <c r="B5315" s="1">
        <v>43861</v>
      </c>
      <c r="C5315" t="s">
        <v>18644</v>
      </c>
      <c r="D5315">
        <v>4936.45</v>
      </c>
      <c r="E5315">
        <v>5000</v>
      </c>
    </row>
    <row r="5316" spans="1:5" x14ac:dyDescent="0.25">
      <c r="A5316" t="s">
        <v>5332</v>
      </c>
      <c r="B5316" s="1">
        <v>43861</v>
      </c>
      <c r="C5316" t="s">
        <v>18644</v>
      </c>
      <c r="D5316">
        <v>2946.8</v>
      </c>
      <c r="E5316">
        <v>17500</v>
      </c>
    </row>
    <row r="5317" spans="1:5" x14ac:dyDescent="0.25">
      <c r="A5317" t="s">
        <v>5333</v>
      </c>
      <c r="B5317" s="1">
        <v>43861</v>
      </c>
      <c r="C5317" t="s">
        <v>18644</v>
      </c>
      <c r="D5317">
        <v>5878.05</v>
      </c>
      <c r="E5317">
        <v>17500</v>
      </c>
    </row>
    <row r="5318" spans="1:5" x14ac:dyDescent="0.25">
      <c r="A5318" t="s">
        <v>5334</v>
      </c>
      <c r="B5318" s="1">
        <v>43861</v>
      </c>
      <c r="C5318" t="s">
        <v>18644</v>
      </c>
      <c r="D5318">
        <v>5004.6000000000004</v>
      </c>
      <c r="E5318">
        <v>5000</v>
      </c>
    </row>
    <row r="5319" spans="1:5" x14ac:dyDescent="0.25">
      <c r="A5319" t="s">
        <v>5335</v>
      </c>
      <c r="B5319" s="1">
        <v>43861</v>
      </c>
      <c r="C5319" t="s">
        <v>18644</v>
      </c>
      <c r="D5319">
        <v>14722.95</v>
      </c>
      <c r="E5319">
        <v>15000</v>
      </c>
    </row>
    <row r="5320" spans="1:5" x14ac:dyDescent="0.25">
      <c r="A5320" t="s">
        <v>5336</v>
      </c>
      <c r="B5320" s="1">
        <v>43861</v>
      </c>
      <c r="C5320" t="s">
        <v>18644</v>
      </c>
      <c r="D5320">
        <v>307</v>
      </c>
      <c r="E5320">
        <v>15000</v>
      </c>
    </row>
    <row r="5321" spans="1:5" x14ac:dyDescent="0.25">
      <c r="A5321" t="s">
        <v>5337</v>
      </c>
      <c r="B5321" s="1">
        <v>43861</v>
      </c>
      <c r="C5321" t="s">
        <v>18644</v>
      </c>
      <c r="D5321">
        <v>-1014.65</v>
      </c>
      <c r="E5321">
        <v>15000</v>
      </c>
    </row>
    <row r="5322" spans="1:5" x14ac:dyDescent="0.25">
      <c r="A5322" t="s">
        <v>5338</v>
      </c>
      <c r="B5322" s="1">
        <v>43861</v>
      </c>
      <c r="C5322" t="s">
        <v>18644</v>
      </c>
      <c r="D5322">
        <v>14371.3</v>
      </c>
      <c r="E5322">
        <v>15000</v>
      </c>
    </row>
    <row r="5323" spans="1:5" x14ac:dyDescent="0.25">
      <c r="A5323" t="s">
        <v>5339</v>
      </c>
      <c r="B5323" s="1">
        <v>43861</v>
      </c>
      <c r="C5323" t="s">
        <v>18644</v>
      </c>
      <c r="D5323">
        <v>10159.799999999999</v>
      </c>
      <c r="E5323">
        <v>15000</v>
      </c>
    </row>
    <row r="5324" spans="1:5" x14ac:dyDescent="0.25">
      <c r="A5324" t="s">
        <v>5340</v>
      </c>
      <c r="B5324" s="1">
        <v>43861</v>
      </c>
      <c r="C5324" t="s">
        <v>18644</v>
      </c>
      <c r="D5324">
        <v>4595.25</v>
      </c>
      <c r="E5324">
        <v>17500</v>
      </c>
    </row>
    <row r="5325" spans="1:5" x14ac:dyDescent="0.25">
      <c r="A5325" t="s">
        <v>5341</v>
      </c>
      <c r="B5325" s="1">
        <v>43861</v>
      </c>
      <c r="C5325" t="s">
        <v>18646</v>
      </c>
      <c r="D5325">
        <v>5161.8999999999996</v>
      </c>
      <c r="E5325">
        <v>5000</v>
      </c>
    </row>
    <row r="5326" spans="1:5" x14ac:dyDescent="0.25">
      <c r="A5326" t="s">
        <v>5342</v>
      </c>
      <c r="B5326" s="1">
        <v>43861</v>
      </c>
      <c r="C5326" t="s">
        <v>18644</v>
      </c>
      <c r="D5326">
        <v>-3459.6</v>
      </c>
      <c r="E5326">
        <v>17500</v>
      </c>
    </row>
    <row r="5327" spans="1:5" x14ac:dyDescent="0.25">
      <c r="A5327" t="s">
        <v>5343</v>
      </c>
      <c r="B5327" s="1">
        <v>43861</v>
      </c>
      <c r="C5327" t="s">
        <v>18644</v>
      </c>
      <c r="D5327">
        <v>1266.0999999999999</v>
      </c>
      <c r="E5327">
        <v>5000</v>
      </c>
    </row>
    <row r="5328" spans="1:5" x14ac:dyDescent="0.25">
      <c r="A5328" t="s">
        <v>5344</v>
      </c>
      <c r="B5328" s="1">
        <v>43861</v>
      </c>
      <c r="C5328" t="s">
        <v>18644</v>
      </c>
      <c r="D5328">
        <v>60</v>
      </c>
      <c r="E5328">
        <v>17500</v>
      </c>
    </row>
    <row r="5329" spans="1:5" x14ac:dyDescent="0.25">
      <c r="A5329" t="s">
        <v>5345</v>
      </c>
      <c r="B5329" s="1">
        <v>43861</v>
      </c>
      <c r="C5329" t="s">
        <v>18644</v>
      </c>
      <c r="D5329">
        <v>3032.25</v>
      </c>
      <c r="E5329">
        <v>15000</v>
      </c>
    </row>
    <row r="5330" spans="1:5" x14ac:dyDescent="0.25">
      <c r="A5330" t="s">
        <v>5346</v>
      </c>
      <c r="B5330" s="1">
        <v>43861</v>
      </c>
      <c r="C5330" t="s">
        <v>18644</v>
      </c>
      <c r="D5330">
        <v>15156.45</v>
      </c>
      <c r="E5330">
        <v>15000</v>
      </c>
    </row>
    <row r="5331" spans="1:5" x14ac:dyDescent="0.25">
      <c r="A5331" t="s">
        <v>5347</v>
      </c>
      <c r="B5331" s="1">
        <v>43861</v>
      </c>
      <c r="C5331" t="s">
        <v>18644</v>
      </c>
      <c r="D5331">
        <v>7996</v>
      </c>
      <c r="E5331">
        <v>20000</v>
      </c>
    </row>
    <row r="5332" spans="1:5" x14ac:dyDescent="0.25">
      <c r="A5332" t="s">
        <v>5348</v>
      </c>
      <c r="B5332" s="1">
        <v>43861</v>
      </c>
      <c r="C5332" t="s">
        <v>18644</v>
      </c>
      <c r="D5332">
        <v>16832.45</v>
      </c>
      <c r="E5332">
        <v>17500</v>
      </c>
    </row>
    <row r="5333" spans="1:5" x14ac:dyDescent="0.25">
      <c r="A5333" t="s">
        <v>5349</v>
      </c>
      <c r="B5333" s="1">
        <v>43861</v>
      </c>
      <c r="C5333" t="s">
        <v>18644</v>
      </c>
      <c r="D5333">
        <v>-746.15</v>
      </c>
      <c r="E5333">
        <v>10000</v>
      </c>
    </row>
    <row r="5334" spans="1:5" x14ac:dyDescent="0.25">
      <c r="A5334" t="s">
        <v>5350</v>
      </c>
      <c r="B5334" s="1">
        <v>43861</v>
      </c>
      <c r="C5334" t="s">
        <v>18644</v>
      </c>
      <c r="D5334">
        <v>14688.95</v>
      </c>
      <c r="E5334">
        <v>15000</v>
      </c>
    </row>
    <row r="5335" spans="1:5" x14ac:dyDescent="0.25">
      <c r="A5335" t="s">
        <v>5351</v>
      </c>
      <c r="B5335" s="1">
        <v>43861</v>
      </c>
      <c r="C5335" t="s">
        <v>18644</v>
      </c>
      <c r="D5335">
        <v>9171.6</v>
      </c>
      <c r="E5335">
        <v>17500</v>
      </c>
    </row>
    <row r="5336" spans="1:5" x14ac:dyDescent="0.25">
      <c r="A5336" t="s">
        <v>5352</v>
      </c>
      <c r="B5336" s="1">
        <v>43861</v>
      </c>
      <c r="C5336" t="s">
        <v>18644</v>
      </c>
      <c r="D5336">
        <v>417.95</v>
      </c>
      <c r="E5336">
        <v>10000</v>
      </c>
    </row>
    <row r="5337" spans="1:5" x14ac:dyDescent="0.25">
      <c r="A5337" t="s">
        <v>5353</v>
      </c>
      <c r="B5337" s="1">
        <v>43861</v>
      </c>
      <c r="C5337" t="s">
        <v>18644</v>
      </c>
      <c r="D5337">
        <v>9881.65</v>
      </c>
      <c r="E5337">
        <v>17500</v>
      </c>
    </row>
    <row r="5338" spans="1:5" x14ac:dyDescent="0.25">
      <c r="A5338" t="s">
        <v>5354</v>
      </c>
      <c r="B5338" s="1">
        <v>43861</v>
      </c>
      <c r="C5338" t="s">
        <v>18644</v>
      </c>
      <c r="D5338">
        <v>14671.75</v>
      </c>
      <c r="E5338">
        <v>15000</v>
      </c>
    </row>
    <row r="5339" spans="1:5" x14ac:dyDescent="0.25">
      <c r="A5339" t="s">
        <v>5355</v>
      </c>
      <c r="B5339" s="1">
        <v>43861</v>
      </c>
      <c r="C5339" t="s">
        <v>18644</v>
      </c>
      <c r="D5339">
        <v>-573.1</v>
      </c>
      <c r="E5339">
        <v>15000</v>
      </c>
    </row>
    <row r="5340" spans="1:5" x14ac:dyDescent="0.25">
      <c r="A5340" t="s">
        <v>5356</v>
      </c>
      <c r="B5340" s="1">
        <v>43861</v>
      </c>
      <c r="C5340" t="s">
        <v>18644</v>
      </c>
      <c r="D5340">
        <v>-122.2</v>
      </c>
      <c r="E5340">
        <v>5000</v>
      </c>
    </row>
    <row r="5341" spans="1:5" x14ac:dyDescent="0.25">
      <c r="A5341" t="s">
        <v>5357</v>
      </c>
      <c r="B5341" s="1">
        <v>43861</v>
      </c>
      <c r="C5341" t="s">
        <v>18644</v>
      </c>
      <c r="D5341">
        <v>9150.2999999999993</v>
      </c>
      <c r="E5341">
        <v>17500</v>
      </c>
    </row>
    <row r="5342" spans="1:5" x14ac:dyDescent="0.25">
      <c r="A5342" t="s">
        <v>5358</v>
      </c>
      <c r="B5342" s="1">
        <v>43861</v>
      </c>
      <c r="C5342" t="s">
        <v>18644</v>
      </c>
      <c r="D5342">
        <v>9664.75</v>
      </c>
      <c r="E5342">
        <v>17500</v>
      </c>
    </row>
    <row r="5343" spans="1:5" x14ac:dyDescent="0.25">
      <c r="A5343" t="s">
        <v>5359</v>
      </c>
      <c r="B5343" s="1">
        <v>43861</v>
      </c>
      <c r="C5343" t="s">
        <v>18644</v>
      </c>
      <c r="D5343">
        <v>14804.45</v>
      </c>
      <c r="E5343">
        <v>15000</v>
      </c>
    </row>
    <row r="5344" spans="1:5" x14ac:dyDescent="0.25">
      <c r="A5344" t="s">
        <v>5360</v>
      </c>
      <c r="B5344" s="1">
        <v>43861</v>
      </c>
      <c r="C5344" t="s">
        <v>18644</v>
      </c>
      <c r="D5344">
        <v>3301.3</v>
      </c>
      <c r="E5344">
        <v>10000</v>
      </c>
    </row>
    <row r="5345" spans="1:5" x14ac:dyDescent="0.25">
      <c r="A5345" t="s">
        <v>5361</v>
      </c>
      <c r="B5345" s="1">
        <v>43861</v>
      </c>
      <c r="C5345" t="s">
        <v>18644</v>
      </c>
      <c r="D5345">
        <v>10209.549999999999</v>
      </c>
      <c r="E5345">
        <v>20000</v>
      </c>
    </row>
    <row r="5346" spans="1:5" x14ac:dyDescent="0.25">
      <c r="A5346" t="s">
        <v>5362</v>
      </c>
      <c r="B5346" s="1">
        <v>43861</v>
      </c>
      <c r="C5346" t="s">
        <v>18644</v>
      </c>
      <c r="D5346">
        <v>17025.599999999999</v>
      </c>
      <c r="E5346">
        <v>20000</v>
      </c>
    </row>
    <row r="5347" spans="1:5" x14ac:dyDescent="0.25">
      <c r="A5347" t="s">
        <v>5363</v>
      </c>
      <c r="B5347" s="1">
        <v>43861</v>
      </c>
      <c r="C5347" t="s">
        <v>18646</v>
      </c>
      <c r="D5347">
        <v>5145.75</v>
      </c>
      <c r="E5347">
        <v>15000</v>
      </c>
    </row>
    <row r="5348" spans="1:5" x14ac:dyDescent="0.25">
      <c r="A5348" t="s">
        <v>5364</v>
      </c>
      <c r="B5348" s="1">
        <v>43861</v>
      </c>
      <c r="C5348" t="s">
        <v>18644</v>
      </c>
      <c r="D5348">
        <v>6981.3</v>
      </c>
      <c r="E5348">
        <v>15000</v>
      </c>
    </row>
    <row r="5349" spans="1:5" x14ac:dyDescent="0.25">
      <c r="A5349" t="s">
        <v>5365</v>
      </c>
      <c r="B5349" s="1">
        <v>43861</v>
      </c>
      <c r="C5349" t="s">
        <v>18646</v>
      </c>
      <c r="D5349">
        <v>11797.8</v>
      </c>
      <c r="E5349">
        <v>15000</v>
      </c>
    </row>
    <row r="5350" spans="1:5" x14ac:dyDescent="0.25">
      <c r="A5350" t="s">
        <v>5366</v>
      </c>
      <c r="B5350" s="1">
        <v>43861</v>
      </c>
      <c r="C5350" t="s">
        <v>18647</v>
      </c>
      <c r="D5350">
        <v>8122.7264999999998</v>
      </c>
      <c r="E5350">
        <v>7500</v>
      </c>
    </row>
    <row r="5351" spans="1:5" x14ac:dyDescent="0.25">
      <c r="A5351" t="s">
        <v>5367</v>
      </c>
      <c r="B5351" s="1">
        <v>43861</v>
      </c>
      <c r="C5351" t="s">
        <v>18644</v>
      </c>
      <c r="D5351">
        <v>1440.9</v>
      </c>
      <c r="E5351">
        <v>15000</v>
      </c>
    </row>
    <row r="5352" spans="1:5" x14ac:dyDescent="0.25">
      <c r="A5352" t="s">
        <v>5368</v>
      </c>
      <c r="B5352" s="1">
        <v>43861</v>
      </c>
      <c r="C5352" t="s">
        <v>18644</v>
      </c>
      <c r="D5352">
        <v>4495.3500000000004</v>
      </c>
      <c r="E5352">
        <v>5000</v>
      </c>
    </row>
    <row r="5353" spans="1:5" x14ac:dyDescent="0.25">
      <c r="A5353" t="s">
        <v>5369</v>
      </c>
      <c r="B5353" s="1">
        <v>43861</v>
      </c>
      <c r="C5353" t="s">
        <v>18644</v>
      </c>
      <c r="D5353">
        <v>1936.75</v>
      </c>
      <c r="E5353">
        <v>5000</v>
      </c>
    </row>
    <row r="5354" spans="1:5" x14ac:dyDescent="0.25">
      <c r="A5354" t="s">
        <v>5370</v>
      </c>
      <c r="B5354" s="1">
        <v>43861</v>
      </c>
      <c r="C5354" t="s">
        <v>18644</v>
      </c>
      <c r="D5354">
        <v>14360.9</v>
      </c>
      <c r="E5354">
        <v>15000</v>
      </c>
    </row>
    <row r="5355" spans="1:5" x14ac:dyDescent="0.25">
      <c r="A5355" t="s">
        <v>5371</v>
      </c>
      <c r="B5355" s="1">
        <v>43861</v>
      </c>
      <c r="C5355" t="s">
        <v>18644</v>
      </c>
      <c r="D5355">
        <v>3140.7</v>
      </c>
      <c r="E5355">
        <v>10000</v>
      </c>
    </row>
    <row r="5356" spans="1:5" x14ac:dyDescent="0.25">
      <c r="A5356" t="s">
        <v>5372</v>
      </c>
      <c r="B5356" s="1">
        <v>43861</v>
      </c>
      <c r="C5356" t="s">
        <v>18644</v>
      </c>
      <c r="D5356">
        <v>14242.7</v>
      </c>
      <c r="E5356">
        <v>17500</v>
      </c>
    </row>
    <row r="5357" spans="1:5" x14ac:dyDescent="0.25">
      <c r="A5357" t="s">
        <v>5373</v>
      </c>
      <c r="B5357" s="1">
        <v>43861</v>
      </c>
      <c r="C5357" t="s">
        <v>18644</v>
      </c>
      <c r="D5357">
        <v>12237.55</v>
      </c>
      <c r="E5357">
        <v>17500</v>
      </c>
    </row>
    <row r="5358" spans="1:5" x14ac:dyDescent="0.25">
      <c r="A5358" t="s">
        <v>5374</v>
      </c>
      <c r="B5358" s="1">
        <v>43861</v>
      </c>
      <c r="C5358" t="s">
        <v>18644</v>
      </c>
      <c r="D5358">
        <v>8068.25</v>
      </c>
      <c r="E5358">
        <v>15000</v>
      </c>
    </row>
    <row r="5359" spans="1:5" x14ac:dyDescent="0.25">
      <c r="A5359" t="s">
        <v>5375</v>
      </c>
      <c r="B5359" s="1">
        <v>43861</v>
      </c>
      <c r="C5359" t="s">
        <v>18646</v>
      </c>
      <c r="D5359">
        <v>5336.3</v>
      </c>
      <c r="E5359">
        <v>5000</v>
      </c>
    </row>
    <row r="5360" spans="1:5" x14ac:dyDescent="0.25">
      <c r="A5360" t="s">
        <v>5376</v>
      </c>
      <c r="B5360" s="1">
        <v>43861</v>
      </c>
      <c r="C5360" t="s">
        <v>18644</v>
      </c>
      <c r="D5360">
        <v>9130.35</v>
      </c>
      <c r="E5360">
        <v>15000</v>
      </c>
    </row>
    <row r="5361" spans="1:5" x14ac:dyDescent="0.25">
      <c r="A5361" t="s">
        <v>5377</v>
      </c>
      <c r="B5361" s="1">
        <v>43861</v>
      </c>
      <c r="C5361" t="s">
        <v>18644</v>
      </c>
      <c r="D5361">
        <v>43.95</v>
      </c>
      <c r="E5361">
        <v>5000</v>
      </c>
    </row>
    <row r="5362" spans="1:5" x14ac:dyDescent="0.25">
      <c r="A5362" t="s">
        <v>5378</v>
      </c>
      <c r="B5362" s="1">
        <v>43861</v>
      </c>
      <c r="C5362" t="s">
        <v>18644</v>
      </c>
      <c r="D5362">
        <v>49.8</v>
      </c>
      <c r="E5362">
        <v>20000</v>
      </c>
    </row>
    <row r="5363" spans="1:5" x14ac:dyDescent="0.25">
      <c r="A5363" t="s">
        <v>5379</v>
      </c>
      <c r="B5363" s="1">
        <v>43861</v>
      </c>
      <c r="C5363" t="s">
        <v>18646</v>
      </c>
      <c r="D5363">
        <v>15226.4</v>
      </c>
      <c r="E5363">
        <v>15000</v>
      </c>
    </row>
    <row r="5364" spans="1:5" x14ac:dyDescent="0.25">
      <c r="A5364" t="s">
        <v>5380</v>
      </c>
      <c r="B5364" s="1">
        <v>43861</v>
      </c>
      <c r="C5364" t="s">
        <v>18644</v>
      </c>
      <c r="D5364">
        <v>8247</v>
      </c>
      <c r="E5364">
        <v>10000</v>
      </c>
    </row>
    <row r="5365" spans="1:5" x14ac:dyDescent="0.25">
      <c r="A5365" t="s">
        <v>5381</v>
      </c>
      <c r="B5365" s="1">
        <v>43861</v>
      </c>
      <c r="C5365" t="s">
        <v>18644</v>
      </c>
      <c r="D5365">
        <v>3391.2</v>
      </c>
      <c r="E5365">
        <v>15000</v>
      </c>
    </row>
    <row r="5366" spans="1:5" x14ac:dyDescent="0.25">
      <c r="A5366" t="s">
        <v>5382</v>
      </c>
      <c r="B5366" s="1">
        <v>43861</v>
      </c>
      <c r="C5366" t="s">
        <v>18644</v>
      </c>
      <c r="D5366">
        <v>14044.75</v>
      </c>
      <c r="E5366">
        <v>15000</v>
      </c>
    </row>
    <row r="5367" spans="1:5" x14ac:dyDescent="0.25">
      <c r="A5367" t="s">
        <v>5383</v>
      </c>
      <c r="B5367" s="1">
        <v>43861</v>
      </c>
      <c r="C5367" t="s">
        <v>18644</v>
      </c>
      <c r="D5367">
        <v>12193.9</v>
      </c>
      <c r="E5367">
        <v>15000</v>
      </c>
    </row>
    <row r="5368" spans="1:5" x14ac:dyDescent="0.25">
      <c r="A5368" t="s">
        <v>5384</v>
      </c>
      <c r="B5368" s="1">
        <v>43861</v>
      </c>
      <c r="C5368" t="s">
        <v>18644</v>
      </c>
      <c r="D5368">
        <v>3045.5</v>
      </c>
      <c r="E5368">
        <v>17500</v>
      </c>
    </row>
    <row r="5369" spans="1:5" x14ac:dyDescent="0.25">
      <c r="A5369" t="s">
        <v>5385</v>
      </c>
      <c r="B5369" s="1">
        <v>43861</v>
      </c>
      <c r="C5369" t="s">
        <v>18644</v>
      </c>
      <c r="D5369">
        <v>11261.35</v>
      </c>
      <c r="E5369">
        <v>15000</v>
      </c>
    </row>
    <row r="5370" spans="1:5" x14ac:dyDescent="0.25">
      <c r="A5370" t="s">
        <v>5386</v>
      </c>
      <c r="B5370" s="1">
        <v>43861</v>
      </c>
      <c r="C5370" t="s">
        <v>18644</v>
      </c>
      <c r="D5370">
        <v>10906.15</v>
      </c>
      <c r="E5370">
        <v>15000</v>
      </c>
    </row>
    <row r="5371" spans="1:5" x14ac:dyDescent="0.25">
      <c r="A5371" t="s">
        <v>5387</v>
      </c>
      <c r="B5371" s="1">
        <v>43861</v>
      </c>
      <c r="C5371" t="s">
        <v>18644</v>
      </c>
      <c r="D5371">
        <v>10494.45</v>
      </c>
      <c r="E5371">
        <v>17500</v>
      </c>
    </row>
    <row r="5372" spans="1:5" x14ac:dyDescent="0.25">
      <c r="A5372" t="s">
        <v>5388</v>
      </c>
      <c r="B5372" s="1">
        <v>43861</v>
      </c>
      <c r="C5372" t="s">
        <v>18644</v>
      </c>
      <c r="D5372">
        <v>1498.9</v>
      </c>
      <c r="E5372">
        <v>15000</v>
      </c>
    </row>
    <row r="5373" spans="1:5" x14ac:dyDescent="0.25">
      <c r="A5373" t="s">
        <v>5389</v>
      </c>
      <c r="B5373" s="1">
        <v>43861</v>
      </c>
      <c r="C5373" t="s">
        <v>18644</v>
      </c>
      <c r="D5373">
        <v>17316.2</v>
      </c>
      <c r="E5373">
        <v>17500</v>
      </c>
    </row>
    <row r="5374" spans="1:5" x14ac:dyDescent="0.25">
      <c r="A5374" t="s">
        <v>5390</v>
      </c>
      <c r="B5374" s="1">
        <v>43861</v>
      </c>
      <c r="C5374" t="s">
        <v>18644</v>
      </c>
      <c r="D5374">
        <v>15617.7</v>
      </c>
      <c r="E5374">
        <v>17500</v>
      </c>
    </row>
    <row r="5375" spans="1:5" x14ac:dyDescent="0.25">
      <c r="A5375" t="s">
        <v>5391</v>
      </c>
      <c r="B5375" s="1">
        <v>43861</v>
      </c>
      <c r="C5375" t="s">
        <v>18644</v>
      </c>
      <c r="D5375">
        <v>0</v>
      </c>
      <c r="E5375">
        <v>20000</v>
      </c>
    </row>
    <row r="5376" spans="1:5" x14ac:dyDescent="0.25">
      <c r="A5376" t="s">
        <v>5392</v>
      </c>
      <c r="B5376" s="1">
        <v>43861</v>
      </c>
      <c r="C5376" t="s">
        <v>18644</v>
      </c>
      <c r="D5376">
        <v>14613.6</v>
      </c>
      <c r="E5376">
        <v>15000</v>
      </c>
    </row>
    <row r="5377" spans="1:5" x14ac:dyDescent="0.25">
      <c r="A5377" t="s">
        <v>5393</v>
      </c>
      <c r="B5377" s="1">
        <v>43861</v>
      </c>
      <c r="C5377" t="s">
        <v>18644</v>
      </c>
      <c r="D5377">
        <v>11884.5</v>
      </c>
      <c r="E5377">
        <v>17500</v>
      </c>
    </row>
    <row r="5378" spans="1:5" x14ac:dyDescent="0.25">
      <c r="A5378" t="s">
        <v>5394</v>
      </c>
      <c r="B5378" s="1">
        <v>43861</v>
      </c>
      <c r="C5378" t="s">
        <v>18644</v>
      </c>
      <c r="D5378">
        <v>19154.349999999999</v>
      </c>
      <c r="E5378">
        <v>20000</v>
      </c>
    </row>
    <row r="5379" spans="1:5" x14ac:dyDescent="0.25">
      <c r="A5379" t="s">
        <v>5395</v>
      </c>
      <c r="B5379" s="1">
        <v>43861</v>
      </c>
      <c r="C5379" t="s">
        <v>18644</v>
      </c>
      <c r="D5379">
        <v>0</v>
      </c>
      <c r="E5379">
        <v>20000</v>
      </c>
    </row>
    <row r="5380" spans="1:5" x14ac:dyDescent="0.25">
      <c r="A5380" t="s">
        <v>5396</v>
      </c>
      <c r="B5380" s="1">
        <v>43861</v>
      </c>
      <c r="C5380" t="s">
        <v>18644</v>
      </c>
      <c r="D5380">
        <v>8862.4</v>
      </c>
      <c r="E5380">
        <v>10000</v>
      </c>
    </row>
    <row r="5381" spans="1:5" x14ac:dyDescent="0.25">
      <c r="A5381" t="s">
        <v>5397</v>
      </c>
      <c r="B5381" s="1">
        <v>43861</v>
      </c>
      <c r="C5381" t="s">
        <v>18644</v>
      </c>
      <c r="D5381">
        <v>7918.5</v>
      </c>
      <c r="E5381">
        <v>17500</v>
      </c>
    </row>
    <row r="5382" spans="1:5" x14ac:dyDescent="0.25">
      <c r="A5382" t="s">
        <v>5398</v>
      </c>
      <c r="B5382" s="1">
        <v>43861</v>
      </c>
      <c r="C5382" t="s">
        <v>18644</v>
      </c>
      <c r="D5382">
        <v>5616.15</v>
      </c>
      <c r="E5382">
        <v>10000</v>
      </c>
    </row>
    <row r="5383" spans="1:5" x14ac:dyDescent="0.25">
      <c r="A5383" t="s">
        <v>5399</v>
      </c>
      <c r="B5383" s="1">
        <v>43861</v>
      </c>
      <c r="C5383" t="s">
        <v>18644</v>
      </c>
      <c r="D5383">
        <v>2360.75</v>
      </c>
      <c r="E5383">
        <v>15000</v>
      </c>
    </row>
    <row r="5384" spans="1:5" x14ac:dyDescent="0.25">
      <c r="A5384" t="s">
        <v>5400</v>
      </c>
      <c r="B5384" s="1">
        <v>43861</v>
      </c>
      <c r="C5384" t="s">
        <v>18644</v>
      </c>
      <c r="D5384">
        <v>7814.5</v>
      </c>
      <c r="E5384">
        <v>17500</v>
      </c>
    </row>
    <row r="5385" spans="1:5" x14ac:dyDescent="0.25">
      <c r="A5385" t="s">
        <v>5401</v>
      </c>
      <c r="B5385" s="1">
        <v>43861</v>
      </c>
      <c r="C5385" t="s">
        <v>18644</v>
      </c>
      <c r="D5385">
        <v>16202.5</v>
      </c>
      <c r="E5385">
        <v>20000</v>
      </c>
    </row>
    <row r="5386" spans="1:5" x14ac:dyDescent="0.25">
      <c r="A5386" t="s">
        <v>5402</v>
      </c>
      <c r="B5386" s="1">
        <v>43861</v>
      </c>
      <c r="C5386" t="s">
        <v>18644</v>
      </c>
      <c r="D5386">
        <v>3140.35</v>
      </c>
      <c r="E5386">
        <v>17500</v>
      </c>
    </row>
    <row r="5387" spans="1:5" x14ac:dyDescent="0.25">
      <c r="A5387" t="s">
        <v>5403</v>
      </c>
      <c r="B5387" s="1">
        <v>43861</v>
      </c>
      <c r="C5387" t="s">
        <v>18644</v>
      </c>
      <c r="D5387">
        <v>3393.8</v>
      </c>
      <c r="E5387">
        <v>20000</v>
      </c>
    </row>
    <row r="5388" spans="1:5" x14ac:dyDescent="0.25">
      <c r="A5388" t="s">
        <v>5404</v>
      </c>
      <c r="B5388" s="1">
        <v>43861</v>
      </c>
      <c r="C5388" t="s">
        <v>18644</v>
      </c>
      <c r="D5388">
        <v>-61.25</v>
      </c>
      <c r="E5388">
        <v>17500</v>
      </c>
    </row>
    <row r="5389" spans="1:5" x14ac:dyDescent="0.25">
      <c r="A5389" t="s">
        <v>5405</v>
      </c>
      <c r="B5389" s="1">
        <v>43861</v>
      </c>
      <c r="C5389" t="s">
        <v>18644</v>
      </c>
      <c r="D5389">
        <v>14848</v>
      </c>
      <c r="E5389">
        <v>17500</v>
      </c>
    </row>
    <row r="5390" spans="1:5" x14ac:dyDescent="0.25">
      <c r="A5390" t="s">
        <v>5406</v>
      </c>
      <c r="B5390" s="1">
        <v>43861</v>
      </c>
      <c r="C5390" t="s">
        <v>18644</v>
      </c>
      <c r="D5390">
        <v>0</v>
      </c>
      <c r="E5390">
        <v>5000</v>
      </c>
    </row>
    <row r="5391" spans="1:5" x14ac:dyDescent="0.25">
      <c r="A5391" t="s">
        <v>5407</v>
      </c>
      <c r="B5391" s="1">
        <v>43861</v>
      </c>
      <c r="C5391" t="s">
        <v>18646</v>
      </c>
      <c r="D5391">
        <v>10882.7</v>
      </c>
      <c r="E5391">
        <v>10000</v>
      </c>
    </row>
    <row r="5392" spans="1:5" x14ac:dyDescent="0.25">
      <c r="A5392" t="s">
        <v>5408</v>
      </c>
      <c r="B5392" s="1">
        <v>43861</v>
      </c>
      <c r="C5392" t="s">
        <v>18644</v>
      </c>
      <c r="D5392">
        <v>9796.0499999999993</v>
      </c>
      <c r="E5392">
        <v>10000</v>
      </c>
    </row>
    <row r="5393" spans="1:5" x14ac:dyDescent="0.25">
      <c r="A5393" t="s">
        <v>5409</v>
      </c>
      <c r="B5393" s="1">
        <v>43861</v>
      </c>
      <c r="C5393" t="s">
        <v>18644</v>
      </c>
      <c r="D5393">
        <v>14407.05</v>
      </c>
      <c r="E5393">
        <v>15000</v>
      </c>
    </row>
    <row r="5394" spans="1:5" x14ac:dyDescent="0.25">
      <c r="A5394" t="s">
        <v>5410</v>
      </c>
      <c r="B5394" s="1">
        <v>43861</v>
      </c>
      <c r="C5394" t="s">
        <v>18644</v>
      </c>
      <c r="D5394">
        <v>5777.55</v>
      </c>
      <c r="E5394">
        <v>10000</v>
      </c>
    </row>
    <row r="5395" spans="1:5" x14ac:dyDescent="0.25">
      <c r="A5395" t="s">
        <v>5411</v>
      </c>
      <c r="B5395" s="1">
        <v>43861</v>
      </c>
      <c r="C5395" t="s">
        <v>18644</v>
      </c>
      <c r="D5395">
        <v>17490.900000000001</v>
      </c>
      <c r="E5395">
        <v>17500</v>
      </c>
    </row>
    <row r="5396" spans="1:5" x14ac:dyDescent="0.25">
      <c r="A5396" t="s">
        <v>5412</v>
      </c>
      <c r="B5396" s="1">
        <v>43861</v>
      </c>
      <c r="C5396" t="s">
        <v>18644</v>
      </c>
      <c r="D5396">
        <v>11050.75</v>
      </c>
      <c r="E5396">
        <v>15000</v>
      </c>
    </row>
    <row r="5397" spans="1:5" x14ac:dyDescent="0.25">
      <c r="A5397" t="s">
        <v>5413</v>
      </c>
      <c r="B5397" s="1">
        <v>43861</v>
      </c>
      <c r="C5397" t="s">
        <v>18646</v>
      </c>
      <c r="D5397">
        <v>4748.8999999999996</v>
      </c>
      <c r="E5397">
        <v>5000</v>
      </c>
    </row>
    <row r="5398" spans="1:5" x14ac:dyDescent="0.25">
      <c r="A5398" t="s">
        <v>5414</v>
      </c>
      <c r="B5398" s="1">
        <v>43861</v>
      </c>
      <c r="C5398" t="s">
        <v>18644</v>
      </c>
      <c r="D5398">
        <v>11721.95</v>
      </c>
      <c r="E5398">
        <v>20000</v>
      </c>
    </row>
    <row r="5399" spans="1:5" x14ac:dyDescent="0.25">
      <c r="A5399" t="s">
        <v>5415</v>
      </c>
      <c r="B5399" s="1">
        <v>43861</v>
      </c>
      <c r="C5399" t="s">
        <v>18644</v>
      </c>
      <c r="D5399">
        <v>11398.4</v>
      </c>
      <c r="E5399">
        <v>15000</v>
      </c>
    </row>
    <row r="5400" spans="1:5" x14ac:dyDescent="0.25">
      <c r="A5400" t="s">
        <v>5416</v>
      </c>
      <c r="B5400" s="1">
        <v>43861</v>
      </c>
      <c r="C5400" t="s">
        <v>18644</v>
      </c>
      <c r="D5400">
        <v>0</v>
      </c>
      <c r="E5400">
        <v>10000</v>
      </c>
    </row>
    <row r="5401" spans="1:5" x14ac:dyDescent="0.25">
      <c r="A5401" t="s">
        <v>5417</v>
      </c>
      <c r="B5401" s="1">
        <v>43861</v>
      </c>
      <c r="C5401" t="s">
        <v>18644</v>
      </c>
      <c r="D5401">
        <v>1901.75</v>
      </c>
      <c r="E5401">
        <v>5000</v>
      </c>
    </row>
    <row r="5402" spans="1:5" x14ac:dyDescent="0.25">
      <c r="A5402" t="s">
        <v>5418</v>
      </c>
      <c r="B5402" s="1">
        <v>43861</v>
      </c>
      <c r="C5402" t="s">
        <v>18644</v>
      </c>
      <c r="D5402">
        <v>8084.9</v>
      </c>
      <c r="E5402">
        <v>15000</v>
      </c>
    </row>
    <row r="5403" spans="1:5" x14ac:dyDescent="0.25">
      <c r="A5403" t="s">
        <v>5419</v>
      </c>
      <c r="B5403" s="1">
        <v>43861</v>
      </c>
      <c r="C5403" t="s">
        <v>18647</v>
      </c>
      <c r="D5403">
        <v>13997.816199999999</v>
      </c>
      <c r="E5403">
        <v>15000</v>
      </c>
    </row>
    <row r="5404" spans="1:5" x14ac:dyDescent="0.25">
      <c r="A5404" t="s">
        <v>5420</v>
      </c>
      <c r="B5404" s="1">
        <v>43861</v>
      </c>
      <c r="C5404" t="s">
        <v>18644</v>
      </c>
      <c r="D5404">
        <v>14401.9</v>
      </c>
      <c r="E5404">
        <v>15000</v>
      </c>
    </row>
    <row r="5405" spans="1:5" x14ac:dyDescent="0.25">
      <c r="A5405" t="s">
        <v>5421</v>
      </c>
      <c r="B5405" s="1">
        <v>43861</v>
      </c>
      <c r="C5405" t="s">
        <v>18644</v>
      </c>
      <c r="D5405">
        <v>60</v>
      </c>
      <c r="E5405">
        <v>5000</v>
      </c>
    </row>
    <row r="5406" spans="1:5" x14ac:dyDescent="0.25">
      <c r="A5406" t="s">
        <v>5422</v>
      </c>
      <c r="B5406" s="1">
        <v>43861</v>
      </c>
      <c r="C5406" t="s">
        <v>18644</v>
      </c>
      <c r="D5406">
        <v>5332.4</v>
      </c>
      <c r="E5406">
        <v>18500</v>
      </c>
    </row>
    <row r="5407" spans="1:5" x14ac:dyDescent="0.25">
      <c r="A5407" t="s">
        <v>5423</v>
      </c>
      <c r="B5407" s="1">
        <v>43861</v>
      </c>
      <c r="C5407" t="s">
        <v>18646</v>
      </c>
      <c r="D5407">
        <v>22723.7</v>
      </c>
      <c r="E5407">
        <v>25000</v>
      </c>
    </row>
    <row r="5408" spans="1:5" x14ac:dyDescent="0.25">
      <c r="A5408" t="s">
        <v>5424</v>
      </c>
      <c r="B5408" s="1">
        <v>43861</v>
      </c>
      <c r="C5408" t="s">
        <v>18644</v>
      </c>
      <c r="D5408">
        <v>13976.8</v>
      </c>
      <c r="E5408">
        <v>15000</v>
      </c>
    </row>
    <row r="5409" spans="1:5" x14ac:dyDescent="0.25">
      <c r="A5409" t="s">
        <v>5425</v>
      </c>
      <c r="B5409" s="1">
        <v>43861</v>
      </c>
      <c r="C5409" t="s">
        <v>18644</v>
      </c>
      <c r="D5409">
        <v>12360.65</v>
      </c>
      <c r="E5409">
        <v>12500</v>
      </c>
    </row>
    <row r="5410" spans="1:5" x14ac:dyDescent="0.25">
      <c r="A5410" t="s">
        <v>5426</v>
      </c>
      <c r="B5410" s="1">
        <v>43861</v>
      </c>
      <c r="C5410" t="s">
        <v>18644</v>
      </c>
      <c r="D5410">
        <v>-120.6</v>
      </c>
      <c r="E5410">
        <v>15000</v>
      </c>
    </row>
    <row r="5411" spans="1:5" x14ac:dyDescent="0.25">
      <c r="A5411" t="s">
        <v>5427</v>
      </c>
      <c r="B5411" s="1">
        <v>43861</v>
      </c>
      <c r="C5411" t="s">
        <v>18644</v>
      </c>
      <c r="D5411">
        <v>11939.15</v>
      </c>
      <c r="E5411">
        <v>12500</v>
      </c>
    </row>
    <row r="5412" spans="1:5" x14ac:dyDescent="0.25">
      <c r="A5412" t="s">
        <v>5428</v>
      </c>
      <c r="B5412" s="1">
        <v>43861</v>
      </c>
      <c r="C5412" t="s">
        <v>18644</v>
      </c>
      <c r="D5412">
        <v>14378.4</v>
      </c>
      <c r="E5412">
        <v>15000</v>
      </c>
    </row>
    <row r="5413" spans="1:5" x14ac:dyDescent="0.25">
      <c r="A5413" t="s">
        <v>5429</v>
      </c>
      <c r="B5413" s="1">
        <v>43861</v>
      </c>
      <c r="C5413" t="s">
        <v>18644</v>
      </c>
      <c r="D5413">
        <v>11869.45</v>
      </c>
      <c r="E5413">
        <v>20000</v>
      </c>
    </row>
    <row r="5414" spans="1:5" x14ac:dyDescent="0.25">
      <c r="A5414" t="s">
        <v>5430</v>
      </c>
      <c r="B5414" s="1">
        <v>43861</v>
      </c>
      <c r="C5414" t="s">
        <v>18644</v>
      </c>
      <c r="D5414">
        <v>6056.15</v>
      </c>
      <c r="E5414">
        <v>15000</v>
      </c>
    </row>
    <row r="5415" spans="1:5" x14ac:dyDescent="0.25">
      <c r="A5415" t="s">
        <v>5431</v>
      </c>
      <c r="B5415" s="1">
        <v>43861</v>
      </c>
      <c r="C5415" t="s">
        <v>18644</v>
      </c>
      <c r="D5415">
        <v>4834.3500000000004</v>
      </c>
      <c r="E5415">
        <v>5000</v>
      </c>
    </row>
    <row r="5416" spans="1:5" x14ac:dyDescent="0.25">
      <c r="A5416" t="s">
        <v>5432</v>
      </c>
      <c r="B5416" s="1">
        <v>43861</v>
      </c>
      <c r="C5416" t="s">
        <v>18644</v>
      </c>
      <c r="D5416">
        <v>14877.7</v>
      </c>
      <c r="E5416">
        <v>15000</v>
      </c>
    </row>
    <row r="5417" spans="1:5" x14ac:dyDescent="0.25">
      <c r="A5417" t="s">
        <v>5433</v>
      </c>
      <c r="B5417" s="1">
        <v>43861</v>
      </c>
      <c r="C5417" t="s">
        <v>18644</v>
      </c>
      <c r="D5417">
        <v>2639.9</v>
      </c>
      <c r="E5417">
        <v>5000</v>
      </c>
    </row>
    <row r="5418" spans="1:5" x14ac:dyDescent="0.25">
      <c r="A5418" t="s">
        <v>5434</v>
      </c>
      <c r="B5418" s="1">
        <v>43861</v>
      </c>
      <c r="C5418" t="s">
        <v>18644</v>
      </c>
      <c r="D5418">
        <v>1296.5999999999999</v>
      </c>
      <c r="E5418">
        <v>15000</v>
      </c>
    </row>
    <row r="5419" spans="1:5" x14ac:dyDescent="0.25">
      <c r="A5419" t="s">
        <v>5435</v>
      </c>
      <c r="B5419" s="1">
        <v>43861</v>
      </c>
      <c r="C5419" t="s">
        <v>18648</v>
      </c>
      <c r="D5419">
        <v>6506.9376000000002</v>
      </c>
      <c r="E5419">
        <v>5000</v>
      </c>
    </row>
    <row r="5420" spans="1:5" x14ac:dyDescent="0.25">
      <c r="A5420" t="s">
        <v>5436</v>
      </c>
      <c r="B5420" s="1">
        <v>43861</v>
      </c>
      <c r="C5420" t="s">
        <v>18644</v>
      </c>
      <c r="D5420">
        <v>-121.95</v>
      </c>
      <c r="E5420">
        <v>5000</v>
      </c>
    </row>
    <row r="5421" spans="1:5" x14ac:dyDescent="0.25">
      <c r="A5421" t="s">
        <v>5437</v>
      </c>
      <c r="B5421" s="1">
        <v>43861</v>
      </c>
      <c r="C5421" t="s">
        <v>18644</v>
      </c>
      <c r="D5421">
        <v>16090.4</v>
      </c>
      <c r="E5421">
        <v>17500</v>
      </c>
    </row>
    <row r="5422" spans="1:5" x14ac:dyDescent="0.25">
      <c r="A5422" t="s">
        <v>5438</v>
      </c>
      <c r="B5422" s="1">
        <v>43861</v>
      </c>
      <c r="C5422" t="s">
        <v>18644</v>
      </c>
      <c r="D5422">
        <v>11711.4</v>
      </c>
      <c r="E5422">
        <v>12500</v>
      </c>
    </row>
    <row r="5423" spans="1:5" x14ac:dyDescent="0.25">
      <c r="A5423" t="s">
        <v>5439</v>
      </c>
      <c r="B5423" s="1">
        <v>43861</v>
      </c>
      <c r="C5423" t="s">
        <v>18644</v>
      </c>
      <c r="D5423">
        <v>14542.6</v>
      </c>
      <c r="E5423">
        <v>15000</v>
      </c>
    </row>
    <row r="5424" spans="1:5" x14ac:dyDescent="0.25">
      <c r="A5424" t="s">
        <v>5440</v>
      </c>
      <c r="B5424" s="1">
        <v>43861</v>
      </c>
      <c r="C5424" t="s">
        <v>18644</v>
      </c>
      <c r="D5424">
        <v>3482.95</v>
      </c>
      <c r="E5424">
        <v>5000</v>
      </c>
    </row>
    <row r="5425" spans="1:5" x14ac:dyDescent="0.25">
      <c r="A5425" t="s">
        <v>5441</v>
      </c>
      <c r="B5425" s="1">
        <v>43861</v>
      </c>
      <c r="C5425" t="s">
        <v>18644</v>
      </c>
      <c r="D5425">
        <v>4789.7</v>
      </c>
      <c r="E5425">
        <v>5000</v>
      </c>
    </row>
    <row r="5426" spans="1:5" x14ac:dyDescent="0.25">
      <c r="A5426" t="s">
        <v>5442</v>
      </c>
      <c r="B5426" s="1">
        <v>43861</v>
      </c>
      <c r="C5426" t="s">
        <v>18644</v>
      </c>
      <c r="D5426">
        <v>2662.35</v>
      </c>
      <c r="E5426">
        <v>15000</v>
      </c>
    </row>
    <row r="5427" spans="1:5" x14ac:dyDescent="0.25">
      <c r="A5427" t="s">
        <v>5443</v>
      </c>
      <c r="B5427" s="1">
        <v>43861</v>
      </c>
      <c r="C5427" t="s">
        <v>18644</v>
      </c>
      <c r="D5427">
        <v>19657.5</v>
      </c>
      <c r="E5427">
        <v>20000</v>
      </c>
    </row>
    <row r="5428" spans="1:5" x14ac:dyDescent="0.25">
      <c r="A5428" t="s">
        <v>5444</v>
      </c>
      <c r="B5428" s="1">
        <v>43861</v>
      </c>
      <c r="C5428" t="s">
        <v>18644</v>
      </c>
      <c r="D5428">
        <v>9443.85</v>
      </c>
      <c r="E5428">
        <v>20000</v>
      </c>
    </row>
    <row r="5429" spans="1:5" x14ac:dyDescent="0.25">
      <c r="A5429" t="s">
        <v>5445</v>
      </c>
      <c r="B5429" s="1">
        <v>43861</v>
      </c>
      <c r="C5429" t="s">
        <v>18644</v>
      </c>
      <c r="D5429">
        <v>17945.150000000001</v>
      </c>
      <c r="E5429">
        <v>17500</v>
      </c>
    </row>
    <row r="5430" spans="1:5" x14ac:dyDescent="0.25">
      <c r="A5430" t="s">
        <v>5446</v>
      </c>
      <c r="B5430" s="1">
        <v>43861</v>
      </c>
      <c r="C5430" t="s">
        <v>18644</v>
      </c>
      <c r="D5430">
        <v>7769.35</v>
      </c>
      <c r="E5430">
        <v>15000</v>
      </c>
    </row>
    <row r="5431" spans="1:5" x14ac:dyDescent="0.25">
      <c r="A5431" t="s">
        <v>5447</v>
      </c>
      <c r="B5431" s="1">
        <v>43861</v>
      </c>
      <c r="C5431" t="s">
        <v>18644</v>
      </c>
      <c r="D5431">
        <v>7314.05</v>
      </c>
      <c r="E5431">
        <v>15000</v>
      </c>
    </row>
    <row r="5432" spans="1:5" x14ac:dyDescent="0.25">
      <c r="A5432" t="s">
        <v>5448</v>
      </c>
      <c r="B5432" s="1">
        <v>43861</v>
      </c>
      <c r="C5432" t="s">
        <v>18644</v>
      </c>
      <c r="D5432">
        <v>10185.450000000001</v>
      </c>
      <c r="E5432">
        <v>15000</v>
      </c>
    </row>
    <row r="5433" spans="1:5" x14ac:dyDescent="0.25">
      <c r="A5433" t="s">
        <v>5449</v>
      </c>
      <c r="B5433" s="1">
        <v>43861</v>
      </c>
      <c r="C5433" t="s">
        <v>18644</v>
      </c>
      <c r="D5433">
        <v>10843.3</v>
      </c>
      <c r="E5433">
        <v>17500</v>
      </c>
    </row>
    <row r="5434" spans="1:5" x14ac:dyDescent="0.25">
      <c r="A5434" t="s">
        <v>5450</v>
      </c>
      <c r="B5434" s="1">
        <v>43861</v>
      </c>
      <c r="C5434" t="s">
        <v>18644</v>
      </c>
      <c r="D5434">
        <v>16582.95</v>
      </c>
      <c r="E5434">
        <v>18500</v>
      </c>
    </row>
    <row r="5435" spans="1:5" x14ac:dyDescent="0.25">
      <c r="A5435" t="s">
        <v>5451</v>
      </c>
      <c r="B5435" s="1">
        <v>43861</v>
      </c>
      <c r="C5435" t="s">
        <v>18644</v>
      </c>
      <c r="D5435">
        <v>7786.05</v>
      </c>
      <c r="E5435">
        <v>10000</v>
      </c>
    </row>
    <row r="5436" spans="1:5" x14ac:dyDescent="0.25">
      <c r="A5436" t="s">
        <v>5452</v>
      </c>
      <c r="B5436" s="1">
        <v>43861</v>
      </c>
      <c r="C5436" t="s">
        <v>18644</v>
      </c>
      <c r="D5436">
        <v>8547</v>
      </c>
      <c r="E5436">
        <v>15000</v>
      </c>
    </row>
    <row r="5437" spans="1:5" x14ac:dyDescent="0.25">
      <c r="A5437" t="s">
        <v>5453</v>
      </c>
      <c r="B5437" s="1">
        <v>43861</v>
      </c>
      <c r="C5437" t="s">
        <v>18644</v>
      </c>
      <c r="D5437">
        <v>3898</v>
      </c>
      <c r="E5437">
        <v>17500</v>
      </c>
    </row>
    <row r="5438" spans="1:5" x14ac:dyDescent="0.25">
      <c r="A5438" t="s">
        <v>5454</v>
      </c>
      <c r="B5438" s="1">
        <v>43861</v>
      </c>
      <c r="C5438" t="s">
        <v>18644</v>
      </c>
      <c r="D5438">
        <v>4362.6000000000004</v>
      </c>
      <c r="E5438">
        <v>20000</v>
      </c>
    </row>
    <row r="5439" spans="1:5" x14ac:dyDescent="0.25">
      <c r="A5439" t="s">
        <v>5455</v>
      </c>
      <c r="B5439" s="1">
        <v>43861</v>
      </c>
      <c r="C5439" t="s">
        <v>18644</v>
      </c>
      <c r="D5439">
        <v>19297.150000000001</v>
      </c>
      <c r="E5439">
        <v>20000</v>
      </c>
    </row>
    <row r="5440" spans="1:5" x14ac:dyDescent="0.25">
      <c r="A5440" t="s">
        <v>5456</v>
      </c>
      <c r="B5440" s="1">
        <v>43861</v>
      </c>
      <c r="C5440" t="s">
        <v>18644</v>
      </c>
      <c r="D5440">
        <v>17476.25</v>
      </c>
      <c r="E5440">
        <v>20000</v>
      </c>
    </row>
    <row r="5441" spans="1:5" x14ac:dyDescent="0.25">
      <c r="A5441" t="s">
        <v>5457</v>
      </c>
      <c r="B5441" s="1">
        <v>43861</v>
      </c>
      <c r="C5441" t="s">
        <v>18644</v>
      </c>
      <c r="D5441">
        <v>-3084.6</v>
      </c>
      <c r="E5441">
        <v>20000</v>
      </c>
    </row>
    <row r="5442" spans="1:5" x14ac:dyDescent="0.25">
      <c r="A5442" t="s">
        <v>5458</v>
      </c>
      <c r="B5442" s="1">
        <v>43861</v>
      </c>
      <c r="C5442" t="s">
        <v>18644</v>
      </c>
      <c r="D5442">
        <v>11408.7</v>
      </c>
      <c r="E5442">
        <v>15000</v>
      </c>
    </row>
    <row r="5443" spans="1:5" x14ac:dyDescent="0.25">
      <c r="A5443" t="s">
        <v>5459</v>
      </c>
      <c r="B5443" s="1">
        <v>43861</v>
      </c>
      <c r="C5443" t="s">
        <v>18644</v>
      </c>
      <c r="D5443">
        <v>9241.1</v>
      </c>
      <c r="E5443">
        <v>17500</v>
      </c>
    </row>
    <row r="5444" spans="1:5" x14ac:dyDescent="0.25">
      <c r="A5444" t="s">
        <v>5460</v>
      </c>
      <c r="B5444" s="1">
        <v>43861</v>
      </c>
      <c r="C5444" t="s">
        <v>18644</v>
      </c>
      <c r="D5444">
        <v>14877</v>
      </c>
      <c r="E5444">
        <v>15000</v>
      </c>
    </row>
    <row r="5445" spans="1:5" x14ac:dyDescent="0.25">
      <c r="A5445" t="s">
        <v>5461</v>
      </c>
      <c r="B5445" s="1">
        <v>43861</v>
      </c>
      <c r="C5445" t="s">
        <v>18644</v>
      </c>
      <c r="D5445">
        <v>17872.5</v>
      </c>
      <c r="E5445">
        <v>18500</v>
      </c>
    </row>
    <row r="5446" spans="1:5" x14ac:dyDescent="0.25">
      <c r="A5446" t="s">
        <v>5462</v>
      </c>
      <c r="B5446" s="1">
        <v>43861</v>
      </c>
      <c r="C5446" t="s">
        <v>18644</v>
      </c>
      <c r="D5446">
        <v>11426.55</v>
      </c>
      <c r="E5446">
        <v>12500</v>
      </c>
    </row>
    <row r="5447" spans="1:5" x14ac:dyDescent="0.25">
      <c r="A5447" t="s">
        <v>5463</v>
      </c>
      <c r="B5447" s="1">
        <v>43861</v>
      </c>
      <c r="C5447" t="s">
        <v>18646</v>
      </c>
      <c r="D5447">
        <v>14829.1</v>
      </c>
      <c r="E5447">
        <v>15000</v>
      </c>
    </row>
    <row r="5448" spans="1:5" x14ac:dyDescent="0.25">
      <c r="A5448" t="s">
        <v>5464</v>
      </c>
      <c r="B5448" s="1">
        <v>43861</v>
      </c>
      <c r="C5448" t="s">
        <v>18644</v>
      </c>
      <c r="D5448">
        <v>60</v>
      </c>
      <c r="E5448">
        <v>2500</v>
      </c>
    </row>
    <row r="5449" spans="1:5" x14ac:dyDescent="0.25">
      <c r="A5449" t="s">
        <v>5465</v>
      </c>
      <c r="B5449" s="1">
        <v>43861</v>
      </c>
      <c r="C5449" t="s">
        <v>18646</v>
      </c>
      <c r="D5449">
        <v>15203.3</v>
      </c>
      <c r="E5449">
        <v>15000</v>
      </c>
    </row>
    <row r="5450" spans="1:5" x14ac:dyDescent="0.25">
      <c r="A5450" t="s">
        <v>5466</v>
      </c>
      <c r="B5450" s="1">
        <v>43861</v>
      </c>
      <c r="C5450" t="s">
        <v>18644</v>
      </c>
      <c r="D5450">
        <v>14596.75</v>
      </c>
      <c r="E5450">
        <v>15000</v>
      </c>
    </row>
    <row r="5451" spans="1:5" x14ac:dyDescent="0.25">
      <c r="A5451" t="s">
        <v>5467</v>
      </c>
      <c r="B5451" s="1">
        <v>43861</v>
      </c>
      <c r="C5451" t="s">
        <v>18644</v>
      </c>
      <c r="D5451">
        <v>4760.1499999999996</v>
      </c>
      <c r="E5451">
        <v>15000</v>
      </c>
    </row>
    <row r="5452" spans="1:5" x14ac:dyDescent="0.25">
      <c r="A5452" t="s">
        <v>5468</v>
      </c>
      <c r="B5452" s="1">
        <v>43861</v>
      </c>
      <c r="C5452" t="s">
        <v>18644</v>
      </c>
      <c r="D5452">
        <v>10583.5</v>
      </c>
      <c r="E5452">
        <v>15000</v>
      </c>
    </row>
    <row r="5453" spans="1:5" x14ac:dyDescent="0.25">
      <c r="A5453" t="s">
        <v>5469</v>
      </c>
      <c r="B5453" s="1">
        <v>43861</v>
      </c>
      <c r="C5453" t="s">
        <v>18644</v>
      </c>
      <c r="D5453">
        <v>13733.55</v>
      </c>
      <c r="E5453">
        <v>15000</v>
      </c>
    </row>
    <row r="5454" spans="1:5" x14ac:dyDescent="0.25">
      <c r="A5454" t="s">
        <v>5470</v>
      </c>
      <c r="B5454" s="1">
        <v>43861</v>
      </c>
      <c r="C5454" t="s">
        <v>18644</v>
      </c>
      <c r="D5454">
        <v>-400.8</v>
      </c>
      <c r="E5454">
        <v>17500</v>
      </c>
    </row>
    <row r="5455" spans="1:5" x14ac:dyDescent="0.25">
      <c r="A5455" t="s">
        <v>5471</v>
      </c>
      <c r="B5455" s="1">
        <v>43861</v>
      </c>
      <c r="C5455" t="s">
        <v>18647</v>
      </c>
      <c r="D5455">
        <v>6375.2951999999996</v>
      </c>
      <c r="E5455">
        <v>5000</v>
      </c>
    </row>
    <row r="5456" spans="1:5" x14ac:dyDescent="0.25">
      <c r="A5456" t="s">
        <v>5472</v>
      </c>
      <c r="B5456" s="1">
        <v>43861</v>
      </c>
      <c r="C5456" t="s">
        <v>18644</v>
      </c>
      <c r="D5456">
        <v>15026.3</v>
      </c>
      <c r="E5456">
        <v>15000</v>
      </c>
    </row>
    <row r="5457" spans="1:5" x14ac:dyDescent="0.25">
      <c r="A5457" t="s">
        <v>5473</v>
      </c>
      <c r="B5457" s="1">
        <v>43861</v>
      </c>
      <c r="C5457" t="s">
        <v>18644</v>
      </c>
      <c r="D5457">
        <v>2500.1999999999998</v>
      </c>
      <c r="E5457">
        <v>15000</v>
      </c>
    </row>
    <row r="5458" spans="1:5" x14ac:dyDescent="0.25">
      <c r="A5458" t="s">
        <v>5474</v>
      </c>
      <c r="B5458" s="1">
        <v>43861</v>
      </c>
      <c r="C5458" t="s">
        <v>18644</v>
      </c>
      <c r="D5458">
        <v>12464</v>
      </c>
      <c r="E5458">
        <v>17500</v>
      </c>
    </row>
    <row r="5459" spans="1:5" x14ac:dyDescent="0.25">
      <c r="A5459" t="s">
        <v>5475</v>
      </c>
      <c r="B5459" s="1">
        <v>43861</v>
      </c>
      <c r="C5459" t="s">
        <v>18644</v>
      </c>
      <c r="D5459">
        <v>366.15</v>
      </c>
      <c r="E5459">
        <v>6000</v>
      </c>
    </row>
    <row r="5460" spans="1:5" x14ac:dyDescent="0.25">
      <c r="A5460" t="s">
        <v>5476</v>
      </c>
      <c r="B5460" s="1">
        <v>43861</v>
      </c>
      <c r="C5460" t="s">
        <v>18644</v>
      </c>
      <c r="D5460">
        <v>14669.85</v>
      </c>
      <c r="E5460">
        <v>15000</v>
      </c>
    </row>
    <row r="5461" spans="1:5" x14ac:dyDescent="0.25">
      <c r="A5461" t="s">
        <v>5477</v>
      </c>
      <c r="B5461" s="1">
        <v>43861</v>
      </c>
      <c r="C5461" t="s">
        <v>18644</v>
      </c>
      <c r="D5461">
        <v>4931.3999999999996</v>
      </c>
      <c r="E5461">
        <v>5000</v>
      </c>
    </row>
    <row r="5462" spans="1:5" x14ac:dyDescent="0.25">
      <c r="A5462" t="s">
        <v>5478</v>
      </c>
      <c r="B5462" s="1">
        <v>43861</v>
      </c>
      <c r="C5462" t="s">
        <v>18644</v>
      </c>
      <c r="D5462">
        <v>622.54999999999995</v>
      </c>
      <c r="E5462">
        <v>17500</v>
      </c>
    </row>
    <row r="5463" spans="1:5" x14ac:dyDescent="0.25">
      <c r="A5463" t="s">
        <v>5479</v>
      </c>
      <c r="B5463" s="1">
        <v>43861</v>
      </c>
      <c r="C5463" t="s">
        <v>18644</v>
      </c>
      <c r="D5463">
        <v>4419.8999999999996</v>
      </c>
      <c r="E5463">
        <v>5000</v>
      </c>
    </row>
    <row r="5464" spans="1:5" x14ac:dyDescent="0.25">
      <c r="A5464" t="s">
        <v>5480</v>
      </c>
      <c r="B5464" s="1">
        <v>43861</v>
      </c>
      <c r="C5464" t="s">
        <v>18644</v>
      </c>
      <c r="D5464">
        <v>14189.3</v>
      </c>
      <c r="E5464">
        <v>15000</v>
      </c>
    </row>
    <row r="5465" spans="1:5" x14ac:dyDescent="0.25">
      <c r="A5465" t="s">
        <v>5481</v>
      </c>
      <c r="B5465" s="1">
        <v>43861</v>
      </c>
      <c r="C5465" t="s">
        <v>18644</v>
      </c>
      <c r="D5465">
        <v>4632.75</v>
      </c>
      <c r="E5465">
        <v>5000</v>
      </c>
    </row>
    <row r="5466" spans="1:5" x14ac:dyDescent="0.25">
      <c r="A5466" t="s">
        <v>5482</v>
      </c>
      <c r="B5466" s="1">
        <v>43861</v>
      </c>
      <c r="C5466" t="s">
        <v>18644</v>
      </c>
      <c r="D5466">
        <v>-150</v>
      </c>
      <c r="E5466">
        <v>10000</v>
      </c>
    </row>
    <row r="5467" spans="1:5" x14ac:dyDescent="0.25">
      <c r="A5467" t="s">
        <v>5483</v>
      </c>
      <c r="B5467" s="1">
        <v>43861</v>
      </c>
      <c r="C5467" t="s">
        <v>18644</v>
      </c>
      <c r="D5467">
        <v>8624.25</v>
      </c>
      <c r="E5467">
        <v>10000</v>
      </c>
    </row>
    <row r="5468" spans="1:5" x14ac:dyDescent="0.25">
      <c r="A5468" t="s">
        <v>5484</v>
      </c>
      <c r="B5468" s="1">
        <v>43861</v>
      </c>
      <c r="C5468" t="s">
        <v>18644</v>
      </c>
      <c r="D5468">
        <v>9933.4500000000007</v>
      </c>
      <c r="E5468">
        <v>20000</v>
      </c>
    </row>
    <row r="5469" spans="1:5" x14ac:dyDescent="0.25">
      <c r="A5469" t="s">
        <v>5485</v>
      </c>
      <c r="B5469" s="1">
        <v>43861</v>
      </c>
      <c r="C5469" t="s">
        <v>18644</v>
      </c>
      <c r="D5469">
        <v>4105.1000000000004</v>
      </c>
      <c r="E5469">
        <v>20000</v>
      </c>
    </row>
    <row r="5470" spans="1:5" x14ac:dyDescent="0.25">
      <c r="A5470" t="s">
        <v>5486</v>
      </c>
      <c r="B5470" s="1">
        <v>43861</v>
      </c>
      <c r="C5470" t="s">
        <v>18644</v>
      </c>
      <c r="D5470">
        <v>17069.900000000001</v>
      </c>
      <c r="E5470">
        <v>17500</v>
      </c>
    </row>
    <row r="5471" spans="1:5" x14ac:dyDescent="0.25">
      <c r="A5471" t="s">
        <v>5487</v>
      </c>
      <c r="B5471" s="1">
        <v>43861</v>
      </c>
      <c r="C5471" t="s">
        <v>18646</v>
      </c>
      <c r="D5471">
        <v>5275.9</v>
      </c>
      <c r="E5471">
        <v>5000</v>
      </c>
    </row>
    <row r="5472" spans="1:5" x14ac:dyDescent="0.25">
      <c r="A5472" t="s">
        <v>5488</v>
      </c>
      <c r="B5472" s="1">
        <v>43861</v>
      </c>
      <c r="C5472" t="s">
        <v>18644</v>
      </c>
      <c r="D5472">
        <v>-38.6</v>
      </c>
      <c r="E5472">
        <v>17500</v>
      </c>
    </row>
    <row r="5473" spans="1:5" x14ac:dyDescent="0.25">
      <c r="A5473" t="s">
        <v>5489</v>
      </c>
      <c r="B5473" s="1">
        <v>43861</v>
      </c>
      <c r="C5473" t="s">
        <v>18646</v>
      </c>
      <c r="D5473">
        <v>15164.55</v>
      </c>
      <c r="E5473">
        <v>15000</v>
      </c>
    </row>
    <row r="5474" spans="1:5" x14ac:dyDescent="0.25">
      <c r="A5474" t="s">
        <v>5490</v>
      </c>
      <c r="B5474" s="1">
        <v>43861</v>
      </c>
      <c r="C5474" t="s">
        <v>18644</v>
      </c>
      <c r="D5474">
        <v>-201.2</v>
      </c>
      <c r="E5474">
        <v>15000</v>
      </c>
    </row>
    <row r="5475" spans="1:5" x14ac:dyDescent="0.25">
      <c r="A5475" t="s">
        <v>5491</v>
      </c>
      <c r="B5475" s="1">
        <v>43861</v>
      </c>
      <c r="C5475" t="s">
        <v>18644</v>
      </c>
      <c r="D5475">
        <v>4862.8</v>
      </c>
      <c r="E5475">
        <v>5000</v>
      </c>
    </row>
    <row r="5476" spans="1:5" x14ac:dyDescent="0.25">
      <c r="A5476" t="s">
        <v>5492</v>
      </c>
      <c r="B5476" s="1">
        <v>43861</v>
      </c>
      <c r="C5476" t="s">
        <v>18644</v>
      </c>
      <c r="D5476">
        <v>13907.45</v>
      </c>
      <c r="E5476">
        <v>15000</v>
      </c>
    </row>
    <row r="5477" spans="1:5" x14ac:dyDescent="0.25">
      <c r="A5477" t="s">
        <v>5493</v>
      </c>
      <c r="B5477" s="1">
        <v>43861</v>
      </c>
      <c r="C5477" t="s">
        <v>18646</v>
      </c>
      <c r="D5477">
        <v>14830.85</v>
      </c>
      <c r="E5477">
        <v>15000</v>
      </c>
    </row>
    <row r="5478" spans="1:5" x14ac:dyDescent="0.25">
      <c r="A5478" t="s">
        <v>5494</v>
      </c>
      <c r="B5478" s="1">
        <v>43861</v>
      </c>
      <c r="C5478" t="s">
        <v>18644</v>
      </c>
      <c r="D5478">
        <v>55.9</v>
      </c>
      <c r="E5478">
        <v>5000</v>
      </c>
    </row>
    <row r="5479" spans="1:5" x14ac:dyDescent="0.25">
      <c r="A5479" t="s">
        <v>5495</v>
      </c>
      <c r="B5479" s="1">
        <v>43861</v>
      </c>
      <c r="C5479" t="s">
        <v>18644</v>
      </c>
      <c r="D5479">
        <v>3955.35</v>
      </c>
      <c r="E5479">
        <v>12500</v>
      </c>
    </row>
    <row r="5480" spans="1:5" x14ac:dyDescent="0.25">
      <c r="A5480" t="s">
        <v>5496</v>
      </c>
      <c r="B5480" s="1">
        <v>43861</v>
      </c>
      <c r="C5480" t="s">
        <v>18644</v>
      </c>
      <c r="D5480">
        <v>-274.64999999999998</v>
      </c>
      <c r="E5480">
        <v>15000</v>
      </c>
    </row>
    <row r="5481" spans="1:5" x14ac:dyDescent="0.25">
      <c r="A5481" t="s">
        <v>5497</v>
      </c>
      <c r="B5481" s="1">
        <v>43861</v>
      </c>
      <c r="C5481" t="s">
        <v>18645</v>
      </c>
      <c r="D5481">
        <v>5099.9872999999998</v>
      </c>
      <c r="E5481">
        <v>5000</v>
      </c>
    </row>
    <row r="5482" spans="1:5" x14ac:dyDescent="0.25">
      <c r="A5482" t="s">
        <v>5498</v>
      </c>
      <c r="B5482" s="1">
        <v>43861</v>
      </c>
      <c r="C5482" t="s">
        <v>18644</v>
      </c>
      <c r="D5482">
        <v>8094.6</v>
      </c>
      <c r="E5482">
        <v>10000</v>
      </c>
    </row>
    <row r="5483" spans="1:5" x14ac:dyDescent="0.25">
      <c r="A5483" t="s">
        <v>5499</v>
      </c>
      <c r="B5483" s="1">
        <v>43861</v>
      </c>
      <c r="C5483" t="s">
        <v>18644</v>
      </c>
      <c r="D5483">
        <v>14297.95</v>
      </c>
      <c r="E5483">
        <v>15000</v>
      </c>
    </row>
    <row r="5484" spans="1:5" x14ac:dyDescent="0.25">
      <c r="A5484" t="s">
        <v>5500</v>
      </c>
      <c r="B5484" s="1">
        <v>43861</v>
      </c>
      <c r="C5484" t="s">
        <v>18644</v>
      </c>
      <c r="D5484">
        <v>10890.8</v>
      </c>
      <c r="E5484">
        <v>20000</v>
      </c>
    </row>
    <row r="5485" spans="1:5" x14ac:dyDescent="0.25">
      <c r="A5485" t="s">
        <v>5501</v>
      </c>
      <c r="B5485" s="1">
        <v>43861</v>
      </c>
      <c r="C5485" t="s">
        <v>18644</v>
      </c>
      <c r="D5485">
        <v>850</v>
      </c>
      <c r="E5485">
        <v>17500</v>
      </c>
    </row>
    <row r="5486" spans="1:5" x14ac:dyDescent="0.25">
      <c r="A5486" t="s">
        <v>5502</v>
      </c>
      <c r="B5486" s="1">
        <v>43861</v>
      </c>
      <c r="C5486" t="s">
        <v>18644</v>
      </c>
      <c r="D5486">
        <v>-117.05</v>
      </c>
      <c r="E5486">
        <v>17500</v>
      </c>
    </row>
    <row r="5487" spans="1:5" x14ac:dyDescent="0.25">
      <c r="A5487" t="s">
        <v>5503</v>
      </c>
      <c r="B5487" s="1">
        <v>43861</v>
      </c>
      <c r="C5487" t="s">
        <v>18644</v>
      </c>
      <c r="D5487">
        <v>12143.55</v>
      </c>
      <c r="E5487">
        <v>12500</v>
      </c>
    </row>
    <row r="5488" spans="1:5" x14ac:dyDescent="0.25">
      <c r="A5488" t="s">
        <v>5504</v>
      </c>
      <c r="B5488" s="1">
        <v>43861</v>
      </c>
      <c r="C5488" t="s">
        <v>18644</v>
      </c>
      <c r="D5488">
        <v>2548.25</v>
      </c>
      <c r="E5488">
        <v>17500</v>
      </c>
    </row>
    <row r="5489" spans="1:5" x14ac:dyDescent="0.25">
      <c r="A5489" t="s">
        <v>5505</v>
      </c>
      <c r="B5489" s="1">
        <v>43861</v>
      </c>
      <c r="C5489" t="s">
        <v>18644</v>
      </c>
      <c r="D5489">
        <v>15972.55</v>
      </c>
      <c r="E5489">
        <v>17500</v>
      </c>
    </row>
    <row r="5490" spans="1:5" x14ac:dyDescent="0.25">
      <c r="A5490" t="s">
        <v>5506</v>
      </c>
      <c r="B5490" s="1">
        <v>43861</v>
      </c>
      <c r="C5490" t="s">
        <v>18644</v>
      </c>
      <c r="D5490">
        <v>13899.35</v>
      </c>
      <c r="E5490">
        <v>15000</v>
      </c>
    </row>
    <row r="5491" spans="1:5" x14ac:dyDescent="0.25">
      <c r="A5491" t="s">
        <v>5507</v>
      </c>
      <c r="B5491" s="1">
        <v>43861</v>
      </c>
      <c r="C5491" t="s">
        <v>18644</v>
      </c>
      <c r="D5491">
        <v>14859.75</v>
      </c>
      <c r="E5491">
        <v>15000</v>
      </c>
    </row>
    <row r="5492" spans="1:5" x14ac:dyDescent="0.25">
      <c r="A5492" t="s">
        <v>5508</v>
      </c>
      <c r="B5492" s="1">
        <v>43861</v>
      </c>
      <c r="C5492" t="s">
        <v>18644</v>
      </c>
      <c r="D5492">
        <v>2276.4499999999998</v>
      </c>
      <c r="E5492">
        <v>17500</v>
      </c>
    </row>
    <row r="5493" spans="1:5" x14ac:dyDescent="0.25">
      <c r="A5493" t="s">
        <v>5509</v>
      </c>
      <c r="B5493" s="1">
        <v>43861</v>
      </c>
      <c r="C5493" t="s">
        <v>18644</v>
      </c>
      <c r="D5493">
        <v>15004.75</v>
      </c>
      <c r="E5493">
        <v>15000</v>
      </c>
    </row>
    <row r="5494" spans="1:5" x14ac:dyDescent="0.25">
      <c r="A5494" t="s">
        <v>5510</v>
      </c>
      <c r="B5494" s="1">
        <v>43861</v>
      </c>
      <c r="C5494" t="s">
        <v>18644</v>
      </c>
      <c r="D5494">
        <v>14711.75</v>
      </c>
      <c r="E5494">
        <v>15000</v>
      </c>
    </row>
    <row r="5495" spans="1:5" x14ac:dyDescent="0.25">
      <c r="A5495" t="s">
        <v>5511</v>
      </c>
      <c r="B5495" s="1">
        <v>43861</v>
      </c>
      <c r="C5495" t="s">
        <v>18644</v>
      </c>
      <c r="D5495">
        <v>8943.2000000000007</v>
      </c>
      <c r="E5495">
        <v>10000</v>
      </c>
    </row>
    <row r="5496" spans="1:5" x14ac:dyDescent="0.25">
      <c r="A5496" t="s">
        <v>5512</v>
      </c>
      <c r="B5496" s="1">
        <v>43861</v>
      </c>
      <c r="C5496" t="s">
        <v>18644</v>
      </c>
      <c r="D5496">
        <v>4428.5</v>
      </c>
      <c r="E5496">
        <v>5000</v>
      </c>
    </row>
    <row r="5497" spans="1:5" x14ac:dyDescent="0.25">
      <c r="A5497" t="s">
        <v>5513</v>
      </c>
      <c r="B5497" s="1">
        <v>43861</v>
      </c>
      <c r="C5497" t="s">
        <v>18644</v>
      </c>
      <c r="D5497">
        <v>4792.8500000000004</v>
      </c>
      <c r="E5497">
        <v>5000</v>
      </c>
    </row>
    <row r="5498" spans="1:5" x14ac:dyDescent="0.25">
      <c r="A5498" t="s">
        <v>5514</v>
      </c>
      <c r="B5498" s="1">
        <v>43861</v>
      </c>
      <c r="C5498" t="s">
        <v>18644</v>
      </c>
      <c r="D5498">
        <v>14647.4</v>
      </c>
      <c r="E5498">
        <v>15000</v>
      </c>
    </row>
    <row r="5499" spans="1:5" x14ac:dyDescent="0.25">
      <c r="A5499" t="s">
        <v>5515</v>
      </c>
      <c r="B5499" s="1">
        <v>43861</v>
      </c>
      <c r="C5499" t="s">
        <v>18644</v>
      </c>
      <c r="D5499">
        <v>14865.3</v>
      </c>
      <c r="E5499">
        <v>15000</v>
      </c>
    </row>
    <row r="5500" spans="1:5" x14ac:dyDescent="0.25">
      <c r="A5500" t="s">
        <v>5516</v>
      </c>
      <c r="B5500" s="1">
        <v>43861</v>
      </c>
      <c r="C5500" t="s">
        <v>18644</v>
      </c>
      <c r="D5500">
        <v>9572.5499999999993</v>
      </c>
      <c r="E5500">
        <v>17500</v>
      </c>
    </row>
    <row r="5501" spans="1:5" x14ac:dyDescent="0.25">
      <c r="A5501" t="s">
        <v>5517</v>
      </c>
      <c r="B5501" s="1">
        <v>43861</v>
      </c>
      <c r="C5501" t="s">
        <v>18644</v>
      </c>
      <c r="D5501">
        <v>8893.85</v>
      </c>
      <c r="E5501">
        <v>10000</v>
      </c>
    </row>
    <row r="5502" spans="1:5" x14ac:dyDescent="0.25">
      <c r="A5502" t="s">
        <v>5518</v>
      </c>
      <c r="B5502" s="1">
        <v>43861</v>
      </c>
      <c r="C5502" t="s">
        <v>18645</v>
      </c>
      <c r="D5502">
        <v>17124.589499999998</v>
      </c>
      <c r="E5502">
        <v>15000</v>
      </c>
    </row>
    <row r="5503" spans="1:5" x14ac:dyDescent="0.25">
      <c r="A5503" t="s">
        <v>5519</v>
      </c>
      <c r="B5503" s="1">
        <v>43861</v>
      </c>
      <c r="C5503" t="s">
        <v>18644</v>
      </c>
      <c r="D5503">
        <v>17465.400000000001</v>
      </c>
      <c r="E5503">
        <v>17500</v>
      </c>
    </row>
    <row r="5504" spans="1:5" x14ac:dyDescent="0.25">
      <c r="A5504" t="s">
        <v>5520</v>
      </c>
      <c r="B5504" s="1">
        <v>43861</v>
      </c>
      <c r="C5504" t="s">
        <v>18644</v>
      </c>
      <c r="D5504">
        <v>20473.7</v>
      </c>
      <c r="E5504">
        <v>20000</v>
      </c>
    </row>
    <row r="5505" spans="1:5" x14ac:dyDescent="0.25">
      <c r="A5505" t="s">
        <v>5521</v>
      </c>
      <c r="B5505" s="1">
        <v>43861</v>
      </c>
      <c r="C5505" t="s">
        <v>18644</v>
      </c>
      <c r="D5505">
        <v>4948.2</v>
      </c>
      <c r="E5505">
        <v>15000</v>
      </c>
    </row>
    <row r="5506" spans="1:5" x14ac:dyDescent="0.25">
      <c r="A5506" t="s">
        <v>5522</v>
      </c>
      <c r="B5506" s="1">
        <v>43861</v>
      </c>
      <c r="C5506" t="s">
        <v>18644</v>
      </c>
      <c r="D5506">
        <v>13112.75</v>
      </c>
      <c r="E5506">
        <v>17500</v>
      </c>
    </row>
    <row r="5507" spans="1:5" x14ac:dyDescent="0.25">
      <c r="A5507" t="s">
        <v>5523</v>
      </c>
      <c r="B5507" s="1">
        <v>43861</v>
      </c>
      <c r="C5507" t="s">
        <v>18644</v>
      </c>
      <c r="D5507">
        <v>3680.9</v>
      </c>
      <c r="E5507">
        <v>5000</v>
      </c>
    </row>
    <row r="5508" spans="1:5" x14ac:dyDescent="0.25">
      <c r="A5508" t="s">
        <v>5524</v>
      </c>
      <c r="B5508" s="1">
        <v>43861</v>
      </c>
      <c r="C5508" t="s">
        <v>18644</v>
      </c>
      <c r="D5508">
        <v>62.2</v>
      </c>
      <c r="E5508">
        <v>10000</v>
      </c>
    </row>
    <row r="5509" spans="1:5" x14ac:dyDescent="0.25">
      <c r="A5509" t="s">
        <v>5525</v>
      </c>
      <c r="B5509" s="1">
        <v>43861</v>
      </c>
      <c r="C5509" t="s">
        <v>18644</v>
      </c>
      <c r="D5509">
        <v>600.1</v>
      </c>
      <c r="E5509">
        <v>5000</v>
      </c>
    </row>
    <row r="5510" spans="1:5" x14ac:dyDescent="0.25">
      <c r="A5510" t="s">
        <v>5526</v>
      </c>
      <c r="B5510" s="1">
        <v>43861</v>
      </c>
      <c r="C5510" t="s">
        <v>18644</v>
      </c>
      <c r="D5510">
        <v>491.3</v>
      </c>
      <c r="E5510">
        <v>17500</v>
      </c>
    </row>
    <row r="5511" spans="1:5" x14ac:dyDescent="0.25">
      <c r="A5511" t="s">
        <v>5527</v>
      </c>
      <c r="B5511" s="1">
        <v>43861</v>
      </c>
      <c r="C5511" t="s">
        <v>18644</v>
      </c>
      <c r="D5511">
        <v>-2936.85</v>
      </c>
      <c r="E5511">
        <v>17500</v>
      </c>
    </row>
    <row r="5512" spans="1:5" x14ac:dyDescent="0.25">
      <c r="A5512" t="s">
        <v>5528</v>
      </c>
      <c r="B5512" s="1">
        <v>43861</v>
      </c>
      <c r="C5512" t="s">
        <v>18644</v>
      </c>
      <c r="D5512">
        <v>2013.8</v>
      </c>
      <c r="E5512">
        <v>17500</v>
      </c>
    </row>
    <row r="5513" spans="1:5" x14ac:dyDescent="0.25">
      <c r="A5513" t="s">
        <v>5529</v>
      </c>
      <c r="B5513" s="1">
        <v>43861</v>
      </c>
      <c r="C5513" t="s">
        <v>18644</v>
      </c>
      <c r="D5513">
        <v>285.75</v>
      </c>
      <c r="E5513">
        <v>10000</v>
      </c>
    </row>
    <row r="5514" spans="1:5" x14ac:dyDescent="0.25">
      <c r="A5514" t="s">
        <v>5530</v>
      </c>
      <c r="B5514" s="1">
        <v>43861</v>
      </c>
      <c r="C5514" t="s">
        <v>18644</v>
      </c>
      <c r="D5514">
        <v>13163.15</v>
      </c>
      <c r="E5514">
        <v>15000</v>
      </c>
    </row>
    <row r="5515" spans="1:5" x14ac:dyDescent="0.25">
      <c r="A5515" t="s">
        <v>5531</v>
      </c>
      <c r="B5515" s="1">
        <v>43861</v>
      </c>
      <c r="C5515" t="s">
        <v>18644</v>
      </c>
      <c r="D5515">
        <v>12855.6</v>
      </c>
      <c r="E5515">
        <v>15000</v>
      </c>
    </row>
    <row r="5516" spans="1:5" x14ac:dyDescent="0.25">
      <c r="A5516" t="s">
        <v>5532</v>
      </c>
      <c r="B5516" s="1">
        <v>43861</v>
      </c>
      <c r="C5516" t="s">
        <v>18644</v>
      </c>
      <c r="D5516">
        <v>19561.95</v>
      </c>
      <c r="E5516">
        <v>20000</v>
      </c>
    </row>
    <row r="5517" spans="1:5" x14ac:dyDescent="0.25">
      <c r="A5517" t="s">
        <v>5533</v>
      </c>
      <c r="B5517" s="1">
        <v>43861</v>
      </c>
      <c r="C5517" t="s">
        <v>18644</v>
      </c>
      <c r="D5517">
        <v>3969.95</v>
      </c>
      <c r="E5517">
        <v>15000</v>
      </c>
    </row>
    <row r="5518" spans="1:5" x14ac:dyDescent="0.25">
      <c r="A5518" t="s">
        <v>5534</v>
      </c>
      <c r="B5518" s="1">
        <v>43861</v>
      </c>
      <c r="C5518" t="s">
        <v>18644</v>
      </c>
      <c r="D5518">
        <v>1500</v>
      </c>
      <c r="E5518">
        <v>5000</v>
      </c>
    </row>
    <row r="5519" spans="1:5" x14ac:dyDescent="0.25">
      <c r="A5519" t="s">
        <v>5535</v>
      </c>
      <c r="B5519" s="1">
        <v>43861</v>
      </c>
      <c r="C5519" t="s">
        <v>18644</v>
      </c>
      <c r="D5519">
        <v>2323.1999999999998</v>
      </c>
      <c r="E5519">
        <v>2500</v>
      </c>
    </row>
    <row r="5520" spans="1:5" x14ac:dyDescent="0.25">
      <c r="A5520" t="s">
        <v>5536</v>
      </c>
      <c r="B5520" s="1">
        <v>43861</v>
      </c>
      <c r="C5520" t="s">
        <v>18644</v>
      </c>
      <c r="D5520">
        <v>11289.65</v>
      </c>
      <c r="E5520">
        <v>15000</v>
      </c>
    </row>
    <row r="5521" spans="1:5" x14ac:dyDescent="0.25">
      <c r="A5521" t="s">
        <v>5537</v>
      </c>
      <c r="B5521" s="1">
        <v>43861</v>
      </c>
      <c r="C5521" t="s">
        <v>18644</v>
      </c>
      <c r="D5521">
        <v>18797.25</v>
      </c>
      <c r="E5521">
        <v>20000</v>
      </c>
    </row>
    <row r="5522" spans="1:5" x14ac:dyDescent="0.25">
      <c r="A5522" t="s">
        <v>5538</v>
      </c>
      <c r="B5522" s="1">
        <v>43861</v>
      </c>
      <c r="C5522" t="s">
        <v>18644</v>
      </c>
      <c r="D5522">
        <v>13780.15</v>
      </c>
      <c r="E5522">
        <v>15000</v>
      </c>
    </row>
    <row r="5523" spans="1:5" x14ac:dyDescent="0.25">
      <c r="A5523" t="s">
        <v>5539</v>
      </c>
      <c r="B5523" s="1">
        <v>43861</v>
      </c>
      <c r="C5523" t="s">
        <v>18644</v>
      </c>
      <c r="D5523">
        <v>8942.7999999999993</v>
      </c>
      <c r="E5523">
        <v>15000</v>
      </c>
    </row>
    <row r="5524" spans="1:5" x14ac:dyDescent="0.25">
      <c r="A5524" t="s">
        <v>5540</v>
      </c>
      <c r="B5524" s="1">
        <v>43861</v>
      </c>
      <c r="C5524" t="s">
        <v>18644</v>
      </c>
      <c r="D5524">
        <v>-12.95</v>
      </c>
      <c r="E5524">
        <v>18500</v>
      </c>
    </row>
    <row r="5525" spans="1:5" x14ac:dyDescent="0.25">
      <c r="A5525" t="s">
        <v>5541</v>
      </c>
      <c r="B5525" s="1">
        <v>43861</v>
      </c>
      <c r="C5525" t="s">
        <v>18644</v>
      </c>
      <c r="D5525">
        <v>4671.05</v>
      </c>
      <c r="E5525">
        <v>10000</v>
      </c>
    </row>
    <row r="5526" spans="1:5" x14ac:dyDescent="0.25">
      <c r="A5526" t="s">
        <v>5542</v>
      </c>
      <c r="B5526" s="1">
        <v>43861</v>
      </c>
      <c r="C5526" t="s">
        <v>18644</v>
      </c>
      <c r="D5526">
        <v>2863.9</v>
      </c>
      <c r="E5526">
        <v>5000</v>
      </c>
    </row>
    <row r="5527" spans="1:5" x14ac:dyDescent="0.25">
      <c r="A5527" t="s">
        <v>5543</v>
      </c>
      <c r="B5527" s="1">
        <v>43861</v>
      </c>
      <c r="C5527" t="s">
        <v>18644</v>
      </c>
      <c r="D5527">
        <v>9973.25</v>
      </c>
      <c r="E5527">
        <v>10000</v>
      </c>
    </row>
    <row r="5528" spans="1:5" x14ac:dyDescent="0.25">
      <c r="A5528" t="s">
        <v>5544</v>
      </c>
      <c r="B5528" s="1">
        <v>43861</v>
      </c>
      <c r="C5528" t="s">
        <v>18644</v>
      </c>
      <c r="D5528">
        <v>12067.1</v>
      </c>
      <c r="E5528">
        <v>17500</v>
      </c>
    </row>
    <row r="5529" spans="1:5" x14ac:dyDescent="0.25">
      <c r="A5529" t="s">
        <v>5545</v>
      </c>
      <c r="B5529" s="1">
        <v>43861</v>
      </c>
      <c r="C5529" t="s">
        <v>18644</v>
      </c>
      <c r="D5529">
        <v>6256.85</v>
      </c>
      <c r="E5529">
        <v>17500</v>
      </c>
    </row>
    <row r="5530" spans="1:5" x14ac:dyDescent="0.25">
      <c r="A5530" t="s">
        <v>5546</v>
      </c>
      <c r="B5530" s="1">
        <v>43861</v>
      </c>
      <c r="C5530" t="s">
        <v>18644</v>
      </c>
      <c r="D5530">
        <v>2110.65</v>
      </c>
      <c r="E5530">
        <v>5000</v>
      </c>
    </row>
    <row r="5531" spans="1:5" x14ac:dyDescent="0.25">
      <c r="A5531" t="s">
        <v>5547</v>
      </c>
      <c r="B5531" s="1">
        <v>43861</v>
      </c>
      <c r="C5531" t="s">
        <v>18644</v>
      </c>
      <c r="D5531">
        <v>780</v>
      </c>
      <c r="E5531">
        <v>20000</v>
      </c>
    </row>
    <row r="5532" spans="1:5" x14ac:dyDescent="0.25">
      <c r="A5532" t="s">
        <v>5548</v>
      </c>
      <c r="B5532" s="1">
        <v>43861</v>
      </c>
      <c r="C5532" t="s">
        <v>18644</v>
      </c>
      <c r="D5532">
        <v>18.05</v>
      </c>
      <c r="E5532">
        <v>20000</v>
      </c>
    </row>
    <row r="5533" spans="1:5" x14ac:dyDescent="0.25">
      <c r="A5533" t="s">
        <v>5549</v>
      </c>
      <c r="B5533" s="1">
        <v>43861</v>
      </c>
      <c r="C5533" t="s">
        <v>18644</v>
      </c>
      <c r="D5533">
        <v>3255.7</v>
      </c>
      <c r="E5533">
        <v>17500</v>
      </c>
    </row>
    <row r="5534" spans="1:5" x14ac:dyDescent="0.25">
      <c r="A5534" t="s">
        <v>5550</v>
      </c>
      <c r="B5534" s="1">
        <v>43861</v>
      </c>
      <c r="C5534" t="s">
        <v>18644</v>
      </c>
      <c r="D5534">
        <v>424.3</v>
      </c>
      <c r="E5534">
        <v>5000</v>
      </c>
    </row>
    <row r="5535" spans="1:5" x14ac:dyDescent="0.25">
      <c r="A5535" t="s">
        <v>5551</v>
      </c>
      <c r="B5535" s="1">
        <v>43861</v>
      </c>
      <c r="C5535" t="s">
        <v>18644</v>
      </c>
      <c r="D5535">
        <v>0</v>
      </c>
      <c r="E5535">
        <v>17500</v>
      </c>
    </row>
    <row r="5536" spans="1:5" x14ac:dyDescent="0.25">
      <c r="A5536" t="s">
        <v>5552</v>
      </c>
      <c r="B5536" s="1">
        <v>43861</v>
      </c>
      <c r="C5536" t="s">
        <v>18644</v>
      </c>
      <c r="D5536">
        <v>4285.5</v>
      </c>
      <c r="E5536">
        <v>12500</v>
      </c>
    </row>
    <row r="5537" spans="1:5" x14ac:dyDescent="0.25">
      <c r="A5537" t="s">
        <v>5553</v>
      </c>
      <c r="B5537" s="1">
        <v>43861</v>
      </c>
      <c r="C5537" t="s">
        <v>18644</v>
      </c>
      <c r="D5537">
        <v>14087.2</v>
      </c>
      <c r="E5537">
        <v>17500</v>
      </c>
    </row>
    <row r="5538" spans="1:5" x14ac:dyDescent="0.25">
      <c r="A5538" t="s">
        <v>5554</v>
      </c>
      <c r="B5538" s="1">
        <v>43861</v>
      </c>
      <c r="C5538" t="s">
        <v>18644</v>
      </c>
      <c r="D5538">
        <v>9373.7999999999993</v>
      </c>
      <c r="E5538">
        <v>15000</v>
      </c>
    </row>
    <row r="5539" spans="1:5" x14ac:dyDescent="0.25">
      <c r="A5539" t="s">
        <v>5555</v>
      </c>
      <c r="B5539" s="1">
        <v>43861</v>
      </c>
      <c r="C5539" t="s">
        <v>18644</v>
      </c>
      <c r="D5539">
        <v>2537.4499999999998</v>
      </c>
      <c r="E5539">
        <v>15000</v>
      </c>
    </row>
    <row r="5540" spans="1:5" x14ac:dyDescent="0.25">
      <c r="A5540" t="s">
        <v>5556</v>
      </c>
      <c r="B5540" s="1">
        <v>43861</v>
      </c>
      <c r="C5540" t="s">
        <v>18644</v>
      </c>
      <c r="D5540">
        <v>8877.65</v>
      </c>
      <c r="E5540">
        <v>10000</v>
      </c>
    </row>
    <row r="5541" spans="1:5" x14ac:dyDescent="0.25">
      <c r="A5541" t="s">
        <v>5557</v>
      </c>
      <c r="B5541" s="1">
        <v>43861</v>
      </c>
      <c r="C5541" t="s">
        <v>18644</v>
      </c>
      <c r="D5541">
        <v>1519.05</v>
      </c>
      <c r="E5541">
        <v>17500</v>
      </c>
    </row>
    <row r="5542" spans="1:5" x14ac:dyDescent="0.25">
      <c r="A5542" t="s">
        <v>5558</v>
      </c>
      <c r="B5542" s="1">
        <v>43861</v>
      </c>
      <c r="C5542" t="s">
        <v>18644</v>
      </c>
      <c r="D5542">
        <v>9608.7999999999993</v>
      </c>
      <c r="E5542">
        <v>10000</v>
      </c>
    </row>
    <row r="5543" spans="1:5" x14ac:dyDescent="0.25">
      <c r="A5543" t="s">
        <v>5559</v>
      </c>
      <c r="B5543" s="1">
        <v>43861</v>
      </c>
      <c r="C5543" t="s">
        <v>18644</v>
      </c>
      <c r="D5543">
        <v>60</v>
      </c>
      <c r="E5543">
        <v>15000</v>
      </c>
    </row>
    <row r="5544" spans="1:5" x14ac:dyDescent="0.25">
      <c r="A5544" t="s">
        <v>5560</v>
      </c>
      <c r="B5544" s="1">
        <v>43861</v>
      </c>
      <c r="C5544" t="s">
        <v>18644</v>
      </c>
      <c r="D5544">
        <v>4243.75</v>
      </c>
      <c r="E5544">
        <v>5000</v>
      </c>
    </row>
    <row r="5545" spans="1:5" x14ac:dyDescent="0.25">
      <c r="A5545" t="s">
        <v>5561</v>
      </c>
      <c r="B5545" s="1">
        <v>43861</v>
      </c>
      <c r="C5545" t="s">
        <v>18644</v>
      </c>
      <c r="D5545">
        <v>5150.2</v>
      </c>
      <c r="E5545">
        <v>5000</v>
      </c>
    </row>
    <row r="5546" spans="1:5" x14ac:dyDescent="0.25">
      <c r="A5546" t="s">
        <v>5562</v>
      </c>
      <c r="B5546" s="1">
        <v>43861</v>
      </c>
      <c r="C5546" t="s">
        <v>18644</v>
      </c>
      <c r="D5546">
        <v>8439.9</v>
      </c>
      <c r="E5546">
        <v>17500</v>
      </c>
    </row>
    <row r="5547" spans="1:5" x14ac:dyDescent="0.25">
      <c r="A5547" t="s">
        <v>5563</v>
      </c>
      <c r="B5547" s="1">
        <v>43861</v>
      </c>
      <c r="C5547" t="s">
        <v>18644</v>
      </c>
      <c r="D5547">
        <v>9319.2999999999993</v>
      </c>
      <c r="E5547">
        <v>17500</v>
      </c>
    </row>
    <row r="5548" spans="1:5" x14ac:dyDescent="0.25">
      <c r="A5548" t="s">
        <v>5564</v>
      </c>
      <c r="B5548" s="1">
        <v>43861</v>
      </c>
      <c r="C5548" t="s">
        <v>18644</v>
      </c>
      <c r="D5548">
        <v>-8.75</v>
      </c>
      <c r="E5548">
        <v>15000</v>
      </c>
    </row>
    <row r="5549" spans="1:5" x14ac:dyDescent="0.25">
      <c r="A5549" t="s">
        <v>5565</v>
      </c>
      <c r="B5549" s="1">
        <v>43861</v>
      </c>
      <c r="C5549" t="s">
        <v>18644</v>
      </c>
      <c r="D5549">
        <v>-35.700000000000003</v>
      </c>
      <c r="E5549">
        <v>15000</v>
      </c>
    </row>
    <row r="5550" spans="1:5" x14ac:dyDescent="0.25">
      <c r="A5550" t="s">
        <v>5566</v>
      </c>
      <c r="B5550" s="1">
        <v>43861</v>
      </c>
      <c r="C5550" t="s">
        <v>18644</v>
      </c>
      <c r="D5550">
        <v>6128.95</v>
      </c>
      <c r="E5550">
        <v>17500</v>
      </c>
    </row>
    <row r="5551" spans="1:5" x14ac:dyDescent="0.25">
      <c r="A5551" t="s">
        <v>5567</v>
      </c>
      <c r="B5551" s="1">
        <v>43861</v>
      </c>
      <c r="C5551" t="s">
        <v>18644</v>
      </c>
      <c r="D5551">
        <v>638.85</v>
      </c>
      <c r="E5551">
        <v>10000</v>
      </c>
    </row>
    <row r="5552" spans="1:5" x14ac:dyDescent="0.25">
      <c r="A5552" t="s">
        <v>5568</v>
      </c>
      <c r="B5552" s="1">
        <v>43861</v>
      </c>
      <c r="C5552" t="s">
        <v>18644</v>
      </c>
      <c r="D5552">
        <v>8359.5</v>
      </c>
      <c r="E5552">
        <v>17500</v>
      </c>
    </row>
    <row r="5553" spans="1:5" x14ac:dyDescent="0.25">
      <c r="A5553" t="s">
        <v>5569</v>
      </c>
      <c r="B5553" s="1">
        <v>43861</v>
      </c>
      <c r="C5553" t="s">
        <v>18646</v>
      </c>
      <c r="D5553">
        <v>5209.7</v>
      </c>
      <c r="E5553">
        <v>5000</v>
      </c>
    </row>
    <row r="5554" spans="1:5" x14ac:dyDescent="0.25">
      <c r="A5554" t="s">
        <v>5570</v>
      </c>
      <c r="B5554" s="1">
        <v>43861</v>
      </c>
      <c r="C5554" t="s">
        <v>18644</v>
      </c>
      <c r="D5554">
        <v>-475.7</v>
      </c>
      <c r="E5554">
        <v>6000</v>
      </c>
    </row>
    <row r="5555" spans="1:5" x14ac:dyDescent="0.25">
      <c r="A5555" t="s">
        <v>5571</v>
      </c>
      <c r="B5555" s="1">
        <v>43861</v>
      </c>
      <c r="C5555" t="s">
        <v>18644</v>
      </c>
      <c r="D5555">
        <v>9283.4</v>
      </c>
      <c r="E5555">
        <v>10000</v>
      </c>
    </row>
    <row r="5556" spans="1:5" x14ac:dyDescent="0.25">
      <c r="A5556" t="s">
        <v>5572</v>
      </c>
      <c r="B5556" s="1">
        <v>43861</v>
      </c>
      <c r="C5556" t="s">
        <v>18644</v>
      </c>
      <c r="D5556">
        <v>3470.25</v>
      </c>
      <c r="E5556">
        <v>20000</v>
      </c>
    </row>
    <row r="5557" spans="1:5" x14ac:dyDescent="0.25">
      <c r="A5557" t="s">
        <v>5573</v>
      </c>
      <c r="B5557" s="1">
        <v>43861</v>
      </c>
      <c r="C5557" t="s">
        <v>18644</v>
      </c>
      <c r="D5557">
        <v>129.15</v>
      </c>
      <c r="E5557">
        <v>17500</v>
      </c>
    </row>
    <row r="5558" spans="1:5" x14ac:dyDescent="0.25">
      <c r="A5558" t="s">
        <v>5574</v>
      </c>
      <c r="B5558" s="1">
        <v>43861</v>
      </c>
      <c r="C5558" t="s">
        <v>18644</v>
      </c>
      <c r="D5558">
        <v>15172.25</v>
      </c>
      <c r="E5558">
        <v>17500</v>
      </c>
    </row>
    <row r="5559" spans="1:5" x14ac:dyDescent="0.25">
      <c r="A5559" t="s">
        <v>5575</v>
      </c>
      <c r="B5559" s="1">
        <v>43861</v>
      </c>
      <c r="C5559" t="s">
        <v>18644</v>
      </c>
      <c r="D5559">
        <v>14333.5</v>
      </c>
      <c r="E5559">
        <v>15000</v>
      </c>
    </row>
    <row r="5560" spans="1:5" x14ac:dyDescent="0.25">
      <c r="A5560" t="s">
        <v>5576</v>
      </c>
      <c r="B5560" s="1">
        <v>43861</v>
      </c>
      <c r="C5560" t="s">
        <v>18644</v>
      </c>
      <c r="D5560">
        <v>3933.4</v>
      </c>
      <c r="E5560">
        <v>17500</v>
      </c>
    </row>
    <row r="5561" spans="1:5" x14ac:dyDescent="0.25">
      <c r="A5561" t="s">
        <v>5577</v>
      </c>
      <c r="B5561" s="1">
        <v>43861</v>
      </c>
      <c r="C5561" t="s">
        <v>18644</v>
      </c>
      <c r="D5561">
        <v>26.85</v>
      </c>
      <c r="E5561">
        <v>15000</v>
      </c>
    </row>
    <row r="5562" spans="1:5" x14ac:dyDescent="0.25">
      <c r="A5562" t="s">
        <v>5578</v>
      </c>
      <c r="B5562" s="1">
        <v>43861</v>
      </c>
      <c r="C5562" t="s">
        <v>18644</v>
      </c>
      <c r="D5562">
        <v>11740.6</v>
      </c>
      <c r="E5562">
        <v>17500</v>
      </c>
    </row>
    <row r="5563" spans="1:5" x14ac:dyDescent="0.25">
      <c r="A5563" t="s">
        <v>5579</v>
      </c>
      <c r="B5563" s="1">
        <v>43861</v>
      </c>
      <c r="C5563" t="s">
        <v>18644</v>
      </c>
      <c r="D5563">
        <v>4056.5</v>
      </c>
      <c r="E5563">
        <v>5000</v>
      </c>
    </row>
    <row r="5564" spans="1:5" x14ac:dyDescent="0.25">
      <c r="A5564" t="s">
        <v>5580</v>
      </c>
      <c r="B5564" s="1">
        <v>43861</v>
      </c>
      <c r="C5564" t="s">
        <v>18644</v>
      </c>
      <c r="D5564">
        <v>16394.599999999999</v>
      </c>
      <c r="E5564">
        <v>20000</v>
      </c>
    </row>
    <row r="5565" spans="1:5" x14ac:dyDescent="0.25">
      <c r="A5565" t="s">
        <v>5581</v>
      </c>
      <c r="B5565" s="1">
        <v>43861</v>
      </c>
      <c r="C5565" t="s">
        <v>18644</v>
      </c>
      <c r="D5565">
        <v>14341.45</v>
      </c>
      <c r="E5565">
        <v>15000</v>
      </c>
    </row>
    <row r="5566" spans="1:5" x14ac:dyDescent="0.25">
      <c r="A5566" t="s">
        <v>5582</v>
      </c>
      <c r="B5566" s="1">
        <v>43861</v>
      </c>
      <c r="C5566" t="s">
        <v>18644</v>
      </c>
      <c r="D5566">
        <v>11287.15</v>
      </c>
      <c r="E5566">
        <v>15000</v>
      </c>
    </row>
    <row r="5567" spans="1:5" x14ac:dyDescent="0.25">
      <c r="A5567" t="s">
        <v>5583</v>
      </c>
      <c r="B5567" s="1">
        <v>43861</v>
      </c>
      <c r="C5567" t="s">
        <v>18644</v>
      </c>
      <c r="D5567">
        <v>9351.4500000000007</v>
      </c>
      <c r="E5567">
        <v>12500</v>
      </c>
    </row>
    <row r="5568" spans="1:5" x14ac:dyDescent="0.25">
      <c r="A5568" t="s">
        <v>5584</v>
      </c>
      <c r="B5568" s="1">
        <v>43861</v>
      </c>
      <c r="C5568" t="s">
        <v>18644</v>
      </c>
      <c r="D5568">
        <v>14163.65</v>
      </c>
      <c r="E5568">
        <v>17500</v>
      </c>
    </row>
    <row r="5569" spans="1:5" x14ac:dyDescent="0.25">
      <c r="A5569" t="s">
        <v>5585</v>
      </c>
      <c r="B5569" s="1">
        <v>43861</v>
      </c>
      <c r="C5569" t="s">
        <v>18644</v>
      </c>
      <c r="D5569">
        <v>8157.85</v>
      </c>
      <c r="E5569">
        <v>10000</v>
      </c>
    </row>
    <row r="5570" spans="1:5" x14ac:dyDescent="0.25">
      <c r="A5570" t="s">
        <v>5586</v>
      </c>
      <c r="B5570" s="1">
        <v>43861</v>
      </c>
      <c r="C5570" t="s">
        <v>18646</v>
      </c>
      <c r="D5570">
        <v>15686.95</v>
      </c>
      <c r="E5570">
        <v>15000</v>
      </c>
    </row>
    <row r="5571" spans="1:5" x14ac:dyDescent="0.25">
      <c r="A5571" t="s">
        <v>5587</v>
      </c>
      <c r="B5571" s="1">
        <v>43861</v>
      </c>
      <c r="C5571" t="s">
        <v>18647</v>
      </c>
      <c r="D5571">
        <v>18843.701700000001</v>
      </c>
      <c r="E5571">
        <v>15000</v>
      </c>
    </row>
    <row r="5572" spans="1:5" x14ac:dyDescent="0.25">
      <c r="A5572" t="s">
        <v>5588</v>
      </c>
      <c r="B5572" s="1">
        <v>43861</v>
      </c>
      <c r="C5572" t="s">
        <v>18646</v>
      </c>
      <c r="D5572">
        <v>4629.6000000000004</v>
      </c>
      <c r="E5572">
        <v>5000</v>
      </c>
    </row>
    <row r="5573" spans="1:5" x14ac:dyDescent="0.25">
      <c r="A5573" t="s">
        <v>5589</v>
      </c>
      <c r="B5573" s="1">
        <v>43861</v>
      </c>
      <c r="C5573" t="s">
        <v>18644</v>
      </c>
      <c r="D5573">
        <v>14215.6</v>
      </c>
      <c r="E5573">
        <v>15000</v>
      </c>
    </row>
    <row r="5574" spans="1:5" x14ac:dyDescent="0.25">
      <c r="A5574" t="s">
        <v>5590</v>
      </c>
      <c r="B5574" s="1">
        <v>43861</v>
      </c>
      <c r="C5574" t="s">
        <v>18644</v>
      </c>
      <c r="D5574">
        <v>8129.8</v>
      </c>
      <c r="E5574">
        <v>10000</v>
      </c>
    </row>
    <row r="5575" spans="1:5" x14ac:dyDescent="0.25">
      <c r="A5575" t="s">
        <v>5591</v>
      </c>
      <c r="B5575" s="1">
        <v>43861</v>
      </c>
      <c r="C5575" t="s">
        <v>18644</v>
      </c>
      <c r="D5575">
        <v>6802.85</v>
      </c>
      <c r="E5575">
        <v>17500</v>
      </c>
    </row>
    <row r="5576" spans="1:5" x14ac:dyDescent="0.25">
      <c r="A5576" t="s">
        <v>5592</v>
      </c>
      <c r="B5576" s="1">
        <v>43861</v>
      </c>
      <c r="C5576" t="s">
        <v>18644</v>
      </c>
      <c r="D5576">
        <v>0</v>
      </c>
      <c r="E5576">
        <v>20000</v>
      </c>
    </row>
    <row r="5577" spans="1:5" x14ac:dyDescent="0.25">
      <c r="A5577" t="s">
        <v>5593</v>
      </c>
      <c r="B5577" s="1">
        <v>43861</v>
      </c>
      <c r="C5577" t="s">
        <v>18644</v>
      </c>
      <c r="D5577">
        <v>60</v>
      </c>
      <c r="E5577">
        <v>20000</v>
      </c>
    </row>
    <row r="5578" spans="1:5" x14ac:dyDescent="0.25">
      <c r="A5578" t="s">
        <v>5594</v>
      </c>
      <c r="B5578" s="1">
        <v>43861</v>
      </c>
      <c r="C5578" t="s">
        <v>18647</v>
      </c>
      <c r="D5578">
        <v>12606.7436</v>
      </c>
      <c r="E5578">
        <v>15000</v>
      </c>
    </row>
    <row r="5579" spans="1:5" x14ac:dyDescent="0.25">
      <c r="A5579" t="s">
        <v>5595</v>
      </c>
      <c r="B5579" s="1">
        <v>43861</v>
      </c>
      <c r="C5579" t="s">
        <v>18644</v>
      </c>
      <c r="D5579">
        <v>7468.55</v>
      </c>
      <c r="E5579">
        <v>12500</v>
      </c>
    </row>
    <row r="5580" spans="1:5" x14ac:dyDescent="0.25">
      <c r="A5580" t="s">
        <v>5596</v>
      </c>
      <c r="B5580" s="1">
        <v>43861</v>
      </c>
      <c r="C5580" t="s">
        <v>18644</v>
      </c>
      <c r="D5580">
        <v>7121.2</v>
      </c>
      <c r="E5580">
        <v>15000</v>
      </c>
    </row>
    <row r="5581" spans="1:5" x14ac:dyDescent="0.25">
      <c r="A5581" t="s">
        <v>5597</v>
      </c>
      <c r="B5581" s="1">
        <v>43861</v>
      </c>
      <c r="C5581" t="s">
        <v>18644</v>
      </c>
      <c r="D5581">
        <v>2539.3000000000002</v>
      </c>
      <c r="E5581">
        <v>10000</v>
      </c>
    </row>
    <row r="5582" spans="1:5" x14ac:dyDescent="0.25">
      <c r="A5582" t="s">
        <v>5598</v>
      </c>
      <c r="B5582" s="1">
        <v>43861</v>
      </c>
      <c r="C5582" t="s">
        <v>18644</v>
      </c>
      <c r="D5582">
        <v>366.25</v>
      </c>
      <c r="E5582">
        <v>5000</v>
      </c>
    </row>
    <row r="5583" spans="1:5" x14ac:dyDescent="0.25">
      <c r="A5583" t="s">
        <v>5599</v>
      </c>
      <c r="B5583" s="1">
        <v>43861</v>
      </c>
      <c r="C5583" t="s">
        <v>18644</v>
      </c>
      <c r="D5583">
        <v>4274.8500000000004</v>
      </c>
      <c r="E5583">
        <v>5000</v>
      </c>
    </row>
    <row r="5584" spans="1:5" x14ac:dyDescent="0.25">
      <c r="A5584" t="s">
        <v>5600</v>
      </c>
      <c r="B5584" s="1">
        <v>43861</v>
      </c>
      <c r="C5584" t="s">
        <v>18644</v>
      </c>
      <c r="D5584">
        <v>17394.25</v>
      </c>
      <c r="E5584">
        <v>17500</v>
      </c>
    </row>
    <row r="5585" spans="1:5" x14ac:dyDescent="0.25">
      <c r="A5585" t="s">
        <v>5601</v>
      </c>
      <c r="B5585" s="1">
        <v>43861</v>
      </c>
      <c r="C5585" t="s">
        <v>18644</v>
      </c>
      <c r="D5585">
        <v>11304.3</v>
      </c>
      <c r="E5585">
        <v>17500</v>
      </c>
    </row>
    <row r="5586" spans="1:5" x14ac:dyDescent="0.25">
      <c r="A5586" t="s">
        <v>5602</v>
      </c>
      <c r="B5586" s="1">
        <v>43861</v>
      </c>
      <c r="C5586" t="s">
        <v>18644</v>
      </c>
      <c r="D5586">
        <v>7242.2</v>
      </c>
      <c r="E5586">
        <v>12500</v>
      </c>
    </row>
    <row r="5587" spans="1:5" x14ac:dyDescent="0.25">
      <c r="A5587" t="s">
        <v>5603</v>
      </c>
      <c r="B5587" s="1">
        <v>43861</v>
      </c>
      <c r="C5587" t="s">
        <v>18644</v>
      </c>
      <c r="D5587">
        <v>9513.5499999999993</v>
      </c>
      <c r="E5587">
        <v>10000</v>
      </c>
    </row>
    <row r="5588" spans="1:5" x14ac:dyDescent="0.25">
      <c r="A5588" t="s">
        <v>5604</v>
      </c>
      <c r="B5588" s="1">
        <v>43861</v>
      </c>
      <c r="C5588" t="s">
        <v>18644</v>
      </c>
      <c r="D5588">
        <v>9460.35</v>
      </c>
      <c r="E5588">
        <v>10000</v>
      </c>
    </row>
    <row r="5589" spans="1:5" x14ac:dyDescent="0.25">
      <c r="A5589" t="s">
        <v>5605</v>
      </c>
      <c r="B5589" s="1">
        <v>43861</v>
      </c>
      <c r="C5589" t="s">
        <v>18646</v>
      </c>
      <c r="D5589">
        <v>12034.35</v>
      </c>
      <c r="E5589">
        <v>12500</v>
      </c>
    </row>
    <row r="5590" spans="1:5" x14ac:dyDescent="0.25">
      <c r="A5590" t="s">
        <v>5606</v>
      </c>
      <c r="B5590" s="1">
        <v>43861</v>
      </c>
      <c r="C5590" t="s">
        <v>18644</v>
      </c>
      <c r="D5590">
        <v>709</v>
      </c>
      <c r="E5590">
        <v>15000</v>
      </c>
    </row>
    <row r="5591" spans="1:5" x14ac:dyDescent="0.25">
      <c r="A5591" t="s">
        <v>5607</v>
      </c>
      <c r="B5591" s="1">
        <v>43861</v>
      </c>
      <c r="C5591" t="s">
        <v>18644</v>
      </c>
      <c r="D5591">
        <v>13502.65</v>
      </c>
      <c r="E5591">
        <v>15000</v>
      </c>
    </row>
    <row r="5592" spans="1:5" x14ac:dyDescent="0.25">
      <c r="A5592" t="s">
        <v>5608</v>
      </c>
      <c r="B5592" s="1">
        <v>43861</v>
      </c>
      <c r="C5592" t="s">
        <v>18644</v>
      </c>
      <c r="D5592">
        <v>4489.1499999999996</v>
      </c>
      <c r="E5592">
        <v>5000</v>
      </c>
    </row>
    <row r="5593" spans="1:5" x14ac:dyDescent="0.25">
      <c r="A5593" t="s">
        <v>5609</v>
      </c>
      <c r="B5593" s="1">
        <v>43861</v>
      </c>
      <c r="C5593" t="s">
        <v>18644</v>
      </c>
      <c r="D5593">
        <v>13517.35</v>
      </c>
      <c r="E5593">
        <v>15000</v>
      </c>
    </row>
    <row r="5594" spans="1:5" x14ac:dyDescent="0.25">
      <c r="A5594" t="s">
        <v>5610</v>
      </c>
      <c r="B5594" s="1">
        <v>43861</v>
      </c>
      <c r="C5594" t="s">
        <v>18644</v>
      </c>
      <c r="D5594">
        <v>14808.15</v>
      </c>
      <c r="E5594">
        <v>15000</v>
      </c>
    </row>
    <row r="5595" spans="1:5" x14ac:dyDescent="0.25">
      <c r="A5595" t="s">
        <v>5611</v>
      </c>
      <c r="B5595" s="1">
        <v>43861</v>
      </c>
      <c r="C5595" t="s">
        <v>18644</v>
      </c>
      <c r="D5595">
        <v>7623.4</v>
      </c>
      <c r="E5595">
        <v>17500</v>
      </c>
    </row>
    <row r="5596" spans="1:5" x14ac:dyDescent="0.25">
      <c r="A5596" t="s">
        <v>5612</v>
      </c>
      <c r="B5596" s="1">
        <v>43861</v>
      </c>
      <c r="C5596" t="s">
        <v>18644</v>
      </c>
      <c r="D5596">
        <v>704.4</v>
      </c>
      <c r="E5596">
        <v>2500</v>
      </c>
    </row>
    <row r="5597" spans="1:5" x14ac:dyDescent="0.25">
      <c r="A5597" t="s">
        <v>5613</v>
      </c>
      <c r="B5597" s="1">
        <v>43861</v>
      </c>
      <c r="C5597" t="s">
        <v>18644</v>
      </c>
      <c r="D5597">
        <v>2708.6</v>
      </c>
      <c r="E5597">
        <v>5000</v>
      </c>
    </row>
    <row r="5598" spans="1:5" x14ac:dyDescent="0.25">
      <c r="A5598" t="s">
        <v>5614</v>
      </c>
      <c r="B5598" s="1">
        <v>43861</v>
      </c>
      <c r="C5598" t="s">
        <v>18644</v>
      </c>
      <c r="D5598">
        <v>20098.7</v>
      </c>
      <c r="E5598">
        <v>20000</v>
      </c>
    </row>
    <row r="5599" spans="1:5" x14ac:dyDescent="0.25">
      <c r="A5599" t="s">
        <v>5615</v>
      </c>
      <c r="B5599" s="1">
        <v>43861</v>
      </c>
      <c r="C5599" t="s">
        <v>18644</v>
      </c>
      <c r="D5599">
        <v>7584.35</v>
      </c>
      <c r="E5599">
        <v>15000</v>
      </c>
    </row>
    <row r="5600" spans="1:5" x14ac:dyDescent="0.25">
      <c r="A5600" t="s">
        <v>5616</v>
      </c>
      <c r="B5600" s="1">
        <v>43861</v>
      </c>
      <c r="C5600" t="s">
        <v>18644</v>
      </c>
      <c r="D5600">
        <v>11394.4</v>
      </c>
      <c r="E5600">
        <v>17500</v>
      </c>
    </row>
    <row r="5601" spans="1:5" x14ac:dyDescent="0.25">
      <c r="A5601" t="s">
        <v>5617</v>
      </c>
      <c r="B5601" s="1">
        <v>43861</v>
      </c>
      <c r="C5601" t="s">
        <v>18644</v>
      </c>
      <c r="D5601">
        <v>4166.95</v>
      </c>
      <c r="E5601">
        <v>12500</v>
      </c>
    </row>
    <row r="5602" spans="1:5" x14ac:dyDescent="0.25">
      <c r="A5602" t="s">
        <v>5618</v>
      </c>
      <c r="B5602" s="1">
        <v>43861</v>
      </c>
      <c r="C5602" t="s">
        <v>18644</v>
      </c>
      <c r="D5602">
        <v>9306.7999999999993</v>
      </c>
      <c r="E5602">
        <v>10000</v>
      </c>
    </row>
    <row r="5603" spans="1:5" x14ac:dyDescent="0.25">
      <c r="A5603" t="s">
        <v>5619</v>
      </c>
      <c r="B5603" s="1">
        <v>43861</v>
      </c>
      <c r="C5603" t="s">
        <v>18644</v>
      </c>
      <c r="D5603">
        <v>9559.25</v>
      </c>
      <c r="E5603">
        <v>15000</v>
      </c>
    </row>
    <row r="5604" spans="1:5" x14ac:dyDescent="0.25">
      <c r="A5604" t="s">
        <v>5620</v>
      </c>
      <c r="B5604" s="1">
        <v>43861</v>
      </c>
      <c r="C5604" t="s">
        <v>18644</v>
      </c>
      <c r="D5604">
        <v>7814.75</v>
      </c>
      <c r="E5604">
        <v>10000</v>
      </c>
    </row>
    <row r="5605" spans="1:5" x14ac:dyDescent="0.25">
      <c r="A5605" t="s">
        <v>5621</v>
      </c>
      <c r="B5605" s="1">
        <v>43861</v>
      </c>
      <c r="C5605" t="s">
        <v>18644</v>
      </c>
      <c r="D5605">
        <v>3527.4</v>
      </c>
      <c r="E5605">
        <v>5000</v>
      </c>
    </row>
    <row r="5606" spans="1:5" x14ac:dyDescent="0.25">
      <c r="A5606" t="s">
        <v>5622</v>
      </c>
      <c r="B5606" s="1">
        <v>43861</v>
      </c>
      <c r="C5606" t="s">
        <v>18644</v>
      </c>
      <c r="D5606">
        <v>7305.9</v>
      </c>
      <c r="E5606">
        <v>17500</v>
      </c>
    </row>
    <row r="5607" spans="1:5" x14ac:dyDescent="0.25">
      <c r="A5607" t="s">
        <v>5623</v>
      </c>
      <c r="B5607" s="1">
        <v>43861</v>
      </c>
      <c r="C5607" t="s">
        <v>18644</v>
      </c>
      <c r="D5607">
        <v>2183.5</v>
      </c>
      <c r="E5607">
        <v>5000</v>
      </c>
    </row>
    <row r="5608" spans="1:5" x14ac:dyDescent="0.25">
      <c r="A5608" t="s">
        <v>5624</v>
      </c>
      <c r="B5608" s="1">
        <v>43861</v>
      </c>
      <c r="C5608" t="s">
        <v>18644</v>
      </c>
      <c r="D5608">
        <v>13954</v>
      </c>
      <c r="E5608">
        <v>17500</v>
      </c>
    </row>
    <row r="5609" spans="1:5" x14ac:dyDescent="0.25">
      <c r="A5609" t="s">
        <v>5625</v>
      </c>
      <c r="B5609" s="1">
        <v>43861</v>
      </c>
      <c r="C5609" t="s">
        <v>18644</v>
      </c>
      <c r="D5609">
        <v>249.8</v>
      </c>
      <c r="E5609">
        <v>20000</v>
      </c>
    </row>
    <row r="5610" spans="1:5" x14ac:dyDescent="0.25">
      <c r="A5610" t="s">
        <v>5626</v>
      </c>
      <c r="B5610" s="1">
        <v>43861</v>
      </c>
      <c r="C5610" t="s">
        <v>18644</v>
      </c>
      <c r="D5610">
        <v>0</v>
      </c>
      <c r="E5610">
        <v>17500</v>
      </c>
    </row>
    <row r="5611" spans="1:5" x14ac:dyDescent="0.25">
      <c r="A5611" t="s">
        <v>5627</v>
      </c>
      <c r="B5611" s="1">
        <v>43861</v>
      </c>
      <c r="C5611" t="s">
        <v>18644</v>
      </c>
      <c r="D5611">
        <v>14010.8</v>
      </c>
      <c r="E5611">
        <v>15000</v>
      </c>
    </row>
    <row r="5612" spans="1:5" x14ac:dyDescent="0.25">
      <c r="A5612" t="s">
        <v>5628</v>
      </c>
      <c r="B5612" s="1">
        <v>43861</v>
      </c>
      <c r="C5612" t="s">
        <v>18644</v>
      </c>
      <c r="D5612">
        <v>13501.55</v>
      </c>
      <c r="E5612">
        <v>15000</v>
      </c>
    </row>
    <row r="5613" spans="1:5" x14ac:dyDescent="0.25">
      <c r="A5613" t="s">
        <v>5629</v>
      </c>
      <c r="B5613" s="1">
        <v>43861</v>
      </c>
      <c r="C5613" t="s">
        <v>18644</v>
      </c>
      <c r="D5613">
        <v>15071.35</v>
      </c>
      <c r="E5613">
        <v>15000</v>
      </c>
    </row>
    <row r="5614" spans="1:5" x14ac:dyDescent="0.25">
      <c r="A5614" t="s">
        <v>5630</v>
      </c>
      <c r="B5614" s="1">
        <v>43861</v>
      </c>
      <c r="C5614" t="s">
        <v>18644</v>
      </c>
      <c r="D5614">
        <v>14816.75</v>
      </c>
      <c r="E5614">
        <v>15000</v>
      </c>
    </row>
    <row r="5615" spans="1:5" x14ac:dyDescent="0.25">
      <c r="A5615" t="s">
        <v>5631</v>
      </c>
      <c r="B5615" s="1">
        <v>43861</v>
      </c>
      <c r="C5615" t="s">
        <v>18644</v>
      </c>
      <c r="D5615">
        <v>17482.150000000001</v>
      </c>
      <c r="E5615">
        <v>17500</v>
      </c>
    </row>
    <row r="5616" spans="1:5" x14ac:dyDescent="0.25">
      <c r="A5616" t="s">
        <v>5632</v>
      </c>
      <c r="B5616" s="1">
        <v>43861</v>
      </c>
      <c r="C5616" t="s">
        <v>18644</v>
      </c>
      <c r="D5616">
        <v>6640.35</v>
      </c>
      <c r="E5616">
        <v>10000</v>
      </c>
    </row>
    <row r="5617" spans="1:5" x14ac:dyDescent="0.25">
      <c r="A5617" t="s">
        <v>5633</v>
      </c>
      <c r="B5617" s="1">
        <v>43861</v>
      </c>
      <c r="C5617" t="s">
        <v>18644</v>
      </c>
      <c r="D5617">
        <v>1937.05</v>
      </c>
      <c r="E5617">
        <v>5000</v>
      </c>
    </row>
    <row r="5618" spans="1:5" x14ac:dyDescent="0.25">
      <c r="A5618" t="s">
        <v>5634</v>
      </c>
      <c r="B5618" s="1">
        <v>43861</v>
      </c>
      <c r="C5618" t="s">
        <v>18644</v>
      </c>
      <c r="D5618">
        <v>16022.65</v>
      </c>
      <c r="E5618">
        <v>17500</v>
      </c>
    </row>
    <row r="5619" spans="1:5" x14ac:dyDescent="0.25">
      <c r="A5619" t="s">
        <v>5635</v>
      </c>
      <c r="B5619" s="1">
        <v>43861</v>
      </c>
      <c r="C5619" t="s">
        <v>18644</v>
      </c>
      <c r="D5619">
        <v>3013.95</v>
      </c>
      <c r="E5619">
        <v>5000</v>
      </c>
    </row>
    <row r="5620" spans="1:5" x14ac:dyDescent="0.25">
      <c r="A5620" t="s">
        <v>5636</v>
      </c>
      <c r="B5620" s="1">
        <v>43861</v>
      </c>
      <c r="C5620" t="s">
        <v>18644</v>
      </c>
      <c r="D5620">
        <v>4322.05</v>
      </c>
      <c r="E5620">
        <v>5000</v>
      </c>
    </row>
    <row r="5621" spans="1:5" x14ac:dyDescent="0.25">
      <c r="A5621" t="s">
        <v>5637</v>
      </c>
      <c r="B5621" s="1">
        <v>43861</v>
      </c>
      <c r="C5621" t="s">
        <v>18644</v>
      </c>
      <c r="D5621">
        <v>4598.55</v>
      </c>
      <c r="E5621">
        <v>17500</v>
      </c>
    </row>
    <row r="5622" spans="1:5" x14ac:dyDescent="0.25">
      <c r="A5622" t="s">
        <v>5638</v>
      </c>
      <c r="B5622" s="1">
        <v>43861</v>
      </c>
      <c r="C5622" t="s">
        <v>18644</v>
      </c>
      <c r="D5622">
        <v>16895.75</v>
      </c>
      <c r="E5622">
        <v>17500</v>
      </c>
    </row>
    <row r="5623" spans="1:5" x14ac:dyDescent="0.25">
      <c r="A5623" t="s">
        <v>5639</v>
      </c>
      <c r="B5623" s="1">
        <v>43861</v>
      </c>
      <c r="C5623" t="s">
        <v>18644</v>
      </c>
      <c r="D5623">
        <v>9792.4</v>
      </c>
      <c r="E5623">
        <v>15000</v>
      </c>
    </row>
    <row r="5624" spans="1:5" x14ac:dyDescent="0.25">
      <c r="A5624" t="s">
        <v>5640</v>
      </c>
      <c r="B5624" s="1">
        <v>43861</v>
      </c>
      <c r="C5624" t="s">
        <v>18644</v>
      </c>
      <c r="D5624">
        <v>3394.65</v>
      </c>
      <c r="E5624">
        <v>15000</v>
      </c>
    </row>
    <row r="5625" spans="1:5" x14ac:dyDescent="0.25">
      <c r="A5625" t="s">
        <v>5641</v>
      </c>
      <c r="B5625" s="1">
        <v>43861</v>
      </c>
      <c r="C5625" t="s">
        <v>18644</v>
      </c>
      <c r="D5625">
        <v>-42.25</v>
      </c>
      <c r="E5625">
        <v>2500</v>
      </c>
    </row>
    <row r="5626" spans="1:5" x14ac:dyDescent="0.25">
      <c r="A5626" t="s">
        <v>5642</v>
      </c>
      <c r="B5626" s="1">
        <v>43861</v>
      </c>
      <c r="C5626" t="s">
        <v>18647</v>
      </c>
      <c r="D5626">
        <v>18090.697700000001</v>
      </c>
      <c r="E5626">
        <v>15000</v>
      </c>
    </row>
    <row r="5627" spans="1:5" x14ac:dyDescent="0.25">
      <c r="A5627" t="s">
        <v>5643</v>
      </c>
      <c r="B5627" s="1">
        <v>43861</v>
      </c>
      <c r="C5627" t="s">
        <v>18644</v>
      </c>
      <c r="D5627">
        <v>3376.8</v>
      </c>
      <c r="E5627">
        <v>15000</v>
      </c>
    </row>
    <row r="5628" spans="1:5" x14ac:dyDescent="0.25">
      <c r="A5628" t="s">
        <v>5644</v>
      </c>
      <c r="B5628" s="1">
        <v>43861</v>
      </c>
      <c r="C5628" t="s">
        <v>18644</v>
      </c>
      <c r="D5628">
        <v>10747.15</v>
      </c>
      <c r="E5628">
        <v>17500</v>
      </c>
    </row>
    <row r="5629" spans="1:5" x14ac:dyDescent="0.25">
      <c r="A5629" t="s">
        <v>5645</v>
      </c>
      <c r="B5629" s="1">
        <v>43861</v>
      </c>
      <c r="C5629" t="s">
        <v>18644</v>
      </c>
      <c r="D5629">
        <v>13773.05</v>
      </c>
      <c r="E5629">
        <v>15000</v>
      </c>
    </row>
    <row r="5630" spans="1:5" x14ac:dyDescent="0.25">
      <c r="A5630" t="s">
        <v>5646</v>
      </c>
      <c r="B5630" s="1">
        <v>43861</v>
      </c>
      <c r="C5630" t="s">
        <v>18644</v>
      </c>
      <c r="D5630">
        <v>10185.549999999999</v>
      </c>
      <c r="E5630">
        <v>12500</v>
      </c>
    </row>
    <row r="5631" spans="1:5" x14ac:dyDescent="0.25">
      <c r="A5631" t="s">
        <v>5647</v>
      </c>
      <c r="B5631" s="1">
        <v>43861</v>
      </c>
      <c r="C5631" t="s">
        <v>18644</v>
      </c>
      <c r="D5631">
        <v>2037.2</v>
      </c>
      <c r="E5631">
        <v>10000</v>
      </c>
    </row>
    <row r="5632" spans="1:5" x14ac:dyDescent="0.25">
      <c r="A5632" t="s">
        <v>5648</v>
      </c>
      <c r="B5632" s="1">
        <v>43861</v>
      </c>
      <c r="C5632" t="s">
        <v>18644</v>
      </c>
      <c r="D5632">
        <v>3254.9</v>
      </c>
      <c r="E5632">
        <v>5000</v>
      </c>
    </row>
    <row r="5633" spans="1:5" x14ac:dyDescent="0.25">
      <c r="A5633" t="s">
        <v>5649</v>
      </c>
      <c r="B5633" s="1">
        <v>43861</v>
      </c>
      <c r="C5633" t="s">
        <v>18644</v>
      </c>
      <c r="D5633">
        <v>96.15</v>
      </c>
      <c r="E5633">
        <v>10000</v>
      </c>
    </row>
    <row r="5634" spans="1:5" x14ac:dyDescent="0.25">
      <c r="A5634" t="s">
        <v>5650</v>
      </c>
      <c r="B5634" s="1">
        <v>43861</v>
      </c>
      <c r="C5634" t="s">
        <v>18644</v>
      </c>
      <c r="D5634">
        <v>9909.9500000000007</v>
      </c>
      <c r="E5634">
        <v>10000</v>
      </c>
    </row>
    <row r="5635" spans="1:5" x14ac:dyDescent="0.25">
      <c r="A5635" t="s">
        <v>5651</v>
      </c>
      <c r="B5635" s="1">
        <v>43861</v>
      </c>
      <c r="C5635" t="s">
        <v>18644</v>
      </c>
      <c r="D5635">
        <v>5605.9</v>
      </c>
      <c r="E5635">
        <v>15000</v>
      </c>
    </row>
    <row r="5636" spans="1:5" x14ac:dyDescent="0.25">
      <c r="A5636" t="s">
        <v>5652</v>
      </c>
      <c r="B5636" s="1">
        <v>43861</v>
      </c>
      <c r="C5636" t="s">
        <v>18644</v>
      </c>
      <c r="D5636">
        <v>11511.45</v>
      </c>
      <c r="E5636">
        <v>15000</v>
      </c>
    </row>
    <row r="5637" spans="1:5" x14ac:dyDescent="0.25">
      <c r="A5637" t="s">
        <v>5653</v>
      </c>
      <c r="B5637" s="1">
        <v>43861</v>
      </c>
      <c r="C5637" t="s">
        <v>18644</v>
      </c>
      <c r="D5637">
        <v>5222</v>
      </c>
      <c r="E5637">
        <v>5000</v>
      </c>
    </row>
    <row r="5638" spans="1:5" x14ac:dyDescent="0.25">
      <c r="A5638" t="s">
        <v>5654</v>
      </c>
      <c r="B5638" s="1">
        <v>43861</v>
      </c>
      <c r="C5638" t="s">
        <v>18644</v>
      </c>
      <c r="D5638">
        <v>1809.15</v>
      </c>
      <c r="E5638">
        <v>15000</v>
      </c>
    </row>
    <row r="5639" spans="1:5" x14ac:dyDescent="0.25">
      <c r="A5639" t="s">
        <v>5655</v>
      </c>
      <c r="B5639" s="1">
        <v>43861</v>
      </c>
      <c r="C5639" t="s">
        <v>18644</v>
      </c>
      <c r="D5639">
        <v>1157.3499999999999</v>
      </c>
      <c r="E5639">
        <v>20000</v>
      </c>
    </row>
    <row r="5640" spans="1:5" x14ac:dyDescent="0.25">
      <c r="A5640" t="s">
        <v>5656</v>
      </c>
      <c r="B5640" s="1">
        <v>43861</v>
      </c>
      <c r="C5640" t="s">
        <v>18644</v>
      </c>
      <c r="D5640">
        <v>2333.9499999999998</v>
      </c>
      <c r="E5640">
        <v>2500</v>
      </c>
    </row>
    <row r="5641" spans="1:5" x14ac:dyDescent="0.25">
      <c r="A5641" t="s">
        <v>5657</v>
      </c>
      <c r="B5641" s="1">
        <v>43861</v>
      </c>
      <c r="C5641" t="s">
        <v>18648</v>
      </c>
      <c r="D5641">
        <v>13363.3022</v>
      </c>
      <c r="E5641">
        <v>10000</v>
      </c>
    </row>
    <row r="5642" spans="1:5" x14ac:dyDescent="0.25">
      <c r="A5642" t="s">
        <v>5658</v>
      </c>
      <c r="B5642" s="1">
        <v>43861</v>
      </c>
      <c r="C5642" t="s">
        <v>18646</v>
      </c>
      <c r="D5642">
        <v>8048.9</v>
      </c>
      <c r="E5642">
        <v>7500</v>
      </c>
    </row>
    <row r="5643" spans="1:5" x14ac:dyDescent="0.25">
      <c r="A5643" t="s">
        <v>5659</v>
      </c>
      <c r="B5643" s="1">
        <v>43861</v>
      </c>
      <c r="C5643" t="s">
        <v>18644</v>
      </c>
      <c r="D5643">
        <v>11305.9</v>
      </c>
      <c r="E5643">
        <v>17500</v>
      </c>
    </row>
    <row r="5644" spans="1:5" x14ac:dyDescent="0.25">
      <c r="A5644" t="s">
        <v>5660</v>
      </c>
      <c r="B5644" s="1">
        <v>43861</v>
      </c>
      <c r="C5644" t="s">
        <v>18644</v>
      </c>
      <c r="D5644">
        <v>7960.35</v>
      </c>
      <c r="E5644">
        <v>17500</v>
      </c>
    </row>
    <row r="5645" spans="1:5" x14ac:dyDescent="0.25">
      <c r="A5645" t="s">
        <v>5661</v>
      </c>
      <c r="B5645" s="1">
        <v>43861</v>
      </c>
      <c r="C5645" t="s">
        <v>18644</v>
      </c>
      <c r="D5645">
        <v>11204.1</v>
      </c>
      <c r="E5645">
        <v>15000</v>
      </c>
    </row>
    <row r="5646" spans="1:5" x14ac:dyDescent="0.25">
      <c r="A5646" t="s">
        <v>5662</v>
      </c>
      <c r="B5646" s="1">
        <v>43861</v>
      </c>
      <c r="C5646" t="s">
        <v>18647</v>
      </c>
      <c r="D5646">
        <v>15504.475700000001</v>
      </c>
      <c r="E5646">
        <v>12500</v>
      </c>
    </row>
    <row r="5647" spans="1:5" x14ac:dyDescent="0.25">
      <c r="A5647" t="s">
        <v>5663</v>
      </c>
      <c r="B5647" s="1">
        <v>43861</v>
      </c>
      <c r="C5647" t="s">
        <v>18646</v>
      </c>
      <c r="D5647">
        <v>9943.5</v>
      </c>
      <c r="E5647">
        <v>12500</v>
      </c>
    </row>
    <row r="5648" spans="1:5" x14ac:dyDescent="0.25">
      <c r="A5648" t="s">
        <v>5664</v>
      </c>
      <c r="B5648" s="1">
        <v>43861</v>
      </c>
      <c r="C5648" t="s">
        <v>18644</v>
      </c>
      <c r="D5648">
        <v>17167</v>
      </c>
      <c r="E5648">
        <v>17500</v>
      </c>
    </row>
    <row r="5649" spans="1:5" x14ac:dyDescent="0.25">
      <c r="A5649" t="s">
        <v>5665</v>
      </c>
      <c r="B5649" s="1">
        <v>43861</v>
      </c>
      <c r="C5649" t="s">
        <v>18644</v>
      </c>
      <c r="D5649">
        <v>9836.65</v>
      </c>
      <c r="E5649">
        <v>10000</v>
      </c>
    </row>
    <row r="5650" spans="1:5" x14ac:dyDescent="0.25">
      <c r="A5650" t="s">
        <v>5666</v>
      </c>
      <c r="B5650" s="1">
        <v>43861</v>
      </c>
      <c r="C5650" t="s">
        <v>18644</v>
      </c>
      <c r="D5650">
        <v>4346.8500000000004</v>
      </c>
      <c r="E5650">
        <v>15000</v>
      </c>
    </row>
    <row r="5651" spans="1:5" x14ac:dyDescent="0.25">
      <c r="A5651" t="s">
        <v>5667</v>
      </c>
      <c r="B5651" s="1">
        <v>43861</v>
      </c>
      <c r="C5651" t="s">
        <v>18644</v>
      </c>
      <c r="D5651">
        <v>345.35</v>
      </c>
      <c r="E5651">
        <v>20000</v>
      </c>
    </row>
    <row r="5652" spans="1:5" x14ac:dyDescent="0.25">
      <c r="A5652" t="s">
        <v>5668</v>
      </c>
      <c r="B5652" s="1">
        <v>43861</v>
      </c>
      <c r="C5652" t="s">
        <v>18644</v>
      </c>
      <c r="D5652">
        <v>-100.85</v>
      </c>
      <c r="E5652">
        <v>15000</v>
      </c>
    </row>
    <row r="5653" spans="1:5" x14ac:dyDescent="0.25">
      <c r="A5653" t="s">
        <v>5669</v>
      </c>
      <c r="B5653" s="1">
        <v>43861</v>
      </c>
      <c r="C5653" t="s">
        <v>18648</v>
      </c>
      <c r="D5653">
        <v>13335.1608</v>
      </c>
      <c r="E5653">
        <v>10000</v>
      </c>
    </row>
    <row r="5654" spans="1:5" x14ac:dyDescent="0.25">
      <c r="A5654" t="s">
        <v>5670</v>
      </c>
      <c r="B5654" s="1">
        <v>43861</v>
      </c>
      <c r="C5654" t="s">
        <v>18644</v>
      </c>
      <c r="D5654">
        <v>14267.15</v>
      </c>
      <c r="E5654">
        <v>17500</v>
      </c>
    </row>
    <row r="5655" spans="1:5" x14ac:dyDescent="0.25">
      <c r="A5655" t="s">
        <v>5671</v>
      </c>
      <c r="B5655" s="1">
        <v>43861</v>
      </c>
      <c r="C5655" t="s">
        <v>18644</v>
      </c>
      <c r="D5655">
        <v>62.6</v>
      </c>
      <c r="E5655">
        <v>5000</v>
      </c>
    </row>
    <row r="5656" spans="1:5" x14ac:dyDescent="0.25">
      <c r="A5656" t="s">
        <v>5672</v>
      </c>
      <c r="B5656" s="1">
        <v>43861</v>
      </c>
      <c r="C5656" t="s">
        <v>18644</v>
      </c>
      <c r="D5656">
        <v>10378.6</v>
      </c>
      <c r="E5656">
        <v>15000</v>
      </c>
    </row>
    <row r="5657" spans="1:5" x14ac:dyDescent="0.25">
      <c r="A5657" t="s">
        <v>5673</v>
      </c>
      <c r="B5657" s="1">
        <v>43861</v>
      </c>
      <c r="C5657" t="s">
        <v>18644</v>
      </c>
      <c r="D5657">
        <v>4599.8500000000004</v>
      </c>
      <c r="E5657">
        <v>5000</v>
      </c>
    </row>
    <row r="5658" spans="1:5" x14ac:dyDescent="0.25">
      <c r="A5658" t="s">
        <v>5674</v>
      </c>
      <c r="B5658" s="1">
        <v>43861</v>
      </c>
      <c r="C5658" t="s">
        <v>18644</v>
      </c>
      <c r="D5658">
        <v>4455.1499999999996</v>
      </c>
      <c r="E5658">
        <v>5000</v>
      </c>
    </row>
    <row r="5659" spans="1:5" x14ac:dyDescent="0.25">
      <c r="A5659" t="s">
        <v>5675</v>
      </c>
      <c r="B5659" s="1">
        <v>43861</v>
      </c>
      <c r="C5659" t="s">
        <v>18644</v>
      </c>
      <c r="D5659">
        <v>13531.95</v>
      </c>
      <c r="E5659">
        <v>17500</v>
      </c>
    </row>
    <row r="5660" spans="1:5" x14ac:dyDescent="0.25">
      <c r="A5660" t="s">
        <v>5676</v>
      </c>
      <c r="B5660" s="1">
        <v>43861</v>
      </c>
      <c r="C5660" t="s">
        <v>18644</v>
      </c>
      <c r="D5660">
        <v>60</v>
      </c>
      <c r="E5660">
        <v>10000</v>
      </c>
    </row>
    <row r="5661" spans="1:5" x14ac:dyDescent="0.25">
      <c r="A5661" t="s">
        <v>5677</v>
      </c>
      <c r="B5661" s="1">
        <v>43861</v>
      </c>
      <c r="C5661" t="s">
        <v>18644</v>
      </c>
      <c r="D5661">
        <v>3275.4</v>
      </c>
      <c r="E5661">
        <v>17500</v>
      </c>
    </row>
    <row r="5662" spans="1:5" x14ac:dyDescent="0.25">
      <c r="A5662" t="s">
        <v>5678</v>
      </c>
      <c r="B5662" s="1">
        <v>43861</v>
      </c>
      <c r="C5662" t="s">
        <v>18644</v>
      </c>
      <c r="D5662">
        <v>12810.45</v>
      </c>
      <c r="E5662">
        <v>12500</v>
      </c>
    </row>
    <row r="5663" spans="1:5" x14ac:dyDescent="0.25">
      <c r="A5663" t="s">
        <v>5679</v>
      </c>
      <c r="B5663" s="1">
        <v>43861</v>
      </c>
      <c r="C5663" t="s">
        <v>18644</v>
      </c>
      <c r="D5663">
        <v>13290.7</v>
      </c>
      <c r="E5663">
        <v>20000</v>
      </c>
    </row>
    <row r="5664" spans="1:5" x14ac:dyDescent="0.25">
      <c r="A5664" t="s">
        <v>5680</v>
      </c>
      <c r="B5664" s="1">
        <v>43861</v>
      </c>
      <c r="C5664" t="s">
        <v>18644</v>
      </c>
      <c r="D5664">
        <v>7233.45</v>
      </c>
      <c r="E5664">
        <v>17500</v>
      </c>
    </row>
    <row r="5665" spans="1:5" x14ac:dyDescent="0.25">
      <c r="A5665" t="s">
        <v>5681</v>
      </c>
      <c r="B5665" s="1">
        <v>43861</v>
      </c>
      <c r="C5665" t="s">
        <v>18644</v>
      </c>
      <c r="D5665">
        <v>8863</v>
      </c>
      <c r="E5665">
        <v>10000</v>
      </c>
    </row>
    <row r="5666" spans="1:5" x14ac:dyDescent="0.25">
      <c r="A5666" t="s">
        <v>5682</v>
      </c>
      <c r="B5666" s="1">
        <v>43861</v>
      </c>
      <c r="C5666" t="s">
        <v>18644</v>
      </c>
      <c r="D5666">
        <v>19575.599999999999</v>
      </c>
      <c r="E5666">
        <v>20000</v>
      </c>
    </row>
    <row r="5667" spans="1:5" x14ac:dyDescent="0.25">
      <c r="A5667" t="s">
        <v>5683</v>
      </c>
      <c r="B5667" s="1">
        <v>43861</v>
      </c>
      <c r="C5667" t="s">
        <v>18644</v>
      </c>
      <c r="D5667">
        <v>60</v>
      </c>
      <c r="E5667">
        <v>15000</v>
      </c>
    </row>
    <row r="5668" spans="1:5" x14ac:dyDescent="0.25">
      <c r="A5668" t="s">
        <v>5684</v>
      </c>
      <c r="B5668" s="1">
        <v>43861</v>
      </c>
      <c r="C5668" t="s">
        <v>18644</v>
      </c>
      <c r="D5668">
        <v>9093.15</v>
      </c>
      <c r="E5668">
        <v>17500</v>
      </c>
    </row>
    <row r="5669" spans="1:5" x14ac:dyDescent="0.25">
      <c r="A5669" t="s">
        <v>5685</v>
      </c>
      <c r="B5669" s="1">
        <v>43861</v>
      </c>
      <c r="C5669" t="s">
        <v>18644</v>
      </c>
      <c r="D5669">
        <v>5773.5</v>
      </c>
      <c r="E5669">
        <v>17500</v>
      </c>
    </row>
    <row r="5670" spans="1:5" x14ac:dyDescent="0.25">
      <c r="A5670" t="s">
        <v>5686</v>
      </c>
      <c r="B5670" s="1">
        <v>43861</v>
      </c>
      <c r="C5670" t="s">
        <v>18644</v>
      </c>
      <c r="D5670">
        <v>-158.25</v>
      </c>
      <c r="E5670">
        <v>10000</v>
      </c>
    </row>
    <row r="5671" spans="1:5" x14ac:dyDescent="0.25">
      <c r="A5671" t="s">
        <v>5687</v>
      </c>
      <c r="B5671" s="1">
        <v>43861</v>
      </c>
      <c r="C5671" t="s">
        <v>18646</v>
      </c>
      <c r="D5671">
        <v>5134.75</v>
      </c>
      <c r="E5671">
        <v>5000</v>
      </c>
    </row>
    <row r="5672" spans="1:5" x14ac:dyDescent="0.25">
      <c r="A5672" t="s">
        <v>5688</v>
      </c>
      <c r="B5672" s="1">
        <v>43861</v>
      </c>
      <c r="C5672" t="s">
        <v>18647</v>
      </c>
      <c r="D5672">
        <v>10275.2158</v>
      </c>
      <c r="E5672">
        <v>10000</v>
      </c>
    </row>
    <row r="5673" spans="1:5" x14ac:dyDescent="0.25">
      <c r="A5673" t="s">
        <v>5689</v>
      </c>
      <c r="B5673" s="1">
        <v>43861</v>
      </c>
      <c r="C5673" t="s">
        <v>18644</v>
      </c>
      <c r="D5673">
        <v>9818.5499999999993</v>
      </c>
      <c r="E5673">
        <v>10000</v>
      </c>
    </row>
    <row r="5674" spans="1:5" x14ac:dyDescent="0.25">
      <c r="A5674" t="s">
        <v>5690</v>
      </c>
      <c r="B5674" s="1">
        <v>43861</v>
      </c>
      <c r="C5674" t="s">
        <v>18644</v>
      </c>
      <c r="D5674">
        <v>-13.15</v>
      </c>
      <c r="E5674">
        <v>10000</v>
      </c>
    </row>
    <row r="5675" spans="1:5" x14ac:dyDescent="0.25">
      <c r="A5675" t="s">
        <v>5691</v>
      </c>
      <c r="B5675" s="1">
        <v>43861</v>
      </c>
      <c r="C5675" t="s">
        <v>18644</v>
      </c>
      <c r="D5675">
        <v>9655</v>
      </c>
      <c r="E5675">
        <v>10000</v>
      </c>
    </row>
    <row r="5676" spans="1:5" x14ac:dyDescent="0.25">
      <c r="A5676" t="s">
        <v>5692</v>
      </c>
      <c r="B5676" s="1">
        <v>43861</v>
      </c>
      <c r="C5676" t="s">
        <v>18644</v>
      </c>
      <c r="D5676">
        <v>15483.55</v>
      </c>
      <c r="E5676">
        <v>15000</v>
      </c>
    </row>
    <row r="5677" spans="1:5" x14ac:dyDescent="0.25">
      <c r="A5677" t="s">
        <v>5693</v>
      </c>
      <c r="B5677" s="1">
        <v>43861</v>
      </c>
      <c r="C5677" t="s">
        <v>18646</v>
      </c>
      <c r="D5677">
        <v>4255.3500000000004</v>
      </c>
      <c r="E5677">
        <v>5000</v>
      </c>
    </row>
    <row r="5678" spans="1:5" x14ac:dyDescent="0.25">
      <c r="A5678" t="s">
        <v>5694</v>
      </c>
      <c r="B5678" s="1">
        <v>43861</v>
      </c>
      <c r="C5678" t="s">
        <v>18644</v>
      </c>
      <c r="D5678">
        <v>2350.25</v>
      </c>
      <c r="E5678">
        <v>15000</v>
      </c>
    </row>
    <row r="5679" spans="1:5" x14ac:dyDescent="0.25">
      <c r="A5679" t="s">
        <v>5695</v>
      </c>
      <c r="B5679" s="1">
        <v>43861</v>
      </c>
      <c r="C5679" t="s">
        <v>18646</v>
      </c>
      <c r="D5679">
        <v>8769.6</v>
      </c>
      <c r="E5679">
        <v>12500</v>
      </c>
    </row>
    <row r="5680" spans="1:5" x14ac:dyDescent="0.25">
      <c r="A5680" t="s">
        <v>5696</v>
      </c>
      <c r="B5680" s="1">
        <v>43861</v>
      </c>
      <c r="C5680" t="s">
        <v>18644</v>
      </c>
      <c r="D5680">
        <v>9617.6</v>
      </c>
      <c r="E5680">
        <v>15000</v>
      </c>
    </row>
    <row r="5681" spans="1:5" x14ac:dyDescent="0.25">
      <c r="A5681" t="s">
        <v>5697</v>
      </c>
      <c r="B5681" s="1">
        <v>43861</v>
      </c>
      <c r="C5681" t="s">
        <v>18644</v>
      </c>
      <c r="D5681">
        <v>-216.7</v>
      </c>
      <c r="E5681">
        <v>17500</v>
      </c>
    </row>
    <row r="5682" spans="1:5" x14ac:dyDescent="0.25">
      <c r="A5682" t="s">
        <v>5698</v>
      </c>
      <c r="B5682" s="1">
        <v>43861</v>
      </c>
      <c r="C5682" t="s">
        <v>18644</v>
      </c>
      <c r="D5682">
        <v>18288.3</v>
      </c>
      <c r="E5682">
        <v>20000</v>
      </c>
    </row>
    <row r="5683" spans="1:5" x14ac:dyDescent="0.25">
      <c r="A5683" t="s">
        <v>5699</v>
      </c>
      <c r="B5683" s="1">
        <v>43861</v>
      </c>
      <c r="C5683" t="s">
        <v>18644</v>
      </c>
      <c r="D5683">
        <v>12654.65</v>
      </c>
      <c r="E5683">
        <v>15000</v>
      </c>
    </row>
    <row r="5684" spans="1:5" x14ac:dyDescent="0.25">
      <c r="A5684" t="s">
        <v>5700</v>
      </c>
      <c r="B5684" s="1">
        <v>43861</v>
      </c>
      <c r="C5684" t="s">
        <v>18644</v>
      </c>
      <c r="D5684">
        <v>9723.9</v>
      </c>
      <c r="E5684">
        <v>10000</v>
      </c>
    </row>
    <row r="5685" spans="1:5" x14ac:dyDescent="0.25">
      <c r="A5685" t="s">
        <v>5701</v>
      </c>
      <c r="B5685" s="1">
        <v>43861</v>
      </c>
      <c r="C5685" t="s">
        <v>18644</v>
      </c>
      <c r="D5685">
        <v>2606.6</v>
      </c>
      <c r="E5685">
        <v>15000</v>
      </c>
    </row>
    <row r="5686" spans="1:5" x14ac:dyDescent="0.25">
      <c r="A5686" t="s">
        <v>5702</v>
      </c>
      <c r="B5686" s="1">
        <v>43861</v>
      </c>
      <c r="C5686" t="s">
        <v>18644</v>
      </c>
      <c r="D5686">
        <v>16735.900000000001</v>
      </c>
      <c r="E5686">
        <v>17500</v>
      </c>
    </row>
    <row r="5687" spans="1:5" x14ac:dyDescent="0.25">
      <c r="A5687" t="s">
        <v>5703</v>
      </c>
      <c r="B5687" s="1">
        <v>43861</v>
      </c>
      <c r="C5687" t="s">
        <v>18644</v>
      </c>
      <c r="D5687">
        <v>-118.1</v>
      </c>
      <c r="E5687">
        <v>5000</v>
      </c>
    </row>
    <row r="5688" spans="1:5" x14ac:dyDescent="0.25">
      <c r="A5688" t="s">
        <v>5704</v>
      </c>
      <c r="B5688" s="1">
        <v>43861</v>
      </c>
      <c r="C5688" t="s">
        <v>18647</v>
      </c>
      <c r="D5688">
        <v>13169.9265</v>
      </c>
      <c r="E5688">
        <v>10000</v>
      </c>
    </row>
    <row r="5689" spans="1:5" x14ac:dyDescent="0.25">
      <c r="A5689" t="s">
        <v>5705</v>
      </c>
      <c r="B5689" s="1">
        <v>43861</v>
      </c>
      <c r="C5689" t="s">
        <v>18644</v>
      </c>
      <c r="D5689">
        <v>4368.25</v>
      </c>
      <c r="E5689">
        <v>5000</v>
      </c>
    </row>
    <row r="5690" spans="1:5" x14ac:dyDescent="0.25">
      <c r="A5690" t="s">
        <v>5706</v>
      </c>
      <c r="B5690" s="1">
        <v>43861</v>
      </c>
      <c r="C5690" t="s">
        <v>18644</v>
      </c>
      <c r="D5690">
        <v>1897.95</v>
      </c>
      <c r="E5690">
        <v>15000</v>
      </c>
    </row>
    <row r="5691" spans="1:5" x14ac:dyDescent="0.25">
      <c r="A5691" t="s">
        <v>5707</v>
      </c>
      <c r="B5691" s="1">
        <v>43861</v>
      </c>
      <c r="C5691" t="s">
        <v>18644</v>
      </c>
      <c r="D5691">
        <v>19210.3</v>
      </c>
      <c r="E5691">
        <v>20000</v>
      </c>
    </row>
    <row r="5692" spans="1:5" x14ac:dyDescent="0.25">
      <c r="A5692" t="s">
        <v>5708</v>
      </c>
      <c r="B5692" s="1">
        <v>43861</v>
      </c>
      <c r="C5692" t="s">
        <v>18644</v>
      </c>
      <c r="D5692">
        <v>9477.2000000000007</v>
      </c>
      <c r="E5692">
        <v>10000</v>
      </c>
    </row>
    <row r="5693" spans="1:5" x14ac:dyDescent="0.25">
      <c r="A5693" t="s">
        <v>5709</v>
      </c>
      <c r="B5693" s="1">
        <v>43861</v>
      </c>
      <c r="C5693" t="s">
        <v>18644</v>
      </c>
      <c r="D5693">
        <v>0</v>
      </c>
      <c r="E5693">
        <v>15000</v>
      </c>
    </row>
    <row r="5694" spans="1:5" x14ac:dyDescent="0.25">
      <c r="A5694" t="s">
        <v>5710</v>
      </c>
      <c r="B5694" s="1">
        <v>43861</v>
      </c>
      <c r="C5694" t="s">
        <v>18644</v>
      </c>
      <c r="D5694">
        <v>13960.85</v>
      </c>
      <c r="E5694">
        <v>15000</v>
      </c>
    </row>
    <row r="5695" spans="1:5" x14ac:dyDescent="0.25">
      <c r="A5695" t="s">
        <v>5711</v>
      </c>
      <c r="B5695" s="1">
        <v>43861</v>
      </c>
      <c r="C5695" t="s">
        <v>18644</v>
      </c>
      <c r="D5695">
        <v>5349.15</v>
      </c>
      <c r="E5695">
        <v>15000</v>
      </c>
    </row>
    <row r="5696" spans="1:5" x14ac:dyDescent="0.25">
      <c r="A5696" t="s">
        <v>5712</v>
      </c>
      <c r="B5696" s="1">
        <v>43861</v>
      </c>
      <c r="C5696" t="s">
        <v>18644</v>
      </c>
      <c r="D5696">
        <v>220.45</v>
      </c>
      <c r="E5696">
        <v>15000</v>
      </c>
    </row>
    <row r="5697" spans="1:5" x14ac:dyDescent="0.25">
      <c r="A5697" t="s">
        <v>5713</v>
      </c>
      <c r="B5697" s="1">
        <v>43861</v>
      </c>
      <c r="C5697" t="s">
        <v>18644</v>
      </c>
      <c r="D5697">
        <v>5766.15</v>
      </c>
      <c r="E5697">
        <v>10000</v>
      </c>
    </row>
    <row r="5698" spans="1:5" x14ac:dyDescent="0.25">
      <c r="A5698" t="s">
        <v>5714</v>
      </c>
      <c r="B5698" s="1">
        <v>43861</v>
      </c>
      <c r="C5698" t="s">
        <v>18644</v>
      </c>
      <c r="D5698">
        <v>16493.5</v>
      </c>
      <c r="E5698">
        <v>20000</v>
      </c>
    </row>
    <row r="5699" spans="1:5" x14ac:dyDescent="0.25">
      <c r="A5699" t="s">
        <v>5715</v>
      </c>
      <c r="B5699" s="1">
        <v>43861</v>
      </c>
      <c r="C5699" t="s">
        <v>18644</v>
      </c>
      <c r="D5699">
        <v>4623.8999999999996</v>
      </c>
      <c r="E5699">
        <v>5000</v>
      </c>
    </row>
    <row r="5700" spans="1:5" x14ac:dyDescent="0.25">
      <c r="A5700" t="s">
        <v>5716</v>
      </c>
      <c r="B5700" s="1">
        <v>43861</v>
      </c>
      <c r="C5700" t="s">
        <v>18644</v>
      </c>
      <c r="D5700">
        <v>1793.5</v>
      </c>
      <c r="E5700">
        <v>5000</v>
      </c>
    </row>
    <row r="5701" spans="1:5" x14ac:dyDescent="0.25">
      <c r="A5701" t="s">
        <v>5717</v>
      </c>
      <c r="B5701" s="1">
        <v>43861</v>
      </c>
      <c r="C5701" t="s">
        <v>18644</v>
      </c>
      <c r="D5701">
        <v>2614.25</v>
      </c>
      <c r="E5701">
        <v>17500</v>
      </c>
    </row>
    <row r="5702" spans="1:5" x14ac:dyDescent="0.25">
      <c r="A5702" t="s">
        <v>5718</v>
      </c>
      <c r="B5702" s="1">
        <v>43861</v>
      </c>
      <c r="C5702" t="s">
        <v>18644</v>
      </c>
      <c r="D5702">
        <v>13127.35</v>
      </c>
      <c r="E5702">
        <v>17500</v>
      </c>
    </row>
    <row r="5703" spans="1:5" x14ac:dyDescent="0.25">
      <c r="A5703" t="s">
        <v>5719</v>
      </c>
      <c r="B5703" s="1">
        <v>43861</v>
      </c>
      <c r="C5703" t="s">
        <v>18644</v>
      </c>
      <c r="D5703">
        <v>6905.4</v>
      </c>
      <c r="E5703">
        <v>10000</v>
      </c>
    </row>
    <row r="5704" spans="1:5" x14ac:dyDescent="0.25">
      <c r="A5704" t="s">
        <v>5720</v>
      </c>
      <c r="B5704" s="1">
        <v>43861</v>
      </c>
      <c r="C5704" t="s">
        <v>18644</v>
      </c>
      <c r="D5704">
        <v>9076.5</v>
      </c>
      <c r="E5704">
        <v>10000</v>
      </c>
    </row>
    <row r="5705" spans="1:5" x14ac:dyDescent="0.25">
      <c r="A5705" t="s">
        <v>5721</v>
      </c>
      <c r="B5705" s="1">
        <v>43861</v>
      </c>
      <c r="C5705" t="s">
        <v>18644</v>
      </c>
      <c r="D5705">
        <v>-894.85</v>
      </c>
      <c r="E5705">
        <v>17500</v>
      </c>
    </row>
    <row r="5706" spans="1:5" x14ac:dyDescent="0.25">
      <c r="A5706" t="s">
        <v>5722</v>
      </c>
      <c r="B5706" s="1">
        <v>43861</v>
      </c>
      <c r="C5706" t="s">
        <v>18644</v>
      </c>
      <c r="D5706">
        <v>13877.4</v>
      </c>
      <c r="E5706">
        <v>17500</v>
      </c>
    </row>
    <row r="5707" spans="1:5" x14ac:dyDescent="0.25">
      <c r="A5707" t="s">
        <v>5723</v>
      </c>
      <c r="B5707" s="1">
        <v>43861</v>
      </c>
      <c r="C5707" t="s">
        <v>18644</v>
      </c>
      <c r="D5707">
        <v>16763.150000000001</v>
      </c>
      <c r="E5707">
        <v>17500</v>
      </c>
    </row>
    <row r="5708" spans="1:5" x14ac:dyDescent="0.25">
      <c r="A5708" t="s">
        <v>5724</v>
      </c>
      <c r="B5708" s="1">
        <v>43861</v>
      </c>
      <c r="C5708" t="s">
        <v>18644</v>
      </c>
      <c r="D5708">
        <v>10308.299999999999</v>
      </c>
      <c r="E5708">
        <v>10000</v>
      </c>
    </row>
    <row r="5709" spans="1:5" x14ac:dyDescent="0.25">
      <c r="A5709" t="s">
        <v>5725</v>
      </c>
      <c r="B5709" s="1">
        <v>43861</v>
      </c>
      <c r="C5709" t="s">
        <v>18644</v>
      </c>
      <c r="D5709">
        <v>7940</v>
      </c>
      <c r="E5709">
        <v>15000</v>
      </c>
    </row>
    <row r="5710" spans="1:5" x14ac:dyDescent="0.25">
      <c r="A5710" t="s">
        <v>5726</v>
      </c>
      <c r="B5710" s="1">
        <v>43861</v>
      </c>
      <c r="C5710" t="s">
        <v>18644</v>
      </c>
      <c r="D5710">
        <v>15315.35</v>
      </c>
      <c r="E5710">
        <v>15000</v>
      </c>
    </row>
    <row r="5711" spans="1:5" x14ac:dyDescent="0.25">
      <c r="A5711" t="s">
        <v>5727</v>
      </c>
      <c r="B5711" s="1">
        <v>43861</v>
      </c>
      <c r="C5711" t="s">
        <v>18644</v>
      </c>
      <c r="D5711">
        <v>9653.9</v>
      </c>
      <c r="E5711">
        <v>15000</v>
      </c>
    </row>
    <row r="5712" spans="1:5" x14ac:dyDescent="0.25">
      <c r="A5712" t="s">
        <v>5728</v>
      </c>
      <c r="B5712" s="1">
        <v>43861</v>
      </c>
      <c r="C5712" t="s">
        <v>18644</v>
      </c>
      <c r="D5712">
        <v>14500.7</v>
      </c>
      <c r="E5712">
        <v>15000</v>
      </c>
    </row>
    <row r="5713" spans="1:5" x14ac:dyDescent="0.25">
      <c r="A5713" t="s">
        <v>5729</v>
      </c>
      <c r="B5713" s="1">
        <v>43861</v>
      </c>
      <c r="C5713" t="s">
        <v>18644</v>
      </c>
      <c r="D5713">
        <v>2780.15</v>
      </c>
      <c r="E5713">
        <v>17500</v>
      </c>
    </row>
    <row r="5714" spans="1:5" x14ac:dyDescent="0.25">
      <c r="A5714" t="s">
        <v>5730</v>
      </c>
      <c r="B5714" s="1">
        <v>43861</v>
      </c>
      <c r="C5714" t="s">
        <v>18644</v>
      </c>
      <c r="D5714">
        <v>0</v>
      </c>
      <c r="E5714">
        <v>17500</v>
      </c>
    </row>
    <row r="5715" spans="1:5" x14ac:dyDescent="0.25">
      <c r="A5715" t="s">
        <v>5731</v>
      </c>
      <c r="B5715" s="1">
        <v>43861</v>
      </c>
      <c r="C5715" t="s">
        <v>18644</v>
      </c>
      <c r="D5715">
        <v>12660.9</v>
      </c>
      <c r="E5715">
        <v>12500</v>
      </c>
    </row>
    <row r="5716" spans="1:5" x14ac:dyDescent="0.25">
      <c r="A5716" t="s">
        <v>5732</v>
      </c>
      <c r="B5716" s="1">
        <v>43861</v>
      </c>
      <c r="C5716" t="s">
        <v>18644</v>
      </c>
      <c r="D5716">
        <v>8822.0499999999993</v>
      </c>
      <c r="E5716">
        <v>17500</v>
      </c>
    </row>
    <row r="5717" spans="1:5" x14ac:dyDescent="0.25">
      <c r="A5717" t="s">
        <v>5733</v>
      </c>
      <c r="B5717" s="1">
        <v>43861</v>
      </c>
      <c r="C5717" t="s">
        <v>18646</v>
      </c>
      <c r="D5717">
        <v>10033.049999999999</v>
      </c>
      <c r="E5717">
        <v>10000</v>
      </c>
    </row>
    <row r="5718" spans="1:5" x14ac:dyDescent="0.25">
      <c r="A5718" t="s">
        <v>5734</v>
      </c>
      <c r="B5718" s="1">
        <v>43861</v>
      </c>
      <c r="C5718" t="s">
        <v>18644</v>
      </c>
      <c r="D5718">
        <v>20561.45</v>
      </c>
      <c r="E5718">
        <v>20000</v>
      </c>
    </row>
    <row r="5719" spans="1:5" x14ac:dyDescent="0.25">
      <c r="A5719" t="s">
        <v>5735</v>
      </c>
      <c r="B5719" s="1">
        <v>43861</v>
      </c>
      <c r="C5719" t="s">
        <v>18644</v>
      </c>
      <c r="D5719">
        <v>13007.7</v>
      </c>
      <c r="E5719">
        <v>15000</v>
      </c>
    </row>
    <row r="5720" spans="1:5" x14ac:dyDescent="0.25">
      <c r="A5720" t="s">
        <v>5736</v>
      </c>
      <c r="B5720" s="1">
        <v>43861</v>
      </c>
      <c r="C5720" t="s">
        <v>18644</v>
      </c>
      <c r="D5720">
        <v>60</v>
      </c>
      <c r="E5720">
        <v>20000</v>
      </c>
    </row>
    <row r="5721" spans="1:5" x14ac:dyDescent="0.25">
      <c r="A5721" t="s">
        <v>5737</v>
      </c>
      <c r="B5721" s="1">
        <v>43861</v>
      </c>
      <c r="C5721" t="s">
        <v>18646</v>
      </c>
      <c r="D5721">
        <v>2706.15</v>
      </c>
      <c r="E5721">
        <v>5000</v>
      </c>
    </row>
    <row r="5722" spans="1:5" x14ac:dyDescent="0.25">
      <c r="A5722" t="s">
        <v>5738</v>
      </c>
      <c r="B5722" s="1">
        <v>43861</v>
      </c>
      <c r="C5722" t="s">
        <v>18644</v>
      </c>
      <c r="D5722">
        <v>10609.55</v>
      </c>
      <c r="E5722">
        <v>20000</v>
      </c>
    </row>
    <row r="5723" spans="1:5" x14ac:dyDescent="0.25">
      <c r="A5723" t="s">
        <v>5739</v>
      </c>
      <c r="B5723" s="1">
        <v>43861</v>
      </c>
      <c r="C5723" t="s">
        <v>18644</v>
      </c>
      <c r="D5723">
        <v>4089.1</v>
      </c>
      <c r="E5723">
        <v>15000</v>
      </c>
    </row>
    <row r="5724" spans="1:5" x14ac:dyDescent="0.25">
      <c r="A5724" t="s">
        <v>5740</v>
      </c>
      <c r="B5724" s="1">
        <v>43861</v>
      </c>
      <c r="C5724" t="s">
        <v>18644</v>
      </c>
      <c r="D5724">
        <v>4942.5</v>
      </c>
      <c r="E5724">
        <v>5000</v>
      </c>
    </row>
    <row r="5725" spans="1:5" x14ac:dyDescent="0.25">
      <c r="A5725" t="s">
        <v>5741</v>
      </c>
      <c r="B5725" s="1">
        <v>43861</v>
      </c>
      <c r="C5725" t="s">
        <v>18644</v>
      </c>
      <c r="D5725">
        <v>0</v>
      </c>
      <c r="E5725">
        <v>15000</v>
      </c>
    </row>
    <row r="5726" spans="1:5" x14ac:dyDescent="0.25">
      <c r="A5726" t="s">
        <v>5742</v>
      </c>
      <c r="B5726" s="1">
        <v>43861</v>
      </c>
      <c r="C5726" t="s">
        <v>18644</v>
      </c>
      <c r="D5726">
        <v>55.35</v>
      </c>
      <c r="E5726">
        <v>17500</v>
      </c>
    </row>
    <row r="5727" spans="1:5" x14ac:dyDescent="0.25">
      <c r="A5727" t="s">
        <v>5743</v>
      </c>
      <c r="B5727" s="1">
        <v>43861</v>
      </c>
      <c r="C5727" t="s">
        <v>18646</v>
      </c>
      <c r="D5727">
        <v>11827</v>
      </c>
      <c r="E5727">
        <v>15000</v>
      </c>
    </row>
    <row r="5728" spans="1:5" x14ac:dyDescent="0.25">
      <c r="A5728" t="s">
        <v>5744</v>
      </c>
      <c r="B5728" s="1">
        <v>43861</v>
      </c>
      <c r="C5728" t="s">
        <v>18644</v>
      </c>
      <c r="D5728">
        <v>2339.3000000000002</v>
      </c>
      <c r="E5728">
        <v>5000</v>
      </c>
    </row>
    <row r="5729" spans="1:5" x14ac:dyDescent="0.25">
      <c r="A5729" t="s">
        <v>5745</v>
      </c>
      <c r="B5729" s="1">
        <v>43861</v>
      </c>
      <c r="C5729" t="s">
        <v>18644</v>
      </c>
      <c r="D5729">
        <v>10327.35</v>
      </c>
      <c r="E5729">
        <v>15000</v>
      </c>
    </row>
    <row r="5730" spans="1:5" x14ac:dyDescent="0.25">
      <c r="A5730" t="s">
        <v>5746</v>
      </c>
      <c r="B5730" s="1">
        <v>43861</v>
      </c>
      <c r="C5730" t="s">
        <v>18644</v>
      </c>
      <c r="D5730">
        <v>7461.85</v>
      </c>
      <c r="E5730">
        <v>15000</v>
      </c>
    </row>
    <row r="5731" spans="1:5" x14ac:dyDescent="0.25">
      <c r="A5731" t="s">
        <v>5747</v>
      </c>
      <c r="B5731" s="1">
        <v>43861</v>
      </c>
      <c r="C5731" t="s">
        <v>18644</v>
      </c>
      <c r="D5731">
        <v>11117.9</v>
      </c>
      <c r="E5731">
        <v>20000</v>
      </c>
    </row>
    <row r="5732" spans="1:5" x14ac:dyDescent="0.25">
      <c r="A5732" t="s">
        <v>5748</v>
      </c>
      <c r="B5732" s="1">
        <v>43861</v>
      </c>
      <c r="C5732" t="s">
        <v>18644</v>
      </c>
      <c r="D5732">
        <v>21.9</v>
      </c>
      <c r="E5732">
        <v>10000</v>
      </c>
    </row>
    <row r="5733" spans="1:5" x14ac:dyDescent="0.25">
      <c r="A5733" t="s">
        <v>5749</v>
      </c>
      <c r="B5733" s="1">
        <v>43861</v>
      </c>
      <c r="C5733" t="s">
        <v>18644</v>
      </c>
      <c r="D5733">
        <v>9816</v>
      </c>
      <c r="E5733">
        <v>10000</v>
      </c>
    </row>
    <row r="5734" spans="1:5" x14ac:dyDescent="0.25">
      <c r="A5734" t="s">
        <v>5750</v>
      </c>
      <c r="B5734" s="1">
        <v>43861</v>
      </c>
      <c r="C5734" t="s">
        <v>18644</v>
      </c>
      <c r="D5734">
        <v>14541.45</v>
      </c>
      <c r="E5734">
        <v>17500</v>
      </c>
    </row>
    <row r="5735" spans="1:5" x14ac:dyDescent="0.25">
      <c r="A5735" t="s">
        <v>5751</v>
      </c>
      <c r="B5735" s="1">
        <v>43861</v>
      </c>
      <c r="C5735" t="s">
        <v>18644</v>
      </c>
      <c r="D5735">
        <v>4565.8999999999996</v>
      </c>
      <c r="E5735">
        <v>5000</v>
      </c>
    </row>
    <row r="5736" spans="1:5" x14ac:dyDescent="0.25">
      <c r="A5736" t="s">
        <v>5752</v>
      </c>
      <c r="B5736" s="1">
        <v>43861</v>
      </c>
      <c r="C5736" t="s">
        <v>18644</v>
      </c>
      <c r="D5736">
        <v>14955.95</v>
      </c>
      <c r="E5736">
        <v>20000</v>
      </c>
    </row>
    <row r="5737" spans="1:5" x14ac:dyDescent="0.25">
      <c r="A5737" t="s">
        <v>5753</v>
      </c>
      <c r="B5737" s="1">
        <v>43861</v>
      </c>
      <c r="C5737" t="s">
        <v>18644</v>
      </c>
      <c r="D5737">
        <v>475.3</v>
      </c>
      <c r="E5737">
        <v>5000</v>
      </c>
    </row>
    <row r="5738" spans="1:5" x14ac:dyDescent="0.25">
      <c r="A5738" t="s">
        <v>5754</v>
      </c>
      <c r="B5738" s="1">
        <v>43861</v>
      </c>
      <c r="C5738" t="s">
        <v>18644</v>
      </c>
      <c r="D5738">
        <v>11798.4</v>
      </c>
      <c r="E5738">
        <v>15000</v>
      </c>
    </row>
    <row r="5739" spans="1:5" x14ac:dyDescent="0.25">
      <c r="A5739" t="s">
        <v>5755</v>
      </c>
      <c r="B5739" s="1">
        <v>43861</v>
      </c>
      <c r="C5739" t="s">
        <v>18644</v>
      </c>
      <c r="D5739">
        <v>10335.35</v>
      </c>
      <c r="E5739">
        <v>10000</v>
      </c>
    </row>
    <row r="5740" spans="1:5" x14ac:dyDescent="0.25">
      <c r="A5740" t="s">
        <v>5756</v>
      </c>
      <c r="B5740" s="1">
        <v>43861</v>
      </c>
      <c r="C5740" t="s">
        <v>18644</v>
      </c>
      <c r="D5740">
        <v>-100.1</v>
      </c>
      <c r="E5740">
        <v>15000</v>
      </c>
    </row>
    <row r="5741" spans="1:5" x14ac:dyDescent="0.25">
      <c r="A5741" t="s">
        <v>5757</v>
      </c>
      <c r="B5741" s="1">
        <v>43861</v>
      </c>
      <c r="C5741" t="s">
        <v>18644</v>
      </c>
      <c r="D5741">
        <v>3157.2</v>
      </c>
      <c r="E5741">
        <v>5000</v>
      </c>
    </row>
    <row r="5742" spans="1:5" x14ac:dyDescent="0.25">
      <c r="A5742" t="s">
        <v>5758</v>
      </c>
      <c r="B5742" s="1">
        <v>43861</v>
      </c>
      <c r="C5742" t="s">
        <v>18644</v>
      </c>
      <c r="D5742">
        <v>2109.6999999999998</v>
      </c>
      <c r="E5742">
        <v>15000</v>
      </c>
    </row>
    <row r="5743" spans="1:5" x14ac:dyDescent="0.25">
      <c r="A5743" t="s">
        <v>5759</v>
      </c>
      <c r="B5743" s="1">
        <v>43861</v>
      </c>
      <c r="C5743" t="s">
        <v>18644</v>
      </c>
      <c r="D5743">
        <v>20713.55</v>
      </c>
      <c r="E5743">
        <v>20000</v>
      </c>
    </row>
    <row r="5744" spans="1:5" x14ac:dyDescent="0.25">
      <c r="A5744" t="s">
        <v>5760</v>
      </c>
      <c r="B5744" s="1">
        <v>43861</v>
      </c>
      <c r="C5744" t="s">
        <v>18644</v>
      </c>
      <c r="D5744">
        <v>1308.75</v>
      </c>
      <c r="E5744">
        <v>17500</v>
      </c>
    </row>
    <row r="5745" spans="1:5" x14ac:dyDescent="0.25">
      <c r="A5745" t="s">
        <v>5761</v>
      </c>
      <c r="B5745" s="1">
        <v>43861</v>
      </c>
      <c r="C5745" t="s">
        <v>18644</v>
      </c>
      <c r="D5745">
        <v>7467.6</v>
      </c>
      <c r="E5745">
        <v>15000</v>
      </c>
    </row>
    <row r="5746" spans="1:5" x14ac:dyDescent="0.25">
      <c r="A5746" t="s">
        <v>5762</v>
      </c>
      <c r="B5746" s="1">
        <v>43861</v>
      </c>
      <c r="C5746" t="s">
        <v>18644</v>
      </c>
      <c r="D5746">
        <v>50</v>
      </c>
      <c r="E5746">
        <v>10000</v>
      </c>
    </row>
    <row r="5747" spans="1:5" x14ac:dyDescent="0.25">
      <c r="A5747" t="s">
        <v>5763</v>
      </c>
      <c r="B5747" s="1">
        <v>43861</v>
      </c>
      <c r="C5747" t="s">
        <v>18644</v>
      </c>
      <c r="D5747">
        <v>-450.45</v>
      </c>
      <c r="E5747">
        <v>15000</v>
      </c>
    </row>
    <row r="5748" spans="1:5" x14ac:dyDescent="0.25">
      <c r="A5748" t="s">
        <v>5764</v>
      </c>
      <c r="B5748" s="1">
        <v>43861</v>
      </c>
      <c r="C5748" t="s">
        <v>18644</v>
      </c>
      <c r="D5748">
        <v>9229.7000000000007</v>
      </c>
      <c r="E5748">
        <v>10000</v>
      </c>
    </row>
    <row r="5749" spans="1:5" x14ac:dyDescent="0.25">
      <c r="A5749" t="s">
        <v>5765</v>
      </c>
      <c r="B5749" s="1">
        <v>43861</v>
      </c>
      <c r="C5749" t="s">
        <v>18648</v>
      </c>
      <c r="D5749">
        <v>3305.7525000000001</v>
      </c>
      <c r="E5749">
        <v>2500</v>
      </c>
    </row>
    <row r="5750" spans="1:5" x14ac:dyDescent="0.25">
      <c r="A5750" t="s">
        <v>5766</v>
      </c>
      <c r="B5750" s="1">
        <v>43861</v>
      </c>
      <c r="C5750" t="s">
        <v>18644</v>
      </c>
      <c r="D5750">
        <v>835.95</v>
      </c>
      <c r="E5750">
        <v>12500</v>
      </c>
    </row>
    <row r="5751" spans="1:5" x14ac:dyDescent="0.25">
      <c r="A5751" t="s">
        <v>5767</v>
      </c>
      <c r="B5751" s="1">
        <v>43861</v>
      </c>
      <c r="C5751" t="s">
        <v>18644</v>
      </c>
      <c r="D5751">
        <v>60</v>
      </c>
      <c r="E5751">
        <v>17500</v>
      </c>
    </row>
    <row r="5752" spans="1:5" x14ac:dyDescent="0.25">
      <c r="A5752" t="s">
        <v>5768</v>
      </c>
      <c r="B5752" s="1">
        <v>43861</v>
      </c>
      <c r="C5752" t="s">
        <v>18644</v>
      </c>
      <c r="D5752">
        <v>3364.25</v>
      </c>
      <c r="E5752">
        <v>5000</v>
      </c>
    </row>
    <row r="5753" spans="1:5" x14ac:dyDescent="0.25">
      <c r="A5753" t="s">
        <v>5769</v>
      </c>
      <c r="B5753" s="1">
        <v>43861</v>
      </c>
      <c r="C5753" t="s">
        <v>18644</v>
      </c>
      <c r="D5753">
        <v>-138.15</v>
      </c>
      <c r="E5753">
        <v>17500</v>
      </c>
    </row>
    <row r="5754" spans="1:5" x14ac:dyDescent="0.25">
      <c r="A5754" t="s">
        <v>5770</v>
      </c>
      <c r="B5754" s="1">
        <v>43861</v>
      </c>
      <c r="C5754" t="s">
        <v>18644</v>
      </c>
      <c r="D5754">
        <v>2177.0500000000002</v>
      </c>
      <c r="E5754">
        <v>17500</v>
      </c>
    </row>
    <row r="5755" spans="1:5" x14ac:dyDescent="0.25">
      <c r="A5755" t="s">
        <v>5771</v>
      </c>
      <c r="B5755" s="1">
        <v>43861</v>
      </c>
      <c r="C5755" t="s">
        <v>18647</v>
      </c>
      <c r="D5755">
        <v>12987.214900000001</v>
      </c>
      <c r="E5755">
        <v>10000</v>
      </c>
    </row>
    <row r="5756" spans="1:5" x14ac:dyDescent="0.25">
      <c r="A5756" t="s">
        <v>5772</v>
      </c>
      <c r="B5756" s="1">
        <v>43861</v>
      </c>
      <c r="C5756" t="s">
        <v>18644</v>
      </c>
      <c r="D5756">
        <v>-36.700000000000003</v>
      </c>
      <c r="E5756">
        <v>7500</v>
      </c>
    </row>
    <row r="5757" spans="1:5" x14ac:dyDescent="0.25">
      <c r="A5757" t="s">
        <v>5773</v>
      </c>
      <c r="B5757" s="1">
        <v>43861</v>
      </c>
      <c r="C5757" t="s">
        <v>18644</v>
      </c>
      <c r="D5757">
        <v>9073.65</v>
      </c>
      <c r="E5757">
        <v>17500</v>
      </c>
    </row>
    <row r="5758" spans="1:5" x14ac:dyDescent="0.25">
      <c r="A5758" t="s">
        <v>5774</v>
      </c>
      <c r="B5758" s="1">
        <v>43861</v>
      </c>
      <c r="C5758" t="s">
        <v>18644</v>
      </c>
      <c r="D5758">
        <v>8408.5499999999993</v>
      </c>
      <c r="E5758">
        <v>20000</v>
      </c>
    </row>
    <row r="5759" spans="1:5" x14ac:dyDescent="0.25">
      <c r="A5759" t="s">
        <v>5775</v>
      </c>
      <c r="B5759" s="1">
        <v>43861</v>
      </c>
      <c r="C5759" t="s">
        <v>18644</v>
      </c>
      <c r="D5759">
        <v>12792.4</v>
      </c>
      <c r="E5759">
        <v>15000</v>
      </c>
    </row>
    <row r="5760" spans="1:5" x14ac:dyDescent="0.25">
      <c r="A5760" t="s">
        <v>5776</v>
      </c>
      <c r="B5760" s="1">
        <v>43861</v>
      </c>
      <c r="C5760" t="s">
        <v>18644</v>
      </c>
      <c r="D5760">
        <v>14851.75</v>
      </c>
      <c r="E5760">
        <v>15000</v>
      </c>
    </row>
    <row r="5761" spans="1:5" x14ac:dyDescent="0.25">
      <c r="A5761" t="s">
        <v>5777</v>
      </c>
      <c r="B5761" s="1">
        <v>43861</v>
      </c>
      <c r="C5761" t="s">
        <v>18644</v>
      </c>
      <c r="D5761">
        <v>-831.95</v>
      </c>
      <c r="E5761">
        <v>15000</v>
      </c>
    </row>
    <row r="5762" spans="1:5" x14ac:dyDescent="0.25">
      <c r="A5762" t="s">
        <v>5778</v>
      </c>
      <c r="B5762" s="1">
        <v>43861</v>
      </c>
      <c r="C5762" t="s">
        <v>18644</v>
      </c>
      <c r="D5762">
        <v>8475.35</v>
      </c>
      <c r="E5762">
        <v>15000</v>
      </c>
    </row>
    <row r="5763" spans="1:5" x14ac:dyDescent="0.25">
      <c r="A5763" t="s">
        <v>5779</v>
      </c>
      <c r="B5763" s="1">
        <v>43861</v>
      </c>
      <c r="C5763" t="s">
        <v>18644</v>
      </c>
      <c r="D5763">
        <v>11823.9</v>
      </c>
      <c r="E5763">
        <v>17500</v>
      </c>
    </row>
    <row r="5764" spans="1:5" x14ac:dyDescent="0.25">
      <c r="A5764" t="s">
        <v>5780</v>
      </c>
      <c r="B5764" s="1">
        <v>43861</v>
      </c>
      <c r="C5764" t="s">
        <v>18644</v>
      </c>
      <c r="D5764">
        <v>2360.3000000000002</v>
      </c>
      <c r="E5764">
        <v>2500</v>
      </c>
    </row>
    <row r="5765" spans="1:5" x14ac:dyDescent="0.25">
      <c r="A5765" t="s">
        <v>5781</v>
      </c>
      <c r="B5765" s="1">
        <v>43861</v>
      </c>
      <c r="C5765" t="s">
        <v>18644</v>
      </c>
      <c r="D5765">
        <v>-2069.4499999999998</v>
      </c>
      <c r="E5765">
        <v>17500</v>
      </c>
    </row>
    <row r="5766" spans="1:5" x14ac:dyDescent="0.25">
      <c r="A5766" t="s">
        <v>5782</v>
      </c>
      <c r="B5766" s="1">
        <v>43861</v>
      </c>
      <c r="C5766" t="s">
        <v>18644</v>
      </c>
      <c r="D5766">
        <v>3386.8</v>
      </c>
      <c r="E5766">
        <v>5000</v>
      </c>
    </row>
    <row r="5767" spans="1:5" x14ac:dyDescent="0.25">
      <c r="A5767" t="s">
        <v>5783</v>
      </c>
      <c r="B5767" s="1">
        <v>43861</v>
      </c>
      <c r="C5767" t="s">
        <v>18644</v>
      </c>
      <c r="D5767">
        <v>6820.85</v>
      </c>
      <c r="E5767">
        <v>15000</v>
      </c>
    </row>
    <row r="5768" spans="1:5" x14ac:dyDescent="0.25">
      <c r="A5768" t="s">
        <v>5784</v>
      </c>
      <c r="B5768" s="1">
        <v>43861</v>
      </c>
      <c r="C5768" t="s">
        <v>18644</v>
      </c>
      <c r="D5768">
        <v>50</v>
      </c>
      <c r="E5768">
        <v>5000</v>
      </c>
    </row>
    <row r="5769" spans="1:5" x14ac:dyDescent="0.25">
      <c r="A5769" t="s">
        <v>5785</v>
      </c>
      <c r="B5769" s="1">
        <v>43861</v>
      </c>
      <c r="C5769" t="s">
        <v>18644</v>
      </c>
      <c r="D5769">
        <v>9950.2999999999993</v>
      </c>
      <c r="E5769">
        <v>10000</v>
      </c>
    </row>
    <row r="5770" spans="1:5" x14ac:dyDescent="0.25">
      <c r="A5770" t="s">
        <v>5786</v>
      </c>
      <c r="B5770" s="1">
        <v>43861</v>
      </c>
      <c r="C5770" t="s">
        <v>18644</v>
      </c>
      <c r="D5770">
        <v>11919</v>
      </c>
      <c r="E5770">
        <v>15000</v>
      </c>
    </row>
    <row r="5771" spans="1:5" x14ac:dyDescent="0.25">
      <c r="A5771" t="s">
        <v>5787</v>
      </c>
      <c r="B5771" s="1">
        <v>43861</v>
      </c>
      <c r="C5771" t="s">
        <v>18644</v>
      </c>
      <c r="D5771">
        <v>9466.9</v>
      </c>
      <c r="E5771">
        <v>10000</v>
      </c>
    </row>
    <row r="5772" spans="1:5" x14ac:dyDescent="0.25">
      <c r="A5772" t="s">
        <v>5788</v>
      </c>
      <c r="B5772" s="1">
        <v>43861</v>
      </c>
      <c r="C5772" t="s">
        <v>18644</v>
      </c>
      <c r="D5772">
        <v>14738.15</v>
      </c>
      <c r="E5772">
        <v>15000</v>
      </c>
    </row>
    <row r="5773" spans="1:5" x14ac:dyDescent="0.25">
      <c r="A5773" t="s">
        <v>5789</v>
      </c>
      <c r="B5773" s="1">
        <v>43861</v>
      </c>
      <c r="C5773" t="s">
        <v>18644</v>
      </c>
      <c r="D5773">
        <v>6239.6</v>
      </c>
      <c r="E5773">
        <v>17500</v>
      </c>
    </row>
    <row r="5774" spans="1:5" x14ac:dyDescent="0.25">
      <c r="A5774" t="s">
        <v>5790</v>
      </c>
      <c r="B5774" s="1">
        <v>43861</v>
      </c>
      <c r="C5774" t="s">
        <v>18644</v>
      </c>
      <c r="D5774">
        <v>1102.4000000000001</v>
      </c>
      <c r="E5774">
        <v>17500</v>
      </c>
    </row>
    <row r="5775" spans="1:5" x14ac:dyDescent="0.25">
      <c r="A5775" t="s">
        <v>5791</v>
      </c>
      <c r="B5775" s="1">
        <v>43861</v>
      </c>
      <c r="C5775" t="s">
        <v>18644</v>
      </c>
      <c r="D5775">
        <v>16352.85</v>
      </c>
      <c r="E5775">
        <v>17500</v>
      </c>
    </row>
    <row r="5776" spans="1:5" x14ac:dyDescent="0.25">
      <c r="A5776" t="s">
        <v>5792</v>
      </c>
      <c r="B5776" s="1">
        <v>43861</v>
      </c>
      <c r="C5776" t="s">
        <v>18644</v>
      </c>
      <c r="D5776">
        <v>13420.2</v>
      </c>
      <c r="E5776">
        <v>15000</v>
      </c>
    </row>
    <row r="5777" spans="1:5" x14ac:dyDescent="0.25">
      <c r="A5777" t="s">
        <v>5793</v>
      </c>
      <c r="B5777" s="1">
        <v>43861</v>
      </c>
      <c r="C5777" t="s">
        <v>18644</v>
      </c>
      <c r="D5777">
        <v>2172.75</v>
      </c>
      <c r="E5777">
        <v>17500</v>
      </c>
    </row>
    <row r="5778" spans="1:5" x14ac:dyDescent="0.25">
      <c r="A5778" t="s">
        <v>5794</v>
      </c>
      <c r="B5778" s="1">
        <v>43861</v>
      </c>
      <c r="C5778" t="s">
        <v>18644</v>
      </c>
      <c r="D5778">
        <v>3159</v>
      </c>
      <c r="E5778">
        <v>15000</v>
      </c>
    </row>
    <row r="5779" spans="1:5" x14ac:dyDescent="0.25">
      <c r="A5779" t="s">
        <v>5795</v>
      </c>
      <c r="B5779" s="1">
        <v>43861</v>
      </c>
      <c r="C5779" t="s">
        <v>18644</v>
      </c>
      <c r="D5779">
        <v>216.45</v>
      </c>
      <c r="E5779">
        <v>15000</v>
      </c>
    </row>
    <row r="5780" spans="1:5" x14ac:dyDescent="0.25">
      <c r="A5780" t="s">
        <v>5796</v>
      </c>
      <c r="B5780" s="1">
        <v>43861</v>
      </c>
      <c r="C5780" t="s">
        <v>18644</v>
      </c>
      <c r="D5780">
        <v>7164</v>
      </c>
      <c r="E5780">
        <v>15000</v>
      </c>
    </row>
    <row r="5781" spans="1:5" x14ac:dyDescent="0.25">
      <c r="A5781" t="s">
        <v>5797</v>
      </c>
      <c r="B5781" s="1">
        <v>43861</v>
      </c>
      <c r="C5781" t="s">
        <v>18644</v>
      </c>
      <c r="D5781">
        <v>-40.799999999999997</v>
      </c>
      <c r="E5781">
        <v>17500</v>
      </c>
    </row>
    <row r="5782" spans="1:5" x14ac:dyDescent="0.25">
      <c r="A5782" t="s">
        <v>5798</v>
      </c>
      <c r="B5782" s="1">
        <v>43861</v>
      </c>
      <c r="C5782" t="s">
        <v>18647</v>
      </c>
      <c r="D5782">
        <v>19068.299500000001</v>
      </c>
      <c r="E5782">
        <v>15000</v>
      </c>
    </row>
    <row r="5783" spans="1:5" x14ac:dyDescent="0.25">
      <c r="A5783" t="s">
        <v>5799</v>
      </c>
      <c r="B5783" s="1">
        <v>43861</v>
      </c>
      <c r="C5783" t="s">
        <v>18644</v>
      </c>
      <c r="D5783">
        <v>60</v>
      </c>
      <c r="E5783">
        <v>20000</v>
      </c>
    </row>
    <row r="5784" spans="1:5" x14ac:dyDescent="0.25">
      <c r="A5784" t="s">
        <v>5800</v>
      </c>
      <c r="B5784" s="1">
        <v>43861</v>
      </c>
      <c r="C5784" t="s">
        <v>18646</v>
      </c>
      <c r="D5784">
        <v>5693.95</v>
      </c>
      <c r="E5784">
        <v>6000</v>
      </c>
    </row>
    <row r="5785" spans="1:5" x14ac:dyDescent="0.25">
      <c r="A5785" t="s">
        <v>5801</v>
      </c>
      <c r="B5785" s="1">
        <v>43861</v>
      </c>
      <c r="C5785" t="s">
        <v>18644</v>
      </c>
      <c r="D5785">
        <v>14375.3</v>
      </c>
      <c r="E5785">
        <v>15000</v>
      </c>
    </row>
    <row r="5786" spans="1:5" x14ac:dyDescent="0.25">
      <c r="A5786" t="s">
        <v>5802</v>
      </c>
      <c r="B5786" s="1">
        <v>43861</v>
      </c>
      <c r="C5786" t="s">
        <v>18644</v>
      </c>
      <c r="D5786">
        <v>5476.65</v>
      </c>
      <c r="E5786">
        <v>10000</v>
      </c>
    </row>
    <row r="5787" spans="1:5" x14ac:dyDescent="0.25">
      <c r="A5787" t="s">
        <v>5803</v>
      </c>
      <c r="B5787" s="1">
        <v>43861</v>
      </c>
      <c r="C5787" t="s">
        <v>18644</v>
      </c>
      <c r="D5787">
        <v>13684.85</v>
      </c>
      <c r="E5787">
        <v>15000</v>
      </c>
    </row>
    <row r="5788" spans="1:5" x14ac:dyDescent="0.25">
      <c r="A5788" t="s">
        <v>5804</v>
      </c>
      <c r="B5788" s="1">
        <v>43861</v>
      </c>
      <c r="C5788" t="s">
        <v>18644</v>
      </c>
      <c r="D5788">
        <v>18224.95</v>
      </c>
      <c r="E5788">
        <v>18500</v>
      </c>
    </row>
    <row r="5789" spans="1:5" x14ac:dyDescent="0.25">
      <c r="A5789" t="s">
        <v>5805</v>
      </c>
      <c r="B5789" s="1">
        <v>43861</v>
      </c>
      <c r="C5789" t="s">
        <v>18644</v>
      </c>
      <c r="D5789">
        <v>2572</v>
      </c>
      <c r="E5789">
        <v>10000</v>
      </c>
    </row>
    <row r="5790" spans="1:5" x14ac:dyDescent="0.25">
      <c r="A5790" t="s">
        <v>5806</v>
      </c>
      <c r="B5790" s="1">
        <v>43861</v>
      </c>
      <c r="C5790" t="s">
        <v>18644</v>
      </c>
      <c r="D5790">
        <v>10803.5</v>
      </c>
      <c r="E5790">
        <v>10000</v>
      </c>
    </row>
    <row r="5791" spans="1:5" x14ac:dyDescent="0.25">
      <c r="A5791" t="s">
        <v>5807</v>
      </c>
      <c r="B5791" s="1">
        <v>43861</v>
      </c>
      <c r="C5791" t="s">
        <v>18644</v>
      </c>
      <c r="D5791">
        <v>5686.95</v>
      </c>
      <c r="E5791">
        <v>10000</v>
      </c>
    </row>
    <row r="5792" spans="1:5" x14ac:dyDescent="0.25">
      <c r="A5792" t="s">
        <v>5808</v>
      </c>
      <c r="B5792" s="1">
        <v>43861</v>
      </c>
      <c r="C5792" t="s">
        <v>18644</v>
      </c>
      <c r="D5792">
        <v>10499.9</v>
      </c>
      <c r="E5792">
        <v>20000</v>
      </c>
    </row>
    <row r="5793" spans="1:5" x14ac:dyDescent="0.25">
      <c r="A5793" t="s">
        <v>5809</v>
      </c>
      <c r="B5793" s="1">
        <v>43861</v>
      </c>
      <c r="C5793" t="s">
        <v>18644</v>
      </c>
      <c r="D5793">
        <v>10166.799999999999</v>
      </c>
      <c r="E5793">
        <v>15000</v>
      </c>
    </row>
    <row r="5794" spans="1:5" x14ac:dyDescent="0.25">
      <c r="A5794" t="s">
        <v>5810</v>
      </c>
      <c r="B5794" s="1">
        <v>43861</v>
      </c>
      <c r="C5794" t="s">
        <v>18644</v>
      </c>
      <c r="D5794">
        <v>8010.85</v>
      </c>
      <c r="E5794">
        <v>15000</v>
      </c>
    </row>
    <row r="5795" spans="1:5" x14ac:dyDescent="0.25">
      <c r="A5795" t="s">
        <v>5811</v>
      </c>
      <c r="B5795" s="1">
        <v>43861</v>
      </c>
      <c r="C5795" t="s">
        <v>18644</v>
      </c>
      <c r="D5795">
        <v>4366.1000000000004</v>
      </c>
      <c r="E5795">
        <v>5000</v>
      </c>
    </row>
    <row r="5796" spans="1:5" x14ac:dyDescent="0.25">
      <c r="A5796" t="s">
        <v>5812</v>
      </c>
      <c r="B5796" s="1">
        <v>43861</v>
      </c>
      <c r="C5796" t="s">
        <v>18644</v>
      </c>
      <c r="D5796">
        <v>10471.15</v>
      </c>
      <c r="E5796">
        <v>15000</v>
      </c>
    </row>
    <row r="5797" spans="1:5" x14ac:dyDescent="0.25">
      <c r="A5797" t="s">
        <v>5813</v>
      </c>
      <c r="B5797" s="1">
        <v>43861</v>
      </c>
      <c r="C5797" t="s">
        <v>18644</v>
      </c>
      <c r="D5797">
        <v>4363.55</v>
      </c>
      <c r="E5797">
        <v>20000</v>
      </c>
    </row>
    <row r="5798" spans="1:5" x14ac:dyDescent="0.25">
      <c r="A5798" t="s">
        <v>5814</v>
      </c>
      <c r="B5798" s="1">
        <v>43861</v>
      </c>
      <c r="C5798" t="s">
        <v>18644</v>
      </c>
      <c r="D5798">
        <v>4395.8</v>
      </c>
      <c r="E5798">
        <v>15000</v>
      </c>
    </row>
    <row r="5799" spans="1:5" x14ac:dyDescent="0.25">
      <c r="A5799" t="s">
        <v>5815</v>
      </c>
      <c r="B5799" s="1">
        <v>43861</v>
      </c>
      <c r="C5799" t="s">
        <v>18644</v>
      </c>
      <c r="D5799">
        <v>14091.25</v>
      </c>
      <c r="E5799">
        <v>17500</v>
      </c>
    </row>
    <row r="5800" spans="1:5" x14ac:dyDescent="0.25">
      <c r="A5800" t="s">
        <v>5816</v>
      </c>
      <c r="B5800" s="1">
        <v>43861</v>
      </c>
      <c r="C5800" t="s">
        <v>18644</v>
      </c>
      <c r="D5800">
        <v>147.05000000000001</v>
      </c>
      <c r="E5800">
        <v>17500</v>
      </c>
    </row>
    <row r="5801" spans="1:5" x14ac:dyDescent="0.25">
      <c r="A5801" t="s">
        <v>5817</v>
      </c>
      <c r="B5801" s="1">
        <v>43861</v>
      </c>
      <c r="C5801" t="s">
        <v>18644</v>
      </c>
      <c r="D5801">
        <v>14928.9</v>
      </c>
      <c r="E5801">
        <v>15000</v>
      </c>
    </row>
    <row r="5802" spans="1:5" x14ac:dyDescent="0.25">
      <c r="A5802" t="s">
        <v>5818</v>
      </c>
      <c r="B5802" s="1">
        <v>43861</v>
      </c>
      <c r="C5802" t="s">
        <v>18644</v>
      </c>
      <c r="D5802">
        <v>2716.75</v>
      </c>
      <c r="E5802">
        <v>5000</v>
      </c>
    </row>
    <row r="5803" spans="1:5" x14ac:dyDescent="0.25">
      <c r="A5803" t="s">
        <v>5819</v>
      </c>
      <c r="B5803" s="1">
        <v>43861</v>
      </c>
      <c r="C5803" t="s">
        <v>18644</v>
      </c>
      <c r="D5803">
        <v>-70</v>
      </c>
      <c r="E5803">
        <v>7500</v>
      </c>
    </row>
    <row r="5804" spans="1:5" x14ac:dyDescent="0.25">
      <c r="A5804" t="s">
        <v>5820</v>
      </c>
      <c r="B5804" s="1">
        <v>43861</v>
      </c>
      <c r="C5804" t="s">
        <v>18644</v>
      </c>
      <c r="D5804">
        <v>2981.45</v>
      </c>
      <c r="E5804">
        <v>17500</v>
      </c>
    </row>
    <row r="5805" spans="1:5" x14ac:dyDescent="0.25">
      <c r="A5805" t="s">
        <v>5821</v>
      </c>
      <c r="B5805" s="1">
        <v>43861</v>
      </c>
      <c r="C5805" t="s">
        <v>18644</v>
      </c>
      <c r="D5805">
        <v>-137.69999999999999</v>
      </c>
      <c r="E5805">
        <v>5000</v>
      </c>
    </row>
    <row r="5806" spans="1:5" x14ac:dyDescent="0.25">
      <c r="A5806" t="s">
        <v>5822</v>
      </c>
      <c r="B5806" s="1">
        <v>43861</v>
      </c>
      <c r="C5806" t="s">
        <v>18644</v>
      </c>
      <c r="D5806">
        <v>16357.55</v>
      </c>
      <c r="E5806">
        <v>17500</v>
      </c>
    </row>
    <row r="5807" spans="1:5" x14ac:dyDescent="0.25">
      <c r="A5807" t="s">
        <v>5823</v>
      </c>
      <c r="B5807" s="1">
        <v>43861</v>
      </c>
      <c r="C5807" t="s">
        <v>18644</v>
      </c>
      <c r="D5807">
        <v>14173.95</v>
      </c>
      <c r="E5807">
        <v>15000</v>
      </c>
    </row>
    <row r="5808" spans="1:5" x14ac:dyDescent="0.25">
      <c r="A5808" t="s">
        <v>5824</v>
      </c>
      <c r="B5808" s="1">
        <v>43861</v>
      </c>
      <c r="C5808" t="s">
        <v>18644</v>
      </c>
      <c r="D5808">
        <v>9080.4500000000007</v>
      </c>
      <c r="E5808">
        <v>10000</v>
      </c>
    </row>
    <row r="5809" spans="1:5" x14ac:dyDescent="0.25">
      <c r="A5809" t="s">
        <v>5825</v>
      </c>
      <c r="B5809" s="1">
        <v>43861</v>
      </c>
      <c r="C5809" t="s">
        <v>18644</v>
      </c>
      <c r="D5809">
        <v>11181.6</v>
      </c>
      <c r="E5809">
        <v>17500</v>
      </c>
    </row>
    <row r="5810" spans="1:5" x14ac:dyDescent="0.25">
      <c r="A5810" t="s">
        <v>5826</v>
      </c>
      <c r="B5810" s="1">
        <v>43861</v>
      </c>
      <c r="C5810" t="s">
        <v>18644</v>
      </c>
      <c r="D5810">
        <v>9151.9</v>
      </c>
      <c r="E5810">
        <v>15000</v>
      </c>
    </row>
    <row r="5811" spans="1:5" x14ac:dyDescent="0.25">
      <c r="A5811" t="s">
        <v>5827</v>
      </c>
      <c r="B5811" s="1">
        <v>43861</v>
      </c>
      <c r="C5811" t="s">
        <v>18644</v>
      </c>
      <c r="D5811">
        <v>7404.05</v>
      </c>
      <c r="E5811">
        <v>15000</v>
      </c>
    </row>
    <row r="5812" spans="1:5" x14ac:dyDescent="0.25">
      <c r="A5812" t="s">
        <v>5828</v>
      </c>
      <c r="B5812" s="1">
        <v>43861</v>
      </c>
      <c r="C5812" t="s">
        <v>18644</v>
      </c>
      <c r="D5812">
        <v>1986.1</v>
      </c>
      <c r="E5812">
        <v>5000</v>
      </c>
    </row>
    <row r="5813" spans="1:5" x14ac:dyDescent="0.25">
      <c r="A5813" t="s">
        <v>5829</v>
      </c>
      <c r="B5813" s="1">
        <v>43861</v>
      </c>
      <c r="C5813" t="s">
        <v>18644</v>
      </c>
      <c r="D5813">
        <v>517.35</v>
      </c>
      <c r="E5813">
        <v>15000</v>
      </c>
    </row>
    <row r="5814" spans="1:5" x14ac:dyDescent="0.25">
      <c r="A5814" t="s">
        <v>5830</v>
      </c>
      <c r="B5814" s="1">
        <v>43861</v>
      </c>
      <c r="C5814" t="s">
        <v>18644</v>
      </c>
      <c r="D5814">
        <v>12197.4</v>
      </c>
      <c r="E5814">
        <v>15000</v>
      </c>
    </row>
    <row r="5815" spans="1:5" x14ac:dyDescent="0.25">
      <c r="A5815" t="s">
        <v>5831</v>
      </c>
      <c r="B5815" s="1">
        <v>43861</v>
      </c>
      <c r="C5815" t="s">
        <v>18644</v>
      </c>
      <c r="D5815">
        <v>9563.65</v>
      </c>
      <c r="E5815">
        <v>12500</v>
      </c>
    </row>
    <row r="5816" spans="1:5" x14ac:dyDescent="0.25">
      <c r="A5816" t="s">
        <v>5832</v>
      </c>
      <c r="B5816" s="1">
        <v>43861</v>
      </c>
      <c r="C5816" t="s">
        <v>18644</v>
      </c>
      <c r="D5816">
        <v>1825.75</v>
      </c>
      <c r="E5816">
        <v>5000</v>
      </c>
    </row>
    <row r="5817" spans="1:5" x14ac:dyDescent="0.25">
      <c r="A5817" t="s">
        <v>5833</v>
      </c>
      <c r="B5817" s="1">
        <v>43861</v>
      </c>
      <c r="C5817" t="s">
        <v>18644</v>
      </c>
      <c r="D5817">
        <v>17214.75</v>
      </c>
      <c r="E5817">
        <v>17500</v>
      </c>
    </row>
    <row r="5818" spans="1:5" x14ac:dyDescent="0.25">
      <c r="A5818" t="s">
        <v>5834</v>
      </c>
      <c r="B5818" s="1">
        <v>43861</v>
      </c>
      <c r="C5818" t="s">
        <v>18644</v>
      </c>
      <c r="D5818">
        <v>-180.25</v>
      </c>
      <c r="E5818">
        <v>5000</v>
      </c>
    </row>
    <row r="5819" spans="1:5" x14ac:dyDescent="0.25">
      <c r="A5819" t="s">
        <v>5835</v>
      </c>
      <c r="B5819" s="1">
        <v>43861</v>
      </c>
      <c r="C5819" t="s">
        <v>18644</v>
      </c>
      <c r="D5819">
        <v>5525.75</v>
      </c>
      <c r="E5819">
        <v>15000</v>
      </c>
    </row>
    <row r="5820" spans="1:5" x14ac:dyDescent="0.25">
      <c r="A5820" t="s">
        <v>5836</v>
      </c>
      <c r="B5820" s="1">
        <v>43861</v>
      </c>
      <c r="C5820" t="s">
        <v>18644</v>
      </c>
      <c r="D5820">
        <v>50</v>
      </c>
      <c r="E5820">
        <v>15000</v>
      </c>
    </row>
    <row r="5821" spans="1:5" x14ac:dyDescent="0.25">
      <c r="A5821" t="s">
        <v>5837</v>
      </c>
      <c r="B5821" s="1">
        <v>43861</v>
      </c>
      <c r="C5821" t="s">
        <v>18644</v>
      </c>
      <c r="D5821">
        <v>709.9</v>
      </c>
      <c r="E5821">
        <v>15000</v>
      </c>
    </row>
    <row r="5822" spans="1:5" x14ac:dyDescent="0.25">
      <c r="A5822" t="s">
        <v>5838</v>
      </c>
      <c r="B5822" s="1">
        <v>43861</v>
      </c>
      <c r="C5822" t="s">
        <v>18644</v>
      </c>
      <c r="D5822">
        <v>-15</v>
      </c>
      <c r="E5822">
        <v>2500</v>
      </c>
    </row>
    <row r="5823" spans="1:5" x14ac:dyDescent="0.25">
      <c r="A5823" t="s">
        <v>5839</v>
      </c>
      <c r="B5823" s="1">
        <v>43861</v>
      </c>
      <c r="C5823" t="s">
        <v>18644</v>
      </c>
      <c r="D5823">
        <v>14390</v>
      </c>
      <c r="E5823">
        <v>15000</v>
      </c>
    </row>
    <row r="5824" spans="1:5" x14ac:dyDescent="0.25">
      <c r="A5824" t="s">
        <v>5840</v>
      </c>
      <c r="B5824" s="1">
        <v>43861</v>
      </c>
      <c r="C5824" t="s">
        <v>18644</v>
      </c>
      <c r="D5824">
        <v>3626.75</v>
      </c>
      <c r="E5824">
        <v>15000</v>
      </c>
    </row>
    <row r="5825" spans="1:5" x14ac:dyDescent="0.25">
      <c r="A5825" t="s">
        <v>5841</v>
      </c>
      <c r="B5825" s="1">
        <v>43861</v>
      </c>
      <c r="C5825" t="s">
        <v>18644</v>
      </c>
      <c r="D5825">
        <v>14464.65</v>
      </c>
      <c r="E5825">
        <v>15000</v>
      </c>
    </row>
    <row r="5826" spans="1:5" x14ac:dyDescent="0.25">
      <c r="A5826" t="s">
        <v>5842</v>
      </c>
      <c r="B5826" s="1">
        <v>43861</v>
      </c>
      <c r="C5826" t="s">
        <v>18644</v>
      </c>
      <c r="D5826">
        <v>15355.85</v>
      </c>
      <c r="E5826">
        <v>15000</v>
      </c>
    </row>
    <row r="5827" spans="1:5" x14ac:dyDescent="0.25">
      <c r="A5827" t="s">
        <v>5843</v>
      </c>
      <c r="B5827" s="1">
        <v>43861</v>
      </c>
      <c r="C5827" t="s">
        <v>18644</v>
      </c>
      <c r="D5827">
        <v>9707.75</v>
      </c>
      <c r="E5827">
        <v>10000</v>
      </c>
    </row>
    <row r="5828" spans="1:5" x14ac:dyDescent="0.25">
      <c r="A5828" t="s">
        <v>5844</v>
      </c>
      <c r="B5828" s="1">
        <v>43861</v>
      </c>
      <c r="C5828" t="s">
        <v>18644</v>
      </c>
      <c r="D5828">
        <v>8462.85</v>
      </c>
      <c r="E5828">
        <v>10000</v>
      </c>
    </row>
    <row r="5829" spans="1:5" x14ac:dyDescent="0.25">
      <c r="A5829" t="s">
        <v>5845</v>
      </c>
      <c r="B5829" s="1">
        <v>43861</v>
      </c>
      <c r="C5829" t="s">
        <v>18646</v>
      </c>
      <c r="D5829">
        <v>3563.75</v>
      </c>
      <c r="E5829">
        <v>5000</v>
      </c>
    </row>
    <row r="5830" spans="1:5" x14ac:dyDescent="0.25">
      <c r="A5830" t="s">
        <v>5846</v>
      </c>
      <c r="B5830" s="1">
        <v>43861</v>
      </c>
      <c r="C5830" t="s">
        <v>18644</v>
      </c>
      <c r="D5830">
        <v>5282.4</v>
      </c>
      <c r="E5830">
        <v>7500</v>
      </c>
    </row>
    <row r="5831" spans="1:5" x14ac:dyDescent="0.25">
      <c r="A5831" t="s">
        <v>5847</v>
      </c>
      <c r="B5831" s="1">
        <v>43861</v>
      </c>
      <c r="C5831" t="s">
        <v>18644</v>
      </c>
      <c r="D5831">
        <v>4838.3999999999996</v>
      </c>
      <c r="E5831">
        <v>5000</v>
      </c>
    </row>
    <row r="5832" spans="1:5" x14ac:dyDescent="0.25">
      <c r="A5832" t="s">
        <v>5848</v>
      </c>
      <c r="B5832" s="1">
        <v>43861</v>
      </c>
      <c r="C5832" t="s">
        <v>18644</v>
      </c>
      <c r="D5832">
        <v>8226.25</v>
      </c>
      <c r="E5832">
        <v>10000</v>
      </c>
    </row>
    <row r="5833" spans="1:5" x14ac:dyDescent="0.25">
      <c r="A5833" t="s">
        <v>5849</v>
      </c>
      <c r="B5833" s="1">
        <v>43861</v>
      </c>
      <c r="C5833" t="s">
        <v>18644</v>
      </c>
      <c r="D5833">
        <v>6728.2</v>
      </c>
      <c r="E5833">
        <v>15000</v>
      </c>
    </row>
    <row r="5834" spans="1:5" x14ac:dyDescent="0.25">
      <c r="A5834" t="s">
        <v>5850</v>
      </c>
      <c r="B5834" s="1">
        <v>43861</v>
      </c>
      <c r="C5834" t="s">
        <v>18644</v>
      </c>
      <c r="D5834">
        <v>4377.55</v>
      </c>
      <c r="E5834">
        <v>17500</v>
      </c>
    </row>
    <row r="5835" spans="1:5" x14ac:dyDescent="0.25">
      <c r="A5835" t="s">
        <v>5851</v>
      </c>
      <c r="B5835" s="1">
        <v>43861</v>
      </c>
      <c r="C5835" t="s">
        <v>18644</v>
      </c>
      <c r="D5835">
        <v>8546.7999999999993</v>
      </c>
      <c r="E5835">
        <v>10000</v>
      </c>
    </row>
    <row r="5836" spans="1:5" x14ac:dyDescent="0.25">
      <c r="A5836" t="s">
        <v>5852</v>
      </c>
      <c r="B5836" s="1">
        <v>43861</v>
      </c>
      <c r="C5836" t="s">
        <v>18644</v>
      </c>
      <c r="D5836">
        <v>14171.45</v>
      </c>
      <c r="E5836">
        <v>15000</v>
      </c>
    </row>
    <row r="5837" spans="1:5" x14ac:dyDescent="0.25">
      <c r="A5837" t="s">
        <v>5853</v>
      </c>
      <c r="B5837" s="1">
        <v>43861</v>
      </c>
      <c r="C5837" t="s">
        <v>18644</v>
      </c>
      <c r="D5837">
        <v>1411.05</v>
      </c>
      <c r="E5837">
        <v>10000</v>
      </c>
    </row>
    <row r="5838" spans="1:5" x14ac:dyDescent="0.25">
      <c r="A5838" t="s">
        <v>5854</v>
      </c>
      <c r="B5838" s="1">
        <v>43861</v>
      </c>
      <c r="C5838" t="s">
        <v>18644</v>
      </c>
      <c r="D5838">
        <v>2776.6</v>
      </c>
      <c r="E5838">
        <v>5000</v>
      </c>
    </row>
    <row r="5839" spans="1:5" x14ac:dyDescent="0.25">
      <c r="A5839" t="s">
        <v>5855</v>
      </c>
      <c r="B5839" s="1">
        <v>43861</v>
      </c>
      <c r="C5839" t="s">
        <v>18644</v>
      </c>
      <c r="D5839">
        <v>1155.1500000000001</v>
      </c>
      <c r="E5839">
        <v>10000</v>
      </c>
    </row>
    <row r="5840" spans="1:5" x14ac:dyDescent="0.25">
      <c r="A5840" t="s">
        <v>5856</v>
      </c>
      <c r="B5840" s="1">
        <v>43861</v>
      </c>
      <c r="C5840" t="s">
        <v>18646</v>
      </c>
      <c r="D5840">
        <v>3202.4</v>
      </c>
      <c r="E5840">
        <v>12500</v>
      </c>
    </row>
    <row r="5841" spans="1:5" x14ac:dyDescent="0.25">
      <c r="A5841" t="s">
        <v>5857</v>
      </c>
      <c r="B5841" s="1">
        <v>43861</v>
      </c>
      <c r="C5841" t="s">
        <v>18644</v>
      </c>
      <c r="D5841">
        <v>2130.4499999999998</v>
      </c>
      <c r="E5841">
        <v>2500</v>
      </c>
    </row>
    <row r="5842" spans="1:5" x14ac:dyDescent="0.25">
      <c r="A5842" t="s">
        <v>5858</v>
      </c>
      <c r="B5842" s="1">
        <v>43861</v>
      </c>
      <c r="C5842" t="s">
        <v>18644</v>
      </c>
      <c r="D5842">
        <v>3205.3</v>
      </c>
      <c r="E5842">
        <v>17500</v>
      </c>
    </row>
    <row r="5843" spans="1:5" x14ac:dyDescent="0.25">
      <c r="A5843" t="s">
        <v>5859</v>
      </c>
      <c r="B5843" s="1">
        <v>43861</v>
      </c>
      <c r="C5843" t="s">
        <v>18644</v>
      </c>
      <c r="D5843">
        <v>8751.5499999999993</v>
      </c>
      <c r="E5843">
        <v>17500</v>
      </c>
    </row>
    <row r="5844" spans="1:5" x14ac:dyDescent="0.25">
      <c r="A5844" t="s">
        <v>5860</v>
      </c>
      <c r="B5844" s="1">
        <v>43861</v>
      </c>
      <c r="C5844" t="s">
        <v>18644</v>
      </c>
      <c r="D5844">
        <v>22.55</v>
      </c>
      <c r="E5844">
        <v>15000</v>
      </c>
    </row>
    <row r="5845" spans="1:5" x14ac:dyDescent="0.25">
      <c r="A5845" t="s">
        <v>5861</v>
      </c>
      <c r="B5845" s="1">
        <v>43861</v>
      </c>
      <c r="C5845" t="s">
        <v>18644</v>
      </c>
      <c r="D5845">
        <v>9880.85</v>
      </c>
      <c r="E5845">
        <v>10000</v>
      </c>
    </row>
    <row r="5846" spans="1:5" x14ac:dyDescent="0.25">
      <c r="A5846" t="s">
        <v>5862</v>
      </c>
      <c r="B5846" s="1">
        <v>43861</v>
      </c>
      <c r="C5846" t="s">
        <v>18646</v>
      </c>
      <c r="D5846">
        <v>18120.7</v>
      </c>
      <c r="E5846">
        <v>17500</v>
      </c>
    </row>
    <row r="5847" spans="1:5" x14ac:dyDescent="0.25">
      <c r="A5847" t="s">
        <v>5863</v>
      </c>
      <c r="B5847" s="1">
        <v>43861</v>
      </c>
      <c r="C5847" t="s">
        <v>18644</v>
      </c>
      <c r="D5847">
        <v>8368.65</v>
      </c>
      <c r="E5847">
        <v>15000</v>
      </c>
    </row>
    <row r="5848" spans="1:5" x14ac:dyDescent="0.25">
      <c r="A5848" t="s">
        <v>5864</v>
      </c>
      <c r="B5848" s="1">
        <v>43861</v>
      </c>
      <c r="C5848" t="s">
        <v>18646</v>
      </c>
      <c r="D5848">
        <v>4861.1000000000004</v>
      </c>
      <c r="E5848">
        <v>5000</v>
      </c>
    </row>
    <row r="5849" spans="1:5" x14ac:dyDescent="0.25">
      <c r="A5849" t="s">
        <v>5865</v>
      </c>
      <c r="B5849" s="1">
        <v>43861</v>
      </c>
      <c r="C5849" t="s">
        <v>18644</v>
      </c>
      <c r="D5849">
        <v>9729.4</v>
      </c>
      <c r="E5849">
        <v>10000</v>
      </c>
    </row>
    <row r="5850" spans="1:5" x14ac:dyDescent="0.25">
      <c r="A5850" t="s">
        <v>5866</v>
      </c>
      <c r="B5850" s="1">
        <v>43861</v>
      </c>
      <c r="C5850" t="s">
        <v>18644</v>
      </c>
      <c r="D5850">
        <v>9388.7000000000007</v>
      </c>
      <c r="E5850">
        <v>17500</v>
      </c>
    </row>
    <row r="5851" spans="1:5" x14ac:dyDescent="0.25">
      <c r="A5851" t="s">
        <v>5867</v>
      </c>
      <c r="B5851" s="1">
        <v>43861</v>
      </c>
      <c r="C5851" t="s">
        <v>18644</v>
      </c>
      <c r="D5851">
        <v>9524.5</v>
      </c>
      <c r="E5851">
        <v>15000</v>
      </c>
    </row>
    <row r="5852" spans="1:5" x14ac:dyDescent="0.25">
      <c r="A5852" t="s">
        <v>5868</v>
      </c>
      <c r="B5852" s="1">
        <v>43861</v>
      </c>
      <c r="C5852" t="s">
        <v>18644</v>
      </c>
      <c r="D5852">
        <v>16288.6</v>
      </c>
      <c r="E5852">
        <v>17500</v>
      </c>
    </row>
    <row r="5853" spans="1:5" x14ac:dyDescent="0.25">
      <c r="A5853" t="s">
        <v>5869</v>
      </c>
      <c r="B5853" s="1">
        <v>43861</v>
      </c>
      <c r="C5853" t="s">
        <v>18648</v>
      </c>
      <c r="D5853">
        <v>12653.1324</v>
      </c>
      <c r="E5853">
        <v>10000</v>
      </c>
    </row>
    <row r="5854" spans="1:5" x14ac:dyDescent="0.25">
      <c r="A5854" t="s">
        <v>5870</v>
      </c>
      <c r="B5854" s="1">
        <v>43861</v>
      </c>
      <c r="C5854" t="s">
        <v>18644</v>
      </c>
      <c r="D5854">
        <v>-3903.1</v>
      </c>
      <c r="E5854">
        <v>17500</v>
      </c>
    </row>
    <row r="5855" spans="1:5" x14ac:dyDescent="0.25">
      <c r="A5855" t="s">
        <v>5871</v>
      </c>
      <c r="B5855" s="1">
        <v>43861</v>
      </c>
      <c r="C5855" t="s">
        <v>18644</v>
      </c>
      <c r="D5855">
        <v>1497.85</v>
      </c>
      <c r="E5855">
        <v>5000</v>
      </c>
    </row>
    <row r="5856" spans="1:5" x14ac:dyDescent="0.25">
      <c r="A5856" t="s">
        <v>5872</v>
      </c>
      <c r="B5856" s="1">
        <v>43861</v>
      </c>
      <c r="C5856" t="s">
        <v>18644</v>
      </c>
      <c r="D5856">
        <v>5975.05</v>
      </c>
      <c r="E5856">
        <v>15000</v>
      </c>
    </row>
    <row r="5857" spans="1:5" x14ac:dyDescent="0.25">
      <c r="A5857" t="s">
        <v>5873</v>
      </c>
      <c r="B5857" s="1">
        <v>43861</v>
      </c>
      <c r="C5857" t="s">
        <v>18644</v>
      </c>
      <c r="D5857">
        <v>1019.9</v>
      </c>
      <c r="E5857">
        <v>17500</v>
      </c>
    </row>
    <row r="5858" spans="1:5" x14ac:dyDescent="0.25">
      <c r="A5858" t="s">
        <v>5874</v>
      </c>
      <c r="B5858" s="1">
        <v>43861</v>
      </c>
      <c r="C5858" t="s">
        <v>18644</v>
      </c>
      <c r="D5858">
        <v>19840.25</v>
      </c>
      <c r="E5858">
        <v>20000</v>
      </c>
    </row>
    <row r="5859" spans="1:5" x14ac:dyDescent="0.25">
      <c r="A5859" t="s">
        <v>5875</v>
      </c>
      <c r="B5859" s="1">
        <v>43861</v>
      </c>
      <c r="C5859" t="s">
        <v>18644</v>
      </c>
      <c r="D5859">
        <v>12754.35</v>
      </c>
      <c r="E5859">
        <v>17500</v>
      </c>
    </row>
    <row r="5860" spans="1:5" x14ac:dyDescent="0.25">
      <c r="A5860" t="s">
        <v>5876</v>
      </c>
      <c r="B5860" s="1">
        <v>43861</v>
      </c>
      <c r="C5860" t="s">
        <v>18644</v>
      </c>
      <c r="D5860">
        <v>10879.3</v>
      </c>
      <c r="E5860">
        <v>15000</v>
      </c>
    </row>
    <row r="5861" spans="1:5" x14ac:dyDescent="0.25">
      <c r="A5861" t="s">
        <v>5877</v>
      </c>
      <c r="B5861" s="1">
        <v>43861</v>
      </c>
      <c r="C5861" t="s">
        <v>18644</v>
      </c>
      <c r="D5861">
        <v>913.85</v>
      </c>
      <c r="E5861">
        <v>10000</v>
      </c>
    </row>
    <row r="5862" spans="1:5" x14ac:dyDescent="0.25">
      <c r="A5862" t="s">
        <v>5878</v>
      </c>
      <c r="B5862" s="1">
        <v>43861</v>
      </c>
      <c r="C5862" t="s">
        <v>18644</v>
      </c>
      <c r="D5862">
        <v>17121.05</v>
      </c>
      <c r="E5862">
        <v>20000</v>
      </c>
    </row>
    <row r="5863" spans="1:5" x14ac:dyDescent="0.25">
      <c r="A5863" t="s">
        <v>5879</v>
      </c>
      <c r="B5863" s="1">
        <v>43861</v>
      </c>
      <c r="C5863" t="s">
        <v>18648</v>
      </c>
      <c r="D5863">
        <v>5552.0859</v>
      </c>
      <c r="E5863">
        <v>5000</v>
      </c>
    </row>
    <row r="5864" spans="1:5" x14ac:dyDescent="0.25">
      <c r="A5864" t="s">
        <v>5880</v>
      </c>
      <c r="B5864" s="1">
        <v>43861</v>
      </c>
      <c r="C5864" t="s">
        <v>18644</v>
      </c>
      <c r="D5864">
        <v>9300.2999999999993</v>
      </c>
      <c r="E5864">
        <v>10000</v>
      </c>
    </row>
    <row r="5865" spans="1:5" x14ac:dyDescent="0.25">
      <c r="A5865" t="s">
        <v>5881</v>
      </c>
      <c r="B5865" s="1">
        <v>43861</v>
      </c>
      <c r="C5865" t="s">
        <v>18644</v>
      </c>
      <c r="D5865">
        <v>-152.44999999999999</v>
      </c>
      <c r="E5865">
        <v>17500</v>
      </c>
    </row>
    <row r="5866" spans="1:5" x14ac:dyDescent="0.25">
      <c r="A5866" t="s">
        <v>5882</v>
      </c>
      <c r="B5866" s="1">
        <v>43861</v>
      </c>
      <c r="C5866" t="s">
        <v>18644</v>
      </c>
      <c r="D5866">
        <v>18920</v>
      </c>
      <c r="E5866">
        <v>20000</v>
      </c>
    </row>
    <row r="5867" spans="1:5" x14ac:dyDescent="0.25">
      <c r="A5867" t="s">
        <v>5883</v>
      </c>
      <c r="B5867" s="1">
        <v>43861</v>
      </c>
      <c r="C5867" t="s">
        <v>18644</v>
      </c>
      <c r="D5867">
        <v>4864.55</v>
      </c>
      <c r="E5867">
        <v>5000</v>
      </c>
    </row>
    <row r="5868" spans="1:5" x14ac:dyDescent="0.25">
      <c r="A5868" t="s">
        <v>5884</v>
      </c>
      <c r="B5868" s="1">
        <v>43861</v>
      </c>
      <c r="C5868" t="s">
        <v>18644</v>
      </c>
      <c r="D5868">
        <v>6893.1</v>
      </c>
      <c r="E5868">
        <v>17500</v>
      </c>
    </row>
    <row r="5869" spans="1:5" x14ac:dyDescent="0.25">
      <c r="A5869" t="s">
        <v>5885</v>
      </c>
      <c r="B5869" s="1">
        <v>43861</v>
      </c>
      <c r="C5869" t="s">
        <v>18644</v>
      </c>
      <c r="D5869">
        <v>8561</v>
      </c>
      <c r="E5869">
        <v>15000</v>
      </c>
    </row>
    <row r="5870" spans="1:5" x14ac:dyDescent="0.25">
      <c r="A5870" t="s">
        <v>5886</v>
      </c>
      <c r="B5870" s="1">
        <v>43861</v>
      </c>
      <c r="C5870" t="s">
        <v>18644</v>
      </c>
      <c r="D5870">
        <v>-10</v>
      </c>
      <c r="E5870">
        <v>5000</v>
      </c>
    </row>
    <row r="5871" spans="1:5" x14ac:dyDescent="0.25">
      <c r="A5871" t="s">
        <v>5887</v>
      </c>
      <c r="B5871" s="1">
        <v>43861</v>
      </c>
      <c r="C5871" t="s">
        <v>18644</v>
      </c>
      <c r="D5871">
        <v>16551.3</v>
      </c>
      <c r="E5871">
        <v>17500</v>
      </c>
    </row>
    <row r="5872" spans="1:5" x14ac:dyDescent="0.25">
      <c r="A5872" t="s">
        <v>5888</v>
      </c>
      <c r="B5872" s="1">
        <v>43861</v>
      </c>
      <c r="C5872" t="s">
        <v>18644</v>
      </c>
      <c r="D5872">
        <v>-1004.9</v>
      </c>
      <c r="E5872">
        <v>5000</v>
      </c>
    </row>
    <row r="5873" spans="1:5" x14ac:dyDescent="0.25">
      <c r="A5873" t="s">
        <v>5889</v>
      </c>
      <c r="B5873" s="1">
        <v>43861</v>
      </c>
      <c r="C5873" t="s">
        <v>18644</v>
      </c>
      <c r="D5873">
        <v>12198.35</v>
      </c>
      <c r="E5873">
        <v>12500</v>
      </c>
    </row>
    <row r="5874" spans="1:5" x14ac:dyDescent="0.25">
      <c r="A5874" t="s">
        <v>5890</v>
      </c>
      <c r="B5874" s="1">
        <v>43861</v>
      </c>
      <c r="C5874" t="s">
        <v>18644</v>
      </c>
      <c r="D5874">
        <v>4885.6000000000004</v>
      </c>
      <c r="E5874">
        <v>5000</v>
      </c>
    </row>
    <row r="5875" spans="1:5" x14ac:dyDescent="0.25">
      <c r="A5875" t="s">
        <v>5891</v>
      </c>
      <c r="B5875" s="1">
        <v>43861</v>
      </c>
      <c r="C5875" t="s">
        <v>18644</v>
      </c>
      <c r="D5875">
        <v>17036.349999999999</v>
      </c>
      <c r="E5875">
        <v>17500</v>
      </c>
    </row>
    <row r="5876" spans="1:5" x14ac:dyDescent="0.25">
      <c r="A5876" t="s">
        <v>5892</v>
      </c>
      <c r="B5876" s="1">
        <v>43861</v>
      </c>
      <c r="C5876" t="s">
        <v>18644</v>
      </c>
      <c r="D5876">
        <v>492.4</v>
      </c>
      <c r="E5876">
        <v>2500</v>
      </c>
    </row>
    <row r="5877" spans="1:5" x14ac:dyDescent="0.25">
      <c r="A5877" t="s">
        <v>5893</v>
      </c>
      <c r="B5877" s="1">
        <v>43861</v>
      </c>
      <c r="C5877" t="s">
        <v>18644</v>
      </c>
      <c r="D5877">
        <v>17435.849999999999</v>
      </c>
      <c r="E5877">
        <v>17500</v>
      </c>
    </row>
    <row r="5878" spans="1:5" x14ac:dyDescent="0.25">
      <c r="A5878" t="s">
        <v>5894</v>
      </c>
      <c r="B5878" s="1">
        <v>43861</v>
      </c>
      <c r="C5878" t="s">
        <v>18644</v>
      </c>
      <c r="D5878">
        <v>15330.35</v>
      </c>
      <c r="E5878">
        <v>17500</v>
      </c>
    </row>
    <row r="5879" spans="1:5" x14ac:dyDescent="0.25">
      <c r="A5879" t="s">
        <v>5895</v>
      </c>
      <c r="B5879" s="1">
        <v>43861</v>
      </c>
      <c r="C5879" t="s">
        <v>18644</v>
      </c>
      <c r="D5879">
        <v>8268.35</v>
      </c>
      <c r="E5879">
        <v>17500</v>
      </c>
    </row>
    <row r="5880" spans="1:5" x14ac:dyDescent="0.25">
      <c r="A5880" t="s">
        <v>5896</v>
      </c>
      <c r="B5880" s="1">
        <v>43861</v>
      </c>
      <c r="C5880" t="s">
        <v>18644</v>
      </c>
      <c r="D5880">
        <v>3347.2</v>
      </c>
      <c r="E5880">
        <v>17500</v>
      </c>
    </row>
    <row r="5881" spans="1:5" x14ac:dyDescent="0.25">
      <c r="A5881" t="s">
        <v>5897</v>
      </c>
      <c r="B5881" s="1">
        <v>43861</v>
      </c>
      <c r="C5881" t="s">
        <v>18644</v>
      </c>
      <c r="D5881">
        <v>10457.700000000001</v>
      </c>
      <c r="E5881">
        <v>15000</v>
      </c>
    </row>
    <row r="5882" spans="1:5" x14ac:dyDescent="0.25">
      <c r="A5882" t="s">
        <v>5898</v>
      </c>
      <c r="B5882" s="1">
        <v>43861</v>
      </c>
      <c r="C5882" t="s">
        <v>18644</v>
      </c>
      <c r="D5882">
        <v>7046.65</v>
      </c>
      <c r="E5882">
        <v>20000</v>
      </c>
    </row>
    <row r="5883" spans="1:5" x14ac:dyDescent="0.25">
      <c r="A5883" t="s">
        <v>5899</v>
      </c>
      <c r="B5883" s="1">
        <v>43861</v>
      </c>
      <c r="C5883" t="s">
        <v>18644</v>
      </c>
      <c r="D5883">
        <v>5324.6</v>
      </c>
      <c r="E5883">
        <v>15000</v>
      </c>
    </row>
    <row r="5884" spans="1:5" x14ac:dyDescent="0.25">
      <c r="A5884" t="s">
        <v>5900</v>
      </c>
      <c r="B5884" s="1">
        <v>43861</v>
      </c>
      <c r="C5884" t="s">
        <v>18644</v>
      </c>
      <c r="D5884">
        <v>50</v>
      </c>
      <c r="E5884">
        <v>20000</v>
      </c>
    </row>
    <row r="5885" spans="1:5" x14ac:dyDescent="0.25">
      <c r="A5885" t="s">
        <v>5901</v>
      </c>
      <c r="B5885" s="1">
        <v>43861</v>
      </c>
      <c r="C5885" t="s">
        <v>18644</v>
      </c>
      <c r="D5885">
        <v>60</v>
      </c>
      <c r="E5885">
        <v>20000</v>
      </c>
    </row>
    <row r="5886" spans="1:5" x14ac:dyDescent="0.25">
      <c r="A5886" t="s">
        <v>5902</v>
      </c>
      <c r="B5886" s="1">
        <v>43861</v>
      </c>
      <c r="C5886" t="s">
        <v>18644</v>
      </c>
      <c r="D5886">
        <v>875</v>
      </c>
      <c r="E5886">
        <v>15000</v>
      </c>
    </row>
    <row r="5887" spans="1:5" x14ac:dyDescent="0.25">
      <c r="A5887" t="s">
        <v>5903</v>
      </c>
      <c r="B5887" s="1">
        <v>43861</v>
      </c>
      <c r="C5887" t="s">
        <v>18644</v>
      </c>
      <c r="D5887">
        <v>9479.2999999999993</v>
      </c>
      <c r="E5887">
        <v>15000</v>
      </c>
    </row>
    <row r="5888" spans="1:5" x14ac:dyDescent="0.25">
      <c r="A5888" t="s">
        <v>5904</v>
      </c>
      <c r="B5888" s="1">
        <v>43861</v>
      </c>
      <c r="C5888" t="s">
        <v>18644</v>
      </c>
      <c r="D5888">
        <v>4309.3500000000004</v>
      </c>
      <c r="E5888">
        <v>5000</v>
      </c>
    </row>
    <row r="5889" spans="1:5" x14ac:dyDescent="0.25">
      <c r="A5889" t="s">
        <v>5905</v>
      </c>
      <c r="B5889" s="1">
        <v>43861</v>
      </c>
      <c r="C5889" t="s">
        <v>18644</v>
      </c>
      <c r="D5889">
        <v>10079.450000000001</v>
      </c>
      <c r="E5889">
        <v>12500</v>
      </c>
    </row>
    <row r="5890" spans="1:5" x14ac:dyDescent="0.25">
      <c r="A5890" t="s">
        <v>5906</v>
      </c>
      <c r="B5890" s="1">
        <v>43861</v>
      </c>
      <c r="C5890" t="s">
        <v>18644</v>
      </c>
      <c r="D5890">
        <v>7520.9</v>
      </c>
      <c r="E5890">
        <v>10000</v>
      </c>
    </row>
    <row r="5891" spans="1:5" x14ac:dyDescent="0.25">
      <c r="A5891" t="s">
        <v>5907</v>
      </c>
      <c r="B5891" s="1">
        <v>43861</v>
      </c>
      <c r="C5891" t="s">
        <v>18644</v>
      </c>
      <c r="D5891">
        <v>3715.05</v>
      </c>
      <c r="E5891">
        <v>5000</v>
      </c>
    </row>
    <row r="5892" spans="1:5" x14ac:dyDescent="0.25">
      <c r="A5892" t="s">
        <v>5908</v>
      </c>
      <c r="B5892" s="1">
        <v>43861</v>
      </c>
      <c r="C5892" t="s">
        <v>18644</v>
      </c>
      <c r="D5892">
        <v>2082.6</v>
      </c>
      <c r="E5892">
        <v>17500</v>
      </c>
    </row>
    <row r="5893" spans="1:5" x14ac:dyDescent="0.25">
      <c r="A5893" t="s">
        <v>5909</v>
      </c>
      <c r="B5893" s="1">
        <v>43861</v>
      </c>
      <c r="C5893" t="s">
        <v>18644</v>
      </c>
      <c r="D5893">
        <v>0</v>
      </c>
      <c r="E5893">
        <v>15000</v>
      </c>
    </row>
    <row r="5894" spans="1:5" x14ac:dyDescent="0.25">
      <c r="A5894" t="s">
        <v>5910</v>
      </c>
      <c r="B5894" s="1">
        <v>43861</v>
      </c>
      <c r="C5894" t="s">
        <v>18644</v>
      </c>
      <c r="D5894">
        <v>3444.9</v>
      </c>
      <c r="E5894">
        <v>17500</v>
      </c>
    </row>
    <row r="5895" spans="1:5" x14ac:dyDescent="0.25">
      <c r="A5895" t="s">
        <v>5911</v>
      </c>
      <c r="B5895" s="1">
        <v>43861</v>
      </c>
      <c r="C5895" t="s">
        <v>18644</v>
      </c>
      <c r="D5895">
        <v>13110.5</v>
      </c>
      <c r="E5895">
        <v>20000</v>
      </c>
    </row>
    <row r="5896" spans="1:5" x14ac:dyDescent="0.25">
      <c r="A5896" t="s">
        <v>5912</v>
      </c>
      <c r="B5896" s="1">
        <v>43861</v>
      </c>
      <c r="C5896" t="s">
        <v>18644</v>
      </c>
      <c r="D5896">
        <v>8313.5</v>
      </c>
      <c r="E5896">
        <v>15000</v>
      </c>
    </row>
    <row r="5897" spans="1:5" x14ac:dyDescent="0.25">
      <c r="A5897" t="s">
        <v>5913</v>
      </c>
      <c r="B5897" s="1">
        <v>43861</v>
      </c>
      <c r="C5897" t="s">
        <v>18644</v>
      </c>
      <c r="D5897">
        <v>10463.25</v>
      </c>
      <c r="E5897">
        <v>15000</v>
      </c>
    </row>
    <row r="5898" spans="1:5" x14ac:dyDescent="0.25">
      <c r="A5898" t="s">
        <v>5914</v>
      </c>
      <c r="B5898" s="1">
        <v>43861</v>
      </c>
      <c r="C5898" t="s">
        <v>18644</v>
      </c>
      <c r="D5898">
        <v>82</v>
      </c>
      <c r="E5898">
        <v>2500</v>
      </c>
    </row>
    <row r="5899" spans="1:5" x14ac:dyDescent="0.25">
      <c r="A5899" t="s">
        <v>5915</v>
      </c>
      <c r="B5899" s="1">
        <v>43861</v>
      </c>
      <c r="C5899" t="s">
        <v>18644</v>
      </c>
      <c r="D5899">
        <v>-256.8</v>
      </c>
      <c r="E5899">
        <v>5000</v>
      </c>
    </row>
    <row r="5900" spans="1:5" x14ac:dyDescent="0.25">
      <c r="A5900" t="s">
        <v>5916</v>
      </c>
      <c r="B5900" s="1">
        <v>43861</v>
      </c>
      <c r="C5900" t="s">
        <v>18647</v>
      </c>
      <c r="D5900">
        <v>12453.299000000001</v>
      </c>
      <c r="E5900">
        <v>10000</v>
      </c>
    </row>
    <row r="5901" spans="1:5" x14ac:dyDescent="0.25">
      <c r="A5901" t="s">
        <v>5917</v>
      </c>
      <c r="B5901" s="1">
        <v>43861</v>
      </c>
      <c r="C5901" t="s">
        <v>18644</v>
      </c>
      <c r="D5901">
        <v>-4.45</v>
      </c>
      <c r="E5901">
        <v>10000</v>
      </c>
    </row>
    <row r="5902" spans="1:5" x14ac:dyDescent="0.25">
      <c r="A5902" t="s">
        <v>5918</v>
      </c>
      <c r="B5902" s="1">
        <v>43861</v>
      </c>
      <c r="C5902" t="s">
        <v>18646</v>
      </c>
      <c r="D5902">
        <v>5338.5</v>
      </c>
      <c r="E5902">
        <v>5000</v>
      </c>
    </row>
    <row r="5903" spans="1:5" x14ac:dyDescent="0.25">
      <c r="A5903" t="s">
        <v>5919</v>
      </c>
      <c r="B5903" s="1">
        <v>43861</v>
      </c>
      <c r="C5903" t="s">
        <v>18644</v>
      </c>
      <c r="D5903">
        <v>16757.55</v>
      </c>
      <c r="E5903">
        <v>20000</v>
      </c>
    </row>
    <row r="5904" spans="1:5" x14ac:dyDescent="0.25">
      <c r="A5904" t="s">
        <v>5920</v>
      </c>
      <c r="B5904" s="1">
        <v>43861</v>
      </c>
      <c r="C5904" t="s">
        <v>18644</v>
      </c>
      <c r="D5904">
        <v>2321.6999999999998</v>
      </c>
      <c r="E5904">
        <v>2500</v>
      </c>
    </row>
    <row r="5905" spans="1:5" x14ac:dyDescent="0.25">
      <c r="A5905" t="s">
        <v>5921</v>
      </c>
      <c r="B5905" s="1">
        <v>43861</v>
      </c>
      <c r="C5905" t="s">
        <v>18644</v>
      </c>
      <c r="D5905">
        <v>9841.7999999999993</v>
      </c>
      <c r="E5905">
        <v>17500</v>
      </c>
    </row>
    <row r="5906" spans="1:5" x14ac:dyDescent="0.25">
      <c r="A5906" t="s">
        <v>5922</v>
      </c>
      <c r="B5906" s="1">
        <v>43861</v>
      </c>
      <c r="C5906" t="s">
        <v>18644</v>
      </c>
      <c r="D5906">
        <v>7337.55</v>
      </c>
      <c r="E5906">
        <v>20000</v>
      </c>
    </row>
    <row r="5907" spans="1:5" x14ac:dyDescent="0.25">
      <c r="A5907" t="s">
        <v>5923</v>
      </c>
      <c r="B5907" s="1">
        <v>43861</v>
      </c>
      <c r="C5907" t="s">
        <v>18644</v>
      </c>
      <c r="D5907">
        <v>14313.6</v>
      </c>
      <c r="E5907">
        <v>17500</v>
      </c>
    </row>
    <row r="5908" spans="1:5" x14ac:dyDescent="0.25">
      <c r="A5908" t="s">
        <v>5924</v>
      </c>
      <c r="B5908" s="1">
        <v>43861</v>
      </c>
      <c r="C5908" t="s">
        <v>18644</v>
      </c>
      <c r="D5908">
        <v>9794</v>
      </c>
      <c r="E5908">
        <v>10000</v>
      </c>
    </row>
    <row r="5909" spans="1:5" x14ac:dyDescent="0.25">
      <c r="A5909" t="s">
        <v>5925</v>
      </c>
      <c r="B5909" s="1">
        <v>43861</v>
      </c>
      <c r="C5909" t="s">
        <v>18644</v>
      </c>
      <c r="D5909">
        <v>-11.95</v>
      </c>
      <c r="E5909">
        <v>15000</v>
      </c>
    </row>
    <row r="5910" spans="1:5" x14ac:dyDescent="0.25">
      <c r="A5910" t="s">
        <v>5926</v>
      </c>
      <c r="B5910" s="1">
        <v>43861</v>
      </c>
      <c r="C5910" t="s">
        <v>18644</v>
      </c>
      <c r="D5910">
        <v>16616.849999999999</v>
      </c>
      <c r="E5910">
        <v>17500</v>
      </c>
    </row>
    <row r="5911" spans="1:5" x14ac:dyDescent="0.25">
      <c r="A5911" t="s">
        <v>5927</v>
      </c>
      <c r="B5911" s="1">
        <v>43861</v>
      </c>
      <c r="C5911" t="s">
        <v>18644</v>
      </c>
      <c r="D5911">
        <v>6014</v>
      </c>
      <c r="E5911">
        <v>17500</v>
      </c>
    </row>
    <row r="5912" spans="1:5" x14ac:dyDescent="0.25">
      <c r="A5912" t="s">
        <v>5928</v>
      </c>
      <c r="B5912" s="1">
        <v>43861</v>
      </c>
      <c r="C5912" t="s">
        <v>18644</v>
      </c>
      <c r="D5912">
        <v>15769.55</v>
      </c>
      <c r="E5912">
        <v>20000</v>
      </c>
    </row>
    <row r="5913" spans="1:5" x14ac:dyDescent="0.25">
      <c r="A5913" t="s">
        <v>5929</v>
      </c>
      <c r="B5913" s="1">
        <v>43861</v>
      </c>
      <c r="C5913" t="s">
        <v>18644</v>
      </c>
      <c r="D5913">
        <v>1935.35</v>
      </c>
      <c r="E5913">
        <v>17500</v>
      </c>
    </row>
    <row r="5914" spans="1:5" x14ac:dyDescent="0.25">
      <c r="A5914" t="s">
        <v>5930</v>
      </c>
      <c r="B5914" s="1">
        <v>43861</v>
      </c>
      <c r="C5914" t="s">
        <v>18644</v>
      </c>
      <c r="D5914">
        <v>13179.7</v>
      </c>
      <c r="E5914">
        <v>17500</v>
      </c>
    </row>
    <row r="5915" spans="1:5" x14ac:dyDescent="0.25">
      <c r="A5915" t="s">
        <v>5931</v>
      </c>
      <c r="B5915" s="1">
        <v>43861</v>
      </c>
      <c r="C5915" t="s">
        <v>18644</v>
      </c>
      <c r="D5915">
        <v>16964.25</v>
      </c>
      <c r="E5915">
        <v>20000</v>
      </c>
    </row>
    <row r="5916" spans="1:5" x14ac:dyDescent="0.25">
      <c r="A5916" t="s">
        <v>5932</v>
      </c>
      <c r="B5916" s="1">
        <v>43861</v>
      </c>
      <c r="C5916" t="s">
        <v>18644</v>
      </c>
      <c r="D5916">
        <v>6455.25</v>
      </c>
      <c r="E5916">
        <v>15000</v>
      </c>
    </row>
    <row r="5917" spans="1:5" x14ac:dyDescent="0.25">
      <c r="A5917" t="s">
        <v>5933</v>
      </c>
      <c r="B5917" s="1">
        <v>43861</v>
      </c>
      <c r="C5917" t="s">
        <v>18648</v>
      </c>
      <c r="D5917">
        <v>9553.0784999999996</v>
      </c>
      <c r="E5917">
        <v>7500</v>
      </c>
    </row>
    <row r="5918" spans="1:5" x14ac:dyDescent="0.25">
      <c r="A5918" t="s">
        <v>5934</v>
      </c>
      <c r="B5918" s="1">
        <v>43861</v>
      </c>
      <c r="C5918" t="s">
        <v>18646</v>
      </c>
      <c r="D5918">
        <v>15439.35</v>
      </c>
      <c r="E5918">
        <v>15000</v>
      </c>
    </row>
    <row r="5919" spans="1:5" x14ac:dyDescent="0.25">
      <c r="A5919" t="s">
        <v>5935</v>
      </c>
      <c r="B5919" s="1">
        <v>43861</v>
      </c>
      <c r="C5919" t="s">
        <v>18644</v>
      </c>
      <c r="D5919">
        <v>7574</v>
      </c>
      <c r="E5919">
        <v>15000</v>
      </c>
    </row>
    <row r="5920" spans="1:5" x14ac:dyDescent="0.25">
      <c r="A5920" t="s">
        <v>5936</v>
      </c>
      <c r="B5920" s="1">
        <v>43861</v>
      </c>
      <c r="C5920" t="s">
        <v>18644</v>
      </c>
      <c r="D5920">
        <v>9581</v>
      </c>
      <c r="E5920">
        <v>10000</v>
      </c>
    </row>
    <row r="5921" spans="1:5" x14ac:dyDescent="0.25">
      <c r="A5921" t="s">
        <v>5937</v>
      </c>
      <c r="B5921" s="1">
        <v>43861</v>
      </c>
      <c r="C5921" t="s">
        <v>18644</v>
      </c>
      <c r="D5921">
        <v>9329.9</v>
      </c>
      <c r="E5921">
        <v>10000</v>
      </c>
    </row>
    <row r="5922" spans="1:5" x14ac:dyDescent="0.25">
      <c r="A5922" t="s">
        <v>5938</v>
      </c>
      <c r="B5922" s="1">
        <v>43861</v>
      </c>
      <c r="C5922" t="s">
        <v>18644</v>
      </c>
      <c r="D5922">
        <v>17490.650000000001</v>
      </c>
      <c r="E5922">
        <v>17500</v>
      </c>
    </row>
    <row r="5923" spans="1:5" x14ac:dyDescent="0.25">
      <c r="A5923" t="s">
        <v>5939</v>
      </c>
      <c r="B5923" s="1">
        <v>43861</v>
      </c>
      <c r="C5923" t="s">
        <v>18644</v>
      </c>
      <c r="D5923">
        <v>3183.75</v>
      </c>
      <c r="E5923">
        <v>10000</v>
      </c>
    </row>
    <row r="5924" spans="1:5" x14ac:dyDescent="0.25">
      <c r="A5924" t="s">
        <v>5940</v>
      </c>
      <c r="B5924" s="1">
        <v>43861</v>
      </c>
      <c r="C5924" t="s">
        <v>18644</v>
      </c>
      <c r="D5924">
        <v>4432.7</v>
      </c>
      <c r="E5924">
        <v>5000</v>
      </c>
    </row>
    <row r="5925" spans="1:5" x14ac:dyDescent="0.25">
      <c r="A5925" t="s">
        <v>5941</v>
      </c>
      <c r="B5925" s="1">
        <v>43861</v>
      </c>
      <c r="C5925" t="s">
        <v>18644</v>
      </c>
      <c r="D5925">
        <v>13734.95</v>
      </c>
      <c r="E5925">
        <v>15000</v>
      </c>
    </row>
    <row r="5926" spans="1:5" x14ac:dyDescent="0.25">
      <c r="A5926" t="s">
        <v>5942</v>
      </c>
      <c r="B5926" s="1">
        <v>43861</v>
      </c>
      <c r="C5926" t="s">
        <v>18644</v>
      </c>
      <c r="D5926">
        <v>2800</v>
      </c>
      <c r="E5926">
        <v>15000</v>
      </c>
    </row>
    <row r="5927" spans="1:5" x14ac:dyDescent="0.25">
      <c r="A5927" t="s">
        <v>5943</v>
      </c>
      <c r="B5927" s="1">
        <v>43861</v>
      </c>
      <c r="C5927" t="s">
        <v>18644</v>
      </c>
      <c r="D5927">
        <v>4161.05</v>
      </c>
      <c r="E5927">
        <v>5000</v>
      </c>
    </row>
    <row r="5928" spans="1:5" x14ac:dyDescent="0.25">
      <c r="A5928" t="s">
        <v>5944</v>
      </c>
      <c r="B5928" s="1">
        <v>43861</v>
      </c>
      <c r="C5928" t="s">
        <v>18644</v>
      </c>
      <c r="D5928">
        <v>8142.05</v>
      </c>
      <c r="E5928">
        <v>15000</v>
      </c>
    </row>
    <row r="5929" spans="1:5" x14ac:dyDescent="0.25">
      <c r="A5929" t="s">
        <v>5945</v>
      </c>
      <c r="B5929" s="1">
        <v>43861</v>
      </c>
      <c r="C5929" t="s">
        <v>18644</v>
      </c>
      <c r="D5929">
        <v>14389.95</v>
      </c>
      <c r="E5929">
        <v>15000</v>
      </c>
    </row>
    <row r="5930" spans="1:5" x14ac:dyDescent="0.25">
      <c r="A5930" t="s">
        <v>5946</v>
      </c>
      <c r="B5930" s="1">
        <v>43861</v>
      </c>
      <c r="C5930" t="s">
        <v>18644</v>
      </c>
      <c r="D5930">
        <v>-69.849999999999994</v>
      </c>
      <c r="E5930">
        <v>10000</v>
      </c>
    </row>
    <row r="5931" spans="1:5" x14ac:dyDescent="0.25">
      <c r="A5931" t="s">
        <v>5947</v>
      </c>
      <c r="B5931" s="1">
        <v>43861</v>
      </c>
      <c r="C5931" t="s">
        <v>18644</v>
      </c>
      <c r="D5931">
        <v>17135.599999999999</v>
      </c>
      <c r="E5931">
        <v>17500</v>
      </c>
    </row>
    <row r="5932" spans="1:5" x14ac:dyDescent="0.25">
      <c r="A5932" t="s">
        <v>5948</v>
      </c>
      <c r="B5932" s="1">
        <v>43861</v>
      </c>
      <c r="C5932" t="s">
        <v>18647</v>
      </c>
      <c r="D5932">
        <v>10741</v>
      </c>
      <c r="E5932">
        <v>10000</v>
      </c>
    </row>
    <row r="5933" spans="1:5" x14ac:dyDescent="0.25">
      <c r="A5933" t="s">
        <v>5949</v>
      </c>
      <c r="B5933" s="1">
        <v>43861</v>
      </c>
      <c r="C5933" t="s">
        <v>18644</v>
      </c>
      <c r="D5933">
        <v>9565.65</v>
      </c>
      <c r="E5933">
        <v>10000</v>
      </c>
    </row>
    <row r="5934" spans="1:5" x14ac:dyDescent="0.25">
      <c r="A5934" t="s">
        <v>5950</v>
      </c>
      <c r="B5934" s="1">
        <v>43861</v>
      </c>
      <c r="C5934" t="s">
        <v>18644</v>
      </c>
      <c r="D5934">
        <v>0</v>
      </c>
      <c r="E5934">
        <v>17500</v>
      </c>
    </row>
    <row r="5935" spans="1:5" x14ac:dyDescent="0.25">
      <c r="A5935" t="s">
        <v>5951</v>
      </c>
      <c r="B5935" s="1">
        <v>43861</v>
      </c>
      <c r="C5935" t="s">
        <v>18644</v>
      </c>
      <c r="D5935">
        <v>9197.65</v>
      </c>
      <c r="E5935">
        <v>15000</v>
      </c>
    </row>
    <row r="5936" spans="1:5" x14ac:dyDescent="0.25">
      <c r="A5936" t="s">
        <v>5952</v>
      </c>
      <c r="B5936" s="1">
        <v>43861</v>
      </c>
      <c r="C5936" t="s">
        <v>18644</v>
      </c>
      <c r="D5936">
        <v>13009.75</v>
      </c>
      <c r="E5936">
        <v>12500</v>
      </c>
    </row>
    <row r="5937" spans="1:5" x14ac:dyDescent="0.25">
      <c r="A5937" t="s">
        <v>5953</v>
      </c>
      <c r="B5937" s="1">
        <v>43861</v>
      </c>
      <c r="C5937" t="s">
        <v>18644</v>
      </c>
      <c r="D5937">
        <v>5197.75</v>
      </c>
      <c r="E5937">
        <v>12500</v>
      </c>
    </row>
    <row r="5938" spans="1:5" x14ac:dyDescent="0.25">
      <c r="A5938" t="s">
        <v>5954</v>
      </c>
      <c r="B5938" s="1">
        <v>43861</v>
      </c>
      <c r="C5938" t="s">
        <v>18644</v>
      </c>
      <c r="D5938">
        <v>1422.85</v>
      </c>
      <c r="E5938">
        <v>15000</v>
      </c>
    </row>
    <row r="5939" spans="1:5" x14ac:dyDescent="0.25">
      <c r="A5939" t="s">
        <v>5955</v>
      </c>
      <c r="B5939" s="1">
        <v>43861</v>
      </c>
      <c r="C5939" t="s">
        <v>18644</v>
      </c>
      <c r="D5939">
        <v>11450.05</v>
      </c>
      <c r="E5939">
        <v>17500</v>
      </c>
    </row>
    <row r="5940" spans="1:5" x14ac:dyDescent="0.25">
      <c r="A5940" t="s">
        <v>5956</v>
      </c>
      <c r="B5940" s="1">
        <v>43861</v>
      </c>
      <c r="C5940" t="s">
        <v>18644</v>
      </c>
      <c r="D5940">
        <v>6873.5</v>
      </c>
      <c r="E5940">
        <v>17500</v>
      </c>
    </row>
    <row r="5941" spans="1:5" x14ac:dyDescent="0.25">
      <c r="A5941" t="s">
        <v>5957</v>
      </c>
      <c r="B5941" s="1">
        <v>43861</v>
      </c>
      <c r="C5941" t="s">
        <v>18644</v>
      </c>
      <c r="D5941">
        <v>16222.45</v>
      </c>
      <c r="E5941">
        <v>20000</v>
      </c>
    </row>
    <row r="5942" spans="1:5" x14ac:dyDescent="0.25">
      <c r="A5942" t="s">
        <v>5958</v>
      </c>
      <c r="B5942" s="1">
        <v>43861</v>
      </c>
      <c r="C5942" t="s">
        <v>18644</v>
      </c>
      <c r="D5942">
        <v>5985.1</v>
      </c>
      <c r="E5942">
        <v>15000</v>
      </c>
    </row>
    <row r="5943" spans="1:5" x14ac:dyDescent="0.25">
      <c r="A5943" t="s">
        <v>5959</v>
      </c>
      <c r="B5943" s="1">
        <v>43861</v>
      </c>
      <c r="C5943" t="s">
        <v>18644</v>
      </c>
      <c r="D5943">
        <v>7115.65</v>
      </c>
      <c r="E5943">
        <v>7500</v>
      </c>
    </row>
    <row r="5944" spans="1:5" x14ac:dyDescent="0.25">
      <c r="A5944" t="s">
        <v>5960</v>
      </c>
      <c r="B5944" s="1">
        <v>43861</v>
      </c>
      <c r="C5944" t="s">
        <v>18644</v>
      </c>
      <c r="D5944">
        <v>0</v>
      </c>
      <c r="E5944">
        <v>10000</v>
      </c>
    </row>
    <row r="5945" spans="1:5" x14ac:dyDescent="0.25">
      <c r="A5945" t="s">
        <v>5961</v>
      </c>
      <c r="B5945" s="1">
        <v>43861</v>
      </c>
      <c r="C5945" t="s">
        <v>18644</v>
      </c>
      <c r="D5945">
        <v>14287.45</v>
      </c>
      <c r="E5945">
        <v>20000</v>
      </c>
    </row>
    <row r="5946" spans="1:5" x14ac:dyDescent="0.25">
      <c r="A5946" t="s">
        <v>5962</v>
      </c>
      <c r="B5946" s="1">
        <v>43861</v>
      </c>
      <c r="C5946" t="s">
        <v>18644</v>
      </c>
      <c r="D5946">
        <v>13130.25</v>
      </c>
      <c r="E5946">
        <v>17500</v>
      </c>
    </row>
    <row r="5947" spans="1:5" x14ac:dyDescent="0.25">
      <c r="A5947" t="s">
        <v>5963</v>
      </c>
      <c r="B5947" s="1">
        <v>43861</v>
      </c>
      <c r="C5947" t="s">
        <v>18644</v>
      </c>
      <c r="D5947">
        <v>14848.35</v>
      </c>
      <c r="E5947">
        <v>15000</v>
      </c>
    </row>
    <row r="5948" spans="1:5" x14ac:dyDescent="0.25">
      <c r="A5948" t="s">
        <v>5964</v>
      </c>
      <c r="B5948" s="1">
        <v>43861</v>
      </c>
      <c r="C5948" t="s">
        <v>18644</v>
      </c>
      <c r="D5948">
        <v>7723.9</v>
      </c>
      <c r="E5948">
        <v>15000</v>
      </c>
    </row>
    <row r="5949" spans="1:5" x14ac:dyDescent="0.25">
      <c r="A5949" t="s">
        <v>5965</v>
      </c>
      <c r="B5949" s="1">
        <v>43861</v>
      </c>
      <c r="C5949" t="s">
        <v>18644</v>
      </c>
      <c r="D5949">
        <v>15944.7</v>
      </c>
      <c r="E5949">
        <v>17500</v>
      </c>
    </row>
    <row r="5950" spans="1:5" x14ac:dyDescent="0.25">
      <c r="A5950" t="s">
        <v>5966</v>
      </c>
      <c r="B5950" s="1">
        <v>43861</v>
      </c>
      <c r="C5950" t="s">
        <v>18644</v>
      </c>
      <c r="D5950">
        <v>5998.5</v>
      </c>
      <c r="E5950">
        <v>6000</v>
      </c>
    </row>
    <row r="5951" spans="1:5" x14ac:dyDescent="0.25">
      <c r="A5951" t="s">
        <v>5967</v>
      </c>
      <c r="B5951" s="1">
        <v>43861</v>
      </c>
      <c r="C5951" t="s">
        <v>18644</v>
      </c>
      <c r="D5951">
        <v>1753.05</v>
      </c>
      <c r="E5951">
        <v>17500</v>
      </c>
    </row>
    <row r="5952" spans="1:5" x14ac:dyDescent="0.25">
      <c r="A5952" t="s">
        <v>5968</v>
      </c>
      <c r="B5952" s="1">
        <v>43861</v>
      </c>
      <c r="C5952" t="s">
        <v>18644</v>
      </c>
      <c r="D5952">
        <v>9975</v>
      </c>
      <c r="E5952">
        <v>17500</v>
      </c>
    </row>
    <row r="5953" spans="1:5" x14ac:dyDescent="0.25">
      <c r="A5953" t="s">
        <v>5969</v>
      </c>
      <c r="B5953" s="1">
        <v>43861</v>
      </c>
      <c r="C5953" t="s">
        <v>18644</v>
      </c>
      <c r="D5953">
        <v>5802.6</v>
      </c>
      <c r="E5953">
        <v>17500</v>
      </c>
    </row>
    <row r="5954" spans="1:5" x14ac:dyDescent="0.25">
      <c r="A5954" t="s">
        <v>5970</v>
      </c>
      <c r="B5954" s="1">
        <v>43861</v>
      </c>
      <c r="C5954" t="s">
        <v>18644</v>
      </c>
      <c r="D5954">
        <v>3014.6</v>
      </c>
      <c r="E5954">
        <v>17500</v>
      </c>
    </row>
    <row r="5955" spans="1:5" x14ac:dyDescent="0.25">
      <c r="A5955" t="s">
        <v>5971</v>
      </c>
      <c r="B5955" s="1">
        <v>43861</v>
      </c>
      <c r="C5955" t="s">
        <v>18644</v>
      </c>
      <c r="D5955">
        <v>5183.6000000000004</v>
      </c>
      <c r="E5955">
        <v>15000</v>
      </c>
    </row>
    <row r="5956" spans="1:5" x14ac:dyDescent="0.25">
      <c r="A5956" t="s">
        <v>5972</v>
      </c>
      <c r="B5956" s="1">
        <v>43861</v>
      </c>
      <c r="C5956" t="s">
        <v>18647</v>
      </c>
      <c r="D5956">
        <v>9758.3032000000003</v>
      </c>
      <c r="E5956">
        <v>7500</v>
      </c>
    </row>
    <row r="5957" spans="1:5" x14ac:dyDescent="0.25">
      <c r="A5957" t="s">
        <v>5973</v>
      </c>
      <c r="B5957" s="1">
        <v>43861</v>
      </c>
      <c r="C5957" t="s">
        <v>18644</v>
      </c>
      <c r="D5957">
        <v>5437.65</v>
      </c>
      <c r="E5957">
        <v>15000</v>
      </c>
    </row>
    <row r="5958" spans="1:5" x14ac:dyDescent="0.25">
      <c r="A5958" t="s">
        <v>5974</v>
      </c>
      <c r="B5958" s="1">
        <v>43861</v>
      </c>
      <c r="C5958" t="s">
        <v>18644</v>
      </c>
      <c r="D5958">
        <v>6769.4</v>
      </c>
      <c r="E5958">
        <v>17500</v>
      </c>
    </row>
    <row r="5959" spans="1:5" x14ac:dyDescent="0.25">
      <c r="A5959" t="s">
        <v>5975</v>
      </c>
      <c r="B5959" s="1">
        <v>43861</v>
      </c>
      <c r="C5959" t="s">
        <v>18644</v>
      </c>
      <c r="D5959">
        <v>16766.05</v>
      </c>
      <c r="E5959">
        <v>17500</v>
      </c>
    </row>
    <row r="5960" spans="1:5" x14ac:dyDescent="0.25">
      <c r="A5960" t="s">
        <v>5976</v>
      </c>
      <c r="B5960" s="1">
        <v>43861</v>
      </c>
      <c r="C5960" t="s">
        <v>18644</v>
      </c>
      <c r="D5960">
        <v>11449.7</v>
      </c>
      <c r="E5960">
        <v>15000</v>
      </c>
    </row>
    <row r="5961" spans="1:5" x14ac:dyDescent="0.25">
      <c r="A5961" t="s">
        <v>5977</v>
      </c>
      <c r="B5961" s="1">
        <v>43861</v>
      </c>
      <c r="C5961" t="s">
        <v>18644</v>
      </c>
      <c r="D5961">
        <v>1336.9</v>
      </c>
      <c r="E5961">
        <v>15000</v>
      </c>
    </row>
    <row r="5962" spans="1:5" x14ac:dyDescent="0.25">
      <c r="A5962" t="s">
        <v>5978</v>
      </c>
      <c r="B5962" s="1">
        <v>43861</v>
      </c>
      <c r="C5962" t="s">
        <v>18644</v>
      </c>
      <c r="D5962">
        <v>-152.69999999999999</v>
      </c>
      <c r="E5962">
        <v>17500</v>
      </c>
    </row>
    <row r="5963" spans="1:5" x14ac:dyDescent="0.25">
      <c r="A5963" t="s">
        <v>5979</v>
      </c>
      <c r="B5963" s="1">
        <v>43861</v>
      </c>
      <c r="C5963" t="s">
        <v>18644</v>
      </c>
      <c r="D5963">
        <v>13471.25</v>
      </c>
      <c r="E5963">
        <v>15000</v>
      </c>
    </row>
    <row r="5964" spans="1:5" x14ac:dyDescent="0.25">
      <c r="A5964" t="s">
        <v>5980</v>
      </c>
      <c r="B5964" s="1">
        <v>43861</v>
      </c>
      <c r="C5964" t="s">
        <v>18644</v>
      </c>
      <c r="D5964">
        <v>2131.9499999999998</v>
      </c>
      <c r="E5964">
        <v>2500</v>
      </c>
    </row>
    <row r="5965" spans="1:5" x14ac:dyDescent="0.25">
      <c r="A5965" t="s">
        <v>5981</v>
      </c>
      <c r="B5965" s="1">
        <v>43861</v>
      </c>
      <c r="C5965" t="s">
        <v>18644</v>
      </c>
      <c r="D5965">
        <v>14528.1</v>
      </c>
      <c r="E5965">
        <v>15000</v>
      </c>
    </row>
    <row r="5966" spans="1:5" x14ac:dyDescent="0.25">
      <c r="A5966" t="s">
        <v>5982</v>
      </c>
      <c r="B5966" s="1">
        <v>43861</v>
      </c>
      <c r="C5966" t="s">
        <v>18644</v>
      </c>
      <c r="D5966">
        <v>4961.75</v>
      </c>
      <c r="E5966">
        <v>17500</v>
      </c>
    </row>
    <row r="5967" spans="1:5" x14ac:dyDescent="0.25">
      <c r="A5967" t="s">
        <v>5983</v>
      </c>
      <c r="B5967" s="1">
        <v>43861</v>
      </c>
      <c r="C5967" t="s">
        <v>18646</v>
      </c>
      <c r="D5967">
        <v>5357.3</v>
      </c>
      <c r="E5967">
        <v>5000</v>
      </c>
    </row>
    <row r="5968" spans="1:5" x14ac:dyDescent="0.25">
      <c r="A5968" t="s">
        <v>5984</v>
      </c>
      <c r="B5968" s="1">
        <v>43861</v>
      </c>
      <c r="C5968" t="s">
        <v>18644</v>
      </c>
      <c r="D5968">
        <v>4675</v>
      </c>
      <c r="E5968">
        <v>5000</v>
      </c>
    </row>
    <row r="5969" spans="1:5" x14ac:dyDescent="0.25">
      <c r="A5969" t="s">
        <v>5985</v>
      </c>
      <c r="B5969" s="1">
        <v>43861</v>
      </c>
      <c r="C5969" t="s">
        <v>18646</v>
      </c>
      <c r="D5969">
        <v>14645.7</v>
      </c>
      <c r="E5969">
        <v>15000</v>
      </c>
    </row>
    <row r="5970" spans="1:5" x14ac:dyDescent="0.25">
      <c r="A5970" t="s">
        <v>5986</v>
      </c>
      <c r="B5970" s="1">
        <v>43861</v>
      </c>
      <c r="C5970" t="s">
        <v>18644</v>
      </c>
      <c r="D5970">
        <v>4739.25</v>
      </c>
      <c r="E5970">
        <v>5000</v>
      </c>
    </row>
    <row r="5971" spans="1:5" x14ac:dyDescent="0.25">
      <c r="A5971" t="s">
        <v>5987</v>
      </c>
      <c r="B5971" s="1">
        <v>43861</v>
      </c>
      <c r="C5971" t="s">
        <v>18644</v>
      </c>
      <c r="D5971">
        <v>10185.799999999999</v>
      </c>
      <c r="E5971">
        <v>15000</v>
      </c>
    </row>
    <row r="5972" spans="1:5" x14ac:dyDescent="0.25">
      <c r="A5972" t="s">
        <v>5988</v>
      </c>
      <c r="B5972" s="1">
        <v>43861</v>
      </c>
      <c r="C5972" t="s">
        <v>18644</v>
      </c>
      <c r="D5972">
        <v>419.25</v>
      </c>
      <c r="E5972">
        <v>17500</v>
      </c>
    </row>
    <row r="5973" spans="1:5" x14ac:dyDescent="0.25">
      <c r="A5973" t="s">
        <v>5989</v>
      </c>
      <c r="B5973" s="1">
        <v>43861</v>
      </c>
      <c r="C5973" t="s">
        <v>18644</v>
      </c>
      <c r="D5973">
        <v>5106.8500000000004</v>
      </c>
      <c r="E5973">
        <v>10000</v>
      </c>
    </row>
    <row r="5974" spans="1:5" x14ac:dyDescent="0.25">
      <c r="A5974" t="s">
        <v>5990</v>
      </c>
      <c r="B5974" s="1">
        <v>43861</v>
      </c>
      <c r="C5974" t="s">
        <v>18644</v>
      </c>
      <c r="D5974">
        <v>0.15</v>
      </c>
      <c r="E5974">
        <v>25000</v>
      </c>
    </row>
    <row r="5975" spans="1:5" x14ac:dyDescent="0.25">
      <c r="A5975" t="s">
        <v>5991</v>
      </c>
      <c r="B5975" s="1">
        <v>43861</v>
      </c>
      <c r="C5975" t="s">
        <v>18644</v>
      </c>
      <c r="D5975">
        <v>7761.95</v>
      </c>
      <c r="E5975">
        <v>10000</v>
      </c>
    </row>
    <row r="5976" spans="1:5" x14ac:dyDescent="0.25">
      <c r="A5976" t="s">
        <v>5992</v>
      </c>
      <c r="B5976" s="1">
        <v>43861</v>
      </c>
      <c r="C5976" t="s">
        <v>18644</v>
      </c>
      <c r="D5976">
        <v>15554.75</v>
      </c>
      <c r="E5976">
        <v>17500</v>
      </c>
    </row>
    <row r="5977" spans="1:5" x14ac:dyDescent="0.25">
      <c r="A5977" t="s">
        <v>5993</v>
      </c>
      <c r="B5977" s="1">
        <v>43861</v>
      </c>
      <c r="C5977" t="s">
        <v>18644</v>
      </c>
      <c r="D5977">
        <v>516.5</v>
      </c>
      <c r="E5977">
        <v>15000</v>
      </c>
    </row>
    <row r="5978" spans="1:5" x14ac:dyDescent="0.25">
      <c r="A5978" t="s">
        <v>5994</v>
      </c>
      <c r="B5978" s="1">
        <v>43861</v>
      </c>
      <c r="C5978" t="s">
        <v>18644</v>
      </c>
      <c r="D5978">
        <v>6776.75</v>
      </c>
      <c r="E5978">
        <v>7500</v>
      </c>
    </row>
    <row r="5979" spans="1:5" x14ac:dyDescent="0.25">
      <c r="A5979" t="s">
        <v>5995</v>
      </c>
      <c r="B5979" s="1">
        <v>43861</v>
      </c>
      <c r="C5979" t="s">
        <v>18644</v>
      </c>
      <c r="D5979">
        <v>2963.05</v>
      </c>
      <c r="E5979">
        <v>5000</v>
      </c>
    </row>
    <row r="5980" spans="1:5" x14ac:dyDescent="0.25">
      <c r="A5980" t="s">
        <v>5996</v>
      </c>
      <c r="B5980" s="1">
        <v>43861</v>
      </c>
      <c r="C5980" t="s">
        <v>18644</v>
      </c>
      <c r="D5980">
        <v>12445.2</v>
      </c>
      <c r="E5980">
        <v>12500</v>
      </c>
    </row>
    <row r="5981" spans="1:5" x14ac:dyDescent="0.25">
      <c r="A5981" t="s">
        <v>5997</v>
      </c>
      <c r="B5981" s="1">
        <v>43861</v>
      </c>
      <c r="C5981" t="s">
        <v>18644</v>
      </c>
      <c r="D5981">
        <v>4350.3</v>
      </c>
      <c r="E5981">
        <v>5000</v>
      </c>
    </row>
    <row r="5982" spans="1:5" x14ac:dyDescent="0.25">
      <c r="A5982" t="s">
        <v>5998</v>
      </c>
      <c r="B5982" s="1">
        <v>43861</v>
      </c>
      <c r="C5982" t="s">
        <v>18644</v>
      </c>
      <c r="D5982">
        <v>8862</v>
      </c>
      <c r="E5982">
        <v>15000</v>
      </c>
    </row>
    <row r="5983" spans="1:5" x14ac:dyDescent="0.25">
      <c r="A5983" t="s">
        <v>5999</v>
      </c>
      <c r="B5983" s="1">
        <v>43861</v>
      </c>
      <c r="C5983" t="s">
        <v>18644</v>
      </c>
      <c r="D5983">
        <v>15961.95</v>
      </c>
      <c r="E5983">
        <v>20000</v>
      </c>
    </row>
    <row r="5984" spans="1:5" x14ac:dyDescent="0.25">
      <c r="A5984" t="s">
        <v>6000</v>
      </c>
      <c r="B5984" s="1">
        <v>43861</v>
      </c>
      <c r="C5984" t="s">
        <v>18644</v>
      </c>
      <c r="D5984">
        <v>11153.4</v>
      </c>
      <c r="E5984">
        <v>20000</v>
      </c>
    </row>
    <row r="5985" spans="1:5" x14ac:dyDescent="0.25">
      <c r="A5985" t="s">
        <v>6001</v>
      </c>
      <c r="B5985" s="1">
        <v>43861</v>
      </c>
      <c r="C5985" t="s">
        <v>18644</v>
      </c>
      <c r="D5985">
        <v>13716.3</v>
      </c>
      <c r="E5985">
        <v>15000</v>
      </c>
    </row>
    <row r="5986" spans="1:5" x14ac:dyDescent="0.25">
      <c r="A5986" t="s">
        <v>6002</v>
      </c>
      <c r="B5986" s="1">
        <v>43861</v>
      </c>
      <c r="C5986" t="s">
        <v>18644</v>
      </c>
      <c r="D5986">
        <v>13404.15</v>
      </c>
      <c r="E5986">
        <v>15000</v>
      </c>
    </row>
    <row r="5987" spans="1:5" x14ac:dyDescent="0.25">
      <c r="A5987" t="s">
        <v>6003</v>
      </c>
      <c r="B5987" s="1">
        <v>43861</v>
      </c>
      <c r="C5987" t="s">
        <v>18644</v>
      </c>
      <c r="D5987">
        <v>11488.05</v>
      </c>
      <c r="E5987">
        <v>12500</v>
      </c>
    </row>
    <row r="5988" spans="1:5" x14ac:dyDescent="0.25">
      <c r="A5988" t="s">
        <v>6004</v>
      </c>
      <c r="B5988" s="1">
        <v>43861</v>
      </c>
      <c r="C5988" t="s">
        <v>18644</v>
      </c>
      <c r="D5988">
        <v>9979.4</v>
      </c>
      <c r="E5988">
        <v>10000</v>
      </c>
    </row>
    <row r="5989" spans="1:5" x14ac:dyDescent="0.25">
      <c r="A5989" t="s">
        <v>6005</v>
      </c>
      <c r="B5989" s="1">
        <v>43861</v>
      </c>
      <c r="C5989" t="s">
        <v>18644</v>
      </c>
      <c r="D5989">
        <v>13003.4</v>
      </c>
      <c r="E5989">
        <v>20000</v>
      </c>
    </row>
    <row r="5990" spans="1:5" x14ac:dyDescent="0.25">
      <c r="A5990" t="s">
        <v>6006</v>
      </c>
      <c r="B5990" s="1">
        <v>43861</v>
      </c>
      <c r="C5990" t="s">
        <v>18644</v>
      </c>
      <c r="D5990">
        <v>9405</v>
      </c>
      <c r="E5990">
        <v>10000</v>
      </c>
    </row>
    <row r="5991" spans="1:5" x14ac:dyDescent="0.25">
      <c r="A5991" t="s">
        <v>6007</v>
      </c>
      <c r="B5991" s="1">
        <v>43861</v>
      </c>
      <c r="C5991" t="s">
        <v>18644</v>
      </c>
      <c r="D5991">
        <v>7073</v>
      </c>
      <c r="E5991">
        <v>15000</v>
      </c>
    </row>
    <row r="5992" spans="1:5" x14ac:dyDescent="0.25">
      <c r="A5992" t="s">
        <v>6008</v>
      </c>
      <c r="B5992" s="1">
        <v>43861</v>
      </c>
      <c r="C5992" t="s">
        <v>18644</v>
      </c>
      <c r="D5992">
        <v>19594.400000000001</v>
      </c>
      <c r="E5992">
        <v>20000</v>
      </c>
    </row>
    <row r="5993" spans="1:5" x14ac:dyDescent="0.25">
      <c r="A5993" t="s">
        <v>6009</v>
      </c>
      <c r="B5993" s="1">
        <v>43861</v>
      </c>
      <c r="C5993" t="s">
        <v>18644</v>
      </c>
      <c r="D5993">
        <v>9685.7999999999993</v>
      </c>
      <c r="E5993">
        <v>20000</v>
      </c>
    </row>
    <row r="5994" spans="1:5" x14ac:dyDescent="0.25">
      <c r="A5994" t="s">
        <v>6010</v>
      </c>
      <c r="B5994" s="1">
        <v>43861</v>
      </c>
      <c r="C5994" t="s">
        <v>18644</v>
      </c>
      <c r="D5994">
        <v>-35.85</v>
      </c>
      <c r="E5994">
        <v>7500</v>
      </c>
    </row>
    <row r="5995" spans="1:5" x14ac:dyDescent="0.25">
      <c r="A5995" t="s">
        <v>6011</v>
      </c>
      <c r="B5995" s="1">
        <v>43861</v>
      </c>
      <c r="C5995" t="s">
        <v>18644</v>
      </c>
      <c r="D5995">
        <v>11026.15</v>
      </c>
      <c r="E5995">
        <v>17500</v>
      </c>
    </row>
    <row r="5996" spans="1:5" x14ac:dyDescent="0.25">
      <c r="A5996" t="s">
        <v>6012</v>
      </c>
      <c r="B5996" s="1">
        <v>43861</v>
      </c>
      <c r="C5996" t="s">
        <v>18646</v>
      </c>
      <c r="D5996">
        <v>4506</v>
      </c>
      <c r="E5996">
        <v>5000</v>
      </c>
    </row>
    <row r="5997" spans="1:5" x14ac:dyDescent="0.25">
      <c r="A5997" t="s">
        <v>6013</v>
      </c>
      <c r="B5997" s="1">
        <v>43861</v>
      </c>
      <c r="C5997" t="s">
        <v>18644</v>
      </c>
      <c r="D5997">
        <v>8850.4</v>
      </c>
      <c r="E5997">
        <v>15000</v>
      </c>
    </row>
    <row r="5998" spans="1:5" x14ac:dyDescent="0.25">
      <c r="A5998" t="s">
        <v>6014</v>
      </c>
      <c r="B5998" s="1">
        <v>43861</v>
      </c>
      <c r="C5998" t="s">
        <v>18646</v>
      </c>
      <c r="D5998">
        <v>5064.25</v>
      </c>
      <c r="E5998">
        <v>15000</v>
      </c>
    </row>
    <row r="5999" spans="1:5" x14ac:dyDescent="0.25">
      <c r="A5999" t="s">
        <v>6015</v>
      </c>
      <c r="B5999" s="1">
        <v>43861</v>
      </c>
      <c r="C5999" t="s">
        <v>18644</v>
      </c>
      <c r="D5999">
        <v>3220.55</v>
      </c>
      <c r="E5999">
        <v>5000</v>
      </c>
    </row>
    <row r="6000" spans="1:5" x14ac:dyDescent="0.25">
      <c r="A6000" t="s">
        <v>6016</v>
      </c>
      <c r="B6000" s="1">
        <v>43861</v>
      </c>
      <c r="C6000" t="s">
        <v>18644</v>
      </c>
      <c r="D6000">
        <v>6249.15</v>
      </c>
      <c r="E6000">
        <v>20000</v>
      </c>
    </row>
    <row r="6001" spans="1:5" x14ac:dyDescent="0.25">
      <c r="A6001" t="s">
        <v>6017</v>
      </c>
      <c r="B6001" s="1">
        <v>43861</v>
      </c>
      <c r="C6001" t="s">
        <v>18644</v>
      </c>
      <c r="D6001">
        <v>1000</v>
      </c>
      <c r="E6001">
        <v>15000</v>
      </c>
    </row>
    <row r="6002" spans="1:5" x14ac:dyDescent="0.25">
      <c r="A6002" t="s">
        <v>6018</v>
      </c>
      <c r="B6002" s="1">
        <v>43861</v>
      </c>
      <c r="C6002" t="s">
        <v>18644</v>
      </c>
      <c r="D6002">
        <v>16501.599999999999</v>
      </c>
      <c r="E6002">
        <v>17500</v>
      </c>
    </row>
    <row r="6003" spans="1:5" x14ac:dyDescent="0.25">
      <c r="A6003" t="s">
        <v>6019</v>
      </c>
      <c r="B6003" s="1">
        <v>43861</v>
      </c>
      <c r="C6003" t="s">
        <v>18644</v>
      </c>
      <c r="D6003">
        <v>7770.6</v>
      </c>
      <c r="E6003">
        <v>17500</v>
      </c>
    </row>
    <row r="6004" spans="1:5" x14ac:dyDescent="0.25">
      <c r="A6004" t="s">
        <v>6020</v>
      </c>
      <c r="B6004" s="1">
        <v>43861</v>
      </c>
      <c r="C6004" t="s">
        <v>18644</v>
      </c>
      <c r="D6004">
        <v>16893.55</v>
      </c>
      <c r="E6004">
        <v>17500</v>
      </c>
    </row>
    <row r="6005" spans="1:5" x14ac:dyDescent="0.25">
      <c r="A6005" t="s">
        <v>6021</v>
      </c>
      <c r="B6005" s="1">
        <v>43861</v>
      </c>
      <c r="C6005" t="s">
        <v>18644</v>
      </c>
      <c r="D6005">
        <v>3432.9</v>
      </c>
      <c r="E6005">
        <v>10000</v>
      </c>
    </row>
    <row r="6006" spans="1:5" x14ac:dyDescent="0.25">
      <c r="A6006" t="s">
        <v>6022</v>
      </c>
      <c r="B6006" s="1">
        <v>43861</v>
      </c>
      <c r="C6006" t="s">
        <v>18644</v>
      </c>
      <c r="D6006">
        <v>1191.95</v>
      </c>
      <c r="E6006">
        <v>20000</v>
      </c>
    </row>
    <row r="6007" spans="1:5" x14ac:dyDescent="0.25">
      <c r="A6007" t="s">
        <v>6023</v>
      </c>
      <c r="B6007" s="1">
        <v>43861</v>
      </c>
      <c r="C6007" t="s">
        <v>18644</v>
      </c>
      <c r="D6007">
        <v>6565.25</v>
      </c>
      <c r="E6007">
        <v>15000</v>
      </c>
    </row>
    <row r="6008" spans="1:5" x14ac:dyDescent="0.25">
      <c r="A6008" t="s">
        <v>6024</v>
      </c>
      <c r="B6008" s="1">
        <v>43861</v>
      </c>
      <c r="C6008" t="s">
        <v>18644</v>
      </c>
      <c r="D6008">
        <v>9370.5499999999993</v>
      </c>
      <c r="E6008">
        <v>15000</v>
      </c>
    </row>
    <row r="6009" spans="1:5" x14ac:dyDescent="0.25">
      <c r="A6009" t="s">
        <v>6025</v>
      </c>
      <c r="B6009" s="1">
        <v>43861</v>
      </c>
      <c r="C6009" t="s">
        <v>18644</v>
      </c>
      <c r="D6009">
        <v>14841.7</v>
      </c>
      <c r="E6009">
        <v>15000</v>
      </c>
    </row>
    <row r="6010" spans="1:5" x14ac:dyDescent="0.25">
      <c r="A6010" t="s">
        <v>6026</v>
      </c>
      <c r="B6010" s="1">
        <v>43861</v>
      </c>
      <c r="C6010" t="s">
        <v>18644</v>
      </c>
      <c r="D6010">
        <v>-14.25</v>
      </c>
      <c r="E6010">
        <v>15000</v>
      </c>
    </row>
    <row r="6011" spans="1:5" x14ac:dyDescent="0.25">
      <c r="A6011" t="s">
        <v>6027</v>
      </c>
      <c r="B6011" s="1">
        <v>43861</v>
      </c>
      <c r="C6011" t="s">
        <v>18644</v>
      </c>
      <c r="D6011">
        <v>4617.1499999999996</v>
      </c>
      <c r="E6011">
        <v>17500</v>
      </c>
    </row>
    <row r="6012" spans="1:5" x14ac:dyDescent="0.25">
      <c r="A6012" t="s">
        <v>6028</v>
      </c>
      <c r="B6012" s="1">
        <v>43861</v>
      </c>
      <c r="C6012" t="s">
        <v>18644</v>
      </c>
      <c r="D6012">
        <v>2851.95</v>
      </c>
      <c r="E6012">
        <v>15000</v>
      </c>
    </row>
    <row r="6013" spans="1:5" x14ac:dyDescent="0.25">
      <c r="A6013" t="s">
        <v>6029</v>
      </c>
      <c r="B6013" s="1">
        <v>43861</v>
      </c>
      <c r="C6013" t="s">
        <v>18644</v>
      </c>
      <c r="D6013">
        <v>4057.45</v>
      </c>
      <c r="E6013">
        <v>20000</v>
      </c>
    </row>
    <row r="6014" spans="1:5" x14ac:dyDescent="0.25">
      <c r="A6014" t="s">
        <v>6030</v>
      </c>
      <c r="B6014" s="1">
        <v>43861</v>
      </c>
      <c r="C6014" t="s">
        <v>18644</v>
      </c>
      <c r="D6014">
        <v>12493.75</v>
      </c>
      <c r="E6014">
        <v>12500</v>
      </c>
    </row>
    <row r="6015" spans="1:5" x14ac:dyDescent="0.25">
      <c r="A6015" t="s">
        <v>6031</v>
      </c>
      <c r="B6015" s="1">
        <v>43861</v>
      </c>
      <c r="C6015" t="s">
        <v>18644</v>
      </c>
      <c r="D6015">
        <v>4298.8500000000004</v>
      </c>
      <c r="E6015">
        <v>17500</v>
      </c>
    </row>
    <row r="6016" spans="1:5" x14ac:dyDescent="0.25">
      <c r="A6016" t="s">
        <v>6032</v>
      </c>
      <c r="B6016" s="1">
        <v>43861</v>
      </c>
      <c r="C6016" t="s">
        <v>18644</v>
      </c>
      <c r="D6016">
        <v>8153.3</v>
      </c>
      <c r="E6016">
        <v>17500</v>
      </c>
    </row>
    <row r="6017" spans="1:5" x14ac:dyDescent="0.25">
      <c r="A6017" t="s">
        <v>6033</v>
      </c>
      <c r="B6017" s="1">
        <v>43861</v>
      </c>
      <c r="C6017" t="s">
        <v>18644</v>
      </c>
      <c r="D6017">
        <v>1715.25</v>
      </c>
      <c r="E6017">
        <v>5000</v>
      </c>
    </row>
    <row r="6018" spans="1:5" x14ac:dyDescent="0.25">
      <c r="A6018" t="s">
        <v>6034</v>
      </c>
      <c r="B6018" s="1">
        <v>43861</v>
      </c>
      <c r="C6018" t="s">
        <v>18644</v>
      </c>
      <c r="D6018">
        <v>4153</v>
      </c>
      <c r="E6018">
        <v>17500</v>
      </c>
    </row>
    <row r="6019" spans="1:5" x14ac:dyDescent="0.25">
      <c r="A6019" t="s">
        <v>6035</v>
      </c>
      <c r="B6019" s="1">
        <v>43861</v>
      </c>
      <c r="C6019" t="s">
        <v>18644</v>
      </c>
      <c r="D6019">
        <v>54.65</v>
      </c>
      <c r="E6019">
        <v>17500</v>
      </c>
    </row>
    <row r="6020" spans="1:5" x14ac:dyDescent="0.25">
      <c r="A6020" t="s">
        <v>6036</v>
      </c>
      <c r="B6020" s="1">
        <v>43861</v>
      </c>
      <c r="C6020" t="s">
        <v>18644</v>
      </c>
      <c r="D6020">
        <v>9572.35</v>
      </c>
      <c r="E6020">
        <v>15000</v>
      </c>
    </row>
    <row r="6021" spans="1:5" x14ac:dyDescent="0.25">
      <c r="A6021" t="s">
        <v>6037</v>
      </c>
      <c r="B6021" s="1">
        <v>43861</v>
      </c>
      <c r="C6021" t="s">
        <v>18644</v>
      </c>
      <c r="D6021">
        <v>11224.65</v>
      </c>
      <c r="E6021">
        <v>15000</v>
      </c>
    </row>
    <row r="6022" spans="1:5" x14ac:dyDescent="0.25">
      <c r="A6022" t="s">
        <v>6038</v>
      </c>
      <c r="B6022" s="1">
        <v>43861</v>
      </c>
      <c r="C6022" t="s">
        <v>18644</v>
      </c>
      <c r="D6022">
        <v>7545.55</v>
      </c>
      <c r="E6022">
        <v>7500</v>
      </c>
    </row>
    <row r="6023" spans="1:5" x14ac:dyDescent="0.25">
      <c r="A6023" t="s">
        <v>6039</v>
      </c>
      <c r="B6023" s="1">
        <v>43861</v>
      </c>
      <c r="C6023" t="s">
        <v>18644</v>
      </c>
      <c r="D6023">
        <v>2255.4499999999998</v>
      </c>
      <c r="E6023">
        <v>10000</v>
      </c>
    </row>
    <row r="6024" spans="1:5" x14ac:dyDescent="0.25">
      <c r="A6024" t="s">
        <v>6040</v>
      </c>
      <c r="B6024" s="1">
        <v>43861</v>
      </c>
      <c r="C6024" t="s">
        <v>18644</v>
      </c>
      <c r="D6024">
        <v>-60</v>
      </c>
      <c r="E6024">
        <v>10000</v>
      </c>
    </row>
    <row r="6025" spans="1:5" x14ac:dyDescent="0.25">
      <c r="A6025" t="s">
        <v>6041</v>
      </c>
      <c r="B6025" s="1">
        <v>43861</v>
      </c>
      <c r="C6025" t="s">
        <v>18644</v>
      </c>
      <c r="D6025">
        <v>10615.05</v>
      </c>
      <c r="E6025">
        <v>15000</v>
      </c>
    </row>
    <row r="6026" spans="1:5" x14ac:dyDescent="0.25">
      <c r="A6026" t="s">
        <v>6042</v>
      </c>
      <c r="B6026" s="1">
        <v>43861</v>
      </c>
      <c r="C6026" t="s">
        <v>18644</v>
      </c>
      <c r="D6026">
        <v>-750</v>
      </c>
      <c r="E6026">
        <v>20000</v>
      </c>
    </row>
    <row r="6027" spans="1:5" x14ac:dyDescent="0.25">
      <c r="A6027" t="s">
        <v>6043</v>
      </c>
      <c r="B6027" s="1">
        <v>43861</v>
      </c>
      <c r="C6027" t="s">
        <v>18644</v>
      </c>
      <c r="D6027">
        <v>2417.6</v>
      </c>
      <c r="E6027">
        <v>10000</v>
      </c>
    </row>
    <row r="6028" spans="1:5" x14ac:dyDescent="0.25">
      <c r="A6028" t="s">
        <v>6044</v>
      </c>
      <c r="B6028" s="1">
        <v>43861</v>
      </c>
      <c r="C6028" t="s">
        <v>18644</v>
      </c>
      <c r="D6028">
        <v>5308.2</v>
      </c>
      <c r="E6028">
        <v>10000</v>
      </c>
    </row>
    <row r="6029" spans="1:5" x14ac:dyDescent="0.25">
      <c r="A6029" t="s">
        <v>6045</v>
      </c>
      <c r="B6029" s="1">
        <v>43861</v>
      </c>
      <c r="C6029" t="s">
        <v>18644</v>
      </c>
      <c r="D6029">
        <v>7428.2</v>
      </c>
      <c r="E6029">
        <v>17500</v>
      </c>
    </row>
    <row r="6030" spans="1:5" x14ac:dyDescent="0.25">
      <c r="A6030" t="s">
        <v>6046</v>
      </c>
      <c r="B6030" s="1">
        <v>43861</v>
      </c>
      <c r="C6030" t="s">
        <v>18644</v>
      </c>
      <c r="D6030">
        <v>4433.1499999999996</v>
      </c>
      <c r="E6030">
        <v>10000</v>
      </c>
    </row>
    <row r="6031" spans="1:5" x14ac:dyDescent="0.25">
      <c r="A6031" t="s">
        <v>6047</v>
      </c>
      <c r="B6031" s="1">
        <v>43861</v>
      </c>
      <c r="C6031" t="s">
        <v>18644</v>
      </c>
      <c r="D6031">
        <v>5531.65</v>
      </c>
      <c r="E6031">
        <v>15000</v>
      </c>
    </row>
    <row r="6032" spans="1:5" x14ac:dyDescent="0.25">
      <c r="A6032" t="s">
        <v>6048</v>
      </c>
      <c r="B6032" s="1">
        <v>43861</v>
      </c>
      <c r="C6032" t="s">
        <v>18644</v>
      </c>
      <c r="D6032">
        <v>19274.3</v>
      </c>
      <c r="E6032">
        <v>20000</v>
      </c>
    </row>
    <row r="6033" spans="1:5" x14ac:dyDescent="0.25">
      <c r="A6033" t="s">
        <v>6049</v>
      </c>
      <c r="B6033" s="1">
        <v>43861</v>
      </c>
      <c r="C6033" t="s">
        <v>18644</v>
      </c>
      <c r="D6033">
        <v>0</v>
      </c>
      <c r="E6033">
        <v>20000</v>
      </c>
    </row>
    <row r="6034" spans="1:5" x14ac:dyDescent="0.25">
      <c r="A6034" t="s">
        <v>6050</v>
      </c>
      <c r="B6034" s="1">
        <v>43861</v>
      </c>
      <c r="C6034" t="s">
        <v>18645</v>
      </c>
      <c r="D6034">
        <v>13630.437900000001</v>
      </c>
      <c r="E6034">
        <v>10000</v>
      </c>
    </row>
    <row r="6035" spans="1:5" x14ac:dyDescent="0.25">
      <c r="A6035" t="s">
        <v>6051</v>
      </c>
      <c r="B6035" s="1">
        <v>43861</v>
      </c>
      <c r="C6035" t="s">
        <v>18644</v>
      </c>
      <c r="D6035">
        <v>6358.55</v>
      </c>
      <c r="E6035">
        <v>12500</v>
      </c>
    </row>
    <row r="6036" spans="1:5" x14ac:dyDescent="0.25">
      <c r="A6036" t="s">
        <v>6052</v>
      </c>
      <c r="B6036" s="1">
        <v>43861</v>
      </c>
      <c r="C6036" t="s">
        <v>18644</v>
      </c>
      <c r="D6036">
        <v>4475.8</v>
      </c>
      <c r="E6036">
        <v>15000</v>
      </c>
    </row>
    <row r="6037" spans="1:5" x14ac:dyDescent="0.25">
      <c r="A6037" t="s">
        <v>6053</v>
      </c>
      <c r="B6037" s="1">
        <v>43861</v>
      </c>
      <c r="C6037" t="s">
        <v>18644</v>
      </c>
      <c r="D6037">
        <v>34.65</v>
      </c>
      <c r="E6037">
        <v>17500</v>
      </c>
    </row>
    <row r="6038" spans="1:5" x14ac:dyDescent="0.25">
      <c r="A6038" t="s">
        <v>6054</v>
      </c>
      <c r="B6038" s="1">
        <v>43861</v>
      </c>
      <c r="C6038" t="s">
        <v>18644</v>
      </c>
      <c r="D6038">
        <v>1420.25</v>
      </c>
      <c r="E6038">
        <v>10000</v>
      </c>
    </row>
    <row r="6039" spans="1:5" x14ac:dyDescent="0.25">
      <c r="A6039" t="s">
        <v>6055</v>
      </c>
      <c r="B6039" s="1">
        <v>43861</v>
      </c>
      <c r="C6039" t="s">
        <v>18644</v>
      </c>
      <c r="D6039">
        <v>-16214.55</v>
      </c>
      <c r="E6039">
        <v>5000</v>
      </c>
    </row>
    <row r="6040" spans="1:5" x14ac:dyDescent="0.25">
      <c r="A6040" t="s">
        <v>6056</v>
      </c>
      <c r="B6040" s="1">
        <v>43861</v>
      </c>
      <c r="C6040" t="s">
        <v>18644</v>
      </c>
      <c r="D6040">
        <v>12145.65</v>
      </c>
      <c r="E6040">
        <v>17500</v>
      </c>
    </row>
    <row r="6041" spans="1:5" x14ac:dyDescent="0.25">
      <c r="A6041" t="s">
        <v>6057</v>
      </c>
      <c r="B6041" s="1">
        <v>43861</v>
      </c>
      <c r="C6041" t="s">
        <v>18644</v>
      </c>
      <c r="D6041">
        <v>7454.25</v>
      </c>
      <c r="E6041">
        <v>7500</v>
      </c>
    </row>
    <row r="6042" spans="1:5" x14ac:dyDescent="0.25">
      <c r="A6042" t="s">
        <v>6058</v>
      </c>
      <c r="B6042" s="1">
        <v>43861</v>
      </c>
      <c r="C6042" t="s">
        <v>18644</v>
      </c>
      <c r="D6042">
        <v>5086.6000000000004</v>
      </c>
      <c r="E6042">
        <v>10000</v>
      </c>
    </row>
    <row r="6043" spans="1:5" x14ac:dyDescent="0.25">
      <c r="A6043" t="s">
        <v>6059</v>
      </c>
      <c r="B6043" s="1">
        <v>43861</v>
      </c>
      <c r="C6043" t="s">
        <v>18644</v>
      </c>
      <c r="D6043">
        <v>10765.25</v>
      </c>
      <c r="E6043">
        <v>12500</v>
      </c>
    </row>
    <row r="6044" spans="1:5" x14ac:dyDescent="0.25">
      <c r="A6044" t="s">
        <v>6060</v>
      </c>
      <c r="B6044" s="1">
        <v>43861</v>
      </c>
      <c r="C6044" t="s">
        <v>18644</v>
      </c>
      <c r="D6044">
        <v>14220.3</v>
      </c>
      <c r="E6044">
        <v>15000</v>
      </c>
    </row>
    <row r="6045" spans="1:5" x14ac:dyDescent="0.25">
      <c r="A6045" t="s">
        <v>6061</v>
      </c>
      <c r="B6045" s="1">
        <v>43861</v>
      </c>
      <c r="C6045" t="s">
        <v>18644</v>
      </c>
      <c r="D6045">
        <v>11897.45</v>
      </c>
      <c r="E6045">
        <v>15000</v>
      </c>
    </row>
    <row r="6046" spans="1:5" x14ac:dyDescent="0.25">
      <c r="A6046" t="s">
        <v>6062</v>
      </c>
      <c r="B6046" s="1">
        <v>43861</v>
      </c>
      <c r="C6046" t="s">
        <v>18644</v>
      </c>
      <c r="D6046">
        <v>3056.25</v>
      </c>
      <c r="E6046">
        <v>5000</v>
      </c>
    </row>
    <row r="6047" spans="1:5" x14ac:dyDescent="0.25">
      <c r="A6047" t="s">
        <v>6063</v>
      </c>
      <c r="B6047" s="1">
        <v>43861</v>
      </c>
      <c r="C6047" t="s">
        <v>18644</v>
      </c>
      <c r="D6047">
        <v>9826.25</v>
      </c>
      <c r="E6047">
        <v>10000</v>
      </c>
    </row>
    <row r="6048" spans="1:5" x14ac:dyDescent="0.25">
      <c r="A6048" t="s">
        <v>6064</v>
      </c>
      <c r="B6048" s="1">
        <v>43861</v>
      </c>
      <c r="C6048" t="s">
        <v>18644</v>
      </c>
      <c r="D6048">
        <v>5897.05</v>
      </c>
      <c r="E6048">
        <v>18500</v>
      </c>
    </row>
    <row r="6049" spans="1:5" x14ac:dyDescent="0.25">
      <c r="A6049" t="s">
        <v>6065</v>
      </c>
      <c r="B6049" s="1">
        <v>43861</v>
      </c>
      <c r="C6049" t="s">
        <v>18644</v>
      </c>
      <c r="D6049">
        <v>2871.15</v>
      </c>
      <c r="E6049">
        <v>5000</v>
      </c>
    </row>
    <row r="6050" spans="1:5" x14ac:dyDescent="0.25">
      <c r="A6050" t="s">
        <v>6066</v>
      </c>
      <c r="B6050" s="1">
        <v>43861</v>
      </c>
      <c r="C6050" t="s">
        <v>18644</v>
      </c>
      <c r="D6050">
        <v>3016.3</v>
      </c>
      <c r="E6050">
        <v>15000</v>
      </c>
    </row>
    <row r="6051" spans="1:5" x14ac:dyDescent="0.25">
      <c r="A6051" t="s">
        <v>6067</v>
      </c>
      <c r="B6051" s="1">
        <v>43861</v>
      </c>
      <c r="C6051" t="s">
        <v>18644</v>
      </c>
      <c r="D6051">
        <v>5260.3</v>
      </c>
      <c r="E6051">
        <v>15000</v>
      </c>
    </row>
    <row r="6052" spans="1:5" x14ac:dyDescent="0.25">
      <c r="A6052" t="s">
        <v>6068</v>
      </c>
      <c r="B6052" s="1">
        <v>43861</v>
      </c>
      <c r="C6052" t="s">
        <v>18644</v>
      </c>
      <c r="D6052">
        <v>9784.85</v>
      </c>
      <c r="E6052">
        <v>10000</v>
      </c>
    </row>
    <row r="6053" spans="1:5" x14ac:dyDescent="0.25">
      <c r="A6053" t="s">
        <v>6069</v>
      </c>
      <c r="B6053" s="1">
        <v>43861</v>
      </c>
      <c r="C6053" t="s">
        <v>18644</v>
      </c>
      <c r="D6053">
        <v>4592.8</v>
      </c>
      <c r="E6053">
        <v>5000</v>
      </c>
    </row>
    <row r="6054" spans="1:5" x14ac:dyDescent="0.25">
      <c r="A6054" t="s">
        <v>6070</v>
      </c>
      <c r="B6054" s="1">
        <v>43861</v>
      </c>
      <c r="C6054" t="s">
        <v>18644</v>
      </c>
      <c r="D6054">
        <v>59.55</v>
      </c>
      <c r="E6054">
        <v>15000</v>
      </c>
    </row>
    <row r="6055" spans="1:5" x14ac:dyDescent="0.25">
      <c r="A6055" t="s">
        <v>6071</v>
      </c>
      <c r="B6055" s="1">
        <v>43861</v>
      </c>
      <c r="C6055" t="s">
        <v>18644</v>
      </c>
      <c r="D6055">
        <v>10984.5</v>
      </c>
      <c r="E6055">
        <v>15000</v>
      </c>
    </row>
    <row r="6056" spans="1:5" x14ac:dyDescent="0.25">
      <c r="A6056" t="s">
        <v>6072</v>
      </c>
      <c r="B6056" s="1">
        <v>43861</v>
      </c>
      <c r="C6056" t="s">
        <v>18644</v>
      </c>
      <c r="D6056">
        <v>8545.7999999999993</v>
      </c>
      <c r="E6056">
        <v>15000</v>
      </c>
    </row>
    <row r="6057" spans="1:5" x14ac:dyDescent="0.25">
      <c r="A6057" t="s">
        <v>6073</v>
      </c>
      <c r="B6057" s="1">
        <v>43861</v>
      </c>
      <c r="C6057" t="s">
        <v>18646</v>
      </c>
      <c r="D6057">
        <v>5256.6</v>
      </c>
      <c r="E6057">
        <v>5000</v>
      </c>
    </row>
    <row r="6058" spans="1:5" x14ac:dyDescent="0.25">
      <c r="A6058" t="s">
        <v>6074</v>
      </c>
      <c r="B6058" s="1">
        <v>43861</v>
      </c>
      <c r="C6058" t="s">
        <v>18644</v>
      </c>
      <c r="D6058">
        <v>9700.85</v>
      </c>
      <c r="E6058">
        <v>10000</v>
      </c>
    </row>
    <row r="6059" spans="1:5" x14ac:dyDescent="0.25">
      <c r="A6059" t="s">
        <v>6075</v>
      </c>
      <c r="B6059" s="1">
        <v>43861</v>
      </c>
      <c r="C6059" t="s">
        <v>18644</v>
      </c>
      <c r="D6059">
        <v>-287.25</v>
      </c>
      <c r="E6059">
        <v>15000</v>
      </c>
    </row>
    <row r="6060" spans="1:5" x14ac:dyDescent="0.25">
      <c r="A6060" t="s">
        <v>6076</v>
      </c>
      <c r="B6060" s="1">
        <v>43861</v>
      </c>
      <c r="C6060" t="s">
        <v>18644</v>
      </c>
      <c r="D6060">
        <v>2735.35</v>
      </c>
      <c r="E6060">
        <v>10000</v>
      </c>
    </row>
    <row r="6061" spans="1:5" x14ac:dyDescent="0.25">
      <c r="A6061" t="s">
        <v>6077</v>
      </c>
      <c r="B6061" s="1">
        <v>43861</v>
      </c>
      <c r="C6061" t="s">
        <v>18644</v>
      </c>
      <c r="D6061">
        <v>15378.05</v>
      </c>
      <c r="E6061">
        <v>17500</v>
      </c>
    </row>
    <row r="6062" spans="1:5" x14ac:dyDescent="0.25">
      <c r="A6062" t="s">
        <v>6078</v>
      </c>
      <c r="B6062" s="1">
        <v>43861</v>
      </c>
      <c r="C6062" t="s">
        <v>18644</v>
      </c>
      <c r="D6062">
        <v>2103.65</v>
      </c>
      <c r="E6062">
        <v>7500</v>
      </c>
    </row>
    <row r="6063" spans="1:5" x14ac:dyDescent="0.25">
      <c r="A6063" t="s">
        <v>6079</v>
      </c>
      <c r="B6063" s="1">
        <v>43861</v>
      </c>
      <c r="C6063" t="s">
        <v>18644</v>
      </c>
      <c r="D6063">
        <v>13210.6</v>
      </c>
      <c r="E6063">
        <v>15000</v>
      </c>
    </row>
    <row r="6064" spans="1:5" x14ac:dyDescent="0.25">
      <c r="A6064" t="s">
        <v>6080</v>
      </c>
      <c r="B6064" s="1">
        <v>43861</v>
      </c>
      <c r="C6064" t="s">
        <v>18644</v>
      </c>
      <c r="D6064">
        <v>14317</v>
      </c>
      <c r="E6064">
        <v>15000</v>
      </c>
    </row>
    <row r="6065" spans="1:5" x14ac:dyDescent="0.25">
      <c r="A6065" t="s">
        <v>6081</v>
      </c>
      <c r="B6065" s="1">
        <v>43861</v>
      </c>
      <c r="C6065" t="s">
        <v>18644</v>
      </c>
      <c r="D6065">
        <v>-1.85</v>
      </c>
      <c r="E6065">
        <v>5000</v>
      </c>
    </row>
    <row r="6066" spans="1:5" x14ac:dyDescent="0.25">
      <c r="A6066" t="s">
        <v>6082</v>
      </c>
      <c r="B6066" s="1">
        <v>43861</v>
      </c>
      <c r="C6066" t="s">
        <v>18644</v>
      </c>
      <c r="D6066">
        <v>4862.8500000000004</v>
      </c>
      <c r="E6066">
        <v>5000</v>
      </c>
    </row>
    <row r="6067" spans="1:5" x14ac:dyDescent="0.25">
      <c r="A6067" t="s">
        <v>6083</v>
      </c>
      <c r="B6067" s="1">
        <v>43861</v>
      </c>
      <c r="C6067" t="s">
        <v>18644</v>
      </c>
      <c r="D6067">
        <v>4326.55</v>
      </c>
      <c r="E6067">
        <v>5000</v>
      </c>
    </row>
    <row r="6068" spans="1:5" x14ac:dyDescent="0.25">
      <c r="A6068" t="s">
        <v>6084</v>
      </c>
      <c r="B6068" s="1">
        <v>43861</v>
      </c>
      <c r="C6068" t="s">
        <v>18648</v>
      </c>
      <c r="D6068">
        <v>7196.3716999999997</v>
      </c>
      <c r="E6068">
        <v>5000</v>
      </c>
    </row>
    <row r="6069" spans="1:5" x14ac:dyDescent="0.25">
      <c r="A6069" t="s">
        <v>6085</v>
      </c>
      <c r="B6069" s="1">
        <v>43861</v>
      </c>
      <c r="C6069" t="s">
        <v>18645</v>
      </c>
      <c r="D6069">
        <v>13427.049800000001</v>
      </c>
      <c r="E6069">
        <v>10000</v>
      </c>
    </row>
    <row r="6070" spans="1:5" x14ac:dyDescent="0.25">
      <c r="A6070" t="s">
        <v>6086</v>
      </c>
      <c r="B6070" s="1">
        <v>43861</v>
      </c>
      <c r="C6070" t="s">
        <v>18644</v>
      </c>
      <c r="D6070">
        <v>16745.150000000001</v>
      </c>
      <c r="E6070">
        <v>17500</v>
      </c>
    </row>
    <row r="6071" spans="1:5" x14ac:dyDescent="0.25">
      <c r="A6071" t="s">
        <v>6087</v>
      </c>
      <c r="B6071" s="1">
        <v>43861</v>
      </c>
      <c r="C6071" t="s">
        <v>18644</v>
      </c>
      <c r="D6071">
        <v>5230.3500000000004</v>
      </c>
      <c r="E6071">
        <v>5000</v>
      </c>
    </row>
    <row r="6072" spans="1:5" x14ac:dyDescent="0.25">
      <c r="A6072" t="s">
        <v>6088</v>
      </c>
      <c r="B6072" s="1">
        <v>43861</v>
      </c>
      <c r="C6072" t="s">
        <v>18646</v>
      </c>
      <c r="D6072">
        <v>5484.75</v>
      </c>
      <c r="E6072">
        <v>5000</v>
      </c>
    </row>
    <row r="6073" spans="1:5" x14ac:dyDescent="0.25">
      <c r="A6073" t="s">
        <v>6089</v>
      </c>
      <c r="B6073" s="1">
        <v>43861</v>
      </c>
      <c r="C6073" t="s">
        <v>18644</v>
      </c>
      <c r="D6073">
        <v>13158.8</v>
      </c>
      <c r="E6073">
        <v>15000</v>
      </c>
    </row>
    <row r="6074" spans="1:5" x14ac:dyDescent="0.25">
      <c r="A6074" t="s">
        <v>6090</v>
      </c>
      <c r="B6074" s="1">
        <v>43861</v>
      </c>
      <c r="C6074" t="s">
        <v>18644</v>
      </c>
      <c r="D6074">
        <v>2735.8</v>
      </c>
      <c r="E6074">
        <v>5000</v>
      </c>
    </row>
    <row r="6075" spans="1:5" x14ac:dyDescent="0.25">
      <c r="A6075" t="s">
        <v>6091</v>
      </c>
      <c r="B6075" s="1">
        <v>43861</v>
      </c>
      <c r="C6075" t="s">
        <v>18644</v>
      </c>
      <c r="D6075">
        <v>16779.8</v>
      </c>
      <c r="E6075">
        <v>17500</v>
      </c>
    </row>
    <row r="6076" spans="1:5" x14ac:dyDescent="0.25">
      <c r="A6076" t="s">
        <v>6092</v>
      </c>
      <c r="B6076" s="1">
        <v>43861</v>
      </c>
      <c r="C6076" t="s">
        <v>18644</v>
      </c>
      <c r="D6076">
        <v>2564.1999999999998</v>
      </c>
      <c r="E6076">
        <v>17500</v>
      </c>
    </row>
    <row r="6077" spans="1:5" x14ac:dyDescent="0.25">
      <c r="A6077" t="s">
        <v>6093</v>
      </c>
      <c r="B6077" s="1">
        <v>43861</v>
      </c>
      <c r="C6077" t="s">
        <v>18644</v>
      </c>
      <c r="D6077">
        <v>5077.05</v>
      </c>
      <c r="E6077">
        <v>5000</v>
      </c>
    </row>
    <row r="6078" spans="1:5" x14ac:dyDescent="0.25">
      <c r="A6078" t="s">
        <v>6094</v>
      </c>
      <c r="B6078" s="1">
        <v>43861</v>
      </c>
      <c r="C6078" t="s">
        <v>18644</v>
      </c>
      <c r="D6078">
        <v>10140</v>
      </c>
      <c r="E6078">
        <v>15000</v>
      </c>
    </row>
    <row r="6079" spans="1:5" x14ac:dyDescent="0.25">
      <c r="A6079" t="s">
        <v>6095</v>
      </c>
      <c r="B6079" s="1">
        <v>43861</v>
      </c>
      <c r="C6079" t="s">
        <v>18644</v>
      </c>
      <c r="D6079">
        <v>9958.25</v>
      </c>
      <c r="E6079">
        <v>12500</v>
      </c>
    </row>
    <row r="6080" spans="1:5" x14ac:dyDescent="0.25">
      <c r="A6080" t="s">
        <v>6096</v>
      </c>
      <c r="B6080" s="1">
        <v>43861</v>
      </c>
      <c r="C6080" t="s">
        <v>18644</v>
      </c>
      <c r="D6080">
        <v>251.85</v>
      </c>
      <c r="E6080">
        <v>15000</v>
      </c>
    </row>
    <row r="6081" spans="1:5" x14ac:dyDescent="0.25">
      <c r="A6081" t="s">
        <v>6097</v>
      </c>
      <c r="B6081" s="1">
        <v>43861</v>
      </c>
      <c r="C6081" t="s">
        <v>18646</v>
      </c>
      <c r="D6081">
        <v>6315.95</v>
      </c>
      <c r="E6081">
        <v>6000</v>
      </c>
    </row>
    <row r="6082" spans="1:5" x14ac:dyDescent="0.25">
      <c r="A6082" t="s">
        <v>6098</v>
      </c>
      <c r="B6082" s="1">
        <v>43861</v>
      </c>
      <c r="C6082" t="s">
        <v>18644</v>
      </c>
      <c r="D6082">
        <v>8155.45</v>
      </c>
      <c r="E6082">
        <v>15000</v>
      </c>
    </row>
    <row r="6083" spans="1:5" x14ac:dyDescent="0.25">
      <c r="A6083" t="s">
        <v>6099</v>
      </c>
      <c r="B6083" s="1">
        <v>43861</v>
      </c>
      <c r="C6083" t="s">
        <v>18644</v>
      </c>
      <c r="D6083">
        <v>9127.25</v>
      </c>
      <c r="E6083">
        <v>15000</v>
      </c>
    </row>
    <row r="6084" spans="1:5" x14ac:dyDescent="0.25">
      <c r="A6084" t="s">
        <v>6100</v>
      </c>
      <c r="B6084" s="1">
        <v>43861</v>
      </c>
      <c r="C6084" t="s">
        <v>18644</v>
      </c>
      <c r="D6084">
        <v>17384.95</v>
      </c>
      <c r="E6084">
        <v>17500</v>
      </c>
    </row>
    <row r="6085" spans="1:5" x14ac:dyDescent="0.25">
      <c r="A6085" t="s">
        <v>6101</v>
      </c>
      <c r="B6085" s="1">
        <v>43861</v>
      </c>
      <c r="C6085" t="s">
        <v>18644</v>
      </c>
      <c r="D6085">
        <v>15120.9</v>
      </c>
      <c r="E6085">
        <v>15000</v>
      </c>
    </row>
    <row r="6086" spans="1:5" x14ac:dyDescent="0.25">
      <c r="A6086" t="s">
        <v>6102</v>
      </c>
      <c r="B6086" s="1">
        <v>43861</v>
      </c>
      <c r="C6086" t="s">
        <v>18644</v>
      </c>
      <c r="D6086">
        <v>15991.4</v>
      </c>
      <c r="E6086">
        <v>17500</v>
      </c>
    </row>
    <row r="6087" spans="1:5" x14ac:dyDescent="0.25">
      <c r="A6087" t="s">
        <v>6103</v>
      </c>
      <c r="B6087" s="1">
        <v>43861</v>
      </c>
      <c r="C6087" t="s">
        <v>18644</v>
      </c>
      <c r="D6087">
        <v>12824.55</v>
      </c>
      <c r="E6087">
        <v>12500</v>
      </c>
    </row>
    <row r="6088" spans="1:5" x14ac:dyDescent="0.25">
      <c r="A6088" t="s">
        <v>6104</v>
      </c>
      <c r="B6088" s="1">
        <v>43861</v>
      </c>
      <c r="C6088" t="s">
        <v>18644</v>
      </c>
      <c r="D6088">
        <v>14960.3</v>
      </c>
      <c r="E6088">
        <v>17500</v>
      </c>
    </row>
    <row r="6089" spans="1:5" x14ac:dyDescent="0.25">
      <c r="A6089" t="s">
        <v>6105</v>
      </c>
      <c r="B6089" s="1">
        <v>43861</v>
      </c>
      <c r="C6089" t="s">
        <v>18644</v>
      </c>
      <c r="D6089">
        <v>14206.6</v>
      </c>
      <c r="E6089">
        <v>15000</v>
      </c>
    </row>
    <row r="6090" spans="1:5" x14ac:dyDescent="0.25">
      <c r="A6090" t="s">
        <v>6106</v>
      </c>
      <c r="B6090" s="1">
        <v>43861</v>
      </c>
      <c r="C6090" t="s">
        <v>18644</v>
      </c>
      <c r="D6090">
        <v>1515.05</v>
      </c>
      <c r="E6090">
        <v>5000</v>
      </c>
    </row>
    <row r="6091" spans="1:5" x14ac:dyDescent="0.25">
      <c r="A6091" t="s">
        <v>6107</v>
      </c>
      <c r="B6091" s="1">
        <v>43861</v>
      </c>
      <c r="C6091" t="s">
        <v>18644</v>
      </c>
      <c r="D6091">
        <v>6300.95</v>
      </c>
      <c r="E6091">
        <v>10000</v>
      </c>
    </row>
    <row r="6092" spans="1:5" x14ac:dyDescent="0.25">
      <c r="A6092" t="s">
        <v>6108</v>
      </c>
      <c r="B6092" s="1">
        <v>43861</v>
      </c>
      <c r="C6092" t="s">
        <v>18644</v>
      </c>
      <c r="D6092">
        <v>13020.05</v>
      </c>
      <c r="E6092">
        <v>17500</v>
      </c>
    </row>
    <row r="6093" spans="1:5" x14ac:dyDescent="0.25">
      <c r="A6093" t="s">
        <v>6109</v>
      </c>
      <c r="B6093" s="1">
        <v>43861</v>
      </c>
      <c r="C6093" t="s">
        <v>18644</v>
      </c>
      <c r="D6093">
        <v>12736.2</v>
      </c>
      <c r="E6093">
        <v>17500</v>
      </c>
    </row>
    <row r="6094" spans="1:5" x14ac:dyDescent="0.25">
      <c r="A6094" t="s">
        <v>6110</v>
      </c>
      <c r="B6094" s="1">
        <v>43861</v>
      </c>
      <c r="C6094" t="s">
        <v>18644</v>
      </c>
      <c r="D6094">
        <v>4678.3500000000004</v>
      </c>
      <c r="E6094">
        <v>17500</v>
      </c>
    </row>
    <row r="6095" spans="1:5" x14ac:dyDescent="0.25">
      <c r="A6095" t="s">
        <v>6111</v>
      </c>
      <c r="B6095" s="1">
        <v>43861</v>
      </c>
      <c r="C6095" t="s">
        <v>18644</v>
      </c>
      <c r="D6095">
        <v>11847.55</v>
      </c>
      <c r="E6095">
        <v>15000</v>
      </c>
    </row>
    <row r="6096" spans="1:5" x14ac:dyDescent="0.25">
      <c r="A6096" t="s">
        <v>6112</v>
      </c>
      <c r="B6096" s="1">
        <v>43861</v>
      </c>
      <c r="C6096" t="s">
        <v>18644</v>
      </c>
      <c r="D6096">
        <v>14685</v>
      </c>
      <c r="E6096">
        <v>15000</v>
      </c>
    </row>
    <row r="6097" spans="1:5" x14ac:dyDescent="0.25">
      <c r="A6097" t="s">
        <v>6113</v>
      </c>
      <c r="B6097" s="1">
        <v>43861</v>
      </c>
      <c r="C6097" t="s">
        <v>18644</v>
      </c>
      <c r="D6097">
        <v>1320</v>
      </c>
      <c r="E6097">
        <v>5000</v>
      </c>
    </row>
    <row r="6098" spans="1:5" x14ac:dyDescent="0.25">
      <c r="A6098" t="s">
        <v>6114</v>
      </c>
      <c r="B6098" s="1">
        <v>43861</v>
      </c>
      <c r="C6098" t="s">
        <v>18648</v>
      </c>
      <c r="D6098">
        <v>3182.9376000000002</v>
      </c>
      <c r="E6098">
        <v>2500</v>
      </c>
    </row>
    <row r="6099" spans="1:5" x14ac:dyDescent="0.25">
      <c r="A6099" t="s">
        <v>6115</v>
      </c>
      <c r="B6099" s="1">
        <v>43861</v>
      </c>
      <c r="C6099" t="s">
        <v>18646</v>
      </c>
      <c r="D6099">
        <v>15435.3</v>
      </c>
      <c r="E6099">
        <v>15000</v>
      </c>
    </row>
    <row r="6100" spans="1:5" x14ac:dyDescent="0.25">
      <c r="A6100" t="s">
        <v>6116</v>
      </c>
      <c r="B6100" s="1">
        <v>43861</v>
      </c>
      <c r="C6100" t="s">
        <v>18644</v>
      </c>
      <c r="D6100">
        <v>17331.2</v>
      </c>
      <c r="E6100">
        <v>20000</v>
      </c>
    </row>
    <row r="6101" spans="1:5" x14ac:dyDescent="0.25">
      <c r="A6101" t="s">
        <v>6117</v>
      </c>
      <c r="B6101" s="1">
        <v>43861</v>
      </c>
      <c r="C6101" t="s">
        <v>18644</v>
      </c>
      <c r="D6101">
        <v>1575</v>
      </c>
      <c r="E6101">
        <v>17500</v>
      </c>
    </row>
    <row r="6102" spans="1:5" x14ac:dyDescent="0.25">
      <c r="A6102" t="s">
        <v>6118</v>
      </c>
      <c r="B6102" s="1">
        <v>43861</v>
      </c>
      <c r="C6102" t="s">
        <v>18644</v>
      </c>
      <c r="D6102">
        <v>14382.4</v>
      </c>
      <c r="E6102">
        <v>15000</v>
      </c>
    </row>
    <row r="6103" spans="1:5" x14ac:dyDescent="0.25">
      <c r="A6103" t="s">
        <v>6119</v>
      </c>
      <c r="B6103" s="1">
        <v>43861</v>
      </c>
      <c r="C6103" t="s">
        <v>18644</v>
      </c>
      <c r="D6103">
        <v>17560.05</v>
      </c>
      <c r="E6103">
        <v>20000</v>
      </c>
    </row>
    <row r="6104" spans="1:5" x14ac:dyDescent="0.25">
      <c r="A6104" t="s">
        <v>6120</v>
      </c>
      <c r="B6104" s="1">
        <v>43861</v>
      </c>
      <c r="C6104" t="s">
        <v>18644</v>
      </c>
      <c r="D6104">
        <v>15119.85</v>
      </c>
      <c r="E6104">
        <v>17500</v>
      </c>
    </row>
    <row r="6105" spans="1:5" x14ac:dyDescent="0.25">
      <c r="A6105" t="s">
        <v>6121</v>
      </c>
      <c r="B6105" s="1">
        <v>43861</v>
      </c>
      <c r="C6105" t="s">
        <v>18644</v>
      </c>
      <c r="D6105">
        <v>19447.150000000001</v>
      </c>
      <c r="E6105">
        <v>20000</v>
      </c>
    </row>
    <row r="6106" spans="1:5" x14ac:dyDescent="0.25">
      <c r="A6106" t="s">
        <v>6122</v>
      </c>
      <c r="B6106" s="1">
        <v>43861</v>
      </c>
      <c r="C6106" t="s">
        <v>18644</v>
      </c>
      <c r="D6106">
        <v>7295.25</v>
      </c>
      <c r="E6106">
        <v>10000</v>
      </c>
    </row>
    <row r="6107" spans="1:5" x14ac:dyDescent="0.25">
      <c r="A6107" t="s">
        <v>6123</v>
      </c>
      <c r="B6107" s="1">
        <v>43861</v>
      </c>
      <c r="C6107" t="s">
        <v>18644</v>
      </c>
      <c r="D6107">
        <v>3713.05</v>
      </c>
      <c r="E6107">
        <v>5000</v>
      </c>
    </row>
    <row r="6108" spans="1:5" x14ac:dyDescent="0.25">
      <c r="A6108" t="s">
        <v>6124</v>
      </c>
      <c r="B6108" s="1">
        <v>43861</v>
      </c>
      <c r="C6108" t="s">
        <v>18644</v>
      </c>
      <c r="D6108">
        <v>9847.85</v>
      </c>
      <c r="E6108">
        <v>12500</v>
      </c>
    </row>
    <row r="6109" spans="1:5" x14ac:dyDescent="0.25">
      <c r="A6109" t="s">
        <v>6125</v>
      </c>
      <c r="B6109" s="1">
        <v>43861</v>
      </c>
      <c r="C6109" t="s">
        <v>18646</v>
      </c>
      <c r="D6109">
        <v>15554.1</v>
      </c>
      <c r="E6109">
        <v>15000</v>
      </c>
    </row>
    <row r="6110" spans="1:5" x14ac:dyDescent="0.25">
      <c r="A6110" t="s">
        <v>6126</v>
      </c>
      <c r="B6110" s="1">
        <v>43861</v>
      </c>
      <c r="C6110" t="s">
        <v>18644</v>
      </c>
      <c r="D6110">
        <v>4831.45</v>
      </c>
      <c r="E6110">
        <v>5000</v>
      </c>
    </row>
    <row r="6111" spans="1:5" x14ac:dyDescent="0.25">
      <c r="A6111" t="s">
        <v>6127</v>
      </c>
      <c r="B6111" s="1">
        <v>43861</v>
      </c>
      <c r="C6111" t="s">
        <v>18646</v>
      </c>
      <c r="D6111">
        <v>3795.6</v>
      </c>
      <c r="E6111">
        <v>5000</v>
      </c>
    </row>
    <row r="6112" spans="1:5" x14ac:dyDescent="0.25">
      <c r="A6112" t="s">
        <v>6128</v>
      </c>
      <c r="B6112" s="1">
        <v>43861</v>
      </c>
      <c r="C6112" t="s">
        <v>18644</v>
      </c>
      <c r="D6112">
        <v>16130.15</v>
      </c>
      <c r="E6112">
        <v>17500</v>
      </c>
    </row>
    <row r="6113" spans="1:5" x14ac:dyDescent="0.25">
      <c r="A6113" t="s">
        <v>6129</v>
      </c>
      <c r="B6113" s="1">
        <v>43861</v>
      </c>
      <c r="C6113" t="s">
        <v>18644</v>
      </c>
      <c r="D6113">
        <v>10666.9</v>
      </c>
      <c r="E6113">
        <v>15000</v>
      </c>
    </row>
    <row r="6114" spans="1:5" x14ac:dyDescent="0.25">
      <c r="A6114" t="s">
        <v>6130</v>
      </c>
      <c r="B6114" s="1">
        <v>43861</v>
      </c>
      <c r="C6114" t="s">
        <v>18644</v>
      </c>
      <c r="D6114">
        <v>11293.25</v>
      </c>
      <c r="E6114">
        <v>15000</v>
      </c>
    </row>
    <row r="6115" spans="1:5" x14ac:dyDescent="0.25">
      <c r="A6115" t="s">
        <v>6131</v>
      </c>
      <c r="B6115" s="1">
        <v>43861</v>
      </c>
      <c r="C6115" t="s">
        <v>18644</v>
      </c>
      <c r="D6115">
        <v>1120.05</v>
      </c>
      <c r="E6115">
        <v>15000</v>
      </c>
    </row>
    <row r="6116" spans="1:5" x14ac:dyDescent="0.25">
      <c r="A6116" t="s">
        <v>6132</v>
      </c>
      <c r="B6116" s="1">
        <v>43861</v>
      </c>
      <c r="C6116" t="s">
        <v>18644</v>
      </c>
      <c r="D6116">
        <v>0</v>
      </c>
      <c r="E6116">
        <v>15000</v>
      </c>
    </row>
    <row r="6117" spans="1:5" x14ac:dyDescent="0.25">
      <c r="A6117" t="s">
        <v>6133</v>
      </c>
      <c r="B6117" s="1">
        <v>43861</v>
      </c>
      <c r="C6117" t="s">
        <v>18644</v>
      </c>
      <c r="D6117">
        <v>15565.5</v>
      </c>
      <c r="E6117">
        <v>15000</v>
      </c>
    </row>
    <row r="6118" spans="1:5" x14ac:dyDescent="0.25">
      <c r="A6118" t="s">
        <v>6134</v>
      </c>
      <c r="B6118" s="1">
        <v>43861</v>
      </c>
      <c r="C6118" t="s">
        <v>18644</v>
      </c>
      <c r="D6118">
        <v>7256.45</v>
      </c>
      <c r="E6118">
        <v>15000</v>
      </c>
    </row>
    <row r="6119" spans="1:5" x14ac:dyDescent="0.25">
      <c r="A6119" t="s">
        <v>6135</v>
      </c>
      <c r="B6119" s="1">
        <v>43861</v>
      </c>
      <c r="C6119" t="s">
        <v>18644</v>
      </c>
      <c r="D6119">
        <v>643.54999999999995</v>
      </c>
      <c r="E6119">
        <v>6000</v>
      </c>
    </row>
    <row r="6120" spans="1:5" x14ac:dyDescent="0.25">
      <c r="A6120" t="s">
        <v>6136</v>
      </c>
      <c r="B6120" s="1">
        <v>43861</v>
      </c>
      <c r="C6120" t="s">
        <v>18644</v>
      </c>
      <c r="D6120">
        <v>4900.75</v>
      </c>
      <c r="E6120">
        <v>5000</v>
      </c>
    </row>
    <row r="6121" spans="1:5" x14ac:dyDescent="0.25">
      <c r="A6121" t="s">
        <v>6137</v>
      </c>
      <c r="B6121" s="1">
        <v>43861</v>
      </c>
      <c r="C6121" t="s">
        <v>18644</v>
      </c>
      <c r="D6121">
        <v>-1607.8</v>
      </c>
      <c r="E6121">
        <v>15000</v>
      </c>
    </row>
    <row r="6122" spans="1:5" x14ac:dyDescent="0.25">
      <c r="A6122" t="s">
        <v>6138</v>
      </c>
      <c r="B6122" s="1">
        <v>43861</v>
      </c>
      <c r="C6122" t="s">
        <v>18648</v>
      </c>
      <c r="D6122">
        <v>12612.194100000001</v>
      </c>
      <c r="E6122">
        <v>10000</v>
      </c>
    </row>
    <row r="6123" spans="1:5" x14ac:dyDescent="0.25">
      <c r="A6123" t="s">
        <v>6139</v>
      </c>
      <c r="B6123" s="1">
        <v>43861</v>
      </c>
      <c r="C6123" t="s">
        <v>18644</v>
      </c>
      <c r="D6123">
        <v>7253.55</v>
      </c>
      <c r="E6123">
        <v>7500</v>
      </c>
    </row>
    <row r="6124" spans="1:5" x14ac:dyDescent="0.25">
      <c r="A6124" t="s">
        <v>6140</v>
      </c>
      <c r="B6124" s="1">
        <v>43861</v>
      </c>
      <c r="C6124" t="s">
        <v>18646</v>
      </c>
      <c r="D6124">
        <v>10437.15</v>
      </c>
      <c r="E6124">
        <v>10000</v>
      </c>
    </row>
    <row r="6125" spans="1:5" x14ac:dyDescent="0.25">
      <c r="A6125" t="s">
        <v>6141</v>
      </c>
      <c r="B6125" s="1">
        <v>43861</v>
      </c>
      <c r="C6125" t="s">
        <v>18648</v>
      </c>
      <c r="D6125">
        <v>12464.5556</v>
      </c>
      <c r="E6125">
        <v>10000</v>
      </c>
    </row>
    <row r="6126" spans="1:5" x14ac:dyDescent="0.25">
      <c r="A6126" t="s">
        <v>6142</v>
      </c>
      <c r="B6126" s="1">
        <v>43861</v>
      </c>
      <c r="C6126" t="s">
        <v>18644</v>
      </c>
      <c r="D6126">
        <v>15048.75</v>
      </c>
      <c r="E6126">
        <v>17500</v>
      </c>
    </row>
    <row r="6127" spans="1:5" x14ac:dyDescent="0.25">
      <c r="A6127" t="s">
        <v>6143</v>
      </c>
      <c r="B6127" s="1">
        <v>43861</v>
      </c>
      <c r="C6127" t="s">
        <v>18644</v>
      </c>
      <c r="D6127">
        <v>866.55</v>
      </c>
      <c r="E6127">
        <v>5000</v>
      </c>
    </row>
    <row r="6128" spans="1:5" x14ac:dyDescent="0.25">
      <c r="A6128" t="s">
        <v>6144</v>
      </c>
      <c r="B6128" s="1">
        <v>43861</v>
      </c>
      <c r="C6128" t="s">
        <v>18644</v>
      </c>
      <c r="D6128">
        <v>50</v>
      </c>
      <c r="E6128">
        <v>5000</v>
      </c>
    </row>
    <row r="6129" spans="1:5" x14ac:dyDescent="0.25">
      <c r="A6129" t="s">
        <v>6145</v>
      </c>
      <c r="B6129" s="1">
        <v>43861</v>
      </c>
      <c r="C6129" t="s">
        <v>18644</v>
      </c>
      <c r="D6129">
        <v>15081.85</v>
      </c>
      <c r="E6129">
        <v>15000</v>
      </c>
    </row>
    <row r="6130" spans="1:5" x14ac:dyDescent="0.25">
      <c r="A6130" t="s">
        <v>6146</v>
      </c>
      <c r="B6130" s="1">
        <v>43861</v>
      </c>
      <c r="C6130" t="s">
        <v>18644</v>
      </c>
      <c r="D6130">
        <v>3749.2</v>
      </c>
      <c r="E6130">
        <v>5000</v>
      </c>
    </row>
    <row r="6131" spans="1:5" x14ac:dyDescent="0.25">
      <c r="A6131" t="s">
        <v>6147</v>
      </c>
      <c r="B6131" s="1">
        <v>43861</v>
      </c>
      <c r="C6131" t="s">
        <v>18647</v>
      </c>
      <c r="D6131">
        <v>6167.8191999999999</v>
      </c>
      <c r="E6131">
        <v>5000</v>
      </c>
    </row>
    <row r="6132" spans="1:5" x14ac:dyDescent="0.25">
      <c r="A6132" t="s">
        <v>6148</v>
      </c>
      <c r="B6132" s="1">
        <v>43861</v>
      </c>
      <c r="C6132" t="s">
        <v>18644</v>
      </c>
      <c r="D6132">
        <v>-190</v>
      </c>
      <c r="E6132">
        <v>15000</v>
      </c>
    </row>
    <row r="6133" spans="1:5" x14ac:dyDescent="0.25">
      <c r="A6133" t="s">
        <v>6149</v>
      </c>
      <c r="B6133" s="1">
        <v>43861</v>
      </c>
      <c r="C6133" t="s">
        <v>18644</v>
      </c>
      <c r="D6133">
        <v>9530.85</v>
      </c>
      <c r="E6133">
        <v>10000</v>
      </c>
    </row>
    <row r="6134" spans="1:5" x14ac:dyDescent="0.25">
      <c r="A6134" t="s">
        <v>6150</v>
      </c>
      <c r="B6134" s="1">
        <v>43861</v>
      </c>
      <c r="C6134" t="s">
        <v>18644</v>
      </c>
      <c r="D6134">
        <v>19621.400000000001</v>
      </c>
      <c r="E6134">
        <v>20000</v>
      </c>
    </row>
    <row r="6135" spans="1:5" x14ac:dyDescent="0.25">
      <c r="A6135" t="s">
        <v>6151</v>
      </c>
      <c r="B6135" s="1">
        <v>43861</v>
      </c>
      <c r="C6135" t="s">
        <v>18644</v>
      </c>
      <c r="D6135">
        <v>6943.9</v>
      </c>
      <c r="E6135">
        <v>10000</v>
      </c>
    </row>
    <row r="6136" spans="1:5" x14ac:dyDescent="0.25">
      <c r="A6136" t="s">
        <v>6152</v>
      </c>
      <c r="B6136" s="1">
        <v>43861</v>
      </c>
      <c r="C6136" t="s">
        <v>18646</v>
      </c>
      <c r="D6136">
        <v>13515.15</v>
      </c>
      <c r="E6136">
        <v>12500</v>
      </c>
    </row>
    <row r="6137" spans="1:5" x14ac:dyDescent="0.25">
      <c r="A6137" t="s">
        <v>6153</v>
      </c>
      <c r="B6137" s="1">
        <v>43861</v>
      </c>
      <c r="C6137" t="s">
        <v>18646</v>
      </c>
      <c r="D6137">
        <v>7769.6</v>
      </c>
      <c r="E6137">
        <v>7500</v>
      </c>
    </row>
    <row r="6138" spans="1:5" x14ac:dyDescent="0.25">
      <c r="A6138" t="s">
        <v>6154</v>
      </c>
      <c r="B6138" s="1">
        <v>43861</v>
      </c>
      <c r="C6138" t="s">
        <v>18644</v>
      </c>
      <c r="D6138">
        <v>157</v>
      </c>
      <c r="E6138">
        <v>20000</v>
      </c>
    </row>
    <row r="6139" spans="1:5" x14ac:dyDescent="0.25">
      <c r="A6139" t="s">
        <v>6155</v>
      </c>
      <c r="B6139" s="1">
        <v>43861</v>
      </c>
      <c r="C6139" t="s">
        <v>18644</v>
      </c>
      <c r="D6139">
        <v>4145.55</v>
      </c>
      <c r="E6139">
        <v>20000</v>
      </c>
    </row>
    <row r="6140" spans="1:5" x14ac:dyDescent="0.25">
      <c r="A6140" t="s">
        <v>6156</v>
      </c>
      <c r="B6140" s="1">
        <v>43861</v>
      </c>
      <c r="C6140" t="s">
        <v>18644</v>
      </c>
      <c r="D6140">
        <v>193.65</v>
      </c>
      <c r="E6140">
        <v>15000</v>
      </c>
    </row>
    <row r="6141" spans="1:5" x14ac:dyDescent="0.25">
      <c r="A6141" t="s">
        <v>6157</v>
      </c>
      <c r="B6141" s="1">
        <v>43861</v>
      </c>
      <c r="C6141" t="s">
        <v>18644</v>
      </c>
      <c r="D6141">
        <v>-32.6</v>
      </c>
      <c r="E6141">
        <v>10000</v>
      </c>
    </row>
    <row r="6142" spans="1:5" x14ac:dyDescent="0.25">
      <c r="A6142" t="s">
        <v>6158</v>
      </c>
      <c r="B6142" s="1">
        <v>43861</v>
      </c>
      <c r="C6142" t="s">
        <v>18644</v>
      </c>
      <c r="D6142">
        <v>14451.8</v>
      </c>
      <c r="E6142">
        <v>17500</v>
      </c>
    </row>
    <row r="6143" spans="1:5" x14ac:dyDescent="0.25">
      <c r="A6143" t="s">
        <v>6159</v>
      </c>
      <c r="B6143" s="1">
        <v>43861</v>
      </c>
      <c r="C6143" t="s">
        <v>18644</v>
      </c>
      <c r="D6143">
        <v>9109.0499999999993</v>
      </c>
      <c r="E6143">
        <v>17500</v>
      </c>
    </row>
    <row r="6144" spans="1:5" x14ac:dyDescent="0.25">
      <c r="A6144" t="s">
        <v>6160</v>
      </c>
      <c r="B6144" s="1">
        <v>43861</v>
      </c>
      <c r="C6144" t="s">
        <v>18644</v>
      </c>
      <c r="D6144">
        <v>4717.6499999999996</v>
      </c>
      <c r="E6144">
        <v>5000</v>
      </c>
    </row>
    <row r="6145" spans="1:5" x14ac:dyDescent="0.25">
      <c r="A6145" t="s">
        <v>6161</v>
      </c>
      <c r="B6145" s="1">
        <v>43861</v>
      </c>
      <c r="C6145" t="s">
        <v>18644</v>
      </c>
      <c r="D6145">
        <v>7526.15</v>
      </c>
      <c r="E6145">
        <v>17500</v>
      </c>
    </row>
    <row r="6146" spans="1:5" x14ac:dyDescent="0.25">
      <c r="A6146" t="s">
        <v>6162</v>
      </c>
      <c r="B6146" s="1">
        <v>43861</v>
      </c>
      <c r="C6146" t="s">
        <v>18644</v>
      </c>
      <c r="D6146">
        <v>3302.45</v>
      </c>
      <c r="E6146">
        <v>20000</v>
      </c>
    </row>
    <row r="6147" spans="1:5" x14ac:dyDescent="0.25">
      <c r="A6147" t="s">
        <v>6163</v>
      </c>
      <c r="B6147" s="1">
        <v>43861</v>
      </c>
      <c r="C6147" t="s">
        <v>18644</v>
      </c>
      <c r="D6147">
        <v>4468.8999999999996</v>
      </c>
      <c r="E6147">
        <v>7500</v>
      </c>
    </row>
    <row r="6148" spans="1:5" x14ac:dyDescent="0.25">
      <c r="A6148" t="s">
        <v>6164</v>
      </c>
      <c r="B6148" s="1">
        <v>43861</v>
      </c>
      <c r="C6148" t="s">
        <v>18644</v>
      </c>
      <c r="D6148">
        <v>4957.3500000000004</v>
      </c>
      <c r="E6148">
        <v>17500</v>
      </c>
    </row>
    <row r="6149" spans="1:5" x14ac:dyDescent="0.25">
      <c r="A6149" t="s">
        <v>6165</v>
      </c>
      <c r="B6149" s="1">
        <v>43861</v>
      </c>
      <c r="C6149" t="s">
        <v>18644</v>
      </c>
      <c r="D6149">
        <v>17437.75</v>
      </c>
      <c r="E6149">
        <v>20000</v>
      </c>
    </row>
    <row r="6150" spans="1:5" x14ac:dyDescent="0.25">
      <c r="A6150" t="s">
        <v>6166</v>
      </c>
      <c r="B6150" s="1">
        <v>43861</v>
      </c>
      <c r="C6150" t="s">
        <v>18644</v>
      </c>
      <c r="D6150">
        <v>14778.45</v>
      </c>
      <c r="E6150">
        <v>15000</v>
      </c>
    </row>
    <row r="6151" spans="1:5" x14ac:dyDescent="0.25">
      <c r="A6151" t="s">
        <v>6167</v>
      </c>
      <c r="B6151" s="1">
        <v>43861</v>
      </c>
      <c r="C6151" t="s">
        <v>18644</v>
      </c>
      <c r="D6151">
        <v>50</v>
      </c>
      <c r="E6151">
        <v>7500</v>
      </c>
    </row>
    <row r="6152" spans="1:5" x14ac:dyDescent="0.25">
      <c r="A6152" t="s">
        <v>6168</v>
      </c>
      <c r="B6152" s="1">
        <v>43861</v>
      </c>
      <c r="C6152" t="s">
        <v>18644</v>
      </c>
      <c r="D6152">
        <v>13468.6</v>
      </c>
      <c r="E6152">
        <v>15000</v>
      </c>
    </row>
    <row r="6153" spans="1:5" x14ac:dyDescent="0.25">
      <c r="A6153" t="s">
        <v>6169</v>
      </c>
      <c r="B6153" s="1">
        <v>43861</v>
      </c>
      <c r="C6153" t="s">
        <v>18644</v>
      </c>
      <c r="D6153">
        <v>18139.95</v>
      </c>
      <c r="E6153">
        <v>17500</v>
      </c>
    </row>
    <row r="6154" spans="1:5" x14ac:dyDescent="0.25">
      <c r="A6154" t="s">
        <v>6170</v>
      </c>
      <c r="B6154" s="1">
        <v>43861</v>
      </c>
      <c r="C6154" t="s">
        <v>18644</v>
      </c>
      <c r="D6154">
        <v>544.6</v>
      </c>
      <c r="E6154">
        <v>15000</v>
      </c>
    </row>
    <row r="6155" spans="1:5" x14ac:dyDescent="0.25">
      <c r="A6155" t="s">
        <v>6171</v>
      </c>
      <c r="B6155" s="1">
        <v>43861</v>
      </c>
      <c r="C6155" t="s">
        <v>18644</v>
      </c>
      <c r="D6155">
        <v>10517.95</v>
      </c>
      <c r="E6155">
        <v>15000</v>
      </c>
    </row>
    <row r="6156" spans="1:5" x14ac:dyDescent="0.25">
      <c r="A6156" t="s">
        <v>6172</v>
      </c>
      <c r="B6156" s="1">
        <v>43861</v>
      </c>
      <c r="C6156" t="s">
        <v>18644</v>
      </c>
      <c r="D6156">
        <v>16059.25</v>
      </c>
      <c r="E6156">
        <v>20000</v>
      </c>
    </row>
    <row r="6157" spans="1:5" x14ac:dyDescent="0.25">
      <c r="A6157" t="s">
        <v>6173</v>
      </c>
      <c r="B6157" s="1">
        <v>43861</v>
      </c>
      <c r="C6157" t="s">
        <v>18644</v>
      </c>
      <c r="D6157">
        <v>-600</v>
      </c>
      <c r="E6157">
        <v>15000</v>
      </c>
    </row>
    <row r="6158" spans="1:5" x14ac:dyDescent="0.25">
      <c r="A6158" t="s">
        <v>6174</v>
      </c>
      <c r="B6158" s="1">
        <v>43861</v>
      </c>
      <c r="C6158" t="s">
        <v>18644</v>
      </c>
      <c r="D6158">
        <v>14517.35</v>
      </c>
      <c r="E6158">
        <v>15000</v>
      </c>
    </row>
    <row r="6159" spans="1:5" x14ac:dyDescent="0.25">
      <c r="A6159" t="s">
        <v>6175</v>
      </c>
      <c r="B6159" s="1">
        <v>43861</v>
      </c>
      <c r="C6159" t="s">
        <v>18644</v>
      </c>
      <c r="D6159">
        <v>14037.3</v>
      </c>
      <c r="E6159">
        <v>15000</v>
      </c>
    </row>
    <row r="6160" spans="1:5" x14ac:dyDescent="0.25">
      <c r="A6160" t="s">
        <v>6176</v>
      </c>
      <c r="B6160" s="1">
        <v>43861</v>
      </c>
      <c r="C6160" t="s">
        <v>18644</v>
      </c>
      <c r="D6160">
        <v>4320.2</v>
      </c>
      <c r="E6160">
        <v>5000</v>
      </c>
    </row>
    <row r="6161" spans="1:5" x14ac:dyDescent="0.25">
      <c r="A6161" t="s">
        <v>6177</v>
      </c>
      <c r="B6161" s="1">
        <v>43861</v>
      </c>
      <c r="C6161" t="s">
        <v>18644</v>
      </c>
      <c r="D6161">
        <v>9336.2000000000007</v>
      </c>
      <c r="E6161">
        <v>15000</v>
      </c>
    </row>
    <row r="6162" spans="1:5" x14ac:dyDescent="0.25">
      <c r="A6162" t="s">
        <v>6178</v>
      </c>
      <c r="B6162" s="1">
        <v>43861</v>
      </c>
      <c r="C6162" t="s">
        <v>18644</v>
      </c>
      <c r="D6162">
        <v>1</v>
      </c>
      <c r="E6162">
        <v>15000</v>
      </c>
    </row>
    <row r="6163" spans="1:5" x14ac:dyDescent="0.25">
      <c r="A6163" t="s">
        <v>6179</v>
      </c>
      <c r="B6163" s="1">
        <v>43861</v>
      </c>
      <c r="C6163" t="s">
        <v>18644</v>
      </c>
      <c r="D6163">
        <v>473.4</v>
      </c>
      <c r="E6163">
        <v>15000</v>
      </c>
    </row>
    <row r="6164" spans="1:5" x14ac:dyDescent="0.25">
      <c r="A6164" t="s">
        <v>6180</v>
      </c>
      <c r="B6164" s="1">
        <v>43861</v>
      </c>
      <c r="C6164" t="s">
        <v>18644</v>
      </c>
      <c r="D6164">
        <v>15127.55</v>
      </c>
      <c r="E6164">
        <v>17500</v>
      </c>
    </row>
    <row r="6165" spans="1:5" x14ac:dyDescent="0.25">
      <c r="A6165" t="s">
        <v>6181</v>
      </c>
      <c r="B6165" s="1">
        <v>43861</v>
      </c>
      <c r="C6165" t="s">
        <v>18644</v>
      </c>
      <c r="D6165">
        <v>14836.65</v>
      </c>
      <c r="E6165">
        <v>15000</v>
      </c>
    </row>
    <row r="6166" spans="1:5" x14ac:dyDescent="0.25">
      <c r="A6166" t="s">
        <v>6182</v>
      </c>
      <c r="B6166" s="1">
        <v>43861</v>
      </c>
      <c r="C6166" t="s">
        <v>18644</v>
      </c>
      <c r="D6166">
        <v>-210.4</v>
      </c>
      <c r="E6166">
        <v>15000</v>
      </c>
    </row>
    <row r="6167" spans="1:5" x14ac:dyDescent="0.25">
      <c r="A6167" t="s">
        <v>6183</v>
      </c>
      <c r="B6167" s="1">
        <v>43861</v>
      </c>
      <c r="C6167" t="s">
        <v>18644</v>
      </c>
      <c r="D6167">
        <v>15490.7</v>
      </c>
      <c r="E6167">
        <v>15000</v>
      </c>
    </row>
    <row r="6168" spans="1:5" x14ac:dyDescent="0.25">
      <c r="A6168" t="s">
        <v>6184</v>
      </c>
      <c r="B6168" s="1">
        <v>43861</v>
      </c>
      <c r="C6168" t="s">
        <v>18646</v>
      </c>
      <c r="D6168">
        <v>5297.75</v>
      </c>
      <c r="E6168">
        <v>5000</v>
      </c>
    </row>
    <row r="6169" spans="1:5" x14ac:dyDescent="0.25">
      <c r="A6169" t="s">
        <v>6185</v>
      </c>
      <c r="B6169" s="1">
        <v>43861</v>
      </c>
      <c r="C6169" t="s">
        <v>18644</v>
      </c>
      <c r="D6169">
        <v>-476.65</v>
      </c>
      <c r="E6169">
        <v>17500</v>
      </c>
    </row>
    <row r="6170" spans="1:5" x14ac:dyDescent="0.25">
      <c r="A6170" t="s">
        <v>6186</v>
      </c>
      <c r="B6170" s="1">
        <v>43861</v>
      </c>
      <c r="C6170" t="s">
        <v>18644</v>
      </c>
      <c r="D6170">
        <v>-302.14999999999998</v>
      </c>
      <c r="E6170">
        <v>15000</v>
      </c>
    </row>
    <row r="6171" spans="1:5" x14ac:dyDescent="0.25">
      <c r="A6171" t="s">
        <v>6187</v>
      </c>
      <c r="B6171" s="1">
        <v>43861</v>
      </c>
      <c r="C6171" t="s">
        <v>18644</v>
      </c>
      <c r="D6171">
        <v>15076.7</v>
      </c>
      <c r="E6171">
        <v>15000</v>
      </c>
    </row>
    <row r="6172" spans="1:5" x14ac:dyDescent="0.25">
      <c r="A6172" t="s">
        <v>6188</v>
      </c>
      <c r="B6172" s="1">
        <v>43861</v>
      </c>
      <c r="C6172" t="s">
        <v>18644</v>
      </c>
      <c r="D6172">
        <v>8145.25</v>
      </c>
      <c r="E6172">
        <v>15000</v>
      </c>
    </row>
    <row r="6173" spans="1:5" x14ac:dyDescent="0.25">
      <c r="A6173" t="s">
        <v>6189</v>
      </c>
      <c r="B6173" s="1">
        <v>43861</v>
      </c>
      <c r="C6173" t="s">
        <v>18644</v>
      </c>
      <c r="D6173">
        <v>6581.8</v>
      </c>
      <c r="E6173">
        <v>10000</v>
      </c>
    </row>
    <row r="6174" spans="1:5" x14ac:dyDescent="0.25">
      <c r="A6174" t="s">
        <v>6190</v>
      </c>
      <c r="B6174" s="1">
        <v>43861</v>
      </c>
      <c r="C6174" t="s">
        <v>18644</v>
      </c>
      <c r="D6174">
        <v>14272.55</v>
      </c>
      <c r="E6174">
        <v>15000</v>
      </c>
    </row>
    <row r="6175" spans="1:5" x14ac:dyDescent="0.25">
      <c r="A6175" t="s">
        <v>6191</v>
      </c>
      <c r="B6175" s="1">
        <v>43861</v>
      </c>
      <c r="C6175" t="s">
        <v>18644</v>
      </c>
      <c r="D6175">
        <v>3738.85</v>
      </c>
      <c r="E6175">
        <v>15000</v>
      </c>
    </row>
    <row r="6176" spans="1:5" x14ac:dyDescent="0.25">
      <c r="A6176" t="s">
        <v>6192</v>
      </c>
      <c r="B6176" s="1">
        <v>43861</v>
      </c>
      <c r="C6176" t="s">
        <v>18644</v>
      </c>
      <c r="D6176">
        <v>277.05</v>
      </c>
      <c r="E6176">
        <v>15000</v>
      </c>
    </row>
    <row r="6177" spans="1:5" x14ac:dyDescent="0.25">
      <c r="A6177" t="s">
        <v>6193</v>
      </c>
      <c r="B6177" s="1">
        <v>43861</v>
      </c>
      <c r="C6177" t="s">
        <v>18644</v>
      </c>
      <c r="D6177">
        <v>2862.65</v>
      </c>
      <c r="E6177">
        <v>5000</v>
      </c>
    </row>
    <row r="6178" spans="1:5" x14ac:dyDescent="0.25">
      <c r="A6178" t="s">
        <v>6194</v>
      </c>
      <c r="B6178" s="1">
        <v>43861</v>
      </c>
      <c r="C6178" t="s">
        <v>18644</v>
      </c>
      <c r="D6178">
        <v>35</v>
      </c>
      <c r="E6178">
        <v>10000</v>
      </c>
    </row>
    <row r="6179" spans="1:5" x14ac:dyDescent="0.25">
      <c r="A6179" t="s">
        <v>6195</v>
      </c>
      <c r="B6179" s="1">
        <v>43861</v>
      </c>
      <c r="C6179" t="s">
        <v>18644</v>
      </c>
      <c r="D6179">
        <v>9876.6</v>
      </c>
      <c r="E6179">
        <v>10000</v>
      </c>
    </row>
    <row r="6180" spans="1:5" x14ac:dyDescent="0.25">
      <c r="A6180" t="s">
        <v>6196</v>
      </c>
      <c r="B6180" s="1">
        <v>43861</v>
      </c>
      <c r="C6180" t="s">
        <v>18644</v>
      </c>
      <c r="D6180">
        <v>2565.75</v>
      </c>
      <c r="E6180">
        <v>17500</v>
      </c>
    </row>
    <row r="6181" spans="1:5" x14ac:dyDescent="0.25">
      <c r="A6181" t="s">
        <v>6197</v>
      </c>
      <c r="B6181" s="1">
        <v>43861</v>
      </c>
      <c r="C6181" t="s">
        <v>18644</v>
      </c>
      <c r="D6181">
        <v>2794.4</v>
      </c>
      <c r="E6181">
        <v>20000</v>
      </c>
    </row>
    <row r="6182" spans="1:5" x14ac:dyDescent="0.25">
      <c r="A6182" t="s">
        <v>6198</v>
      </c>
      <c r="B6182" s="1">
        <v>43861</v>
      </c>
      <c r="C6182" t="s">
        <v>18644</v>
      </c>
      <c r="D6182">
        <v>18758.05</v>
      </c>
      <c r="E6182">
        <v>20000</v>
      </c>
    </row>
    <row r="6183" spans="1:5" x14ac:dyDescent="0.25">
      <c r="A6183" t="s">
        <v>6199</v>
      </c>
      <c r="B6183" s="1">
        <v>43861</v>
      </c>
      <c r="C6183" t="s">
        <v>18644</v>
      </c>
      <c r="D6183">
        <v>-50</v>
      </c>
      <c r="E6183">
        <v>10000</v>
      </c>
    </row>
    <row r="6184" spans="1:5" x14ac:dyDescent="0.25">
      <c r="A6184" t="s">
        <v>6200</v>
      </c>
      <c r="B6184" s="1">
        <v>43861</v>
      </c>
      <c r="C6184" t="s">
        <v>18644</v>
      </c>
      <c r="D6184">
        <v>4624.3</v>
      </c>
      <c r="E6184">
        <v>5000</v>
      </c>
    </row>
    <row r="6185" spans="1:5" x14ac:dyDescent="0.25">
      <c r="A6185" t="s">
        <v>6201</v>
      </c>
      <c r="B6185" s="1">
        <v>43861</v>
      </c>
      <c r="C6185" t="s">
        <v>18644</v>
      </c>
      <c r="D6185">
        <v>6000.5</v>
      </c>
      <c r="E6185">
        <v>17500</v>
      </c>
    </row>
    <row r="6186" spans="1:5" x14ac:dyDescent="0.25">
      <c r="A6186" t="s">
        <v>6202</v>
      </c>
      <c r="B6186" s="1">
        <v>43861</v>
      </c>
      <c r="C6186" t="s">
        <v>18644</v>
      </c>
      <c r="D6186">
        <v>13942.9</v>
      </c>
      <c r="E6186">
        <v>20000</v>
      </c>
    </row>
    <row r="6187" spans="1:5" x14ac:dyDescent="0.25">
      <c r="A6187" t="s">
        <v>6203</v>
      </c>
      <c r="B6187" s="1">
        <v>43861</v>
      </c>
      <c r="C6187" t="s">
        <v>18644</v>
      </c>
      <c r="D6187">
        <v>10428.15</v>
      </c>
      <c r="E6187">
        <v>15000</v>
      </c>
    </row>
    <row r="6188" spans="1:5" x14ac:dyDescent="0.25">
      <c r="A6188" t="s">
        <v>6204</v>
      </c>
      <c r="B6188" s="1">
        <v>43861</v>
      </c>
      <c r="C6188" t="s">
        <v>18644</v>
      </c>
      <c r="D6188">
        <v>14373.45</v>
      </c>
      <c r="E6188">
        <v>15000</v>
      </c>
    </row>
    <row r="6189" spans="1:5" x14ac:dyDescent="0.25">
      <c r="A6189" t="s">
        <v>6205</v>
      </c>
      <c r="B6189" s="1">
        <v>43861</v>
      </c>
      <c r="C6189" t="s">
        <v>18644</v>
      </c>
      <c r="D6189">
        <v>16759.3</v>
      </c>
      <c r="E6189">
        <v>17500</v>
      </c>
    </row>
    <row r="6190" spans="1:5" x14ac:dyDescent="0.25">
      <c r="A6190" t="s">
        <v>6206</v>
      </c>
      <c r="B6190" s="1">
        <v>43861</v>
      </c>
      <c r="C6190" t="s">
        <v>18644</v>
      </c>
      <c r="D6190">
        <v>2014.4</v>
      </c>
      <c r="E6190">
        <v>5000</v>
      </c>
    </row>
    <row r="6191" spans="1:5" x14ac:dyDescent="0.25">
      <c r="A6191" t="s">
        <v>6207</v>
      </c>
      <c r="B6191" s="1">
        <v>43861</v>
      </c>
      <c r="C6191" t="s">
        <v>18644</v>
      </c>
      <c r="D6191">
        <v>10086</v>
      </c>
      <c r="E6191">
        <v>10000</v>
      </c>
    </row>
    <row r="6192" spans="1:5" x14ac:dyDescent="0.25">
      <c r="A6192" t="s">
        <v>6208</v>
      </c>
      <c r="B6192" s="1">
        <v>43861</v>
      </c>
      <c r="C6192" t="s">
        <v>18644</v>
      </c>
      <c r="D6192">
        <v>12455.35</v>
      </c>
      <c r="E6192">
        <v>15000</v>
      </c>
    </row>
    <row r="6193" spans="1:5" x14ac:dyDescent="0.25">
      <c r="A6193" t="s">
        <v>6209</v>
      </c>
      <c r="B6193" s="1">
        <v>43861</v>
      </c>
      <c r="C6193" t="s">
        <v>18644</v>
      </c>
      <c r="D6193">
        <v>8598.2000000000007</v>
      </c>
      <c r="E6193">
        <v>15000</v>
      </c>
    </row>
    <row r="6194" spans="1:5" x14ac:dyDescent="0.25">
      <c r="A6194" t="s">
        <v>6210</v>
      </c>
      <c r="B6194" s="1">
        <v>43861</v>
      </c>
      <c r="C6194" t="s">
        <v>18644</v>
      </c>
      <c r="D6194">
        <v>9965.5499999999993</v>
      </c>
      <c r="E6194">
        <v>17500</v>
      </c>
    </row>
    <row r="6195" spans="1:5" x14ac:dyDescent="0.25">
      <c r="A6195" t="s">
        <v>6211</v>
      </c>
      <c r="B6195" s="1">
        <v>43861</v>
      </c>
      <c r="C6195" t="s">
        <v>18644</v>
      </c>
      <c r="D6195">
        <v>14336.6</v>
      </c>
      <c r="E6195">
        <v>15000</v>
      </c>
    </row>
    <row r="6196" spans="1:5" x14ac:dyDescent="0.25">
      <c r="A6196" t="s">
        <v>6212</v>
      </c>
      <c r="B6196" s="1">
        <v>43861</v>
      </c>
      <c r="C6196" t="s">
        <v>18644</v>
      </c>
      <c r="D6196">
        <v>14637.65</v>
      </c>
      <c r="E6196">
        <v>15000</v>
      </c>
    </row>
    <row r="6197" spans="1:5" x14ac:dyDescent="0.25">
      <c r="A6197" t="s">
        <v>6213</v>
      </c>
      <c r="B6197" s="1">
        <v>43861</v>
      </c>
      <c r="C6197" t="s">
        <v>18644</v>
      </c>
      <c r="D6197">
        <v>4987.3</v>
      </c>
      <c r="E6197">
        <v>17500</v>
      </c>
    </row>
    <row r="6198" spans="1:5" x14ac:dyDescent="0.25">
      <c r="A6198" t="s">
        <v>6214</v>
      </c>
      <c r="B6198" s="1">
        <v>43861</v>
      </c>
      <c r="C6198" t="s">
        <v>18644</v>
      </c>
      <c r="D6198">
        <v>2784.25</v>
      </c>
      <c r="E6198">
        <v>20000</v>
      </c>
    </row>
    <row r="6199" spans="1:5" x14ac:dyDescent="0.25">
      <c r="A6199" t="s">
        <v>6215</v>
      </c>
      <c r="B6199" s="1">
        <v>43861</v>
      </c>
      <c r="C6199" t="s">
        <v>18644</v>
      </c>
      <c r="D6199">
        <v>19740.95</v>
      </c>
      <c r="E6199">
        <v>20000</v>
      </c>
    </row>
    <row r="6200" spans="1:5" x14ac:dyDescent="0.25">
      <c r="A6200" t="s">
        <v>6216</v>
      </c>
      <c r="B6200" s="1">
        <v>43861</v>
      </c>
      <c r="C6200" t="s">
        <v>18644</v>
      </c>
      <c r="D6200">
        <v>-24.95</v>
      </c>
      <c r="E6200">
        <v>10000</v>
      </c>
    </row>
    <row r="6201" spans="1:5" x14ac:dyDescent="0.25">
      <c r="A6201" t="s">
        <v>6217</v>
      </c>
      <c r="B6201" s="1">
        <v>43861</v>
      </c>
      <c r="C6201" t="s">
        <v>18644</v>
      </c>
      <c r="D6201">
        <v>13626</v>
      </c>
      <c r="E6201">
        <v>17500</v>
      </c>
    </row>
    <row r="6202" spans="1:5" x14ac:dyDescent="0.25">
      <c r="A6202" t="s">
        <v>6218</v>
      </c>
      <c r="B6202" s="1">
        <v>43861</v>
      </c>
      <c r="C6202" t="s">
        <v>18644</v>
      </c>
      <c r="D6202">
        <v>642.1</v>
      </c>
      <c r="E6202">
        <v>20000</v>
      </c>
    </row>
    <row r="6203" spans="1:5" x14ac:dyDescent="0.25">
      <c r="A6203" t="s">
        <v>6219</v>
      </c>
      <c r="B6203" s="1">
        <v>43861</v>
      </c>
      <c r="C6203" t="s">
        <v>18644</v>
      </c>
      <c r="D6203">
        <v>1634.45</v>
      </c>
      <c r="E6203">
        <v>5000</v>
      </c>
    </row>
    <row r="6204" spans="1:5" x14ac:dyDescent="0.25">
      <c r="A6204" t="s">
        <v>6220</v>
      </c>
      <c r="B6204" s="1">
        <v>43861</v>
      </c>
      <c r="C6204" t="s">
        <v>18644</v>
      </c>
      <c r="D6204">
        <v>13994.95</v>
      </c>
      <c r="E6204">
        <v>20000</v>
      </c>
    </row>
    <row r="6205" spans="1:5" x14ac:dyDescent="0.25">
      <c r="A6205" t="s">
        <v>6221</v>
      </c>
      <c r="B6205" s="1">
        <v>43861</v>
      </c>
      <c r="C6205" t="s">
        <v>18646</v>
      </c>
      <c r="D6205">
        <v>15279.25</v>
      </c>
      <c r="E6205">
        <v>15000</v>
      </c>
    </row>
    <row r="6206" spans="1:5" x14ac:dyDescent="0.25">
      <c r="A6206" t="s">
        <v>6222</v>
      </c>
      <c r="B6206" s="1">
        <v>43861</v>
      </c>
      <c r="C6206" t="s">
        <v>18644</v>
      </c>
      <c r="D6206">
        <v>-6.1</v>
      </c>
      <c r="E6206">
        <v>10000</v>
      </c>
    </row>
    <row r="6207" spans="1:5" x14ac:dyDescent="0.25">
      <c r="A6207" t="s">
        <v>6223</v>
      </c>
      <c r="B6207" s="1">
        <v>43861</v>
      </c>
      <c r="C6207" t="s">
        <v>18644</v>
      </c>
      <c r="D6207">
        <v>14527.25</v>
      </c>
      <c r="E6207">
        <v>15000</v>
      </c>
    </row>
    <row r="6208" spans="1:5" x14ac:dyDescent="0.25">
      <c r="A6208" t="s">
        <v>6224</v>
      </c>
      <c r="B6208" s="1">
        <v>43861</v>
      </c>
      <c r="C6208" t="s">
        <v>18644</v>
      </c>
      <c r="D6208">
        <v>14282.4</v>
      </c>
      <c r="E6208">
        <v>15000</v>
      </c>
    </row>
    <row r="6209" spans="1:5" x14ac:dyDescent="0.25">
      <c r="A6209" t="s">
        <v>6225</v>
      </c>
      <c r="B6209" s="1">
        <v>43861</v>
      </c>
      <c r="C6209" t="s">
        <v>18644</v>
      </c>
      <c r="D6209">
        <v>8182.7</v>
      </c>
      <c r="E6209">
        <v>12500</v>
      </c>
    </row>
    <row r="6210" spans="1:5" x14ac:dyDescent="0.25">
      <c r="A6210" t="s">
        <v>6226</v>
      </c>
      <c r="B6210" s="1">
        <v>43861</v>
      </c>
      <c r="C6210" t="s">
        <v>18644</v>
      </c>
      <c r="D6210">
        <v>13379</v>
      </c>
      <c r="E6210">
        <v>15000</v>
      </c>
    </row>
    <row r="6211" spans="1:5" x14ac:dyDescent="0.25">
      <c r="A6211" t="s">
        <v>6227</v>
      </c>
      <c r="B6211" s="1">
        <v>43861</v>
      </c>
      <c r="C6211" t="s">
        <v>18644</v>
      </c>
      <c r="D6211">
        <v>-50</v>
      </c>
      <c r="E6211">
        <v>10000</v>
      </c>
    </row>
    <row r="6212" spans="1:5" x14ac:dyDescent="0.25">
      <c r="A6212" t="s">
        <v>6228</v>
      </c>
      <c r="B6212" s="1">
        <v>43861</v>
      </c>
      <c r="C6212" t="s">
        <v>18644</v>
      </c>
      <c r="D6212">
        <v>1645.75</v>
      </c>
      <c r="E6212">
        <v>5000</v>
      </c>
    </row>
    <row r="6213" spans="1:5" x14ac:dyDescent="0.25">
      <c r="A6213" t="s">
        <v>6229</v>
      </c>
      <c r="B6213" s="1">
        <v>43861</v>
      </c>
      <c r="C6213" t="s">
        <v>18644</v>
      </c>
      <c r="D6213">
        <v>9440.25</v>
      </c>
      <c r="E6213">
        <v>10000</v>
      </c>
    </row>
    <row r="6214" spans="1:5" x14ac:dyDescent="0.25">
      <c r="A6214" t="s">
        <v>6230</v>
      </c>
      <c r="B6214" s="1">
        <v>43861</v>
      </c>
      <c r="C6214" t="s">
        <v>18644</v>
      </c>
      <c r="D6214">
        <v>14484.05</v>
      </c>
      <c r="E6214">
        <v>15000</v>
      </c>
    </row>
    <row r="6215" spans="1:5" x14ac:dyDescent="0.25">
      <c r="A6215" t="s">
        <v>6231</v>
      </c>
      <c r="B6215" s="1">
        <v>43861</v>
      </c>
      <c r="C6215" t="s">
        <v>18644</v>
      </c>
      <c r="D6215">
        <v>9324.4500000000007</v>
      </c>
      <c r="E6215">
        <v>10000</v>
      </c>
    </row>
    <row r="6216" spans="1:5" x14ac:dyDescent="0.25">
      <c r="A6216" t="s">
        <v>6232</v>
      </c>
      <c r="B6216" s="1">
        <v>43861</v>
      </c>
      <c r="C6216" t="s">
        <v>18644</v>
      </c>
      <c r="D6216">
        <v>2786.5</v>
      </c>
      <c r="E6216">
        <v>15000</v>
      </c>
    </row>
    <row r="6217" spans="1:5" x14ac:dyDescent="0.25">
      <c r="A6217" t="s">
        <v>6233</v>
      </c>
      <c r="B6217" s="1">
        <v>43861</v>
      </c>
      <c r="C6217" t="s">
        <v>18644</v>
      </c>
      <c r="D6217">
        <v>13690.15</v>
      </c>
      <c r="E6217">
        <v>20000</v>
      </c>
    </row>
    <row r="6218" spans="1:5" x14ac:dyDescent="0.25">
      <c r="A6218" t="s">
        <v>6234</v>
      </c>
      <c r="B6218" s="1">
        <v>43861</v>
      </c>
      <c r="C6218" t="s">
        <v>18644</v>
      </c>
      <c r="D6218">
        <v>12933.35</v>
      </c>
      <c r="E6218">
        <v>15000</v>
      </c>
    </row>
    <row r="6219" spans="1:5" x14ac:dyDescent="0.25">
      <c r="A6219" t="s">
        <v>6235</v>
      </c>
      <c r="B6219" s="1">
        <v>43861</v>
      </c>
      <c r="C6219" t="s">
        <v>18644</v>
      </c>
      <c r="D6219">
        <v>-18.399999999999999</v>
      </c>
      <c r="E6219">
        <v>15000</v>
      </c>
    </row>
    <row r="6220" spans="1:5" x14ac:dyDescent="0.25">
      <c r="A6220" t="s">
        <v>6236</v>
      </c>
      <c r="B6220" s="1">
        <v>43861</v>
      </c>
      <c r="C6220" t="s">
        <v>18646</v>
      </c>
      <c r="D6220">
        <v>5645.9</v>
      </c>
      <c r="E6220">
        <v>5000</v>
      </c>
    </row>
    <row r="6221" spans="1:5" x14ac:dyDescent="0.25">
      <c r="A6221" t="s">
        <v>6237</v>
      </c>
      <c r="B6221" s="1">
        <v>43861</v>
      </c>
      <c r="C6221" t="s">
        <v>18644</v>
      </c>
      <c r="D6221">
        <v>14511.85</v>
      </c>
      <c r="E6221">
        <v>17500</v>
      </c>
    </row>
    <row r="6222" spans="1:5" x14ac:dyDescent="0.25">
      <c r="A6222" t="s">
        <v>6238</v>
      </c>
      <c r="B6222" s="1">
        <v>43861</v>
      </c>
      <c r="C6222" t="s">
        <v>18646</v>
      </c>
      <c r="D6222">
        <v>10667.65</v>
      </c>
      <c r="E6222">
        <v>10000</v>
      </c>
    </row>
    <row r="6223" spans="1:5" x14ac:dyDescent="0.25">
      <c r="A6223" t="s">
        <v>6239</v>
      </c>
      <c r="B6223" s="1">
        <v>43861</v>
      </c>
      <c r="C6223" t="s">
        <v>18644</v>
      </c>
      <c r="D6223">
        <v>13831.6</v>
      </c>
      <c r="E6223">
        <v>17500</v>
      </c>
    </row>
    <row r="6224" spans="1:5" x14ac:dyDescent="0.25">
      <c r="A6224" t="s">
        <v>6240</v>
      </c>
      <c r="B6224" s="1">
        <v>43861</v>
      </c>
      <c r="C6224" t="s">
        <v>18644</v>
      </c>
      <c r="D6224">
        <v>1073.05</v>
      </c>
      <c r="E6224">
        <v>0</v>
      </c>
    </row>
    <row r="6225" spans="1:5" x14ac:dyDescent="0.25">
      <c r="A6225" t="s">
        <v>6241</v>
      </c>
      <c r="B6225" s="1">
        <v>43861</v>
      </c>
      <c r="C6225" t="s">
        <v>18644</v>
      </c>
      <c r="D6225">
        <v>1165.4000000000001</v>
      </c>
      <c r="E6225">
        <v>17500</v>
      </c>
    </row>
    <row r="6226" spans="1:5" x14ac:dyDescent="0.25">
      <c r="A6226" t="s">
        <v>6242</v>
      </c>
      <c r="B6226" s="1">
        <v>43861</v>
      </c>
      <c r="C6226" t="s">
        <v>18644</v>
      </c>
      <c r="D6226">
        <v>11590.65</v>
      </c>
      <c r="E6226">
        <v>17500</v>
      </c>
    </row>
    <row r="6227" spans="1:5" x14ac:dyDescent="0.25">
      <c r="A6227" t="s">
        <v>6243</v>
      </c>
      <c r="B6227" s="1">
        <v>43861</v>
      </c>
      <c r="C6227" t="s">
        <v>18644</v>
      </c>
      <c r="D6227">
        <v>13552.75</v>
      </c>
      <c r="E6227">
        <v>17500</v>
      </c>
    </row>
    <row r="6228" spans="1:5" x14ac:dyDescent="0.25">
      <c r="A6228" t="s">
        <v>6244</v>
      </c>
      <c r="B6228" s="1">
        <v>43861</v>
      </c>
      <c r="C6228" t="s">
        <v>18644</v>
      </c>
      <c r="D6228">
        <v>1</v>
      </c>
      <c r="E6228">
        <v>5000</v>
      </c>
    </row>
    <row r="6229" spans="1:5" x14ac:dyDescent="0.25">
      <c r="A6229" t="s">
        <v>6245</v>
      </c>
      <c r="B6229" s="1">
        <v>43861</v>
      </c>
      <c r="C6229" t="s">
        <v>18644</v>
      </c>
      <c r="D6229">
        <v>8871.2999999999993</v>
      </c>
      <c r="E6229">
        <v>17500</v>
      </c>
    </row>
    <row r="6230" spans="1:5" x14ac:dyDescent="0.25">
      <c r="A6230" t="s">
        <v>6246</v>
      </c>
      <c r="B6230" s="1">
        <v>43861</v>
      </c>
      <c r="C6230" t="s">
        <v>18644</v>
      </c>
      <c r="D6230">
        <v>5115.45</v>
      </c>
      <c r="E6230">
        <v>5000</v>
      </c>
    </row>
    <row r="6231" spans="1:5" x14ac:dyDescent="0.25">
      <c r="A6231" t="s">
        <v>6247</v>
      </c>
      <c r="B6231" s="1">
        <v>43861</v>
      </c>
      <c r="C6231" t="s">
        <v>18644</v>
      </c>
      <c r="D6231">
        <v>0</v>
      </c>
      <c r="E6231">
        <v>20000</v>
      </c>
    </row>
    <row r="6232" spans="1:5" x14ac:dyDescent="0.25">
      <c r="A6232" t="s">
        <v>6248</v>
      </c>
      <c r="B6232" s="1">
        <v>43861</v>
      </c>
      <c r="C6232" t="s">
        <v>18646</v>
      </c>
      <c r="D6232">
        <v>13001.55</v>
      </c>
      <c r="E6232">
        <v>12500</v>
      </c>
    </row>
    <row r="6233" spans="1:5" x14ac:dyDescent="0.25">
      <c r="A6233" t="s">
        <v>6249</v>
      </c>
      <c r="B6233" s="1">
        <v>43861</v>
      </c>
      <c r="C6233" t="s">
        <v>18644</v>
      </c>
      <c r="D6233">
        <v>19898.150000000001</v>
      </c>
      <c r="E6233">
        <v>20000</v>
      </c>
    </row>
    <row r="6234" spans="1:5" x14ac:dyDescent="0.25">
      <c r="A6234" t="s">
        <v>6250</v>
      </c>
      <c r="B6234" s="1">
        <v>43861</v>
      </c>
      <c r="C6234" t="s">
        <v>18644</v>
      </c>
      <c r="D6234">
        <v>3919.85</v>
      </c>
      <c r="E6234">
        <v>15000</v>
      </c>
    </row>
    <row r="6235" spans="1:5" x14ac:dyDescent="0.25">
      <c r="A6235" t="s">
        <v>6251</v>
      </c>
      <c r="B6235" s="1">
        <v>43861</v>
      </c>
      <c r="C6235" t="s">
        <v>18644</v>
      </c>
      <c r="D6235">
        <v>0.25</v>
      </c>
      <c r="E6235">
        <v>5000</v>
      </c>
    </row>
    <row r="6236" spans="1:5" x14ac:dyDescent="0.25">
      <c r="A6236" t="s">
        <v>6252</v>
      </c>
      <c r="B6236" s="1">
        <v>43861</v>
      </c>
      <c r="C6236" t="s">
        <v>18644</v>
      </c>
      <c r="D6236">
        <v>5684.45</v>
      </c>
      <c r="E6236">
        <v>15000</v>
      </c>
    </row>
    <row r="6237" spans="1:5" x14ac:dyDescent="0.25">
      <c r="A6237" t="s">
        <v>6253</v>
      </c>
      <c r="B6237" s="1">
        <v>43861</v>
      </c>
      <c r="C6237" t="s">
        <v>18644</v>
      </c>
      <c r="D6237">
        <v>3226.2</v>
      </c>
      <c r="E6237">
        <v>5000</v>
      </c>
    </row>
    <row r="6238" spans="1:5" x14ac:dyDescent="0.25">
      <c r="A6238" t="s">
        <v>6254</v>
      </c>
      <c r="B6238" s="1">
        <v>43861</v>
      </c>
      <c r="C6238" t="s">
        <v>18644</v>
      </c>
      <c r="D6238">
        <v>0</v>
      </c>
      <c r="E6238">
        <v>12500</v>
      </c>
    </row>
    <row r="6239" spans="1:5" x14ac:dyDescent="0.25">
      <c r="A6239" t="s">
        <v>6255</v>
      </c>
      <c r="B6239" s="1">
        <v>43861</v>
      </c>
      <c r="C6239" t="s">
        <v>18644</v>
      </c>
      <c r="D6239">
        <v>15024.25</v>
      </c>
      <c r="E6239">
        <v>15000</v>
      </c>
    </row>
    <row r="6240" spans="1:5" x14ac:dyDescent="0.25">
      <c r="A6240" t="s">
        <v>6256</v>
      </c>
      <c r="B6240" s="1">
        <v>43861</v>
      </c>
      <c r="C6240" t="s">
        <v>18644</v>
      </c>
      <c r="D6240">
        <v>0</v>
      </c>
      <c r="E6240">
        <v>17500</v>
      </c>
    </row>
    <row r="6241" spans="1:5" x14ac:dyDescent="0.25">
      <c r="A6241" t="s">
        <v>6257</v>
      </c>
      <c r="B6241" s="1">
        <v>43861</v>
      </c>
      <c r="C6241" t="s">
        <v>18644</v>
      </c>
      <c r="D6241">
        <v>14554.25</v>
      </c>
      <c r="E6241">
        <v>17500</v>
      </c>
    </row>
    <row r="6242" spans="1:5" x14ac:dyDescent="0.25">
      <c r="A6242" t="s">
        <v>6258</v>
      </c>
      <c r="B6242" s="1">
        <v>43861</v>
      </c>
      <c r="C6242" t="s">
        <v>18644</v>
      </c>
      <c r="D6242">
        <v>12250.35</v>
      </c>
      <c r="E6242">
        <v>17500</v>
      </c>
    </row>
    <row r="6243" spans="1:5" x14ac:dyDescent="0.25">
      <c r="A6243" t="s">
        <v>6259</v>
      </c>
      <c r="B6243" s="1">
        <v>43861</v>
      </c>
      <c r="C6243" t="s">
        <v>18644</v>
      </c>
      <c r="D6243">
        <v>10875.6</v>
      </c>
      <c r="E6243">
        <v>12500</v>
      </c>
    </row>
    <row r="6244" spans="1:5" x14ac:dyDescent="0.25">
      <c r="A6244" t="s">
        <v>6260</v>
      </c>
      <c r="B6244" s="1">
        <v>43861</v>
      </c>
      <c r="C6244" t="s">
        <v>18644</v>
      </c>
      <c r="D6244">
        <v>-5</v>
      </c>
      <c r="E6244">
        <v>5000</v>
      </c>
    </row>
    <row r="6245" spans="1:5" x14ac:dyDescent="0.25">
      <c r="A6245" t="s">
        <v>6261</v>
      </c>
      <c r="B6245" s="1">
        <v>43861</v>
      </c>
      <c r="C6245" t="s">
        <v>18644</v>
      </c>
      <c r="D6245">
        <v>-5</v>
      </c>
      <c r="E6245">
        <v>15000</v>
      </c>
    </row>
    <row r="6246" spans="1:5" x14ac:dyDescent="0.25">
      <c r="A6246" t="s">
        <v>6262</v>
      </c>
      <c r="B6246" s="1">
        <v>43861</v>
      </c>
      <c r="C6246" t="s">
        <v>18644</v>
      </c>
      <c r="D6246">
        <v>9350.75</v>
      </c>
      <c r="E6246">
        <v>15000</v>
      </c>
    </row>
    <row r="6247" spans="1:5" x14ac:dyDescent="0.25">
      <c r="A6247" t="s">
        <v>6263</v>
      </c>
      <c r="B6247" s="1">
        <v>43861</v>
      </c>
      <c r="C6247" t="s">
        <v>18644</v>
      </c>
      <c r="D6247">
        <v>5077.6000000000004</v>
      </c>
      <c r="E6247">
        <v>5000</v>
      </c>
    </row>
    <row r="6248" spans="1:5" x14ac:dyDescent="0.25">
      <c r="A6248" t="s">
        <v>6264</v>
      </c>
      <c r="B6248" s="1">
        <v>43861</v>
      </c>
      <c r="C6248" t="s">
        <v>18644</v>
      </c>
      <c r="D6248">
        <v>2616.65</v>
      </c>
      <c r="E6248">
        <v>17500</v>
      </c>
    </row>
    <row r="6249" spans="1:5" x14ac:dyDescent="0.25">
      <c r="A6249" t="s">
        <v>6265</v>
      </c>
      <c r="B6249" s="1">
        <v>43861</v>
      </c>
      <c r="C6249" t="s">
        <v>18644</v>
      </c>
      <c r="D6249">
        <v>4342.75</v>
      </c>
      <c r="E6249">
        <v>15000</v>
      </c>
    </row>
    <row r="6250" spans="1:5" x14ac:dyDescent="0.25">
      <c r="A6250" t="s">
        <v>6266</v>
      </c>
      <c r="B6250" s="1">
        <v>43861</v>
      </c>
      <c r="C6250" t="s">
        <v>18644</v>
      </c>
      <c r="D6250">
        <v>-3.3</v>
      </c>
      <c r="E6250">
        <v>17500</v>
      </c>
    </row>
    <row r="6251" spans="1:5" x14ac:dyDescent="0.25">
      <c r="A6251" t="s">
        <v>6267</v>
      </c>
      <c r="B6251" s="1">
        <v>43861</v>
      </c>
      <c r="C6251" t="s">
        <v>18646</v>
      </c>
      <c r="D6251">
        <v>15891.7</v>
      </c>
      <c r="E6251">
        <v>15000</v>
      </c>
    </row>
    <row r="6252" spans="1:5" x14ac:dyDescent="0.25">
      <c r="A6252" t="s">
        <v>6268</v>
      </c>
      <c r="B6252" s="1">
        <v>43861</v>
      </c>
      <c r="C6252" t="s">
        <v>18644</v>
      </c>
      <c r="D6252">
        <v>8460.4</v>
      </c>
      <c r="E6252">
        <v>10000</v>
      </c>
    </row>
    <row r="6253" spans="1:5" x14ac:dyDescent="0.25">
      <c r="A6253" t="s">
        <v>6269</v>
      </c>
      <c r="B6253" s="1">
        <v>43861</v>
      </c>
      <c r="C6253" t="s">
        <v>18644</v>
      </c>
      <c r="D6253">
        <v>9170.4</v>
      </c>
      <c r="E6253">
        <v>10000</v>
      </c>
    </row>
    <row r="6254" spans="1:5" x14ac:dyDescent="0.25">
      <c r="A6254" t="s">
        <v>6270</v>
      </c>
      <c r="B6254" s="1">
        <v>43861</v>
      </c>
      <c r="C6254" t="s">
        <v>18644</v>
      </c>
      <c r="D6254">
        <v>15258.8</v>
      </c>
      <c r="E6254">
        <v>15000</v>
      </c>
    </row>
    <row r="6255" spans="1:5" x14ac:dyDescent="0.25">
      <c r="A6255" t="s">
        <v>6271</v>
      </c>
      <c r="B6255" s="1">
        <v>43861</v>
      </c>
      <c r="C6255" t="s">
        <v>18644</v>
      </c>
      <c r="D6255">
        <v>16955.900000000001</v>
      </c>
      <c r="E6255">
        <v>17500</v>
      </c>
    </row>
    <row r="6256" spans="1:5" x14ac:dyDescent="0.25">
      <c r="A6256" t="s">
        <v>6272</v>
      </c>
      <c r="B6256" s="1">
        <v>43861</v>
      </c>
      <c r="C6256" t="s">
        <v>18644</v>
      </c>
      <c r="D6256">
        <v>9521.2999999999993</v>
      </c>
      <c r="E6256">
        <v>10000</v>
      </c>
    </row>
    <row r="6257" spans="1:5" x14ac:dyDescent="0.25">
      <c r="A6257" t="s">
        <v>6273</v>
      </c>
      <c r="B6257" s="1">
        <v>43861</v>
      </c>
      <c r="C6257" t="s">
        <v>18644</v>
      </c>
      <c r="D6257">
        <v>4035.6</v>
      </c>
      <c r="E6257">
        <v>10000</v>
      </c>
    </row>
    <row r="6258" spans="1:5" x14ac:dyDescent="0.25">
      <c r="A6258" t="s">
        <v>6274</v>
      </c>
      <c r="B6258" s="1">
        <v>43861</v>
      </c>
      <c r="C6258" t="s">
        <v>18644</v>
      </c>
      <c r="D6258">
        <v>13973.2</v>
      </c>
      <c r="E6258">
        <v>15000</v>
      </c>
    </row>
    <row r="6259" spans="1:5" x14ac:dyDescent="0.25">
      <c r="A6259" t="s">
        <v>6275</v>
      </c>
      <c r="B6259" s="1">
        <v>43861</v>
      </c>
      <c r="C6259" t="s">
        <v>18644</v>
      </c>
      <c r="D6259">
        <v>8316.7000000000007</v>
      </c>
      <c r="E6259">
        <v>17500</v>
      </c>
    </row>
    <row r="6260" spans="1:5" x14ac:dyDescent="0.25">
      <c r="A6260" t="s">
        <v>6276</v>
      </c>
      <c r="B6260" s="1">
        <v>43861</v>
      </c>
      <c r="C6260" t="s">
        <v>18644</v>
      </c>
      <c r="D6260">
        <v>17084.2</v>
      </c>
      <c r="E6260">
        <v>17500</v>
      </c>
    </row>
    <row r="6261" spans="1:5" x14ac:dyDescent="0.25">
      <c r="A6261" t="s">
        <v>6277</v>
      </c>
      <c r="B6261" s="1">
        <v>43861</v>
      </c>
      <c r="C6261" t="s">
        <v>18644</v>
      </c>
      <c r="D6261">
        <v>8500</v>
      </c>
      <c r="E6261">
        <v>12500</v>
      </c>
    </row>
    <row r="6262" spans="1:5" x14ac:dyDescent="0.25">
      <c r="A6262" t="s">
        <v>6278</v>
      </c>
      <c r="B6262" s="1">
        <v>43861</v>
      </c>
      <c r="C6262" t="s">
        <v>18644</v>
      </c>
      <c r="D6262">
        <v>2405.1</v>
      </c>
      <c r="E6262">
        <v>2500</v>
      </c>
    </row>
    <row r="6263" spans="1:5" x14ac:dyDescent="0.25">
      <c r="A6263" t="s">
        <v>6279</v>
      </c>
      <c r="B6263" s="1">
        <v>43861</v>
      </c>
      <c r="C6263" t="s">
        <v>18646</v>
      </c>
      <c r="D6263">
        <v>9975.9</v>
      </c>
      <c r="E6263">
        <v>10000</v>
      </c>
    </row>
    <row r="6264" spans="1:5" x14ac:dyDescent="0.25">
      <c r="A6264" t="s">
        <v>6280</v>
      </c>
      <c r="B6264" s="1">
        <v>43861</v>
      </c>
      <c r="C6264" t="s">
        <v>18644</v>
      </c>
      <c r="D6264">
        <v>9751.4</v>
      </c>
      <c r="E6264">
        <v>10000</v>
      </c>
    </row>
    <row r="6265" spans="1:5" x14ac:dyDescent="0.25">
      <c r="A6265" t="s">
        <v>6281</v>
      </c>
      <c r="B6265" s="1">
        <v>43861</v>
      </c>
      <c r="C6265" t="s">
        <v>18644</v>
      </c>
      <c r="D6265">
        <v>14573.05</v>
      </c>
      <c r="E6265">
        <v>15000</v>
      </c>
    </row>
    <row r="6266" spans="1:5" x14ac:dyDescent="0.25">
      <c r="A6266" t="s">
        <v>6282</v>
      </c>
      <c r="B6266" s="1">
        <v>43861</v>
      </c>
      <c r="C6266" t="s">
        <v>18644</v>
      </c>
      <c r="D6266">
        <v>2445.65</v>
      </c>
      <c r="E6266">
        <v>15000</v>
      </c>
    </row>
    <row r="6267" spans="1:5" x14ac:dyDescent="0.25">
      <c r="A6267" t="s">
        <v>6283</v>
      </c>
      <c r="B6267" s="1">
        <v>43861</v>
      </c>
      <c r="C6267" t="s">
        <v>18644</v>
      </c>
      <c r="D6267">
        <v>11387.65</v>
      </c>
      <c r="E6267">
        <v>15000</v>
      </c>
    </row>
    <row r="6268" spans="1:5" x14ac:dyDescent="0.25">
      <c r="A6268" t="s">
        <v>6284</v>
      </c>
      <c r="B6268" s="1">
        <v>43861</v>
      </c>
      <c r="C6268" t="s">
        <v>18644</v>
      </c>
      <c r="D6268">
        <v>14771.3</v>
      </c>
      <c r="E6268">
        <v>15000</v>
      </c>
    </row>
    <row r="6269" spans="1:5" x14ac:dyDescent="0.25">
      <c r="A6269" t="s">
        <v>6285</v>
      </c>
      <c r="B6269" s="1">
        <v>43861</v>
      </c>
      <c r="C6269" t="s">
        <v>18644</v>
      </c>
      <c r="D6269">
        <v>8225.7999999999993</v>
      </c>
      <c r="E6269">
        <v>17500</v>
      </c>
    </row>
    <row r="6270" spans="1:5" x14ac:dyDescent="0.25">
      <c r="A6270" t="s">
        <v>6286</v>
      </c>
      <c r="B6270" s="1">
        <v>43861</v>
      </c>
      <c r="C6270" t="s">
        <v>18644</v>
      </c>
      <c r="D6270">
        <v>2639.15</v>
      </c>
      <c r="E6270">
        <v>15000</v>
      </c>
    </row>
    <row r="6271" spans="1:5" x14ac:dyDescent="0.25">
      <c r="A6271" t="s">
        <v>6287</v>
      </c>
      <c r="B6271" s="1">
        <v>43861</v>
      </c>
      <c r="C6271" t="s">
        <v>18644</v>
      </c>
      <c r="D6271">
        <v>4548.75</v>
      </c>
      <c r="E6271">
        <v>12500</v>
      </c>
    </row>
    <row r="6272" spans="1:5" x14ac:dyDescent="0.25">
      <c r="A6272" t="s">
        <v>6288</v>
      </c>
      <c r="B6272" s="1">
        <v>43861</v>
      </c>
      <c r="C6272" t="s">
        <v>18644</v>
      </c>
      <c r="D6272">
        <v>8004.8</v>
      </c>
      <c r="E6272">
        <v>10000</v>
      </c>
    </row>
    <row r="6273" spans="1:5" x14ac:dyDescent="0.25">
      <c r="A6273" t="s">
        <v>6289</v>
      </c>
      <c r="B6273" s="1">
        <v>43861</v>
      </c>
      <c r="C6273" t="s">
        <v>18644</v>
      </c>
      <c r="D6273">
        <v>11209.6</v>
      </c>
      <c r="E6273">
        <v>15000</v>
      </c>
    </row>
    <row r="6274" spans="1:5" x14ac:dyDescent="0.25">
      <c r="A6274" t="s">
        <v>6290</v>
      </c>
      <c r="B6274" s="1">
        <v>43861</v>
      </c>
      <c r="C6274" t="s">
        <v>18647</v>
      </c>
      <c r="D6274">
        <v>19568.386500000001</v>
      </c>
      <c r="E6274">
        <v>15000</v>
      </c>
    </row>
    <row r="6275" spans="1:5" x14ac:dyDescent="0.25">
      <c r="A6275" t="s">
        <v>6291</v>
      </c>
      <c r="B6275" s="1">
        <v>43861</v>
      </c>
      <c r="C6275" t="s">
        <v>18646</v>
      </c>
      <c r="D6275">
        <v>5150.6000000000004</v>
      </c>
      <c r="E6275">
        <v>5000</v>
      </c>
    </row>
    <row r="6276" spans="1:5" x14ac:dyDescent="0.25">
      <c r="A6276" t="s">
        <v>6292</v>
      </c>
      <c r="B6276" s="1">
        <v>43861</v>
      </c>
      <c r="C6276" t="s">
        <v>18644</v>
      </c>
      <c r="D6276">
        <v>2488.9</v>
      </c>
      <c r="E6276">
        <v>17500</v>
      </c>
    </row>
    <row r="6277" spans="1:5" x14ac:dyDescent="0.25">
      <c r="A6277" t="s">
        <v>6293</v>
      </c>
      <c r="B6277" s="1">
        <v>43861</v>
      </c>
      <c r="C6277" t="s">
        <v>18644</v>
      </c>
      <c r="D6277">
        <v>14044.05</v>
      </c>
      <c r="E6277">
        <v>15000</v>
      </c>
    </row>
    <row r="6278" spans="1:5" x14ac:dyDescent="0.25">
      <c r="A6278" t="s">
        <v>6294</v>
      </c>
      <c r="B6278" s="1">
        <v>43861</v>
      </c>
      <c r="C6278" t="s">
        <v>18644</v>
      </c>
      <c r="D6278">
        <v>4763.8500000000004</v>
      </c>
      <c r="E6278">
        <v>5000</v>
      </c>
    </row>
    <row r="6279" spans="1:5" x14ac:dyDescent="0.25">
      <c r="A6279" t="s">
        <v>6295</v>
      </c>
      <c r="B6279" s="1">
        <v>43861</v>
      </c>
      <c r="C6279" t="s">
        <v>18644</v>
      </c>
      <c r="D6279">
        <v>9400.85</v>
      </c>
      <c r="E6279">
        <v>10000</v>
      </c>
    </row>
    <row r="6280" spans="1:5" x14ac:dyDescent="0.25">
      <c r="A6280" t="s">
        <v>6296</v>
      </c>
      <c r="B6280" s="1">
        <v>43861</v>
      </c>
      <c r="C6280" t="s">
        <v>18644</v>
      </c>
      <c r="D6280">
        <v>564.65</v>
      </c>
      <c r="E6280">
        <v>5000</v>
      </c>
    </row>
    <row r="6281" spans="1:5" x14ac:dyDescent="0.25">
      <c r="A6281" t="s">
        <v>6297</v>
      </c>
      <c r="B6281" s="1">
        <v>43861</v>
      </c>
      <c r="C6281" t="s">
        <v>18644</v>
      </c>
      <c r="D6281">
        <v>15936.3</v>
      </c>
      <c r="E6281">
        <v>17500</v>
      </c>
    </row>
    <row r="6282" spans="1:5" x14ac:dyDescent="0.25">
      <c r="A6282" t="s">
        <v>6298</v>
      </c>
      <c r="B6282" s="1">
        <v>43861</v>
      </c>
      <c r="C6282" t="s">
        <v>18644</v>
      </c>
      <c r="D6282">
        <v>9476.85</v>
      </c>
      <c r="E6282">
        <v>15000</v>
      </c>
    </row>
    <row r="6283" spans="1:5" x14ac:dyDescent="0.25">
      <c r="A6283" t="s">
        <v>6299</v>
      </c>
      <c r="B6283" s="1">
        <v>43861</v>
      </c>
      <c r="C6283" t="s">
        <v>18646</v>
      </c>
      <c r="D6283">
        <v>13004.95</v>
      </c>
      <c r="E6283">
        <v>17500</v>
      </c>
    </row>
    <row r="6284" spans="1:5" x14ac:dyDescent="0.25">
      <c r="A6284" t="s">
        <v>6300</v>
      </c>
      <c r="B6284" s="1">
        <v>43861</v>
      </c>
      <c r="C6284" t="s">
        <v>18644</v>
      </c>
      <c r="D6284">
        <v>12962.6</v>
      </c>
      <c r="E6284">
        <v>15000</v>
      </c>
    </row>
    <row r="6285" spans="1:5" x14ac:dyDescent="0.25">
      <c r="A6285" t="s">
        <v>6301</v>
      </c>
      <c r="B6285" s="1">
        <v>43861</v>
      </c>
      <c r="C6285" t="s">
        <v>18644</v>
      </c>
      <c r="D6285">
        <v>7518.95</v>
      </c>
      <c r="E6285">
        <v>15000</v>
      </c>
    </row>
    <row r="6286" spans="1:5" x14ac:dyDescent="0.25">
      <c r="A6286" t="s">
        <v>6302</v>
      </c>
      <c r="B6286" s="1">
        <v>43861</v>
      </c>
      <c r="C6286" t="s">
        <v>18644</v>
      </c>
      <c r="D6286">
        <v>16026.6</v>
      </c>
      <c r="E6286">
        <v>17500</v>
      </c>
    </row>
    <row r="6287" spans="1:5" x14ac:dyDescent="0.25">
      <c r="A6287" t="s">
        <v>6303</v>
      </c>
      <c r="B6287" s="1">
        <v>43861</v>
      </c>
      <c r="C6287" t="s">
        <v>18644</v>
      </c>
      <c r="D6287">
        <v>1143.8499999999999</v>
      </c>
      <c r="E6287">
        <v>10000</v>
      </c>
    </row>
    <row r="6288" spans="1:5" x14ac:dyDescent="0.25">
      <c r="A6288" t="s">
        <v>6304</v>
      </c>
      <c r="B6288" s="1">
        <v>43861</v>
      </c>
      <c r="C6288" t="s">
        <v>18644</v>
      </c>
      <c r="D6288">
        <v>9837.75</v>
      </c>
      <c r="E6288">
        <v>15000</v>
      </c>
    </row>
    <row r="6289" spans="1:5" x14ac:dyDescent="0.25">
      <c r="A6289" t="s">
        <v>6305</v>
      </c>
      <c r="B6289" s="1">
        <v>43861</v>
      </c>
      <c r="C6289" t="s">
        <v>18644</v>
      </c>
      <c r="D6289">
        <v>14300.35</v>
      </c>
      <c r="E6289">
        <v>15000</v>
      </c>
    </row>
    <row r="6290" spans="1:5" x14ac:dyDescent="0.25">
      <c r="A6290" t="s">
        <v>6306</v>
      </c>
      <c r="B6290" s="1">
        <v>43861</v>
      </c>
      <c r="C6290" t="s">
        <v>18644</v>
      </c>
      <c r="D6290">
        <v>12572.15</v>
      </c>
      <c r="E6290">
        <v>17500</v>
      </c>
    </row>
    <row r="6291" spans="1:5" x14ac:dyDescent="0.25">
      <c r="A6291" t="s">
        <v>6307</v>
      </c>
      <c r="B6291" s="1">
        <v>43861</v>
      </c>
      <c r="C6291" t="s">
        <v>18644</v>
      </c>
      <c r="D6291">
        <v>883.95</v>
      </c>
      <c r="E6291">
        <v>18500</v>
      </c>
    </row>
    <row r="6292" spans="1:5" x14ac:dyDescent="0.25">
      <c r="A6292" t="s">
        <v>6308</v>
      </c>
      <c r="B6292" s="1">
        <v>43861</v>
      </c>
      <c r="C6292" t="s">
        <v>18644</v>
      </c>
      <c r="D6292">
        <v>19516.2</v>
      </c>
      <c r="E6292">
        <v>20000</v>
      </c>
    </row>
    <row r="6293" spans="1:5" x14ac:dyDescent="0.25">
      <c r="A6293" t="s">
        <v>6309</v>
      </c>
      <c r="B6293" s="1">
        <v>43861</v>
      </c>
      <c r="C6293" t="s">
        <v>18646</v>
      </c>
      <c r="D6293">
        <v>5585.95</v>
      </c>
      <c r="E6293">
        <v>10000</v>
      </c>
    </row>
    <row r="6294" spans="1:5" x14ac:dyDescent="0.25">
      <c r="A6294" t="s">
        <v>6310</v>
      </c>
      <c r="B6294" s="1">
        <v>43861</v>
      </c>
      <c r="C6294" t="s">
        <v>18644</v>
      </c>
      <c r="D6294">
        <v>3361.25</v>
      </c>
      <c r="E6294">
        <v>10000</v>
      </c>
    </row>
    <row r="6295" spans="1:5" x14ac:dyDescent="0.25">
      <c r="A6295" t="s">
        <v>6311</v>
      </c>
      <c r="B6295" s="1">
        <v>43861</v>
      </c>
      <c r="C6295" t="s">
        <v>18644</v>
      </c>
      <c r="D6295">
        <v>17108.2</v>
      </c>
      <c r="E6295">
        <v>17500</v>
      </c>
    </row>
    <row r="6296" spans="1:5" x14ac:dyDescent="0.25">
      <c r="A6296" t="s">
        <v>6312</v>
      </c>
      <c r="B6296" s="1">
        <v>43861</v>
      </c>
      <c r="C6296" t="s">
        <v>18644</v>
      </c>
      <c r="D6296">
        <v>3937.7</v>
      </c>
      <c r="E6296">
        <v>17500</v>
      </c>
    </row>
    <row r="6297" spans="1:5" x14ac:dyDescent="0.25">
      <c r="A6297" t="s">
        <v>6313</v>
      </c>
      <c r="B6297" s="1">
        <v>43861</v>
      </c>
      <c r="C6297" t="s">
        <v>18644</v>
      </c>
      <c r="D6297">
        <v>3732.65</v>
      </c>
      <c r="E6297">
        <v>5000</v>
      </c>
    </row>
    <row r="6298" spans="1:5" x14ac:dyDescent="0.25">
      <c r="A6298" t="s">
        <v>6314</v>
      </c>
      <c r="B6298" s="1">
        <v>43861</v>
      </c>
      <c r="C6298" t="s">
        <v>18644</v>
      </c>
      <c r="D6298">
        <v>0</v>
      </c>
      <c r="E6298">
        <v>10000</v>
      </c>
    </row>
    <row r="6299" spans="1:5" x14ac:dyDescent="0.25">
      <c r="A6299" t="s">
        <v>6315</v>
      </c>
      <c r="B6299" s="1">
        <v>43861</v>
      </c>
      <c r="C6299" t="s">
        <v>18644</v>
      </c>
      <c r="D6299">
        <v>704.65</v>
      </c>
      <c r="E6299">
        <v>20000</v>
      </c>
    </row>
    <row r="6300" spans="1:5" x14ac:dyDescent="0.25">
      <c r="A6300" t="s">
        <v>6316</v>
      </c>
      <c r="B6300" s="1">
        <v>43861</v>
      </c>
      <c r="C6300" t="s">
        <v>18644</v>
      </c>
      <c r="D6300">
        <v>11122.7</v>
      </c>
      <c r="E6300">
        <v>17500</v>
      </c>
    </row>
    <row r="6301" spans="1:5" x14ac:dyDescent="0.25">
      <c r="A6301" t="s">
        <v>6317</v>
      </c>
      <c r="B6301" s="1">
        <v>43861</v>
      </c>
      <c r="C6301" t="s">
        <v>18644</v>
      </c>
      <c r="D6301">
        <v>-389</v>
      </c>
      <c r="E6301">
        <v>7500</v>
      </c>
    </row>
    <row r="6302" spans="1:5" x14ac:dyDescent="0.25">
      <c r="A6302" t="s">
        <v>6318</v>
      </c>
      <c r="B6302" s="1">
        <v>43861</v>
      </c>
      <c r="C6302" t="s">
        <v>18644</v>
      </c>
      <c r="D6302">
        <v>10971.3</v>
      </c>
      <c r="E6302">
        <v>17500</v>
      </c>
    </row>
    <row r="6303" spans="1:5" x14ac:dyDescent="0.25">
      <c r="A6303" t="s">
        <v>6319</v>
      </c>
      <c r="B6303" s="1">
        <v>43861</v>
      </c>
      <c r="C6303" t="s">
        <v>18644</v>
      </c>
      <c r="D6303">
        <v>9965</v>
      </c>
      <c r="E6303">
        <v>10000</v>
      </c>
    </row>
    <row r="6304" spans="1:5" x14ac:dyDescent="0.25">
      <c r="A6304" t="s">
        <v>6320</v>
      </c>
      <c r="B6304" s="1">
        <v>43861</v>
      </c>
      <c r="C6304" t="s">
        <v>18644</v>
      </c>
      <c r="D6304">
        <v>8501.5499999999993</v>
      </c>
      <c r="E6304">
        <v>20000</v>
      </c>
    </row>
    <row r="6305" spans="1:5" x14ac:dyDescent="0.25">
      <c r="A6305" t="s">
        <v>6321</v>
      </c>
      <c r="B6305" s="1">
        <v>43861</v>
      </c>
      <c r="C6305" t="s">
        <v>18644</v>
      </c>
      <c r="D6305">
        <v>12938.1</v>
      </c>
      <c r="E6305">
        <v>15000</v>
      </c>
    </row>
    <row r="6306" spans="1:5" x14ac:dyDescent="0.25">
      <c r="A6306" t="s">
        <v>6322</v>
      </c>
      <c r="B6306" s="1">
        <v>43861</v>
      </c>
      <c r="C6306" t="s">
        <v>18644</v>
      </c>
      <c r="D6306">
        <v>2733.95</v>
      </c>
      <c r="E6306">
        <v>15000</v>
      </c>
    </row>
    <row r="6307" spans="1:5" x14ac:dyDescent="0.25">
      <c r="A6307" t="s">
        <v>6323</v>
      </c>
      <c r="B6307" s="1">
        <v>43861</v>
      </c>
      <c r="C6307" t="s">
        <v>18644</v>
      </c>
      <c r="D6307">
        <v>10000</v>
      </c>
      <c r="E6307">
        <v>17500</v>
      </c>
    </row>
    <row r="6308" spans="1:5" x14ac:dyDescent="0.25">
      <c r="A6308" t="s">
        <v>6324</v>
      </c>
      <c r="B6308" s="1">
        <v>43861</v>
      </c>
      <c r="C6308" t="s">
        <v>18644</v>
      </c>
      <c r="D6308">
        <v>5225.6000000000004</v>
      </c>
      <c r="E6308">
        <v>5000</v>
      </c>
    </row>
    <row r="6309" spans="1:5" x14ac:dyDescent="0.25">
      <c r="A6309" t="s">
        <v>6325</v>
      </c>
      <c r="B6309" s="1">
        <v>43861</v>
      </c>
      <c r="C6309" t="s">
        <v>18644</v>
      </c>
      <c r="D6309">
        <v>16100.75</v>
      </c>
      <c r="E6309">
        <v>17500</v>
      </c>
    </row>
    <row r="6310" spans="1:5" x14ac:dyDescent="0.25">
      <c r="A6310" t="s">
        <v>6326</v>
      </c>
      <c r="B6310" s="1">
        <v>43861</v>
      </c>
      <c r="C6310" t="s">
        <v>18644</v>
      </c>
      <c r="D6310">
        <v>11892.85</v>
      </c>
      <c r="E6310">
        <v>15000</v>
      </c>
    </row>
    <row r="6311" spans="1:5" x14ac:dyDescent="0.25">
      <c r="A6311" t="s">
        <v>6327</v>
      </c>
      <c r="B6311" s="1">
        <v>43861</v>
      </c>
      <c r="C6311" t="s">
        <v>18644</v>
      </c>
      <c r="D6311">
        <v>3584</v>
      </c>
      <c r="E6311">
        <v>20000</v>
      </c>
    </row>
    <row r="6312" spans="1:5" x14ac:dyDescent="0.25">
      <c r="A6312" t="s">
        <v>6328</v>
      </c>
      <c r="B6312" s="1">
        <v>43861</v>
      </c>
      <c r="C6312" t="s">
        <v>18644</v>
      </c>
      <c r="D6312">
        <v>8630.25</v>
      </c>
      <c r="E6312">
        <v>15000</v>
      </c>
    </row>
    <row r="6313" spans="1:5" x14ac:dyDescent="0.25">
      <c r="A6313" t="s">
        <v>6329</v>
      </c>
      <c r="B6313" s="1">
        <v>43861</v>
      </c>
      <c r="C6313" t="s">
        <v>18644</v>
      </c>
      <c r="D6313">
        <v>2385.0500000000002</v>
      </c>
      <c r="E6313">
        <v>2500</v>
      </c>
    </row>
    <row r="6314" spans="1:5" x14ac:dyDescent="0.25">
      <c r="A6314" t="s">
        <v>6330</v>
      </c>
      <c r="B6314" s="1">
        <v>43861</v>
      </c>
      <c r="C6314" t="s">
        <v>18644</v>
      </c>
      <c r="D6314">
        <v>4902.1000000000004</v>
      </c>
      <c r="E6314">
        <v>5000</v>
      </c>
    </row>
    <row r="6315" spans="1:5" x14ac:dyDescent="0.25">
      <c r="A6315" t="s">
        <v>6331</v>
      </c>
      <c r="B6315" s="1">
        <v>43861</v>
      </c>
      <c r="C6315" t="s">
        <v>18644</v>
      </c>
      <c r="D6315">
        <v>5287.4</v>
      </c>
      <c r="E6315">
        <v>17500</v>
      </c>
    </row>
    <row r="6316" spans="1:5" x14ac:dyDescent="0.25">
      <c r="A6316" t="s">
        <v>6332</v>
      </c>
      <c r="B6316" s="1">
        <v>43861</v>
      </c>
      <c r="C6316" t="s">
        <v>18644</v>
      </c>
      <c r="D6316">
        <v>485.1</v>
      </c>
      <c r="E6316">
        <v>10000</v>
      </c>
    </row>
    <row r="6317" spans="1:5" x14ac:dyDescent="0.25">
      <c r="A6317" t="s">
        <v>6333</v>
      </c>
      <c r="B6317" s="1">
        <v>43861</v>
      </c>
      <c r="C6317" t="s">
        <v>18644</v>
      </c>
      <c r="D6317">
        <v>16696.7</v>
      </c>
      <c r="E6317">
        <v>17500</v>
      </c>
    </row>
    <row r="6318" spans="1:5" x14ac:dyDescent="0.25">
      <c r="A6318" t="s">
        <v>6334</v>
      </c>
      <c r="B6318" s="1">
        <v>43861</v>
      </c>
      <c r="C6318" t="s">
        <v>18644</v>
      </c>
      <c r="D6318">
        <v>1284.45</v>
      </c>
      <c r="E6318">
        <v>5000</v>
      </c>
    </row>
    <row r="6319" spans="1:5" x14ac:dyDescent="0.25">
      <c r="A6319" t="s">
        <v>6335</v>
      </c>
      <c r="B6319" s="1">
        <v>43861</v>
      </c>
      <c r="C6319" t="s">
        <v>18644</v>
      </c>
      <c r="D6319">
        <v>7843.6</v>
      </c>
      <c r="E6319">
        <v>10000</v>
      </c>
    </row>
    <row r="6320" spans="1:5" x14ac:dyDescent="0.25">
      <c r="A6320" t="s">
        <v>6336</v>
      </c>
      <c r="B6320" s="1">
        <v>43861</v>
      </c>
      <c r="C6320" t="s">
        <v>18644</v>
      </c>
      <c r="D6320">
        <v>11847.15</v>
      </c>
      <c r="E6320">
        <v>15000</v>
      </c>
    </row>
    <row r="6321" spans="1:5" x14ac:dyDescent="0.25">
      <c r="A6321" t="s">
        <v>6337</v>
      </c>
      <c r="B6321" s="1">
        <v>43861</v>
      </c>
      <c r="C6321" t="s">
        <v>18646</v>
      </c>
      <c r="D6321">
        <v>5263.15</v>
      </c>
      <c r="E6321">
        <v>5000</v>
      </c>
    </row>
    <row r="6322" spans="1:5" x14ac:dyDescent="0.25">
      <c r="A6322" t="s">
        <v>6338</v>
      </c>
      <c r="B6322" s="1">
        <v>43861</v>
      </c>
      <c r="C6322" t="s">
        <v>18644</v>
      </c>
      <c r="D6322">
        <v>18888.7</v>
      </c>
      <c r="E6322">
        <v>20000</v>
      </c>
    </row>
    <row r="6323" spans="1:5" x14ac:dyDescent="0.25">
      <c r="A6323" t="s">
        <v>6339</v>
      </c>
      <c r="B6323" s="1">
        <v>43861</v>
      </c>
      <c r="C6323" t="s">
        <v>18644</v>
      </c>
      <c r="D6323">
        <v>4287.6499999999996</v>
      </c>
      <c r="E6323">
        <v>10000</v>
      </c>
    </row>
    <row r="6324" spans="1:5" x14ac:dyDescent="0.25">
      <c r="A6324" t="s">
        <v>6340</v>
      </c>
      <c r="B6324" s="1">
        <v>43861</v>
      </c>
      <c r="C6324" t="s">
        <v>18644</v>
      </c>
      <c r="D6324">
        <v>8005.05</v>
      </c>
      <c r="E6324">
        <v>20000</v>
      </c>
    </row>
    <row r="6325" spans="1:5" x14ac:dyDescent="0.25">
      <c r="A6325" t="s">
        <v>6341</v>
      </c>
      <c r="B6325" s="1">
        <v>43861</v>
      </c>
      <c r="C6325" t="s">
        <v>18644</v>
      </c>
      <c r="D6325">
        <v>-3.1</v>
      </c>
      <c r="E6325">
        <v>5000</v>
      </c>
    </row>
    <row r="6326" spans="1:5" x14ac:dyDescent="0.25">
      <c r="A6326" t="s">
        <v>6342</v>
      </c>
      <c r="B6326" s="1">
        <v>43861</v>
      </c>
      <c r="C6326" t="s">
        <v>18644</v>
      </c>
      <c r="D6326">
        <v>2802</v>
      </c>
      <c r="E6326">
        <v>20000</v>
      </c>
    </row>
    <row r="6327" spans="1:5" x14ac:dyDescent="0.25">
      <c r="A6327" t="s">
        <v>6343</v>
      </c>
      <c r="B6327" s="1">
        <v>43861</v>
      </c>
      <c r="C6327" t="s">
        <v>18644</v>
      </c>
      <c r="D6327">
        <v>16548.099999999999</v>
      </c>
      <c r="E6327">
        <v>17500</v>
      </c>
    </row>
    <row r="6328" spans="1:5" x14ac:dyDescent="0.25">
      <c r="A6328" t="s">
        <v>6344</v>
      </c>
      <c r="B6328" s="1">
        <v>43861</v>
      </c>
      <c r="C6328" t="s">
        <v>18644</v>
      </c>
      <c r="D6328">
        <v>8403.7999999999993</v>
      </c>
      <c r="E6328">
        <v>15000</v>
      </c>
    </row>
    <row r="6329" spans="1:5" x14ac:dyDescent="0.25">
      <c r="A6329" t="s">
        <v>6345</v>
      </c>
      <c r="B6329" s="1">
        <v>43861</v>
      </c>
      <c r="C6329" t="s">
        <v>18644</v>
      </c>
      <c r="D6329">
        <v>851.25</v>
      </c>
      <c r="E6329">
        <v>15000</v>
      </c>
    </row>
    <row r="6330" spans="1:5" x14ac:dyDescent="0.25">
      <c r="A6330" t="s">
        <v>6346</v>
      </c>
      <c r="B6330" s="1">
        <v>43861</v>
      </c>
      <c r="C6330" t="s">
        <v>18644</v>
      </c>
      <c r="D6330">
        <v>50</v>
      </c>
      <c r="E6330">
        <v>10000</v>
      </c>
    </row>
    <row r="6331" spans="1:5" x14ac:dyDescent="0.25">
      <c r="A6331" t="s">
        <v>6347</v>
      </c>
      <c r="B6331" s="1">
        <v>43861</v>
      </c>
      <c r="C6331" t="s">
        <v>18644</v>
      </c>
      <c r="D6331">
        <v>6983.65</v>
      </c>
      <c r="E6331">
        <v>17500</v>
      </c>
    </row>
    <row r="6332" spans="1:5" x14ac:dyDescent="0.25">
      <c r="A6332" t="s">
        <v>6348</v>
      </c>
      <c r="B6332" s="1">
        <v>43861</v>
      </c>
      <c r="C6332" t="s">
        <v>18644</v>
      </c>
      <c r="D6332">
        <v>0</v>
      </c>
      <c r="E6332">
        <v>17500</v>
      </c>
    </row>
    <row r="6333" spans="1:5" x14ac:dyDescent="0.25">
      <c r="A6333" t="s">
        <v>6349</v>
      </c>
      <c r="B6333" s="1">
        <v>43861</v>
      </c>
      <c r="C6333" t="s">
        <v>18644</v>
      </c>
      <c r="D6333">
        <v>5144.3</v>
      </c>
      <c r="E6333">
        <v>5000</v>
      </c>
    </row>
    <row r="6334" spans="1:5" x14ac:dyDescent="0.25">
      <c r="A6334" t="s">
        <v>6350</v>
      </c>
      <c r="B6334" s="1">
        <v>43861</v>
      </c>
      <c r="C6334" t="s">
        <v>18644</v>
      </c>
      <c r="D6334">
        <v>9919.15</v>
      </c>
      <c r="E6334">
        <v>10000</v>
      </c>
    </row>
    <row r="6335" spans="1:5" x14ac:dyDescent="0.25">
      <c r="A6335" t="s">
        <v>6351</v>
      </c>
      <c r="B6335" s="1">
        <v>43861</v>
      </c>
      <c r="C6335" t="s">
        <v>18644</v>
      </c>
      <c r="D6335">
        <v>17253.7</v>
      </c>
      <c r="E6335">
        <v>20000</v>
      </c>
    </row>
    <row r="6336" spans="1:5" x14ac:dyDescent="0.25">
      <c r="A6336" t="s">
        <v>6352</v>
      </c>
      <c r="B6336" s="1">
        <v>43861</v>
      </c>
      <c r="C6336" t="s">
        <v>18644</v>
      </c>
      <c r="D6336">
        <v>1598.8</v>
      </c>
      <c r="E6336">
        <v>20000</v>
      </c>
    </row>
    <row r="6337" spans="1:5" x14ac:dyDescent="0.25">
      <c r="A6337" t="s">
        <v>6353</v>
      </c>
      <c r="B6337" s="1">
        <v>43861</v>
      </c>
      <c r="C6337" t="s">
        <v>18646</v>
      </c>
      <c r="D6337">
        <v>5142.8</v>
      </c>
      <c r="E6337">
        <v>5000</v>
      </c>
    </row>
    <row r="6338" spans="1:5" x14ac:dyDescent="0.25">
      <c r="A6338" t="s">
        <v>6354</v>
      </c>
      <c r="B6338" s="1">
        <v>43861</v>
      </c>
      <c r="C6338" t="s">
        <v>18644</v>
      </c>
      <c r="D6338">
        <v>14356.85</v>
      </c>
      <c r="E6338">
        <v>15000</v>
      </c>
    </row>
    <row r="6339" spans="1:5" x14ac:dyDescent="0.25">
      <c r="A6339" t="s">
        <v>6355</v>
      </c>
      <c r="B6339" s="1">
        <v>43861</v>
      </c>
      <c r="C6339" t="s">
        <v>18644</v>
      </c>
      <c r="D6339">
        <v>12053.85</v>
      </c>
      <c r="E6339">
        <v>12500</v>
      </c>
    </row>
    <row r="6340" spans="1:5" x14ac:dyDescent="0.25">
      <c r="A6340" t="s">
        <v>6356</v>
      </c>
      <c r="B6340" s="1">
        <v>43861</v>
      </c>
      <c r="C6340" t="s">
        <v>18644</v>
      </c>
      <c r="D6340">
        <v>-664.5</v>
      </c>
      <c r="E6340">
        <v>20000</v>
      </c>
    </row>
    <row r="6341" spans="1:5" x14ac:dyDescent="0.25">
      <c r="A6341" t="s">
        <v>6357</v>
      </c>
      <c r="B6341" s="1">
        <v>43861</v>
      </c>
      <c r="C6341" t="s">
        <v>18644</v>
      </c>
      <c r="D6341">
        <v>16246.5</v>
      </c>
      <c r="E6341">
        <v>20000</v>
      </c>
    </row>
    <row r="6342" spans="1:5" x14ac:dyDescent="0.25">
      <c r="A6342" t="s">
        <v>6358</v>
      </c>
      <c r="B6342" s="1">
        <v>43861</v>
      </c>
      <c r="C6342" t="s">
        <v>18644</v>
      </c>
      <c r="D6342">
        <v>6615.4</v>
      </c>
      <c r="E6342">
        <v>15000</v>
      </c>
    </row>
    <row r="6343" spans="1:5" x14ac:dyDescent="0.25">
      <c r="A6343" t="s">
        <v>6359</v>
      </c>
      <c r="B6343" s="1">
        <v>43861</v>
      </c>
      <c r="C6343" t="s">
        <v>18644</v>
      </c>
      <c r="D6343">
        <v>14073.25</v>
      </c>
      <c r="E6343">
        <v>15000</v>
      </c>
    </row>
    <row r="6344" spans="1:5" x14ac:dyDescent="0.25">
      <c r="A6344" t="s">
        <v>6360</v>
      </c>
      <c r="B6344" s="1">
        <v>43861</v>
      </c>
      <c r="C6344" t="s">
        <v>18644</v>
      </c>
      <c r="D6344">
        <v>16029.2</v>
      </c>
      <c r="E6344">
        <v>17500</v>
      </c>
    </row>
    <row r="6345" spans="1:5" x14ac:dyDescent="0.25">
      <c r="A6345" t="s">
        <v>6361</v>
      </c>
      <c r="B6345" s="1">
        <v>43861</v>
      </c>
      <c r="C6345" t="s">
        <v>18644</v>
      </c>
      <c r="D6345">
        <v>2530.5</v>
      </c>
      <c r="E6345">
        <v>2500</v>
      </c>
    </row>
    <row r="6346" spans="1:5" x14ac:dyDescent="0.25">
      <c r="A6346" t="s">
        <v>6362</v>
      </c>
      <c r="B6346" s="1">
        <v>43861</v>
      </c>
      <c r="C6346" t="s">
        <v>18644</v>
      </c>
      <c r="D6346">
        <v>4112.25</v>
      </c>
      <c r="E6346">
        <v>5000</v>
      </c>
    </row>
    <row r="6347" spans="1:5" x14ac:dyDescent="0.25">
      <c r="A6347" t="s">
        <v>6363</v>
      </c>
      <c r="B6347" s="1">
        <v>43861</v>
      </c>
      <c r="C6347" t="s">
        <v>18644</v>
      </c>
      <c r="D6347">
        <v>-30.1</v>
      </c>
      <c r="E6347">
        <v>2500</v>
      </c>
    </row>
    <row r="6348" spans="1:5" x14ac:dyDescent="0.25">
      <c r="A6348" t="s">
        <v>6364</v>
      </c>
      <c r="B6348" s="1">
        <v>43861</v>
      </c>
      <c r="C6348" t="s">
        <v>18644</v>
      </c>
      <c r="D6348">
        <v>12629.35</v>
      </c>
      <c r="E6348">
        <v>17500</v>
      </c>
    </row>
    <row r="6349" spans="1:5" x14ac:dyDescent="0.25">
      <c r="A6349" t="s">
        <v>6365</v>
      </c>
      <c r="B6349" s="1">
        <v>43861</v>
      </c>
      <c r="C6349" t="s">
        <v>18644</v>
      </c>
      <c r="D6349">
        <v>4698.05</v>
      </c>
      <c r="E6349">
        <v>20000</v>
      </c>
    </row>
    <row r="6350" spans="1:5" x14ac:dyDescent="0.25">
      <c r="A6350" t="s">
        <v>6366</v>
      </c>
      <c r="B6350" s="1">
        <v>43861</v>
      </c>
      <c r="C6350" t="s">
        <v>18646</v>
      </c>
      <c r="D6350">
        <v>5487.8</v>
      </c>
      <c r="E6350">
        <v>5000</v>
      </c>
    </row>
    <row r="6351" spans="1:5" x14ac:dyDescent="0.25">
      <c r="A6351" t="s">
        <v>6367</v>
      </c>
      <c r="B6351" s="1">
        <v>43861</v>
      </c>
      <c r="C6351" t="s">
        <v>18644</v>
      </c>
      <c r="D6351">
        <v>17976.5</v>
      </c>
      <c r="E6351">
        <v>20000</v>
      </c>
    </row>
    <row r="6352" spans="1:5" x14ac:dyDescent="0.25">
      <c r="A6352" t="s">
        <v>6368</v>
      </c>
      <c r="B6352" s="1">
        <v>43861</v>
      </c>
      <c r="C6352" t="s">
        <v>18644</v>
      </c>
      <c r="D6352">
        <v>18038.599999999999</v>
      </c>
      <c r="E6352">
        <v>20000</v>
      </c>
    </row>
    <row r="6353" spans="1:5" x14ac:dyDescent="0.25">
      <c r="A6353" t="s">
        <v>6369</v>
      </c>
      <c r="B6353" s="1">
        <v>43861</v>
      </c>
      <c r="C6353" t="s">
        <v>18644</v>
      </c>
      <c r="D6353">
        <v>14604.3</v>
      </c>
      <c r="E6353">
        <v>15000</v>
      </c>
    </row>
    <row r="6354" spans="1:5" x14ac:dyDescent="0.25">
      <c r="A6354" t="s">
        <v>6370</v>
      </c>
      <c r="B6354" s="1">
        <v>43861</v>
      </c>
      <c r="C6354" t="s">
        <v>18644</v>
      </c>
      <c r="D6354">
        <v>0</v>
      </c>
      <c r="E6354">
        <v>17500</v>
      </c>
    </row>
    <row r="6355" spans="1:5" x14ac:dyDescent="0.25">
      <c r="A6355" t="s">
        <v>6371</v>
      </c>
      <c r="B6355" s="1">
        <v>43861</v>
      </c>
      <c r="C6355" t="s">
        <v>18644</v>
      </c>
      <c r="D6355">
        <v>1660.95</v>
      </c>
      <c r="E6355">
        <v>2500</v>
      </c>
    </row>
    <row r="6356" spans="1:5" x14ac:dyDescent="0.25">
      <c r="A6356" t="s">
        <v>6372</v>
      </c>
      <c r="B6356" s="1">
        <v>43861</v>
      </c>
      <c r="C6356" t="s">
        <v>18644</v>
      </c>
      <c r="D6356">
        <v>4426.2</v>
      </c>
      <c r="E6356">
        <v>17500</v>
      </c>
    </row>
    <row r="6357" spans="1:5" x14ac:dyDescent="0.25">
      <c r="A6357" t="s">
        <v>6373</v>
      </c>
      <c r="B6357" s="1">
        <v>43861</v>
      </c>
      <c r="C6357" t="s">
        <v>18644</v>
      </c>
      <c r="D6357">
        <v>14788.2</v>
      </c>
      <c r="E6357">
        <v>15000</v>
      </c>
    </row>
    <row r="6358" spans="1:5" x14ac:dyDescent="0.25">
      <c r="A6358" t="s">
        <v>6374</v>
      </c>
      <c r="B6358" s="1">
        <v>43861</v>
      </c>
      <c r="C6358" t="s">
        <v>18646</v>
      </c>
      <c r="D6358">
        <v>24461.9</v>
      </c>
      <c r="E6358">
        <v>25000</v>
      </c>
    </row>
    <row r="6359" spans="1:5" x14ac:dyDescent="0.25">
      <c r="A6359" t="s">
        <v>6375</v>
      </c>
      <c r="B6359" s="1">
        <v>43861</v>
      </c>
      <c r="C6359" t="s">
        <v>18644</v>
      </c>
      <c r="D6359">
        <v>3021.8</v>
      </c>
      <c r="E6359">
        <v>20000</v>
      </c>
    </row>
    <row r="6360" spans="1:5" x14ac:dyDescent="0.25">
      <c r="A6360" t="s">
        <v>6376</v>
      </c>
      <c r="B6360" s="1">
        <v>43861</v>
      </c>
      <c r="C6360" t="s">
        <v>18644</v>
      </c>
      <c r="D6360">
        <v>12452</v>
      </c>
      <c r="E6360">
        <v>15000</v>
      </c>
    </row>
    <row r="6361" spans="1:5" x14ac:dyDescent="0.25">
      <c r="A6361" t="s">
        <v>6377</v>
      </c>
      <c r="B6361" s="1">
        <v>43861</v>
      </c>
      <c r="C6361" t="s">
        <v>18644</v>
      </c>
      <c r="D6361">
        <v>52.35</v>
      </c>
      <c r="E6361">
        <v>17500</v>
      </c>
    </row>
    <row r="6362" spans="1:5" x14ac:dyDescent="0.25">
      <c r="A6362" t="s">
        <v>6378</v>
      </c>
      <c r="B6362" s="1">
        <v>43861</v>
      </c>
      <c r="C6362" t="s">
        <v>18644</v>
      </c>
      <c r="D6362">
        <v>-150</v>
      </c>
      <c r="E6362">
        <v>15000</v>
      </c>
    </row>
    <row r="6363" spans="1:5" x14ac:dyDescent="0.25">
      <c r="A6363" t="s">
        <v>6379</v>
      </c>
      <c r="B6363" s="1">
        <v>43861</v>
      </c>
      <c r="C6363" t="s">
        <v>18646</v>
      </c>
      <c r="D6363">
        <v>8313.65</v>
      </c>
      <c r="E6363">
        <v>10000</v>
      </c>
    </row>
    <row r="6364" spans="1:5" x14ac:dyDescent="0.25">
      <c r="A6364" t="s">
        <v>6380</v>
      </c>
      <c r="B6364" s="1">
        <v>43861</v>
      </c>
      <c r="C6364" t="s">
        <v>18646</v>
      </c>
      <c r="D6364">
        <v>12525.2</v>
      </c>
      <c r="E6364">
        <v>12500</v>
      </c>
    </row>
    <row r="6365" spans="1:5" x14ac:dyDescent="0.25">
      <c r="A6365" t="s">
        <v>6381</v>
      </c>
      <c r="B6365" s="1">
        <v>43861</v>
      </c>
      <c r="C6365" t="s">
        <v>18644</v>
      </c>
      <c r="D6365">
        <v>6781.45</v>
      </c>
      <c r="E6365">
        <v>15000</v>
      </c>
    </row>
    <row r="6366" spans="1:5" x14ac:dyDescent="0.25">
      <c r="A6366" t="s">
        <v>6382</v>
      </c>
      <c r="B6366" s="1">
        <v>43861</v>
      </c>
      <c r="C6366" t="s">
        <v>18644</v>
      </c>
      <c r="D6366">
        <v>10428.9</v>
      </c>
      <c r="E6366">
        <v>17500</v>
      </c>
    </row>
    <row r="6367" spans="1:5" x14ac:dyDescent="0.25">
      <c r="A6367" t="s">
        <v>6383</v>
      </c>
      <c r="B6367" s="1">
        <v>43861</v>
      </c>
      <c r="C6367" t="s">
        <v>18644</v>
      </c>
      <c r="D6367">
        <v>15963</v>
      </c>
      <c r="E6367">
        <v>20000</v>
      </c>
    </row>
    <row r="6368" spans="1:5" x14ac:dyDescent="0.25">
      <c r="A6368" t="s">
        <v>6384</v>
      </c>
      <c r="B6368" s="1">
        <v>43861</v>
      </c>
      <c r="C6368" t="s">
        <v>18644</v>
      </c>
      <c r="D6368">
        <v>5280.85</v>
      </c>
      <c r="E6368">
        <v>7500</v>
      </c>
    </row>
    <row r="6369" spans="1:5" x14ac:dyDescent="0.25">
      <c r="A6369" t="s">
        <v>6385</v>
      </c>
      <c r="B6369" s="1">
        <v>43861</v>
      </c>
      <c r="C6369" t="s">
        <v>18644</v>
      </c>
      <c r="D6369">
        <v>4402.2</v>
      </c>
      <c r="E6369">
        <v>7500</v>
      </c>
    </row>
    <row r="6370" spans="1:5" x14ac:dyDescent="0.25">
      <c r="A6370" t="s">
        <v>6386</v>
      </c>
      <c r="B6370" s="1">
        <v>43861</v>
      </c>
      <c r="C6370" t="s">
        <v>18644</v>
      </c>
      <c r="D6370">
        <v>1500.25</v>
      </c>
      <c r="E6370">
        <v>2500</v>
      </c>
    </row>
    <row r="6371" spans="1:5" x14ac:dyDescent="0.25">
      <c r="A6371" t="s">
        <v>6387</v>
      </c>
      <c r="B6371" s="1">
        <v>43861</v>
      </c>
      <c r="C6371" t="s">
        <v>18644</v>
      </c>
      <c r="D6371">
        <v>14211.65</v>
      </c>
      <c r="E6371">
        <v>15000</v>
      </c>
    </row>
    <row r="6372" spans="1:5" x14ac:dyDescent="0.25">
      <c r="A6372" t="s">
        <v>6388</v>
      </c>
      <c r="B6372" s="1">
        <v>43861</v>
      </c>
      <c r="C6372" t="s">
        <v>18644</v>
      </c>
      <c r="D6372">
        <v>3204.9</v>
      </c>
      <c r="E6372">
        <v>5000</v>
      </c>
    </row>
    <row r="6373" spans="1:5" x14ac:dyDescent="0.25">
      <c r="A6373" t="s">
        <v>6389</v>
      </c>
      <c r="B6373" s="1">
        <v>43861</v>
      </c>
      <c r="C6373" t="s">
        <v>18644</v>
      </c>
      <c r="D6373">
        <v>12035.7</v>
      </c>
      <c r="E6373">
        <v>12500</v>
      </c>
    </row>
    <row r="6374" spans="1:5" x14ac:dyDescent="0.25">
      <c r="A6374" t="s">
        <v>6390</v>
      </c>
      <c r="B6374" s="1">
        <v>43861</v>
      </c>
      <c r="C6374" t="s">
        <v>18646</v>
      </c>
      <c r="D6374">
        <v>5464.6</v>
      </c>
      <c r="E6374">
        <v>5000</v>
      </c>
    </row>
    <row r="6375" spans="1:5" x14ac:dyDescent="0.25">
      <c r="A6375" t="s">
        <v>6391</v>
      </c>
      <c r="B6375" s="1">
        <v>43861</v>
      </c>
      <c r="C6375" t="s">
        <v>18644</v>
      </c>
      <c r="D6375">
        <v>6656.5</v>
      </c>
      <c r="E6375">
        <v>17500</v>
      </c>
    </row>
    <row r="6376" spans="1:5" x14ac:dyDescent="0.25">
      <c r="A6376" t="s">
        <v>6392</v>
      </c>
      <c r="B6376" s="1">
        <v>43861</v>
      </c>
      <c r="C6376" t="s">
        <v>18644</v>
      </c>
      <c r="D6376">
        <v>9986.1</v>
      </c>
      <c r="E6376">
        <v>20000</v>
      </c>
    </row>
    <row r="6377" spans="1:5" x14ac:dyDescent="0.25">
      <c r="A6377" t="s">
        <v>6393</v>
      </c>
      <c r="B6377" s="1">
        <v>43861</v>
      </c>
      <c r="C6377" t="s">
        <v>18644</v>
      </c>
      <c r="D6377">
        <v>19077.099999999999</v>
      </c>
      <c r="E6377">
        <v>20000</v>
      </c>
    </row>
    <row r="6378" spans="1:5" x14ac:dyDescent="0.25">
      <c r="A6378" t="s">
        <v>6394</v>
      </c>
      <c r="B6378" s="1">
        <v>43861</v>
      </c>
      <c r="C6378" t="s">
        <v>18644</v>
      </c>
      <c r="D6378">
        <v>9228</v>
      </c>
      <c r="E6378">
        <v>10000</v>
      </c>
    </row>
    <row r="6379" spans="1:5" x14ac:dyDescent="0.25">
      <c r="A6379" t="s">
        <v>6395</v>
      </c>
      <c r="B6379" s="1">
        <v>43861</v>
      </c>
      <c r="C6379" t="s">
        <v>18644</v>
      </c>
      <c r="D6379">
        <v>12593.05</v>
      </c>
      <c r="E6379">
        <v>12500</v>
      </c>
    </row>
    <row r="6380" spans="1:5" x14ac:dyDescent="0.25">
      <c r="A6380" t="s">
        <v>6396</v>
      </c>
      <c r="B6380" s="1">
        <v>43861</v>
      </c>
      <c r="C6380" t="s">
        <v>18644</v>
      </c>
      <c r="D6380">
        <v>14567.95</v>
      </c>
      <c r="E6380">
        <v>15000</v>
      </c>
    </row>
    <row r="6381" spans="1:5" x14ac:dyDescent="0.25">
      <c r="A6381" t="s">
        <v>6397</v>
      </c>
      <c r="B6381" s="1">
        <v>43861</v>
      </c>
      <c r="C6381" t="s">
        <v>18644</v>
      </c>
      <c r="D6381">
        <v>9973.65</v>
      </c>
      <c r="E6381">
        <v>10000</v>
      </c>
    </row>
    <row r="6382" spans="1:5" x14ac:dyDescent="0.25">
      <c r="A6382" t="s">
        <v>6398</v>
      </c>
      <c r="B6382" s="1">
        <v>43861</v>
      </c>
      <c r="C6382" t="s">
        <v>18644</v>
      </c>
      <c r="D6382">
        <v>4010.9</v>
      </c>
      <c r="E6382">
        <v>15000</v>
      </c>
    </row>
    <row r="6383" spans="1:5" x14ac:dyDescent="0.25">
      <c r="A6383" t="s">
        <v>6399</v>
      </c>
      <c r="B6383" s="1">
        <v>43861</v>
      </c>
      <c r="C6383" t="s">
        <v>18644</v>
      </c>
      <c r="D6383">
        <v>4780.7</v>
      </c>
      <c r="E6383">
        <v>17500</v>
      </c>
    </row>
    <row r="6384" spans="1:5" x14ac:dyDescent="0.25">
      <c r="A6384" t="s">
        <v>6400</v>
      </c>
      <c r="B6384" s="1">
        <v>43861</v>
      </c>
      <c r="C6384" t="s">
        <v>18644</v>
      </c>
      <c r="D6384">
        <v>4238.8500000000004</v>
      </c>
      <c r="E6384">
        <v>10000</v>
      </c>
    </row>
    <row r="6385" spans="1:5" x14ac:dyDescent="0.25">
      <c r="A6385" t="s">
        <v>6401</v>
      </c>
      <c r="B6385" s="1">
        <v>43861</v>
      </c>
      <c r="C6385" t="s">
        <v>18644</v>
      </c>
      <c r="D6385">
        <v>-31.65</v>
      </c>
      <c r="E6385">
        <v>15000</v>
      </c>
    </row>
    <row r="6386" spans="1:5" x14ac:dyDescent="0.25">
      <c r="A6386" t="s">
        <v>6402</v>
      </c>
      <c r="B6386" s="1">
        <v>43861</v>
      </c>
      <c r="C6386" t="s">
        <v>18644</v>
      </c>
      <c r="D6386">
        <v>-320.64999999999998</v>
      </c>
      <c r="E6386">
        <v>12500</v>
      </c>
    </row>
    <row r="6387" spans="1:5" x14ac:dyDescent="0.25">
      <c r="A6387" t="s">
        <v>6403</v>
      </c>
      <c r="B6387" s="1">
        <v>43861</v>
      </c>
      <c r="C6387" t="s">
        <v>18644</v>
      </c>
      <c r="D6387">
        <v>-3.75</v>
      </c>
      <c r="E6387">
        <v>10000</v>
      </c>
    </row>
    <row r="6388" spans="1:5" x14ac:dyDescent="0.25">
      <c r="A6388" t="s">
        <v>6404</v>
      </c>
      <c r="B6388" s="1">
        <v>43861</v>
      </c>
      <c r="C6388" t="s">
        <v>18644</v>
      </c>
      <c r="D6388">
        <v>645.6</v>
      </c>
      <c r="E6388">
        <v>2500</v>
      </c>
    </row>
    <row r="6389" spans="1:5" x14ac:dyDescent="0.25">
      <c r="A6389" t="s">
        <v>6405</v>
      </c>
      <c r="B6389" s="1">
        <v>43861</v>
      </c>
      <c r="C6389" t="s">
        <v>18644</v>
      </c>
      <c r="D6389">
        <v>9444.4</v>
      </c>
      <c r="E6389">
        <v>17500</v>
      </c>
    </row>
    <row r="6390" spans="1:5" x14ac:dyDescent="0.25">
      <c r="A6390" t="s">
        <v>6406</v>
      </c>
      <c r="B6390" s="1">
        <v>43861</v>
      </c>
      <c r="C6390" t="s">
        <v>18644</v>
      </c>
      <c r="D6390">
        <v>344.2</v>
      </c>
      <c r="E6390">
        <v>5000</v>
      </c>
    </row>
    <row r="6391" spans="1:5" x14ac:dyDescent="0.25">
      <c r="A6391" t="s">
        <v>6407</v>
      </c>
      <c r="B6391" s="1">
        <v>43861</v>
      </c>
      <c r="C6391" t="s">
        <v>18644</v>
      </c>
      <c r="D6391">
        <v>12745.35</v>
      </c>
      <c r="E6391">
        <v>15000</v>
      </c>
    </row>
    <row r="6392" spans="1:5" x14ac:dyDescent="0.25">
      <c r="A6392" t="s">
        <v>6408</v>
      </c>
      <c r="B6392" s="1">
        <v>43861</v>
      </c>
      <c r="C6392" t="s">
        <v>18644</v>
      </c>
      <c r="D6392">
        <v>9925.6</v>
      </c>
      <c r="E6392">
        <v>20000</v>
      </c>
    </row>
    <row r="6393" spans="1:5" x14ac:dyDescent="0.25">
      <c r="A6393" t="s">
        <v>6409</v>
      </c>
      <c r="B6393" s="1">
        <v>43861</v>
      </c>
      <c r="C6393" t="s">
        <v>18644</v>
      </c>
      <c r="D6393">
        <v>13741.1</v>
      </c>
      <c r="E6393">
        <v>15000</v>
      </c>
    </row>
    <row r="6394" spans="1:5" x14ac:dyDescent="0.25">
      <c r="A6394" t="s">
        <v>6410</v>
      </c>
      <c r="B6394" s="1">
        <v>43861</v>
      </c>
      <c r="C6394" t="s">
        <v>18644</v>
      </c>
      <c r="D6394">
        <v>10939.2</v>
      </c>
      <c r="E6394">
        <v>15000</v>
      </c>
    </row>
    <row r="6395" spans="1:5" x14ac:dyDescent="0.25">
      <c r="A6395" t="s">
        <v>6411</v>
      </c>
      <c r="B6395" s="1">
        <v>43861</v>
      </c>
      <c r="C6395" t="s">
        <v>18645</v>
      </c>
      <c r="D6395">
        <v>2343.3175000000001</v>
      </c>
      <c r="E6395">
        <v>2500</v>
      </c>
    </row>
    <row r="6396" spans="1:5" x14ac:dyDescent="0.25">
      <c r="A6396" t="s">
        <v>6412</v>
      </c>
      <c r="B6396" s="1">
        <v>43861</v>
      </c>
      <c r="C6396" t="s">
        <v>18644</v>
      </c>
      <c r="D6396">
        <v>2620.6999999999998</v>
      </c>
      <c r="E6396">
        <v>15000</v>
      </c>
    </row>
    <row r="6397" spans="1:5" x14ac:dyDescent="0.25">
      <c r="A6397" t="s">
        <v>6413</v>
      </c>
      <c r="B6397" s="1">
        <v>43861</v>
      </c>
      <c r="C6397" t="s">
        <v>18644</v>
      </c>
      <c r="D6397">
        <v>-30.2</v>
      </c>
      <c r="E6397">
        <v>5000</v>
      </c>
    </row>
    <row r="6398" spans="1:5" x14ac:dyDescent="0.25">
      <c r="A6398" t="s">
        <v>6414</v>
      </c>
      <c r="B6398" s="1">
        <v>43861</v>
      </c>
      <c r="C6398" t="s">
        <v>18646</v>
      </c>
      <c r="D6398">
        <v>13057.5</v>
      </c>
      <c r="E6398">
        <v>15000</v>
      </c>
    </row>
    <row r="6399" spans="1:5" x14ac:dyDescent="0.25">
      <c r="A6399" t="s">
        <v>6415</v>
      </c>
      <c r="B6399" s="1">
        <v>43861</v>
      </c>
      <c r="C6399" t="s">
        <v>18644</v>
      </c>
      <c r="D6399">
        <v>4205.3999999999996</v>
      </c>
      <c r="E6399">
        <v>5000</v>
      </c>
    </row>
    <row r="6400" spans="1:5" x14ac:dyDescent="0.25">
      <c r="A6400" t="s">
        <v>6416</v>
      </c>
      <c r="B6400" s="1">
        <v>43861</v>
      </c>
      <c r="C6400" t="s">
        <v>18644</v>
      </c>
      <c r="D6400">
        <v>-19.25</v>
      </c>
      <c r="E6400">
        <v>5000</v>
      </c>
    </row>
    <row r="6401" spans="1:5" x14ac:dyDescent="0.25">
      <c r="A6401" t="s">
        <v>6417</v>
      </c>
      <c r="B6401" s="1">
        <v>43861</v>
      </c>
      <c r="C6401" t="s">
        <v>18644</v>
      </c>
      <c r="D6401">
        <v>7391.35</v>
      </c>
      <c r="E6401">
        <v>17500</v>
      </c>
    </row>
    <row r="6402" spans="1:5" x14ac:dyDescent="0.25">
      <c r="A6402" t="s">
        <v>6418</v>
      </c>
      <c r="B6402" s="1">
        <v>43861</v>
      </c>
      <c r="C6402" t="s">
        <v>18644</v>
      </c>
      <c r="D6402">
        <v>10951.3</v>
      </c>
      <c r="E6402">
        <v>17500</v>
      </c>
    </row>
    <row r="6403" spans="1:5" x14ac:dyDescent="0.25">
      <c r="A6403" t="s">
        <v>6419</v>
      </c>
      <c r="B6403" s="1">
        <v>43861</v>
      </c>
      <c r="C6403" t="s">
        <v>18644</v>
      </c>
      <c r="D6403">
        <v>3446.15</v>
      </c>
      <c r="E6403">
        <v>20000</v>
      </c>
    </row>
    <row r="6404" spans="1:5" x14ac:dyDescent="0.25">
      <c r="A6404" t="s">
        <v>6420</v>
      </c>
      <c r="B6404" s="1">
        <v>43861</v>
      </c>
      <c r="C6404" t="s">
        <v>18644</v>
      </c>
      <c r="D6404">
        <v>225.25</v>
      </c>
      <c r="E6404">
        <v>15000</v>
      </c>
    </row>
    <row r="6405" spans="1:5" x14ac:dyDescent="0.25">
      <c r="A6405" t="s">
        <v>6421</v>
      </c>
      <c r="B6405" s="1">
        <v>43861</v>
      </c>
      <c r="C6405" t="s">
        <v>18644</v>
      </c>
      <c r="D6405">
        <v>12866.3</v>
      </c>
      <c r="E6405">
        <v>15000</v>
      </c>
    </row>
    <row r="6406" spans="1:5" x14ac:dyDescent="0.25">
      <c r="A6406" t="s">
        <v>6422</v>
      </c>
      <c r="B6406" s="1">
        <v>43861</v>
      </c>
      <c r="C6406" t="s">
        <v>18644</v>
      </c>
      <c r="D6406">
        <v>12642.6</v>
      </c>
      <c r="E6406">
        <v>20000</v>
      </c>
    </row>
    <row r="6407" spans="1:5" x14ac:dyDescent="0.25">
      <c r="A6407" t="s">
        <v>6423</v>
      </c>
      <c r="B6407" s="1">
        <v>43861</v>
      </c>
      <c r="C6407" t="s">
        <v>18646</v>
      </c>
      <c r="D6407">
        <v>5436.5</v>
      </c>
      <c r="E6407">
        <v>5000</v>
      </c>
    </row>
    <row r="6408" spans="1:5" x14ac:dyDescent="0.25">
      <c r="A6408" t="s">
        <v>6424</v>
      </c>
      <c r="B6408" s="1">
        <v>43861</v>
      </c>
      <c r="C6408" t="s">
        <v>18644</v>
      </c>
      <c r="D6408">
        <v>575.35</v>
      </c>
      <c r="E6408">
        <v>5000</v>
      </c>
    </row>
    <row r="6409" spans="1:5" x14ac:dyDescent="0.25">
      <c r="A6409" t="s">
        <v>6425</v>
      </c>
      <c r="B6409" s="1">
        <v>43861</v>
      </c>
      <c r="C6409" t="s">
        <v>18644</v>
      </c>
      <c r="D6409">
        <v>4717.45</v>
      </c>
      <c r="E6409">
        <v>5000</v>
      </c>
    </row>
    <row r="6410" spans="1:5" x14ac:dyDescent="0.25">
      <c r="A6410" t="s">
        <v>6426</v>
      </c>
      <c r="B6410" s="1">
        <v>43861</v>
      </c>
      <c r="C6410" t="s">
        <v>18644</v>
      </c>
      <c r="D6410">
        <v>7063.15</v>
      </c>
      <c r="E6410">
        <v>17500</v>
      </c>
    </row>
    <row r="6411" spans="1:5" x14ac:dyDescent="0.25">
      <c r="A6411" t="s">
        <v>6427</v>
      </c>
      <c r="B6411" s="1">
        <v>43861</v>
      </c>
      <c r="C6411" t="s">
        <v>18644</v>
      </c>
      <c r="D6411">
        <v>8572.15</v>
      </c>
      <c r="E6411">
        <v>10000</v>
      </c>
    </row>
    <row r="6412" spans="1:5" x14ac:dyDescent="0.25">
      <c r="A6412" t="s">
        <v>6428</v>
      </c>
      <c r="B6412" s="1">
        <v>43861</v>
      </c>
      <c r="C6412" t="s">
        <v>18644</v>
      </c>
      <c r="D6412">
        <v>7816.85</v>
      </c>
      <c r="E6412">
        <v>10000</v>
      </c>
    </row>
    <row r="6413" spans="1:5" x14ac:dyDescent="0.25">
      <c r="A6413" t="s">
        <v>6429</v>
      </c>
      <c r="B6413" s="1">
        <v>43861</v>
      </c>
      <c r="C6413" t="s">
        <v>18644</v>
      </c>
      <c r="D6413">
        <v>15577.75</v>
      </c>
      <c r="E6413">
        <v>17500</v>
      </c>
    </row>
    <row r="6414" spans="1:5" x14ac:dyDescent="0.25">
      <c r="A6414" t="s">
        <v>6430</v>
      </c>
      <c r="B6414" s="1">
        <v>43861</v>
      </c>
      <c r="C6414" t="s">
        <v>18644</v>
      </c>
      <c r="D6414">
        <v>11590</v>
      </c>
      <c r="E6414">
        <v>12500</v>
      </c>
    </row>
    <row r="6415" spans="1:5" x14ac:dyDescent="0.25">
      <c r="A6415" t="s">
        <v>6431</v>
      </c>
      <c r="B6415" s="1">
        <v>43861</v>
      </c>
      <c r="C6415" t="s">
        <v>18644</v>
      </c>
      <c r="D6415">
        <v>2038.6</v>
      </c>
      <c r="E6415">
        <v>17500</v>
      </c>
    </row>
    <row r="6416" spans="1:5" x14ac:dyDescent="0.25">
      <c r="A6416" t="s">
        <v>6432</v>
      </c>
      <c r="B6416" s="1">
        <v>43861</v>
      </c>
      <c r="C6416" t="s">
        <v>18644</v>
      </c>
      <c r="D6416">
        <v>15875.5</v>
      </c>
      <c r="E6416">
        <v>17500</v>
      </c>
    </row>
    <row r="6417" spans="1:5" x14ac:dyDescent="0.25">
      <c r="A6417" t="s">
        <v>6433</v>
      </c>
      <c r="B6417" s="1">
        <v>43861</v>
      </c>
      <c r="C6417" t="s">
        <v>18644</v>
      </c>
      <c r="D6417">
        <v>-14.3</v>
      </c>
      <c r="E6417">
        <v>20000</v>
      </c>
    </row>
    <row r="6418" spans="1:5" x14ac:dyDescent="0.25">
      <c r="A6418" t="s">
        <v>6434</v>
      </c>
      <c r="B6418" s="1">
        <v>43861</v>
      </c>
      <c r="C6418" t="s">
        <v>18644</v>
      </c>
      <c r="D6418">
        <v>17741.650000000001</v>
      </c>
      <c r="E6418">
        <v>20000</v>
      </c>
    </row>
    <row r="6419" spans="1:5" x14ac:dyDescent="0.25">
      <c r="A6419" t="s">
        <v>6435</v>
      </c>
      <c r="B6419" s="1">
        <v>43861</v>
      </c>
      <c r="C6419" t="s">
        <v>18644</v>
      </c>
      <c r="D6419">
        <v>14228.55</v>
      </c>
      <c r="E6419">
        <v>17500</v>
      </c>
    </row>
    <row r="6420" spans="1:5" x14ac:dyDescent="0.25">
      <c r="A6420" t="s">
        <v>6436</v>
      </c>
      <c r="B6420" s="1">
        <v>43861</v>
      </c>
      <c r="C6420" t="s">
        <v>18644</v>
      </c>
      <c r="D6420">
        <v>10063.65</v>
      </c>
      <c r="E6420">
        <v>15000</v>
      </c>
    </row>
    <row r="6421" spans="1:5" x14ac:dyDescent="0.25">
      <c r="A6421" t="s">
        <v>6437</v>
      </c>
      <c r="B6421" s="1">
        <v>43861</v>
      </c>
      <c r="C6421" t="s">
        <v>18644</v>
      </c>
      <c r="D6421">
        <v>9925.4</v>
      </c>
      <c r="E6421">
        <v>17500</v>
      </c>
    </row>
    <row r="6422" spans="1:5" x14ac:dyDescent="0.25">
      <c r="A6422" t="s">
        <v>6438</v>
      </c>
      <c r="B6422" s="1">
        <v>43861</v>
      </c>
      <c r="C6422" t="s">
        <v>18646</v>
      </c>
      <c r="D6422">
        <v>4323.1499999999996</v>
      </c>
      <c r="E6422">
        <v>5000</v>
      </c>
    </row>
    <row r="6423" spans="1:5" x14ac:dyDescent="0.25">
      <c r="A6423" t="s">
        <v>6439</v>
      </c>
      <c r="B6423" s="1">
        <v>43861</v>
      </c>
      <c r="C6423" t="s">
        <v>18644</v>
      </c>
      <c r="D6423">
        <v>9716.85</v>
      </c>
      <c r="E6423">
        <v>10000</v>
      </c>
    </row>
    <row r="6424" spans="1:5" x14ac:dyDescent="0.25">
      <c r="A6424" t="s">
        <v>6440</v>
      </c>
      <c r="B6424" s="1">
        <v>43861</v>
      </c>
      <c r="C6424" t="s">
        <v>18644</v>
      </c>
      <c r="D6424">
        <v>14140</v>
      </c>
      <c r="E6424">
        <v>18500</v>
      </c>
    </row>
    <row r="6425" spans="1:5" x14ac:dyDescent="0.25">
      <c r="A6425" t="s">
        <v>6441</v>
      </c>
      <c r="B6425" s="1">
        <v>43861</v>
      </c>
      <c r="C6425" t="s">
        <v>18644</v>
      </c>
      <c r="D6425">
        <v>-50</v>
      </c>
      <c r="E6425">
        <v>15000</v>
      </c>
    </row>
    <row r="6426" spans="1:5" x14ac:dyDescent="0.25">
      <c r="A6426" t="s">
        <v>6442</v>
      </c>
      <c r="B6426" s="1">
        <v>43861</v>
      </c>
      <c r="C6426" t="s">
        <v>18644</v>
      </c>
      <c r="D6426">
        <v>60</v>
      </c>
      <c r="E6426">
        <v>10000</v>
      </c>
    </row>
    <row r="6427" spans="1:5" x14ac:dyDescent="0.25">
      <c r="A6427" t="s">
        <v>6443</v>
      </c>
      <c r="B6427" s="1">
        <v>43861</v>
      </c>
      <c r="C6427" t="s">
        <v>18644</v>
      </c>
      <c r="D6427">
        <v>13129.3</v>
      </c>
      <c r="E6427">
        <v>15000</v>
      </c>
    </row>
    <row r="6428" spans="1:5" x14ac:dyDescent="0.25">
      <c r="A6428" t="s">
        <v>6444</v>
      </c>
      <c r="B6428" s="1">
        <v>43861</v>
      </c>
      <c r="C6428" t="s">
        <v>18644</v>
      </c>
      <c r="D6428">
        <v>16459.05</v>
      </c>
      <c r="E6428">
        <v>17500</v>
      </c>
    </row>
    <row r="6429" spans="1:5" x14ac:dyDescent="0.25">
      <c r="A6429" t="s">
        <v>6445</v>
      </c>
      <c r="B6429" s="1">
        <v>43861</v>
      </c>
      <c r="C6429" t="s">
        <v>18644</v>
      </c>
      <c r="D6429">
        <v>0</v>
      </c>
      <c r="E6429">
        <v>5000</v>
      </c>
    </row>
    <row r="6430" spans="1:5" x14ac:dyDescent="0.25">
      <c r="A6430" t="s">
        <v>6446</v>
      </c>
      <c r="B6430" s="1">
        <v>43861</v>
      </c>
      <c r="C6430" t="s">
        <v>18644</v>
      </c>
      <c r="D6430">
        <v>10161.9</v>
      </c>
      <c r="E6430">
        <v>20000</v>
      </c>
    </row>
    <row r="6431" spans="1:5" x14ac:dyDescent="0.25">
      <c r="A6431" t="s">
        <v>6447</v>
      </c>
      <c r="B6431" s="1">
        <v>43861</v>
      </c>
      <c r="C6431" t="s">
        <v>18644</v>
      </c>
      <c r="D6431">
        <v>17209.25</v>
      </c>
      <c r="E6431">
        <v>17500</v>
      </c>
    </row>
    <row r="6432" spans="1:5" x14ac:dyDescent="0.25">
      <c r="A6432" t="s">
        <v>6448</v>
      </c>
      <c r="B6432" s="1">
        <v>43861</v>
      </c>
      <c r="C6432" t="s">
        <v>18644</v>
      </c>
      <c r="D6432">
        <v>4277.1000000000004</v>
      </c>
      <c r="E6432">
        <v>15000</v>
      </c>
    </row>
    <row r="6433" spans="1:5" x14ac:dyDescent="0.25">
      <c r="A6433" t="s">
        <v>6449</v>
      </c>
      <c r="B6433" s="1">
        <v>43861</v>
      </c>
      <c r="C6433" t="s">
        <v>18644</v>
      </c>
      <c r="D6433">
        <v>-45</v>
      </c>
      <c r="E6433">
        <v>5000</v>
      </c>
    </row>
    <row r="6434" spans="1:5" x14ac:dyDescent="0.25">
      <c r="A6434" t="s">
        <v>6450</v>
      </c>
      <c r="B6434" s="1">
        <v>43861</v>
      </c>
      <c r="C6434" t="s">
        <v>18646</v>
      </c>
      <c r="D6434">
        <v>11876.2</v>
      </c>
      <c r="E6434">
        <v>15000</v>
      </c>
    </row>
    <row r="6435" spans="1:5" x14ac:dyDescent="0.25">
      <c r="A6435" t="s">
        <v>6451</v>
      </c>
      <c r="B6435" s="1">
        <v>43861</v>
      </c>
      <c r="C6435" t="s">
        <v>18644</v>
      </c>
      <c r="D6435">
        <v>3159.85</v>
      </c>
      <c r="E6435">
        <v>15000</v>
      </c>
    </row>
    <row r="6436" spans="1:5" x14ac:dyDescent="0.25">
      <c r="A6436" t="s">
        <v>6452</v>
      </c>
      <c r="B6436" s="1">
        <v>43861</v>
      </c>
      <c r="C6436" t="s">
        <v>18644</v>
      </c>
      <c r="D6436">
        <v>598.1</v>
      </c>
      <c r="E6436">
        <v>15000</v>
      </c>
    </row>
    <row r="6437" spans="1:5" x14ac:dyDescent="0.25">
      <c r="A6437" t="s">
        <v>6453</v>
      </c>
      <c r="B6437" s="1">
        <v>43861</v>
      </c>
      <c r="C6437" t="s">
        <v>18644</v>
      </c>
      <c r="D6437">
        <v>8753.75</v>
      </c>
      <c r="E6437">
        <v>10000</v>
      </c>
    </row>
    <row r="6438" spans="1:5" x14ac:dyDescent="0.25">
      <c r="A6438" t="s">
        <v>6454</v>
      </c>
      <c r="B6438" s="1">
        <v>43861</v>
      </c>
      <c r="C6438" t="s">
        <v>18644</v>
      </c>
      <c r="D6438">
        <v>15430.5</v>
      </c>
      <c r="E6438">
        <v>17500</v>
      </c>
    </row>
    <row r="6439" spans="1:5" x14ac:dyDescent="0.25">
      <c r="A6439" t="s">
        <v>6455</v>
      </c>
      <c r="B6439" s="1">
        <v>43861</v>
      </c>
      <c r="C6439" t="s">
        <v>18644</v>
      </c>
      <c r="D6439">
        <v>50</v>
      </c>
      <c r="E6439">
        <v>15000</v>
      </c>
    </row>
    <row r="6440" spans="1:5" x14ac:dyDescent="0.25">
      <c r="A6440" t="s">
        <v>6456</v>
      </c>
      <c r="B6440" s="1">
        <v>43861</v>
      </c>
      <c r="C6440" t="s">
        <v>18644</v>
      </c>
      <c r="D6440">
        <v>565.75</v>
      </c>
      <c r="E6440">
        <v>25000</v>
      </c>
    </row>
    <row r="6441" spans="1:5" x14ac:dyDescent="0.25">
      <c r="A6441" t="s">
        <v>6457</v>
      </c>
      <c r="B6441" s="1">
        <v>43861</v>
      </c>
      <c r="C6441" t="s">
        <v>18646</v>
      </c>
      <c r="D6441">
        <v>4559.6499999999996</v>
      </c>
      <c r="E6441">
        <v>5000</v>
      </c>
    </row>
    <row r="6442" spans="1:5" x14ac:dyDescent="0.25">
      <c r="A6442" t="s">
        <v>6458</v>
      </c>
      <c r="B6442" s="1">
        <v>43861</v>
      </c>
      <c r="C6442" t="s">
        <v>18645</v>
      </c>
      <c r="D6442">
        <v>6057.6234999999997</v>
      </c>
      <c r="E6442">
        <v>5000</v>
      </c>
    </row>
    <row r="6443" spans="1:5" x14ac:dyDescent="0.25">
      <c r="A6443" t="s">
        <v>6459</v>
      </c>
      <c r="B6443" s="1">
        <v>43861</v>
      </c>
      <c r="C6443" t="s">
        <v>18646</v>
      </c>
      <c r="D6443">
        <v>5249.55</v>
      </c>
      <c r="E6443">
        <v>5000</v>
      </c>
    </row>
    <row r="6444" spans="1:5" x14ac:dyDescent="0.25">
      <c r="A6444" t="s">
        <v>6460</v>
      </c>
      <c r="B6444" s="1">
        <v>43861</v>
      </c>
      <c r="C6444" t="s">
        <v>18644</v>
      </c>
      <c r="D6444">
        <v>15412.15</v>
      </c>
      <c r="E6444">
        <v>17500</v>
      </c>
    </row>
    <row r="6445" spans="1:5" x14ac:dyDescent="0.25">
      <c r="A6445" t="s">
        <v>6461</v>
      </c>
      <c r="B6445" s="1">
        <v>43861</v>
      </c>
      <c r="C6445" t="s">
        <v>18644</v>
      </c>
      <c r="D6445">
        <v>2171.25</v>
      </c>
      <c r="E6445">
        <v>2500</v>
      </c>
    </row>
    <row r="6446" spans="1:5" x14ac:dyDescent="0.25">
      <c r="A6446" t="s">
        <v>6462</v>
      </c>
      <c r="B6446" s="1">
        <v>43861</v>
      </c>
      <c r="C6446" t="s">
        <v>18644</v>
      </c>
      <c r="D6446">
        <v>3448.1</v>
      </c>
      <c r="E6446">
        <v>17500</v>
      </c>
    </row>
    <row r="6447" spans="1:5" x14ac:dyDescent="0.25">
      <c r="A6447" t="s">
        <v>6463</v>
      </c>
      <c r="B6447" s="1">
        <v>43861</v>
      </c>
      <c r="C6447" t="s">
        <v>18644</v>
      </c>
      <c r="D6447">
        <v>0</v>
      </c>
      <c r="E6447">
        <v>20000</v>
      </c>
    </row>
    <row r="6448" spans="1:5" x14ac:dyDescent="0.25">
      <c r="A6448" t="s">
        <v>6464</v>
      </c>
      <c r="B6448" s="1">
        <v>43861</v>
      </c>
      <c r="C6448" t="s">
        <v>18646</v>
      </c>
      <c r="D6448">
        <v>15813.1</v>
      </c>
      <c r="E6448">
        <v>15000</v>
      </c>
    </row>
    <row r="6449" spans="1:5" x14ac:dyDescent="0.25">
      <c r="A6449" t="s">
        <v>6465</v>
      </c>
      <c r="B6449" s="1">
        <v>43861</v>
      </c>
      <c r="C6449" t="s">
        <v>18644</v>
      </c>
      <c r="D6449">
        <v>12018.45</v>
      </c>
      <c r="E6449">
        <v>15000</v>
      </c>
    </row>
    <row r="6450" spans="1:5" x14ac:dyDescent="0.25">
      <c r="A6450" t="s">
        <v>6466</v>
      </c>
      <c r="B6450" s="1">
        <v>43861</v>
      </c>
      <c r="C6450" t="s">
        <v>18644</v>
      </c>
      <c r="D6450">
        <v>4313.8999999999996</v>
      </c>
      <c r="E6450">
        <v>17500</v>
      </c>
    </row>
    <row r="6451" spans="1:5" x14ac:dyDescent="0.25">
      <c r="A6451" t="s">
        <v>6467</v>
      </c>
      <c r="B6451" s="1">
        <v>43861</v>
      </c>
      <c r="C6451" t="s">
        <v>18644</v>
      </c>
      <c r="D6451">
        <v>12893.3</v>
      </c>
      <c r="E6451">
        <v>15000</v>
      </c>
    </row>
    <row r="6452" spans="1:5" x14ac:dyDescent="0.25">
      <c r="A6452" t="s">
        <v>6468</v>
      </c>
      <c r="B6452" s="1">
        <v>43861</v>
      </c>
      <c r="C6452" t="s">
        <v>18644</v>
      </c>
      <c r="D6452">
        <v>8847.9</v>
      </c>
      <c r="E6452">
        <v>15000</v>
      </c>
    </row>
    <row r="6453" spans="1:5" x14ac:dyDescent="0.25">
      <c r="A6453" t="s">
        <v>6469</v>
      </c>
      <c r="B6453" s="1">
        <v>43861</v>
      </c>
      <c r="C6453" t="s">
        <v>18644</v>
      </c>
      <c r="D6453">
        <v>3871.65</v>
      </c>
      <c r="E6453">
        <v>15000</v>
      </c>
    </row>
    <row r="6454" spans="1:5" x14ac:dyDescent="0.25">
      <c r="A6454" t="s">
        <v>6470</v>
      </c>
      <c r="B6454" s="1">
        <v>43861</v>
      </c>
      <c r="C6454" t="s">
        <v>18644</v>
      </c>
      <c r="D6454">
        <v>7789.05</v>
      </c>
      <c r="E6454">
        <v>10000</v>
      </c>
    </row>
    <row r="6455" spans="1:5" x14ac:dyDescent="0.25">
      <c r="A6455" t="s">
        <v>6471</v>
      </c>
      <c r="B6455" s="1">
        <v>43861</v>
      </c>
      <c r="C6455" t="s">
        <v>18644</v>
      </c>
      <c r="D6455">
        <v>52.2</v>
      </c>
      <c r="E6455">
        <v>17500</v>
      </c>
    </row>
    <row r="6456" spans="1:5" x14ac:dyDescent="0.25">
      <c r="A6456" t="s">
        <v>6472</v>
      </c>
      <c r="B6456" s="1">
        <v>43861</v>
      </c>
      <c r="C6456" t="s">
        <v>18644</v>
      </c>
      <c r="D6456">
        <v>13744.15</v>
      </c>
      <c r="E6456">
        <v>15000</v>
      </c>
    </row>
    <row r="6457" spans="1:5" x14ac:dyDescent="0.25">
      <c r="A6457" t="s">
        <v>6473</v>
      </c>
      <c r="B6457" s="1">
        <v>43861</v>
      </c>
      <c r="C6457" t="s">
        <v>18644</v>
      </c>
      <c r="D6457">
        <v>107.45</v>
      </c>
      <c r="E6457">
        <v>17500</v>
      </c>
    </row>
    <row r="6458" spans="1:5" x14ac:dyDescent="0.25">
      <c r="A6458" t="s">
        <v>6474</v>
      </c>
      <c r="B6458" s="1">
        <v>43861</v>
      </c>
      <c r="C6458" t="s">
        <v>18644</v>
      </c>
      <c r="D6458">
        <v>12224.7</v>
      </c>
      <c r="E6458">
        <v>15000</v>
      </c>
    </row>
    <row r="6459" spans="1:5" x14ac:dyDescent="0.25">
      <c r="A6459" t="s">
        <v>6475</v>
      </c>
      <c r="B6459" s="1">
        <v>43861</v>
      </c>
      <c r="C6459" t="s">
        <v>18644</v>
      </c>
      <c r="D6459">
        <v>17496.2</v>
      </c>
      <c r="E6459">
        <v>17500</v>
      </c>
    </row>
    <row r="6460" spans="1:5" x14ac:dyDescent="0.25">
      <c r="A6460" t="s">
        <v>6476</v>
      </c>
      <c r="B6460" s="1">
        <v>43861</v>
      </c>
      <c r="C6460" t="s">
        <v>18644</v>
      </c>
      <c r="D6460">
        <v>4941.2</v>
      </c>
      <c r="E6460">
        <v>5000</v>
      </c>
    </row>
    <row r="6461" spans="1:5" x14ac:dyDescent="0.25">
      <c r="A6461" t="s">
        <v>6477</v>
      </c>
      <c r="B6461" s="1">
        <v>43861</v>
      </c>
      <c r="C6461" t="s">
        <v>18646</v>
      </c>
      <c r="D6461">
        <v>5482.75</v>
      </c>
      <c r="E6461">
        <v>5000</v>
      </c>
    </row>
    <row r="6462" spans="1:5" x14ac:dyDescent="0.25">
      <c r="A6462" t="s">
        <v>6478</v>
      </c>
      <c r="B6462" s="1">
        <v>43861</v>
      </c>
      <c r="C6462" t="s">
        <v>18644</v>
      </c>
      <c r="D6462">
        <v>13099.3</v>
      </c>
      <c r="E6462">
        <v>17500</v>
      </c>
    </row>
    <row r="6463" spans="1:5" x14ac:dyDescent="0.25">
      <c r="A6463" t="s">
        <v>6479</v>
      </c>
      <c r="B6463" s="1">
        <v>43861</v>
      </c>
      <c r="C6463" t="s">
        <v>18646</v>
      </c>
      <c r="D6463">
        <v>14752.75</v>
      </c>
      <c r="E6463">
        <v>15000</v>
      </c>
    </row>
    <row r="6464" spans="1:5" x14ac:dyDescent="0.25">
      <c r="A6464" t="s">
        <v>6480</v>
      </c>
      <c r="B6464" s="1">
        <v>43861</v>
      </c>
      <c r="C6464" t="s">
        <v>18644</v>
      </c>
      <c r="D6464">
        <v>6810.05</v>
      </c>
      <c r="E6464">
        <v>17500</v>
      </c>
    </row>
    <row r="6465" spans="1:5" x14ac:dyDescent="0.25">
      <c r="A6465" t="s">
        <v>6481</v>
      </c>
      <c r="B6465" s="1">
        <v>43861</v>
      </c>
      <c r="C6465" t="s">
        <v>18644</v>
      </c>
      <c r="D6465">
        <v>14275.3</v>
      </c>
      <c r="E6465">
        <v>15000</v>
      </c>
    </row>
    <row r="6466" spans="1:5" x14ac:dyDescent="0.25">
      <c r="A6466" t="s">
        <v>6482</v>
      </c>
      <c r="B6466" s="1">
        <v>43861</v>
      </c>
      <c r="C6466" t="s">
        <v>18644</v>
      </c>
      <c r="D6466">
        <v>9603.9</v>
      </c>
      <c r="E6466">
        <v>20000</v>
      </c>
    </row>
    <row r="6467" spans="1:5" x14ac:dyDescent="0.25">
      <c r="A6467" t="s">
        <v>6483</v>
      </c>
      <c r="B6467" s="1">
        <v>43861</v>
      </c>
      <c r="C6467" t="s">
        <v>18644</v>
      </c>
      <c r="D6467">
        <v>14965.2</v>
      </c>
      <c r="E6467">
        <v>15000</v>
      </c>
    </row>
    <row r="6468" spans="1:5" x14ac:dyDescent="0.25">
      <c r="A6468" t="s">
        <v>6484</v>
      </c>
      <c r="B6468" s="1">
        <v>43861</v>
      </c>
      <c r="C6468" t="s">
        <v>18644</v>
      </c>
      <c r="D6468">
        <v>5002.8</v>
      </c>
      <c r="E6468">
        <v>5000</v>
      </c>
    </row>
    <row r="6469" spans="1:5" x14ac:dyDescent="0.25">
      <c r="A6469" t="s">
        <v>6485</v>
      </c>
      <c r="B6469" s="1">
        <v>43861</v>
      </c>
      <c r="C6469" t="s">
        <v>18644</v>
      </c>
      <c r="D6469">
        <v>14166.75</v>
      </c>
      <c r="E6469">
        <v>15000</v>
      </c>
    </row>
    <row r="6470" spans="1:5" x14ac:dyDescent="0.25">
      <c r="A6470" t="s">
        <v>6486</v>
      </c>
      <c r="B6470" s="1">
        <v>43861</v>
      </c>
      <c r="C6470" t="s">
        <v>18646</v>
      </c>
      <c r="D6470">
        <v>18551.099999999999</v>
      </c>
      <c r="E6470">
        <v>20000</v>
      </c>
    </row>
    <row r="6471" spans="1:5" x14ac:dyDescent="0.25">
      <c r="A6471" t="s">
        <v>6487</v>
      </c>
      <c r="B6471" s="1">
        <v>43861</v>
      </c>
      <c r="C6471" t="s">
        <v>18644</v>
      </c>
      <c r="D6471">
        <v>16943.25</v>
      </c>
      <c r="E6471">
        <v>17500</v>
      </c>
    </row>
    <row r="6472" spans="1:5" x14ac:dyDescent="0.25">
      <c r="A6472" t="s">
        <v>6488</v>
      </c>
      <c r="B6472" s="1">
        <v>43861</v>
      </c>
      <c r="C6472" t="s">
        <v>18644</v>
      </c>
      <c r="D6472">
        <v>11352.75</v>
      </c>
      <c r="E6472">
        <v>15000</v>
      </c>
    </row>
    <row r="6473" spans="1:5" x14ac:dyDescent="0.25">
      <c r="A6473" t="s">
        <v>6489</v>
      </c>
      <c r="B6473" s="1">
        <v>43861</v>
      </c>
      <c r="C6473" t="s">
        <v>18644</v>
      </c>
      <c r="D6473">
        <v>9343.2000000000007</v>
      </c>
      <c r="E6473">
        <v>10000</v>
      </c>
    </row>
    <row r="6474" spans="1:5" x14ac:dyDescent="0.25">
      <c r="A6474" t="s">
        <v>6490</v>
      </c>
      <c r="B6474" s="1">
        <v>43861</v>
      </c>
      <c r="C6474" t="s">
        <v>18644</v>
      </c>
      <c r="D6474">
        <v>4771.3</v>
      </c>
      <c r="E6474">
        <v>5000</v>
      </c>
    </row>
    <row r="6475" spans="1:5" x14ac:dyDescent="0.25">
      <c r="A6475" t="s">
        <v>6491</v>
      </c>
      <c r="B6475" s="1">
        <v>43861</v>
      </c>
      <c r="C6475" t="s">
        <v>18644</v>
      </c>
      <c r="D6475">
        <v>5661.45</v>
      </c>
      <c r="E6475">
        <v>10000</v>
      </c>
    </row>
    <row r="6476" spans="1:5" x14ac:dyDescent="0.25">
      <c r="A6476" t="s">
        <v>6492</v>
      </c>
      <c r="B6476" s="1">
        <v>43861</v>
      </c>
      <c r="C6476" t="s">
        <v>18644</v>
      </c>
      <c r="D6476">
        <v>11799.3</v>
      </c>
      <c r="E6476">
        <v>17500</v>
      </c>
    </row>
    <row r="6477" spans="1:5" x14ac:dyDescent="0.25">
      <c r="A6477" t="s">
        <v>6493</v>
      </c>
      <c r="B6477" s="1">
        <v>43861</v>
      </c>
      <c r="C6477" t="s">
        <v>18644</v>
      </c>
      <c r="D6477">
        <v>9636.9</v>
      </c>
      <c r="E6477">
        <v>10000</v>
      </c>
    </row>
    <row r="6478" spans="1:5" x14ac:dyDescent="0.25">
      <c r="A6478" t="s">
        <v>6494</v>
      </c>
      <c r="B6478" s="1">
        <v>43861</v>
      </c>
      <c r="C6478" t="s">
        <v>18644</v>
      </c>
      <c r="D6478">
        <v>11362.45</v>
      </c>
      <c r="E6478">
        <v>20000</v>
      </c>
    </row>
    <row r="6479" spans="1:5" x14ac:dyDescent="0.25">
      <c r="A6479" t="s">
        <v>6495</v>
      </c>
      <c r="B6479" s="1">
        <v>43861</v>
      </c>
      <c r="C6479" t="s">
        <v>18644</v>
      </c>
      <c r="D6479">
        <v>18060.7</v>
      </c>
      <c r="E6479">
        <v>20000</v>
      </c>
    </row>
    <row r="6480" spans="1:5" x14ac:dyDescent="0.25">
      <c r="A6480" t="s">
        <v>6496</v>
      </c>
      <c r="B6480" s="1">
        <v>43861</v>
      </c>
      <c r="C6480" t="s">
        <v>18646</v>
      </c>
      <c r="D6480">
        <v>4850.5</v>
      </c>
      <c r="E6480">
        <v>5000</v>
      </c>
    </row>
    <row r="6481" spans="1:5" x14ac:dyDescent="0.25">
      <c r="A6481" t="s">
        <v>6497</v>
      </c>
      <c r="B6481" s="1">
        <v>43861</v>
      </c>
      <c r="C6481" t="s">
        <v>18644</v>
      </c>
      <c r="D6481">
        <v>13475.4</v>
      </c>
      <c r="E6481">
        <v>15000</v>
      </c>
    </row>
    <row r="6482" spans="1:5" x14ac:dyDescent="0.25">
      <c r="A6482" t="s">
        <v>6498</v>
      </c>
      <c r="B6482" s="1">
        <v>43861</v>
      </c>
      <c r="C6482" t="s">
        <v>18644</v>
      </c>
      <c r="D6482">
        <v>11535.7</v>
      </c>
      <c r="E6482">
        <v>15000</v>
      </c>
    </row>
    <row r="6483" spans="1:5" x14ac:dyDescent="0.25">
      <c r="A6483" t="s">
        <v>6499</v>
      </c>
      <c r="B6483" s="1">
        <v>43861</v>
      </c>
      <c r="C6483" t="s">
        <v>18644</v>
      </c>
      <c r="D6483">
        <v>14623.4</v>
      </c>
      <c r="E6483">
        <v>17500</v>
      </c>
    </row>
    <row r="6484" spans="1:5" x14ac:dyDescent="0.25">
      <c r="A6484" t="s">
        <v>6500</v>
      </c>
      <c r="B6484" s="1">
        <v>43861</v>
      </c>
      <c r="C6484" t="s">
        <v>18646</v>
      </c>
      <c r="D6484">
        <v>15158</v>
      </c>
      <c r="E6484">
        <v>15000</v>
      </c>
    </row>
    <row r="6485" spans="1:5" x14ac:dyDescent="0.25">
      <c r="A6485" t="s">
        <v>6501</v>
      </c>
      <c r="B6485" s="1">
        <v>43861</v>
      </c>
      <c r="C6485" t="s">
        <v>18644</v>
      </c>
      <c r="D6485">
        <v>46.95</v>
      </c>
      <c r="E6485">
        <v>17500</v>
      </c>
    </row>
    <row r="6486" spans="1:5" x14ac:dyDescent="0.25">
      <c r="A6486" t="s">
        <v>6502</v>
      </c>
      <c r="B6486" s="1">
        <v>43861</v>
      </c>
      <c r="C6486" t="s">
        <v>18644</v>
      </c>
      <c r="D6486">
        <v>12190.9</v>
      </c>
      <c r="E6486">
        <v>15000</v>
      </c>
    </row>
    <row r="6487" spans="1:5" x14ac:dyDescent="0.25">
      <c r="A6487" t="s">
        <v>6503</v>
      </c>
      <c r="B6487" s="1">
        <v>43861</v>
      </c>
      <c r="C6487" t="s">
        <v>18644</v>
      </c>
      <c r="D6487">
        <v>12912.75</v>
      </c>
      <c r="E6487">
        <v>17500</v>
      </c>
    </row>
    <row r="6488" spans="1:5" x14ac:dyDescent="0.25">
      <c r="A6488" t="s">
        <v>6504</v>
      </c>
      <c r="B6488" s="1">
        <v>43861</v>
      </c>
      <c r="C6488" t="s">
        <v>18644</v>
      </c>
      <c r="D6488">
        <v>9995.9500000000007</v>
      </c>
      <c r="E6488">
        <v>10000</v>
      </c>
    </row>
    <row r="6489" spans="1:5" x14ac:dyDescent="0.25">
      <c r="A6489" t="s">
        <v>6505</v>
      </c>
      <c r="B6489" s="1">
        <v>43861</v>
      </c>
      <c r="C6489" t="s">
        <v>18644</v>
      </c>
      <c r="D6489">
        <v>-13.8</v>
      </c>
      <c r="E6489">
        <v>10000</v>
      </c>
    </row>
    <row r="6490" spans="1:5" x14ac:dyDescent="0.25">
      <c r="A6490" t="s">
        <v>6506</v>
      </c>
      <c r="B6490" s="1">
        <v>43861</v>
      </c>
      <c r="C6490" t="s">
        <v>18644</v>
      </c>
      <c r="D6490">
        <v>2837.5</v>
      </c>
      <c r="E6490">
        <v>17500</v>
      </c>
    </row>
    <row r="6491" spans="1:5" x14ac:dyDescent="0.25">
      <c r="A6491" t="s">
        <v>6507</v>
      </c>
      <c r="B6491" s="1">
        <v>43861</v>
      </c>
      <c r="C6491" t="s">
        <v>18644</v>
      </c>
      <c r="D6491">
        <v>-14.4</v>
      </c>
      <c r="E6491">
        <v>15000</v>
      </c>
    </row>
    <row r="6492" spans="1:5" x14ac:dyDescent="0.25">
      <c r="A6492" t="s">
        <v>6508</v>
      </c>
      <c r="B6492" s="1">
        <v>43861</v>
      </c>
      <c r="C6492" t="s">
        <v>18644</v>
      </c>
      <c r="D6492">
        <v>6728.7</v>
      </c>
      <c r="E6492">
        <v>17500</v>
      </c>
    </row>
    <row r="6493" spans="1:5" x14ac:dyDescent="0.25">
      <c r="A6493" t="s">
        <v>6509</v>
      </c>
      <c r="B6493" s="1">
        <v>43861</v>
      </c>
      <c r="C6493" t="s">
        <v>18644</v>
      </c>
      <c r="D6493">
        <v>5628.9</v>
      </c>
      <c r="E6493">
        <v>10000</v>
      </c>
    </row>
    <row r="6494" spans="1:5" x14ac:dyDescent="0.25">
      <c r="A6494" t="s">
        <v>6510</v>
      </c>
      <c r="B6494" s="1">
        <v>43861</v>
      </c>
      <c r="C6494" t="s">
        <v>18644</v>
      </c>
      <c r="D6494">
        <v>13056.55</v>
      </c>
      <c r="E6494">
        <v>15000</v>
      </c>
    </row>
    <row r="6495" spans="1:5" x14ac:dyDescent="0.25">
      <c r="A6495" t="s">
        <v>6511</v>
      </c>
      <c r="B6495" s="1">
        <v>43861</v>
      </c>
      <c r="C6495" t="s">
        <v>18644</v>
      </c>
      <c r="D6495">
        <v>60</v>
      </c>
      <c r="E6495">
        <v>18500</v>
      </c>
    </row>
    <row r="6496" spans="1:5" x14ac:dyDescent="0.25">
      <c r="A6496" t="s">
        <v>6512</v>
      </c>
      <c r="B6496" s="1">
        <v>43861</v>
      </c>
      <c r="C6496" t="s">
        <v>18645</v>
      </c>
      <c r="D6496">
        <v>13639.383900000001</v>
      </c>
      <c r="E6496">
        <v>10000</v>
      </c>
    </row>
    <row r="6497" spans="1:5" x14ac:dyDescent="0.25">
      <c r="A6497" t="s">
        <v>6513</v>
      </c>
      <c r="B6497" s="1">
        <v>43861</v>
      </c>
      <c r="C6497" t="s">
        <v>18644</v>
      </c>
      <c r="D6497">
        <v>12452.35</v>
      </c>
      <c r="E6497">
        <v>12500</v>
      </c>
    </row>
    <row r="6498" spans="1:5" x14ac:dyDescent="0.25">
      <c r="A6498" t="s">
        <v>6514</v>
      </c>
      <c r="B6498" s="1">
        <v>43861</v>
      </c>
      <c r="C6498" t="s">
        <v>18644</v>
      </c>
      <c r="D6498">
        <v>-168</v>
      </c>
      <c r="E6498">
        <v>5000</v>
      </c>
    </row>
    <row r="6499" spans="1:5" x14ac:dyDescent="0.25">
      <c r="A6499" t="s">
        <v>6515</v>
      </c>
      <c r="B6499" s="1">
        <v>43861</v>
      </c>
      <c r="C6499" t="s">
        <v>18644</v>
      </c>
      <c r="D6499">
        <v>1472.85</v>
      </c>
      <c r="E6499">
        <v>5000</v>
      </c>
    </row>
    <row r="6500" spans="1:5" x14ac:dyDescent="0.25">
      <c r="A6500" t="s">
        <v>6516</v>
      </c>
      <c r="B6500" s="1">
        <v>43861</v>
      </c>
      <c r="C6500" t="s">
        <v>18644</v>
      </c>
      <c r="D6500">
        <v>18030.2</v>
      </c>
      <c r="E6500">
        <v>20000</v>
      </c>
    </row>
    <row r="6501" spans="1:5" x14ac:dyDescent="0.25">
      <c r="A6501" t="s">
        <v>6517</v>
      </c>
      <c r="B6501" s="1">
        <v>43861</v>
      </c>
      <c r="C6501" t="s">
        <v>18644</v>
      </c>
      <c r="D6501">
        <v>14172.85</v>
      </c>
      <c r="E6501">
        <v>20000</v>
      </c>
    </row>
    <row r="6502" spans="1:5" x14ac:dyDescent="0.25">
      <c r="A6502" t="s">
        <v>6518</v>
      </c>
      <c r="B6502" s="1">
        <v>43861</v>
      </c>
      <c r="C6502" t="s">
        <v>18646</v>
      </c>
      <c r="D6502">
        <v>1607.8</v>
      </c>
      <c r="E6502">
        <v>2500</v>
      </c>
    </row>
    <row r="6503" spans="1:5" x14ac:dyDescent="0.25">
      <c r="A6503" t="s">
        <v>6519</v>
      </c>
      <c r="B6503" s="1">
        <v>43861</v>
      </c>
      <c r="C6503" t="s">
        <v>18644</v>
      </c>
      <c r="D6503">
        <v>12166.35</v>
      </c>
      <c r="E6503">
        <v>15000</v>
      </c>
    </row>
    <row r="6504" spans="1:5" x14ac:dyDescent="0.25">
      <c r="A6504" t="s">
        <v>6520</v>
      </c>
      <c r="B6504" s="1">
        <v>43861</v>
      </c>
      <c r="C6504" t="s">
        <v>18644</v>
      </c>
      <c r="D6504">
        <v>10040.15</v>
      </c>
      <c r="E6504">
        <v>10000</v>
      </c>
    </row>
    <row r="6505" spans="1:5" x14ac:dyDescent="0.25">
      <c r="A6505" t="s">
        <v>6521</v>
      </c>
      <c r="B6505" s="1">
        <v>43861</v>
      </c>
      <c r="C6505" t="s">
        <v>18644</v>
      </c>
      <c r="D6505">
        <v>8387.2999999999993</v>
      </c>
      <c r="E6505">
        <v>12500</v>
      </c>
    </row>
    <row r="6506" spans="1:5" x14ac:dyDescent="0.25">
      <c r="A6506" t="s">
        <v>6522</v>
      </c>
      <c r="B6506" s="1">
        <v>43861</v>
      </c>
      <c r="C6506" t="s">
        <v>18644</v>
      </c>
      <c r="D6506">
        <v>16233.9</v>
      </c>
      <c r="E6506">
        <v>20000</v>
      </c>
    </row>
    <row r="6507" spans="1:5" x14ac:dyDescent="0.25">
      <c r="A6507" t="s">
        <v>6523</v>
      </c>
      <c r="B6507" s="1">
        <v>43861</v>
      </c>
      <c r="C6507" t="s">
        <v>18644</v>
      </c>
      <c r="D6507">
        <v>13130.9</v>
      </c>
      <c r="E6507">
        <v>15000</v>
      </c>
    </row>
    <row r="6508" spans="1:5" x14ac:dyDescent="0.25">
      <c r="A6508" t="s">
        <v>6524</v>
      </c>
      <c r="B6508" s="1">
        <v>43861</v>
      </c>
      <c r="C6508" t="s">
        <v>18644</v>
      </c>
      <c r="D6508">
        <v>14867.15</v>
      </c>
      <c r="E6508">
        <v>20000</v>
      </c>
    </row>
    <row r="6509" spans="1:5" x14ac:dyDescent="0.25">
      <c r="A6509" t="s">
        <v>6525</v>
      </c>
      <c r="B6509" s="1">
        <v>43861</v>
      </c>
      <c r="C6509" t="s">
        <v>18644</v>
      </c>
      <c r="D6509">
        <v>14135.5</v>
      </c>
      <c r="E6509">
        <v>15000</v>
      </c>
    </row>
    <row r="6510" spans="1:5" x14ac:dyDescent="0.25">
      <c r="A6510" t="s">
        <v>6526</v>
      </c>
      <c r="B6510" s="1">
        <v>43861</v>
      </c>
      <c r="C6510" t="s">
        <v>18644</v>
      </c>
      <c r="D6510">
        <v>12670.35</v>
      </c>
      <c r="E6510">
        <v>15000</v>
      </c>
    </row>
    <row r="6511" spans="1:5" x14ac:dyDescent="0.25">
      <c r="A6511" t="s">
        <v>6527</v>
      </c>
      <c r="B6511" s="1">
        <v>43861</v>
      </c>
      <c r="C6511" t="s">
        <v>18644</v>
      </c>
      <c r="D6511">
        <v>9853.35</v>
      </c>
      <c r="E6511">
        <v>10000</v>
      </c>
    </row>
    <row r="6512" spans="1:5" x14ac:dyDescent="0.25">
      <c r="A6512" t="s">
        <v>6528</v>
      </c>
      <c r="B6512" s="1">
        <v>43861</v>
      </c>
      <c r="C6512" t="s">
        <v>18644</v>
      </c>
      <c r="D6512">
        <v>4377.5</v>
      </c>
      <c r="E6512">
        <v>17500</v>
      </c>
    </row>
    <row r="6513" spans="1:5" x14ac:dyDescent="0.25">
      <c r="A6513" t="s">
        <v>6529</v>
      </c>
      <c r="B6513" s="1">
        <v>43861</v>
      </c>
      <c r="C6513" t="s">
        <v>18644</v>
      </c>
      <c r="D6513">
        <v>-29.4</v>
      </c>
      <c r="E6513">
        <v>5000</v>
      </c>
    </row>
    <row r="6514" spans="1:5" x14ac:dyDescent="0.25">
      <c r="A6514" t="s">
        <v>6530</v>
      </c>
      <c r="B6514" s="1">
        <v>43861</v>
      </c>
      <c r="C6514" t="s">
        <v>18644</v>
      </c>
      <c r="D6514">
        <v>59.85</v>
      </c>
      <c r="E6514">
        <v>20000</v>
      </c>
    </row>
    <row r="6515" spans="1:5" x14ac:dyDescent="0.25">
      <c r="A6515" t="s">
        <v>6531</v>
      </c>
      <c r="B6515" s="1">
        <v>43861</v>
      </c>
      <c r="C6515" t="s">
        <v>18644</v>
      </c>
      <c r="D6515">
        <v>-5</v>
      </c>
      <c r="E6515">
        <v>5000</v>
      </c>
    </row>
    <row r="6516" spans="1:5" x14ac:dyDescent="0.25">
      <c r="A6516" t="s">
        <v>6532</v>
      </c>
      <c r="B6516" s="1">
        <v>43861</v>
      </c>
      <c r="C6516" t="s">
        <v>18644</v>
      </c>
      <c r="D6516">
        <v>7319.55</v>
      </c>
      <c r="E6516">
        <v>15000</v>
      </c>
    </row>
    <row r="6517" spans="1:5" x14ac:dyDescent="0.25">
      <c r="A6517" t="s">
        <v>6533</v>
      </c>
      <c r="B6517" s="1">
        <v>43861</v>
      </c>
      <c r="C6517" t="s">
        <v>18644</v>
      </c>
      <c r="D6517">
        <v>14249.6</v>
      </c>
      <c r="E6517">
        <v>15000</v>
      </c>
    </row>
    <row r="6518" spans="1:5" x14ac:dyDescent="0.25">
      <c r="A6518" t="s">
        <v>6534</v>
      </c>
      <c r="B6518" s="1">
        <v>43861</v>
      </c>
      <c r="C6518" t="s">
        <v>18644</v>
      </c>
      <c r="D6518">
        <v>13891.4</v>
      </c>
      <c r="E6518">
        <v>15000</v>
      </c>
    </row>
    <row r="6519" spans="1:5" x14ac:dyDescent="0.25">
      <c r="A6519" t="s">
        <v>6535</v>
      </c>
      <c r="B6519" s="1">
        <v>43861</v>
      </c>
      <c r="C6519" t="s">
        <v>18644</v>
      </c>
      <c r="D6519">
        <v>16583.849999999999</v>
      </c>
      <c r="E6519">
        <v>17500</v>
      </c>
    </row>
    <row r="6520" spans="1:5" x14ac:dyDescent="0.25">
      <c r="A6520" t="s">
        <v>6536</v>
      </c>
      <c r="B6520" s="1">
        <v>43861</v>
      </c>
      <c r="C6520" t="s">
        <v>18644</v>
      </c>
      <c r="D6520">
        <v>1845.25</v>
      </c>
      <c r="E6520">
        <v>10000</v>
      </c>
    </row>
    <row r="6521" spans="1:5" x14ac:dyDescent="0.25">
      <c r="A6521" t="s">
        <v>6537</v>
      </c>
      <c r="B6521" s="1">
        <v>43861</v>
      </c>
      <c r="C6521" t="s">
        <v>18646</v>
      </c>
      <c r="D6521">
        <v>10189.4</v>
      </c>
      <c r="E6521">
        <v>10000</v>
      </c>
    </row>
    <row r="6522" spans="1:5" x14ac:dyDescent="0.25">
      <c r="A6522" t="s">
        <v>6538</v>
      </c>
      <c r="B6522" s="1">
        <v>43861</v>
      </c>
      <c r="C6522" t="s">
        <v>18644</v>
      </c>
      <c r="D6522">
        <v>12697.4</v>
      </c>
      <c r="E6522">
        <v>15000</v>
      </c>
    </row>
    <row r="6523" spans="1:5" x14ac:dyDescent="0.25">
      <c r="A6523" t="s">
        <v>6539</v>
      </c>
      <c r="B6523" s="1">
        <v>43861</v>
      </c>
      <c r="C6523" t="s">
        <v>18644</v>
      </c>
      <c r="D6523">
        <v>7768.9</v>
      </c>
      <c r="E6523">
        <v>15000</v>
      </c>
    </row>
    <row r="6524" spans="1:5" x14ac:dyDescent="0.25">
      <c r="A6524" t="s">
        <v>6540</v>
      </c>
      <c r="B6524" s="1">
        <v>43861</v>
      </c>
      <c r="C6524" t="s">
        <v>18644</v>
      </c>
      <c r="D6524">
        <v>9103.1</v>
      </c>
      <c r="E6524">
        <v>17500</v>
      </c>
    </row>
    <row r="6525" spans="1:5" x14ac:dyDescent="0.25">
      <c r="A6525" t="s">
        <v>6541</v>
      </c>
      <c r="B6525" s="1">
        <v>43861</v>
      </c>
      <c r="C6525" t="s">
        <v>18644</v>
      </c>
      <c r="D6525">
        <v>10528.5</v>
      </c>
      <c r="E6525">
        <v>12500</v>
      </c>
    </row>
    <row r="6526" spans="1:5" x14ac:dyDescent="0.25">
      <c r="A6526" t="s">
        <v>6542</v>
      </c>
      <c r="B6526" s="1">
        <v>43861</v>
      </c>
      <c r="C6526" t="s">
        <v>18644</v>
      </c>
      <c r="D6526">
        <v>49.6</v>
      </c>
      <c r="E6526">
        <v>10000</v>
      </c>
    </row>
    <row r="6527" spans="1:5" x14ac:dyDescent="0.25">
      <c r="A6527" t="s">
        <v>6543</v>
      </c>
      <c r="B6527" s="1">
        <v>43861</v>
      </c>
      <c r="C6527" t="s">
        <v>18644</v>
      </c>
      <c r="D6527">
        <v>12411.15</v>
      </c>
      <c r="E6527">
        <v>15000</v>
      </c>
    </row>
    <row r="6528" spans="1:5" x14ac:dyDescent="0.25">
      <c r="A6528" t="s">
        <v>6544</v>
      </c>
      <c r="B6528" s="1">
        <v>43861</v>
      </c>
      <c r="C6528" t="s">
        <v>18644</v>
      </c>
      <c r="D6528">
        <v>12069</v>
      </c>
      <c r="E6528">
        <v>17500</v>
      </c>
    </row>
    <row r="6529" spans="1:5" x14ac:dyDescent="0.25">
      <c r="A6529" t="s">
        <v>6545</v>
      </c>
      <c r="B6529" s="1">
        <v>43861</v>
      </c>
      <c r="C6529" t="s">
        <v>18644</v>
      </c>
      <c r="D6529">
        <v>16733.150000000001</v>
      </c>
      <c r="E6529">
        <v>17500</v>
      </c>
    </row>
    <row r="6530" spans="1:5" x14ac:dyDescent="0.25">
      <c r="A6530" t="s">
        <v>6546</v>
      </c>
      <c r="B6530" s="1">
        <v>43861</v>
      </c>
      <c r="C6530" t="s">
        <v>18644</v>
      </c>
      <c r="D6530">
        <v>8070.55</v>
      </c>
      <c r="E6530">
        <v>15000</v>
      </c>
    </row>
    <row r="6531" spans="1:5" x14ac:dyDescent="0.25">
      <c r="A6531" t="s">
        <v>6547</v>
      </c>
      <c r="B6531" s="1">
        <v>43861</v>
      </c>
      <c r="C6531" t="s">
        <v>18644</v>
      </c>
      <c r="D6531">
        <v>17267.099999999999</v>
      </c>
      <c r="E6531">
        <v>20000</v>
      </c>
    </row>
    <row r="6532" spans="1:5" x14ac:dyDescent="0.25">
      <c r="A6532" t="s">
        <v>6548</v>
      </c>
      <c r="B6532" s="1">
        <v>43861</v>
      </c>
      <c r="C6532" t="s">
        <v>18644</v>
      </c>
      <c r="D6532">
        <v>17225.650000000001</v>
      </c>
      <c r="E6532">
        <v>17500</v>
      </c>
    </row>
    <row r="6533" spans="1:5" x14ac:dyDescent="0.25">
      <c r="A6533" t="s">
        <v>6549</v>
      </c>
      <c r="B6533" s="1">
        <v>43861</v>
      </c>
      <c r="C6533" t="s">
        <v>18644</v>
      </c>
      <c r="D6533">
        <v>-25.75</v>
      </c>
      <c r="E6533">
        <v>15000</v>
      </c>
    </row>
    <row r="6534" spans="1:5" x14ac:dyDescent="0.25">
      <c r="A6534" t="s">
        <v>6550</v>
      </c>
      <c r="B6534" s="1">
        <v>43861</v>
      </c>
      <c r="C6534" t="s">
        <v>18644</v>
      </c>
      <c r="D6534">
        <v>14231.25</v>
      </c>
      <c r="E6534">
        <v>15000</v>
      </c>
    </row>
    <row r="6535" spans="1:5" x14ac:dyDescent="0.25">
      <c r="A6535" t="s">
        <v>6551</v>
      </c>
      <c r="B6535" s="1">
        <v>43861</v>
      </c>
      <c r="C6535" t="s">
        <v>18648</v>
      </c>
      <c r="D6535">
        <v>19382.8904</v>
      </c>
      <c r="E6535">
        <v>15000</v>
      </c>
    </row>
    <row r="6536" spans="1:5" x14ac:dyDescent="0.25">
      <c r="A6536" t="s">
        <v>6552</v>
      </c>
      <c r="B6536" s="1">
        <v>43861</v>
      </c>
      <c r="C6536" t="s">
        <v>18644</v>
      </c>
      <c r="D6536">
        <v>14490.85</v>
      </c>
      <c r="E6536">
        <v>15000</v>
      </c>
    </row>
    <row r="6537" spans="1:5" x14ac:dyDescent="0.25">
      <c r="A6537" t="s">
        <v>6553</v>
      </c>
      <c r="B6537" s="1">
        <v>43861</v>
      </c>
      <c r="C6537" t="s">
        <v>18644</v>
      </c>
      <c r="D6537">
        <v>14910.8</v>
      </c>
      <c r="E6537">
        <v>20000</v>
      </c>
    </row>
    <row r="6538" spans="1:5" x14ac:dyDescent="0.25">
      <c r="A6538" t="s">
        <v>6554</v>
      </c>
      <c r="B6538" s="1">
        <v>43861</v>
      </c>
      <c r="C6538" t="s">
        <v>18644</v>
      </c>
      <c r="D6538">
        <v>13883.95</v>
      </c>
      <c r="E6538">
        <v>15000</v>
      </c>
    </row>
    <row r="6539" spans="1:5" x14ac:dyDescent="0.25">
      <c r="A6539" t="s">
        <v>6555</v>
      </c>
      <c r="B6539" s="1">
        <v>43861</v>
      </c>
      <c r="C6539" t="s">
        <v>18644</v>
      </c>
      <c r="D6539">
        <v>-1172.75</v>
      </c>
      <c r="E6539">
        <v>5000</v>
      </c>
    </row>
    <row r="6540" spans="1:5" x14ac:dyDescent="0.25">
      <c r="A6540" t="s">
        <v>6556</v>
      </c>
      <c r="B6540" s="1">
        <v>43861</v>
      </c>
      <c r="C6540" t="s">
        <v>18644</v>
      </c>
      <c r="D6540">
        <v>5163.8</v>
      </c>
      <c r="E6540">
        <v>5000</v>
      </c>
    </row>
    <row r="6541" spans="1:5" x14ac:dyDescent="0.25">
      <c r="A6541" t="s">
        <v>6557</v>
      </c>
      <c r="B6541" s="1">
        <v>43861</v>
      </c>
      <c r="C6541" t="s">
        <v>18644</v>
      </c>
      <c r="D6541">
        <v>9526.85</v>
      </c>
      <c r="E6541">
        <v>15000</v>
      </c>
    </row>
    <row r="6542" spans="1:5" x14ac:dyDescent="0.25">
      <c r="A6542" t="s">
        <v>6558</v>
      </c>
      <c r="B6542" s="1">
        <v>43861</v>
      </c>
      <c r="C6542" t="s">
        <v>18644</v>
      </c>
      <c r="D6542">
        <v>9667.4</v>
      </c>
      <c r="E6542">
        <v>15000</v>
      </c>
    </row>
    <row r="6543" spans="1:5" x14ac:dyDescent="0.25">
      <c r="A6543" t="s">
        <v>6559</v>
      </c>
      <c r="B6543" s="1">
        <v>43861</v>
      </c>
      <c r="C6543" t="s">
        <v>18644</v>
      </c>
      <c r="D6543">
        <v>11456.95</v>
      </c>
      <c r="E6543">
        <v>15000</v>
      </c>
    </row>
    <row r="6544" spans="1:5" x14ac:dyDescent="0.25">
      <c r="A6544" t="s">
        <v>6560</v>
      </c>
      <c r="B6544" s="1">
        <v>43861</v>
      </c>
      <c r="C6544" t="s">
        <v>18648</v>
      </c>
      <c r="D6544">
        <v>2110.4254000000001</v>
      </c>
      <c r="E6544">
        <v>2500</v>
      </c>
    </row>
    <row r="6545" spans="1:5" x14ac:dyDescent="0.25">
      <c r="A6545" t="s">
        <v>6561</v>
      </c>
      <c r="B6545" s="1">
        <v>43861</v>
      </c>
      <c r="C6545" t="s">
        <v>18644</v>
      </c>
      <c r="D6545">
        <v>9978.85</v>
      </c>
      <c r="E6545">
        <v>15000</v>
      </c>
    </row>
    <row r="6546" spans="1:5" x14ac:dyDescent="0.25">
      <c r="A6546" t="s">
        <v>6562</v>
      </c>
      <c r="B6546" s="1">
        <v>43861</v>
      </c>
      <c r="C6546" t="s">
        <v>18644</v>
      </c>
      <c r="D6546">
        <v>14251.35</v>
      </c>
      <c r="E6546">
        <v>15000</v>
      </c>
    </row>
    <row r="6547" spans="1:5" x14ac:dyDescent="0.25">
      <c r="A6547" t="s">
        <v>6563</v>
      </c>
      <c r="B6547" s="1">
        <v>43861</v>
      </c>
      <c r="C6547" t="s">
        <v>18644</v>
      </c>
      <c r="D6547">
        <v>0</v>
      </c>
      <c r="E6547">
        <v>5000</v>
      </c>
    </row>
    <row r="6548" spans="1:5" x14ac:dyDescent="0.25">
      <c r="A6548" t="s">
        <v>6564</v>
      </c>
      <c r="B6548" s="1">
        <v>43861</v>
      </c>
      <c r="C6548" t="s">
        <v>18644</v>
      </c>
      <c r="D6548">
        <v>274.85000000000002</v>
      </c>
      <c r="E6548">
        <v>5000</v>
      </c>
    </row>
    <row r="6549" spans="1:5" x14ac:dyDescent="0.25">
      <c r="A6549" t="s">
        <v>6565</v>
      </c>
      <c r="B6549" s="1">
        <v>43861</v>
      </c>
      <c r="C6549" t="s">
        <v>18644</v>
      </c>
      <c r="D6549">
        <v>19680.25</v>
      </c>
      <c r="E6549">
        <v>20000</v>
      </c>
    </row>
    <row r="6550" spans="1:5" x14ac:dyDescent="0.25">
      <c r="A6550" t="s">
        <v>6566</v>
      </c>
      <c r="B6550" s="1">
        <v>43861</v>
      </c>
      <c r="C6550" t="s">
        <v>18644</v>
      </c>
      <c r="D6550">
        <v>9550.35</v>
      </c>
      <c r="E6550">
        <v>10000</v>
      </c>
    </row>
    <row r="6551" spans="1:5" x14ac:dyDescent="0.25">
      <c r="A6551" t="s">
        <v>6567</v>
      </c>
      <c r="B6551" s="1">
        <v>43861</v>
      </c>
      <c r="C6551" t="s">
        <v>18644</v>
      </c>
      <c r="D6551">
        <v>9415.6</v>
      </c>
      <c r="E6551">
        <v>15000</v>
      </c>
    </row>
    <row r="6552" spans="1:5" x14ac:dyDescent="0.25">
      <c r="A6552" t="s">
        <v>6568</v>
      </c>
      <c r="B6552" s="1">
        <v>43861</v>
      </c>
      <c r="C6552" t="s">
        <v>18644</v>
      </c>
      <c r="D6552">
        <v>1051.7</v>
      </c>
      <c r="E6552">
        <v>5000</v>
      </c>
    </row>
    <row r="6553" spans="1:5" x14ac:dyDescent="0.25">
      <c r="A6553" t="s">
        <v>6569</v>
      </c>
      <c r="B6553" s="1">
        <v>43861</v>
      </c>
      <c r="C6553" t="s">
        <v>18644</v>
      </c>
      <c r="D6553">
        <v>11458.05</v>
      </c>
      <c r="E6553">
        <v>15000</v>
      </c>
    </row>
    <row r="6554" spans="1:5" x14ac:dyDescent="0.25">
      <c r="A6554" t="s">
        <v>6570</v>
      </c>
      <c r="B6554" s="1">
        <v>43861</v>
      </c>
      <c r="C6554" t="s">
        <v>18644</v>
      </c>
      <c r="D6554">
        <v>8356.35</v>
      </c>
      <c r="E6554">
        <v>17500</v>
      </c>
    </row>
    <row r="6555" spans="1:5" x14ac:dyDescent="0.25">
      <c r="A6555" t="s">
        <v>6571</v>
      </c>
      <c r="B6555" s="1">
        <v>43861</v>
      </c>
      <c r="C6555" t="s">
        <v>18644</v>
      </c>
      <c r="D6555">
        <v>8506.15</v>
      </c>
      <c r="E6555">
        <v>17500</v>
      </c>
    </row>
    <row r="6556" spans="1:5" x14ac:dyDescent="0.25">
      <c r="A6556" t="s">
        <v>6572</v>
      </c>
      <c r="B6556" s="1">
        <v>43861</v>
      </c>
      <c r="C6556" t="s">
        <v>18644</v>
      </c>
      <c r="D6556">
        <v>13188.4</v>
      </c>
      <c r="E6556">
        <v>17500</v>
      </c>
    </row>
    <row r="6557" spans="1:5" x14ac:dyDescent="0.25">
      <c r="A6557" t="s">
        <v>6573</v>
      </c>
      <c r="B6557" s="1">
        <v>43861</v>
      </c>
      <c r="C6557" t="s">
        <v>18644</v>
      </c>
      <c r="D6557">
        <v>16144.5</v>
      </c>
      <c r="E6557">
        <v>17500</v>
      </c>
    </row>
    <row r="6558" spans="1:5" x14ac:dyDescent="0.25">
      <c r="A6558" t="s">
        <v>6574</v>
      </c>
      <c r="B6558" s="1">
        <v>43861</v>
      </c>
      <c r="C6558" t="s">
        <v>18644</v>
      </c>
      <c r="D6558">
        <v>0</v>
      </c>
      <c r="E6558">
        <v>17500</v>
      </c>
    </row>
    <row r="6559" spans="1:5" x14ac:dyDescent="0.25">
      <c r="A6559" t="s">
        <v>6575</v>
      </c>
      <c r="B6559" s="1">
        <v>43861</v>
      </c>
      <c r="C6559" t="s">
        <v>18644</v>
      </c>
      <c r="D6559">
        <v>15740.75</v>
      </c>
      <c r="E6559">
        <v>17500</v>
      </c>
    </row>
    <row r="6560" spans="1:5" x14ac:dyDescent="0.25">
      <c r="A6560" t="s">
        <v>6576</v>
      </c>
      <c r="B6560" s="1">
        <v>43861</v>
      </c>
      <c r="C6560" t="s">
        <v>18644</v>
      </c>
      <c r="D6560">
        <v>430.35</v>
      </c>
      <c r="E6560">
        <v>20000</v>
      </c>
    </row>
    <row r="6561" spans="1:5" x14ac:dyDescent="0.25">
      <c r="A6561" t="s">
        <v>6577</v>
      </c>
      <c r="B6561" s="1">
        <v>43861</v>
      </c>
      <c r="C6561" t="s">
        <v>18644</v>
      </c>
      <c r="D6561">
        <v>2610.0500000000002</v>
      </c>
      <c r="E6561">
        <v>10000</v>
      </c>
    </row>
    <row r="6562" spans="1:5" x14ac:dyDescent="0.25">
      <c r="A6562" t="s">
        <v>6578</v>
      </c>
      <c r="B6562" s="1">
        <v>43861</v>
      </c>
      <c r="C6562" t="s">
        <v>18644</v>
      </c>
      <c r="D6562">
        <v>19180.400000000001</v>
      </c>
      <c r="E6562">
        <v>20000</v>
      </c>
    </row>
    <row r="6563" spans="1:5" x14ac:dyDescent="0.25">
      <c r="A6563" t="s">
        <v>6579</v>
      </c>
      <c r="B6563" s="1">
        <v>43861</v>
      </c>
      <c r="C6563" t="s">
        <v>18644</v>
      </c>
      <c r="D6563">
        <v>4772.45</v>
      </c>
      <c r="E6563">
        <v>5000</v>
      </c>
    </row>
    <row r="6564" spans="1:5" x14ac:dyDescent="0.25">
      <c r="A6564" t="s">
        <v>6580</v>
      </c>
      <c r="B6564" s="1">
        <v>43861</v>
      </c>
      <c r="C6564" t="s">
        <v>18644</v>
      </c>
      <c r="D6564">
        <v>3704.35</v>
      </c>
      <c r="E6564">
        <v>15000</v>
      </c>
    </row>
    <row r="6565" spans="1:5" x14ac:dyDescent="0.25">
      <c r="A6565" t="s">
        <v>6581</v>
      </c>
      <c r="B6565" s="1">
        <v>43861</v>
      </c>
      <c r="C6565" t="s">
        <v>18644</v>
      </c>
      <c r="D6565">
        <v>15007.15</v>
      </c>
      <c r="E6565">
        <v>15000</v>
      </c>
    </row>
    <row r="6566" spans="1:5" x14ac:dyDescent="0.25">
      <c r="A6566" t="s">
        <v>6582</v>
      </c>
      <c r="B6566" s="1">
        <v>43861</v>
      </c>
      <c r="C6566" t="s">
        <v>18644</v>
      </c>
      <c r="D6566">
        <v>-135.69999999999999</v>
      </c>
      <c r="E6566">
        <v>15000</v>
      </c>
    </row>
    <row r="6567" spans="1:5" x14ac:dyDescent="0.25">
      <c r="A6567" t="s">
        <v>6583</v>
      </c>
      <c r="B6567" s="1">
        <v>43861</v>
      </c>
      <c r="C6567" t="s">
        <v>18644</v>
      </c>
      <c r="D6567">
        <v>13803.05</v>
      </c>
      <c r="E6567">
        <v>17500</v>
      </c>
    </row>
    <row r="6568" spans="1:5" x14ac:dyDescent="0.25">
      <c r="A6568" t="s">
        <v>6584</v>
      </c>
      <c r="B6568" s="1">
        <v>43861</v>
      </c>
      <c r="C6568" t="s">
        <v>18644</v>
      </c>
      <c r="D6568">
        <v>19190</v>
      </c>
      <c r="E6568">
        <v>20000</v>
      </c>
    </row>
    <row r="6569" spans="1:5" x14ac:dyDescent="0.25">
      <c r="A6569" t="s">
        <v>6585</v>
      </c>
      <c r="B6569" s="1">
        <v>43861</v>
      </c>
      <c r="C6569" t="s">
        <v>18644</v>
      </c>
      <c r="D6569">
        <v>7470.95</v>
      </c>
      <c r="E6569">
        <v>10000</v>
      </c>
    </row>
    <row r="6570" spans="1:5" x14ac:dyDescent="0.25">
      <c r="A6570" t="s">
        <v>6586</v>
      </c>
      <c r="B6570" s="1">
        <v>43861</v>
      </c>
      <c r="C6570" t="s">
        <v>18644</v>
      </c>
      <c r="D6570">
        <v>-384.2</v>
      </c>
      <c r="E6570">
        <v>0</v>
      </c>
    </row>
    <row r="6571" spans="1:5" x14ac:dyDescent="0.25">
      <c r="A6571" t="s">
        <v>6587</v>
      </c>
      <c r="B6571" s="1">
        <v>43861</v>
      </c>
      <c r="C6571" t="s">
        <v>18647</v>
      </c>
      <c r="D6571">
        <v>13438.839599999999</v>
      </c>
      <c r="E6571">
        <v>10000</v>
      </c>
    </row>
    <row r="6572" spans="1:5" x14ac:dyDescent="0.25">
      <c r="A6572" t="s">
        <v>6588</v>
      </c>
      <c r="B6572" s="1">
        <v>43861</v>
      </c>
      <c r="C6572" t="s">
        <v>18644</v>
      </c>
      <c r="D6572">
        <v>4412.75</v>
      </c>
      <c r="E6572">
        <v>5000</v>
      </c>
    </row>
    <row r="6573" spans="1:5" x14ac:dyDescent="0.25">
      <c r="A6573" t="s">
        <v>6589</v>
      </c>
      <c r="B6573" s="1">
        <v>43861</v>
      </c>
      <c r="C6573" t="s">
        <v>18644</v>
      </c>
      <c r="D6573">
        <v>7190.9</v>
      </c>
      <c r="E6573">
        <v>15000</v>
      </c>
    </row>
    <row r="6574" spans="1:5" x14ac:dyDescent="0.25">
      <c r="A6574" t="s">
        <v>6590</v>
      </c>
      <c r="B6574" s="1">
        <v>43861</v>
      </c>
      <c r="C6574" t="s">
        <v>18644</v>
      </c>
      <c r="D6574">
        <v>1.85</v>
      </c>
      <c r="E6574">
        <v>7500</v>
      </c>
    </row>
    <row r="6575" spans="1:5" x14ac:dyDescent="0.25">
      <c r="A6575" t="s">
        <v>6591</v>
      </c>
      <c r="B6575" s="1">
        <v>43861</v>
      </c>
      <c r="C6575" t="s">
        <v>18646</v>
      </c>
      <c r="D6575">
        <v>12957.8</v>
      </c>
      <c r="E6575">
        <v>12500</v>
      </c>
    </row>
    <row r="6576" spans="1:5" x14ac:dyDescent="0.25">
      <c r="A6576" t="s">
        <v>6592</v>
      </c>
      <c r="B6576" s="1">
        <v>43861</v>
      </c>
      <c r="C6576" t="s">
        <v>18644</v>
      </c>
      <c r="D6576">
        <v>17304</v>
      </c>
      <c r="E6576">
        <v>17500</v>
      </c>
    </row>
    <row r="6577" spans="1:5" x14ac:dyDescent="0.25">
      <c r="A6577" t="s">
        <v>6593</v>
      </c>
      <c r="B6577" s="1">
        <v>43861</v>
      </c>
      <c r="C6577" t="s">
        <v>18644</v>
      </c>
      <c r="D6577">
        <v>9775.25</v>
      </c>
      <c r="E6577">
        <v>10000</v>
      </c>
    </row>
    <row r="6578" spans="1:5" x14ac:dyDescent="0.25">
      <c r="A6578" t="s">
        <v>6594</v>
      </c>
      <c r="B6578" s="1">
        <v>43861</v>
      </c>
      <c r="C6578" t="s">
        <v>18644</v>
      </c>
      <c r="D6578">
        <v>-1316.5</v>
      </c>
      <c r="E6578">
        <v>17500</v>
      </c>
    </row>
    <row r="6579" spans="1:5" x14ac:dyDescent="0.25">
      <c r="A6579" t="s">
        <v>6595</v>
      </c>
      <c r="B6579" s="1">
        <v>43861</v>
      </c>
      <c r="C6579" t="s">
        <v>18644</v>
      </c>
      <c r="D6579">
        <v>-15.6</v>
      </c>
      <c r="E6579">
        <v>2500</v>
      </c>
    </row>
    <row r="6580" spans="1:5" x14ac:dyDescent="0.25">
      <c r="A6580" t="s">
        <v>6596</v>
      </c>
      <c r="B6580" s="1">
        <v>43861</v>
      </c>
      <c r="C6580" t="s">
        <v>18644</v>
      </c>
      <c r="D6580">
        <v>14858.25</v>
      </c>
      <c r="E6580">
        <v>15000</v>
      </c>
    </row>
    <row r="6581" spans="1:5" x14ac:dyDescent="0.25">
      <c r="A6581" t="s">
        <v>6597</v>
      </c>
      <c r="B6581" s="1">
        <v>43861</v>
      </c>
      <c r="C6581" t="s">
        <v>18644</v>
      </c>
      <c r="D6581">
        <v>14444.25</v>
      </c>
      <c r="E6581">
        <v>15000</v>
      </c>
    </row>
    <row r="6582" spans="1:5" x14ac:dyDescent="0.25">
      <c r="A6582" t="s">
        <v>6598</v>
      </c>
      <c r="B6582" s="1">
        <v>43861</v>
      </c>
      <c r="C6582" t="s">
        <v>18644</v>
      </c>
      <c r="D6582">
        <v>6773.7</v>
      </c>
      <c r="E6582">
        <v>10000</v>
      </c>
    </row>
    <row r="6583" spans="1:5" x14ac:dyDescent="0.25">
      <c r="A6583" t="s">
        <v>6599</v>
      </c>
      <c r="B6583" s="1">
        <v>43861</v>
      </c>
      <c r="C6583" t="s">
        <v>18644</v>
      </c>
      <c r="D6583">
        <v>12084.3</v>
      </c>
      <c r="E6583">
        <v>15000</v>
      </c>
    </row>
    <row r="6584" spans="1:5" x14ac:dyDescent="0.25">
      <c r="A6584" t="s">
        <v>6600</v>
      </c>
      <c r="B6584" s="1">
        <v>43861</v>
      </c>
      <c r="C6584" t="s">
        <v>18644</v>
      </c>
      <c r="D6584">
        <v>4499.8</v>
      </c>
      <c r="E6584">
        <v>5000</v>
      </c>
    </row>
    <row r="6585" spans="1:5" x14ac:dyDescent="0.25">
      <c r="A6585" t="s">
        <v>6601</v>
      </c>
      <c r="B6585" s="1">
        <v>43861</v>
      </c>
      <c r="C6585" t="s">
        <v>18644</v>
      </c>
      <c r="D6585">
        <v>13238.1</v>
      </c>
      <c r="E6585">
        <v>15000</v>
      </c>
    </row>
    <row r="6586" spans="1:5" x14ac:dyDescent="0.25">
      <c r="A6586" t="s">
        <v>6602</v>
      </c>
      <c r="B6586" s="1">
        <v>43861</v>
      </c>
      <c r="C6586" t="s">
        <v>18644</v>
      </c>
      <c r="D6586">
        <v>15480.5</v>
      </c>
      <c r="E6586">
        <v>15000</v>
      </c>
    </row>
    <row r="6587" spans="1:5" x14ac:dyDescent="0.25">
      <c r="A6587" t="s">
        <v>6603</v>
      </c>
      <c r="B6587" s="1">
        <v>43861</v>
      </c>
      <c r="C6587" t="s">
        <v>18644</v>
      </c>
      <c r="D6587">
        <v>-24.5</v>
      </c>
      <c r="E6587">
        <v>20000</v>
      </c>
    </row>
    <row r="6588" spans="1:5" x14ac:dyDescent="0.25">
      <c r="A6588" t="s">
        <v>6604</v>
      </c>
      <c r="B6588" s="1">
        <v>43861</v>
      </c>
      <c r="C6588" t="s">
        <v>18647</v>
      </c>
      <c r="D6588">
        <v>4178.6683000000003</v>
      </c>
      <c r="E6588">
        <v>5000</v>
      </c>
    </row>
    <row r="6589" spans="1:5" x14ac:dyDescent="0.25">
      <c r="A6589" t="s">
        <v>6605</v>
      </c>
      <c r="B6589" s="1">
        <v>43861</v>
      </c>
      <c r="C6589" t="s">
        <v>18644</v>
      </c>
      <c r="D6589">
        <v>7652.05</v>
      </c>
      <c r="E6589">
        <v>10000</v>
      </c>
    </row>
    <row r="6590" spans="1:5" x14ac:dyDescent="0.25">
      <c r="A6590" t="s">
        <v>6606</v>
      </c>
      <c r="B6590" s="1">
        <v>43861</v>
      </c>
      <c r="C6590" t="s">
        <v>18644</v>
      </c>
      <c r="D6590">
        <v>-63.15</v>
      </c>
      <c r="E6590">
        <v>15000</v>
      </c>
    </row>
    <row r="6591" spans="1:5" x14ac:dyDescent="0.25">
      <c r="A6591" t="s">
        <v>6607</v>
      </c>
      <c r="B6591" s="1">
        <v>43861</v>
      </c>
      <c r="C6591" t="s">
        <v>18644</v>
      </c>
      <c r="D6591">
        <v>4351.55</v>
      </c>
      <c r="E6591">
        <v>5000</v>
      </c>
    </row>
    <row r="6592" spans="1:5" x14ac:dyDescent="0.25">
      <c r="A6592" t="s">
        <v>6608</v>
      </c>
      <c r="B6592" s="1">
        <v>43861</v>
      </c>
      <c r="C6592" t="s">
        <v>18644</v>
      </c>
      <c r="D6592">
        <v>8918.7999999999993</v>
      </c>
      <c r="E6592">
        <v>10000</v>
      </c>
    </row>
    <row r="6593" spans="1:5" x14ac:dyDescent="0.25">
      <c r="A6593" t="s">
        <v>6609</v>
      </c>
      <c r="B6593" s="1">
        <v>43861</v>
      </c>
      <c r="C6593" t="s">
        <v>18644</v>
      </c>
      <c r="D6593">
        <v>-536.29999999999995</v>
      </c>
      <c r="E6593">
        <v>10000</v>
      </c>
    </row>
    <row r="6594" spans="1:5" x14ac:dyDescent="0.25">
      <c r="A6594" t="s">
        <v>6610</v>
      </c>
      <c r="B6594" s="1">
        <v>43861</v>
      </c>
      <c r="C6594" t="s">
        <v>18644</v>
      </c>
      <c r="D6594">
        <v>16768.7</v>
      </c>
      <c r="E6594">
        <v>17500</v>
      </c>
    </row>
    <row r="6595" spans="1:5" x14ac:dyDescent="0.25">
      <c r="A6595" t="s">
        <v>6611</v>
      </c>
      <c r="B6595" s="1">
        <v>43861</v>
      </c>
      <c r="C6595" t="s">
        <v>18644</v>
      </c>
      <c r="D6595">
        <v>9458.9500000000007</v>
      </c>
      <c r="E6595">
        <v>10000</v>
      </c>
    </row>
    <row r="6596" spans="1:5" x14ac:dyDescent="0.25">
      <c r="A6596" t="s">
        <v>6612</v>
      </c>
      <c r="B6596" s="1">
        <v>43861</v>
      </c>
      <c r="C6596" t="s">
        <v>18644</v>
      </c>
      <c r="D6596">
        <v>6733.9</v>
      </c>
      <c r="E6596">
        <v>12500</v>
      </c>
    </row>
    <row r="6597" spans="1:5" x14ac:dyDescent="0.25">
      <c r="A6597" t="s">
        <v>6613</v>
      </c>
      <c r="B6597" s="1">
        <v>43861</v>
      </c>
      <c r="C6597" t="s">
        <v>18644</v>
      </c>
      <c r="D6597">
        <v>4205.6000000000004</v>
      </c>
      <c r="E6597">
        <v>15000</v>
      </c>
    </row>
    <row r="6598" spans="1:5" x14ac:dyDescent="0.25">
      <c r="A6598" t="s">
        <v>6614</v>
      </c>
      <c r="B6598" s="1">
        <v>43861</v>
      </c>
      <c r="C6598" t="s">
        <v>18644</v>
      </c>
      <c r="D6598">
        <v>9599.5499999999993</v>
      </c>
      <c r="E6598">
        <v>17500</v>
      </c>
    </row>
    <row r="6599" spans="1:5" x14ac:dyDescent="0.25">
      <c r="A6599" t="s">
        <v>6615</v>
      </c>
      <c r="B6599" s="1">
        <v>43861</v>
      </c>
      <c r="C6599" t="s">
        <v>18644</v>
      </c>
      <c r="D6599">
        <v>14973.8</v>
      </c>
      <c r="E6599">
        <v>15000</v>
      </c>
    </row>
    <row r="6600" spans="1:5" x14ac:dyDescent="0.25">
      <c r="A6600" t="s">
        <v>6616</v>
      </c>
      <c r="B6600" s="1">
        <v>43861</v>
      </c>
      <c r="C6600" t="s">
        <v>18646</v>
      </c>
      <c r="D6600">
        <v>5306.65</v>
      </c>
      <c r="E6600">
        <v>15000</v>
      </c>
    </row>
    <row r="6601" spans="1:5" x14ac:dyDescent="0.25">
      <c r="A6601" t="s">
        <v>6617</v>
      </c>
      <c r="B6601" s="1">
        <v>43861</v>
      </c>
      <c r="C6601" t="s">
        <v>18644</v>
      </c>
      <c r="D6601">
        <v>10430.4</v>
      </c>
      <c r="E6601">
        <v>15000</v>
      </c>
    </row>
    <row r="6602" spans="1:5" x14ac:dyDescent="0.25">
      <c r="A6602" t="s">
        <v>6618</v>
      </c>
      <c r="B6602" s="1">
        <v>43861</v>
      </c>
      <c r="C6602" t="s">
        <v>18644</v>
      </c>
      <c r="D6602">
        <v>532.29999999999995</v>
      </c>
      <c r="E6602">
        <v>5000</v>
      </c>
    </row>
    <row r="6603" spans="1:5" x14ac:dyDescent="0.25">
      <c r="A6603" t="s">
        <v>6619</v>
      </c>
      <c r="B6603" s="1">
        <v>43861</v>
      </c>
      <c r="C6603" t="s">
        <v>18644</v>
      </c>
      <c r="D6603">
        <v>10529.85</v>
      </c>
      <c r="E6603">
        <v>10000</v>
      </c>
    </row>
    <row r="6604" spans="1:5" x14ac:dyDescent="0.25">
      <c r="A6604" t="s">
        <v>6620</v>
      </c>
      <c r="B6604" s="1">
        <v>43861</v>
      </c>
      <c r="C6604" t="s">
        <v>18644</v>
      </c>
      <c r="D6604">
        <v>11743.05</v>
      </c>
      <c r="E6604">
        <v>15000</v>
      </c>
    </row>
    <row r="6605" spans="1:5" x14ac:dyDescent="0.25">
      <c r="A6605" t="s">
        <v>6621</v>
      </c>
      <c r="B6605" s="1">
        <v>43861</v>
      </c>
      <c r="C6605" t="s">
        <v>18646</v>
      </c>
      <c r="D6605">
        <v>13475.35</v>
      </c>
      <c r="E6605">
        <v>12500</v>
      </c>
    </row>
    <row r="6606" spans="1:5" x14ac:dyDescent="0.25">
      <c r="A6606" t="s">
        <v>6622</v>
      </c>
      <c r="B6606" s="1">
        <v>43861</v>
      </c>
      <c r="C6606" t="s">
        <v>18644</v>
      </c>
      <c r="D6606">
        <v>11724.4</v>
      </c>
      <c r="E6606">
        <v>20000</v>
      </c>
    </row>
    <row r="6607" spans="1:5" x14ac:dyDescent="0.25">
      <c r="A6607" t="s">
        <v>6623</v>
      </c>
      <c r="B6607" s="1">
        <v>43861</v>
      </c>
      <c r="C6607" t="s">
        <v>18644</v>
      </c>
      <c r="D6607">
        <v>0</v>
      </c>
      <c r="E6607">
        <v>15000</v>
      </c>
    </row>
    <row r="6608" spans="1:5" x14ac:dyDescent="0.25">
      <c r="A6608" t="s">
        <v>6624</v>
      </c>
      <c r="B6608" s="1">
        <v>43861</v>
      </c>
      <c r="C6608" t="s">
        <v>18644</v>
      </c>
      <c r="D6608">
        <v>0</v>
      </c>
      <c r="E6608">
        <v>17500</v>
      </c>
    </row>
    <row r="6609" spans="1:5" x14ac:dyDescent="0.25">
      <c r="A6609" t="s">
        <v>6625</v>
      </c>
      <c r="B6609" s="1">
        <v>43861</v>
      </c>
      <c r="C6609" t="s">
        <v>18644</v>
      </c>
      <c r="D6609">
        <v>1257.25</v>
      </c>
      <c r="E6609">
        <v>10000</v>
      </c>
    </row>
    <row r="6610" spans="1:5" x14ac:dyDescent="0.25">
      <c r="A6610" t="s">
        <v>6626</v>
      </c>
      <c r="B6610" s="1">
        <v>43861</v>
      </c>
      <c r="C6610" t="s">
        <v>18644</v>
      </c>
      <c r="D6610">
        <v>19031.2</v>
      </c>
      <c r="E6610">
        <v>20000</v>
      </c>
    </row>
    <row r="6611" spans="1:5" x14ac:dyDescent="0.25">
      <c r="A6611" t="s">
        <v>6627</v>
      </c>
      <c r="B6611" s="1">
        <v>43861</v>
      </c>
      <c r="C6611" t="s">
        <v>18644</v>
      </c>
      <c r="D6611">
        <v>4012.55</v>
      </c>
      <c r="E6611">
        <v>5000</v>
      </c>
    </row>
    <row r="6612" spans="1:5" x14ac:dyDescent="0.25">
      <c r="A6612" t="s">
        <v>6628</v>
      </c>
      <c r="B6612" s="1">
        <v>43861</v>
      </c>
      <c r="C6612" t="s">
        <v>18644</v>
      </c>
      <c r="D6612">
        <v>1670.65</v>
      </c>
      <c r="E6612">
        <v>12500</v>
      </c>
    </row>
    <row r="6613" spans="1:5" x14ac:dyDescent="0.25">
      <c r="A6613" t="s">
        <v>6629</v>
      </c>
      <c r="B6613" s="1">
        <v>43861</v>
      </c>
      <c r="C6613" t="s">
        <v>18644</v>
      </c>
      <c r="D6613">
        <v>-322.5</v>
      </c>
      <c r="E6613">
        <v>0</v>
      </c>
    </row>
    <row r="6614" spans="1:5" x14ac:dyDescent="0.25">
      <c r="A6614" t="s">
        <v>6630</v>
      </c>
      <c r="B6614" s="1">
        <v>43861</v>
      </c>
      <c r="C6614" t="s">
        <v>18644</v>
      </c>
      <c r="D6614">
        <v>12083.65</v>
      </c>
      <c r="E6614">
        <v>15000</v>
      </c>
    </row>
    <row r="6615" spans="1:5" x14ac:dyDescent="0.25">
      <c r="A6615" t="s">
        <v>6631</v>
      </c>
      <c r="B6615" s="1">
        <v>43861</v>
      </c>
      <c r="C6615" t="s">
        <v>18644</v>
      </c>
      <c r="D6615">
        <v>7265.1</v>
      </c>
      <c r="E6615">
        <v>17500</v>
      </c>
    </row>
    <row r="6616" spans="1:5" x14ac:dyDescent="0.25">
      <c r="A6616" t="s">
        <v>6632</v>
      </c>
      <c r="B6616" s="1">
        <v>43861</v>
      </c>
      <c r="C6616" t="s">
        <v>18644</v>
      </c>
      <c r="D6616">
        <v>17122.25</v>
      </c>
      <c r="E6616">
        <v>20000</v>
      </c>
    </row>
    <row r="6617" spans="1:5" x14ac:dyDescent="0.25">
      <c r="A6617" t="s">
        <v>6633</v>
      </c>
      <c r="B6617" s="1">
        <v>43861</v>
      </c>
      <c r="C6617" t="s">
        <v>18644</v>
      </c>
      <c r="D6617">
        <v>-5</v>
      </c>
      <c r="E6617">
        <v>17500</v>
      </c>
    </row>
    <row r="6618" spans="1:5" x14ac:dyDescent="0.25">
      <c r="A6618" t="s">
        <v>6634</v>
      </c>
      <c r="B6618" s="1">
        <v>43861</v>
      </c>
      <c r="C6618" t="s">
        <v>18644</v>
      </c>
      <c r="D6618">
        <v>-290</v>
      </c>
      <c r="E6618">
        <v>0</v>
      </c>
    </row>
    <row r="6619" spans="1:5" x14ac:dyDescent="0.25">
      <c r="A6619" t="s">
        <v>6635</v>
      </c>
      <c r="B6619" s="1">
        <v>43861</v>
      </c>
      <c r="C6619" t="s">
        <v>18644</v>
      </c>
      <c r="D6619">
        <v>13415.75</v>
      </c>
      <c r="E6619">
        <v>15000</v>
      </c>
    </row>
    <row r="6620" spans="1:5" x14ac:dyDescent="0.25">
      <c r="A6620" t="s">
        <v>6636</v>
      </c>
      <c r="B6620" s="1">
        <v>43861</v>
      </c>
      <c r="C6620" t="s">
        <v>18644</v>
      </c>
      <c r="D6620">
        <v>-5</v>
      </c>
      <c r="E6620">
        <v>20000</v>
      </c>
    </row>
    <row r="6621" spans="1:5" x14ac:dyDescent="0.25">
      <c r="A6621" t="s">
        <v>6637</v>
      </c>
      <c r="B6621" s="1">
        <v>43861</v>
      </c>
      <c r="C6621" t="s">
        <v>18644</v>
      </c>
      <c r="D6621">
        <v>4597.1000000000004</v>
      </c>
      <c r="E6621">
        <v>5000</v>
      </c>
    </row>
    <row r="6622" spans="1:5" x14ac:dyDescent="0.25">
      <c r="A6622" t="s">
        <v>6638</v>
      </c>
      <c r="B6622" s="1">
        <v>43861</v>
      </c>
      <c r="C6622" t="s">
        <v>18644</v>
      </c>
      <c r="D6622">
        <v>6526.8</v>
      </c>
      <c r="E6622">
        <v>12500</v>
      </c>
    </row>
    <row r="6623" spans="1:5" x14ac:dyDescent="0.25">
      <c r="A6623" t="s">
        <v>6639</v>
      </c>
      <c r="B6623" s="1">
        <v>43861</v>
      </c>
      <c r="C6623" t="s">
        <v>18644</v>
      </c>
      <c r="D6623">
        <v>-137.65</v>
      </c>
      <c r="E6623">
        <v>10000</v>
      </c>
    </row>
    <row r="6624" spans="1:5" x14ac:dyDescent="0.25">
      <c r="A6624" t="s">
        <v>6640</v>
      </c>
      <c r="B6624" s="1">
        <v>43861</v>
      </c>
      <c r="C6624" t="s">
        <v>18646</v>
      </c>
      <c r="D6624">
        <v>13214.7</v>
      </c>
      <c r="E6624">
        <v>15000</v>
      </c>
    </row>
    <row r="6625" spans="1:5" x14ac:dyDescent="0.25">
      <c r="A6625" t="s">
        <v>6641</v>
      </c>
      <c r="B6625" s="1">
        <v>43861</v>
      </c>
      <c r="C6625" t="s">
        <v>18644</v>
      </c>
      <c r="D6625">
        <v>5191.05</v>
      </c>
      <c r="E6625">
        <v>10000</v>
      </c>
    </row>
    <row r="6626" spans="1:5" x14ac:dyDescent="0.25">
      <c r="A6626" t="s">
        <v>6642</v>
      </c>
      <c r="B6626" s="1">
        <v>43861</v>
      </c>
      <c r="C6626" t="s">
        <v>18644</v>
      </c>
      <c r="D6626">
        <v>17652.75</v>
      </c>
      <c r="E6626">
        <v>17500</v>
      </c>
    </row>
    <row r="6627" spans="1:5" x14ac:dyDescent="0.25">
      <c r="A6627" t="s">
        <v>6643</v>
      </c>
      <c r="B6627" s="1">
        <v>43861</v>
      </c>
      <c r="C6627" t="s">
        <v>18644</v>
      </c>
      <c r="D6627">
        <v>2902.95</v>
      </c>
      <c r="E6627">
        <v>5000</v>
      </c>
    </row>
    <row r="6628" spans="1:5" x14ac:dyDescent="0.25">
      <c r="A6628" t="s">
        <v>6644</v>
      </c>
      <c r="B6628" s="1">
        <v>43861</v>
      </c>
      <c r="C6628" t="s">
        <v>18646</v>
      </c>
      <c r="D6628">
        <v>5354.9</v>
      </c>
      <c r="E6628">
        <v>5000</v>
      </c>
    </row>
    <row r="6629" spans="1:5" x14ac:dyDescent="0.25">
      <c r="A6629" t="s">
        <v>6645</v>
      </c>
      <c r="B6629" s="1">
        <v>43861</v>
      </c>
      <c r="C6629" t="s">
        <v>18646</v>
      </c>
      <c r="D6629">
        <v>5150.1000000000004</v>
      </c>
      <c r="E6629">
        <v>5000</v>
      </c>
    </row>
    <row r="6630" spans="1:5" x14ac:dyDescent="0.25">
      <c r="A6630" t="s">
        <v>6646</v>
      </c>
      <c r="B6630" s="1">
        <v>43861</v>
      </c>
      <c r="C6630" t="s">
        <v>18644</v>
      </c>
      <c r="D6630">
        <v>17623</v>
      </c>
      <c r="E6630">
        <v>20000</v>
      </c>
    </row>
    <row r="6631" spans="1:5" x14ac:dyDescent="0.25">
      <c r="A6631" t="s">
        <v>6647</v>
      </c>
      <c r="B6631" s="1">
        <v>43861</v>
      </c>
      <c r="C6631" t="s">
        <v>18644</v>
      </c>
      <c r="D6631">
        <v>4198.1000000000004</v>
      </c>
      <c r="E6631">
        <v>5000</v>
      </c>
    </row>
    <row r="6632" spans="1:5" x14ac:dyDescent="0.25">
      <c r="A6632" t="s">
        <v>6648</v>
      </c>
      <c r="B6632" s="1">
        <v>43861</v>
      </c>
      <c r="C6632" t="s">
        <v>18644</v>
      </c>
      <c r="D6632">
        <v>-25</v>
      </c>
      <c r="E6632">
        <v>5000</v>
      </c>
    </row>
    <row r="6633" spans="1:5" x14ac:dyDescent="0.25">
      <c r="A6633" t="s">
        <v>6649</v>
      </c>
      <c r="B6633" s="1">
        <v>43861</v>
      </c>
      <c r="C6633" t="s">
        <v>18644</v>
      </c>
      <c r="D6633">
        <v>12482.7</v>
      </c>
      <c r="E6633">
        <v>12500</v>
      </c>
    </row>
    <row r="6634" spans="1:5" x14ac:dyDescent="0.25">
      <c r="A6634" t="s">
        <v>6650</v>
      </c>
      <c r="B6634" s="1">
        <v>43861</v>
      </c>
      <c r="C6634" t="s">
        <v>18644</v>
      </c>
      <c r="D6634">
        <v>199.05</v>
      </c>
      <c r="E6634">
        <v>5000</v>
      </c>
    </row>
    <row r="6635" spans="1:5" x14ac:dyDescent="0.25">
      <c r="A6635" t="s">
        <v>6651</v>
      </c>
      <c r="B6635" s="1">
        <v>43861</v>
      </c>
      <c r="C6635" t="s">
        <v>18644</v>
      </c>
      <c r="D6635">
        <v>16617</v>
      </c>
      <c r="E6635">
        <v>20000</v>
      </c>
    </row>
    <row r="6636" spans="1:5" x14ac:dyDescent="0.25">
      <c r="A6636" t="s">
        <v>6652</v>
      </c>
      <c r="B6636" s="1">
        <v>43861</v>
      </c>
      <c r="C6636" t="s">
        <v>18644</v>
      </c>
      <c r="D6636">
        <v>19319.95</v>
      </c>
      <c r="E6636">
        <v>20000</v>
      </c>
    </row>
    <row r="6637" spans="1:5" x14ac:dyDescent="0.25">
      <c r="A6637" t="s">
        <v>6653</v>
      </c>
      <c r="B6637" s="1">
        <v>43861</v>
      </c>
      <c r="C6637" t="s">
        <v>18644</v>
      </c>
      <c r="D6637">
        <v>11128.8</v>
      </c>
      <c r="E6637">
        <v>20000</v>
      </c>
    </row>
    <row r="6638" spans="1:5" x14ac:dyDescent="0.25">
      <c r="A6638" t="s">
        <v>6654</v>
      </c>
      <c r="B6638" s="1">
        <v>43861</v>
      </c>
      <c r="C6638" t="s">
        <v>18644</v>
      </c>
      <c r="D6638">
        <v>0</v>
      </c>
      <c r="E6638">
        <v>5000</v>
      </c>
    </row>
    <row r="6639" spans="1:5" x14ac:dyDescent="0.25">
      <c r="A6639" t="s">
        <v>6655</v>
      </c>
      <c r="B6639" s="1">
        <v>43861</v>
      </c>
      <c r="C6639" t="s">
        <v>18644</v>
      </c>
      <c r="D6639">
        <v>17470.099999999999</v>
      </c>
      <c r="E6639">
        <v>17500</v>
      </c>
    </row>
    <row r="6640" spans="1:5" x14ac:dyDescent="0.25">
      <c r="A6640" t="s">
        <v>6656</v>
      </c>
      <c r="B6640" s="1">
        <v>43861</v>
      </c>
      <c r="C6640" t="s">
        <v>18644</v>
      </c>
      <c r="D6640">
        <v>10477.799999999999</v>
      </c>
      <c r="E6640">
        <v>10000</v>
      </c>
    </row>
    <row r="6641" spans="1:5" x14ac:dyDescent="0.25">
      <c r="A6641" t="s">
        <v>6657</v>
      </c>
      <c r="B6641" s="1">
        <v>43861</v>
      </c>
      <c r="C6641" t="s">
        <v>18644</v>
      </c>
      <c r="D6641">
        <v>60</v>
      </c>
      <c r="E6641">
        <v>17500</v>
      </c>
    </row>
    <row r="6642" spans="1:5" x14ac:dyDescent="0.25">
      <c r="A6642" t="s">
        <v>6658</v>
      </c>
      <c r="B6642" s="1">
        <v>43861</v>
      </c>
      <c r="C6642" t="s">
        <v>18647</v>
      </c>
      <c r="D6642">
        <v>13644.893700000001</v>
      </c>
      <c r="E6642">
        <v>20000</v>
      </c>
    </row>
    <row r="6643" spans="1:5" x14ac:dyDescent="0.25">
      <c r="A6643" t="s">
        <v>6659</v>
      </c>
      <c r="B6643" s="1">
        <v>43861</v>
      </c>
      <c r="C6643" t="s">
        <v>18644</v>
      </c>
      <c r="D6643">
        <v>9627.5</v>
      </c>
      <c r="E6643">
        <v>17500</v>
      </c>
    </row>
    <row r="6644" spans="1:5" x14ac:dyDescent="0.25">
      <c r="A6644" t="s">
        <v>6660</v>
      </c>
      <c r="B6644" s="1">
        <v>43861</v>
      </c>
      <c r="C6644" t="s">
        <v>18644</v>
      </c>
      <c r="D6644">
        <v>17026.7</v>
      </c>
      <c r="E6644">
        <v>17500</v>
      </c>
    </row>
    <row r="6645" spans="1:5" x14ac:dyDescent="0.25">
      <c r="A6645" t="s">
        <v>6661</v>
      </c>
      <c r="B6645" s="1">
        <v>43861</v>
      </c>
      <c r="C6645" t="s">
        <v>18644</v>
      </c>
      <c r="D6645">
        <v>8163.65</v>
      </c>
      <c r="E6645">
        <v>15000</v>
      </c>
    </row>
    <row r="6646" spans="1:5" x14ac:dyDescent="0.25">
      <c r="A6646" t="s">
        <v>6662</v>
      </c>
      <c r="B6646" s="1">
        <v>43861</v>
      </c>
      <c r="C6646" t="s">
        <v>18644</v>
      </c>
      <c r="D6646">
        <v>17163.2</v>
      </c>
      <c r="E6646">
        <v>17500</v>
      </c>
    </row>
    <row r="6647" spans="1:5" x14ac:dyDescent="0.25">
      <c r="A6647" t="s">
        <v>6663</v>
      </c>
      <c r="B6647" s="1">
        <v>43861</v>
      </c>
      <c r="C6647" t="s">
        <v>18644</v>
      </c>
      <c r="D6647">
        <v>-71.349999999999994</v>
      </c>
      <c r="E6647">
        <v>15000</v>
      </c>
    </row>
    <row r="6648" spans="1:5" x14ac:dyDescent="0.25">
      <c r="A6648" t="s">
        <v>6664</v>
      </c>
      <c r="B6648" s="1">
        <v>43861</v>
      </c>
      <c r="C6648" t="s">
        <v>18644</v>
      </c>
      <c r="D6648">
        <v>12196.4</v>
      </c>
      <c r="E6648">
        <v>20000</v>
      </c>
    </row>
    <row r="6649" spans="1:5" x14ac:dyDescent="0.25">
      <c r="A6649" t="s">
        <v>6665</v>
      </c>
      <c r="B6649" s="1">
        <v>43861</v>
      </c>
      <c r="C6649" t="s">
        <v>18644</v>
      </c>
      <c r="D6649">
        <v>2095.1999999999998</v>
      </c>
      <c r="E6649">
        <v>5000</v>
      </c>
    </row>
    <row r="6650" spans="1:5" x14ac:dyDescent="0.25">
      <c r="A6650" t="s">
        <v>6666</v>
      </c>
      <c r="B6650" s="1">
        <v>43861</v>
      </c>
      <c r="C6650" t="s">
        <v>18646</v>
      </c>
      <c r="D6650">
        <v>4416.3999999999996</v>
      </c>
      <c r="E6650">
        <v>5000</v>
      </c>
    </row>
    <row r="6651" spans="1:5" x14ac:dyDescent="0.25">
      <c r="A6651" t="s">
        <v>6667</v>
      </c>
      <c r="B6651" s="1">
        <v>43861</v>
      </c>
      <c r="C6651" t="s">
        <v>18644</v>
      </c>
      <c r="D6651">
        <v>14684.25</v>
      </c>
      <c r="E6651">
        <v>17500</v>
      </c>
    </row>
    <row r="6652" spans="1:5" x14ac:dyDescent="0.25">
      <c r="A6652" t="s">
        <v>6668</v>
      </c>
      <c r="B6652" s="1">
        <v>43861</v>
      </c>
      <c r="C6652" t="s">
        <v>18644</v>
      </c>
      <c r="D6652">
        <v>2147.5</v>
      </c>
      <c r="E6652">
        <v>15000</v>
      </c>
    </row>
    <row r="6653" spans="1:5" x14ac:dyDescent="0.25">
      <c r="A6653" t="s">
        <v>6669</v>
      </c>
      <c r="B6653" s="1">
        <v>43861</v>
      </c>
      <c r="C6653" t="s">
        <v>18644</v>
      </c>
      <c r="D6653">
        <v>6453.9</v>
      </c>
      <c r="E6653">
        <v>15000</v>
      </c>
    </row>
    <row r="6654" spans="1:5" x14ac:dyDescent="0.25">
      <c r="A6654" t="s">
        <v>6670</v>
      </c>
      <c r="B6654" s="1">
        <v>43861</v>
      </c>
      <c r="C6654" t="s">
        <v>18644</v>
      </c>
      <c r="D6654">
        <v>7028.6</v>
      </c>
      <c r="E6654">
        <v>17500</v>
      </c>
    </row>
    <row r="6655" spans="1:5" x14ac:dyDescent="0.25">
      <c r="A6655" t="s">
        <v>6671</v>
      </c>
      <c r="B6655" s="1">
        <v>43861</v>
      </c>
      <c r="C6655" t="s">
        <v>18644</v>
      </c>
      <c r="D6655">
        <v>13618.95</v>
      </c>
      <c r="E6655">
        <v>15000</v>
      </c>
    </row>
    <row r="6656" spans="1:5" x14ac:dyDescent="0.25">
      <c r="A6656" t="s">
        <v>6672</v>
      </c>
      <c r="B6656" s="1">
        <v>43861</v>
      </c>
      <c r="C6656" t="s">
        <v>18644</v>
      </c>
      <c r="D6656">
        <v>1164.5</v>
      </c>
      <c r="E6656">
        <v>5000</v>
      </c>
    </row>
    <row r="6657" spans="1:5" x14ac:dyDescent="0.25">
      <c r="A6657" t="s">
        <v>6673</v>
      </c>
      <c r="B6657" s="1">
        <v>43861</v>
      </c>
      <c r="C6657" t="s">
        <v>18644</v>
      </c>
      <c r="D6657">
        <v>11890.35</v>
      </c>
      <c r="E6657">
        <v>20000</v>
      </c>
    </row>
    <row r="6658" spans="1:5" x14ac:dyDescent="0.25">
      <c r="A6658" t="s">
        <v>6674</v>
      </c>
      <c r="B6658" s="1">
        <v>43861</v>
      </c>
      <c r="C6658" t="s">
        <v>18644</v>
      </c>
      <c r="D6658">
        <v>12003.95</v>
      </c>
      <c r="E6658">
        <v>12500</v>
      </c>
    </row>
    <row r="6659" spans="1:5" x14ac:dyDescent="0.25">
      <c r="A6659" t="s">
        <v>6675</v>
      </c>
      <c r="B6659" s="1">
        <v>43861</v>
      </c>
      <c r="C6659" t="s">
        <v>18644</v>
      </c>
      <c r="D6659">
        <v>6625.05</v>
      </c>
      <c r="E6659">
        <v>15000</v>
      </c>
    </row>
    <row r="6660" spans="1:5" x14ac:dyDescent="0.25">
      <c r="A6660" t="s">
        <v>6676</v>
      </c>
      <c r="B6660" s="1">
        <v>43861</v>
      </c>
      <c r="C6660" t="s">
        <v>18644</v>
      </c>
      <c r="D6660">
        <v>12634.3</v>
      </c>
      <c r="E6660">
        <v>15000</v>
      </c>
    </row>
    <row r="6661" spans="1:5" x14ac:dyDescent="0.25">
      <c r="A6661" t="s">
        <v>6677</v>
      </c>
      <c r="B6661" s="1">
        <v>43861</v>
      </c>
      <c r="C6661" t="s">
        <v>18644</v>
      </c>
      <c r="D6661">
        <v>34.549999999999997</v>
      </c>
      <c r="E6661">
        <v>5000</v>
      </c>
    </row>
    <row r="6662" spans="1:5" x14ac:dyDescent="0.25">
      <c r="A6662" t="s">
        <v>6678</v>
      </c>
      <c r="B6662" s="1">
        <v>43861</v>
      </c>
      <c r="C6662" t="s">
        <v>18644</v>
      </c>
      <c r="D6662">
        <v>19494.650000000001</v>
      </c>
      <c r="E6662">
        <v>20000</v>
      </c>
    </row>
    <row r="6663" spans="1:5" x14ac:dyDescent="0.25">
      <c r="A6663" t="s">
        <v>6679</v>
      </c>
      <c r="B6663" s="1">
        <v>43861</v>
      </c>
      <c r="C6663" t="s">
        <v>18644</v>
      </c>
      <c r="D6663">
        <v>11379.4</v>
      </c>
      <c r="E6663">
        <v>15000</v>
      </c>
    </row>
    <row r="6664" spans="1:5" x14ac:dyDescent="0.25">
      <c r="A6664" t="s">
        <v>6680</v>
      </c>
      <c r="B6664" s="1">
        <v>43861</v>
      </c>
      <c r="C6664" t="s">
        <v>18646</v>
      </c>
      <c r="D6664">
        <v>5484.8</v>
      </c>
      <c r="E6664">
        <v>5000</v>
      </c>
    </row>
    <row r="6665" spans="1:5" x14ac:dyDescent="0.25">
      <c r="A6665" t="s">
        <v>6681</v>
      </c>
      <c r="B6665" s="1">
        <v>43861</v>
      </c>
      <c r="C6665" t="s">
        <v>18644</v>
      </c>
      <c r="D6665">
        <v>1303.5999999999999</v>
      </c>
      <c r="E6665">
        <v>15000</v>
      </c>
    </row>
    <row r="6666" spans="1:5" x14ac:dyDescent="0.25">
      <c r="A6666" t="s">
        <v>6682</v>
      </c>
      <c r="B6666" s="1">
        <v>43861</v>
      </c>
      <c r="C6666" t="s">
        <v>18644</v>
      </c>
      <c r="D6666">
        <v>13106.2</v>
      </c>
      <c r="E6666">
        <v>15000</v>
      </c>
    </row>
    <row r="6667" spans="1:5" x14ac:dyDescent="0.25">
      <c r="A6667" t="s">
        <v>6683</v>
      </c>
      <c r="B6667" s="1">
        <v>43861</v>
      </c>
      <c r="C6667" t="s">
        <v>18644</v>
      </c>
      <c r="D6667">
        <v>5517.1</v>
      </c>
      <c r="E6667">
        <v>10000</v>
      </c>
    </row>
    <row r="6668" spans="1:5" x14ac:dyDescent="0.25">
      <c r="A6668" t="s">
        <v>6684</v>
      </c>
      <c r="B6668" s="1">
        <v>43861</v>
      </c>
      <c r="C6668" t="s">
        <v>18644</v>
      </c>
      <c r="D6668">
        <v>16626.25</v>
      </c>
      <c r="E6668">
        <v>20000</v>
      </c>
    </row>
    <row r="6669" spans="1:5" x14ac:dyDescent="0.25">
      <c r="A6669" t="s">
        <v>6685</v>
      </c>
      <c r="B6669" s="1">
        <v>43861</v>
      </c>
      <c r="C6669" t="s">
        <v>18644</v>
      </c>
      <c r="D6669">
        <v>3336.05</v>
      </c>
      <c r="E6669">
        <v>6000</v>
      </c>
    </row>
    <row r="6670" spans="1:5" x14ac:dyDescent="0.25">
      <c r="A6670" t="s">
        <v>6686</v>
      </c>
      <c r="B6670" s="1">
        <v>43861</v>
      </c>
      <c r="C6670" t="s">
        <v>18644</v>
      </c>
      <c r="D6670">
        <v>10593.7</v>
      </c>
      <c r="E6670">
        <v>20000</v>
      </c>
    </row>
    <row r="6671" spans="1:5" x14ac:dyDescent="0.25">
      <c r="A6671" t="s">
        <v>6687</v>
      </c>
      <c r="B6671" s="1">
        <v>43861</v>
      </c>
      <c r="C6671" t="s">
        <v>18644</v>
      </c>
      <c r="D6671">
        <v>1486.6</v>
      </c>
      <c r="E6671">
        <v>15000</v>
      </c>
    </row>
    <row r="6672" spans="1:5" x14ac:dyDescent="0.25">
      <c r="A6672" t="s">
        <v>6688</v>
      </c>
      <c r="B6672" s="1">
        <v>43861</v>
      </c>
      <c r="C6672" t="s">
        <v>18644</v>
      </c>
      <c r="D6672">
        <v>4396.8</v>
      </c>
      <c r="E6672">
        <v>5000</v>
      </c>
    </row>
    <row r="6673" spans="1:5" x14ac:dyDescent="0.25">
      <c r="A6673" t="s">
        <v>6689</v>
      </c>
      <c r="B6673" s="1">
        <v>43861</v>
      </c>
      <c r="C6673" t="s">
        <v>18644</v>
      </c>
      <c r="D6673">
        <v>0</v>
      </c>
      <c r="E6673">
        <v>20000</v>
      </c>
    </row>
    <row r="6674" spans="1:5" x14ac:dyDescent="0.25">
      <c r="A6674" t="s">
        <v>6690</v>
      </c>
      <c r="B6674" s="1">
        <v>43861</v>
      </c>
      <c r="C6674" t="s">
        <v>18644</v>
      </c>
      <c r="D6674">
        <v>14218.6</v>
      </c>
      <c r="E6674">
        <v>20000</v>
      </c>
    </row>
    <row r="6675" spans="1:5" x14ac:dyDescent="0.25">
      <c r="A6675" t="s">
        <v>6691</v>
      </c>
      <c r="B6675" s="1">
        <v>43861</v>
      </c>
      <c r="C6675" t="s">
        <v>18644</v>
      </c>
      <c r="D6675">
        <v>14153.85</v>
      </c>
      <c r="E6675">
        <v>15000</v>
      </c>
    </row>
    <row r="6676" spans="1:5" x14ac:dyDescent="0.25">
      <c r="A6676" t="s">
        <v>6692</v>
      </c>
      <c r="B6676" s="1">
        <v>43861</v>
      </c>
      <c r="C6676" t="s">
        <v>18644</v>
      </c>
      <c r="D6676">
        <v>25</v>
      </c>
      <c r="E6676">
        <v>5000</v>
      </c>
    </row>
    <row r="6677" spans="1:5" x14ac:dyDescent="0.25">
      <c r="A6677" t="s">
        <v>6693</v>
      </c>
      <c r="B6677" s="1">
        <v>43861</v>
      </c>
      <c r="C6677" t="s">
        <v>18644</v>
      </c>
      <c r="D6677">
        <v>9964.7999999999993</v>
      </c>
      <c r="E6677">
        <v>10000</v>
      </c>
    </row>
    <row r="6678" spans="1:5" x14ac:dyDescent="0.25">
      <c r="A6678" t="s">
        <v>6694</v>
      </c>
      <c r="B6678" s="1">
        <v>43861</v>
      </c>
      <c r="C6678" t="s">
        <v>18644</v>
      </c>
      <c r="D6678">
        <v>13332.75</v>
      </c>
      <c r="E6678">
        <v>17500</v>
      </c>
    </row>
    <row r="6679" spans="1:5" x14ac:dyDescent="0.25">
      <c r="A6679" t="s">
        <v>6695</v>
      </c>
      <c r="B6679" s="1">
        <v>43861</v>
      </c>
      <c r="C6679" t="s">
        <v>18644</v>
      </c>
      <c r="D6679">
        <v>19056.3</v>
      </c>
      <c r="E6679">
        <v>20000</v>
      </c>
    </row>
    <row r="6680" spans="1:5" x14ac:dyDescent="0.25">
      <c r="A6680" t="s">
        <v>6696</v>
      </c>
      <c r="B6680" s="1">
        <v>43861</v>
      </c>
      <c r="C6680" t="s">
        <v>18644</v>
      </c>
      <c r="D6680">
        <v>11693.15</v>
      </c>
      <c r="E6680">
        <v>15000</v>
      </c>
    </row>
    <row r="6681" spans="1:5" x14ac:dyDescent="0.25">
      <c r="A6681" t="s">
        <v>6697</v>
      </c>
      <c r="B6681" s="1">
        <v>43861</v>
      </c>
      <c r="C6681" t="s">
        <v>18644</v>
      </c>
      <c r="D6681">
        <v>11206.5</v>
      </c>
      <c r="E6681">
        <v>15000</v>
      </c>
    </row>
    <row r="6682" spans="1:5" x14ac:dyDescent="0.25">
      <c r="A6682" t="s">
        <v>6698</v>
      </c>
      <c r="B6682" s="1">
        <v>43861</v>
      </c>
      <c r="C6682" t="s">
        <v>18644</v>
      </c>
      <c r="D6682">
        <v>13645.95</v>
      </c>
      <c r="E6682">
        <v>17500</v>
      </c>
    </row>
    <row r="6683" spans="1:5" x14ac:dyDescent="0.25">
      <c r="A6683" t="s">
        <v>6699</v>
      </c>
      <c r="B6683" s="1">
        <v>43861</v>
      </c>
      <c r="C6683" t="s">
        <v>18644</v>
      </c>
      <c r="D6683">
        <v>16622.55</v>
      </c>
      <c r="E6683">
        <v>17500</v>
      </c>
    </row>
    <row r="6684" spans="1:5" x14ac:dyDescent="0.25">
      <c r="A6684" t="s">
        <v>6700</v>
      </c>
      <c r="B6684" s="1">
        <v>43861</v>
      </c>
      <c r="C6684" t="s">
        <v>18644</v>
      </c>
      <c r="D6684">
        <v>7053.65</v>
      </c>
      <c r="E6684">
        <v>17500</v>
      </c>
    </row>
    <row r="6685" spans="1:5" x14ac:dyDescent="0.25">
      <c r="A6685" t="s">
        <v>6701</v>
      </c>
      <c r="B6685" s="1">
        <v>43861</v>
      </c>
      <c r="C6685" t="s">
        <v>18644</v>
      </c>
      <c r="D6685">
        <v>17020.900000000001</v>
      </c>
      <c r="E6685">
        <v>17500</v>
      </c>
    </row>
    <row r="6686" spans="1:5" x14ac:dyDescent="0.25">
      <c r="A6686" t="s">
        <v>6702</v>
      </c>
      <c r="B6686" s="1">
        <v>43861</v>
      </c>
      <c r="C6686" t="s">
        <v>18644</v>
      </c>
      <c r="D6686">
        <v>18602.400000000001</v>
      </c>
      <c r="E6686">
        <v>20000</v>
      </c>
    </row>
    <row r="6687" spans="1:5" x14ac:dyDescent="0.25">
      <c r="A6687" t="s">
        <v>6703</v>
      </c>
      <c r="B6687" s="1">
        <v>43861</v>
      </c>
      <c r="C6687" t="s">
        <v>18644</v>
      </c>
      <c r="D6687">
        <v>13942.05</v>
      </c>
      <c r="E6687">
        <v>17500</v>
      </c>
    </row>
    <row r="6688" spans="1:5" x14ac:dyDescent="0.25">
      <c r="A6688" t="s">
        <v>6704</v>
      </c>
      <c r="B6688" s="1">
        <v>43861</v>
      </c>
      <c r="C6688" t="s">
        <v>18644</v>
      </c>
      <c r="D6688">
        <v>17561.8</v>
      </c>
      <c r="E6688">
        <v>20000</v>
      </c>
    </row>
    <row r="6689" spans="1:5" x14ac:dyDescent="0.25">
      <c r="A6689" t="s">
        <v>6705</v>
      </c>
      <c r="B6689" s="1">
        <v>43861</v>
      </c>
      <c r="C6689" t="s">
        <v>18644</v>
      </c>
      <c r="D6689">
        <v>15403.75</v>
      </c>
      <c r="E6689">
        <v>17500</v>
      </c>
    </row>
    <row r="6690" spans="1:5" x14ac:dyDescent="0.25">
      <c r="A6690" t="s">
        <v>6706</v>
      </c>
      <c r="B6690" s="1">
        <v>43861</v>
      </c>
      <c r="C6690" t="s">
        <v>18644</v>
      </c>
      <c r="D6690">
        <v>4872.45</v>
      </c>
      <c r="E6690">
        <v>5000</v>
      </c>
    </row>
    <row r="6691" spans="1:5" x14ac:dyDescent="0.25">
      <c r="A6691" t="s">
        <v>6707</v>
      </c>
      <c r="B6691" s="1">
        <v>43861</v>
      </c>
      <c r="C6691" t="s">
        <v>18644</v>
      </c>
      <c r="D6691">
        <v>14156.5</v>
      </c>
      <c r="E6691">
        <v>15000</v>
      </c>
    </row>
    <row r="6692" spans="1:5" x14ac:dyDescent="0.25">
      <c r="A6692" t="s">
        <v>6708</v>
      </c>
      <c r="B6692" s="1">
        <v>43861</v>
      </c>
      <c r="C6692" t="s">
        <v>18644</v>
      </c>
      <c r="D6692">
        <v>4997.55</v>
      </c>
      <c r="E6692">
        <v>5000</v>
      </c>
    </row>
    <row r="6693" spans="1:5" x14ac:dyDescent="0.25">
      <c r="A6693" t="s">
        <v>6709</v>
      </c>
      <c r="B6693" s="1">
        <v>43861</v>
      </c>
      <c r="C6693" t="s">
        <v>18646</v>
      </c>
      <c r="D6693">
        <v>5225.7</v>
      </c>
      <c r="E6693">
        <v>5000</v>
      </c>
    </row>
    <row r="6694" spans="1:5" x14ac:dyDescent="0.25">
      <c r="A6694" t="s">
        <v>6710</v>
      </c>
      <c r="B6694" s="1">
        <v>43861</v>
      </c>
      <c r="C6694" t="s">
        <v>18644</v>
      </c>
      <c r="D6694">
        <v>8685.65</v>
      </c>
      <c r="E6694">
        <v>10000</v>
      </c>
    </row>
    <row r="6695" spans="1:5" x14ac:dyDescent="0.25">
      <c r="A6695" t="s">
        <v>6711</v>
      </c>
      <c r="B6695" s="1">
        <v>43861</v>
      </c>
      <c r="C6695" t="s">
        <v>18644</v>
      </c>
      <c r="D6695">
        <v>7603.35</v>
      </c>
      <c r="E6695">
        <v>17500</v>
      </c>
    </row>
    <row r="6696" spans="1:5" x14ac:dyDescent="0.25">
      <c r="A6696" t="s">
        <v>6712</v>
      </c>
      <c r="B6696" s="1">
        <v>43861</v>
      </c>
      <c r="C6696" t="s">
        <v>18644</v>
      </c>
      <c r="D6696">
        <v>11084.2</v>
      </c>
      <c r="E6696">
        <v>15000</v>
      </c>
    </row>
    <row r="6697" spans="1:5" x14ac:dyDescent="0.25">
      <c r="A6697" t="s">
        <v>6713</v>
      </c>
      <c r="B6697" s="1">
        <v>43861</v>
      </c>
      <c r="C6697" t="s">
        <v>18644</v>
      </c>
      <c r="D6697">
        <v>15229.15</v>
      </c>
      <c r="E6697">
        <v>15000</v>
      </c>
    </row>
    <row r="6698" spans="1:5" x14ac:dyDescent="0.25">
      <c r="A6698" t="s">
        <v>6714</v>
      </c>
      <c r="B6698" s="1">
        <v>43861</v>
      </c>
      <c r="C6698" t="s">
        <v>18644</v>
      </c>
      <c r="D6698">
        <v>0</v>
      </c>
      <c r="E6698">
        <v>20000</v>
      </c>
    </row>
    <row r="6699" spans="1:5" x14ac:dyDescent="0.25">
      <c r="A6699" t="s">
        <v>6715</v>
      </c>
      <c r="B6699" s="1">
        <v>43861</v>
      </c>
      <c r="C6699" t="s">
        <v>18644</v>
      </c>
      <c r="D6699">
        <v>15186.35</v>
      </c>
      <c r="E6699">
        <v>15000</v>
      </c>
    </row>
    <row r="6700" spans="1:5" x14ac:dyDescent="0.25">
      <c r="A6700" t="s">
        <v>6716</v>
      </c>
      <c r="B6700" s="1">
        <v>43861</v>
      </c>
      <c r="C6700" t="s">
        <v>18644</v>
      </c>
      <c r="D6700">
        <v>7086.85</v>
      </c>
      <c r="E6700">
        <v>10000</v>
      </c>
    </row>
    <row r="6701" spans="1:5" x14ac:dyDescent="0.25">
      <c r="A6701" t="s">
        <v>6717</v>
      </c>
      <c r="B6701" s="1">
        <v>43861</v>
      </c>
      <c r="C6701" t="s">
        <v>18648</v>
      </c>
      <c r="D6701">
        <v>12789.277400000001</v>
      </c>
      <c r="E6701">
        <v>10000</v>
      </c>
    </row>
    <row r="6702" spans="1:5" x14ac:dyDescent="0.25">
      <c r="A6702" t="s">
        <v>6718</v>
      </c>
      <c r="B6702" s="1">
        <v>43861</v>
      </c>
      <c r="C6702" t="s">
        <v>18644</v>
      </c>
      <c r="D6702">
        <v>14788.9</v>
      </c>
      <c r="E6702">
        <v>18500</v>
      </c>
    </row>
    <row r="6703" spans="1:5" x14ac:dyDescent="0.25">
      <c r="A6703" t="s">
        <v>6719</v>
      </c>
      <c r="B6703" s="1">
        <v>43861</v>
      </c>
      <c r="C6703" t="s">
        <v>18644</v>
      </c>
      <c r="D6703">
        <v>14796.95</v>
      </c>
      <c r="E6703">
        <v>15000</v>
      </c>
    </row>
    <row r="6704" spans="1:5" x14ac:dyDescent="0.25">
      <c r="A6704" t="s">
        <v>6720</v>
      </c>
      <c r="B6704" s="1">
        <v>43861</v>
      </c>
      <c r="C6704" t="s">
        <v>18644</v>
      </c>
      <c r="D6704">
        <v>-16.350000000000001</v>
      </c>
      <c r="E6704">
        <v>10000</v>
      </c>
    </row>
    <row r="6705" spans="1:5" x14ac:dyDescent="0.25">
      <c r="A6705" t="s">
        <v>6721</v>
      </c>
      <c r="B6705" s="1">
        <v>43861</v>
      </c>
      <c r="C6705" t="s">
        <v>18644</v>
      </c>
      <c r="D6705">
        <v>4497.6000000000004</v>
      </c>
      <c r="E6705">
        <v>5000</v>
      </c>
    </row>
    <row r="6706" spans="1:5" x14ac:dyDescent="0.25">
      <c r="A6706" t="s">
        <v>6722</v>
      </c>
      <c r="B6706" s="1">
        <v>43861</v>
      </c>
      <c r="C6706" t="s">
        <v>18644</v>
      </c>
      <c r="D6706">
        <v>15387.5</v>
      </c>
      <c r="E6706">
        <v>15000</v>
      </c>
    </row>
    <row r="6707" spans="1:5" x14ac:dyDescent="0.25">
      <c r="A6707" t="s">
        <v>6723</v>
      </c>
      <c r="B6707" s="1">
        <v>43861</v>
      </c>
      <c r="C6707" t="s">
        <v>18644</v>
      </c>
      <c r="D6707">
        <v>-90.9</v>
      </c>
      <c r="E6707">
        <v>5000</v>
      </c>
    </row>
    <row r="6708" spans="1:5" x14ac:dyDescent="0.25">
      <c r="A6708" t="s">
        <v>6724</v>
      </c>
      <c r="B6708" s="1">
        <v>43861</v>
      </c>
      <c r="C6708" t="s">
        <v>18644</v>
      </c>
      <c r="D6708">
        <v>17219.75</v>
      </c>
      <c r="E6708">
        <v>17500</v>
      </c>
    </row>
    <row r="6709" spans="1:5" x14ac:dyDescent="0.25">
      <c r="A6709" t="s">
        <v>6725</v>
      </c>
      <c r="B6709" s="1">
        <v>43861</v>
      </c>
      <c r="C6709" t="s">
        <v>18644</v>
      </c>
      <c r="D6709">
        <v>9534.65</v>
      </c>
      <c r="E6709">
        <v>15000</v>
      </c>
    </row>
    <row r="6710" spans="1:5" x14ac:dyDescent="0.25">
      <c r="A6710" t="s">
        <v>6726</v>
      </c>
      <c r="B6710" s="1">
        <v>43861</v>
      </c>
      <c r="C6710" t="s">
        <v>18644</v>
      </c>
      <c r="D6710">
        <v>1126.5999999999999</v>
      </c>
      <c r="E6710">
        <v>5000</v>
      </c>
    </row>
    <row r="6711" spans="1:5" x14ac:dyDescent="0.25">
      <c r="A6711" t="s">
        <v>6727</v>
      </c>
      <c r="B6711" s="1">
        <v>43861</v>
      </c>
      <c r="C6711" t="s">
        <v>18644</v>
      </c>
      <c r="D6711">
        <v>3729.05</v>
      </c>
      <c r="E6711">
        <v>20000</v>
      </c>
    </row>
    <row r="6712" spans="1:5" x14ac:dyDescent="0.25">
      <c r="A6712" t="s">
        <v>6728</v>
      </c>
      <c r="B6712" s="1">
        <v>43861</v>
      </c>
      <c r="C6712" t="s">
        <v>18644</v>
      </c>
      <c r="D6712">
        <v>7765.75</v>
      </c>
      <c r="E6712">
        <v>7500</v>
      </c>
    </row>
    <row r="6713" spans="1:5" x14ac:dyDescent="0.25">
      <c r="A6713" t="s">
        <v>6729</v>
      </c>
      <c r="B6713" s="1">
        <v>43861</v>
      </c>
      <c r="C6713" t="s">
        <v>18644</v>
      </c>
      <c r="D6713">
        <v>9474.2999999999993</v>
      </c>
      <c r="E6713">
        <v>10000</v>
      </c>
    </row>
    <row r="6714" spans="1:5" x14ac:dyDescent="0.25">
      <c r="A6714" t="s">
        <v>6730</v>
      </c>
      <c r="B6714" s="1">
        <v>43861</v>
      </c>
      <c r="C6714" t="s">
        <v>18644</v>
      </c>
      <c r="D6714">
        <v>13267</v>
      </c>
      <c r="E6714">
        <v>15000</v>
      </c>
    </row>
    <row r="6715" spans="1:5" x14ac:dyDescent="0.25">
      <c r="A6715" t="s">
        <v>6731</v>
      </c>
      <c r="B6715" s="1">
        <v>43861</v>
      </c>
      <c r="C6715" t="s">
        <v>18644</v>
      </c>
      <c r="D6715">
        <v>15372.25</v>
      </c>
      <c r="E6715">
        <v>17500</v>
      </c>
    </row>
    <row r="6716" spans="1:5" x14ac:dyDescent="0.25">
      <c r="A6716" t="s">
        <v>6732</v>
      </c>
      <c r="B6716" s="1">
        <v>43861</v>
      </c>
      <c r="C6716" t="s">
        <v>18644</v>
      </c>
      <c r="D6716">
        <v>9095.5</v>
      </c>
      <c r="E6716">
        <v>10000</v>
      </c>
    </row>
    <row r="6717" spans="1:5" x14ac:dyDescent="0.25">
      <c r="A6717" t="s">
        <v>6733</v>
      </c>
      <c r="B6717" s="1">
        <v>43861</v>
      </c>
      <c r="C6717" t="s">
        <v>18644</v>
      </c>
      <c r="D6717">
        <v>5411.95</v>
      </c>
      <c r="E6717">
        <v>7500</v>
      </c>
    </row>
    <row r="6718" spans="1:5" x14ac:dyDescent="0.25">
      <c r="A6718" t="s">
        <v>6734</v>
      </c>
      <c r="B6718" s="1">
        <v>43861</v>
      </c>
      <c r="C6718" t="s">
        <v>18644</v>
      </c>
      <c r="D6718">
        <v>10028.450000000001</v>
      </c>
      <c r="E6718">
        <v>10000</v>
      </c>
    </row>
    <row r="6719" spans="1:5" x14ac:dyDescent="0.25">
      <c r="A6719" t="s">
        <v>6735</v>
      </c>
      <c r="B6719" s="1">
        <v>43861</v>
      </c>
      <c r="C6719" t="s">
        <v>18644</v>
      </c>
      <c r="D6719">
        <v>5112.1499999999996</v>
      </c>
      <c r="E6719">
        <v>5000</v>
      </c>
    </row>
    <row r="6720" spans="1:5" x14ac:dyDescent="0.25">
      <c r="A6720" t="s">
        <v>6736</v>
      </c>
      <c r="B6720" s="1">
        <v>43861</v>
      </c>
      <c r="C6720" t="s">
        <v>18644</v>
      </c>
      <c r="D6720">
        <v>8701.4</v>
      </c>
      <c r="E6720">
        <v>10000</v>
      </c>
    </row>
    <row r="6721" spans="1:5" x14ac:dyDescent="0.25">
      <c r="A6721" t="s">
        <v>6737</v>
      </c>
      <c r="B6721" s="1">
        <v>43861</v>
      </c>
      <c r="C6721" t="s">
        <v>18644</v>
      </c>
      <c r="D6721">
        <v>12529.75</v>
      </c>
      <c r="E6721">
        <v>20000</v>
      </c>
    </row>
    <row r="6722" spans="1:5" x14ac:dyDescent="0.25">
      <c r="A6722" t="s">
        <v>6738</v>
      </c>
      <c r="B6722" s="1">
        <v>43861</v>
      </c>
      <c r="C6722" t="s">
        <v>18646</v>
      </c>
      <c r="D6722">
        <v>53.05</v>
      </c>
      <c r="E6722">
        <v>15000</v>
      </c>
    </row>
    <row r="6723" spans="1:5" x14ac:dyDescent="0.25">
      <c r="A6723" t="s">
        <v>6739</v>
      </c>
      <c r="B6723" s="1">
        <v>43861</v>
      </c>
      <c r="C6723" t="s">
        <v>18644</v>
      </c>
      <c r="D6723">
        <v>16825.650000000001</v>
      </c>
      <c r="E6723">
        <v>17500</v>
      </c>
    </row>
    <row r="6724" spans="1:5" x14ac:dyDescent="0.25">
      <c r="A6724" t="s">
        <v>6740</v>
      </c>
      <c r="B6724" s="1">
        <v>43861</v>
      </c>
      <c r="C6724" t="s">
        <v>18644</v>
      </c>
      <c r="D6724">
        <v>-88.25</v>
      </c>
      <c r="E6724">
        <v>7500</v>
      </c>
    </row>
    <row r="6725" spans="1:5" x14ac:dyDescent="0.25">
      <c r="A6725" t="s">
        <v>6741</v>
      </c>
      <c r="B6725" s="1">
        <v>43861</v>
      </c>
      <c r="C6725" t="s">
        <v>18646</v>
      </c>
      <c r="D6725">
        <v>4866.25</v>
      </c>
      <c r="E6725">
        <v>5000</v>
      </c>
    </row>
    <row r="6726" spans="1:5" x14ac:dyDescent="0.25">
      <c r="A6726" t="s">
        <v>6742</v>
      </c>
      <c r="B6726" s="1">
        <v>43861</v>
      </c>
      <c r="C6726" t="s">
        <v>18644</v>
      </c>
      <c r="D6726">
        <v>6276.9</v>
      </c>
      <c r="E6726">
        <v>10000</v>
      </c>
    </row>
    <row r="6727" spans="1:5" x14ac:dyDescent="0.25">
      <c r="A6727" t="s">
        <v>6743</v>
      </c>
      <c r="B6727" s="1">
        <v>43861</v>
      </c>
      <c r="C6727" t="s">
        <v>18644</v>
      </c>
      <c r="D6727">
        <v>-1004.6</v>
      </c>
      <c r="E6727">
        <v>5000</v>
      </c>
    </row>
    <row r="6728" spans="1:5" x14ac:dyDescent="0.25">
      <c r="A6728" t="s">
        <v>6744</v>
      </c>
      <c r="B6728" s="1">
        <v>43861</v>
      </c>
      <c r="C6728" t="s">
        <v>18644</v>
      </c>
      <c r="D6728">
        <v>-72.45</v>
      </c>
      <c r="E6728">
        <v>15000</v>
      </c>
    </row>
    <row r="6729" spans="1:5" x14ac:dyDescent="0.25">
      <c r="A6729" t="s">
        <v>6745</v>
      </c>
      <c r="B6729" s="1">
        <v>43861</v>
      </c>
      <c r="C6729" t="s">
        <v>18644</v>
      </c>
      <c r="D6729">
        <v>-88.85</v>
      </c>
      <c r="E6729">
        <v>15000</v>
      </c>
    </row>
    <row r="6730" spans="1:5" x14ac:dyDescent="0.25">
      <c r="A6730" t="s">
        <v>6746</v>
      </c>
      <c r="B6730" s="1">
        <v>43861</v>
      </c>
      <c r="C6730" t="s">
        <v>18644</v>
      </c>
      <c r="D6730">
        <v>19000</v>
      </c>
      <c r="E6730">
        <v>20000</v>
      </c>
    </row>
    <row r="6731" spans="1:5" x14ac:dyDescent="0.25">
      <c r="A6731" t="s">
        <v>6747</v>
      </c>
      <c r="B6731" s="1">
        <v>43861</v>
      </c>
      <c r="C6731" t="s">
        <v>18648</v>
      </c>
      <c r="D6731">
        <v>11495.366599999999</v>
      </c>
      <c r="E6731">
        <v>10000</v>
      </c>
    </row>
    <row r="6732" spans="1:5" x14ac:dyDescent="0.25">
      <c r="A6732" t="s">
        <v>6748</v>
      </c>
      <c r="B6732" s="1">
        <v>43861</v>
      </c>
      <c r="C6732" t="s">
        <v>18644</v>
      </c>
      <c r="D6732">
        <v>164.75</v>
      </c>
      <c r="E6732">
        <v>15000</v>
      </c>
    </row>
    <row r="6733" spans="1:5" x14ac:dyDescent="0.25">
      <c r="A6733" t="s">
        <v>6749</v>
      </c>
      <c r="B6733" s="1">
        <v>43861</v>
      </c>
      <c r="C6733" t="s">
        <v>18644</v>
      </c>
      <c r="D6733">
        <v>12211.05</v>
      </c>
      <c r="E6733">
        <v>18500</v>
      </c>
    </row>
    <row r="6734" spans="1:5" x14ac:dyDescent="0.25">
      <c r="A6734" t="s">
        <v>6750</v>
      </c>
      <c r="B6734" s="1">
        <v>43861</v>
      </c>
      <c r="C6734" t="s">
        <v>18644</v>
      </c>
      <c r="D6734">
        <v>11308.2</v>
      </c>
      <c r="E6734">
        <v>20000</v>
      </c>
    </row>
    <row r="6735" spans="1:5" x14ac:dyDescent="0.25">
      <c r="A6735" t="s">
        <v>6751</v>
      </c>
      <c r="B6735" s="1">
        <v>43861</v>
      </c>
      <c r="C6735" t="s">
        <v>18644</v>
      </c>
      <c r="D6735">
        <v>10495.15</v>
      </c>
      <c r="E6735">
        <v>17500</v>
      </c>
    </row>
    <row r="6736" spans="1:5" x14ac:dyDescent="0.25">
      <c r="A6736" t="s">
        <v>6752</v>
      </c>
      <c r="B6736" s="1">
        <v>43861</v>
      </c>
      <c r="C6736" t="s">
        <v>18644</v>
      </c>
      <c r="D6736">
        <v>8257.35</v>
      </c>
      <c r="E6736">
        <v>10000</v>
      </c>
    </row>
    <row r="6737" spans="1:5" x14ac:dyDescent="0.25">
      <c r="A6737" t="s">
        <v>6753</v>
      </c>
      <c r="B6737" s="1">
        <v>43861</v>
      </c>
      <c r="C6737" t="s">
        <v>18644</v>
      </c>
      <c r="D6737">
        <v>-150</v>
      </c>
      <c r="E6737">
        <v>2500</v>
      </c>
    </row>
    <row r="6738" spans="1:5" x14ac:dyDescent="0.25">
      <c r="A6738" t="s">
        <v>6754</v>
      </c>
      <c r="B6738" s="1">
        <v>43861</v>
      </c>
      <c r="C6738" t="s">
        <v>18644</v>
      </c>
      <c r="D6738">
        <v>3258.35</v>
      </c>
      <c r="E6738">
        <v>15000</v>
      </c>
    </row>
    <row r="6739" spans="1:5" x14ac:dyDescent="0.25">
      <c r="A6739" t="s">
        <v>6755</v>
      </c>
      <c r="B6739" s="1">
        <v>43861</v>
      </c>
      <c r="C6739" t="s">
        <v>18644</v>
      </c>
      <c r="D6739">
        <v>-2.65</v>
      </c>
      <c r="E6739">
        <v>2500</v>
      </c>
    </row>
    <row r="6740" spans="1:5" x14ac:dyDescent="0.25">
      <c r="A6740" t="s">
        <v>6756</v>
      </c>
      <c r="B6740" s="1">
        <v>43861</v>
      </c>
      <c r="C6740" t="s">
        <v>18644</v>
      </c>
      <c r="D6740">
        <v>0</v>
      </c>
      <c r="E6740">
        <v>17500</v>
      </c>
    </row>
    <row r="6741" spans="1:5" x14ac:dyDescent="0.25">
      <c r="A6741" t="s">
        <v>6757</v>
      </c>
      <c r="B6741" s="1">
        <v>43861</v>
      </c>
      <c r="C6741" t="s">
        <v>18644</v>
      </c>
      <c r="D6741">
        <v>-200</v>
      </c>
      <c r="E6741">
        <v>5000</v>
      </c>
    </row>
    <row r="6742" spans="1:5" x14ac:dyDescent="0.25">
      <c r="A6742" t="s">
        <v>6758</v>
      </c>
      <c r="B6742" s="1">
        <v>43861</v>
      </c>
      <c r="C6742" t="s">
        <v>18644</v>
      </c>
      <c r="D6742">
        <v>6068.45</v>
      </c>
      <c r="E6742">
        <v>10000</v>
      </c>
    </row>
    <row r="6743" spans="1:5" x14ac:dyDescent="0.25">
      <c r="A6743" t="s">
        <v>6759</v>
      </c>
      <c r="B6743" s="1">
        <v>43861</v>
      </c>
      <c r="C6743" t="s">
        <v>18644</v>
      </c>
      <c r="D6743">
        <v>14720.2</v>
      </c>
      <c r="E6743">
        <v>15000</v>
      </c>
    </row>
    <row r="6744" spans="1:5" x14ac:dyDescent="0.25">
      <c r="A6744" t="s">
        <v>6760</v>
      </c>
      <c r="B6744" s="1">
        <v>43861</v>
      </c>
      <c r="C6744" t="s">
        <v>18644</v>
      </c>
      <c r="D6744">
        <v>-0.1</v>
      </c>
      <c r="E6744">
        <v>2500</v>
      </c>
    </row>
    <row r="6745" spans="1:5" x14ac:dyDescent="0.25">
      <c r="A6745" t="s">
        <v>6761</v>
      </c>
      <c r="B6745" s="1">
        <v>43861</v>
      </c>
      <c r="C6745" t="s">
        <v>18644</v>
      </c>
      <c r="D6745">
        <v>6179.7</v>
      </c>
      <c r="E6745">
        <v>6000</v>
      </c>
    </row>
    <row r="6746" spans="1:5" x14ac:dyDescent="0.25">
      <c r="A6746" t="s">
        <v>6762</v>
      </c>
      <c r="B6746" s="1">
        <v>43861</v>
      </c>
      <c r="C6746" t="s">
        <v>18644</v>
      </c>
      <c r="D6746">
        <v>60</v>
      </c>
      <c r="E6746">
        <v>7500</v>
      </c>
    </row>
    <row r="6747" spans="1:5" x14ac:dyDescent="0.25">
      <c r="A6747" t="s">
        <v>6763</v>
      </c>
      <c r="B6747" s="1">
        <v>43861</v>
      </c>
      <c r="C6747" t="s">
        <v>18644</v>
      </c>
      <c r="D6747">
        <v>10653.7</v>
      </c>
      <c r="E6747">
        <v>15000</v>
      </c>
    </row>
    <row r="6748" spans="1:5" x14ac:dyDescent="0.25">
      <c r="A6748" t="s">
        <v>6764</v>
      </c>
      <c r="B6748" s="1">
        <v>43861</v>
      </c>
      <c r="C6748" t="s">
        <v>18644</v>
      </c>
      <c r="D6748">
        <v>60</v>
      </c>
      <c r="E6748">
        <v>17500</v>
      </c>
    </row>
    <row r="6749" spans="1:5" x14ac:dyDescent="0.25">
      <c r="A6749" t="s">
        <v>6765</v>
      </c>
      <c r="B6749" s="1">
        <v>43861</v>
      </c>
      <c r="C6749" t="s">
        <v>18644</v>
      </c>
      <c r="D6749">
        <v>6530.1</v>
      </c>
      <c r="E6749">
        <v>18500</v>
      </c>
    </row>
    <row r="6750" spans="1:5" x14ac:dyDescent="0.25">
      <c r="A6750" t="s">
        <v>6766</v>
      </c>
      <c r="B6750" s="1">
        <v>43861</v>
      </c>
      <c r="C6750" t="s">
        <v>18644</v>
      </c>
      <c r="D6750">
        <v>14416.65</v>
      </c>
      <c r="E6750">
        <v>15000</v>
      </c>
    </row>
    <row r="6751" spans="1:5" x14ac:dyDescent="0.25">
      <c r="A6751" t="s">
        <v>6767</v>
      </c>
      <c r="B6751" s="1">
        <v>43861</v>
      </c>
      <c r="C6751" t="s">
        <v>18644</v>
      </c>
      <c r="D6751">
        <v>-305.10000000000002</v>
      </c>
      <c r="E6751">
        <v>17500</v>
      </c>
    </row>
    <row r="6752" spans="1:5" x14ac:dyDescent="0.25">
      <c r="A6752" t="s">
        <v>6768</v>
      </c>
      <c r="B6752" s="1">
        <v>43861</v>
      </c>
      <c r="C6752" t="s">
        <v>18644</v>
      </c>
      <c r="D6752">
        <v>9509.6</v>
      </c>
      <c r="E6752">
        <v>15000</v>
      </c>
    </row>
    <row r="6753" spans="1:5" x14ac:dyDescent="0.25">
      <c r="A6753" t="s">
        <v>6769</v>
      </c>
      <c r="B6753" s="1">
        <v>43861</v>
      </c>
      <c r="C6753" t="s">
        <v>18644</v>
      </c>
      <c r="D6753">
        <v>13885.25</v>
      </c>
      <c r="E6753">
        <v>15000</v>
      </c>
    </row>
    <row r="6754" spans="1:5" x14ac:dyDescent="0.25">
      <c r="A6754" t="s">
        <v>6770</v>
      </c>
      <c r="B6754" s="1">
        <v>43861</v>
      </c>
      <c r="C6754" t="s">
        <v>18644</v>
      </c>
      <c r="D6754">
        <v>22816.35</v>
      </c>
      <c r="E6754">
        <v>25000</v>
      </c>
    </row>
    <row r="6755" spans="1:5" x14ac:dyDescent="0.25">
      <c r="A6755" t="s">
        <v>6771</v>
      </c>
      <c r="B6755" s="1">
        <v>43861</v>
      </c>
      <c r="C6755" t="s">
        <v>18644</v>
      </c>
      <c r="D6755">
        <v>2014.85</v>
      </c>
      <c r="E6755">
        <v>10000</v>
      </c>
    </row>
    <row r="6756" spans="1:5" x14ac:dyDescent="0.25">
      <c r="A6756" t="s">
        <v>6772</v>
      </c>
      <c r="B6756" s="1">
        <v>43861</v>
      </c>
      <c r="C6756" t="s">
        <v>18644</v>
      </c>
      <c r="D6756">
        <v>16348.5</v>
      </c>
      <c r="E6756">
        <v>20000</v>
      </c>
    </row>
    <row r="6757" spans="1:5" x14ac:dyDescent="0.25">
      <c r="A6757" t="s">
        <v>6773</v>
      </c>
      <c r="B6757" s="1">
        <v>43861</v>
      </c>
      <c r="C6757" t="s">
        <v>18644</v>
      </c>
      <c r="D6757">
        <v>17096</v>
      </c>
      <c r="E6757">
        <v>17500</v>
      </c>
    </row>
    <row r="6758" spans="1:5" x14ac:dyDescent="0.25">
      <c r="A6758" t="s">
        <v>6774</v>
      </c>
      <c r="B6758" s="1">
        <v>43861</v>
      </c>
      <c r="C6758" t="s">
        <v>18644</v>
      </c>
      <c r="D6758">
        <v>1318.15</v>
      </c>
      <c r="E6758">
        <v>10000</v>
      </c>
    </row>
    <row r="6759" spans="1:5" x14ac:dyDescent="0.25">
      <c r="A6759" t="s">
        <v>6775</v>
      </c>
      <c r="B6759" s="1">
        <v>43861</v>
      </c>
      <c r="C6759" t="s">
        <v>18644</v>
      </c>
      <c r="D6759">
        <v>0</v>
      </c>
      <c r="E6759">
        <v>15000</v>
      </c>
    </row>
    <row r="6760" spans="1:5" x14ac:dyDescent="0.25">
      <c r="A6760" t="s">
        <v>6776</v>
      </c>
      <c r="B6760" s="1">
        <v>43861</v>
      </c>
      <c r="C6760" t="s">
        <v>18644</v>
      </c>
      <c r="D6760">
        <v>17041.7</v>
      </c>
      <c r="E6760">
        <v>20000</v>
      </c>
    </row>
    <row r="6761" spans="1:5" x14ac:dyDescent="0.25">
      <c r="A6761" t="s">
        <v>6777</v>
      </c>
      <c r="B6761" s="1">
        <v>43861</v>
      </c>
      <c r="C6761" t="s">
        <v>18644</v>
      </c>
      <c r="D6761">
        <v>5280.35</v>
      </c>
      <c r="E6761">
        <v>5000</v>
      </c>
    </row>
    <row r="6762" spans="1:5" x14ac:dyDescent="0.25">
      <c r="A6762" t="s">
        <v>6778</v>
      </c>
      <c r="B6762" s="1">
        <v>43861</v>
      </c>
      <c r="C6762" t="s">
        <v>18644</v>
      </c>
      <c r="D6762">
        <v>2553.8000000000002</v>
      </c>
      <c r="E6762">
        <v>5000</v>
      </c>
    </row>
    <row r="6763" spans="1:5" x14ac:dyDescent="0.25">
      <c r="A6763" t="s">
        <v>6779</v>
      </c>
      <c r="B6763" s="1">
        <v>43861</v>
      </c>
      <c r="C6763" t="s">
        <v>18644</v>
      </c>
      <c r="D6763">
        <v>4460.6499999999996</v>
      </c>
      <c r="E6763">
        <v>5000</v>
      </c>
    </row>
    <row r="6764" spans="1:5" x14ac:dyDescent="0.25">
      <c r="A6764" t="s">
        <v>6780</v>
      </c>
      <c r="B6764" s="1">
        <v>43861</v>
      </c>
      <c r="C6764" t="s">
        <v>18644</v>
      </c>
      <c r="D6764">
        <v>14337.3</v>
      </c>
      <c r="E6764">
        <v>15000</v>
      </c>
    </row>
    <row r="6765" spans="1:5" x14ac:dyDescent="0.25">
      <c r="A6765" t="s">
        <v>6781</v>
      </c>
      <c r="B6765" s="1">
        <v>43861</v>
      </c>
      <c r="C6765" t="s">
        <v>18646</v>
      </c>
      <c r="D6765">
        <v>5469</v>
      </c>
      <c r="E6765">
        <v>5000</v>
      </c>
    </row>
    <row r="6766" spans="1:5" x14ac:dyDescent="0.25">
      <c r="A6766" t="s">
        <v>6782</v>
      </c>
      <c r="B6766" s="1">
        <v>43861</v>
      </c>
      <c r="C6766" t="s">
        <v>18644</v>
      </c>
      <c r="D6766">
        <v>-505.3</v>
      </c>
      <c r="E6766">
        <v>5000</v>
      </c>
    </row>
    <row r="6767" spans="1:5" x14ac:dyDescent="0.25">
      <c r="A6767" t="s">
        <v>6783</v>
      </c>
      <c r="B6767" s="1">
        <v>43861</v>
      </c>
      <c r="C6767" t="s">
        <v>18644</v>
      </c>
      <c r="D6767">
        <v>3770</v>
      </c>
      <c r="E6767">
        <v>7500</v>
      </c>
    </row>
    <row r="6768" spans="1:5" x14ac:dyDescent="0.25">
      <c r="A6768" t="s">
        <v>6784</v>
      </c>
      <c r="B6768" s="1">
        <v>43861</v>
      </c>
      <c r="C6768" t="s">
        <v>18644</v>
      </c>
      <c r="D6768">
        <v>2636.1</v>
      </c>
      <c r="E6768">
        <v>20000</v>
      </c>
    </row>
    <row r="6769" spans="1:5" x14ac:dyDescent="0.25">
      <c r="A6769" t="s">
        <v>6785</v>
      </c>
      <c r="B6769" s="1">
        <v>43861</v>
      </c>
      <c r="C6769" t="s">
        <v>18644</v>
      </c>
      <c r="D6769">
        <v>5582.35</v>
      </c>
      <c r="E6769">
        <v>15000</v>
      </c>
    </row>
    <row r="6770" spans="1:5" x14ac:dyDescent="0.25">
      <c r="A6770" t="s">
        <v>6786</v>
      </c>
      <c r="B6770" s="1">
        <v>43861</v>
      </c>
      <c r="C6770" t="s">
        <v>18644</v>
      </c>
      <c r="D6770">
        <v>10882.7</v>
      </c>
      <c r="E6770">
        <v>20000</v>
      </c>
    </row>
    <row r="6771" spans="1:5" x14ac:dyDescent="0.25">
      <c r="A6771" t="s">
        <v>6787</v>
      </c>
      <c r="B6771" s="1">
        <v>43861</v>
      </c>
      <c r="C6771" t="s">
        <v>18644</v>
      </c>
      <c r="D6771">
        <v>11339.55</v>
      </c>
      <c r="E6771">
        <v>15000</v>
      </c>
    </row>
    <row r="6772" spans="1:5" x14ac:dyDescent="0.25">
      <c r="A6772" t="s">
        <v>6788</v>
      </c>
      <c r="B6772" s="1">
        <v>43861</v>
      </c>
      <c r="C6772" t="s">
        <v>18644</v>
      </c>
      <c r="D6772">
        <v>7272.2</v>
      </c>
      <c r="E6772">
        <v>15000</v>
      </c>
    </row>
    <row r="6773" spans="1:5" x14ac:dyDescent="0.25">
      <c r="A6773" t="s">
        <v>6789</v>
      </c>
      <c r="B6773" s="1">
        <v>43861</v>
      </c>
      <c r="C6773" t="s">
        <v>18644</v>
      </c>
      <c r="D6773">
        <v>1134.8499999999999</v>
      </c>
      <c r="E6773">
        <v>2500</v>
      </c>
    </row>
    <row r="6774" spans="1:5" x14ac:dyDescent="0.25">
      <c r="A6774" t="s">
        <v>6790</v>
      </c>
      <c r="B6774" s="1">
        <v>43861</v>
      </c>
      <c r="C6774" t="s">
        <v>18644</v>
      </c>
      <c r="D6774">
        <v>62.2</v>
      </c>
      <c r="E6774">
        <v>10000</v>
      </c>
    </row>
    <row r="6775" spans="1:5" x14ac:dyDescent="0.25">
      <c r="A6775" t="s">
        <v>6791</v>
      </c>
      <c r="B6775" s="1">
        <v>43861</v>
      </c>
      <c r="C6775" t="s">
        <v>18644</v>
      </c>
      <c r="D6775">
        <v>11764.7</v>
      </c>
      <c r="E6775">
        <v>15000</v>
      </c>
    </row>
    <row r="6776" spans="1:5" x14ac:dyDescent="0.25">
      <c r="A6776" t="s">
        <v>6792</v>
      </c>
      <c r="B6776" s="1">
        <v>43861</v>
      </c>
      <c r="C6776" t="s">
        <v>18644</v>
      </c>
      <c r="D6776">
        <v>5503</v>
      </c>
      <c r="E6776">
        <v>20000</v>
      </c>
    </row>
    <row r="6777" spans="1:5" x14ac:dyDescent="0.25">
      <c r="A6777" t="s">
        <v>6793</v>
      </c>
      <c r="B6777" s="1">
        <v>43861</v>
      </c>
      <c r="C6777" t="s">
        <v>18644</v>
      </c>
      <c r="D6777">
        <v>4583.7</v>
      </c>
      <c r="E6777">
        <v>15000</v>
      </c>
    </row>
    <row r="6778" spans="1:5" x14ac:dyDescent="0.25">
      <c r="A6778" t="s">
        <v>6794</v>
      </c>
      <c r="B6778" s="1">
        <v>43861</v>
      </c>
      <c r="C6778" t="s">
        <v>18644</v>
      </c>
      <c r="D6778">
        <v>10</v>
      </c>
      <c r="E6778">
        <v>17500</v>
      </c>
    </row>
    <row r="6779" spans="1:5" x14ac:dyDescent="0.25">
      <c r="A6779" t="s">
        <v>6795</v>
      </c>
      <c r="B6779" s="1">
        <v>43861</v>
      </c>
      <c r="C6779" t="s">
        <v>18646</v>
      </c>
      <c r="D6779">
        <v>5469.8</v>
      </c>
      <c r="E6779">
        <v>5000</v>
      </c>
    </row>
    <row r="6780" spans="1:5" x14ac:dyDescent="0.25">
      <c r="A6780" t="s">
        <v>6796</v>
      </c>
      <c r="B6780" s="1">
        <v>43861</v>
      </c>
      <c r="C6780" t="s">
        <v>18644</v>
      </c>
      <c r="D6780">
        <v>37.799999999999997</v>
      </c>
      <c r="E6780">
        <v>20000</v>
      </c>
    </row>
    <row r="6781" spans="1:5" x14ac:dyDescent="0.25">
      <c r="A6781" t="s">
        <v>6797</v>
      </c>
      <c r="B6781" s="1">
        <v>43861</v>
      </c>
      <c r="C6781" t="s">
        <v>18646</v>
      </c>
      <c r="D6781">
        <v>14488.95</v>
      </c>
      <c r="E6781">
        <v>15000</v>
      </c>
    </row>
    <row r="6782" spans="1:5" x14ac:dyDescent="0.25">
      <c r="A6782" t="s">
        <v>6798</v>
      </c>
      <c r="B6782" s="1">
        <v>43861</v>
      </c>
      <c r="C6782" t="s">
        <v>18647</v>
      </c>
      <c r="D6782">
        <v>5809.9794000000002</v>
      </c>
      <c r="E6782">
        <v>5000</v>
      </c>
    </row>
    <row r="6783" spans="1:5" x14ac:dyDescent="0.25">
      <c r="A6783" t="s">
        <v>6799</v>
      </c>
      <c r="B6783" s="1">
        <v>43861</v>
      </c>
      <c r="C6783" t="s">
        <v>18644</v>
      </c>
      <c r="D6783">
        <v>7678.5</v>
      </c>
      <c r="E6783">
        <v>17500</v>
      </c>
    </row>
    <row r="6784" spans="1:5" x14ac:dyDescent="0.25">
      <c r="A6784" t="s">
        <v>6800</v>
      </c>
      <c r="B6784" s="1">
        <v>43861</v>
      </c>
      <c r="C6784" t="s">
        <v>18647</v>
      </c>
      <c r="D6784">
        <v>12839.7541</v>
      </c>
      <c r="E6784">
        <v>10000</v>
      </c>
    </row>
    <row r="6785" spans="1:5" x14ac:dyDescent="0.25">
      <c r="A6785" t="s">
        <v>6801</v>
      </c>
      <c r="B6785" s="1">
        <v>43861</v>
      </c>
      <c r="C6785" t="s">
        <v>18644</v>
      </c>
      <c r="D6785">
        <v>50</v>
      </c>
      <c r="E6785">
        <v>17500</v>
      </c>
    </row>
    <row r="6786" spans="1:5" x14ac:dyDescent="0.25">
      <c r="A6786" t="s">
        <v>6802</v>
      </c>
      <c r="B6786" s="1">
        <v>43861</v>
      </c>
      <c r="C6786" t="s">
        <v>18644</v>
      </c>
      <c r="D6786">
        <v>2982.45</v>
      </c>
      <c r="E6786">
        <v>5000</v>
      </c>
    </row>
    <row r="6787" spans="1:5" x14ac:dyDescent="0.25">
      <c r="A6787" t="s">
        <v>6803</v>
      </c>
      <c r="B6787" s="1">
        <v>43861</v>
      </c>
      <c r="C6787" t="s">
        <v>18644</v>
      </c>
      <c r="D6787">
        <v>12065</v>
      </c>
      <c r="E6787">
        <v>20000</v>
      </c>
    </row>
    <row r="6788" spans="1:5" x14ac:dyDescent="0.25">
      <c r="A6788" t="s">
        <v>6804</v>
      </c>
      <c r="B6788" s="1">
        <v>43861</v>
      </c>
      <c r="C6788" t="s">
        <v>18644</v>
      </c>
      <c r="D6788">
        <v>17828.3</v>
      </c>
      <c r="E6788">
        <v>20000</v>
      </c>
    </row>
    <row r="6789" spans="1:5" x14ac:dyDescent="0.25">
      <c r="A6789" t="s">
        <v>6805</v>
      </c>
      <c r="B6789" s="1">
        <v>43861</v>
      </c>
      <c r="C6789" t="s">
        <v>18644</v>
      </c>
      <c r="D6789">
        <v>7289.1</v>
      </c>
      <c r="E6789">
        <v>10000</v>
      </c>
    </row>
    <row r="6790" spans="1:5" x14ac:dyDescent="0.25">
      <c r="A6790" t="s">
        <v>6806</v>
      </c>
      <c r="B6790" s="1">
        <v>43861</v>
      </c>
      <c r="C6790" t="s">
        <v>18644</v>
      </c>
      <c r="D6790">
        <v>15124.95</v>
      </c>
      <c r="E6790">
        <v>15000</v>
      </c>
    </row>
    <row r="6791" spans="1:5" x14ac:dyDescent="0.25">
      <c r="A6791" t="s">
        <v>6807</v>
      </c>
      <c r="B6791" s="1">
        <v>43861</v>
      </c>
      <c r="C6791" t="s">
        <v>18644</v>
      </c>
      <c r="D6791">
        <v>4427.45</v>
      </c>
      <c r="E6791">
        <v>7500</v>
      </c>
    </row>
    <row r="6792" spans="1:5" x14ac:dyDescent="0.25">
      <c r="A6792" t="s">
        <v>6808</v>
      </c>
      <c r="B6792" s="1">
        <v>43861</v>
      </c>
      <c r="C6792" t="s">
        <v>18644</v>
      </c>
      <c r="D6792">
        <v>14624.7</v>
      </c>
      <c r="E6792">
        <v>15000</v>
      </c>
    </row>
    <row r="6793" spans="1:5" x14ac:dyDescent="0.25">
      <c r="A6793" t="s">
        <v>6809</v>
      </c>
      <c r="B6793" s="1">
        <v>43861</v>
      </c>
      <c r="C6793" t="s">
        <v>18644</v>
      </c>
      <c r="D6793">
        <v>-189.7</v>
      </c>
      <c r="E6793">
        <v>17500</v>
      </c>
    </row>
    <row r="6794" spans="1:5" x14ac:dyDescent="0.25">
      <c r="A6794" t="s">
        <v>6810</v>
      </c>
      <c r="B6794" s="1">
        <v>43861</v>
      </c>
      <c r="C6794" t="s">
        <v>18644</v>
      </c>
      <c r="D6794">
        <v>8729.75</v>
      </c>
      <c r="E6794">
        <v>10000</v>
      </c>
    </row>
    <row r="6795" spans="1:5" x14ac:dyDescent="0.25">
      <c r="A6795" t="s">
        <v>6811</v>
      </c>
      <c r="B6795" s="1">
        <v>43861</v>
      </c>
      <c r="C6795" t="s">
        <v>18644</v>
      </c>
      <c r="D6795">
        <v>9558.4</v>
      </c>
      <c r="E6795">
        <v>10000</v>
      </c>
    </row>
    <row r="6796" spans="1:5" x14ac:dyDescent="0.25">
      <c r="A6796" t="s">
        <v>6812</v>
      </c>
      <c r="B6796" s="1">
        <v>43861</v>
      </c>
      <c r="C6796" t="s">
        <v>18644</v>
      </c>
      <c r="D6796">
        <v>11616.65</v>
      </c>
      <c r="E6796">
        <v>15000</v>
      </c>
    </row>
    <row r="6797" spans="1:5" x14ac:dyDescent="0.25">
      <c r="A6797" t="s">
        <v>6813</v>
      </c>
      <c r="B6797" s="1">
        <v>43861</v>
      </c>
      <c r="C6797" t="s">
        <v>18644</v>
      </c>
      <c r="D6797">
        <v>18415.2</v>
      </c>
      <c r="E6797">
        <v>20000</v>
      </c>
    </row>
    <row r="6798" spans="1:5" x14ac:dyDescent="0.25">
      <c r="A6798" t="s">
        <v>6814</v>
      </c>
      <c r="B6798" s="1">
        <v>43861</v>
      </c>
      <c r="C6798" t="s">
        <v>18644</v>
      </c>
      <c r="D6798">
        <v>4456.5</v>
      </c>
      <c r="E6798">
        <v>5000</v>
      </c>
    </row>
    <row r="6799" spans="1:5" x14ac:dyDescent="0.25">
      <c r="A6799" t="s">
        <v>6815</v>
      </c>
      <c r="B6799" s="1">
        <v>43861</v>
      </c>
      <c r="C6799" t="s">
        <v>18644</v>
      </c>
      <c r="D6799">
        <v>49.3</v>
      </c>
      <c r="E6799">
        <v>10000</v>
      </c>
    </row>
    <row r="6800" spans="1:5" x14ac:dyDescent="0.25">
      <c r="A6800" t="s">
        <v>6816</v>
      </c>
      <c r="B6800" s="1">
        <v>43861</v>
      </c>
      <c r="C6800" t="s">
        <v>18644</v>
      </c>
      <c r="D6800">
        <v>13668.9</v>
      </c>
      <c r="E6800">
        <v>15000</v>
      </c>
    </row>
    <row r="6801" spans="1:5" x14ac:dyDescent="0.25">
      <c r="A6801" t="s">
        <v>6817</v>
      </c>
      <c r="B6801" s="1">
        <v>43861</v>
      </c>
      <c r="C6801" t="s">
        <v>18644</v>
      </c>
      <c r="D6801">
        <v>14869.4</v>
      </c>
      <c r="E6801">
        <v>20000</v>
      </c>
    </row>
    <row r="6802" spans="1:5" x14ac:dyDescent="0.25">
      <c r="A6802" t="s">
        <v>6818</v>
      </c>
      <c r="B6802" s="1">
        <v>43861</v>
      </c>
      <c r="C6802" t="s">
        <v>18644</v>
      </c>
      <c r="D6802">
        <v>4221.1499999999996</v>
      </c>
      <c r="E6802">
        <v>5000</v>
      </c>
    </row>
    <row r="6803" spans="1:5" x14ac:dyDescent="0.25">
      <c r="A6803" t="s">
        <v>6819</v>
      </c>
      <c r="B6803" s="1">
        <v>43861</v>
      </c>
      <c r="C6803" t="s">
        <v>18644</v>
      </c>
      <c r="D6803">
        <v>16579.95</v>
      </c>
      <c r="E6803">
        <v>17500</v>
      </c>
    </row>
    <row r="6804" spans="1:5" x14ac:dyDescent="0.25">
      <c r="A6804" t="s">
        <v>6820</v>
      </c>
      <c r="B6804" s="1">
        <v>43861</v>
      </c>
      <c r="C6804" t="s">
        <v>18644</v>
      </c>
      <c r="D6804">
        <v>7488.5</v>
      </c>
      <c r="E6804">
        <v>7500</v>
      </c>
    </row>
    <row r="6805" spans="1:5" x14ac:dyDescent="0.25">
      <c r="A6805" t="s">
        <v>6821</v>
      </c>
      <c r="B6805" s="1">
        <v>43861</v>
      </c>
      <c r="C6805" t="s">
        <v>18644</v>
      </c>
      <c r="D6805">
        <v>15034.35</v>
      </c>
      <c r="E6805">
        <v>20000</v>
      </c>
    </row>
    <row r="6806" spans="1:5" x14ac:dyDescent="0.25">
      <c r="A6806" t="s">
        <v>6822</v>
      </c>
      <c r="B6806" s="1">
        <v>43861</v>
      </c>
      <c r="C6806" t="s">
        <v>18644</v>
      </c>
      <c r="D6806">
        <v>7.35</v>
      </c>
      <c r="E6806">
        <v>20000</v>
      </c>
    </row>
    <row r="6807" spans="1:5" x14ac:dyDescent="0.25">
      <c r="A6807" t="s">
        <v>6823</v>
      </c>
      <c r="B6807" s="1">
        <v>43861</v>
      </c>
      <c r="C6807" t="s">
        <v>18644</v>
      </c>
      <c r="D6807">
        <v>3806.3</v>
      </c>
      <c r="E6807">
        <v>10000</v>
      </c>
    </row>
    <row r="6808" spans="1:5" x14ac:dyDescent="0.25">
      <c r="A6808" t="s">
        <v>6824</v>
      </c>
      <c r="B6808" s="1">
        <v>43861</v>
      </c>
      <c r="C6808" t="s">
        <v>18644</v>
      </c>
      <c r="D6808">
        <v>0</v>
      </c>
      <c r="E6808">
        <v>15000</v>
      </c>
    </row>
    <row r="6809" spans="1:5" x14ac:dyDescent="0.25">
      <c r="A6809" t="s">
        <v>6825</v>
      </c>
      <c r="B6809" s="1">
        <v>43861</v>
      </c>
      <c r="C6809" t="s">
        <v>18644</v>
      </c>
      <c r="D6809">
        <v>21034.15</v>
      </c>
      <c r="E6809">
        <v>25000</v>
      </c>
    </row>
    <row r="6810" spans="1:5" x14ac:dyDescent="0.25">
      <c r="A6810" t="s">
        <v>6826</v>
      </c>
      <c r="B6810" s="1">
        <v>43861</v>
      </c>
      <c r="C6810" t="s">
        <v>18644</v>
      </c>
      <c r="D6810">
        <v>19533.75</v>
      </c>
      <c r="E6810">
        <v>20000</v>
      </c>
    </row>
    <row r="6811" spans="1:5" x14ac:dyDescent="0.25">
      <c r="A6811" t="s">
        <v>6827</v>
      </c>
      <c r="B6811" s="1">
        <v>43861</v>
      </c>
      <c r="C6811" t="s">
        <v>18644</v>
      </c>
      <c r="D6811">
        <v>14094.55</v>
      </c>
      <c r="E6811">
        <v>15000</v>
      </c>
    </row>
    <row r="6812" spans="1:5" x14ac:dyDescent="0.25">
      <c r="A6812" t="s">
        <v>6828</v>
      </c>
      <c r="B6812" s="1">
        <v>43861</v>
      </c>
      <c r="C6812" t="s">
        <v>18644</v>
      </c>
      <c r="D6812">
        <v>278.5</v>
      </c>
      <c r="E6812">
        <v>15000</v>
      </c>
    </row>
    <row r="6813" spans="1:5" x14ac:dyDescent="0.25">
      <c r="A6813" t="s">
        <v>6829</v>
      </c>
      <c r="B6813" s="1">
        <v>43861</v>
      </c>
      <c r="C6813" t="s">
        <v>18644</v>
      </c>
      <c r="D6813">
        <v>4890.1499999999996</v>
      </c>
      <c r="E6813">
        <v>5000</v>
      </c>
    </row>
    <row r="6814" spans="1:5" x14ac:dyDescent="0.25">
      <c r="A6814" t="s">
        <v>6830</v>
      </c>
      <c r="B6814" s="1">
        <v>43861</v>
      </c>
      <c r="C6814" t="s">
        <v>18644</v>
      </c>
      <c r="D6814">
        <v>1949.15</v>
      </c>
      <c r="E6814">
        <v>5000</v>
      </c>
    </row>
    <row r="6815" spans="1:5" x14ac:dyDescent="0.25">
      <c r="A6815" t="s">
        <v>6831</v>
      </c>
      <c r="B6815" s="1">
        <v>43861</v>
      </c>
      <c r="C6815" t="s">
        <v>18644</v>
      </c>
      <c r="D6815">
        <v>6883.45</v>
      </c>
      <c r="E6815">
        <v>10000</v>
      </c>
    </row>
    <row r="6816" spans="1:5" x14ac:dyDescent="0.25">
      <c r="A6816" t="s">
        <v>6832</v>
      </c>
      <c r="B6816" s="1">
        <v>43861</v>
      </c>
      <c r="C6816" t="s">
        <v>18644</v>
      </c>
      <c r="D6816">
        <v>-322.60000000000002</v>
      </c>
      <c r="E6816">
        <v>12500</v>
      </c>
    </row>
    <row r="6817" spans="1:5" x14ac:dyDescent="0.25">
      <c r="A6817" t="s">
        <v>6833</v>
      </c>
      <c r="B6817" s="1">
        <v>43861</v>
      </c>
      <c r="C6817" t="s">
        <v>18648</v>
      </c>
      <c r="D6817">
        <v>11767.4789</v>
      </c>
      <c r="E6817">
        <v>10000</v>
      </c>
    </row>
    <row r="6818" spans="1:5" x14ac:dyDescent="0.25">
      <c r="A6818" t="s">
        <v>6834</v>
      </c>
      <c r="B6818" s="1">
        <v>43861</v>
      </c>
      <c r="C6818" t="s">
        <v>18648</v>
      </c>
      <c r="D6818">
        <v>6054.5428000000002</v>
      </c>
      <c r="E6818">
        <v>5000</v>
      </c>
    </row>
    <row r="6819" spans="1:5" x14ac:dyDescent="0.25">
      <c r="A6819" t="s">
        <v>6835</v>
      </c>
      <c r="B6819" s="1">
        <v>43861</v>
      </c>
      <c r="C6819" t="s">
        <v>18646</v>
      </c>
      <c r="D6819">
        <v>15265.1</v>
      </c>
      <c r="E6819">
        <v>15000</v>
      </c>
    </row>
    <row r="6820" spans="1:5" x14ac:dyDescent="0.25">
      <c r="A6820" t="s">
        <v>6836</v>
      </c>
      <c r="B6820" s="1">
        <v>43861</v>
      </c>
      <c r="C6820" t="s">
        <v>18644</v>
      </c>
      <c r="D6820">
        <v>18396.25</v>
      </c>
      <c r="E6820">
        <v>20000</v>
      </c>
    </row>
    <row r="6821" spans="1:5" x14ac:dyDescent="0.25">
      <c r="A6821" t="s">
        <v>6837</v>
      </c>
      <c r="B6821" s="1">
        <v>43861</v>
      </c>
      <c r="C6821" t="s">
        <v>18644</v>
      </c>
      <c r="D6821">
        <v>-91.5</v>
      </c>
      <c r="E6821">
        <v>5000</v>
      </c>
    </row>
    <row r="6822" spans="1:5" x14ac:dyDescent="0.25">
      <c r="A6822" t="s">
        <v>6838</v>
      </c>
      <c r="B6822" s="1">
        <v>43861</v>
      </c>
      <c r="C6822" t="s">
        <v>18644</v>
      </c>
      <c r="D6822">
        <v>1189.7</v>
      </c>
      <c r="E6822">
        <v>10000</v>
      </c>
    </row>
    <row r="6823" spans="1:5" x14ac:dyDescent="0.25">
      <c r="A6823" t="s">
        <v>6839</v>
      </c>
      <c r="B6823" s="1">
        <v>43861</v>
      </c>
      <c r="C6823" t="s">
        <v>18644</v>
      </c>
      <c r="D6823">
        <v>741.05</v>
      </c>
      <c r="E6823">
        <v>15000</v>
      </c>
    </row>
    <row r="6824" spans="1:5" x14ac:dyDescent="0.25">
      <c r="A6824" t="s">
        <v>6840</v>
      </c>
      <c r="B6824" s="1">
        <v>43861</v>
      </c>
      <c r="C6824" t="s">
        <v>18646</v>
      </c>
      <c r="D6824">
        <v>10173.35</v>
      </c>
      <c r="E6824">
        <v>10000</v>
      </c>
    </row>
    <row r="6825" spans="1:5" x14ac:dyDescent="0.25">
      <c r="A6825" t="s">
        <v>6841</v>
      </c>
      <c r="B6825" s="1">
        <v>43861</v>
      </c>
      <c r="C6825" t="s">
        <v>18644</v>
      </c>
      <c r="D6825">
        <v>14686.65</v>
      </c>
      <c r="E6825">
        <v>20000</v>
      </c>
    </row>
    <row r="6826" spans="1:5" x14ac:dyDescent="0.25">
      <c r="A6826" t="s">
        <v>6842</v>
      </c>
      <c r="B6826" s="1">
        <v>43861</v>
      </c>
      <c r="C6826" t="s">
        <v>18644</v>
      </c>
      <c r="D6826">
        <v>19809.25</v>
      </c>
      <c r="E6826">
        <v>20000</v>
      </c>
    </row>
    <row r="6827" spans="1:5" x14ac:dyDescent="0.25">
      <c r="A6827" t="s">
        <v>6843</v>
      </c>
      <c r="B6827" s="1">
        <v>43861</v>
      </c>
      <c r="C6827" t="s">
        <v>18644</v>
      </c>
      <c r="D6827">
        <v>24594.85</v>
      </c>
      <c r="E6827">
        <v>25000</v>
      </c>
    </row>
    <row r="6828" spans="1:5" x14ac:dyDescent="0.25">
      <c r="A6828" t="s">
        <v>6844</v>
      </c>
      <c r="B6828" s="1">
        <v>43861</v>
      </c>
      <c r="C6828" t="s">
        <v>18644</v>
      </c>
      <c r="D6828">
        <v>2667.9</v>
      </c>
      <c r="E6828">
        <v>5000</v>
      </c>
    </row>
    <row r="6829" spans="1:5" x14ac:dyDescent="0.25">
      <c r="A6829" t="s">
        <v>6845</v>
      </c>
      <c r="B6829" s="1">
        <v>43861</v>
      </c>
      <c r="C6829" t="s">
        <v>18644</v>
      </c>
      <c r="D6829">
        <v>12629.95</v>
      </c>
      <c r="E6829">
        <v>15000</v>
      </c>
    </row>
    <row r="6830" spans="1:5" x14ac:dyDescent="0.25">
      <c r="A6830" t="s">
        <v>6846</v>
      </c>
      <c r="B6830" s="1">
        <v>43861</v>
      </c>
      <c r="C6830" t="s">
        <v>18644</v>
      </c>
      <c r="D6830">
        <v>381.65</v>
      </c>
      <c r="E6830">
        <v>17500</v>
      </c>
    </row>
    <row r="6831" spans="1:5" x14ac:dyDescent="0.25">
      <c r="A6831" t="s">
        <v>6847</v>
      </c>
      <c r="B6831" s="1">
        <v>43861</v>
      </c>
      <c r="C6831" t="s">
        <v>18647</v>
      </c>
      <c r="D6831">
        <v>18662.885900000001</v>
      </c>
      <c r="E6831">
        <v>15000</v>
      </c>
    </row>
    <row r="6832" spans="1:5" x14ac:dyDescent="0.25">
      <c r="A6832" t="s">
        <v>6848</v>
      </c>
      <c r="B6832" s="1">
        <v>43861</v>
      </c>
      <c r="C6832" t="s">
        <v>18644</v>
      </c>
      <c r="D6832">
        <v>-100.1</v>
      </c>
      <c r="E6832">
        <v>10000</v>
      </c>
    </row>
    <row r="6833" spans="1:5" x14ac:dyDescent="0.25">
      <c r="A6833" t="s">
        <v>6849</v>
      </c>
      <c r="B6833" s="1">
        <v>43861</v>
      </c>
      <c r="C6833" t="s">
        <v>18644</v>
      </c>
      <c r="D6833">
        <v>50</v>
      </c>
      <c r="E6833">
        <v>17500</v>
      </c>
    </row>
    <row r="6834" spans="1:5" x14ac:dyDescent="0.25">
      <c r="A6834" t="s">
        <v>6850</v>
      </c>
      <c r="B6834" s="1">
        <v>43861</v>
      </c>
      <c r="C6834" t="s">
        <v>18644</v>
      </c>
      <c r="D6834">
        <v>16610.599999999999</v>
      </c>
      <c r="E6834">
        <v>17500</v>
      </c>
    </row>
    <row r="6835" spans="1:5" x14ac:dyDescent="0.25">
      <c r="A6835" t="s">
        <v>6851</v>
      </c>
      <c r="B6835" s="1">
        <v>43861</v>
      </c>
      <c r="C6835" t="s">
        <v>18644</v>
      </c>
      <c r="D6835">
        <v>4284.8999999999996</v>
      </c>
      <c r="E6835">
        <v>17500</v>
      </c>
    </row>
    <row r="6836" spans="1:5" x14ac:dyDescent="0.25">
      <c r="A6836" t="s">
        <v>6852</v>
      </c>
      <c r="B6836" s="1">
        <v>43861</v>
      </c>
      <c r="C6836" t="s">
        <v>18644</v>
      </c>
      <c r="D6836">
        <v>1516.65</v>
      </c>
      <c r="E6836">
        <v>5000</v>
      </c>
    </row>
    <row r="6837" spans="1:5" x14ac:dyDescent="0.25">
      <c r="A6837" t="s">
        <v>6853</v>
      </c>
      <c r="B6837" s="1">
        <v>43861</v>
      </c>
      <c r="C6837" t="s">
        <v>18644</v>
      </c>
      <c r="D6837">
        <v>560.35</v>
      </c>
      <c r="E6837">
        <v>15000</v>
      </c>
    </row>
    <row r="6838" spans="1:5" x14ac:dyDescent="0.25">
      <c r="A6838" t="s">
        <v>6854</v>
      </c>
      <c r="B6838" s="1">
        <v>43861</v>
      </c>
      <c r="C6838" t="s">
        <v>18644</v>
      </c>
      <c r="D6838">
        <v>5541.1</v>
      </c>
      <c r="E6838">
        <v>6000</v>
      </c>
    </row>
    <row r="6839" spans="1:5" x14ac:dyDescent="0.25">
      <c r="A6839" t="s">
        <v>6855</v>
      </c>
      <c r="B6839" s="1">
        <v>43861</v>
      </c>
      <c r="C6839" t="s">
        <v>18648</v>
      </c>
      <c r="D6839">
        <v>13465.6183</v>
      </c>
      <c r="E6839">
        <v>10000</v>
      </c>
    </row>
    <row r="6840" spans="1:5" x14ac:dyDescent="0.25">
      <c r="A6840" t="s">
        <v>6856</v>
      </c>
      <c r="B6840" s="1">
        <v>43861</v>
      </c>
      <c r="C6840" t="s">
        <v>18644</v>
      </c>
      <c r="D6840">
        <v>10234.75</v>
      </c>
      <c r="E6840">
        <v>10000</v>
      </c>
    </row>
    <row r="6841" spans="1:5" x14ac:dyDescent="0.25">
      <c r="A6841" t="s">
        <v>6857</v>
      </c>
      <c r="B6841" s="1">
        <v>43861</v>
      </c>
      <c r="C6841" t="s">
        <v>18644</v>
      </c>
      <c r="D6841">
        <v>59.95</v>
      </c>
      <c r="E6841">
        <v>12500</v>
      </c>
    </row>
    <row r="6842" spans="1:5" x14ac:dyDescent="0.25">
      <c r="A6842" t="s">
        <v>6858</v>
      </c>
      <c r="B6842" s="1">
        <v>43861</v>
      </c>
      <c r="C6842" t="s">
        <v>18644</v>
      </c>
      <c r="D6842">
        <v>17364.25</v>
      </c>
      <c r="E6842">
        <v>17500</v>
      </c>
    </row>
    <row r="6843" spans="1:5" x14ac:dyDescent="0.25">
      <c r="A6843" t="s">
        <v>6859</v>
      </c>
      <c r="B6843" s="1">
        <v>43861</v>
      </c>
      <c r="C6843" t="s">
        <v>18644</v>
      </c>
      <c r="D6843">
        <v>4612.6000000000004</v>
      </c>
      <c r="E6843">
        <v>12500</v>
      </c>
    </row>
    <row r="6844" spans="1:5" x14ac:dyDescent="0.25">
      <c r="A6844" t="s">
        <v>6860</v>
      </c>
      <c r="B6844" s="1">
        <v>43861</v>
      </c>
      <c r="C6844" t="s">
        <v>18644</v>
      </c>
      <c r="D6844">
        <v>13967.35</v>
      </c>
      <c r="E6844">
        <v>15000</v>
      </c>
    </row>
    <row r="6845" spans="1:5" x14ac:dyDescent="0.25">
      <c r="A6845" t="s">
        <v>6861</v>
      </c>
      <c r="B6845" s="1">
        <v>43861</v>
      </c>
      <c r="C6845" t="s">
        <v>18644</v>
      </c>
      <c r="D6845">
        <v>9270.6</v>
      </c>
      <c r="E6845">
        <v>15000</v>
      </c>
    </row>
    <row r="6846" spans="1:5" x14ac:dyDescent="0.25">
      <c r="A6846" t="s">
        <v>6862</v>
      </c>
      <c r="B6846" s="1">
        <v>43861</v>
      </c>
      <c r="C6846" t="s">
        <v>18644</v>
      </c>
      <c r="D6846">
        <v>15522.9</v>
      </c>
      <c r="E6846">
        <v>15000</v>
      </c>
    </row>
    <row r="6847" spans="1:5" x14ac:dyDescent="0.25">
      <c r="A6847" t="s">
        <v>6863</v>
      </c>
      <c r="B6847" s="1">
        <v>43861</v>
      </c>
      <c r="C6847" t="s">
        <v>18644</v>
      </c>
      <c r="D6847">
        <v>13887.8</v>
      </c>
      <c r="E6847">
        <v>15000</v>
      </c>
    </row>
    <row r="6848" spans="1:5" x14ac:dyDescent="0.25">
      <c r="A6848" t="s">
        <v>6864</v>
      </c>
      <c r="B6848" s="1">
        <v>43861</v>
      </c>
      <c r="C6848" t="s">
        <v>18644</v>
      </c>
      <c r="D6848">
        <v>6452.1</v>
      </c>
      <c r="E6848">
        <v>10000</v>
      </c>
    </row>
    <row r="6849" spans="1:5" x14ac:dyDescent="0.25">
      <c r="A6849" t="s">
        <v>6865</v>
      </c>
      <c r="B6849" s="1">
        <v>43861</v>
      </c>
      <c r="C6849" t="s">
        <v>18644</v>
      </c>
      <c r="D6849">
        <v>2791.45</v>
      </c>
      <c r="E6849">
        <v>15000</v>
      </c>
    </row>
    <row r="6850" spans="1:5" x14ac:dyDescent="0.25">
      <c r="A6850" t="s">
        <v>6866</v>
      </c>
      <c r="B6850" s="1">
        <v>43861</v>
      </c>
      <c r="C6850" t="s">
        <v>18644</v>
      </c>
      <c r="D6850">
        <v>15571.85</v>
      </c>
      <c r="E6850">
        <v>17500</v>
      </c>
    </row>
    <row r="6851" spans="1:5" x14ac:dyDescent="0.25">
      <c r="A6851" t="s">
        <v>6867</v>
      </c>
      <c r="B6851" s="1">
        <v>43861</v>
      </c>
      <c r="C6851" t="s">
        <v>18644</v>
      </c>
      <c r="D6851">
        <v>-408.25</v>
      </c>
      <c r="E6851">
        <v>17500</v>
      </c>
    </row>
    <row r="6852" spans="1:5" x14ac:dyDescent="0.25">
      <c r="A6852" t="s">
        <v>6868</v>
      </c>
      <c r="B6852" s="1">
        <v>43861</v>
      </c>
      <c r="C6852" t="s">
        <v>18644</v>
      </c>
      <c r="D6852">
        <v>3819.2</v>
      </c>
      <c r="E6852">
        <v>5000</v>
      </c>
    </row>
    <row r="6853" spans="1:5" x14ac:dyDescent="0.25">
      <c r="A6853" t="s">
        <v>6869</v>
      </c>
      <c r="B6853" s="1">
        <v>43861</v>
      </c>
      <c r="C6853" t="s">
        <v>18644</v>
      </c>
      <c r="D6853">
        <v>-76.849999999999994</v>
      </c>
      <c r="E6853">
        <v>17500</v>
      </c>
    </row>
    <row r="6854" spans="1:5" x14ac:dyDescent="0.25">
      <c r="A6854" t="s">
        <v>6870</v>
      </c>
      <c r="B6854" s="1">
        <v>43861</v>
      </c>
      <c r="C6854" t="s">
        <v>18644</v>
      </c>
      <c r="D6854">
        <v>-588</v>
      </c>
      <c r="E6854">
        <v>5000</v>
      </c>
    </row>
    <row r="6855" spans="1:5" x14ac:dyDescent="0.25">
      <c r="A6855" t="s">
        <v>6871</v>
      </c>
      <c r="B6855" s="1">
        <v>43861</v>
      </c>
      <c r="C6855" t="s">
        <v>18644</v>
      </c>
      <c r="D6855">
        <v>5997.6</v>
      </c>
      <c r="E6855">
        <v>7500</v>
      </c>
    </row>
    <row r="6856" spans="1:5" x14ac:dyDescent="0.25">
      <c r="A6856" t="s">
        <v>6872</v>
      </c>
      <c r="B6856" s="1">
        <v>43861</v>
      </c>
      <c r="C6856" t="s">
        <v>18644</v>
      </c>
      <c r="D6856">
        <v>8931.2000000000007</v>
      </c>
      <c r="E6856">
        <v>10000</v>
      </c>
    </row>
    <row r="6857" spans="1:5" x14ac:dyDescent="0.25">
      <c r="A6857" t="s">
        <v>6873</v>
      </c>
      <c r="B6857" s="1">
        <v>43861</v>
      </c>
      <c r="C6857" t="s">
        <v>18644</v>
      </c>
      <c r="D6857">
        <v>11496</v>
      </c>
      <c r="E6857">
        <v>20000</v>
      </c>
    </row>
    <row r="6858" spans="1:5" x14ac:dyDescent="0.25">
      <c r="A6858" t="s">
        <v>6874</v>
      </c>
      <c r="B6858" s="1">
        <v>43861</v>
      </c>
      <c r="C6858" t="s">
        <v>18644</v>
      </c>
      <c r="D6858">
        <v>8765.2999999999993</v>
      </c>
      <c r="E6858">
        <v>17500</v>
      </c>
    </row>
    <row r="6859" spans="1:5" x14ac:dyDescent="0.25">
      <c r="A6859" t="s">
        <v>6875</v>
      </c>
      <c r="B6859" s="1">
        <v>43861</v>
      </c>
      <c r="C6859" t="s">
        <v>18644</v>
      </c>
      <c r="D6859">
        <v>0</v>
      </c>
      <c r="E6859">
        <v>17500</v>
      </c>
    </row>
    <row r="6860" spans="1:5" x14ac:dyDescent="0.25">
      <c r="A6860" t="s">
        <v>6876</v>
      </c>
      <c r="B6860" s="1">
        <v>43861</v>
      </c>
      <c r="C6860" t="s">
        <v>18644</v>
      </c>
      <c r="D6860">
        <v>9028.15</v>
      </c>
      <c r="E6860">
        <v>10000</v>
      </c>
    </row>
    <row r="6861" spans="1:5" x14ac:dyDescent="0.25">
      <c r="A6861" t="s">
        <v>6877</v>
      </c>
      <c r="B6861" s="1">
        <v>43861</v>
      </c>
      <c r="C6861" t="s">
        <v>18644</v>
      </c>
      <c r="D6861">
        <v>5582.3</v>
      </c>
      <c r="E6861">
        <v>7500</v>
      </c>
    </row>
    <row r="6862" spans="1:5" x14ac:dyDescent="0.25">
      <c r="A6862" t="s">
        <v>6878</v>
      </c>
      <c r="B6862" s="1">
        <v>43861</v>
      </c>
      <c r="C6862" t="s">
        <v>18644</v>
      </c>
      <c r="D6862">
        <v>0</v>
      </c>
      <c r="E6862">
        <v>5000</v>
      </c>
    </row>
    <row r="6863" spans="1:5" x14ac:dyDescent="0.25">
      <c r="A6863" t="s">
        <v>6879</v>
      </c>
      <c r="B6863" s="1">
        <v>43861</v>
      </c>
      <c r="C6863" t="s">
        <v>18644</v>
      </c>
      <c r="D6863">
        <v>5853.15</v>
      </c>
      <c r="E6863">
        <v>15000</v>
      </c>
    </row>
    <row r="6864" spans="1:5" x14ac:dyDescent="0.25">
      <c r="A6864" t="s">
        <v>6880</v>
      </c>
      <c r="B6864" s="1">
        <v>43861</v>
      </c>
      <c r="C6864" t="s">
        <v>18644</v>
      </c>
      <c r="D6864">
        <v>15317.9</v>
      </c>
      <c r="E6864">
        <v>17500</v>
      </c>
    </row>
    <row r="6865" spans="1:5" x14ac:dyDescent="0.25">
      <c r="A6865" t="s">
        <v>6881</v>
      </c>
      <c r="B6865" s="1">
        <v>43861</v>
      </c>
      <c r="C6865" t="s">
        <v>18644</v>
      </c>
      <c r="D6865">
        <v>60</v>
      </c>
      <c r="E6865">
        <v>20000</v>
      </c>
    </row>
    <row r="6866" spans="1:5" x14ac:dyDescent="0.25">
      <c r="A6866" t="s">
        <v>6882</v>
      </c>
      <c r="B6866" s="1">
        <v>43861</v>
      </c>
      <c r="C6866" t="s">
        <v>18644</v>
      </c>
      <c r="D6866">
        <v>17909.150000000001</v>
      </c>
      <c r="E6866">
        <v>20000</v>
      </c>
    </row>
    <row r="6867" spans="1:5" x14ac:dyDescent="0.25">
      <c r="A6867" t="s">
        <v>6883</v>
      </c>
      <c r="B6867" s="1">
        <v>43861</v>
      </c>
      <c r="C6867" t="s">
        <v>18644</v>
      </c>
      <c r="D6867">
        <v>9808.2999999999993</v>
      </c>
      <c r="E6867">
        <v>10000</v>
      </c>
    </row>
    <row r="6868" spans="1:5" x14ac:dyDescent="0.25">
      <c r="A6868" t="s">
        <v>6884</v>
      </c>
      <c r="B6868" s="1">
        <v>43861</v>
      </c>
      <c r="C6868" t="s">
        <v>18644</v>
      </c>
      <c r="D6868">
        <v>-1068.3</v>
      </c>
      <c r="E6868">
        <v>15000</v>
      </c>
    </row>
    <row r="6869" spans="1:5" x14ac:dyDescent="0.25">
      <c r="A6869" t="s">
        <v>6885</v>
      </c>
      <c r="B6869" s="1">
        <v>43861</v>
      </c>
      <c r="C6869" t="s">
        <v>18644</v>
      </c>
      <c r="D6869">
        <v>9334.85</v>
      </c>
      <c r="E6869">
        <v>10000</v>
      </c>
    </row>
    <row r="6870" spans="1:5" x14ac:dyDescent="0.25">
      <c r="A6870" t="s">
        <v>6886</v>
      </c>
      <c r="B6870" s="1">
        <v>43861</v>
      </c>
      <c r="C6870" t="s">
        <v>18644</v>
      </c>
      <c r="D6870">
        <v>4875.3500000000004</v>
      </c>
      <c r="E6870">
        <v>5000</v>
      </c>
    </row>
    <row r="6871" spans="1:5" x14ac:dyDescent="0.25">
      <c r="A6871" t="s">
        <v>6887</v>
      </c>
      <c r="B6871" s="1">
        <v>43861</v>
      </c>
      <c r="C6871" t="s">
        <v>18644</v>
      </c>
      <c r="D6871">
        <v>13033.1</v>
      </c>
      <c r="E6871">
        <v>15000</v>
      </c>
    </row>
    <row r="6872" spans="1:5" x14ac:dyDescent="0.25">
      <c r="A6872" t="s">
        <v>6888</v>
      </c>
      <c r="B6872" s="1">
        <v>43861</v>
      </c>
      <c r="C6872" t="s">
        <v>18644</v>
      </c>
      <c r="D6872">
        <v>-88.9</v>
      </c>
      <c r="E6872">
        <v>7500</v>
      </c>
    </row>
    <row r="6873" spans="1:5" x14ac:dyDescent="0.25">
      <c r="A6873" t="s">
        <v>6889</v>
      </c>
      <c r="B6873" s="1">
        <v>43861</v>
      </c>
      <c r="C6873" t="s">
        <v>18644</v>
      </c>
      <c r="D6873">
        <v>4348.5</v>
      </c>
      <c r="E6873">
        <v>6000</v>
      </c>
    </row>
    <row r="6874" spans="1:5" x14ac:dyDescent="0.25">
      <c r="A6874" t="s">
        <v>6890</v>
      </c>
      <c r="B6874" s="1">
        <v>43861</v>
      </c>
      <c r="C6874" t="s">
        <v>18644</v>
      </c>
      <c r="D6874">
        <v>15835.6</v>
      </c>
      <c r="E6874">
        <v>17500</v>
      </c>
    </row>
    <row r="6875" spans="1:5" x14ac:dyDescent="0.25">
      <c r="A6875" t="s">
        <v>6891</v>
      </c>
      <c r="B6875" s="1">
        <v>43861</v>
      </c>
      <c r="C6875" t="s">
        <v>18644</v>
      </c>
      <c r="D6875">
        <v>5511.7</v>
      </c>
      <c r="E6875">
        <v>10000</v>
      </c>
    </row>
    <row r="6876" spans="1:5" x14ac:dyDescent="0.25">
      <c r="A6876" t="s">
        <v>6892</v>
      </c>
      <c r="B6876" s="1">
        <v>43861</v>
      </c>
      <c r="C6876" t="s">
        <v>18644</v>
      </c>
      <c r="D6876">
        <v>8439.0499999999993</v>
      </c>
      <c r="E6876">
        <v>15000</v>
      </c>
    </row>
    <row r="6877" spans="1:5" x14ac:dyDescent="0.25">
      <c r="A6877" t="s">
        <v>6893</v>
      </c>
      <c r="B6877" s="1">
        <v>43861</v>
      </c>
      <c r="C6877" t="s">
        <v>18644</v>
      </c>
      <c r="D6877">
        <v>11419.15</v>
      </c>
      <c r="E6877">
        <v>12500</v>
      </c>
    </row>
    <row r="6878" spans="1:5" x14ac:dyDescent="0.25">
      <c r="A6878" t="s">
        <v>6894</v>
      </c>
      <c r="B6878" s="1">
        <v>43861</v>
      </c>
      <c r="C6878" t="s">
        <v>18648</v>
      </c>
      <c r="D6878">
        <v>13396.3017</v>
      </c>
      <c r="E6878">
        <v>10000</v>
      </c>
    </row>
    <row r="6879" spans="1:5" x14ac:dyDescent="0.25">
      <c r="A6879" t="s">
        <v>6895</v>
      </c>
      <c r="B6879" s="1">
        <v>43861</v>
      </c>
      <c r="C6879" t="s">
        <v>18644</v>
      </c>
      <c r="D6879">
        <v>-125.8</v>
      </c>
      <c r="E6879">
        <v>10000</v>
      </c>
    </row>
    <row r="6880" spans="1:5" x14ac:dyDescent="0.25">
      <c r="A6880" t="s">
        <v>6896</v>
      </c>
      <c r="B6880" s="1">
        <v>43861</v>
      </c>
      <c r="C6880" t="s">
        <v>18644</v>
      </c>
      <c r="D6880">
        <v>14906.65</v>
      </c>
      <c r="E6880">
        <v>15000</v>
      </c>
    </row>
    <row r="6881" spans="1:5" x14ac:dyDescent="0.25">
      <c r="A6881" t="s">
        <v>6897</v>
      </c>
      <c r="B6881" s="1">
        <v>43861</v>
      </c>
      <c r="C6881" t="s">
        <v>18644</v>
      </c>
      <c r="D6881">
        <v>12080.7</v>
      </c>
      <c r="E6881">
        <v>15000</v>
      </c>
    </row>
    <row r="6882" spans="1:5" x14ac:dyDescent="0.25">
      <c r="A6882" t="s">
        <v>6898</v>
      </c>
      <c r="B6882" s="1">
        <v>43861</v>
      </c>
      <c r="C6882" t="s">
        <v>18644</v>
      </c>
      <c r="D6882">
        <v>-122.2</v>
      </c>
      <c r="E6882">
        <v>5000</v>
      </c>
    </row>
    <row r="6883" spans="1:5" x14ac:dyDescent="0.25">
      <c r="A6883" t="s">
        <v>6899</v>
      </c>
      <c r="B6883" s="1">
        <v>43861</v>
      </c>
      <c r="C6883" t="s">
        <v>18644</v>
      </c>
      <c r="D6883">
        <v>15053.95</v>
      </c>
      <c r="E6883">
        <v>17500</v>
      </c>
    </row>
    <row r="6884" spans="1:5" x14ac:dyDescent="0.25">
      <c r="A6884" t="s">
        <v>6900</v>
      </c>
      <c r="B6884" s="1">
        <v>43861</v>
      </c>
      <c r="C6884" t="s">
        <v>18644</v>
      </c>
      <c r="D6884">
        <v>1045.2</v>
      </c>
      <c r="E6884">
        <v>15000</v>
      </c>
    </row>
    <row r="6885" spans="1:5" x14ac:dyDescent="0.25">
      <c r="A6885" t="s">
        <v>6901</v>
      </c>
      <c r="B6885" s="1">
        <v>43861</v>
      </c>
      <c r="C6885" t="s">
        <v>18644</v>
      </c>
      <c r="D6885">
        <v>1363.45</v>
      </c>
      <c r="E6885">
        <v>15000</v>
      </c>
    </row>
    <row r="6886" spans="1:5" x14ac:dyDescent="0.25">
      <c r="A6886" t="s">
        <v>6902</v>
      </c>
      <c r="B6886" s="1">
        <v>43861</v>
      </c>
      <c r="C6886" t="s">
        <v>18644</v>
      </c>
      <c r="D6886">
        <v>10180.299999999999</v>
      </c>
      <c r="E6886">
        <v>12500</v>
      </c>
    </row>
    <row r="6887" spans="1:5" x14ac:dyDescent="0.25">
      <c r="A6887" t="s">
        <v>6903</v>
      </c>
      <c r="B6887" s="1">
        <v>43861</v>
      </c>
      <c r="C6887" t="s">
        <v>18644</v>
      </c>
      <c r="D6887">
        <v>281.85000000000002</v>
      </c>
      <c r="E6887">
        <v>15000</v>
      </c>
    </row>
    <row r="6888" spans="1:5" x14ac:dyDescent="0.25">
      <c r="A6888" t="s">
        <v>6904</v>
      </c>
      <c r="B6888" s="1">
        <v>43861</v>
      </c>
      <c r="C6888" t="s">
        <v>18644</v>
      </c>
      <c r="D6888">
        <v>17210.3</v>
      </c>
      <c r="E6888">
        <v>17500</v>
      </c>
    </row>
    <row r="6889" spans="1:5" x14ac:dyDescent="0.25">
      <c r="A6889" t="s">
        <v>6905</v>
      </c>
      <c r="B6889" s="1">
        <v>43861</v>
      </c>
      <c r="C6889" t="s">
        <v>18644</v>
      </c>
      <c r="D6889">
        <v>13995.8</v>
      </c>
      <c r="E6889">
        <v>15000</v>
      </c>
    </row>
    <row r="6890" spans="1:5" x14ac:dyDescent="0.25">
      <c r="A6890" t="s">
        <v>6906</v>
      </c>
      <c r="B6890" s="1">
        <v>43861</v>
      </c>
      <c r="C6890" t="s">
        <v>18644</v>
      </c>
      <c r="D6890">
        <v>680</v>
      </c>
      <c r="E6890">
        <v>5000</v>
      </c>
    </row>
    <row r="6891" spans="1:5" x14ac:dyDescent="0.25">
      <c r="A6891" t="s">
        <v>6907</v>
      </c>
      <c r="B6891" s="1">
        <v>43861</v>
      </c>
      <c r="C6891" t="s">
        <v>18644</v>
      </c>
      <c r="D6891">
        <v>1812.15</v>
      </c>
      <c r="E6891">
        <v>2500</v>
      </c>
    </row>
    <row r="6892" spans="1:5" x14ac:dyDescent="0.25">
      <c r="A6892" t="s">
        <v>6908</v>
      </c>
      <c r="B6892" s="1">
        <v>43861</v>
      </c>
      <c r="C6892" t="s">
        <v>18644</v>
      </c>
      <c r="D6892">
        <v>9442.4</v>
      </c>
      <c r="E6892">
        <v>17500</v>
      </c>
    </row>
    <row r="6893" spans="1:5" x14ac:dyDescent="0.25">
      <c r="A6893" t="s">
        <v>6909</v>
      </c>
      <c r="B6893" s="1">
        <v>43861</v>
      </c>
      <c r="C6893" t="s">
        <v>18644</v>
      </c>
      <c r="D6893">
        <v>0</v>
      </c>
      <c r="E6893">
        <v>10000</v>
      </c>
    </row>
    <row r="6894" spans="1:5" x14ac:dyDescent="0.25">
      <c r="A6894" t="s">
        <v>6910</v>
      </c>
      <c r="B6894" s="1">
        <v>43861</v>
      </c>
      <c r="C6894" t="s">
        <v>18644</v>
      </c>
      <c r="D6894">
        <v>6366.45</v>
      </c>
      <c r="E6894">
        <v>12500</v>
      </c>
    </row>
    <row r="6895" spans="1:5" x14ac:dyDescent="0.25">
      <c r="A6895" t="s">
        <v>6911</v>
      </c>
      <c r="B6895" s="1">
        <v>43861</v>
      </c>
      <c r="C6895" t="s">
        <v>18644</v>
      </c>
      <c r="D6895">
        <v>16144.9</v>
      </c>
      <c r="E6895">
        <v>17500</v>
      </c>
    </row>
    <row r="6896" spans="1:5" x14ac:dyDescent="0.25">
      <c r="A6896" t="s">
        <v>6912</v>
      </c>
      <c r="B6896" s="1">
        <v>43861</v>
      </c>
      <c r="C6896" t="s">
        <v>18644</v>
      </c>
      <c r="D6896">
        <v>4946.45</v>
      </c>
      <c r="E6896">
        <v>15000</v>
      </c>
    </row>
    <row r="6897" spans="1:5" x14ac:dyDescent="0.25">
      <c r="A6897" t="s">
        <v>6913</v>
      </c>
      <c r="B6897" s="1">
        <v>43861</v>
      </c>
      <c r="C6897" t="s">
        <v>18644</v>
      </c>
      <c r="D6897">
        <v>5884.1</v>
      </c>
      <c r="E6897">
        <v>15000</v>
      </c>
    </row>
    <row r="6898" spans="1:5" x14ac:dyDescent="0.25">
      <c r="A6898" t="s">
        <v>6914</v>
      </c>
      <c r="B6898" s="1">
        <v>43861</v>
      </c>
      <c r="C6898" t="s">
        <v>18644</v>
      </c>
      <c r="D6898">
        <v>4505.25</v>
      </c>
      <c r="E6898">
        <v>5000</v>
      </c>
    </row>
    <row r="6899" spans="1:5" x14ac:dyDescent="0.25">
      <c r="A6899" t="s">
        <v>6915</v>
      </c>
      <c r="B6899" s="1">
        <v>43861</v>
      </c>
      <c r="C6899" t="s">
        <v>18644</v>
      </c>
      <c r="D6899">
        <v>16929.2</v>
      </c>
      <c r="E6899">
        <v>17500</v>
      </c>
    </row>
    <row r="6900" spans="1:5" x14ac:dyDescent="0.25">
      <c r="A6900" t="s">
        <v>6916</v>
      </c>
      <c r="B6900" s="1">
        <v>43861</v>
      </c>
      <c r="C6900" t="s">
        <v>18644</v>
      </c>
      <c r="D6900">
        <v>14948.8</v>
      </c>
      <c r="E6900">
        <v>15000</v>
      </c>
    </row>
    <row r="6901" spans="1:5" x14ac:dyDescent="0.25">
      <c r="A6901" t="s">
        <v>6917</v>
      </c>
      <c r="B6901" s="1">
        <v>43861</v>
      </c>
      <c r="C6901" t="s">
        <v>18644</v>
      </c>
      <c r="D6901">
        <v>-690.65</v>
      </c>
      <c r="E6901">
        <v>17500</v>
      </c>
    </row>
    <row r="6902" spans="1:5" x14ac:dyDescent="0.25">
      <c r="A6902" t="s">
        <v>6918</v>
      </c>
      <c r="B6902" s="1">
        <v>43861</v>
      </c>
      <c r="C6902" t="s">
        <v>18644</v>
      </c>
      <c r="D6902">
        <v>7036.05</v>
      </c>
      <c r="E6902">
        <v>17500</v>
      </c>
    </row>
    <row r="6903" spans="1:5" x14ac:dyDescent="0.25">
      <c r="A6903" t="s">
        <v>6919</v>
      </c>
      <c r="B6903" s="1">
        <v>43861</v>
      </c>
      <c r="C6903" t="s">
        <v>18644</v>
      </c>
      <c r="D6903">
        <v>5305.6</v>
      </c>
      <c r="E6903">
        <v>20000</v>
      </c>
    </row>
    <row r="6904" spans="1:5" x14ac:dyDescent="0.25">
      <c r="A6904" t="s">
        <v>6920</v>
      </c>
      <c r="B6904" s="1">
        <v>43861</v>
      </c>
      <c r="C6904" t="s">
        <v>18644</v>
      </c>
      <c r="D6904">
        <v>16994.900000000001</v>
      </c>
      <c r="E6904">
        <v>17500</v>
      </c>
    </row>
    <row r="6905" spans="1:5" x14ac:dyDescent="0.25">
      <c r="A6905" t="s">
        <v>6921</v>
      </c>
      <c r="B6905" s="1">
        <v>43861</v>
      </c>
      <c r="C6905" t="s">
        <v>18644</v>
      </c>
      <c r="D6905">
        <v>12943.9</v>
      </c>
      <c r="E6905">
        <v>15000</v>
      </c>
    </row>
    <row r="6906" spans="1:5" x14ac:dyDescent="0.25">
      <c r="A6906" t="s">
        <v>6922</v>
      </c>
      <c r="B6906" s="1">
        <v>43861</v>
      </c>
      <c r="C6906" t="s">
        <v>18644</v>
      </c>
      <c r="D6906">
        <v>12556.7</v>
      </c>
      <c r="E6906">
        <v>17500</v>
      </c>
    </row>
    <row r="6907" spans="1:5" x14ac:dyDescent="0.25">
      <c r="A6907" t="s">
        <v>6923</v>
      </c>
      <c r="B6907" s="1">
        <v>43861</v>
      </c>
      <c r="C6907" t="s">
        <v>18644</v>
      </c>
      <c r="D6907">
        <v>12165.45</v>
      </c>
      <c r="E6907">
        <v>15000</v>
      </c>
    </row>
    <row r="6908" spans="1:5" x14ac:dyDescent="0.25">
      <c r="A6908" t="s">
        <v>6924</v>
      </c>
      <c r="B6908" s="1">
        <v>43861</v>
      </c>
      <c r="C6908" t="s">
        <v>18644</v>
      </c>
      <c r="D6908">
        <v>0</v>
      </c>
      <c r="E6908">
        <v>20000</v>
      </c>
    </row>
    <row r="6909" spans="1:5" x14ac:dyDescent="0.25">
      <c r="A6909" t="s">
        <v>6925</v>
      </c>
      <c r="B6909" s="1">
        <v>43861</v>
      </c>
      <c r="C6909" t="s">
        <v>18644</v>
      </c>
      <c r="D6909">
        <v>104.35</v>
      </c>
      <c r="E6909">
        <v>18500</v>
      </c>
    </row>
    <row r="6910" spans="1:5" x14ac:dyDescent="0.25">
      <c r="A6910" t="s">
        <v>6926</v>
      </c>
      <c r="B6910" s="1">
        <v>43861</v>
      </c>
      <c r="C6910" t="s">
        <v>18644</v>
      </c>
      <c r="D6910">
        <v>4997.05</v>
      </c>
      <c r="E6910">
        <v>15000</v>
      </c>
    </row>
    <row r="6911" spans="1:5" x14ac:dyDescent="0.25">
      <c r="A6911" t="s">
        <v>6927</v>
      </c>
      <c r="B6911" s="1">
        <v>43861</v>
      </c>
      <c r="C6911" t="s">
        <v>18644</v>
      </c>
      <c r="D6911">
        <v>3412.6</v>
      </c>
      <c r="E6911">
        <v>10000</v>
      </c>
    </row>
    <row r="6912" spans="1:5" x14ac:dyDescent="0.25">
      <c r="A6912" t="s">
        <v>6928</v>
      </c>
      <c r="B6912" s="1">
        <v>43861</v>
      </c>
      <c r="C6912" t="s">
        <v>18644</v>
      </c>
      <c r="D6912">
        <v>5433.25</v>
      </c>
      <c r="E6912">
        <v>17500</v>
      </c>
    </row>
    <row r="6913" spans="1:5" x14ac:dyDescent="0.25">
      <c r="A6913" t="s">
        <v>6929</v>
      </c>
      <c r="B6913" s="1">
        <v>43861</v>
      </c>
      <c r="C6913" t="s">
        <v>18644</v>
      </c>
      <c r="D6913">
        <v>0</v>
      </c>
      <c r="E6913">
        <v>17500</v>
      </c>
    </row>
    <row r="6914" spans="1:5" x14ac:dyDescent="0.25">
      <c r="A6914" t="s">
        <v>6930</v>
      </c>
      <c r="B6914" s="1">
        <v>43861</v>
      </c>
      <c r="C6914" t="s">
        <v>18644</v>
      </c>
      <c r="D6914">
        <v>14463.25</v>
      </c>
      <c r="E6914">
        <v>15000</v>
      </c>
    </row>
    <row r="6915" spans="1:5" x14ac:dyDescent="0.25">
      <c r="A6915" t="s">
        <v>6931</v>
      </c>
      <c r="B6915" s="1">
        <v>43861</v>
      </c>
      <c r="C6915" t="s">
        <v>18644</v>
      </c>
      <c r="D6915">
        <v>2257.75</v>
      </c>
      <c r="E6915">
        <v>17500</v>
      </c>
    </row>
    <row r="6916" spans="1:5" x14ac:dyDescent="0.25">
      <c r="A6916" t="s">
        <v>6932</v>
      </c>
      <c r="B6916" s="1">
        <v>43861</v>
      </c>
      <c r="C6916" t="s">
        <v>18644</v>
      </c>
      <c r="D6916">
        <v>12782.85</v>
      </c>
      <c r="E6916">
        <v>15000</v>
      </c>
    </row>
    <row r="6917" spans="1:5" x14ac:dyDescent="0.25">
      <c r="A6917" t="s">
        <v>6933</v>
      </c>
      <c r="B6917" s="1">
        <v>43861</v>
      </c>
      <c r="C6917" t="s">
        <v>18644</v>
      </c>
      <c r="D6917">
        <v>8703.85</v>
      </c>
      <c r="E6917">
        <v>17500</v>
      </c>
    </row>
    <row r="6918" spans="1:5" x14ac:dyDescent="0.25">
      <c r="A6918" t="s">
        <v>6934</v>
      </c>
      <c r="B6918" s="1">
        <v>43861</v>
      </c>
      <c r="C6918" t="s">
        <v>18644</v>
      </c>
      <c r="D6918">
        <v>4716.25</v>
      </c>
      <c r="E6918">
        <v>5000</v>
      </c>
    </row>
    <row r="6919" spans="1:5" x14ac:dyDescent="0.25">
      <c r="A6919" t="s">
        <v>6935</v>
      </c>
      <c r="B6919" s="1">
        <v>43861</v>
      </c>
      <c r="C6919" t="s">
        <v>18644</v>
      </c>
      <c r="D6919">
        <v>9862.75</v>
      </c>
      <c r="E6919">
        <v>15000</v>
      </c>
    </row>
    <row r="6920" spans="1:5" x14ac:dyDescent="0.25">
      <c r="A6920" t="s">
        <v>6936</v>
      </c>
      <c r="B6920" s="1">
        <v>43861</v>
      </c>
      <c r="C6920" t="s">
        <v>18644</v>
      </c>
      <c r="D6920">
        <v>-37.299999999999997</v>
      </c>
      <c r="E6920">
        <v>7500</v>
      </c>
    </row>
    <row r="6921" spans="1:5" x14ac:dyDescent="0.25">
      <c r="A6921" t="s">
        <v>6937</v>
      </c>
      <c r="B6921" s="1">
        <v>43861</v>
      </c>
      <c r="C6921" t="s">
        <v>18644</v>
      </c>
      <c r="D6921">
        <v>7049.7</v>
      </c>
      <c r="E6921">
        <v>17500</v>
      </c>
    </row>
    <row r="6922" spans="1:5" x14ac:dyDescent="0.25">
      <c r="A6922" t="s">
        <v>6938</v>
      </c>
      <c r="B6922" s="1">
        <v>43861</v>
      </c>
      <c r="C6922" t="s">
        <v>18648</v>
      </c>
      <c r="D6922">
        <v>3015.9852000000001</v>
      </c>
      <c r="E6922">
        <v>5000</v>
      </c>
    </row>
    <row r="6923" spans="1:5" x14ac:dyDescent="0.25">
      <c r="A6923" t="s">
        <v>6939</v>
      </c>
      <c r="B6923" s="1">
        <v>43861</v>
      </c>
      <c r="C6923" t="s">
        <v>18644</v>
      </c>
      <c r="D6923">
        <v>11143.95</v>
      </c>
      <c r="E6923">
        <v>17500</v>
      </c>
    </row>
    <row r="6924" spans="1:5" x14ac:dyDescent="0.25">
      <c r="A6924" t="s">
        <v>6940</v>
      </c>
      <c r="B6924" s="1">
        <v>43861</v>
      </c>
      <c r="C6924" t="s">
        <v>18644</v>
      </c>
      <c r="D6924">
        <v>13799.2</v>
      </c>
      <c r="E6924">
        <v>20000</v>
      </c>
    </row>
    <row r="6925" spans="1:5" x14ac:dyDescent="0.25">
      <c r="A6925" t="s">
        <v>6941</v>
      </c>
      <c r="B6925" s="1">
        <v>43861</v>
      </c>
      <c r="C6925" t="s">
        <v>18644</v>
      </c>
      <c r="D6925">
        <v>4672.55</v>
      </c>
      <c r="E6925">
        <v>20000</v>
      </c>
    </row>
    <row r="6926" spans="1:5" x14ac:dyDescent="0.25">
      <c r="A6926" t="s">
        <v>6942</v>
      </c>
      <c r="B6926" s="1">
        <v>43861</v>
      </c>
      <c r="C6926" t="s">
        <v>18644</v>
      </c>
      <c r="D6926">
        <v>13293.3</v>
      </c>
      <c r="E6926">
        <v>20000</v>
      </c>
    </row>
    <row r="6927" spans="1:5" x14ac:dyDescent="0.25">
      <c r="A6927" t="s">
        <v>6943</v>
      </c>
      <c r="B6927" s="1">
        <v>43861</v>
      </c>
      <c r="C6927" t="s">
        <v>18644</v>
      </c>
      <c r="D6927">
        <v>4297.45</v>
      </c>
      <c r="E6927">
        <v>5000</v>
      </c>
    </row>
    <row r="6928" spans="1:5" x14ac:dyDescent="0.25">
      <c r="A6928" t="s">
        <v>6944</v>
      </c>
      <c r="B6928" s="1">
        <v>43861</v>
      </c>
      <c r="C6928" t="s">
        <v>18644</v>
      </c>
      <c r="D6928">
        <v>4257.25</v>
      </c>
      <c r="E6928">
        <v>5000</v>
      </c>
    </row>
    <row r="6929" spans="1:5" x14ac:dyDescent="0.25">
      <c r="A6929" t="s">
        <v>6945</v>
      </c>
      <c r="B6929" s="1">
        <v>43861</v>
      </c>
      <c r="C6929" t="s">
        <v>18644</v>
      </c>
      <c r="D6929">
        <v>2806.7</v>
      </c>
      <c r="E6929">
        <v>10000</v>
      </c>
    </row>
    <row r="6930" spans="1:5" x14ac:dyDescent="0.25">
      <c r="A6930" t="s">
        <v>6946</v>
      </c>
      <c r="B6930" s="1">
        <v>43861</v>
      </c>
      <c r="C6930" t="s">
        <v>18644</v>
      </c>
      <c r="D6930">
        <v>5989.2</v>
      </c>
      <c r="E6930">
        <v>17500</v>
      </c>
    </row>
    <row r="6931" spans="1:5" x14ac:dyDescent="0.25">
      <c r="A6931" t="s">
        <v>6947</v>
      </c>
      <c r="B6931" s="1">
        <v>43861</v>
      </c>
      <c r="C6931" t="s">
        <v>18644</v>
      </c>
      <c r="D6931">
        <v>17.600000000000001</v>
      </c>
      <c r="E6931">
        <v>10000</v>
      </c>
    </row>
    <row r="6932" spans="1:5" x14ac:dyDescent="0.25">
      <c r="A6932" t="s">
        <v>6948</v>
      </c>
      <c r="B6932" s="1">
        <v>43861</v>
      </c>
      <c r="C6932" t="s">
        <v>18644</v>
      </c>
      <c r="D6932">
        <v>-205.75</v>
      </c>
      <c r="E6932">
        <v>17500</v>
      </c>
    </row>
    <row r="6933" spans="1:5" x14ac:dyDescent="0.25">
      <c r="A6933" t="s">
        <v>6949</v>
      </c>
      <c r="B6933" s="1">
        <v>43861</v>
      </c>
      <c r="C6933" t="s">
        <v>18644</v>
      </c>
      <c r="D6933">
        <v>-250</v>
      </c>
      <c r="E6933">
        <v>5000</v>
      </c>
    </row>
    <row r="6934" spans="1:5" x14ac:dyDescent="0.25">
      <c r="A6934" t="s">
        <v>6950</v>
      </c>
      <c r="B6934" s="1">
        <v>43861</v>
      </c>
      <c r="C6934" t="s">
        <v>18644</v>
      </c>
      <c r="D6934">
        <v>12383</v>
      </c>
      <c r="E6934">
        <v>15000</v>
      </c>
    </row>
    <row r="6935" spans="1:5" x14ac:dyDescent="0.25">
      <c r="A6935" t="s">
        <v>6951</v>
      </c>
      <c r="B6935" s="1">
        <v>43861</v>
      </c>
      <c r="C6935" t="s">
        <v>18644</v>
      </c>
      <c r="D6935">
        <v>13840</v>
      </c>
      <c r="E6935">
        <v>15000</v>
      </c>
    </row>
    <row r="6936" spans="1:5" x14ac:dyDescent="0.25">
      <c r="A6936" t="s">
        <v>6952</v>
      </c>
      <c r="B6936" s="1">
        <v>43861</v>
      </c>
      <c r="C6936" t="s">
        <v>18644</v>
      </c>
      <c r="D6936">
        <v>4334.7</v>
      </c>
      <c r="E6936">
        <v>17500</v>
      </c>
    </row>
    <row r="6937" spans="1:5" x14ac:dyDescent="0.25">
      <c r="A6937" t="s">
        <v>6953</v>
      </c>
      <c r="B6937" s="1">
        <v>43861</v>
      </c>
      <c r="C6937" t="s">
        <v>18644</v>
      </c>
      <c r="D6937">
        <v>11201.1</v>
      </c>
      <c r="E6937">
        <v>20000</v>
      </c>
    </row>
    <row r="6938" spans="1:5" x14ac:dyDescent="0.25">
      <c r="A6938" t="s">
        <v>6954</v>
      </c>
      <c r="B6938" s="1">
        <v>43861</v>
      </c>
      <c r="C6938" t="s">
        <v>18644</v>
      </c>
      <c r="D6938">
        <v>5470.25</v>
      </c>
      <c r="E6938">
        <v>20000</v>
      </c>
    </row>
    <row r="6939" spans="1:5" x14ac:dyDescent="0.25">
      <c r="A6939" t="s">
        <v>6955</v>
      </c>
      <c r="B6939" s="1">
        <v>43861</v>
      </c>
      <c r="C6939" t="s">
        <v>18644</v>
      </c>
      <c r="D6939">
        <v>4167.55</v>
      </c>
      <c r="E6939">
        <v>5000</v>
      </c>
    </row>
    <row r="6940" spans="1:5" x14ac:dyDescent="0.25">
      <c r="A6940" t="s">
        <v>6956</v>
      </c>
      <c r="B6940" s="1">
        <v>43861</v>
      </c>
      <c r="C6940" t="s">
        <v>18646</v>
      </c>
      <c r="D6940">
        <v>4686.7</v>
      </c>
      <c r="E6940">
        <v>5000</v>
      </c>
    </row>
    <row r="6941" spans="1:5" x14ac:dyDescent="0.25">
      <c r="A6941" t="s">
        <v>6957</v>
      </c>
      <c r="B6941" s="1">
        <v>43861</v>
      </c>
      <c r="C6941" t="s">
        <v>18644</v>
      </c>
      <c r="D6941">
        <v>14819.25</v>
      </c>
      <c r="E6941">
        <v>15000</v>
      </c>
    </row>
    <row r="6942" spans="1:5" x14ac:dyDescent="0.25">
      <c r="A6942" t="s">
        <v>6958</v>
      </c>
      <c r="B6942" s="1">
        <v>43861</v>
      </c>
      <c r="C6942" t="s">
        <v>18644</v>
      </c>
      <c r="D6942">
        <v>1310.85</v>
      </c>
      <c r="E6942">
        <v>5000</v>
      </c>
    </row>
    <row r="6943" spans="1:5" x14ac:dyDescent="0.25">
      <c r="A6943" t="s">
        <v>6959</v>
      </c>
      <c r="B6943" s="1">
        <v>43861</v>
      </c>
      <c r="C6943" t="s">
        <v>18644</v>
      </c>
      <c r="D6943">
        <v>14168.15</v>
      </c>
      <c r="E6943">
        <v>17500</v>
      </c>
    </row>
    <row r="6944" spans="1:5" x14ac:dyDescent="0.25">
      <c r="A6944" t="s">
        <v>6960</v>
      </c>
      <c r="B6944" s="1">
        <v>43861</v>
      </c>
      <c r="C6944" t="s">
        <v>18644</v>
      </c>
      <c r="D6944">
        <v>16761.900000000001</v>
      </c>
      <c r="E6944">
        <v>17500</v>
      </c>
    </row>
    <row r="6945" spans="1:5" x14ac:dyDescent="0.25">
      <c r="A6945" t="s">
        <v>6961</v>
      </c>
      <c r="B6945" s="1">
        <v>43861</v>
      </c>
      <c r="C6945" t="s">
        <v>18644</v>
      </c>
      <c r="D6945">
        <v>10413.299999999999</v>
      </c>
      <c r="E6945">
        <v>10000</v>
      </c>
    </row>
    <row r="6946" spans="1:5" x14ac:dyDescent="0.25">
      <c r="A6946" t="s">
        <v>6962</v>
      </c>
      <c r="B6946" s="1">
        <v>43861</v>
      </c>
      <c r="C6946" t="s">
        <v>18644</v>
      </c>
      <c r="D6946">
        <v>6589.35</v>
      </c>
      <c r="E6946">
        <v>17500</v>
      </c>
    </row>
    <row r="6947" spans="1:5" x14ac:dyDescent="0.25">
      <c r="A6947" t="s">
        <v>6963</v>
      </c>
      <c r="B6947" s="1">
        <v>43861</v>
      </c>
      <c r="C6947" t="s">
        <v>18644</v>
      </c>
      <c r="D6947">
        <v>13871.3</v>
      </c>
      <c r="E6947">
        <v>15000</v>
      </c>
    </row>
    <row r="6948" spans="1:5" x14ac:dyDescent="0.25">
      <c r="A6948" t="s">
        <v>6964</v>
      </c>
      <c r="B6948" s="1">
        <v>43861</v>
      </c>
      <c r="C6948" t="s">
        <v>18644</v>
      </c>
      <c r="D6948">
        <v>-35</v>
      </c>
      <c r="E6948">
        <v>10000</v>
      </c>
    </row>
    <row r="6949" spans="1:5" x14ac:dyDescent="0.25">
      <c r="A6949" t="s">
        <v>6965</v>
      </c>
      <c r="B6949" s="1">
        <v>43861</v>
      </c>
      <c r="C6949" t="s">
        <v>18644</v>
      </c>
      <c r="D6949">
        <v>746</v>
      </c>
      <c r="E6949">
        <v>15000</v>
      </c>
    </row>
    <row r="6950" spans="1:5" x14ac:dyDescent="0.25">
      <c r="A6950" t="s">
        <v>6966</v>
      </c>
      <c r="B6950" s="1">
        <v>43861</v>
      </c>
      <c r="C6950" t="s">
        <v>18646</v>
      </c>
      <c r="D6950">
        <v>5206.8999999999996</v>
      </c>
      <c r="E6950">
        <v>5000</v>
      </c>
    </row>
    <row r="6951" spans="1:5" x14ac:dyDescent="0.25">
      <c r="A6951" t="s">
        <v>6967</v>
      </c>
      <c r="B6951" s="1">
        <v>43861</v>
      </c>
      <c r="C6951" t="s">
        <v>18644</v>
      </c>
      <c r="D6951">
        <v>13125.5</v>
      </c>
      <c r="E6951">
        <v>15000</v>
      </c>
    </row>
    <row r="6952" spans="1:5" x14ac:dyDescent="0.25">
      <c r="A6952" t="s">
        <v>6968</v>
      </c>
      <c r="B6952" s="1">
        <v>43861</v>
      </c>
      <c r="C6952" t="s">
        <v>18644</v>
      </c>
      <c r="D6952">
        <v>16511.650000000001</v>
      </c>
      <c r="E6952">
        <v>17500</v>
      </c>
    </row>
    <row r="6953" spans="1:5" x14ac:dyDescent="0.25">
      <c r="A6953" t="s">
        <v>6969</v>
      </c>
      <c r="B6953" s="1">
        <v>43861</v>
      </c>
      <c r="C6953" t="s">
        <v>18644</v>
      </c>
      <c r="D6953">
        <v>677.2</v>
      </c>
      <c r="E6953">
        <v>5000</v>
      </c>
    </row>
    <row r="6954" spans="1:5" x14ac:dyDescent="0.25">
      <c r="A6954" t="s">
        <v>6970</v>
      </c>
      <c r="B6954" s="1">
        <v>43861</v>
      </c>
      <c r="C6954" t="s">
        <v>18644</v>
      </c>
      <c r="D6954">
        <v>3857.8</v>
      </c>
      <c r="E6954">
        <v>15000</v>
      </c>
    </row>
    <row r="6955" spans="1:5" x14ac:dyDescent="0.25">
      <c r="A6955" t="s">
        <v>6971</v>
      </c>
      <c r="B6955" s="1">
        <v>43861</v>
      </c>
      <c r="C6955" t="s">
        <v>18644</v>
      </c>
      <c r="D6955">
        <v>4940</v>
      </c>
      <c r="E6955">
        <v>5000</v>
      </c>
    </row>
    <row r="6956" spans="1:5" x14ac:dyDescent="0.25">
      <c r="A6956" t="s">
        <v>6972</v>
      </c>
      <c r="B6956" s="1">
        <v>43861</v>
      </c>
      <c r="C6956" t="s">
        <v>18644</v>
      </c>
      <c r="D6956">
        <v>4319.8500000000004</v>
      </c>
      <c r="E6956">
        <v>5000</v>
      </c>
    </row>
    <row r="6957" spans="1:5" x14ac:dyDescent="0.25">
      <c r="A6957" t="s">
        <v>6973</v>
      </c>
      <c r="B6957" s="1">
        <v>43861</v>
      </c>
      <c r="C6957" t="s">
        <v>18644</v>
      </c>
      <c r="D6957">
        <v>3803.7</v>
      </c>
      <c r="E6957">
        <v>5000</v>
      </c>
    </row>
    <row r="6958" spans="1:5" x14ac:dyDescent="0.25">
      <c r="A6958" t="s">
        <v>6974</v>
      </c>
      <c r="B6958" s="1">
        <v>43861</v>
      </c>
      <c r="C6958" t="s">
        <v>18644</v>
      </c>
      <c r="D6958">
        <v>12551.15</v>
      </c>
      <c r="E6958">
        <v>15000</v>
      </c>
    </row>
    <row r="6959" spans="1:5" x14ac:dyDescent="0.25">
      <c r="A6959" t="s">
        <v>6975</v>
      </c>
      <c r="B6959" s="1">
        <v>43861</v>
      </c>
      <c r="C6959" t="s">
        <v>18644</v>
      </c>
      <c r="D6959">
        <v>4877.6000000000004</v>
      </c>
      <c r="E6959">
        <v>6000</v>
      </c>
    </row>
    <row r="6960" spans="1:5" x14ac:dyDescent="0.25">
      <c r="A6960" t="s">
        <v>6976</v>
      </c>
      <c r="B6960" s="1">
        <v>43861</v>
      </c>
      <c r="C6960" t="s">
        <v>18644</v>
      </c>
      <c r="D6960">
        <v>4193.2</v>
      </c>
      <c r="E6960">
        <v>17500</v>
      </c>
    </row>
    <row r="6961" spans="1:5" x14ac:dyDescent="0.25">
      <c r="A6961" t="s">
        <v>6977</v>
      </c>
      <c r="B6961" s="1">
        <v>43861</v>
      </c>
      <c r="C6961" t="s">
        <v>18644</v>
      </c>
      <c r="D6961">
        <v>6961.55</v>
      </c>
      <c r="E6961">
        <v>0</v>
      </c>
    </row>
    <row r="6962" spans="1:5" x14ac:dyDescent="0.25">
      <c r="A6962" t="s">
        <v>6978</v>
      </c>
      <c r="B6962" s="1">
        <v>43861</v>
      </c>
      <c r="C6962" t="s">
        <v>18644</v>
      </c>
      <c r="D6962">
        <v>4313.5</v>
      </c>
      <c r="E6962">
        <v>5000</v>
      </c>
    </row>
    <row r="6963" spans="1:5" x14ac:dyDescent="0.25">
      <c r="A6963" t="s">
        <v>6979</v>
      </c>
      <c r="B6963" s="1">
        <v>43861</v>
      </c>
      <c r="C6963" t="s">
        <v>18644</v>
      </c>
      <c r="D6963">
        <v>0</v>
      </c>
      <c r="E6963">
        <v>2500</v>
      </c>
    </row>
    <row r="6964" spans="1:5" x14ac:dyDescent="0.25">
      <c r="A6964" t="s">
        <v>6980</v>
      </c>
      <c r="B6964" s="1">
        <v>43861</v>
      </c>
      <c r="C6964" t="s">
        <v>18644</v>
      </c>
      <c r="D6964">
        <v>4108.2</v>
      </c>
      <c r="E6964">
        <v>17500</v>
      </c>
    </row>
    <row r="6965" spans="1:5" x14ac:dyDescent="0.25">
      <c r="A6965" t="s">
        <v>6981</v>
      </c>
      <c r="B6965" s="1">
        <v>43861</v>
      </c>
      <c r="C6965" t="s">
        <v>18644</v>
      </c>
      <c r="D6965">
        <v>15067.55</v>
      </c>
      <c r="E6965">
        <v>15000</v>
      </c>
    </row>
    <row r="6966" spans="1:5" x14ac:dyDescent="0.25">
      <c r="A6966" t="s">
        <v>6982</v>
      </c>
      <c r="B6966" s="1">
        <v>43861</v>
      </c>
      <c r="C6966" t="s">
        <v>18644</v>
      </c>
      <c r="D6966">
        <v>11736.95</v>
      </c>
      <c r="E6966">
        <v>15000</v>
      </c>
    </row>
    <row r="6967" spans="1:5" x14ac:dyDescent="0.25">
      <c r="A6967" t="s">
        <v>6983</v>
      </c>
      <c r="B6967" s="1">
        <v>43861</v>
      </c>
      <c r="C6967" t="s">
        <v>18644</v>
      </c>
      <c r="D6967">
        <v>15617.3</v>
      </c>
      <c r="E6967">
        <v>17500</v>
      </c>
    </row>
    <row r="6968" spans="1:5" x14ac:dyDescent="0.25">
      <c r="A6968" t="s">
        <v>6984</v>
      </c>
      <c r="B6968" s="1">
        <v>43861</v>
      </c>
      <c r="C6968" t="s">
        <v>18644</v>
      </c>
      <c r="D6968">
        <v>9361.7000000000007</v>
      </c>
      <c r="E6968">
        <v>10000</v>
      </c>
    </row>
    <row r="6969" spans="1:5" x14ac:dyDescent="0.25">
      <c r="A6969" t="s">
        <v>6985</v>
      </c>
      <c r="B6969" s="1">
        <v>43861</v>
      </c>
      <c r="C6969" t="s">
        <v>18644</v>
      </c>
      <c r="D6969">
        <v>-205</v>
      </c>
      <c r="E6969">
        <v>10000</v>
      </c>
    </row>
    <row r="6970" spans="1:5" x14ac:dyDescent="0.25">
      <c r="A6970" t="s">
        <v>6986</v>
      </c>
      <c r="B6970" s="1">
        <v>43861</v>
      </c>
      <c r="C6970" t="s">
        <v>18644</v>
      </c>
      <c r="D6970">
        <v>13304.1</v>
      </c>
      <c r="E6970">
        <v>15000</v>
      </c>
    </row>
    <row r="6971" spans="1:5" x14ac:dyDescent="0.25">
      <c r="A6971" t="s">
        <v>6987</v>
      </c>
      <c r="B6971" s="1">
        <v>43861</v>
      </c>
      <c r="C6971" t="s">
        <v>18646</v>
      </c>
      <c r="D6971">
        <v>5113.2</v>
      </c>
      <c r="E6971">
        <v>5000</v>
      </c>
    </row>
    <row r="6972" spans="1:5" x14ac:dyDescent="0.25">
      <c r="A6972" t="s">
        <v>6988</v>
      </c>
      <c r="B6972" s="1">
        <v>43861</v>
      </c>
      <c r="C6972" t="s">
        <v>18644</v>
      </c>
      <c r="D6972">
        <v>16956.55</v>
      </c>
      <c r="E6972">
        <v>17500</v>
      </c>
    </row>
    <row r="6973" spans="1:5" x14ac:dyDescent="0.25">
      <c r="A6973" t="s">
        <v>6989</v>
      </c>
      <c r="B6973" s="1">
        <v>43861</v>
      </c>
      <c r="C6973" t="s">
        <v>18644</v>
      </c>
      <c r="D6973">
        <v>5721.65</v>
      </c>
      <c r="E6973">
        <v>10000</v>
      </c>
    </row>
    <row r="6974" spans="1:5" x14ac:dyDescent="0.25">
      <c r="A6974" t="s">
        <v>6990</v>
      </c>
      <c r="B6974" s="1">
        <v>43861</v>
      </c>
      <c r="C6974" t="s">
        <v>18646</v>
      </c>
      <c r="D6974">
        <v>5405.25</v>
      </c>
      <c r="E6974">
        <v>5000</v>
      </c>
    </row>
    <row r="6975" spans="1:5" x14ac:dyDescent="0.25">
      <c r="A6975" t="s">
        <v>6991</v>
      </c>
      <c r="B6975" s="1">
        <v>43861</v>
      </c>
      <c r="C6975" t="s">
        <v>18644</v>
      </c>
      <c r="D6975">
        <v>-523.85</v>
      </c>
      <c r="E6975">
        <v>10000</v>
      </c>
    </row>
    <row r="6976" spans="1:5" x14ac:dyDescent="0.25">
      <c r="A6976" t="s">
        <v>6992</v>
      </c>
      <c r="B6976" s="1">
        <v>43861</v>
      </c>
      <c r="C6976" t="s">
        <v>18644</v>
      </c>
      <c r="D6976">
        <v>10297.200000000001</v>
      </c>
      <c r="E6976">
        <v>15000</v>
      </c>
    </row>
    <row r="6977" spans="1:5" x14ac:dyDescent="0.25">
      <c r="A6977" t="s">
        <v>6993</v>
      </c>
      <c r="B6977" s="1">
        <v>43861</v>
      </c>
      <c r="C6977" t="s">
        <v>18644</v>
      </c>
      <c r="D6977">
        <v>7608.7</v>
      </c>
      <c r="E6977">
        <v>15000</v>
      </c>
    </row>
    <row r="6978" spans="1:5" x14ac:dyDescent="0.25">
      <c r="A6978" t="s">
        <v>6994</v>
      </c>
      <c r="B6978" s="1">
        <v>43861</v>
      </c>
      <c r="C6978" t="s">
        <v>18644</v>
      </c>
      <c r="D6978">
        <v>-2.8</v>
      </c>
      <c r="E6978">
        <v>5000</v>
      </c>
    </row>
    <row r="6979" spans="1:5" x14ac:dyDescent="0.25">
      <c r="A6979" t="s">
        <v>6995</v>
      </c>
      <c r="B6979" s="1">
        <v>43861</v>
      </c>
      <c r="C6979" t="s">
        <v>18644</v>
      </c>
      <c r="D6979">
        <v>12570.15</v>
      </c>
      <c r="E6979">
        <v>15000</v>
      </c>
    </row>
    <row r="6980" spans="1:5" x14ac:dyDescent="0.25">
      <c r="A6980" t="s">
        <v>6996</v>
      </c>
      <c r="B6980" s="1">
        <v>43861</v>
      </c>
      <c r="C6980" t="s">
        <v>18644</v>
      </c>
      <c r="D6980">
        <v>5668.85</v>
      </c>
      <c r="E6980">
        <v>17500</v>
      </c>
    </row>
    <row r="6981" spans="1:5" x14ac:dyDescent="0.25">
      <c r="A6981" t="s">
        <v>6997</v>
      </c>
      <c r="B6981" s="1">
        <v>43861</v>
      </c>
      <c r="C6981" t="s">
        <v>18646</v>
      </c>
      <c r="D6981">
        <v>18196.150000000001</v>
      </c>
      <c r="E6981">
        <v>17500</v>
      </c>
    </row>
    <row r="6982" spans="1:5" x14ac:dyDescent="0.25">
      <c r="A6982" t="s">
        <v>6998</v>
      </c>
      <c r="B6982" s="1">
        <v>43861</v>
      </c>
      <c r="C6982" t="s">
        <v>18644</v>
      </c>
      <c r="D6982">
        <v>9704.1</v>
      </c>
      <c r="E6982">
        <v>12500</v>
      </c>
    </row>
    <row r="6983" spans="1:5" x14ac:dyDescent="0.25">
      <c r="A6983" t="s">
        <v>6999</v>
      </c>
      <c r="B6983" s="1">
        <v>43861</v>
      </c>
      <c r="C6983" t="s">
        <v>18644</v>
      </c>
      <c r="D6983">
        <v>9855</v>
      </c>
      <c r="E6983">
        <v>10000</v>
      </c>
    </row>
    <row r="6984" spans="1:5" x14ac:dyDescent="0.25">
      <c r="A6984" t="s">
        <v>7000</v>
      </c>
      <c r="B6984" s="1">
        <v>43861</v>
      </c>
      <c r="C6984" t="s">
        <v>18644</v>
      </c>
      <c r="D6984">
        <v>60</v>
      </c>
      <c r="E6984">
        <v>12500</v>
      </c>
    </row>
    <row r="6985" spans="1:5" x14ac:dyDescent="0.25">
      <c r="A6985" t="s">
        <v>7001</v>
      </c>
      <c r="B6985" s="1">
        <v>43861</v>
      </c>
      <c r="C6985" t="s">
        <v>18644</v>
      </c>
      <c r="D6985">
        <v>0</v>
      </c>
      <c r="E6985">
        <v>15000</v>
      </c>
    </row>
    <row r="6986" spans="1:5" x14ac:dyDescent="0.25">
      <c r="A6986" t="s">
        <v>7002</v>
      </c>
      <c r="B6986" s="1">
        <v>43861</v>
      </c>
      <c r="C6986" t="s">
        <v>18644</v>
      </c>
      <c r="D6986">
        <v>18936.400000000001</v>
      </c>
      <c r="E6986">
        <v>20000</v>
      </c>
    </row>
    <row r="6987" spans="1:5" x14ac:dyDescent="0.25">
      <c r="A6987" t="s">
        <v>7003</v>
      </c>
      <c r="B6987" s="1">
        <v>43861</v>
      </c>
      <c r="C6987" t="s">
        <v>18644</v>
      </c>
      <c r="D6987">
        <v>14244.25</v>
      </c>
      <c r="E6987">
        <v>15000</v>
      </c>
    </row>
    <row r="6988" spans="1:5" x14ac:dyDescent="0.25">
      <c r="A6988" t="s">
        <v>7004</v>
      </c>
      <c r="B6988" s="1">
        <v>43861</v>
      </c>
      <c r="C6988" t="s">
        <v>18644</v>
      </c>
      <c r="D6988">
        <v>-772.15</v>
      </c>
      <c r="E6988">
        <v>10000</v>
      </c>
    </row>
    <row r="6989" spans="1:5" x14ac:dyDescent="0.25">
      <c r="A6989" t="s">
        <v>7005</v>
      </c>
      <c r="B6989" s="1">
        <v>43861</v>
      </c>
      <c r="C6989" t="s">
        <v>18644</v>
      </c>
      <c r="D6989">
        <v>1392.45</v>
      </c>
      <c r="E6989">
        <v>5000</v>
      </c>
    </row>
    <row r="6990" spans="1:5" x14ac:dyDescent="0.25">
      <c r="A6990" t="s">
        <v>7006</v>
      </c>
      <c r="B6990" s="1">
        <v>43861</v>
      </c>
      <c r="C6990" t="s">
        <v>18644</v>
      </c>
      <c r="D6990">
        <v>4964.95</v>
      </c>
      <c r="E6990">
        <v>10000</v>
      </c>
    </row>
    <row r="6991" spans="1:5" x14ac:dyDescent="0.25">
      <c r="A6991" t="s">
        <v>7007</v>
      </c>
      <c r="B6991" s="1">
        <v>43861</v>
      </c>
      <c r="C6991" t="s">
        <v>18644</v>
      </c>
      <c r="D6991">
        <v>14470.6</v>
      </c>
      <c r="E6991">
        <v>15000</v>
      </c>
    </row>
    <row r="6992" spans="1:5" x14ac:dyDescent="0.25">
      <c r="A6992" t="s">
        <v>7008</v>
      </c>
      <c r="B6992" s="1">
        <v>43861</v>
      </c>
      <c r="C6992" t="s">
        <v>18644</v>
      </c>
      <c r="D6992">
        <v>18581.900000000001</v>
      </c>
      <c r="E6992">
        <v>20000</v>
      </c>
    </row>
    <row r="6993" spans="1:5" x14ac:dyDescent="0.25">
      <c r="A6993" t="s">
        <v>7009</v>
      </c>
      <c r="B6993" s="1">
        <v>43861</v>
      </c>
      <c r="C6993" t="s">
        <v>18644</v>
      </c>
      <c r="D6993">
        <v>18314.3</v>
      </c>
      <c r="E6993">
        <v>20000</v>
      </c>
    </row>
    <row r="6994" spans="1:5" x14ac:dyDescent="0.25">
      <c r="A6994" t="s">
        <v>7010</v>
      </c>
      <c r="B6994" s="1">
        <v>43861</v>
      </c>
      <c r="C6994" t="s">
        <v>18644</v>
      </c>
      <c r="D6994">
        <v>2734.05</v>
      </c>
      <c r="E6994">
        <v>17500</v>
      </c>
    </row>
    <row r="6995" spans="1:5" x14ac:dyDescent="0.25">
      <c r="A6995" t="s">
        <v>7011</v>
      </c>
      <c r="B6995" s="1">
        <v>43861</v>
      </c>
      <c r="C6995" t="s">
        <v>18644</v>
      </c>
      <c r="D6995">
        <v>2583.35</v>
      </c>
      <c r="E6995">
        <v>2500</v>
      </c>
    </row>
    <row r="6996" spans="1:5" x14ac:dyDescent="0.25">
      <c r="A6996" t="s">
        <v>7012</v>
      </c>
      <c r="B6996" s="1">
        <v>43861</v>
      </c>
      <c r="C6996" t="s">
        <v>18644</v>
      </c>
      <c r="D6996">
        <v>10878.6</v>
      </c>
      <c r="E6996">
        <v>20000</v>
      </c>
    </row>
    <row r="6997" spans="1:5" x14ac:dyDescent="0.25">
      <c r="A6997" t="s">
        <v>7013</v>
      </c>
      <c r="B6997" s="1">
        <v>43861</v>
      </c>
      <c r="C6997" t="s">
        <v>18644</v>
      </c>
      <c r="D6997">
        <v>1804.5</v>
      </c>
      <c r="E6997">
        <v>2500</v>
      </c>
    </row>
    <row r="6998" spans="1:5" x14ac:dyDescent="0.25">
      <c r="A6998" t="s">
        <v>7014</v>
      </c>
      <c r="B6998" s="1">
        <v>43861</v>
      </c>
      <c r="C6998" t="s">
        <v>18646</v>
      </c>
      <c r="D6998">
        <v>10186.4</v>
      </c>
      <c r="E6998">
        <v>10000</v>
      </c>
    </row>
    <row r="6999" spans="1:5" x14ac:dyDescent="0.25">
      <c r="A6999" t="s">
        <v>7015</v>
      </c>
      <c r="B6999" s="1">
        <v>43861</v>
      </c>
      <c r="C6999" t="s">
        <v>18644</v>
      </c>
      <c r="D6999">
        <v>12263.65</v>
      </c>
      <c r="E6999">
        <v>15000</v>
      </c>
    </row>
    <row r="7000" spans="1:5" x14ac:dyDescent="0.25">
      <c r="A7000" t="s">
        <v>7016</v>
      </c>
      <c r="B7000" s="1">
        <v>43861</v>
      </c>
      <c r="C7000" t="s">
        <v>18644</v>
      </c>
      <c r="D7000">
        <v>1585.4</v>
      </c>
      <c r="E7000">
        <v>5000</v>
      </c>
    </row>
    <row r="7001" spans="1:5" x14ac:dyDescent="0.25">
      <c r="A7001" t="s">
        <v>7017</v>
      </c>
      <c r="B7001" s="1">
        <v>43861</v>
      </c>
      <c r="C7001" t="s">
        <v>18644</v>
      </c>
      <c r="D7001">
        <v>14278.1</v>
      </c>
      <c r="E7001">
        <v>15000</v>
      </c>
    </row>
    <row r="7002" spans="1:5" x14ac:dyDescent="0.25">
      <c r="A7002" t="s">
        <v>7018</v>
      </c>
      <c r="B7002" s="1">
        <v>43861</v>
      </c>
      <c r="C7002" t="s">
        <v>18644</v>
      </c>
      <c r="D7002">
        <v>12958.6</v>
      </c>
      <c r="E7002">
        <v>17500</v>
      </c>
    </row>
    <row r="7003" spans="1:5" x14ac:dyDescent="0.25">
      <c r="A7003" t="s">
        <v>7019</v>
      </c>
      <c r="B7003" s="1">
        <v>43861</v>
      </c>
      <c r="C7003" t="s">
        <v>18644</v>
      </c>
      <c r="D7003">
        <v>4063.75</v>
      </c>
      <c r="E7003">
        <v>15000</v>
      </c>
    </row>
    <row r="7004" spans="1:5" x14ac:dyDescent="0.25">
      <c r="A7004" t="s">
        <v>7020</v>
      </c>
      <c r="B7004" s="1">
        <v>43861</v>
      </c>
      <c r="C7004" t="s">
        <v>18644</v>
      </c>
      <c r="D7004">
        <v>2941.1</v>
      </c>
      <c r="E7004">
        <v>15000</v>
      </c>
    </row>
    <row r="7005" spans="1:5" x14ac:dyDescent="0.25">
      <c r="A7005" t="s">
        <v>7021</v>
      </c>
      <c r="B7005" s="1">
        <v>43861</v>
      </c>
      <c r="C7005" t="s">
        <v>18644</v>
      </c>
      <c r="D7005">
        <v>7660.95</v>
      </c>
      <c r="E7005">
        <v>15000</v>
      </c>
    </row>
    <row r="7006" spans="1:5" x14ac:dyDescent="0.25">
      <c r="A7006" t="s">
        <v>7022</v>
      </c>
      <c r="B7006" s="1">
        <v>43861</v>
      </c>
      <c r="C7006" t="s">
        <v>18644</v>
      </c>
      <c r="D7006">
        <v>15432.75</v>
      </c>
      <c r="E7006">
        <v>15000</v>
      </c>
    </row>
    <row r="7007" spans="1:5" x14ac:dyDescent="0.25">
      <c r="A7007" t="s">
        <v>7023</v>
      </c>
      <c r="B7007" s="1">
        <v>43861</v>
      </c>
      <c r="C7007" t="s">
        <v>18644</v>
      </c>
      <c r="D7007">
        <v>15011.25</v>
      </c>
      <c r="E7007">
        <v>15000</v>
      </c>
    </row>
    <row r="7008" spans="1:5" x14ac:dyDescent="0.25">
      <c r="A7008" t="s">
        <v>7024</v>
      </c>
      <c r="B7008" s="1">
        <v>43861</v>
      </c>
      <c r="C7008" t="s">
        <v>18644</v>
      </c>
      <c r="D7008">
        <v>9840.65</v>
      </c>
      <c r="E7008">
        <v>12500</v>
      </c>
    </row>
    <row r="7009" spans="1:5" x14ac:dyDescent="0.25">
      <c r="A7009" t="s">
        <v>7025</v>
      </c>
      <c r="B7009" s="1">
        <v>43861</v>
      </c>
      <c r="C7009" t="s">
        <v>18644</v>
      </c>
      <c r="D7009">
        <v>4612.2</v>
      </c>
      <c r="E7009">
        <v>5000</v>
      </c>
    </row>
    <row r="7010" spans="1:5" x14ac:dyDescent="0.25">
      <c r="A7010" t="s">
        <v>7026</v>
      </c>
      <c r="B7010" s="1">
        <v>43861</v>
      </c>
      <c r="C7010" t="s">
        <v>18644</v>
      </c>
      <c r="D7010">
        <v>4633.3500000000004</v>
      </c>
      <c r="E7010">
        <v>17500</v>
      </c>
    </row>
    <row r="7011" spans="1:5" x14ac:dyDescent="0.25">
      <c r="A7011" t="s">
        <v>7027</v>
      </c>
      <c r="B7011" s="1">
        <v>43861</v>
      </c>
      <c r="C7011" t="s">
        <v>18644</v>
      </c>
      <c r="D7011">
        <v>11426.8</v>
      </c>
      <c r="E7011">
        <v>15000</v>
      </c>
    </row>
    <row r="7012" spans="1:5" x14ac:dyDescent="0.25">
      <c r="A7012" t="s">
        <v>7028</v>
      </c>
      <c r="B7012" s="1">
        <v>43861</v>
      </c>
      <c r="C7012" t="s">
        <v>18644</v>
      </c>
      <c r="D7012">
        <v>13118.45</v>
      </c>
      <c r="E7012">
        <v>15000</v>
      </c>
    </row>
    <row r="7013" spans="1:5" x14ac:dyDescent="0.25">
      <c r="A7013" t="s">
        <v>7029</v>
      </c>
      <c r="B7013" s="1">
        <v>43861</v>
      </c>
      <c r="C7013" t="s">
        <v>18644</v>
      </c>
      <c r="D7013">
        <v>15000</v>
      </c>
      <c r="E7013">
        <v>15000</v>
      </c>
    </row>
    <row r="7014" spans="1:5" x14ac:dyDescent="0.25">
      <c r="A7014" t="s">
        <v>7030</v>
      </c>
      <c r="B7014" s="1">
        <v>43861</v>
      </c>
      <c r="C7014" t="s">
        <v>18644</v>
      </c>
      <c r="D7014">
        <v>8142.8</v>
      </c>
      <c r="E7014">
        <v>10000</v>
      </c>
    </row>
    <row r="7015" spans="1:5" x14ac:dyDescent="0.25">
      <c r="A7015" t="s">
        <v>7031</v>
      </c>
      <c r="B7015" s="1">
        <v>43861</v>
      </c>
      <c r="C7015" t="s">
        <v>18644</v>
      </c>
      <c r="D7015">
        <v>5306.5</v>
      </c>
      <c r="E7015">
        <v>5000</v>
      </c>
    </row>
    <row r="7016" spans="1:5" x14ac:dyDescent="0.25">
      <c r="A7016" t="s">
        <v>7032</v>
      </c>
      <c r="B7016" s="1">
        <v>43861</v>
      </c>
      <c r="C7016" t="s">
        <v>18644</v>
      </c>
      <c r="D7016">
        <v>-142.69999999999999</v>
      </c>
      <c r="E7016">
        <v>10000</v>
      </c>
    </row>
    <row r="7017" spans="1:5" x14ac:dyDescent="0.25">
      <c r="A7017" t="s">
        <v>7033</v>
      </c>
      <c r="B7017" s="1">
        <v>43861</v>
      </c>
      <c r="C7017" t="s">
        <v>18646</v>
      </c>
      <c r="D7017">
        <v>7736.75</v>
      </c>
      <c r="E7017">
        <v>7500</v>
      </c>
    </row>
    <row r="7018" spans="1:5" x14ac:dyDescent="0.25">
      <c r="A7018" t="s">
        <v>7034</v>
      </c>
      <c r="B7018" s="1">
        <v>43861</v>
      </c>
      <c r="C7018" t="s">
        <v>18644</v>
      </c>
      <c r="D7018">
        <v>11134.55</v>
      </c>
      <c r="E7018">
        <v>17500</v>
      </c>
    </row>
    <row r="7019" spans="1:5" x14ac:dyDescent="0.25">
      <c r="A7019" t="s">
        <v>7035</v>
      </c>
      <c r="B7019" s="1">
        <v>43861</v>
      </c>
      <c r="C7019" t="s">
        <v>18644</v>
      </c>
      <c r="D7019">
        <v>13574.8</v>
      </c>
      <c r="E7019">
        <v>15000</v>
      </c>
    </row>
    <row r="7020" spans="1:5" x14ac:dyDescent="0.25">
      <c r="A7020" t="s">
        <v>7036</v>
      </c>
      <c r="B7020" s="1">
        <v>43861</v>
      </c>
      <c r="C7020" t="s">
        <v>18644</v>
      </c>
      <c r="D7020">
        <v>-684</v>
      </c>
      <c r="E7020">
        <v>15000</v>
      </c>
    </row>
    <row r="7021" spans="1:5" x14ac:dyDescent="0.25">
      <c r="A7021" t="s">
        <v>7037</v>
      </c>
      <c r="B7021" s="1">
        <v>43861</v>
      </c>
      <c r="C7021" t="s">
        <v>18644</v>
      </c>
      <c r="D7021">
        <v>6054.15</v>
      </c>
      <c r="E7021">
        <v>15000</v>
      </c>
    </row>
    <row r="7022" spans="1:5" x14ac:dyDescent="0.25">
      <c r="A7022" t="s">
        <v>7038</v>
      </c>
      <c r="B7022" s="1">
        <v>43861</v>
      </c>
      <c r="C7022" t="s">
        <v>18646</v>
      </c>
      <c r="D7022">
        <v>4656.75</v>
      </c>
      <c r="E7022">
        <v>10000</v>
      </c>
    </row>
    <row r="7023" spans="1:5" x14ac:dyDescent="0.25">
      <c r="A7023" t="s">
        <v>7039</v>
      </c>
      <c r="B7023" s="1">
        <v>43861</v>
      </c>
      <c r="C7023" t="s">
        <v>18644</v>
      </c>
      <c r="D7023">
        <v>16485.400000000001</v>
      </c>
      <c r="E7023">
        <v>17500</v>
      </c>
    </row>
    <row r="7024" spans="1:5" x14ac:dyDescent="0.25">
      <c r="A7024" t="s">
        <v>7040</v>
      </c>
      <c r="B7024" s="1">
        <v>43861</v>
      </c>
      <c r="C7024" t="s">
        <v>18644</v>
      </c>
      <c r="D7024">
        <v>14729.3</v>
      </c>
      <c r="E7024">
        <v>15000</v>
      </c>
    </row>
    <row r="7025" spans="1:5" x14ac:dyDescent="0.25">
      <c r="A7025" t="s">
        <v>7041</v>
      </c>
      <c r="B7025" s="1">
        <v>43861</v>
      </c>
      <c r="C7025" t="s">
        <v>18647</v>
      </c>
      <c r="D7025">
        <v>18421.521799999999</v>
      </c>
      <c r="E7025">
        <v>15000</v>
      </c>
    </row>
    <row r="7026" spans="1:5" x14ac:dyDescent="0.25">
      <c r="A7026" t="s">
        <v>7042</v>
      </c>
      <c r="B7026" s="1">
        <v>43861</v>
      </c>
      <c r="C7026" t="s">
        <v>18646</v>
      </c>
      <c r="D7026">
        <v>17545.900000000001</v>
      </c>
      <c r="E7026">
        <v>20000</v>
      </c>
    </row>
    <row r="7027" spans="1:5" x14ac:dyDescent="0.25">
      <c r="A7027" t="s">
        <v>7043</v>
      </c>
      <c r="B7027" s="1">
        <v>43861</v>
      </c>
      <c r="C7027" t="s">
        <v>18646</v>
      </c>
      <c r="D7027">
        <v>13388.6</v>
      </c>
      <c r="E7027">
        <v>12500</v>
      </c>
    </row>
    <row r="7028" spans="1:5" x14ac:dyDescent="0.25">
      <c r="A7028" t="s">
        <v>7044</v>
      </c>
      <c r="B7028" s="1">
        <v>43861</v>
      </c>
      <c r="C7028" t="s">
        <v>18647</v>
      </c>
      <c r="D7028">
        <v>5510.9699000000001</v>
      </c>
      <c r="E7028">
        <v>10000</v>
      </c>
    </row>
    <row r="7029" spans="1:5" x14ac:dyDescent="0.25">
      <c r="A7029" t="s">
        <v>7045</v>
      </c>
      <c r="B7029" s="1">
        <v>43861</v>
      </c>
      <c r="C7029" t="s">
        <v>18644</v>
      </c>
      <c r="D7029">
        <v>-5</v>
      </c>
      <c r="E7029">
        <v>5000</v>
      </c>
    </row>
    <row r="7030" spans="1:5" x14ac:dyDescent="0.25">
      <c r="A7030" t="s">
        <v>7046</v>
      </c>
      <c r="B7030" s="1">
        <v>43861</v>
      </c>
      <c r="C7030" t="s">
        <v>18644</v>
      </c>
      <c r="D7030">
        <v>11551.75</v>
      </c>
      <c r="E7030">
        <v>20000</v>
      </c>
    </row>
    <row r="7031" spans="1:5" x14ac:dyDescent="0.25">
      <c r="A7031" t="s">
        <v>7047</v>
      </c>
      <c r="B7031" s="1">
        <v>43861</v>
      </c>
      <c r="C7031" t="s">
        <v>18646</v>
      </c>
      <c r="D7031">
        <v>420.2</v>
      </c>
      <c r="E7031">
        <v>17500</v>
      </c>
    </row>
    <row r="7032" spans="1:5" x14ac:dyDescent="0.25">
      <c r="A7032" t="s">
        <v>7048</v>
      </c>
      <c r="B7032" s="1">
        <v>43861</v>
      </c>
      <c r="C7032" t="s">
        <v>18644</v>
      </c>
      <c r="D7032">
        <v>2036.85</v>
      </c>
      <c r="E7032">
        <v>15000</v>
      </c>
    </row>
    <row r="7033" spans="1:5" x14ac:dyDescent="0.25">
      <c r="A7033" t="s">
        <v>7049</v>
      </c>
      <c r="B7033" s="1">
        <v>43861</v>
      </c>
      <c r="C7033" t="s">
        <v>18644</v>
      </c>
      <c r="D7033">
        <v>7526.15</v>
      </c>
      <c r="E7033">
        <v>10000</v>
      </c>
    </row>
    <row r="7034" spans="1:5" x14ac:dyDescent="0.25">
      <c r="A7034" t="s">
        <v>7050</v>
      </c>
      <c r="B7034" s="1">
        <v>43861</v>
      </c>
      <c r="C7034" t="s">
        <v>18644</v>
      </c>
      <c r="D7034">
        <v>5242.3</v>
      </c>
      <c r="E7034">
        <v>15000</v>
      </c>
    </row>
    <row r="7035" spans="1:5" x14ac:dyDescent="0.25">
      <c r="A7035" t="s">
        <v>7051</v>
      </c>
      <c r="B7035" s="1">
        <v>43861</v>
      </c>
      <c r="C7035" t="s">
        <v>18646</v>
      </c>
      <c r="D7035">
        <v>89.85</v>
      </c>
      <c r="E7035">
        <v>5000</v>
      </c>
    </row>
    <row r="7036" spans="1:5" x14ac:dyDescent="0.25">
      <c r="A7036" t="s">
        <v>7052</v>
      </c>
      <c r="B7036" s="1">
        <v>43861</v>
      </c>
      <c r="C7036" t="s">
        <v>18644</v>
      </c>
      <c r="D7036">
        <v>15600.5</v>
      </c>
      <c r="E7036">
        <v>15000</v>
      </c>
    </row>
    <row r="7037" spans="1:5" x14ac:dyDescent="0.25">
      <c r="A7037" t="s">
        <v>7053</v>
      </c>
      <c r="B7037" s="1">
        <v>43861</v>
      </c>
      <c r="C7037" t="s">
        <v>18644</v>
      </c>
      <c r="D7037">
        <v>17179.400000000001</v>
      </c>
      <c r="E7037">
        <v>17500</v>
      </c>
    </row>
    <row r="7038" spans="1:5" x14ac:dyDescent="0.25">
      <c r="A7038" t="s">
        <v>7054</v>
      </c>
      <c r="B7038" s="1">
        <v>43861</v>
      </c>
      <c r="C7038" t="s">
        <v>18644</v>
      </c>
      <c r="D7038">
        <v>50</v>
      </c>
      <c r="E7038">
        <v>10000</v>
      </c>
    </row>
    <row r="7039" spans="1:5" x14ac:dyDescent="0.25">
      <c r="A7039" t="s">
        <v>7055</v>
      </c>
      <c r="B7039" s="1">
        <v>43861</v>
      </c>
      <c r="C7039" t="s">
        <v>18644</v>
      </c>
      <c r="D7039">
        <v>4816.75</v>
      </c>
      <c r="E7039">
        <v>15000</v>
      </c>
    </row>
    <row r="7040" spans="1:5" x14ac:dyDescent="0.25">
      <c r="A7040" t="s">
        <v>7056</v>
      </c>
      <c r="B7040" s="1">
        <v>43861</v>
      </c>
      <c r="C7040" t="s">
        <v>18644</v>
      </c>
      <c r="D7040">
        <v>14064.05</v>
      </c>
      <c r="E7040">
        <v>15000</v>
      </c>
    </row>
    <row r="7041" spans="1:5" x14ac:dyDescent="0.25">
      <c r="A7041" t="s">
        <v>7057</v>
      </c>
      <c r="B7041" s="1">
        <v>43861</v>
      </c>
      <c r="C7041" t="s">
        <v>18644</v>
      </c>
      <c r="D7041">
        <v>200</v>
      </c>
      <c r="E7041">
        <v>15000</v>
      </c>
    </row>
    <row r="7042" spans="1:5" x14ac:dyDescent="0.25">
      <c r="A7042" t="s">
        <v>7058</v>
      </c>
      <c r="B7042" s="1">
        <v>43861</v>
      </c>
      <c r="C7042" t="s">
        <v>18644</v>
      </c>
      <c r="D7042">
        <v>0</v>
      </c>
      <c r="E7042">
        <v>15000</v>
      </c>
    </row>
    <row r="7043" spans="1:5" x14ac:dyDescent="0.25">
      <c r="A7043" t="s">
        <v>7059</v>
      </c>
      <c r="B7043" s="1">
        <v>43861</v>
      </c>
      <c r="C7043" t="s">
        <v>18644</v>
      </c>
      <c r="D7043">
        <v>12561.25</v>
      </c>
      <c r="E7043">
        <v>15000</v>
      </c>
    </row>
    <row r="7044" spans="1:5" x14ac:dyDescent="0.25">
      <c r="A7044" t="s">
        <v>7060</v>
      </c>
      <c r="B7044" s="1">
        <v>43861</v>
      </c>
      <c r="C7044" t="s">
        <v>18644</v>
      </c>
      <c r="D7044">
        <v>14229.6</v>
      </c>
      <c r="E7044">
        <v>15000</v>
      </c>
    </row>
    <row r="7045" spans="1:5" x14ac:dyDescent="0.25">
      <c r="A7045" t="s">
        <v>7061</v>
      </c>
      <c r="B7045" s="1">
        <v>43861</v>
      </c>
      <c r="C7045" t="s">
        <v>18646</v>
      </c>
      <c r="D7045">
        <v>634</v>
      </c>
      <c r="E7045">
        <v>2500</v>
      </c>
    </row>
    <row r="7046" spans="1:5" x14ac:dyDescent="0.25">
      <c r="A7046" t="s">
        <v>7062</v>
      </c>
      <c r="B7046" s="1">
        <v>43861</v>
      </c>
      <c r="C7046" t="s">
        <v>18644</v>
      </c>
      <c r="D7046">
        <v>5067.1000000000004</v>
      </c>
      <c r="E7046">
        <v>5000</v>
      </c>
    </row>
    <row r="7047" spans="1:5" x14ac:dyDescent="0.25">
      <c r="A7047" t="s">
        <v>7063</v>
      </c>
      <c r="B7047" s="1">
        <v>43861</v>
      </c>
      <c r="C7047" t="s">
        <v>18644</v>
      </c>
      <c r="D7047">
        <v>5074.2</v>
      </c>
      <c r="E7047">
        <v>10000</v>
      </c>
    </row>
    <row r="7048" spans="1:5" x14ac:dyDescent="0.25">
      <c r="A7048" t="s">
        <v>7064</v>
      </c>
      <c r="B7048" s="1">
        <v>43861</v>
      </c>
      <c r="C7048" t="s">
        <v>18644</v>
      </c>
      <c r="D7048">
        <v>17198.900000000001</v>
      </c>
      <c r="E7048">
        <v>17500</v>
      </c>
    </row>
    <row r="7049" spans="1:5" x14ac:dyDescent="0.25">
      <c r="A7049" t="s">
        <v>7065</v>
      </c>
      <c r="B7049" s="1">
        <v>43861</v>
      </c>
      <c r="C7049" t="s">
        <v>18644</v>
      </c>
      <c r="D7049">
        <v>14989.8</v>
      </c>
      <c r="E7049">
        <v>15000</v>
      </c>
    </row>
    <row r="7050" spans="1:5" x14ac:dyDescent="0.25">
      <c r="A7050" t="s">
        <v>7066</v>
      </c>
      <c r="B7050" s="1">
        <v>43861</v>
      </c>
      <c r="C7050" t="s">
        <v>18644</v>
      </c>
      <c r="D7050">
        <v>15118.8</v>
      </c>
      <c r="E7050">
        <v>15000</v>
      </c>
    </row>
    <row r="7051" spans="1:5" x14ac:dyDescent="0.25">
      <c r="A7051" t="s">
        <v>7067</v>
      </c>
      <c r="B7051" s="1">
        <v>43861</v>
      </c>
      <c r="C7051" t="s">
        <v>18644</v>
      </c>
      <c r="D7051">
        <v>64.95</v>
      </c>
      <c r="E7051">
        <v>15000</v>
      </c>
    </row>
    <row r="7052" spans="1:5" x14ac:dyDescent="0.25">
      <c r="A7052" t="s">
        <v>7068</v>
      </c>
      <c r="B7052" s="1">
        <v>43861</v>
      </c>
      <c r="C7052" t="s">
        <v>18644</v>
      </c>
      <c r="D7052">
        <v>9428.25</v>
      </c>
      <c r="E7052">
        <v>10000</v>
      </c>
    </row>
    <row r="7053" spans="1:5" x14ac:dyDescent="0.25">
      <c r="A7053" t="s">
        <v>7069</v>
      </c>
      <c r="B7053" s="1">
        <v>43861</v>
      </c>
      <c r="C7053" t="s">
        <v>18644</v>
      </c>
      <c r="D7053">
        <v>4817.5</v>
      </c>
      <c r="E7053">
        <v>5000</v>
      </c>
    </row>
    <row r="7054" spans="1:5" x14ac:dyDescent="0.25">
      <c r="A7054" t="s">
        <v>7070</v>
      </c>
      <c r="B7054" s="1">
        <v>43861</v>
      </c>
      <c r="C7054" t="s">
        <v>18644</v>
      </c>
      <c r="D7054">
        <v>9829.25</v>
      </c>
      <c r="E7054">
        <v>10000</v>
      </c>
    </row>
    <row r="7055" spans="1:5" x14ac:dyDescent="0.25">
      <c r="A7055" t="s">
        <v>7071</v>
      </c>
      <c r="B7055" s="1">
        <v>43861</v>
      </c>
      <c r="C7055" t="s">
        <v>18644</v>
      </c>
      <c r="D7055">
        <v>1856.2</v>
      </c>
      <c r="E7055">
        <v>17500</v>
      </c>
    </row>
    <row r="7056" spans="1:5" x14ac:dyDescent="0.25">
      <c r="A7056" t="s">
        <v>7072</v>
      </c>
      <c r="B7056" s="1">
        <v>43861</v>
      </c>
      <c r="C7056" t="s">
        <v>18644</v>
      </c>
      <c r="D7056">
        <v>15624.8</v>
      </c>
      <c r="E7056">
        <v>17500</v>
      </c>
    </row>
    <row r="7057" spans="1:5" x14ac:dyDescent="0.25">
      <c r="A7057" t="s">
        <v>7073</v>
      </c>
      <c r="B7057" s="1">
        <v>43861</v>
      </c>
      <c r="C7057" t="s">
        <v>18644</v>
      </c>
      <c r="D7057">
        <v>2762.45</v>
      </c>
      <c r="E7057">
        <v>5000</v>
      </c>
    </row>
    <row r="7058" spans="1:5" x14ac:dyDescent="0.25">
      <c r="A7058" t="s">
        <v>7074</v>
      </c>
      <c r="B7058" s="1">
        <v>43861</v>
      </c>
      <c r="C7058" t="s">
        <v>18644</v>
      </c>
      <c r="D7058">
        <v>14726.75</v>
      </c>
      <c r="E7058">
        <v>15000</v>
      </c>
    </row>
    <row r="7059" spans="1:5" x14ac:dyDescent="0.25">
      <c r="A7059" t="s">
        <v>7075</v>
      </c>
      <c r="B7059" s="1">
        <v>43861</v>
      </c>
      <c r="C7059" t="s">
        <v>18644</v>
      </c>
      <c r="D7059">
        <v>7950.95</v>
      </c>
      <c r="E7059">
        <v>12500</v>
      </c>
    </row>
    <row r="7060" spans="1:5" x14ac:dyDescent="0.25">
      <c r="A7060" t="s">
        <v>7076</v>
      </c>
      <c r="B7060" s="1">
        <v>43861</v>
      </c>
      <c r="C7060" t="s">
        <v>18644</v>
      </c>
      <c r="D7060">
        <v>-0.9</v>
      </c>
      <c r="E7060">
        <v>5000</v>
      </c>
    </row>
    <row r="7061" spans="1:5" x14ac:dyDescent="0.25">
      <c r="A7061" t="s">
        <v>7077</v>
      </c>
      <c r="B7061" s="1">
        <v>43861</v>
      </c>
      <c r="C7061" t="s">
        <v>18644</v>
      </c>
      <c r="D7061">
        <v>16774.7</v>
      </c>
      <c r="E7061">
        <v>17500</v>
      </c>
    </row>
    <row r="7062" spans="1:5" x14ac:dyDescent="0.25">
      <c r="A7062" t="s">
        <v>7078</v>
      </c>
      <c r="B7062" s="1">
        <v>43861</v>
      </c>
      <c r="C7062" t="s">
        <v>18644</v>
      </c>
      <c r="D7062">
        <v>15494.35</v>
      </c>
      <c r="E7062">
        <v>17500</v>
      </c>
    </row>
    <row r="7063" spans="1:5" x14ac:dyDescent="0.25">
      <c r="A7063" t="s">
        <v>7079</v>
      </c>
      <c r="B7063" s="1">
        <v>43861</v>
      </c>
      <c r="C7063" t="s">
        <v>18644</v>
      </c>
      <c r="D7063">
        <v>5463.95</v>
      </c>
      <c r="E7063">
        <v>15000</v>
      </c>
    </row>
    <row r="7064" spans="1:5" x14ac:dyDescent="0.25">
      <c r="A7064" t="s">
        <v>7080</v>
      </c>
      <c r="B7064" s="1">
        <v>43861</v>
      </c>
      <c r="C7064" t="s">
        <v>18644</v>
      </c>
      <c r="D7064">
        <v>4387.8999999999996</v>
      </c>
      <c r="E7064">
        <v>5000</v>
      </c>
    </row>
    <row r="7065" spans="1:5" x14ac:dyDescent="0.25">
      <c r="A7065" t="s">
        <v>7081</v>
      </c>
      <c r="B7065" s="1">
        <v>43861</v>
      </c>
      <c r="C7065" t="s">
        <v>18644</v>
      </c>
      <c r="D7065">
        <v>152.19999999999999</v>
      </c>
      <c r="E7065">
        <v>17500</v>
      </c>
    </row>
    <row r="7066" spans="1:5" x14ac:dyDescent="0.25">
      <c r="A7066" t="s">
        <v>7082</v>
      </c>
      <c r="B7066" s="1">
        <v>43861</v>
      </c>
      <c r="C7066" t="s">
        <v>18644</v>
      </c>
      <c r="D7066">
        <v>8779.7999999999993</v>
      </c>
      <c r="E7066">
        <v>15000</v>
      </c>
    </row>
    <row r="7067" spans="1:5" x14ac:dyDescent="0.25">
      <c r="A7067" t="s">
        <v>7083</v>
      </c>
      <c r="B7067" s="1">
        <v>43861</v>
      </c>
      <c r="C7067" t="s">
        <v>18644</v>
      </c>
      <c r="D7067">
        <v>19401.25</v>
      </c>
      <c r="E7067">
        <v>127500</v>
      </c>
    </row>
    <row r="7068" spans="1:5" x14ac:dyDescent="0.25">
      <c r="A7068" t="s">
        <v>7084</v>
      </c>
      <c r="B7068" s="1">
        <v>43861</v>
      </c>
      <c r="C7068" t="s">
        <v>18644</v>
      </c>
      <c r="D7068">
        <v>4962.1000000000004</v>
      </c>
      <c r="E7068">
        <v>5000</v>
      </c>
    </row>
    <row r="7069" spans="1:5" x14ac:dyDescent="0.25">
      <c r="A7069" t="s">
        <v>7085</v>
      </c>
      <c r="B7069" s="1">
        <v>43861</v>
      </c>
      <c r="C7069" t="s">
        <v>18644</v>
      </c>
      <c r="D7069">
        <v>16830.3</v>
      </c>
      <c r="E7069">
        <v>17500</v>
      </c>
    </row>
    <row r="7070" spans="1:5" x14ac:dyDescent="0.25">
      <c r="A7070" t="s">
        <v>7086</v>
      </c>
      <c r="B7070" s="1">
        <v>43861</v>
      </c>
      <c r="C7070" t="s">
        <v>18644</v>
      </c>
      <c r="D7070">
        <v>10698.45</v>
      </c>
      <c r="E7070">
        <v>17500</v>
      </c>
    </row>
    <row r="7071" spans="1:5" x14ac:dyDescent="0.25">
      <c r="A7071" t="s">
        <v>7087</v>
      </c>
      <c r="B7071" s="1">
        <v>43861</v>
      </c>
      <c r="C7071" t="s">
        <v>18644</v>
      </c>
      <c r="D7071">
        <v>1817.5</v>
      </c>
      <c r="E7071">
        <v>5000</v>
      </c>
    </row>
    <row r="7072" spans="1:5" x14ac:dyDescent="0.25">
      <c r="A7072" t="s">
        <v>7088</v>
      </c>
      <c r="B7072" s="1">
        <v>43861</v>
      </c>
      <c r="C7072" t="s">
        <v>18644</v>
      </c>
      <c r="D7072">
        <v>6992.8</v>
      </c>
      <c r="E7072">
        <v>7500</v>
      </c>
    </row>
    <row r="7073" spans="1:5" x14ac:dyDescent="0.25">
      <c r="A7073" t="s">
        <v>7089</v>
      </c>
      <c r="B7073" s="1">
        <v>43861</v>
      </c>
      <c r="C7073" t="s">
        <v>18647</v>
      </c>
      <c r="D7073">
        <v>15381.6016</v>
      </c>
      <c r="E7073">
        <v>12500</v>
      </c>
    </row>
    <row r="7074" spans="1:5" x14ac:dyDescent="0.25">
      <c r="A7074" t="s">
        <v>7090</v>
      </c>
      <c r="B7074" s="1">
        <v>43861</v>
      </c>
      <c r="C7074" t="s">
        <v>18644</v>
      </c>
      <c r="D7074">
        <v>13803.2</v>
      </c>
      <c r="E7074">
        <v>15000</v>
      </c>
    </row>
    <row r="7075" spans="1:5" x14ac:dyDescent="0.25">
      <c r="A7075" t="s">
        <v>7091</v>
      </c>
      <c r="B7075" s="1">
        <v>43861</v>
      </c>
      <c r="C7075" t="s">
        <v>18644</v>
      </c>
      <c r="D7075">
        <v>9834.7999999999993</v>
      </c>
      <c r="E7075">
        <v>15000</v>
      </c>
    </row>
    <row r="7076" spans="1:5" x14ac:dyDescent="0.25">
      <c r="A7076" t="s">
        <v>7092</v>
      </c>
      <c r="B7076" s="1">
        <v>43861</v>
      </c>
      <c r="C7076" t="s">
        <v>18644</v>
      </c>
      <c r="D7076">
        <v>14771.8</v>
      </c>
      <c r="E7076">
        <v>15000</v>
      </c>
    </row>
    <row r="7077" spans="1:5" x14ac:dyDescent="0.25">
      <c r="A7077" t="s">
        <v>7093</v>
      </c>
      <c r="B7077" s="1">
        <v>43861</v>
      </c>
      <c r="C7077" t="s">
        <v>18644</v>
      </c>
      <c r="D7077">
        <v>1497.95</v>
      </c>
      <c r="E7077">
        <v>0</v>
      </c>
    </row>
    <row r="7078" spans="1:5" x14ac:dyDescent="0.25">
      <c r="A7078" t="s">
        <v>7094</v>
      </c>
      <c r="B7078" s="1">
        <v>43861</v>
      </c>
      <c r="C7078" t="s">
        <v>18644</v>
      </c>
      <c r="D7078">
        <v>5045.3999999999996</v>
      </c>
      <c r="E7078">
        <v>5000</v>
      </c>
    </row>
    <row r="7079" spans="1:5" x14ac:dyDescent="0.25">
      <c r="A7079" t="s">
        <v>7095</v>
      </c>
      <c r="B7079" s="1">
        <v>43861</v>
      </c>
      <c r="C7079" t="s">
        <v>18644</v>
      </c>
      <c r="D7079">
        <v>14303.6</v>
      </c>
      <c r="E7079">
        <v>15000</v>
      </c>
    </row>
    <row r="7080" spans="1:5" x14ac:dyDescent="0.25">
      <c r="A7080" t="s">
        <v>7096</v>
      </c>
      <c r="B7080" s="1">
        <v>43861</v>
      </c>
      <c r="C7080" t="s">
        <v>18644</v>
      </c>
      <c r="D7080">
        <v>2410.5</v>
      </c>
      <c r="E7080">
        <v>17500</v>
      </c>
    </row>
    <row r="7081" spans="1:5" x14ac:dyDescent="0.25">
      <c r="A7081" t="s">
        <v>7097</v>
      </c>
      <c r="B7081" s="1">
        <v>43861</v>
      </c>
      <c r="C7081" t="s">
        <v>18644</v>
      </c>
      <c r="D7081">
        <v>5499.65</v>
      </c>
      <c r="E7081">
        <v>17500</v>
      </c>
    </row>
    <row r="7082" spans="1:5" x14ac:dyDescent="0.25">
      <c r="A7082" t="s">
        <v>7098</v>
      </c>
      <c r="B7082" s="1">
        <v>43861</v>
      </c>
      <c r="C7082" t="s">
        <v>18644</v>
      </c>
      <c r="D7082">
        <v>13031.5</v>
      </c>
      <c r="E7082">
        <v>15000</v>
      </c>
    </row>
    <row r="7083" spans="1:5" x14ac:dyDescent="0.25">
      <c r="A7083" t="s">
        <v>7099</v>
      </c>
      <c r="B7083" s="1">
        <v>43861</v>
      </c>
      <c r="C7083" t="s">
        <v>18644</v>
      </c>
      <c r="D7083">
        <v>5370.5</v>
      </c>
      <c r="E7083">
        <v>15000</v>
      </c>
    </row>
    <row r="7084" spans="1:5" x14ac:dyDescent="0.25">
      <c r="A7084" t="s">
        <v>7100</v>
      </c>
      <c r="B7084" s="1">
        <v>43861</v>
      </c>
      <c r="C7084" t="s">
        <v>18644</v>
      </c>
      <c r="D7084">
        <v>16422.900000000001</v>
      </c>
      <c r="E7084">
        <v>17500</v>
      </c>
    </row>
    <row r="7085" spans="1:5" x14ac:dyDescent="0.25">
      <c r="A7085" t="s">
        <v>7101</v>
      </c>
      <c r="B7085" s="1">
        <v>43861</v>
      </c>
      <c r="C7085" t="s">
        <v>18644</v>
      </c>
      <c r="D7085">
        <v>14479.15</v>
      </c>
      <c r="E7085">
        <v>15000</v>
      </c>
    </row>
    <row r="7086" spans="1:5" x14ac:dyDescent="0.25">
      <c r="A7086" t="s">
        <v>7102</v>
      </c>
      <c r="B7086" s="1">
        <v>43861</v>
      </c>
      <c r="C7086" t="s">
        <v>18644</v>
      </c>
      <c r="D7086">
        <v>17266.95</v>
      </c>
      <c r="E7086">
        <v>17500</v>
      </c>
    </row>
    <row r="7087" spans="1:5" x14ac:dyDescent="0.25">
      <c r="A7087" t="s">
        <v>7103</v>
      </c>
      <c r="B7087" s="1">
        <v>43861</v>
      </c>
      <c r="C7087" t="s">
        <v>18644</v>
      </c>
      <c r="D7087">
        <v>15022</v>
      </c>
      <c r="E7087">
        <v>20000</v>
      </c>
    </row>
    <row r="7088" spans="1:5" x14ac:dyDescent="0.25">
      <c r="A7088" t="s">
        <v>7104</v>
      </c>
      <c r="B7088" s="1">
        <v>43861</v>
      </c>
      <c r="C7088" t="s">
        <v>18644</v>
      </c>
      <c r="D7088">
        <v>14896.5</v>
      </c>
      <c r="E7088">
        <v>15000</v>
      </c>
    </row>
    <row r="7089" spans="1:5" x14ac:dyDescent="0.25">
      <c r="A7089" t="s">
        <v>7105</v>
      </c>
      <c r="B7089" s="1">
        <v>43861</v>
      </c>
      <c r="C7089" t="s">
        <v>18644</v>
      </c>
      <c r="D7089">
        <v>0</v>
      </c>
      <c r="E7089">
        <v>5000</v>
      </c>
    </row>
    <row r="7090" spans="1:5" x14ac:dyDescent="0.25">
      <c r="A7090" t="s">
        <v>7106</v>
      </c>
      <c r="B7090" s="1">
        <v>43861</v>
      </c>
      <c r="C7090" t="s">
        <v>18644</v>
      </c>
      <c r="D7090">
        <v>13419.2</v>
      </c>
      <c r="E7090">
        <v>15000</v>
      </c>
    </row>
    <row r="7091" spans="1:5" x14ac:dyDescent="0.25">
      <c r="A7091" t="s">
        <v>7107</v>
      </c>
      <c r="B7091" s="1">
        <v>43861</v>
      </c>
      <c r="C7091" t="s">
        <v>18644</v>
      </c>
      <c r="D7091">
        <v>15292.6</v>
      </c>
      <c r="E7091">
        <v>17500</v>
      </c>
    </row>
    <row r="7092" spans="1:5" x14ac:dyDescent="0.25">
      <c r="A7092" t="s">
        <v>7108</v>
      </c>
      <c r="B7092" s="1">
        <v>43861</v>
      </c>
      <c r="C7092" t="s">
        <v>18644</v>
      </c>
      <c r="D7092">
        <v>5331.75</v>
      </c>
      <c r="E7092">
        <v>15000</v>
      </c>
    </row>
    <row r="7093" spans="1:5" x14ac:dyDescent="0.25">
      <c r="A7093" t="s">
        <v>7109</v>
      </c>
      <c r="B7093" s="1">
        <v>43861</v>
      </c>
      <c r="C7093" t="s">
        <v>18644</v>
      </c>
      <c r="D7093">
        <v>4389.5</v>
      </c>
      <c r="E7093">
        <v>5000</v>
      </c>
    </row>
    <row r="7094" spans="1:5" x14ac:dyDescent="0.25">
      <c r="A7094" t="s">
        <v>7110</v>
      </c>
      <c r="B7094" s="1">
        <v>43861</v>
      </c>
      <c r="C7094" t="s">
        <v>18644</v>
      </c>
      <c r="D7094">
        <v>10724.05</v>
      </c>
      <c r="E7094">
        <v>15000</v>
      </c>
    </row>
    <row r="7095" spans="1:5" x14ac:dyDescent="0.25">
      <c r="A7095" t="s">
        <v>7111</v>
      </c>
      <c r="B7095" s="1">
        <v>43861</v>
      </c>
      <c r="C7095" t="s">
        <v>18644</v>
      </c>
      <c r="D7095">
        <v>15090</v>
      </c>
      <c r="E7095">
        <v>15000</v>
      </c>
    </row>
    <row r="7096" spans="1:5" x14ac:dyDescent="0.25">
      <c r="A7096" t="s">
        <v>7112</v>
      </c>
      <c r="B7096" s="1">
        <v>43861</v>
      </c>
      <c r="C7096" t="s">
        <v>18644</v>
      </c>
      <c r="D7096">
        <v>12994.8</v>
      </c>
      <c r="E7096">
        <v>15000</v>
      </c>
    </row>
    <row r="7097" spans="1:5" x14ac:dyDescent="0.25">
      <c r="A7097" t="s">
        <v>7113</v>
      </c>
      <c r="B7097" s="1">
        <v>43861</v>
      </c>
      <c r="C7097" t="s">
        <v>18646</v>
      </c>
      <c r="D7097">
        <v>15307.8</v>
      </c>
      <c r="E7097">
        <v>15000</v>
      </c>
    </row>
    <row r="7098" spans="1:5" x14ac:dyDescent="0.25">
      <c r="A7098" t="s">
        <v>7114</v>
      </c>
      <c r="B7098" s="1">
        <v>43861</v>
      </c>
      <c r="C7098" t="s">
        <v>18644</v>
      </c>
      <c r="D7098">
        <v>0</v>
      </c>
      <c r="E7098">
        <v>15000</v>
      </c>
    </row>
    <row r="7099" spans="1:5" x14ac:dyDescent="0.25">
      <c r="A7099" t="s">
        <v>7115</v>
      </c>
      <c r="B7099" s="1">
        <v>43861</v>
      </c>
      <c r="C7099" t="s">
        <v>18644</v>
      </c>
      <c r="D7099">
        <v>14338.95</v>
      </c>
      <c r="E7099">
        <v>17500</v>
      </c>
    </row>
    <row r="7100" spans="1:5" x14ac:dyDescent="0.25">
      <c r="A7100" t="s">
        <v>7116</v>
      </c>
      <c r="B7100" s="1">
        <v>43861</v>
      </c>
      <c r="C7100" t="s">
        <v>18644</v>
      </c>
      <c r="D7100">
        <v>5322.15</v>
      </c>
      <c r="E7100">
        <v>17500</v>
      </c>
    </row>
    <row r="7101" spans="1:5" x14ac:dyDescent="0.25">
      <c r="A7101" t="s">
        <v>7117</v>
      </c>
      <c r="B7101" s="1">
        <v>43861</v>
      </c>
      <c r="C7101" t="s">
        <v>18644</v>
      </c>
      <c r="D7101">
        <v>12352.65</v>
      </c>
      <c r="E7101">
        <v>20000</v>
      </c>
    </row>
    <row r="7102" spans="1:5" x14ac:dyDescent="0.25">
      <c r="A7102" t="s">
        <v>7118</v>
      </c>
      <c r="B7102" s="1">
        <v>43861</v>
      </c>
      <c r="C7102" t="s">
        <v>18644</v>
      </c>
      <c r="D7102">
        <v>13003.7</v>
      </c>
      <c r="E7102">
        <v>17500</v>
      </c>
    </row>
    <row r="7103" spans="1:5" x14ac:dyDescent="0.25">
      <c r="A7103" t="s">
        <v>7119</v>
      </c>
      <c r="B7103" s="1">
        <v>43861</v>
      </c>
      <c r="C7103" t="s">
        <v>18644</v>
      </c>
      <c r="D7103">
        <v>15267.15</v>
      </c>
      <c r="E7103">
        <v>15000</v>
      </c>
    </row>
    <row r="7104" spans="1:5" x14ac:dyDescent="0.25">
      <c r="A7104" t="s">
        <v>7120</v>
      </c>
      <c r="B7104" s="1">
        <v>43861</v>
      </c>
      <c r="C7104" t="s">
        <v>18644</v>
      </c>
      <c r="D7104">
        <v>1104.7</v>
      </c>
      <c r="E7104">
        <v>17500</v>
      </c>
    </row>
    <row r="7105" spans="1:5" x14ac:dyDescent="0.25">
      <c r="A7105" t="s">
        <v>7121</v>
      </c>
      <c r="B7105" s="1">
        <v>43861</v>
      </c>
      <c r="C7105" t="s">
        <v>18644</v>
      </c>
      <c r="D7105">
        <v>0</v>
      </c>
      <c r="E7105">
        <v>17500</v>
      </c>
    </row>
    <row r="7106" spans="1:5" x14ac:dyDescent="0.25">
      <c r="A7106" t="s">
        <v>7122</v>
      </c>
      <c r="B7106" s="1">
        <v>43861</v>
      </c>
      <c r="C7106" t="s">
        <v>18644</v>
      </c>
      <c r="D7106">
        <v>0</v>
      </c>
      <c r="E7106">
        <v>20000</v>
      </c>
    </row>
    <row r="7107" spans="1:5" x14ac:dyDescent="0.25">
      <c r="A7107" t="s">
        <v>7123</v>
      </c>
      <c r="B7107" s="1">
        <v>43861</v>
      </c>
      <c r="C7107" t="s">
        <v>18644</v>
      </c>
      <c r="D7107">
        <v>0</v>
      </c>
      <c r="E7107">
        <v>20000</v>
      </c>
    </row>
    <row r="7108" spans="1:5" x14ac:dyDescent="0.25">
      <c r="A7108" t="s">
        <v>7124</v>
      </c>
      <c r="B7108" s="1">
        <v>43861</v>
      </c>
      <c r="C7108" t="s">
        <v>18644</v>
      </c>
      <c r="D7108">
        <v>13499.45</v>
      </c>
      <c r="E7108">
        <v>15000</v>
      </c>
    </row>
    <row r="7109" spans="1:5" x14ac:dyDescent="0.25">
      <c r="A7109" t="s">
        <v>7125</v>
      </c>
      <c r="B7109" s="1">
        <v>43861</v>
      </c>
      <c r="C7109" t="s">
        <v>18644</v>
      </c>
      <c r="D7109">
        <v>18920.45</v>
      </c>
      <c r="E7109">
        <v>20000</v>
      </c>
    </row>
    <row r="7110" spans="1:5" x14ac:dyDescent="0.25">
      <c r="A7110" t="s">
        <v>7126</v>
      </c>
      <c r="B7110" s="1">
        <v>43861</v>
      </c>
      <c r="C7110" t="s">
        <v>18648</v>
      </c>
      <c r="D7110">
        <v>6426.9567999999999</v>
      </c>
      <c r="E7110">
        <v>5000</v>
      </c>
    </row>
    <row r="7111" spans="1:5" x14ac:dyDescent="0.25">
      <c r="A7111" t="s">
        <v>7127</v>
      </c>
      <c r="B7111" s="1">
        <v>43861</v>
      </c>
      <c r="C7111" t="s">
        <v>18644</v>
      </c>
      <c r="D7111">
        <v>9443.5499999999993</v>
      </c>
      <c r="E7111">
        <v>10000</v>
      </c>
    </row>
    <row r="7112" spans="1:5" x14ac:dyDescent="0.25">
      <c r="A7112" t="s">
        <v>7128</v>
      </c>
      <c r="B7112" s="1">
        <v>43861</v>
      </c>
      <c r="C7112" t="s">
        <v>18644</v>
      </c>
      <c r="D7112">
        <v>2962.65</v>
      </c>
      <c r="E7112">
        <v>5000</v>
      </c>
    </row>
    <row r="7113" spans="1:5" x14ac:dyDescent="0.25">
      <c r="A7113" t="s">
        <v>7129</v>
      </c>
      <c r="B7113" s="1">
        <v>43861</v>
      </c>
      <c r="C7113" t="s">
        <v>18644</v>
      </c>
      <c r="D7113">
        <v>3645.05</v>
      </c>
      <c r="E7113">
        <v>5000</v>
      </c>
    </row>
    <row r="7114" spans="1:5" x14ac:dyDescent="0.25">
      <c r="A7114" t="s">
        <v>7130</v>
      </c>
      <c r="B7114" s="1">
        <v>43861</v>
      </c>
      <c r="C7114" t="s">
        <v>18644</v>
      </c>
      <c r="D7114">
        <v>60</v>
      </c>
      <c r="E7114">
        <v>5000</v>
      </c>
    </row>
    <row r="7115" spans="1:5" x14ac:dyDescent="0.25">
      <c r="A7115" t="s">
        <v>7131</v>
      </c>
      <c r="B7115" s="1">
        <v>43861</v>
      </c>
      <c r="C7115" t="s">
        <v>18644</v>
      </c>
      <c r="D7115">
        <v>9503.4</v>
      </c>
      <c r="E7115">
        <v>12500</v>
      </c>
    </row>
    <row r="7116" spans="1:5" x14ac:dyDescent="0.25">
      <c r="A7116" t="s">
        <v>7132</v>
      </c>
      <c r="B7116" s="1">
        <v>43861</v>
      </c>
      <c r="C7116" t="s">
        <v>18644</v>
      </c>
      <c r="D7116">
        <v>-33.1</v>
      </c>
      <c r="E7116">
        <v>5000</v>
      </c>
    </row>
    <row r="7117" spans="1:5" x14ac:dyDescent="0.25">
      <c r="A7117" t="s">
        <v>7133</v>
      </c>
      <c r="B7117" s="1">
        <v>43861</v>
      </c>
      <c r="C7117" t="s">
        <v>18644</v>
      </c>
      <c r="D7117">
        <v>2313.25</v>
      </c>
      <c r="E7117">
        <v>10000</v>
      </c>
    </row>
    <row r="7118" spans="1:5" x14ac:dyDescent="0.25">
      <c r="A7118" t="s">
        <v>7134</v>
      </c>
      <c r="B7118" s="1">
        <v>43861</v>
      </c>
      <c r="C7118" t="s">
        <v>18644</v>
      </c>
      <c r="D7118">
        <v>3547.95</v>
      </c>
      <c r="E7118">
        <v>5000</v>
      </c>
    </row>
    <row r="7119" spans="1:5" x14ac:dyDescent="0.25">
      <c r="A7119" t="s">
        <v>7135</v>
      </c>
      <c r="B7119" s="1">
        <v>43861</v>
      </c>
      <c r="C7119" t="s">
        <v>18644</v>
      </c>
      <c r="D7119">
        <v>-693.65</v>
      </c>
      <c r="E7119">
        <v>5000</v>
      </c>
    </row>
    <row r="7120" spans="1:5" x14ac:dyDescent="0.25">
      <c r="A7120" t="s">
        <v>7136</v>
      </c>
      <c r="B7120" s="1">
        <v>43861</v>
      </c>
      <c r="C7120" t="s">
        <v>18644</v>
      </c>
      <c r="D7120">
        <v>7731.6</v>
      </c>
      <c r="E7120">
        <v>10000</v>
      </c>
    </row>
    <row r="7121" spans="1:5" x14ac:dyDescent="0.25">
      <c r="A7121" t="s">
        <v>7137</v>
      </c>
      <c r="B7121" s="1">
        <v>43861</v>
      </c>
      <c r="C7121" t="s">
        <v>18644</v>
      </c>
      <c r="D7121">
        <v>4383.25</v>
      </c>
      <c r="E7121">
        <v>5000</v>
      </c>
    </row>
    <row r="7122" spans="1:5" x14ac:dyDescent="0.25">
      <c r="A7122" t="s">
        <v>7138</v>
      </c>
      <c r="B7122" s="1">
        <v>43861</v>
      </c>
      <c r="C7122" t="s">
        <v>18644</v>
      </c>
      <c r="D7122">
        <v>3585.65</v>
      </c>
      <c r="E7122">
        <v>15000</v>
      </c>
    </row>
    <row r="7123" spans="1:5" x14ac:dyDescent="0.25">
      <c r="A7123" t="s">
        <v>7139</v>
      </c>
      <c r="B7123" s="1">
        <v>43861</v>
      </c>
      <c r="C7123" t="s">
        <v>18644</v>
      </c>
      <c r="D7123">
        <v>10140.15</v>
      </c>
      <c r="E7123">
        <v>20000</v>
      </c>
    </row>
    <row r="7124" spans="1:5" x14ac:dyDescent="0.25">
      <c r="A7124" t="s">
        <v>7140</v>
      </c>
      <c r="B7124" s="1">
        <v>43861</v>
      </c>
      <c r="C7124" t="s">
        <v>18644</v>
      </c>
      <c r="D7124">
        <v>14069.35</v>
      </c>
      <c r="E7124">
        <v>20000</v>
      </c>
    </row>
    <row r="7125" spans="1:5" x14ac:dyDescent="0.25">
      <c r="A7125" t="s">
        <v>7141</v>
      </c>
      <c r="B7125" s="1">
        <v>43861</v>
      </c>
      <c r="C7125" t="s">
        <v>18644</v>
      </c>
      <c r="D7125">
        <v>14847.05</v>
      </c>
      <c r="E7125">
        <v>15000</v>
      </c>
    </row>
    <row r="7126" spans="1:5" x14ac:dyDescent="0.25">
      <c r="A7126" t="s">
        <v>7142</v>
      </c>
      <c r="B7126" s="1">
        <v>43861</v>
      </c>
      <c r="C7126" t="s">
        <v>18644</v>
      </c>
      <c r="D7126">
        <v>14824.5</v>
      </c>
      <c r="E7126">
        <v>15000</v>
      </c>
    </row>
    <row r="7127" spans="1:5" x14ac:dyDescent="0.25">
      <c r="A7127" t="s">
        <v>7143</v>
      </c>
      <c r="B7127" s="1">
        <v>43861</v>
      </c>
      <c r="C7127" t="s">
        <v>18644</v>
      </c>
      <c r="D7127">
        <v>11927.1</v>
      </c>
      <c r="E7127">
        <v>15000</v>
      </c>
    </row>
    <row r="7128" spans="1:5" x14ac:dyDescent="0.25">
      <c r="A7128" t="s">
        <v>7144</v>
      </c>
      <c r="B7128" s="1">
        <v>43861</v>
      </c>
      <c r="C7128" t="s">
        <v>18644</v>
      </c>
      <c r="D7128">
        <v>0</v>
      </c>
      <c r="E7128">
        <v>20000</v>
      </c>
    </row>
    <row r="7129" spans="1:5" x14ac:dyDescent="0.25">
      <c r="A7129" t="s">
        <v>7145</v>
      </c>
      <c r="B7129" s="1">
        <v>43861</v>
      </c>
      <c r="C7129" t="s">
        <v>18644</v>
      </c>
      <c r="D7129">
        <v>11.7</v>
      </c>
      <c r="E7129">
        <v>10000</v>
      </c>
    </row>
    <row r="7130" spans="1:5" x14ac:dyDescent="0.25">
      <c r="A7130" t="s">
        <v>7146</v>
      </c>
      <c r="B7130" s="1">
        <v>43861</v>
      </c>
      <c r="C7130" t="s">
        <v>18644</v>
      </c>
      <c r="D7130">
        <v>5781.3</v>
      </c>
      <c r="E7130">
        <v>17500</v>
      </c>
    </row>
    <row r="7131" spans="1:5" x14ac:dyDescent="0.25">
      <c r="A7131" t="s">
        <v>7147</v>
      </c>
      <c r="B7131" s="1">
        <v>43861</v>
      </c>
      <c r="C7131" t="s">
        <v>18644</v>
      </c>
      <c r="D7131">
        <v>2760.6</v>
      </c>
      <c r="E7131">
        <v>5000</v>
      </c>
    </row>
    <row r="7132" spans="1:5" x14ac:dyDescent="0.25">
      <c r="A7132" t="s">
        <v>7148</v>
      </c>
      <c r="B7132" s="1">
        <v>43861</v>
      </c>
      <c r="C7132" t="s">
        <v>18644</v>
      </c>
      <c r="D7132">
        <v>1596.85</v>
      </c>
      <c r="E7132">
        <v>15000</v>
      </c>
    </row>
    <row r="7133" spans="1:5" x14ac:dyDescent="0.25">
      <c r="A7133" t="s">
        <v>7149</v>
      </c>
      <c r="B7133" s="1">
        <v>43861</v>
      </c>
      <c r="C7133" t="s">
        <v>18644</v>
      </c>
      <c r="D7133">
        <v>3881.85</v>
      </c>
      <c r="E7133">
        <v>5000</v>
      </c>
    </row>
    <row r="7134" spans="1:5" x14ac:dyDescent="0.25">
      <c r="A7134" t="s">
        <v>7150</v>
      </c>
      <c r="B7134" s="1">
        <v>43861</v>
      </c>
      <c r="C7134" t="s">
        <v>18644</v>
      </c>
      <c r="D7134">
        <v>11720.4</v>
      </c>
      <c r="E7134">
        <v>17500</v>
      </c>
    </row>
    <row r="7135" spans="1:5" x14ac:dyDescent="0.25">
      <c r="A7135" t="s">
        <v>7151</v>
      </c>
      <c r="B7135" s="1">
        <v>43861</v>
      </c>
      <c r="C7135" t="s">
        <v>18644</v>
      </c>
      <c r="D7135">
        <v>8623.9</v>
      </c>
      <c r="E7135">
        <v>17500</v>
      </c>
    </row>
    <row r="7136" spans="1:5" x14ac:dyDescent="0.25">
      <c r="A7136" t="s">
        <v>7152</v>
      </c>
      <c r="B7136" s="1">
        <v>43861</v>
      </c>
      <c r="C7136" t="s">
        <v>18644</v>
      </c>
      <c r="D7136">
        <v>2074.4499999999998</v>
      </c>
      <c r="E7136">
        <v>5000</v>
      </c>
    </row>
    <row r="7137" spans="1:5" x14ac:dyDescent="0.25">
      <c r="A7137" t="s">
        <v>7153</v>
      </c>
      <c r="B7137" s="1">
        <v>43861</v>
      </c>
      <c r="C7137" t="s">
        <v>18644</v>
      </c>
      <c r="D7137">
        <v>3165.55</v>
      </c>
      <c r="E7137">
        <v>17500</v>
      </c>
    </row>
    <row r="7138" spans="1:5" x14ac:dyDescent="0.25">
      <c r="A7138" t="s">
        <v>7154</v>
      </c>
      <c r="B7138" s="1">
        <v>43861</v>
      </c>
      <c r="C7138" t="s">
        <v>18644</v>
      </c>
      <c r="D7138">
        <v>2527.5</v>
      </c>
      <c r="E7138">
        <v>17500</v>
      </c>
    </row>
    <row r="7139" spans="1:5" x14ac:dyDescent="0.25">
      <c r="A7139" t="s">
        <v>7155</v>
      </c>
      <c r="B7139" s="1">
        <v>43861</v>
      </c>
      <c r="C7139" t="s">
        <v>18644</v>
      </c>
      <c r="D7139">
        <v>8901.4500000000007</v>
      </c>
      <c r="E7139">
        <v>20000</v>
      </c>
    </row>
    <row r="7140" spans="1:5" x14ac:dyDescent="0.25">
      <c r="A7140" t="s">
        <v>7156</v>
      </c>
      <c r="B7140" s="1">
        <v>43861</v>
      </c>
      <c r="C7140" t="s">
        <v>18644</v>
      </c>
      <c r="D7140">
        <v>14694.75</v>
      </c>
      <c r="E7140">
        <v>15000</v>
      </c>
    </row>
    <row r="7141" spans="1:5" x14ac:dyDescent="0.25">
      <c r="A7141" t="s">
        <v>7157</v>
      </c>
      <c r="B7141" s="1">
        <v>43861</v>
      </c>
      <c r="C7141" t="s">
        <v>18644</v>
      </c>
      <c r="D7141">
        <v>5236.45</v>
      </c>
      <c r="E7141">
        <v>5000</v>
      </c>
    </row>
    <row r="7142" spans="1:5" x14ac:dyDescent="0.25">
      <c r="A7142" t="s">
        <v>7158</v>
      </c>
      <c r="B7142" s="1">
        <v>43861</v>
      </c>
      <c r="C7142" t="s">
        <v>18644</v>
      </c>
      <c r="D7142">
        <v>9112.9</v>
      </c>
      <c r="E7142">
        <v>10000</v>
      </c>
    </row>
    <row r="7143" spans="1:5" x14ac:dyDescent="0.25">
      <c r="A7143" t="s">
        <v>7159</v>
      </c>
      <c r="B7143" s="1">
        <v>43861</v>
      </c>
      <c r="C7143" t="s">
        <v>18644</v>
      </c>
      <c r="D7143">
        <v>4839.3</v>
      </c>
      <c r="E7143">
        <v>5000</v>
      </c>
    </row>
    <row r="7144" spans="1:5" x14ac:dyDescent="0.25">
      <c r="A7144" t="s">
        <v>7160</v>
      </c>
      <c r="B7144" s="1">
        <v>43861</v>
      </c>
      <c r="C7144" t="s">
        <v>18644</v>
      </c>
      <c r="D7144">
        <v>5210.3999999999996</v>
      </c>
      <c r="E7144">
        <v>17500</v>
      </c>
    </row>
    <row r="7145" spans="1:5" x14ac:dyDescent="0.25">
      <c r="A7145" t="s">
        <v>7161</v>
      </c>
      <c r="B7145" s="1">
        <v>43861</v>
      </c>
      <c r="C7145" t="s">
        <v>18644</v>
      </c>
      <c r="D7145">
        <v>-4.55</v>
      </c>
      <c r="E7145">
        <v>17500</v>
      </c>
    </row>
    <row r="7146" spans="1:5" x14ac:dyDescent="0.25">
      <c r="A7146" t="s">
        <v>7162</v>
      </c>
      <c r="B7146" s="1">
        <v>43861</v>
      </c>
      <c r="C7146" t="s">
        <v>18646</v>
      </c>
      <c r="D7146">
        <v>15303.35</v>
      </c>
      <c r="E7146">
        <v>15000</v>
      </c>
    </row>
    <row r="7147" spans="1:5" x14ac:dyDescent="0.25">
      <c r="A7147" t="s">
        <v>7163</v>
      </c>
      <c r="B7147" s="1">
        <v>43861</v>
      </c>
      <c r="C7147" t="s">
        <v>18644</v>
      </c>
      <c r="D7147">
        <v>11191.75</v>
      </c>
      <c r="E7147">
        <v>15000</v>
      </c>
    </row>
    <row r="7148" spans="1:5" x14ac:dyDescent="0.25">
      <c r="A7148" t="s">
        <v>7164</v>
      </c>
      <c r="B7148" s="1">
        <v>43861</v>
      </c>
      <c r="C7148" t="s">
        <v>18644</v>
      </c>
      <c r="D7148">
        <v>6778.85</v>
      </c>
      <c r="E7148">
        <v>17500</v>
      </c>
    </row>
    <row r="7149" spans="1:5" x14ac:dyDescent="0.25">
      <c r="A7149" t="s">
        <v>7165</v>
      </c>
      <c r="B7149" s="1">
        <v>43861</v>
      </c>
      <c r="C7149" t="s">
        <v>18644</v>
      </c>
      <c r="D7149">
        <v>-121.3</v>
      </c>
      <c r="E7149">
        <v>10000</v>
      </c>
    </row>
    <row r="7150" spans="1:5" x14ac:dyDescent="0.25">
      <c r="A7150" t="s">
        <v>7166</v>
      </c>
      <c r="B7150" s="1">
        <v>43861</v>
      </c>
      <c r="C7150" t="s">
        <v>18644</v>
      </c>
      <c r="D7150">
        <v>8145.7</v>
      </c>
      <c r="E7150">
        <v>10000</v>
      </c>
    </row>
    <row r="7151" spans="1:5" x14ac:dyDescent="0.25">
      <c r="A7151" t="s">
        <v>7167</v>
      </c>
      <c r="B7151" s="1">
        <v>43861</v>
      </c>
      <c r="C7151" t="s">
        <v>18644</v>
      </c>
      <c r="D7151">
        <v>6869.9</v>
      </c>
      <c r="E7151">
        <v>15000</v>
      </c>
    </row>
    <row r="7152" spans="1:5" x14ac:dyDescent="0.25">
      <c r="A7152" t="s">
        <v>7168</v>
      </c>
      <c r="B7152" s="1">
        <v>43861</v>
      </c>
      <c r="C7152" t="s">
        <v>18644</v>
      </c>
      <c r="D7152">
        <v>3072.4</v>
      </c>
      <c r="E7152">
        <v>6000</v>
      </c>
    </row>
    <row r="7153" spans="1:5" x14ac:dyDescent="0.25">
      <c r="A7153" t="s">
        <v>7169</v>
      </c>
      <c r="B7153" s="1">
        <v>43861</v>
      </c>
      <c r="C7153" t="s">
        <v>18644</v>
      </c>
      <c r="D7153">
        <v>60</v>
      </c>
      <c r="E7153">
        <v>17500</v>
      </c>
    </row>
    <row r="7154" spans="1:5" x14ac:dyDescent="0.25">
      <c r="A7154" t="s">
        <v>7170</v>
      </c>
      <c r="B7154" s="1">
        <v>43861</v>
      </c>
      <c r="C7154" t="s">
        <v>18644</v>
      </c>
      <c r="D7154">
        <v>0</v>
      </c>
      <c r="E7154">
        <v>5000</v>
      </c>
    </row>
    <row r="7155" spans="1:5" x14ac:dyDescent="0.25">
      <c r="A7155" t="s">
        <v>7171</v>
      </c>
      <c r="B7155" s="1">
        <v>43861</v>
      </c>
      <c r="C7155" t="s">
        <v>18644</v>
      </c>
      <c r="D7155">
        <v>14985.25</v>
      </c>
      <c r="E7155">
        <v>15000</v>
      </c>
    </row>
    <row r="7156" spans="1:5" x14ac:dyDescent="0.25">
      <c r="A7156" t="s">
        <v>7172</v>
      </c>
      <c r="B7156" s="1">
        <v>43861</v>
      </c>
      <c r="C7156" t="s">
        <v>18644</v>
      </c>
      <c r="D7156">
        <v>2047.85</v>
      </c>
      <c r="E7156">
        <v>5000</v>
      </c>
    </row>
    <row r="7157" spans="1:5" x14ac:dyDescent="0.25">
      <c r="A7157" t="s">
        <v>7173</v>
      </c>
      <c r="B7157" s="1">
        <v>43861</v>
      </c>
      <c r="C7157" t="s">
        <v>18644</v>
      </c>
      <c r="D7157">
        <v>8180.05</v>
      </c>
      <c r="E7157">
        <v>15000</v>
      </c>
    </row>
    <row r="7158" spans="1:5" x14ac:dyDescent="0.25">
      <c r="A7158" t="s">
        <v>7174</v>
      </c>
      <c r="B7158" s="1">
        <v>43861</v>
      </c>
      <c r="C7158" t="s">
        <v>18644</v>
      </c>
      <c r="D7158">
        <v>14128.7</v>
      </c>
      <c r="E7158">
        <v>15000</v>
      </c>
    </row>
    <row r="7159" spans="1:5" x14ac:dyDescent="0.25">
      <c r="A7159" t="s">
        <v>7175</v>
      </c>
      <c r="B7159" s="1">
        <v>43861</v>
      </c>
      <c r="C7159" t="s">
        <v>18644</v>
      </c>
      <c r="D7159">
        <v>10258.75</v>
      </c>
      <c r="E7159">
        <v>17500</v>
      </c>
    </row>
    <row r="7160" spans="1:5" x14ac:dyDescent="0.25">
      <c r="A7160" t="s">
        <v>7176</v>
      </c>
      <c r="B7160" s="1">
        <v>43861</v>
      </c>
      <c r="C7160" t="s">
        <v>18644</v>
      </c>
      <c r="D7160">
        <v>13817.9</v>
      </c>
      <c r="E7160">
        <v>15000</v>
      </c>
    </row>
    <row r="7161" spans="1:5" x14ac:dyDescent="0.25">
      <c r="A7161" t="s">
        <v>7177</v>
      </c>
      <c r="B7161" s="1">
        <v>43861</v>
      </c>
      <c r="C7161" t="s">
        <v>18644</v>
      </c>
      <c r="D7161">
        <v>3745.1</v>
      </c>
      <c r="E7161">
        <v>17500</v>
      </c>
    </row>
    <row r="7162" spans="1:5" x14ac:dyDescent="0.25">
      <c r="A7162" t="s">
        <v>7178</v>
      </c>
      <c r="B7162" s="1">
        <v>43861</v>
      </c>
      <c r="C7162" t="s">
        <v>18644</v>
      </c>
      <c r="D7162">
        <v>15312.35</v>
      </c>
      <c r="E7162">
        <v>17500</v>
      </c>
    </row>
    <row r="7163" spans="1:5" x14ac:dyDescent="0.25">
      <c r="A7163" t="s">
        <v>7179</v>
      </c>
      <c r="B7163" s="1">
        <v>43861</v>
      </c>
      <c r="C7163" t="s">
        <v>18644</v>
      </c>
      <c r="D7163">
        <v>11971.55</v>
      </c>
      <c r="E7163">
        <v>15000</v>
      </c>
    </row>
    <row r="7164" spans="1:5" x14ac:dyDescent="0.25">
      <c r="A7164" t="s">
        <v>7180</v>
      </c>
      <c r="B7164" s="1">
        <v>43861</v>
      </c>
      <c r="C7164" t="s">
        <v>18644</v>
      </c>
      <c r="D7164">
        <v>8908.5</v>
      </c>
      <c r="E7164">
        <v>17500</v>
      </c>
    </row>
    <row r="7165" spans="1:5" x14ac:dyDescent="0.25">
      <c r="A7165" t="s">
        <v>7181</v>
      </c>
      <c r="B7165" s="1">
        <v>43861</v>
      </c>
      <c r="C7165" t="s">
        <v>18644</v>
      </c>
      <c r="D7165">
        <v>14353.9</v>
      </c>
      <c r="E7165">
        <v>15000</v>
      </c>
    </row>
    <row r="7166" spans="1:5" x14ac:dyDescent="0.25">
      <c r="A7166" t="s">
        <v>7182</v>
      </c>
      <c r="B7166" s="1">
        <v>43861</v>
      </c>
      <c r="C7166" t="s">
        <v>18644</v>
      </c>
      <c r="D7166">
        <v>60</v>
      </c>
      <c r="E7166">
        <v>10000</v>
      </c>
    </row>
    <row r="7167" spans="1:5" x14ac:dyDescent="0.25">
      <c r="A7167" t="s">
        <v>7183</v>
      </c>
      <c r="B7167" s="1">
        <v>43861</v>
      </c>
      <c r="C7167" t="s">
        <v>18646</v>
      </c>
      <c r="D7167">
        <v>15675.9</v>
      </c>
      <c r="E7167">
        <v>15000</v>
      </c>
    </row>
    <row r="7168" spans="1:5" x14ac:dyDescent="0.25">
      <c r="A7168" t="s">
        <v>7184</v>
      </c>
      <c r="B7168" s="1">
        <v>43861</v>
      </c>
      <c r="C7168" t="s">
        <v>18644</v>
      </c>
      <c r="D7168">
        <v>12291</v>
      </c>
      <c r="E7168">
        <v>15000</v>
      </c>
    </row>
    <row r="7169" spans="1:5" x14ac:dyDescent="0.25">
      <c r="A7169" t="s">
        <v>7185</v>
      </c>
      <c r="B7169" s="1">
        <v>43861</v>
      </c>
      <c r="C7169" t="s">
        <v>18644</v>
      </c>
      <c r="D7169">
        <v>15088</v>
      </c>
      <c r="E7169">
        <v>15000</v>
      </c>
    </row>
    <row r="7170" spans="1:5" x14ac:dyDescent="0.25">
      <c r="A7170" t="s">
        <v>7186</v>
      </c>
      <c r="B7170" s="1">
        <v>43861</v>
      </c>
      <c r="C7170" t="s">
        <v>18644</v>
      </c>
      <c r="D7170">
        <v>-7357.5</v>
      </c>
      <c r="E7170">
        <v>15000</v>
      </c>
    </row>
    <row r="7171" spans="1:5" x14ac:dyDescent="0.25">
      <c r="A7171" t="s">
        <v>7187</v>
      </c>
      <c r="B7171" s="1">
        <v>43861</v>
      </c>
      <c r="C7171" t="s">
        <v>18644</v>
      </c>
      <c r="D7171">
        <v>30.85</v>
      </c>
      <c r="E7171">
        <v>17500</v>
      </c>
    </row>
    <row r="7172" spans="1:5" x14ac:dyDescent="0.25">
      <c r="A7172" t="s">
        <v>7188</v>
      </c>
      <c r="B7172" s="1">
        <v>43861</v>
      </c>
      <c r="C7172" t="s">
        <v>18644</v>
      </c>
      <c r="D7172">
        <v>17397.3</v>
      </c>
      <c r="E7172">
        <v>17500</v>
      </c>
    </row>
    <row r="7173" spans="1:5" x14ac:dyDescent="0.25">
      <c r="A7173" t="s">
        <v>7189</v>
      </c>
      <c r="B7173" s="1">
        <v>43861</v>
      </c>
      <c r="C7173" t="s">
        <v>18644</v>
      </c>
      <c r="D7173">
        <v>7388.8</v>
      </c>
      <c r="E7173">
        <v>10000</v>
      </c>
    </row>
    <row r="7174" spans="1:5" x14ac:dyDescent="0.25">
      <c r="A7174" t="s">
        <v>7190</v>
      </c>
      <c r="B7174" s="1">
        <v>43861</v>
      </c>
      <c r="C7174" t="s">
        <v>18644</v>
      </c>
      <c r="D7174">
        <v>2611.15</v>
      </c>
      <c r="E7174">
        <v>5000</v>
      </c>
    </row>
    <row r="7175" spans="1:5" x14ac:dyDescent="0.25">
      <c r="A7175" t="s">
        <v>7191</v>
      </c>
      <c r="B7175" s="1">
        <v>43861</v>
      </c>
      <c r="C7175" t="s">
        <v>18644</v>
      </c>
      <c r="D7175">
        <v>50</v>
      </c>
      <c r="E7175">
        <v>15000</v>
      </c>
    </row>
    <row r="7176" spans="1:5" x14ac:dyDescent="0.25">
      <c r="A7176" t="s">
        <v>7192</v>
      </c>
      <c r="B7176" s="1">
        <v>43861</v>
      </c>
      <c r="C7176" t="s">
        <v>18644</v>
      </c>
      <c r="D7176">
        <v>643.29999999999995</v>
      </c>
      <c r="E7176">
        <v>20000</v>
      </c>
    </row>
    <row r="7177" spans="1:5" x14ac:dyDescent="0.25">
      <c r="A7177" t="s">
        <v>7193</v>
      </c>
      <c r="B7177" s="1">
        <v>43861</v>
      </c>
      <c r="C7177" t="s">
        <v>18644</v>
      </c>
      <c r="D7177">
        <v>-1.95</v>
      </c>
      <c r="E7177">
        <v>20000</v>
      </c>
    </row>
    <row r="7178" spans="1:5" x14ac:dyDescent="0.25">
      <c r="A7178" t="s">
        <v>7194</v>
      </c>
      <c r="B7178" s="1">
        <v>43861</v>
      </c>
      <c r="C7178" t="s">
        <v>18644</v>
      </c>
      <c r="D7178">
        <v>14494.95</v>
      </c>
      <c r="E7178">
        <v>17500</v>
      </c>
    </row>
    <row r="7179" spans="1:5" x14ac:dyDescent="0.25">
      <c r="A7179" t="s">
        <v>7195</v>
      </c>
      <c r="B7179" s="1">
        <v>43861</v>
      </c>
      <c r="C7179" t="s">
        <v>18644</v>
      </c>
      <c r="D7179">
        <v>5846.1</v>
      </c>
      <c r="E7179">
        <v>15000</v>
      </c>
    </row>
    <row r="7180" spans="1:5" x14ac:dyDescent="0.25">
      <c r="A7180" t="s">
        <v>7196</v>
      </c>
      <c r="B7180" s="1">
        <v>43861</v>
      </c>
      <c r="C7180" t="s">
        <v>18644</v>
      </c>
      <c r="D7180">
        <v>11885.1</v>
      </c>
      <c r="E7180">
        <v>17500</v>
      </c>
    </row>
    <row r="7181" spans="1:5" x14ac:dyDescent="0.25">
      <c r="A7181" t="s">
        <v>7197</v>
      </c>
      <c r="B7181" s="1">
        <v>43861</v>
      </c>
      <c r="C7181" t="s">
        <v>18644</v>
      </c>
      <c r="D7181">
        <v>5059.55</v>
      </c>
      <c r="E7181">
        <v>10000</v>
      </c>
    </row>
    <row r="7182" spans="1:5" x14ac:dyDescent="0.25">
      <c r="A7182" t="s">
        <v>7198</v>
      </c>
      <c r="B7182" s="1">
        <v>43861</v>
      </c>
      <c r="C7182" t="s">
        <v>18644</v>
      </c>
      <c r="D7182">
        <v>2039.65</v>
      </c>
      <c r="E7182">
        <v>20000</v>
      </c>
    </row>
    <row r="7183" spans="1:5" x14ac:dyDescent="0.25">
      <c r="A7183" t="s">
        <v>7199</v>
      </c>
      <c r="B7183" s="1">
        <v>43861</v>
      </c>
      <c r="C7183" t="s">
        <v>18644</v>
      </c>
      <c r="D7183">
        <v>2345.4</v>
      </c>
      <c r="E7183">
        <v>10000</v>
      </c>
    </row>
    <row r="7184" spans="1:5" x14ac:dyDescent="0.25">
      <c r="A7184" t="s">
        <v>7200</v>
      </c>
      <c r="B7184" s="1">
        <v>43861</v>
      </c>
      <c r="C7184" t="s">
        <v>18644</v>
      </c>
      <c r="D7184">
        <v>9973.5499999999993</v>
      </c>
      <c r="E7184">
        <v>10000</v>
      </c>
    </row>
    <row r="7185" spans="1:5" x14ac:dyDescent="0.25">
      <c r="A7185" t="s">
        <v>7201</v>
      </c>
      <c r="B7185" s="1">
        <v>43861</v>
      </c>
      <c r="C7185" t="s">
        <v>18644</v>
      </c>
      <c r="D7185">
        <v>48.25</v>
      </c>
      <c r="E7185">
        <v>5000</v>
      </c>
    </row>
    <row r="7186" spans="1:5" x14ac:dyDescent="0.25">
      <c r="A7186" t="s">
        <v>7202</v>
      </c>
      <c r="B7186" s="1">
        <v>43861</v>
      </c>
      <c r="C7186" t="s">
        <v>18644</v>
      </c>
      <c r="D7186">
        <v>-623.35</v>
      </c>
      <c r="E7186">
        <v>17500</v>
      </c>
    </row>
    <row r="7187" spans="1:5" x14ac:dyDescent="0.25">
      <c r="A7187" t="s">
        <v>7203</v>
      </c>
      <c r="B7187" s="1">
        <v>43861</v>
      </c>
      <c r="C7187" t="s">
        <v>18644</v>
      </c>
      <c r="D7187">
        <v>5481.3</v>
      </c>
      <c r="E7187">
        <v>5000</v>
      </c>
    </row>
    <row r="7188" spans="1:5" x14ac:dyDescent="0.25">
      <c r="A7188" t="s">
        <v>7204</v>
      </c>
      <c r="B7188" s="1">
        <v>43861</v>
      </c>
      <c r="C7188" t="s">
        <v>18644</v>
      </c>
      <c r="D7188">
        <v>-33.75</v>
      </c>
      <c r="E7188">
        <v>15000</v>
      </c>
    </row>
    <row r="7189" spans="1:5" x14ac:dyDescent="0.25">
      <c r="A7189" t="s">
        <v>7205</v>
      </c>
      <c r="B7189" s="1">
        <v>43861</v>
      </c>
      <c r="C7189" t="s">
        <v>18644</v>
      </c>
      <c r="D7189">
        <v>3663</v>
      </c>
      <c r="E7189">
        <v>15000</v>
      </c>
    </row>
    <row r="7190" spans="1:5" x14ac:dyDescent="0.25">
      <c r="A7190" t="s">
        <v>7206</v>
      </c>
      <c r="B7190" s="1">
        <v>43861</v>
      </c>
      <c r="C7190" t="s">
        <v>18644</v>
      </c>
      <c r="D7190">
        <v>-77</v>
      </c>
      <c r="E7190">
        <v>20000</v>
      </c>
    </row>
    <row r="7191" spans="1:5" x14ac:dyDescent="0.25">
      <c r="A7191" t="s">
        <v>7207</v>
      </c>
      <c r="B7191" s="1">
        <v>43861</v>
      </c>
      <c r="C7191" t="s">
        <v>18644</v>
      </c>
      <c r="D7191">
        <v>10154.65</v>
      </c>
      <c r="E7191">
        <v>15000</v>
      </c>
    </row>
    <row r="7192" spans="1:5" x14ac:dyDescent="0.25">
      <c r="A7192" t="s">
        <v>7208</v>
      </c>
      <c r="B7192" s="1">
        <v>43861</v>
      </c>
      <c r="C7192" t="s">
        <v>18644</v>
      </c>
      <c r="D7192">
        <v>3342.8</v>
      </c>
      <c r="E7192">
        <v>17500</v>
      </c>
    </row>
    <row r="7193" spans="1:5" x14ac:dyDescent="0.25">
      <c r="A7193" t="s">
        <v>7209</v>
      </c>
      <c r="B7193" s="1">
        <v>43861</v>
      </c>
      <c r="C7193" t="s">
        <v>18644</v>
      </c>
      <c r="D7193">
        <v>10873.45</v>
      </c>
      <c r="E7193">
        <v>15000</v>
      </c>
    </row>
    <row r="7194" spans="1:5" x14ac:dyDescent="0.25">
      <c r="A7194" t="s">
        <v>7210</v>
      </c>
      <c r="B7194" s="1">
        <v>43861</v>
      </c>
      <c r="C7194" t="s">
        <v>18644</v>
      </c>
      <c r="D7194">
        <v>12923.55</v>
      </c>
      <c r="E7194">
        <v>15000</v>
      </c>
    </row>
    <row r="7195" spans="1:5" x14ac:dyDescent="0.25">
      <c r="A7195" t="s">
        <v>7211</v>
      </c>
      <c r="B7195" s="1">
        <v>43861</v>
      </c>
      <c r="C7195" t="s">
        <v>18644</v>
      </c>
      <c r="D7195">
        <v>68.25</v>
      </c>
      <c r="E7195">
        <v>5000</v>
      </c>
    </row>
    <row r="7196" spans="1:5" x14ac:dyDescent="0.25">
      <c r="A7196" t="s">
        <v>7212</v>
      </c>
      <c r="B7196" s="1">
        <v>43861</v>
      </c>
      <c r="C7196" t="s">
        <v>18644</v>
      </c>
      <c r="D7196">
        <v>7942.5</v>
      </c>
      <c r="E7196">
        <v>10000</v>
      </c>
    </row>
    <row r="7197" spans="1:5" x14ac:dyDescent="0.25">
      <c r="A7197" t="s">
        <v>7213</v>
      </c>
      <c r="B7197" s="1">
        <v>43861</v>
      </c>
      <c r="C7197" t="s">
        <v>18644</v>
      </c>
      <c r="D7197">
        <v>17963.400000000001</v>
      </c>
      <c r="E7197">
        <v>20000</v>
      </c>
    </row>
    <row r="7198" spans="1:5" x14ac:dyDescent="0.25">
      <c r="A7198" t="s">
        <v>7214</v>
      </c>
      <c r="B7198" s="1">
        <v>43861</v>
      </c>
      <c r="C7198" t="s">
        <v>18646</v>
      </c>
      <c r="D7198">
        <v>17766.099999999999</v>
      </c>
      <c r="E7198">
        <v>17500</v>
      </c>
    </row>
    <row r="7199" spans="1:5" x14ac:dyDescent="0.25">
      <c r="A7199" t="s">
        <v>7215</v>
      </c>
      <c r="B7199" s="1">
        <v>43861</v>
      </c>
      <c r="C7199" t="s">
        <v>18644</v>
      </c>
      <c r="D7199">
        <v>16405.349999999999</v>
      </c>
      <c r="E7199">
        <v>17500</v>
      </c>
    </row>
    <row r="7200" spans="1:5" x14ac:dyDescent="0.25">
      <c r="A7200" t="s">
        <v>7216</v>
      </c>
      <c r="B7200" s="1">
        <v>43861</v>
      </c>
      <c r="C7200" t="s">
        <v>18644</v>
      </c>
      <c r="D7200">
        <v>16740.2</v>
      </c>
      <c r="E7200">
        <v>17500</v>
      </c>
    </row>
    <row r="7201" spans="1:5" x14ac:dyDescent="0.25">
      <c r="A7201" t="s">
        <v>7217</v>
      </c>
      <c r="B7201" s="1">
        <v>43861</v>
      </c>
      <c r="C7201" t="s">
        <v>18644</v>
      </c>
      <c r="D7201">
        <v>6840.75</v>
      </c>
      <c r="E7201">
        <v>17500</v>
      </c>
    </row>
    <row r="7202" spans="1:5" x14ac:dyDescent="0.25">
      <c r="A7202" t="s">
        <v>7218</v>
      </c>
      <c r="B7202" s="1">
        <v>43861</v>
      </c>
      <c r="C7202" t="s">
        <v>18644</v>
      </c>
      <c r="D7202">
        <v>14413.4</v>
      </c>
      <c r="E7202">
        <v>15000</v>
      </c>
    </row>
    <row r="7203" spans="1:5" x14ac:dyDescent="0.25">
      <c r="A7203" t="s">
        <v>7219</v>
      </c>
      <c r="B7203" s="1">
        <v>43861</v>
      </c>
      <c r="C7203" t="s">
        <v>18646</v>
      </c>
      <c r="D7203">
        <v>16229</v>
      </c>
      <c r="E7203">
        <v>15000</v>
      </c>
    </row>
    <row r="7204" spans="1:5" x14ac:dyDescent="0.25">
      <c r="A7204" t="s">
        <v>7220</v>
      </c>
      <c r="B7204" s="1">
        <v>43861</v>
      </c>
      <c r="C7204" t="s">
        <v>18644</v>
      </c>
      <c r="D7204">
        <v>10047.25</v>
      </c>
      <c r="E7204">
        <v>10000</v>
      </c>
    </row>
    <row r="7205" spans="1:5" x14ac:dyDescent="0.25">
      <c r="A7205" t="s">
        <v>7221</v>
      </c>
      <c r="B7205" s="1">
        <v>43861</v>
      </c>
      <c r="C7205" t="s">
        <v>18646</v>
      </c>
      <c r="D7205">
        <v>18903.2</v>
      </c>
      <c r="E7205">
        <v>20000</v>
      </c>
    </row>
    <row r="7206" spans="1:5" x14ac:dyDescent="0.25">
      <c r="A7206" t="s">
        <v>7222</v>
      </c>
      <c r="B7206" s="1">
        <v>43861</v>
      </c>
      <c r="C7206" t="s">
        <v>18647</v>
      </c>
      <c r="D7206">
        <v>12964.3464</v>
      </c>
      <c r="E7206">
        <v>10000</v>
      </c>
    </row>
    <row r="7207" spans="1:5" x14ac:dyDescent="0.25">
      <c r="A7207" t="s">
        <v>7223</v>
      </c>
      <c r="B7207" s="1">
        <v>43861</v>
      </c>
      <c r="C7207" t="s">
        <v>18644</v>
      </c>
      <c r="D7207">
        <v>0</v>
      </c>
      <c r="E7207">
        <v>10000</v>
      </c>
    </row>
    <row r="7208" spans="1:5" x14ac:dyDescent="0.25">
      <c r="A7208" t="s">
        <v>7224</v>
      </c>
      <c r="B7208" s="1">
        <v>43861</v>
      </c>
      <c r="C7208" t="s">
        <v>18644</v>
      </c>
      <c r="D7208">
        <v>9043.35</v>
      </c>
      <c r="E7208">
        <v>10000</v>
      </c>
    </row>
    <row r="7209" spans="1:5" x14ac:dyDescent="0.25">
      <c r="A7209" t="s">
        <v>7225</v>
      </c>
      <c r="B7209" s="1">
        <v>43861</v>
      </c>
      <c r="C7209" t="s">
        <v>18644</v>
      </c>
      <c r="D7209">
        <v>-8.1999999999999993</v>
      </c>
      <c r="E7209">
        <v>5000</v>
      </c>
    </row>
    <row r="7210" spans="1:5" x14ac:dyDescent="0.25">
      <c r="A7210" t="s">
        <v>7226</v>
      </c>
      <c r="B7210" s="1">
        <v>43861</v>
      </c>
      <c r="C7210" t="s">
        <v>18644</v>
      </c>
      <c r="D7210">
        <v>14127.55</v>
      </c>
      <c r="E7210">
        <v>15000</v>
      </c>
    </row>
    <row r="7211" spans="1:5" x14ac:dyDescent="0.25">
      <c r="A7211" t="s">
        <v>7227</v>
      </c>
      <c r="B7211" s="1">
        <v>43861</v>
      </c>
      <c r="C7211" t="s">
        <v>18644</v>
      </c>
      <c r="D7211">
        <v>13727.15</v>
      </c>
      <c r="E7211">
        <v>17500</v>
      </c>
    </row>
    <row r="7212" spans="1:5" x14ac:dyDescent="0.25">
      <c r="A7212" t="s">
        <v>7228</v>
      </c>
      <c r="B7212" s="1">
        <v>43861</v>
      </c>
      <c r="C7212" t="s">
        <v>18644</v>
      </c>
      <c r="D7212">
        <v>84.95</v>
      </c>
      <c r="E7212">
        <v>10000</v>
      </c>
    </row>
    <row r="7213" spans="1:5" x14ac:dyDescent="0.25">
      <c r="A7213" t="s">
        <v>7229</v>
      </c>
      <c r="B7213" s="1">
        <v>43861</v>
      </c>
      <c r="C7213" t="s">
        <v>18644</v>
      </c>
      <c r="D7213">
        <v>10567.1</v>
      </c>
      <c r="E7213">
        <v>15000</v>
      </c>
    </row>
    <row r="7214" spans="1:5" x14ac:dyDescent="0.25">
      <c r="A7214" t="s">
        <v>7230</v>
      </c>
      <c r="B7214" s="1">
        <v>43861</v>
      </c>
      <c r="C7214" t="s">
        <v>18644</v>
      </c>
      <c r="D7214">
        <v>4082.25</v>
      </c>
      <c r="E7214">
        <v>20000</v>
      </c>
    </row>
    <row r="7215" spans="1:5" x14ac:dyDescent="0.25">
      <c r="A7215" t="s">
        <v>7231</v>
      </c>
      <c r="B7215" s="1">
        <v>43861</v>
      </c>
      <c r="C7215" t="s">
        <v>18644</v>
      </c>
      <c r="D7215">
        <v>13939.7</v>
      </c>
      <c r="E7215">
        <v>15000</v>
      </c>
    </row>
    <row r="7216" spans="1:5" x14ac:dyDescent="0.25">
      <c r="A7216" t="s">
        <v>7232</v>
      </c>
      <c r="B7216" s="1">
        <v>43861</v>
      </c>
      <c r="C7216" t="s">
        <v>18644</v>
      </c>
      <c r="D7216">
        <v>3204</v>
      </c>
      <c r="E7216">
        <v>5000</v>
      </c>
    </row>
    <row r="7217" spans="1:5" x14ac:dyDescent="0.25">
      <c r="A7217" t="s">
        <v>7233</v>
      </c>
      <c r="B7217" s="1">
        <v>43861</v>
      </c>
      <c r="C7217" t="s">
        <v>18644</v>
      </c>
      <c r="D7217">
        <v>4428.45</v>
      </c>
      <c r="E7217">
        <v>17500</v>
      </c>
    </row>
    <row r="7218" spans="1:5" x14ac:dyDescent="0.25">
      <c r="A7218" t="s">
        <v>7234</v>
      </c>
      <c r="B7218" s="1">
        <v>43861</v>
      </c>
      <c r="C7218" t="s">
        <v>18644</v>
      </c>
      <c r="D7218">
        <v>3747.35</v>
      </c>
      <c r="E7218">
        <v>20000</v>
      </c>
    </row>
    <row r="7219" spans="1:5" x14ac:dyDescent="0.25">
      <c r="A7219" t="s">
        <v>7235</v>
      </c>
      <c r="B7219" s="1">
        <v>43861</v>
      </c>
      <c r="C7219" t="s">
        <v>18644</v>
      </c>
      <c r="D7219">
        <v>14388.3</v>
      </c>
      <c r="E7219">
        <v>15000</v>
      </c>
    </row>
    <row r="7220" spans="1:5" x14ac:dyDescent="0.25">
      <c r="A7220" t="s">
        <v>7236</v>
      </c>
      <c r="B7220" s="1">
        <v>43861</v>
      </c>
      <c r="C7220" t="s">
        <v>18644</v>
      </c>
      <c r="D7220">
        <v>11751.25</v>
      </c>
      <c r="E7220">
        <v>15000</v>
      </c>
    </row>
    <row r="7221" spans="1:5" x14ac:dyDescent="0.25">
      <c r="A7221" t="s">
        <v>7237</v>
      </c>
      <c r="B7221" s="1">
        <v>43861</v>
      </c>
      <c r="C7221" t="s">
        <v>18644</v>
      </c>
      <c r="D7221">
        <v>19201.05</v>
      </c>
      <c r="E7221">
        <v>20000</v>
      </c>
    </row>
    <row r="7222" spans="1:5" x14ac:dyDescent="0.25">
      <c r="A7222" t="s">
        <v>7238</v>
      </c>
      <c r="B7222" s="1">
        <v>43861</v>
      </c>
      <c r="C7222" t="s">
        <v>18644</v>
      </c>
      <c r="D7222">
        <v>4303.3500000000004</v>
      </c>
      <c r="E7222">
        <v>5000</v>
      </c>
    </row>
    <row r="7223" spans="1:5" x14ac:dyDescent="0.25">
      <c r="A7223" t="s">
        <v>7239</v>
      </c>
      <c r="B7223" s="1">
        <v>43861</v>
      </c>
      <c r="C7223" t="s">
        <v>18644</v>
      </c>
      <c r="D7223">
        <v>14821.35</v>
      </c>
      <c r="E7223">
        <v>15000</v>
      </c>
    </row>
    <row r="7224" spans="1:5" x14ac:dyDescent="0.25">
      <c r="A7224" t="s">
        <v>7240</v>
      </c>
      <c r="B7224" s="1">
        <v>43861</v>
      </c>
      <c r="C7224" t="s">
        <v>18644</v>
      </c>
      <c r="D7224">
        <v>14883.7</v>
      </c>
      <c r="E7224">
        <v>15000</v>
      </c>
    </row>
    <row r="7225" spans="1:5" x14ac:dyDescent="0.25">
      <c r="A7225" t="s">
        <v>7241</v>
      </c>
      <c r="B7225" s="1">
        <v>43861</v>
      </c>
      <c r="C7225" t="s">
        <v>18644</v>
      </c>
      <c r="D7225">
        <v>8097.75</v>
      </c>
      <c r="E7225">
        <v>15000</v>
      </c>
    </row>
    <row r="7226" spans="1:5" x14ac:dyDescent="0.25">
      <c r="A7226" t="s">
        <v>7242</v>
      </c>
      <c r="B7226" s="1">
        <v>43861</v>
      </c>
      <c r="C7226" t="s">
        <v>18644</v>
      </c>
      <c r="D7226">
        <v>-60</v>
      </c>
      <c r="E7226">
        <v>10000</v>
      </c>
    </row>
    <row r="7227" spans="1:5" x14ac:dyDescent="0.25">
      <c r="A7227" t="s">
        <v>7243</v>
      </c>
      <c r="B7227" s="1">
        <v>43861</v>
      </c>
      <c r="C7227" t="s">
        <v>18647</v>
      </c>
      <c r="D7227">
        <v>9205.8436000000002</v>
      </c>
      <c r="E7227">
        <v>7500</v>
      </c>
    </row>
    <row r="7228" spans="1:5" x14ac:dyDescent="0.25">
      <c r="A7228" t="s">
        <v>7244</v>
      </c>
      <c r="B7228" s="1">
        <v>43861</v>
      </c>
      <c r="C7228" t="s">
        <v>18644</v>
      </c>
      <c r="D7228">
        <v>-318.3</v>
      </c>
      <c r="E7228">
        <v>15000</v>
      </c>
    </row>
    <row r="7229" spans="1:5" x14ac:dyDescent="0.25">
      <c r="A7229" t="s">
        <v>7245</v>
      </c>
      <c r="B7229" s="1">
        <v>43861</v>
      </c>
      <c r="C7229" t="s">
        <v>18644</v>
      </c>
      <c r="D7229">
        <v>18547.45</v>
      </c>
      <c r="E7229">
        <v>20000</v>
      </c>
    </row>
    <row r="7230" spans="1:5" x14ac:dyDescent="0.25">
      <c r="A7230" t="s">
        <v>7246</v>
      </c>
      <c r="B7230" s="1">
        <v>43861</v>
      </c>
      <c r="C7230" t="s">
        <v>18646</v>
      </c>
      <c r="D7230">
        <v>8471.0499999999993</v>
      </c>
      <c r="E7230">
        <v>12500</v>
      </c>
    </row>
    <row r="7231" spans="1:5" x14ac:dyDescent="0.25">
      <c r="A7231" t="s">
        <v>7247</v>
      </c>
      <c r="B7231" s="1">
        <v>43861</v>
      </c>
      <c r="C7231" t="s">
        <v>18646</v>
      </c>
      <c r="D7231">
        <v>5491.5</v>
      </c>
      <c r="E7231">
        <v>5000</v>
      </c>
    </row>
    <row r="7232" spans="1:5" x14ac:dyDescent="0.25">
      <c r="A7232" t="s">
        <v>7248</v>
      </c>
      <c r="B7232" s="1">
        <v>43861</v>
      </c>
      <c r="C7232" t="s">
        <v>18644</v>
      </c>
      <c r="D7232">
        <v>14968.85</v>
      </c>
      <c r="E7232">
        <v>15000</v>
      </c>
    </row>
    <row r="7233" spans="1:5" x14ac:dyDescent="0.25">
      <c r="A7233" t="s">
        <v>7249</v>
      </c>
      <c r="B7233" s="1">
        <v>43861</v>
      </c>
      <c r="C7233" t="s">
        <v>18647</v>
      </c>
      <c r="D7233">
        <v>12287.2353</v>
      </c>
      <c r="E7233">
        <v>10000</v>
      </c>
    </row>
    <row r="7234" spans="1:5" x14ac:dyDescent="0.25">
      <c r="A7234" t="s">
        <v>7250</v>
      </c>
      <c r="B7234" s="1">
        <v>43861</v>
      </c>
      <c r="C7234" t="s">
        <v>18644</v>
      </c>
      <c r="D7234">
        <v>9499.2000000000007</v>
      </c>
      <c r="E7234">
        <v>20000</v>
      </c>
    </row>
    <row r="7235" spans="1:5" x14ac:dyDescent="0.25">
      <c r="A7235" t="s">
        <v>7251</v>
      </c>
      <c r="B7235" s="1">
        <v>43861</v>
      </c>
      <c r="C7235" t="s">
        <v>18644</v>
      </c>
      <c r="D7235">
        <v>13186.05</v>
      </c>
      <c r="E7235">
        <v>17500</v>
      </c>
    </row>
    <row r="7236" spans="1:5" x14ac:dyDescent="0.25">
      <c r="A7236" t="s">
        <v>7252</v>
      </c>
      <c r="B7236" s="1">
        <v>43861</v>
      </c>
      <c r="C7236" t="s">
        <v>18644</v>
      </c>
      <c r="D7236">
        <v>12464.55</v>
      </c>
      <c r="E7236">
        <v>17500</v>
      </c>
    </row>
    <row r="7237" spans="1:5" x14ac:dyDescent="0.25">
      <c r="A7237" t="s">
        <v>7253</v>
      </c>
      <c r="B7237" s="1">
        <v>43861</v>
      </c>
      <c r="C7237" t="s">
        <v>18644</v>
      </c>
      <c r="D7237">
        <v>14165.15</v>
      </c>
      <c r="E7237">
        <v>15000</v>
      </c>
    </row>
    <row r="7238" spans="1:5" x14ac:dyDescent="0.25">
      <c r="A7238" t="s">
        <v>7254</v>
      </c>
      <c r="B7238" s="1">
        <v>43861</v>
      </c>
      <c r="C7238" t="s">
        <v>18644</v>
      </c>
      <c r="D7238">
        <v>9978.2999999999993</v>
      </c>
      <c r="E7238">
        <v>10000</v>
      </c>
    </row>
    <row r="7239" spans="1:5" x14ac:dyDescent="0.25">
      <c r="A7239" t="s">
        <v>7255</v>
      </c>
      <c r="B7239" s="1">
        <v>43861</v>
      </c>
      <c r="C7239" t="s">
        <v>18644</v>
      </c>
      <c r="D7239">
        <v>20701.7</v>
      </c>
      <c r="E7239">
        <v>20000</v>
      </c>
    </row>
    <row r="7240" spans="1:5" x14ac:dyDescent="0.25">
      <c r="A7240" t="s">
        <v>7256</v>
      </c>
      <c r="B7240" s="1">
        <v>43861</v>
      </c>
      <c r="C7240" t="s">
        <v>18644</v>
      </c>
      <c r="D7240">
        <v>1626</v>
      </c>
      <c r="E7240">
        <v>2500</v>
      </c>
    </row>
    <row r="7241" spans="1:5" x14ac:dyDescent="0.25">
      <c r="A7241" t="s">
        <v>7257</v>
      </c>
      <c r="B7241" s="1">
        <v>43861</v>
      </c>
      <c r="C7241" t="s">
        <v>18644</v>
      </c>
      <c r="D7241">
        <v>1606.15</v>
      </c>
      <c r="E7241">
        <v>15000</v>
      </c>
    </row>
    <row r="7242" spans="1:5" x14ac:dyDescent="0.25">
      <c r="A7242" t="s">
        <v>7258</v>
      </c>
      <c r="B7242" s="1">
        <v>43861</v>
      </c>
      <c r="C7242" t="s">
        <v>18644</v>
      </c>
      <c r="D7242">
        <v>10234.1</v>
      </c>
      <c r="E7242">
        <v>10000</v>
      </c>
    </row>
    <row r="7243" spans="1:5" x14ac:dyDescent="0.25">
      <c r="A7243" t="s">
        <v>7259</v>
      </c>
      <c r="B7243" s="1">
        <v>43861</v>
      </c>
      <c r="C7243" t="s">
        <v>18646</v>
      </c>
      <c r="D7243">
        <v>61.95</v>
      </c>
      <c r="E7243">
        <v>10000</v>
      </c>
    </row>
    <row r="7244" spans="1:5" x14ac:dyDescent="0.25">
      <c r="A7244" t="s">
        <v>7260</v>
      </c>
      <c r="B7244" s="1">
        <v>43861</v>
      </c>
      <c r="C7244" t="s">
        <v>18644</v>
      </c>
      <c r="D7244">
        <v>7060.25</v>
      </c>
      <c r="E7244">
        <v>10000</v>
      </c>
    </row>
    <row r="7245" spans="1:5" x14ac:dyDescent="0.25">
      <c r="A7245" t="s">
        <v>7261</v>
      </c>
      <c r="B7245" s="1">
        <v>43861</v>
      </c>
      <c r="C7245" t="s">
        <v>18644</v>
      </c>
      <c r="D7245">
        <v>2585.65</v>
      </c>
      <c r="E7245">
        <v>17500</v>
      </c>
    </row>
    <row r="7246" spans="1:5" x14ac:dyDescent="0.25">
      <c r="A7246" t="s">
        <v>7262</v>
      </c>
      <c r="B7246" s="1">
        <v>43861</v>
      </c>
      <c r="C7246" t="s">
        <v>18644</v>
      </c>
      <c r="D7246">
        <v>6875.75</v>
      </c>
      <c r="E7246">
        <v>10000</v>
      </c>
    </row>
    <row r="7247" spans="1:5" x14ac:dyDescent="0.25">
      <c r="A7247" t="s">
        <v>7263</v>
      </c>
      <c r="B7247" s="1">
        <v>43861</v>
      </c>
      <c r="C7247" t="s">
        <v>18644</v>
      </c>
      <c r="D7247">
        <v>7050.05</v>
      </c>
      <c r="E7247">
        <v>10000</v>
      </c>
    </row>
    <row r="7248" spans="1:5" x14ac:dyDescent="0.25">
      <c r="A7248" t="s">
        <v>7264</v>
      </c>
      <c r="B7248" s="1">
        <v>43861</v>
      </c>
      <c r="C7248" t="s">
        <v>18644</v>
      </c>
      <c r="D7248">
        <v>4307.05</v>
      </c>
      <c r="E7248">
        <v>5000</v>
      </c>
    </row>
    <row r="7249" spans="1:5" x14ac:dyDescent="0.25">
      <c r="A7249" t="s">
        <v>7265</v>
      </c>
      <c r="B7249" s="1">
        <v>43861</v>
      </c>
      <c r="C7249" t="s">
        <v>18644</v>
      </c>
      <c r="D7249">
        <v>10096.700000000001</v>
      </c>
      <c r="E7249">
        <v>10000</v>
      </c>
    </row>
    <row r="7250" spans="1:5" x14ac:dyDescent="0.25">
      <c r="A7250" t="s">
        <v>7266</v>
      </c>
      <c r="B7250" s="1">
        <v>43861</v>
      </c>
      <c r="C7250" t="s">
        <v>18644</v>
      </c>
      <c r="D7250">
        <v>67.349999999999994</v>
      </c>
      <c r="E7250">
        <v>15000</v>
      </c>
    </row>
    <row r="7251" spans="1:5" x14ac:dyDescent="0.25">
      <c r="A7251" t="s">
        <v>7267</v>
      </c>
      <c r="B7251" s="1">
        <v>43861</v>
      </c>
      <c r="C7251" t="s">
        <v>18644</v>
      </c>
      <c r="D7251">
        <v>17869.400000000001</v>
      </c>
      <c r="E7251">
        <v>17500</v>
      </c>
    </row>
    <row r="7252" spans="1:5" x14ac:dyDescent="0.25">
      <c r="A7252" t="s">
        <v>7268</v>
      </c>
      <c r="B7252" s="1">
        <v>43861</v>
      </c>
      <c r="C7252" t="s">
        <v>18644</v>
      </c>
      <c r="D7252">
        <v>14784.7</v>
      </c>
      <c r="E7252">
        <v>15000</v>
      </c>
    </row>
    <row r="7253" spans="1:5" x14ac:dyDescent="0.25">
      <c r="A7253" t="s">
        <v>7269</v>
      </c>
      <c r="B7253" s="1">
        <v>43861</v>
      </c>
      <c r="C7253" t="s">
        <v>18644</v>
      </c>
      <c r="D7253">
        <v>9731.7000000000007</v>
      </c>
      <c r="E7253">
        <v>10000</v>
      </c>
    </row>
    <row r="7254" spans="1:5" x14ac:dyDescent="0.25">
      <c r="A7254" t="s">
        <v>7270</v>
      </c>
      <c r="B7254" s="1">
        <v>43861</v>
      </c>
      <c r="C7254" t="s">
        <v>18644</v>
      </c>
      <c r="D7254">
        <v>12498.7</v>
      </c>
      <c r="E7254">
        <v>12500</v>
      </c>
    </row>
    <row r="7255" spans="1:5" x14ac:dyDescent="0.25">
      <c r="A7255" t="s">
        <v>7271</v>
      </c>
      <c r="B7255" s="1">
        <v>43861</v>
      </c>
      <c r="C7255" t="s">
        <v>18644</v>
      </c>
      <c r="D7255">
        <v>-0.8</v>
      </c>
      <c r="E7255">
        <v>2500</v>
      </c>
    </row>
    <row r="7256" spans="1:5" x14ac:dyDescent="0.25">
      <c r="A7256" t="s">
        <v>7272</v>
      </c>
      <c r="B7256" s="1">
        <v>43861</v>
      </c>
      <c r="C7256" t="s">
        <v>18646</v>
      </c>
      <c r="D7256">
        <v>5056.8999999999996</v>
      </c>
      <c r="E7256">
        <v>5000</v>
      </c>
    </row>
    <row r="7257" spans="1:5" x14ac:dyDescent="0.25">
      <c r="A7257" t="s">
        <v>7273</v>
      </c>
      <c r="B7257" s="1">
        <v>43861</v>
      </c>
      <c r="C7257" t="s">
        <v>18644</v>
      </c>
      <c r="D7257">
        <v>12142.6</v>
      </c>
      <c r="E7257">
        <v>15000</v>
      </c>
    </row>
    <row r="7258" spans="1:5" x14ac:dyDescent="0.25">
      <c r="A7258" t="s">
        <v>7274</v>
      </c>
      <c r="B7258" s="1">
        <v>43861</v>
      </c>
      <c r="C7258" t="s">
        <v>18644</v>
      </c>
      <c r="D7258">
        <v>10216.75</v>
      </c>
      <c r="E7258">
        <v>17500</v>
      </c>
    </row>
    <row r="7259" spans="1:5" x14ac:dyDescent="0.25">
      <c r="A7259" t="s">
        <v>7275</v>
      </c>
      <c r="B7259" s="1">
        <v>43861</v>
      </c>
      <c r="C7259" t="s">
        <v>18644</v>
      </c>
      <c r="D7259">
        <v>5222.8</v>
      </c>
      <c r="E7259">
        <v>15000</v>
      </c>
    </row>
    <row r="7260" spans="1:5" x14ac:dyDescent="0.25">
      <c r="A7260" t="s">
        <v>7276</v>
      </c>
      <c r="B7260" s="1">
        <v>43861</v>
      </c>
      <c r="C7260" t="s">
        <v>18644</v>
      </c>
      <c r="D7260">
        <v>1185.1500000000001</v>
      </c>
      <c r="E7260">
        <v>5000</v>
      </c>
    </row>
    <row r="7261" spans="1:5" x14ac:dyDescent="0.25">
      <c r="A7261" t="s">
        <v>7277</v>
      </c>
      <c r="B7261" s="1">
        <v>43861</v>
      </c>
      <c r="C7261" t="s">
        <v>18644</v>
      </c>
      <c r="D7261">
        <v>-47.3</v>
      </c>
      <c r="E7261">
        <v>10000</v>
      </c>
    </row>
    <row r="7262" spans="1:5" x14ac:dyDescent="0.25">
      <c r="A7262" t="s">
        <v>7278</v>
      </c>
      <c r="B7262" s="1">
        <v>43861</v>
      </c>
      <c r="C7262" t="s">
        <v>18644</v>
      </c>
      <c r="D7262">
        <v>1298.05</v>
      </c>
      <c r="E7262">
        <v>5000</v>
      </c>
    </row>
    <row r="7263" spans="1:5" x14ac:dyDescent="0.25">
      <c r="A7263" t="s">
        <v>7279</v>
      </c>
      <c r="B7263" s="1">
        <v>43861</v>
      </c>
      <c r="C7263" t="s">
        <v>18644</v>
      </c>
      <c r="D7263">
        <v>10283.799999999999</v>
      </c>
      <c r="E7263">
        <v>10000</v>
      </c>
    </row>
    <row r="7264" spans="1:5" x14ac:dyDescent="0.25">
      <c r="A7264" t="s">
        <v>7280</v>
      </c>
      <c r="B7264" s="1">
        <v>43861</v>
      </c>
      <c r="C7264" t="s">
        <v>18646</v>
      </c>
      <c r="D7264">
        <v>10721.85</v>
      </c>
      <c r="E7264">
        <v>10000</v>
      </c>
    </row>
    <row r="7265" spans="1:5" x14ac:dyDescent="0.25">
      <c r="A7265" t="s">
        <v>7281</v>
      </c>
      <c r="B7265" s="1">
        <v>43861</v>
      </c>
      <c r="C7265" t="s">
        <v>18647</v>
      </c>
      <c r="D7265">
        <v>6500.9539000000004</v>
      </c>
      <c r="E7265">
        <v>5000</v>
      </c>
    </row>
    <row r="7266" spans="1:5" x14ac:dyDescent="0.25">
      <c r="A7266" t="s">
        <v>7282</v>
      </c>
      <c r="B7266" s="1">
        <v>43861</v>
      </c>
      <c r="C7266" t="s">
        <v>18644</v>
      </c>
      <c r="D7266">
        <v>1287.05</v>
      </c>
      <c r="E7266">
        <v>5000</v>
      </c>
    </row>
    <row r="7267" spans="1:5" x14ac:dyDescent="0.25">
      <c r="A7267" t="s">
        <v>7283</v>
      </c>
      <c r="B7267" s="1">
        <v>43861</v>
      </c>
      <c r="C7267" t="s">
        <v>18644</v>
      </c>
      <c r="D7267">
        <v>22</v>
      </c>
      <c r="E7267">
        <v>2500</v>
      </c>
    </row>
    <row r="7268" spans="1:5" x14ac:dyDescent="0.25">
      <c r="A7268" t="s">
        <v>7284</v>
      </c>
      <c r="B7268" s="1">
        <v>43861</v>
      </c>
      <c r="C7268" t="s">
        <v>18644</v>
      </c>
      <c r="D7268">
        <v>9082.7000000000007</v>
      </c>
      <c r="E7268">
        <v>10000</v>
      </c>
    </row>
    <row r="7269" spans="1:5" x14ac:dyDescent="0.25">
      <c r="A7269" t="s">
        <v>7285</v>
      </c>
      <c r="B7269" s="1">
        <v>43861</v>
      </c>
      <c r="C7269" t="s">
        <v>18644</v>
      </c>
      <c r="D7269">
        <v>4841</v>
      </c>
      <c r="E7269">
        <v>15000</v>
      </c>
    </row>
    <row r="7270" spans="1:5" x14ac:dyDescent="0.25">
      <c r="A7270" t="s">
        <v>7286</v>
      </c>
      <c r="B7270" s="1">
        <v>43861</v>
      </c>
      <c r="C7270" t="s">
        <v>18644</v>
      </c>
      <c r="D7270">
        <v>12435.2</v>
      </c>
      <c r="E7270">
        <v>15000</v>
      </c>
    </row>
    <row r="7271" spans="1:5" x14ac:dyDescent="0.25">
      <c r="A7271" t="s">
        <v>7287</v>
      </c>
      <c r="B7271" s="1">
        <v>43861</v>
      </c>
      <c r="C7271" t="s">
        <v>18644</v>
      </c>
      <c r="D7271">
        <v>946.25</v>
      </c>
      <c r="E7271">
        <v>10000</v>
      </c>
    </row>
    <row r="7272" spans="1:5" x14ac:dyDescent="0.25">
      <c r="A7272" t="s">
        <v>7288</v>
      </c>
      <c r="B7272" s="1">
        <v>43861</v>
      </c>
      <c r="C7272" t="s">
        <v>18646</v>
      </c>
      <c r="D7272">
        <v>15026.95</v>
      </c>
      <c r="E7272">
        <v>15000</v>
      </c>
    </row>
    <row r="7273" spans="1:5" x14ac:dyDescent="0.25">
      <c r="A7273" t="s">
        <v>7289</v>
      </c>
      <c r="B7273" s="1">
        <v>43861</v>
      </c>
      <c r="C7273" t="s">
        <v>18644</v>
      </c>
      <c r="D7273">
        <v>2969.5</v>
      </c>
      <c r="E7273">
        <v>5000</v>
      </c>
    </row>
    <row r="7274" spans="1:5" x14ac:dyDescent="0.25">
      <c r="A7274" t="s">
        <v>7290</v>
      </c>
      <c r="B7274" s="1">
        <v>43861</v>
      </c>
      <c r="C7274" t="s">
        <v>18644</v>
      </c>
      <c r="D7274">
        <v>4666.55</v>
      </c>
      <c r="E7274">
        <v>5000</v>
      </c>
    </row>
    <row r="7275" spans="1:5" x14ac:dyDescent="0.25">
      <c r="A7275" t="s">
        <v>7291</v>
      </c>
      <c r="B7275" s="1">
        <v>43861</v>
      </c>
      <c r="C7275" t="s">
        <v>18644</v>
      </c>
      <c r="D7275">
        <v>-101.4</v>
      </c>
      <c r="E7275">
        <v>17500</v>
      </c>
    </row>
    <row r="7276" spans="1:5" x14ac:dyDescent="0.25">
      <c r="A7276" t="s">
        <v>7292</v>
      </c>
      <c r="B7276" s="1">
        <v>43861</v>
      </c>
      <c r="C7276" t="s">
        <v>18644</v>
      </c>
      <c r="D7276">
        <v>4502.55</v>
      </c>
      <c r="E7276">
        <v>17500</v>
      </c>
    </row>
    <row r="7277" spans="1:5" x14ac:dyDescent="0.25">
      <c r="A7277" t="s">
        <v>7293</v>
      </c>
      <c r="B7277" s="1">
        <v>43861</v>
      </c>
      <c r="C7277" t="s">
        <v>18644</v>
      </c>
      <c r="D7277">
        <v>2808.25</v>
      </c>
      <c r="E7277">
        <v>15000</v>
      </c>
    </row>
    <row r="7278" spans="1:5" x14ac:dyDescent="0.25">
      <c r="A7278" t="s">
        <v>7294</v>
      </c>
      <c r="B7278" s="1">
        <v>43861</v>
      </c>
      <c r="C7278" t="s">
        <v>18644</v>
      </c>
      <c r="D7278">
        <v>4121</v>
      </c>
      <c r="E7278">
        <v>5000</v>
      </c>
    </row>
    <row r="7279" spans="1:5" x14ac:dyDescent="0.25">
      <c r="A7279" t="s">
        <v>7295</v>
      </c>
      <c r="B7279" s="1">
        <v>43861</v>
      </c>
      <c r="C7279" t="s">
        <v>18644</v>
      </c>
      <c r="D7279">
        <v>3520.65</v>
      </c>
      <c r="E7279">
        <v>15000</v>
      </c>
    </row>
    <row r="7280" spans="1:5" x14ac:dyDescent="0.25">
      <c r="A7280" t="s">
        <v>7296</v>
      </c>
      <c r="B7280" s="1">
        <v>43861</v>
      </c>
      <c r="C7280" t="s">
        <v>18644</v>
      </c>
      <c r="D7280">
        <v>10300.1</v>
      </c>
      <c r="E7280">
        <v>15000</v>
      </c>
    </row>
    <row r="7281" spans="1:5" x14ac:dyDescent="0.25">
      <c r="A7281" t="s">
        <v>7297</v>
      </c>
      <c r="B7281" s="1">
        <v>43861</v>
      </c>
      <c r="C7281" t="s">
        <v>18644</v>
      </c>
      <c r="D7281">
        <v>6525</v>
      </c>
      <c r="E7281">
        <v>15000</v>
      </c>
    </row>
    <row r="7282" spans="1:5" x14ac:dyDescent="0.25">
      <c r="A7282" t="s">
        <v>7298</v>
      </c>
      <c r="B7282" s="1">
        <v>43861</v>
      </c>
      <c r="C7282" t="s">
        <v>18644</v>
      </c>
      <c r="D7282">
        <v>9431.9</v>
      </c>
      <c r="E7282">
        <v>10000</v>
      </c>
    </row>
    <row r="7283" spans="1:5" x14ac:dyDescent="0.25">
      <c r="A7283" t="s">
        <v>7299</v>
      </c>
      <c r="B7283" s="1">
        <v>43861</v>
      </c>
      <c r="C7283" t="s">
        <v>18644</v>
      </c>
      <c r="D7283">
        <v>60</v>
      </c>
      <c r="E7283">
        <v>20000</v>
      </c>
    </row>
    <row r="7284" spans="1:5" x14ac:dyDescent="0.25">
      <c r="A7284" t="s">
        <v>7300</v>
      </c>
      <c r="B7284" s="1">
        <v>43861</v>
      </c>
      <c r="C7284" t="s">
        <v>18644</v>
      </c>
      <c r="D7284">
        <v>10879.35</v>
      </c>
      <c r="E7284">
        <v>12500</v>
      </c>
    </row>
    <row r="7285" spans="1:5" x14ac:dyDescent="0.25">
      <c r="A7285" t="s">
        <v>7301</v>
      </c>
      <c r="B7285" s="1">
        <v>43861</v>
      </c>
      <c r="C7285" t="s">
        <v>18644</v>
      </c>
      <c r="D7285">
        <v>11748.2</v>
      </c>
      <c r="E7285">
        <v>17500</v>
      </c>
    </row>
    <row r="7286" spans="1:5" x14ac:dyDescent="0.25">
      <c r="A7286" t="s">
        <v>7302</v>
      </c>
      <c r="B7286" s="1">
        <v>43861</v>
      </c>
      <c r="C7286" t="s">
        <v>18644</v>
      </c>
      <c r="D7286">
        <v>12451.85</v>
      </c>
      <c r="E7286">
        <v>15000</v>
      </c>
    </row>
    <row r="7287" spans="1:5" x14ac:dyDescent="0.25">
      <c r="A7287" t="s">
        <v>7303</v>
      </c>
      <c r="B7287" s="1">
        <v>43861</v>
      </c>
      <c r="C7287" t="s">
        <v>18644</v>
      </c>
      <c r="D7287">
        <v>9500</v>
      </c>
      <c r="E7287">
        <v>10000</v>
      </c>
    </row>
    <row r="7288" spans="1:5" x14ac:dyDescent="0.25">
      <c r="A7288" t="s">
        <v>7304</v>
      </c>
      <c r="B7288" s="1">
        <v>43861</v>
      </c>
      <c r="C7288" t="s">
        <v>18644</v>
      </c>
      <c r="D7288">
        <v>7071.3</v>
      </c>
      <c r="E7288">
        <v>10000</v>
      </c>
    </row>
    <row r="7289" spans="1:5" x14ac:dyDescent="0.25">
      <c r="A7289" t="s">
        <v>7305</v>
      </c>
      <c r="B7289" s="1">
        <v>43861</v>
      </c>
      <c r="C7289" t="s">
        <v>18647</v>
      </c>
      <c r="D7289">
        <v>11614.9823</v>
      </c>
      <c r="E7289">
        <v>10000</v>
      </c>
    </row>
    <row r="7290" spans="1:5" x14ac:dyDescent="0.25">
      <c r="A7290" t="s">
        <v>7306</v>
      </c>
      <c r="B7290" s="1">
        <v>43861</v>
      </c>
      <c r="C7290" t="s">
        <v>18644</v>
      </c>
      <c r="D7290">
        <v>6316.15</v>
      </c>
      <c r="E7290">
        <v>10000</v>
      </c>
    </row>
    <row r="7291" spans="1:5" x14ac:dyDescent="0.25">
      <c r="A7291" t="s">
        <v>7307</v>
      </c>
      <c r="B7291" s="1">
        <v>43861</v>
      </c>
      <c r="C7291" t="s">
        <v>18644</v>
      </c>
      <c r="D7291">
        <v>4111.1499999999996</v>
      </c>
      <c r="E7291">
        <v>5000</v>
      </c>
    </row>
    <row r="7292" spans="1:5" x14ac:dyDescent="0.25">
      <c r="A7292" t="s">
        <v>7308</v>
      </c>
      <c r="B7292" s="1">
        <v>43861</v>
      </c>
      <c r="C7292" t="s">
        <v>18644</v>
      </c>
      <c r="D7292">
        <v>-451.9</v>
      </c>
      <c r="E7292">
        <v>10000</v>
      </c>
    </row>
    <row r="7293" spans="1:5" x14ac:dyDescent="0.25">
      <c r="A7293" t="s">
        <v>7309</v>
      </c>
      <c r="B7293" s="1">
        <v>43861</v>
      </c>
      <c r="C7293" t="s">
        <v>18644</v>
      </c>
      <c r="D7293">
        <v>-342.15</v>
      </c>
      <c r="E7293">
        <v>17500</v>
      </c>
    </row>
    <row r="7294" spans="1:5" x14ac:dyDescent="0.25">
      <c r="A7294" t="s">
        <v>7310</v>
      </c>
      <c r="B7294" s="1">
        <v>43861</v>
      </c>
      <c r="C7294" t="s">
        <v>18644</v>
      </c>
      <c r="D7294">
        <v>14555.85</v>
      </c>
      <c r="E7294">
        <v>20000</v>
      </c>
    </row>
    <row r="7295" spans="1:5" x14ac:dyDescent="0.25">
      <c r="A7295" t="s">
        <v>7311</v>
      </c>
      <c r="B7295" s="1">
        <v>43861</v>
      </c>
      <c r="C7295" t="s">
        <v>18644</v>
      </c>
      <c r="D7295">
        <v>9655.7000000000007</v>
      </c>
      <c r="E7295">
        <v>10000</v>
      </c>
    </row>
    <row r="7296" spans="1:5" x14ac:dyDescent="0.25">
      <c r="A7296" t="s">
        <v>7312</v>
      </c>
      <c r="B7296" s="1">
        <v>43861</v>
      </c>
      <c r="C7296" t="s">
        <v>18644</v>
      </c>
      <c r="D7296">
        <v>3984.2</v>
      </c>
      <c r="E7296">
        <v>17500</v>
      </c>
    </row>
    <row r="7297" spans="1:5" x14ac:dyDescent="0.25">
      <c r="A7297" t="s">
        <v>7313</v>
      </c>
      <c r="B7297" s="1">
        <v>43861</v>
      </c>
      <c r="C7297" t="s">
        <v>18644</v>
      </c>
      <c r="D7297">
        <v>14070.85</v>
      </c>
      <c r="E7297">
        <v>15000</v>
      </c>
    </row>
    <row r="7298" spans="1:5" x14ac:dyDescent="0.25">
      <c r="A7298" t="s">
        <v>7314</v>
      </c>
      <c r="B7298" s="1">
        <v>43861</v>
      </c>
      <c r="C7298" t="s">
        <v>18644</v>
      </c>
      <c r="D7298">
        <v>10311.75</v>
      </c>
      <c r="E7298">
        <v>15000</v>
      </c>
    </row>
    <row r="7299" spans="1:5" x14ac:dyDescent="0.25">
      <c r="A7299" t="s">
        <v>7315</v>
      </c>
      <c r="B7299" s="1">
        <v>43861</v>
      </c>
      <c r="C7299" t="s">
        <v>18644</v>
      </c>
      <c r="D7299">
        <v>-57.9</v>
      </c>
      <c r="E7299">
        <v>20000</v>
      </c>
    </row>
    <row r="7300" spans="1:5" x14ac:dyDescent="0.25">
      <c r="A7300" t="s">
        <v>7316</v>
      </c>
      <c r="B7300" s="1">
        <v>43861</v>
      </c>
      <c r="C7300" t="s">
        <v>18644</v>
      </c>
      <c r="D7300">
        <v>8949.25</v>
      </c>
      <c r="E7300">
        <v>10000</v>
      </c>
    </row>
    <row r="7301" spans="1:5" x14ac:dyDescent="0.25">
      <c r="A7301" t="s">
        <v>7317</v>
      </c>
      <c r="B7301" s="1">
        <v>43861</v>
      </c>
      <c r="C7301" t="s">
        <v>18644</v>
      </c>
      <c r="D7301">
        <v>3177.7</v>
      </c>
      <c r="E7301">
        <v>15000</v>
      </c>
    </row>
    <row r="7302" spans="1:5" x14ac:dyDescent="0.25">
      <c r="A7302" t="s">
        <v>7318</v>
      </c>
      <c r="B7302" s="1">
        <v>43861</v>
      </c>
      <c r="C7302" t="s">
        <v>18644</v>
      </c>
      <c r="D7302">
        <v>-0.1</v>
      </c>
      <c r="E7302">
        <v>6000</v>
      </c>
    </row>
    <row r="7303" spans="1:5" x14ac:dyDescent="0.25">
      <c r="A7303" t="s">
        <v>7319</v>
      </c>
      <c r="B7303" s="1">
        <v>43861</v>
      </c>
      <c r="C7303" t="s">
        <v>18644</v>
      </c>
      <c r="D7303">
        <v>-150</v>
      </c>
      <c r="E7303">
        <v>10000</v>
      </c>
    </row>
    <row r="7304" spans="1:5" x14ac:dyDescent="0.25">
      <c r="A7304" t="s">
        <v>7320</v>
      </c>
      <c r="B7304" s="1">
        <v>43861</v>
      </c>
      <c r="C7304" t="s">
        <v>18644</v>
      </c>
      <c r="D7304">
        <v>14424.7</v>
      </c>
      <c r="E7304">
        <v>15000</v>
      </c>
    </row>
    <row r="7305" spans="1:5" x14ac:dyDescent="0.25">
      <c r="A7305" t="s">
        <v>7321</v>
      </c>
      <c r="B7305" s="1">
        <v>43861</v>
      </c>
      <c r="C7305" t="s">
        <v>18644</v>
      </c>
      <c r="D7305">
        <v>11534</v>
      </c>
      <c r="E7305">
        <v>15000</v>
      </c>
    </row>
    <row r="7306" spans="1:5" x14ac:dyDescent="0.25">
      <c r="A7306" t="s">
        <v>7322</v>
      </c>
      <c r="B7306" s="1">
        <v>43861</v>
      </c>
      <c r="C7306" t="s">
        <v>18644</v>
      </c>
      <c r="D7306">
        <v>13911.9</v>
      </c>
      <c r="E7306">
        <v>20000</v>
      </c>
    </row>
    <row r="7307" spans="1:5" x14ac:dyDescent="0.25">
      <c r="A7307" t="s">
        <v>7323</v>
      </c>
      <c r="B7307" s="1">
        <v>43861</v>
      </c>
      <c r="C7307" t="s">
        <v>18644</v>
      </c>
      <c r="D7307">
        <v>11870.9</v>
      </c>
      <c r="E7307">
        <v>15000</v>
      </c>
    </row>
    <row r="7308" spans="1:5" x14ac:dyDescent="0.25">
      <c r="A7308" t="s">
        <v>7324</v>
      </c>
      <c r="B7308" s="1">
        <v>43861</v>
      </c>
      <c r="C7308" t="s">
        <v>18644</v>
      </c>
      <c r="D7308">
        <v>8336.85</v>
      </c>
      <c r="E7308">
        <v>15000</v>
      </c>
    </row>
    <row r="7309" spans="1:5" x14ac:dyDescent="0.25">
      <c r="A7309" t="s">
        <v>7325</v>
      </c>
      <c r="B7309" s="1">
        <v>43861</v>
      </c>
      <c r="C7309" t="s">
        <v>18644</v>
      </c>
      <c r="D7309">
        <v>9490</v>
      </c>
      <c r="E7309">
        <v>12500</v>
      </c>
    </row>
    <row r="7310" spans="1:5" x14ac:dyDescent="0.25">
      <c r="A7310" t="s">
        <v>7326</v>
      </c>
      <c r="B7310" s="1">
        <v>43861</v>
      </c>
      <c r="C7310" t="s">
        <v>18644</v>
      </c>
      <c r="D7310">
        <v>1084.8499999999999</v>
      </c>
      <c r="E7310">
        <v>5000</v>
      </c>
    </row>
    <row r="7311" spans="1:5" x14ac:dyDescent="0.25">
      <c r="A7311" t="s">
        <v>7327</v>
      </c>
      <c r="B7311" s="1">
        <v>43861</v>
      </c>
      <c r="C7311" t="s">
        <v>18644</v>
      </c>
      <c r="D7311">
        <v>13506.25</v>
      </c>
      <c r="E7311">
        <v>15000</v>
      </c>
    </row>
    <row r="7312" spans="1:5" x14ac:dyDescent="0.25">
      <c r="A7312" t="s">
        <v>7328</v>
      </c>
      <c r="B7312" s="1">
        <v>43861</v>
      </c>
      <c r="C7312" t="s">
        <v>18644</v>
      </c>
      <c r="D7312">
        <v>-1.65</v>
      </c>
      <c r="E7312">
        <v>15000</v>
      </c>
    </row>
    <row r="7313" spans="1:5" x14ac:dyDescent="0.25">
      <c r="A7313" t="s">
        <v>7329</v>
      </c>
      <c r="B7313" s="1">
        <v>43861</v>
      </c>
      <c r="C7313" t="s">
        <v>18644</v>
      </c>
      <c r="D7313">
        <v>4862.6499999999996</v>
      </c>
      <c r="E7313">
        <v>15000</v>
      </c>
    </row>
    <row r="7314" spans="1:5" x14ac:dyDescent="0.25">
      <c r="A7314" t="s">
        <v>7330</v>
      </c>
      <c r="B7314" s="1">
        <v>43861</v>
      </c>
      <c r="C7314" t="s">
        <v>18644</v>
      </c>
      <c r="D7314">
        <v>14395.05</v>
      </c>
      <c r="E7314">
        <v>20000</v>
      </c>
    </row>
    <row r="7315" spans="1:5" x14ac:dyDescent="0.25">
      <c r="A7315" t="s">
        <v>7331</v>
      </c>
      <c r="B7315" s="1">
        <v>43861</v>
      </c>
      <c r="C7315" t="s">
        <v>18644</v>
      </c>
      <c r="D7315">
        <v>9212.4</v>
      </c>
      <c r="E7315">
        <v>10000</v>
      </c>
    </row>
    <row r="7316" spans="1:5" x14ac:dyDescent="0.25">
      <c r="A7316" t="s">
        <v>7332</v>
      </c>
      <c r="B7316" s="1">
        <v>43861</v>
      </c>
      <c r="C7316" t="s">
        <v>18644</v>
      </c>
      <c r="D7316">
        <v>0</v>
      </c>
      <c r="E7316">
        <v>20000</v>
      </c>
    </row>
    <row r="7317" spans="1:5" x14ac:dyDescent="0.25">
      <c r="A7317" t="s">
        <v>7333</v>
      </c>
      <c r="B7317" s="1">
        <v>43861</v>
      </c>
      <c r="C7317" t="s">
        <v>18644</v>
      </c>
      <c r="D7317">
        <v>12495.45</v>
      </c>
      <c r="E7317">
        <v>17500</v>
      </c>
    </row>
    <row r="7318" spans="1:5" x14ac:dyDescent="0.25">
      <c r="A7318" t="s">
        <v>7334</v>
      </c>
      <c r="B7318" s="1">
        <v>43861</v>
      </c>
      <c r="C7318" t="s">
        <v>18644</v>
      </c>
      <c r="D7318">
        <v>2344.15</v>
      </c>
      <c r="E7318">
        <v>5000</v>
      </c>
    </row>
    <row r="7319" spans="1:5" x14ac:dyDescent="0.25">
      <c r="A7319" t="s">
        <v>7335</v>
      </c>
      <c r="B7319" s="1">
        <v>43861</v>
      </c>
      <c r="C7319" t="s">
        <v>18644</v>
      </c>
      <c r="D7319">
        <v>12180.3</v>
      </c>
      <c r="E7319">
        <v>17500</v>
      </c>
    </row>
    <row r="7320" spans="1:5" x14ac:dyDescent="0.25">
      <c r="A7320" t="s">
        <v>7336</v>
      </c>
      <c r="B7320" s="1">
        <v>43861</v>
      </c>
      <c r="C7320" t="s">
        <v>18644</v>
      </c>
      <c r="D7320">
        <v>14528.95</v>
      </c>
      <c r="E7320">
        <v>15000</v>
      </c>
    </row>
    <row r="7321" spans="1:5" x14ac:dyDescent="0.25">
      <c r="A7321" t="s">
        <v>7337</v>
      </c>
      <c r="B7321" s="1">
        <v>43861</v>
      </c>
      <c r="C7321" t="s">
        <v>18644</v>
      </c>
      <c r="D7321">
        <v>417.15</v>
      </c>
      <c r="E7321">
        <v>17500</v>
      </c>
    </row>
    <row r="7322" spans="1:5" x14ac:dyDescent="0.25">
      <c r="A7322" t="s">
        <v>7338</v>
      </c>
      <c r="B7322" s="1">
        <v>43861</v>
      </c>
      <c r="C7322" t="s">
        <v>18644</v>
      </c>
      <c r="D7322">
        <v>5402.1</v>
      </c>
      <c r="E7322">
        <v>12500</v>
      </c>
    </row>
    <row r="7323" spans="1:5" x14ac:dyDescent="0.25">
      <c r="A7323" t="s">
        <v>7339</v>
      </c>
      <c r="B7323" s="1">
        <v>43861</v>
      </c>
      <c r="C7323" t="s">
        <v>18644</v>
      </c>
      <c r="D7323">
        <v>1814.8</v>
      </c>
      <c r="E7323">
        <v>17500</v>
      </c>
    </row>
    <row r="7324" spans="1:5" x14ac:dyDescent="0.25">
      <c r="A7324" t="s">
        <v>7340</v>
      </c>
      <c r="B7324" s="1">
        <v>43861</v>
      </c>
      <c r="C7324" t="s">
        <v>18644</v>
      </c>
      <c r="D7324">
        <v>14568.75</v>
      </c>
      <c r="E7324">
        <v>15000</v>
      </c>
    </row>
    <row r="7325" spans="1:5" x14ac:dyDescent="0.25">
      <c r="A7325" t="s">
        <v>7341</v>
      </c>
      <c r="B7325" s="1">
        <v>43861</v>
      </c>
      <c r="C7325" t="s">
        <v>18644</v>
      </c>
      <c r="D7325">
        <v>-2090</v>
      </c>
      <c r="E7325">
        <v>17500</v>
      </c>
    </row>
    <row r="7326" spans="1:5" x14ac:dyDescent="0.25">
      <c r="A7326" t="s">
        <v>7342</v>
      </c>
      <c r="B7326" s="1">
        <v>43861</v>
      </c>
      <c r="C7326" t="s">
        <v>18644</v>
      </c>
      <c r="D7326">
        <v>3414.9</v>
      </c>
      <c r="E7326">
        <v>17500</v>
      </c>
    </row>
    <row r="7327" spans="1:5" x14ac:dyDescent="0.25">
      <c r="A7327" t="s">
        <v>7343</v>
      </c>
      <c r="B7327" s="1">
        <v>43861</v>
      </c>
      <c r="C7327" t="s">
        <v>18644</v>
      </c>
      <c r="D7327">
        <v>10331.200000000001</v>
      </c>
      <c r="E7327">
        <v>15000</v>
      </c>
    </row>
    <row r="7328" spans="1:5" x14ac:dyDescent="0.25">
      <c r="A7328" t="s">
        <v>7344</v>
      </c>
      <c r="B7328" s="1">
        <v>43861</v>
      </c>
      <c r="C7328" t="s">
        <v>18644</v>
      </c>
      <c r="D7328">
        <v>-171.35</v>
      </c>
      <c r="E7328">
        <v>17500</v>
      </c>
    </row>
    <row r="7329" spans="1:5" x14ac:dyDescent="0.25">
      <c r="A7329" t="s">
        <v>7345</v>
      </c>
      <c r="B7329" s="1">
        <v>43861</v>
      </c>
      <c r="C7329" t="s">
        <v>18644</v>
      </c>
      <c r="D7329">
        <v>12229.2</v>
      </c>
      <c r="E7329">
        <v>12500</v>
      </c>
    </row>
    <row r="7330" spans="1:5" x14ac:dyDescent="0.25">
      <c r="A7330" t="s">
        <v>7346</v>
      </c>
      <c r="B7330" s="1">
        <v>43861</v>
      </c>
      <c r="C7330" t="s">
        <v>18644</v>
      </c>
      <c r="D7330">
        <v>4605.6000000000004</v>
      </c>
      <c r="E7330">
        <v>5000</v>
      </c>
    </row>
    <row r="7331" spans="1:5" x14ac:dyDescent="0.25">
      <c r="A7331" t="s">
        <v>7347</v>
      </c>
      <c r="B7331" s="1">
        <v>43861</v>
      </c>
      <c r="C7331" t="s">
        <v>18644</v>
      </c>
      <c r="D7331">
        <v>0</v>
      </c>
      <c r="E7331">
        <v>15000</v>
      </c>
    </row>
    <row r="7332" spans="1:5" x14ac:dyDescent="0.25">
      <c r="A7332" t="s">
        <v>7348</v>
      </c>
      <c r="B7332" s="1">
        <v>43861</v>
      </c>
      <c r="C7332" t="s">
        <v>18644</v>
      </c>
      <c r="D7332">
        <v>3776.05</v>
      </c>
      <c r="E7332">
        <v>12500</v>
      </c>
    </row>
    <row r="7333" spans="1:5" x14ac:dyDescent="0.25">
      <c r="A7333" t="s">
        <v>7349</v>
      </c>
      <c r="B7333" s="1">
        <v>43861</v>
      </c>
      <c r="C7333" t="s">
        <v>18644</v>
      </c>
      <c r="D7333">
        <v>12957.45</v>
      </c>
      <c r="E7333">
        <v>20000</v>
      </c>
    </row>
    <row r="7334" spans="1:5" x14ac:dyDescent="0.25">
      <c r="A7334" t="s">
        <v>7350</v>
      </c>
      <c r="B7334" s="1">
        <v>43861</v>
      </c>
      <c r="C7334" t="s">
        <v>18644</v>
      </c>
      <c r="D7334">
        <v>10397.1</v>
      </c>
      <c r="E7334">
        <v>10000</v>
      </c>
    </row>
    <row r="7335" spans="1:5" x14ac:dyDescent="0.25">
      <c r="A7335" t="s">
        <v>7351</v>
      </c>
      <c r="B7335" s="1">
        <v>43861</v>
      </c>
      <c r="C7335" t="s">
        <v>18644</v>
      </c>
      <c r="D7335">
        <v>-3.3</v>
      </c>
      <c r="E7335">
        <v>20000</v>
      </c>
    </row>
    <row r="7336" spans="1:5" x14ac:dyDescent="0.25">
      <c r="A7336" t="s">
        <v>7352</v>
      </c>
      <c r="B7336" s="1">
        <v>43861</v>
      </c>
      <c r="C7336" t="s">
        <v>18644</v>
      </c>
      <c r="D7336">
        <v>45</v>
      </c>
      <c r="E7336">
        <v>2500</v>
      </c>
    </row>
    <row r="7337" spans="1:5" x14ac:dyDescent="0.25">
      <c r="A7337" t="s">
        <v>7353</v>
      </c>
      <c r="B7337" s="1">
        <v>43861</v>
      </c>
      <c r="C7337" t="s">
        <v>18644</v>
      </c>
      <c r="D7337">
        <v>9158.15</v>
      </c>
      <c r="E7337">
        <v>12500</v>
      </c>
    </row>
    <row r="7338" spans="1:5" x14ac:dyDescent="0.25">
      <c r="A7338" t="s">
        <v>7354</v>
      </c>
      <c r="B7338" s="1">
        <v>43861</v>
      </c>
      <c r="C7338" t="s">
        <v>18644</v>
      </c>
      <c r="D7338">
        <v>-90.5</v>
      </c>
      <c r="E7338">
        <v>10000</v>
      </c>
    </row>
    <row r="7339" spans="1:5" x14ac:dyDescent="0.25">
      <c r="A7339" t="s">
        <v>7355</v>
      </c>
      <c r="B7339" s="1">
        <v>43861</v>
      </c>
      <c r="C7339" t="s">
        <v>18644</v>
      </c>
      <c r="D7339">
        <v>574.95000000000005</v>
      </c>
      <c r="E7339">
        <v>17500</v>
      </c>
    </row>
    <row r="7340" spans="1:5" x14ac:dyDescent="0.25">
      <c r="A7340" t="s">
        <v>7356</v>
      </c>
      <c r="B7340" s="1">
        <v>43861</v>
      </c>
      <c r="C7340" t="s">
        <v>18644</v>
      </c>
      <c r="D7340">
        <v>7129.5</v>
      </c>
      <c r="E7340">
        <v>7500</v>
      </c>
    </row>
    <row r="7341" spans="1:5" x14ac:dyDescent="0.25">
      <c r="A7341" t="s">
        <v>7357</v>
      </c>
      <c r="B7341" s="1">
        <v>43861</v>
      </c>
      <c r="C7341" t="s">
        <v>18644</v>
      </c>
      <c r="D7341">
        <v>3945.6</v>
      </c>
      <c r="E7341">
        <v>5000</v>
      </c>
    </row>
    <row r="7342" spans="1:5" x14ac:dyDescent="0.25">
      <c r="A7342" t="s">
        <v>7358</v>
      </c>
      <c r="B7342" s="1">
        <v>43861</v>
      </c>
      <c r="C7342" t="s">
        <v>18644</v>
      </c>
      <c r="D7342">
        <v>9136.75</v>
      </c>
      <c r="E7342">
        <v>15000</v>
      </c>
    </row>
    <row r="7343" spans="1:5" x14ac:dyDescent="0.25">
      <c r="A7343" t="s">
        <v>7359</v>
      </c>
      <c r="B7343" s="1">
        <v>43861</v>
      </c>
      <c r="C7343" t="s">
        <v>18644</v>
      </c>
      <c r="D7343">
        <v>50</v>
      </c>
      <c r="E7343">
        <v>15000</v>
      </c>
    </row>
    <row r="7344" spans="1:5" x14ac:dyDescent="0.25">
      <c r="A7344" t="s">
        <v>7360</v>
      </c>
      <c r="B7344" s="1">
        <v>43861</v>
      </c>
      <c r="C7344" t="s">
        <v>18644</v>
      </c>
      <c r="D7344">
        <v>2141.75</v>
      </c>
      <c r="E7344">
        <v>5000</v>
      </c>
    </row>
    <row r="7345" spans="1:5" x14ac:dyDescent="0.25">
      <c r="A7345" t="s">
        <v>7361</v>
      </c>
      <c r="B7345" s="1">
        <v>43861</v>
      </c>
      <c r="C7345" t="s">
        <v>18644</v>
      </c>
      <c r="D7345">
        <v>167.95</v>
      </c>
      <c r="E7345">
        <v>15000</v>
      </c>
    </row>
    <row r="7346" spans="1:5" x14ac:dyDescent="0.25">
      <c r="A7346" t="s">
        <v>7362</v>
      </c>
      <c r="B7346" s="1">
        <v>43861</v>
      </c>
      <c r="C7346" t="s">
        <v>18644</v>
      </c>
      <c r="D7346">
        <v>15903.4</v>
      </c>
      <c r="E7346">
        <v>17500</v>
      </c>
    </row>
    <row r="7347" spans="1:5" x14ac:dyDescent="0.25">
      <c r="A7347" t="s">
        <v>7363</v>
      </c>
      <c r="B7347" s="1">
        <v>43861</v>
      </c>
      <c r="C7347" t="s">
        <v>18644</v>
      </c>
      <c r="D7347">
        <v>0</v>
      </c>
      <c r="E7347">
        <v>17500</v>
      </c>
    </row>
    <row r="7348" spans="1:5" x14ac:dyDescent="0.25">
      <c r="A7348" t="s">
        <v>7364</v>
      </c>
      <c r="B7348" s="1">
        <v>43861</v>
      </c>
      <c r="C7348" t="s">
        <v>18644</v>
      </c>
      <c r="D7348">
        <v>17024.55</v>
      </c>
      <c r="E7348">
        <v>17500</v>
      </c>
    </row>
    <row r="7349" spans="1:5" x14ac:dyDescent="0.25">
      <c r="A7349" t="s">
        <v>7365</v>
      </c>
      <c r="B7349" s="1">
        <v>43861</v>
      </c>
      <c r="C7349" t="s">
        <v>18644</v>
      </c>
      <c r="D7349">
        <v>0</v>
      </c>
      <c r="E7349">
        <v>5000</v>
      </c>
    </row>
    <row r="7350" spans="1:5" x14ac:dyDescent="0.25">
      <c r="A7350" t="s">
        <v>7366</v>
      </c>
      <c r="B7350" s="1">
        <v>43861</v>
      </c>
      <c r="C7350" t="s">
        <v>18644</v>
      </c>
      <c r="D7350">
        <v>3598.55</v>
      </c>
      <c r="E7350">
        <v>15000</v>
      </c>
    </row>
    <row r="7351" spans="1:5" x14ac:dyDescent="0.25">
      <c r="A7351" t="s">
        <v>7367</v>
      </c>
      <c r="B7351" s="1">
        <v>43861</v>
      </c>
      <c r="C7351" t="s">
        <v>18644</v>
      </c>
      <c r="D7351">
        <v>9809.4500000000007</v>
      </c>
      <c r="E7351">
        <v>17500</v>
      </c>
    </row>
    <row r="7352" spans="1:5" x14ac:dyDescent="0.25">
      <c r="A7352" t="s">
        <v>7368</v>
      </c>
      <c r="B7352" s="1">
        <v>43861</v>
      </c>
      <c r="C7352" t="s">
        <v>18644</v>
      </c>
      <c r="D7352">
        <v>7905.7</v>
      </c>
      <c r="E7352">
        <v>12500</v>
      </c>
    </row>
    <row r="7353" spans="1:5" x14ac:dyDescent="0.25">
      <c r="A7353" t="s">
        <v>7369</v>
      </c>
      <c r="B7353" s="1">
        <v>43861</v>
      </c>
      <c r="C7353" t="s">
        <v>18644</v>
      </c>
      <c r="D7353">
        <v>19345.25</v>
      </c>
      <c r="E7353">
        <v>20000</v>
      </c>
    </row>
    <row r="7354" spans="1:5" x14ac:dyDescent="0.25">
      <c r="A7354" t="s">
        <v>7370</v>
      </c>
      <c r="B7354" s="1">
        <v>43861</v>
      </c>
      <c r="C7354" t="s">
        <v>18644</v>
      </c>
      <c r="D7354">
        <v>6241.3</v>
      </c>
      <c r="E7354">
        <v>17500</v>
      </c>
    </row>
    <row r="7355" spans="1:5" x14ac:dyDescent="0.25">
      <c r="A7355" t="s">
        <v>7371</v>
      </c>
      <c r="B7355" s="1">
        <v>43861</v>
      </c>
      <c r="C7355" t="s">
        <v>18644</v>
      </c>
      <c r="D7355">
        <v>9468.5</v>
      </c>
      <c r="E7355">
        <v>15000</v>
      </c>
    </row>
    <row r="7356" spans="1:5" x14ac:dyDescent="0.25">
      <c r="A7356" t="s">
        <v>7372</v>
      </c>
      <c r="B7356" s="1">
        <v>43861</v>
      </c>
      <c r="C7356" t="s">
        <v>18644</v>
      </c>
      <c r="D7356">
        <v>-279.60000000000002</v>
      </c>
      <c r="E7356">
        <v>0</v>
      </c>
    </row>
    <row r="7357" spans="1:5" x14ac:dyDescent="0.25">
      <c r="A7357" t="s">
        <v>7373</v>
      </c>
      <c r="B7357" s="1">
        <v>43861</v>
      </c>
      <c r="C7357" t="s">
        <v>18644</v>
      </c>
      <c r="D7357">
        <v>10567.8</v>
      </c>
      <c r="E7357">
        <v>17500</v>
      </c>
    </row>
    <row r="7358" spans="1:5" x14ac:dyDescent="0.25">
      <c r="A7358" t="s">
        <v>7374</v>
      </c>
      <c r="B7358" s="1">
        <v>43861</v>
      </c>
      <c r="C7358" t="s">
        <v>18644</v>
      </c>
      <c r="D7358">
        <v>14886.75</v>
      </c>
      <c r="E7358">
        <v>15000</v>
      </c>
    </row>
    <row r="7359" spans="1:5" x14ac:dyDescent="0.25">
      <c r="A7359" t="s">
        <v>7375</v>
      </c>
      <c r="B7359" s="1">
        <v>43861</v>
      </c>
      <c r="C7359" t="s">
        <v>18647</v>
      </c>
      <c r="D7359">
        <v>6474.2936</v>
      </c>
      <c r="E7359">
        <v>5000</v>
      </c>
    </row>
    <row r="7360" spans="1:5" x14ac:dyDescent="0.25">
      <c r="A7360" t="s">
        <v>7376</v>
      </c>
      <c r="B7360" s="1">
        <v>43861</v>
      </c>
      <c r="C7360" t="s">
        <v>18644</v>
      </c>
      <c r="D7360">
        <v>4307.1499999999996</v>
      </c>
      <c r="E7360">
        <v>17500</v>
      </c>
    </row>
    <row r="7361" spans="1:5" x14ac:dyDescent="0.25">
      <c r="A7361" t="s">
        <v>7377</v>
      </c>
      <c r="B7361" s="1">
        <v>43861</v>
      </c>
      <c r="C7361" t="s">
        <v>18644</v>
      </c>
      <c r="D7361">
        <v>9802.35</v>
      </c>
      <c r="E7361">
        <v>17500</v>
      </c>
    </row>
    <row r="7362" spans="1:5" x14ac:dyDescent="0.25">
      <c r="A7362" t="s">
        <v>7378</v>
      </c>
      <c r="B7362" s="1">
        <v>43861</v>
      </c>
      <c r="C7362" t="s">
        <v>18644</v>
      </c>
      <c r="D7362">
        <v>6475.75</v>
      </c>
      <c r="E7362">
        <v>17500</v>
      </c>
    </row>
    <row r="7363" spans="1:5" x14ac:dyDescent="0.25">
      <c r="A7363" t="s">
        <v>7379</v>
      </c>
      <c r="B7363" s="1">
        <v>43861</v>
      </c>
      <c r="C7363" t="s">
        <v>18644</v>
      </c>
      <c r="D7363">
        <v>2736.9</v>
      </c>
      <c r="E7363">
        <v>5000</v>
      </c>
    </row>
    <row r="7364" spans="1:5" x14ac:dyDescent="0.25">
      <c r="A7364" t="s">
        <v>7380</v>
      </c>
      <c r="B7364" s="1">
        <v>43861</v>
      </c>
      <c r="C7364" t="s">
        <v>18644</v>
      </c>
      <c r="D7364">
        <v>14577.4</v>
      </c>
      <c r="E7364">
        <v>15000</v>
      </c>
    </row>
    <row r="7365" spans="1:5" x14ac:dyDescent="0.25">
      <c r="A7365" t="s">
        <v>7381</v>
      </c>
      <c r="B7365" s="1">
        <v>43861</v>
      </c>
      <c r="C7365" t="s">
        <v>18644</v>
      </c>
      <c r="D7365">
        <v>2173.6</v>
      </c>
      <c r="E7365">
        <v>15000</v>
      </c>
    </row>
    <row r="7366" spans="1:5" x14ac:dyDescent="0.25">
      <c r="A7366" t="s">
        <v>7382</v>
      </c>
      <c r="B7366" s="1">
        <v>43861</v>
      </c>
      <c r="C7366" t="s">
        <v>18644</v>
      </c>
      <c r="D7366">
        <v>60</v>
      </c>
      <c r="E7366">
        <v>15000</v>
      </c>
    </row>
    <row r="7367" spans="1:5" x14ac:dyDescent="0.25">
      <c r="A7367" t="s">
        <v>7383</v>
      </c>
      <c r="B7367" s="1">
        <v>43861</v>
      </c>
      <c r="C7367" t="s">
        <v>18644</v>
      </c>
      <c r="D7367">
        <v>5700.75</v>
      </c>
      <c r="E7367">
        <v>6000</v>
      </c>
    </row>
    <row r="7368" spans="1:5" x14ac:dyDescent="0.25">
      <c r="A7368" t="s">
        <v>7384</v>
      </c>
      <c r="B7368" s="1">
        <v>43861</v>
      </c>
      <c r="C7368" t="s">
        <v>18644</v>
      </c>
      <c r="D7368">
        <v>5246.55</v>
      </c>
      <c r="E7368">
        <v>15000</v>
      </c>
    </row>
    <row r="7369" spans="1:5" x14ac:dyDescent="0.25">
      <c r="A7369" t="s">
        <v>7385</v>
      </c>
      <c r="B7369" s="1">
        <v>43861</v>
      </c>
      <c r="C7369" t="s">
        <v>18644</v>
      </c>
      <c r="D7369">
        <v>7171.25</v>
      </c>
      <c r="E7369">
        <v>17500</v>
      </c>
    </row>
    <row r="7370" spans="1:5" x14ac:dyDescent="0.25">
      <c r="A7370" t="s">
        <v>7386</v>
      </c>
      <c r="B7370" s="1">
        <v>43861</v>
      </c>
      <c r="C7370" t="s">
        <v>18644</v>
      </c>
      <c r="D7370">
        <v>4163.2</v>
      </c>
      <c r="E7370">
        <v>6000</v>
      </c>
    </row>
    <row r="7371" spans="1:5" x14ac:dyDescent="0.25">
      <c r="A7371" t="s">
        <v>7387</v>
      </c>
      <c r="B7371" s="1">
        <v>43861</v>
      </c>
      <c r="C7371" t="s">
        <v>18644</v>
      </c>
      <c r="D7371">
        <v>3488</v>
      </c>
      <c r="E7371">
        <v>17500</v>
      </c>
    </row>
    <row r="7372" spans="1:5" x14ac:dyDescent="0.25">
      <c r="A7372" t="s">
        <v>7388</v>
      </c>
      <c r="B7372" s="1">
        <v>43861</v>
      </c>
      <c r="C7372" t="s">
        <v>18644</v>
      </c>
      <c r="D7372">
        <v>-50</v>
      </c>
      <c r="E7372">
        <v>5000</v>
      </c>
    </row>
    <row r="7373" spans="1:5" x14ac:dyDescent="0.25">
      <c r="A7373" t="s">
        <v>7389</v>
      </c>
      <c r="B7373" s="1">
        <v>43861</v>
      </c>
      <c r="C7373" t="s">
        <v>18644</v>
      </c>
      <c r="D7373">
        <v>7245.15</v>
      </c>
      <c r="E7373">
        <v>20000</v>
      </c>
    </row>
    <row r="7374" spans="1:5" x14ac:dyDescent="0.25">
      <c r="A7374" t="s">
        <v>7390</v>
      </c>
      <c r="B7374" s="1">
        <v>43861</v>
      </c>
      <c r="C7374" t="s">
        <v>18644</v>
      </c>
      <c r="D7374">
        <v>12273.3</v>
      </c>
      <c r="E7374">
        <v>15000</v>
      </c>
    </row>
    <row r="7375" spans="1:5" x14ac:dyDescent="0.25">
      <c r="A7375" t="s">
        <v>7391</v>
      </c>
      <c r="B7375" s="1">
        <v>43861</v>
      </c>
      <c r="C7375" t="s">
        <v>18644</v>
      </c>
      <c r="D7375">
        <v>0</v>
      </c>
      <c r="E7375">
        <v>15000</v>
      </c>
    </row>
    <row r="7376" spans="1:5" x14ac:dyDescent="0.25">
      <c r="A7376" t="s">
        <v>7392</v>
      </c>
      <c r="B7376" s="1">
        <v>43861</v>
      </c>
      <c r="C7376" t="s">
        <v>18644</v>
      </c>
      <c r="D7376">
        <v>2515.6999999999998</v>
      </c>
      <c r="E7376">
        <v>15000</v>
      </c>
    </row>
    <row r="7377" spans="1:5" x14ac:dyDescent="0.25">
      <c r="A7377" t="s">
        <v>7393</v>
      </c>
      <c r="B7377" s="1">
        <v>43861</v>
      </c>
      <c r="C7377" t="s">
        <v>18644</v>
      </c>
      <c r="D7377">
        <v>4645.5</v>
      </c>
      <c r="E7377">
        <v>5000</v>
      </c>
    </row>
    <row r="7378" spans="1:5" x14ac:dyDescent="0.25">
      <c r="A7378" t="s">
        <v>7394</v>
      </c>
      <c r="B7378" s="1">
        <v>43861</v>
      </c>
      <c r="C7378" t="s">
        <v>18644</v>
      </c>
      <c r="D7378">
        <v>4767.8</v>
      </c>
      <c r="E7378">
        <v>5000</v>
      </c>
    </row>
    <row r="7379" spans="1:5" x14ac:dyDescent="0.25">
      <c r="A7379" t="s">
        <v>7395</v>
      </c>
      <c r="B7379" s="1">
        <v>43861</v>
      </c>
      <c r="C7379" t="s">
        <v>18644</v>
      </c>
      <c r="D7379">
        <v>11108.35</v>
      </c>
      <c r="E7379">
        <v>12500</v>
      </c>
    </row>
    <row r="7380" spans="1:5" x14ac:dyDescent="0.25">
      <c r="A7380" t="s">
        <v>7396</v>
      </c>
      <c r="B7380" s="1">
        <v>43861</v>
      </c>
      <c r="C7380" t="s">
        <v>18644</v>
      </c>
      <c r="D7380">
        <v>13646.35</v>
      </c>
      <c r="E7380">
        <v>15000</v>
      </c>
    </row>
    <row r="7381" spans="1:5" x14ac:dyDescent="0.25">
      <c r="A7381" t="s">
        <v>7397</v>
      </c>
      <c r="B7381" s="1">
        <v>43861</v>
      </c>
      <c r="C7381" t="s">
        <v>18644</v>
      </c>
      <c r="D7381">
        <v>24.75</v>
      </c>
      <c r="E7381">
        <v>5000</v>
      </c>
    </row>
    <row r="7382" spans="1:5" x14ac:dyDescent="0.25">
      <c r="A7382" t="s">
        <v>7398</v>
      </c>
      <c r="B7382" s="1">
        <v>43861</v>
      </c>
      <c r="C7382" t="s">
        <v>18644</v>
      </c>
      <c r="D7382">
        <v>2391.65</v>
      </c>
      <c r="E7382">
        <v>2500</v>
      </c>
    </row>
    <row r="7383" spans="1:5" x14ac:dyDescent="0.25">
      <c r="A7383" t="s">
        <v>7399</v>
      </c>
      <c r="B7383" s="1">
        <v>43861</v>
      </c>
      <c r="C7383" t="s">
        <v>18644</v>
      </c>
      <c r="D7383">
        <v>4748.1000000000004</v>
      </c>
      <c r="E7383">
        <v>5000</v>
      </c>
    </row>
    <row r="7384" spans="1:5" x14ac:dyDescent="0.25">
      <c r="A7384" t="s">
        <v>7400</v>
      </c>
      <c r="B7384" s="1">
        <v>43861</v>
      </c>
      <c r="C7384" t="s">
        <v>18644</v>
      </c>
      <c r="D7384">
        <v>-60</v>
      </c>
      <c r="E7384">
        <v>17500</v>
      </c>
    </row>
    <row r="7385" spans="1:5" x14ac:dyDescent="0.25">
      <c r="A7385" t="s">
        <v>7401</v>
      </c>
      <c r="B7385" s="1">
        <v>43861</v>
      </c>
      <c r="C7385" t="s">
        <v>18644</v>
      </c>
      <c r="D7385">
        <v>60</v>
      </c>
      <c r="E7385">
        <v>2500</v>
      </c>
    </row>
    <row r="7386" spans="1:5" x14ac:dyDescent="0.25">
      <c r="A7386" t="s">
        <v>7402</v>
      </c>
      <c r="B7386" s="1">
        <v>43861</v>
      </c>
      <c r="C7386" t="s">
        <v>18644</v>
      </c>
      <c r="D7386">
        <v>562.25</v>
      </c>
      <c r="E7386">
        <v>5000</v>
      </c>
    </row>
    <row r="7387" spans="1:5" x14ac:dyDescent="0.25">
      <c r="A7387" t="s">
        <v>7403</v>
      </c>
      <c r="B7387" s="1">
        <v>43861</v>
      </c>
      <c r="C7387" t="s">
        <v>18644</v>
      </c>
      <c r="D7387">
        <v>9173.2000000000007</v>
      </c>
      <c r="E7387">
        <v>10000</v>
      </c>
    </row>
    <row r="7388" spans="1:5" x14ac:dyDescent="0.25">
      <c r="A7388" t="s">
        <v>7404</v>
      </c>
      <c r="B7388" s="1">
        <v>43861</v>
      </c>
      <c r="C7388" t="s">
        <v>18644</v>
      </c>
      <c r="D7388">
        <v>4648.8999999999996</v>
      </c>
      <c r="E7388">
        <v>5000</v>
      </c>
    </row>
    <row r="7389" spans="1:5" x14ac:dyDescent="0.25">
      <c r="A7389" t="s">
        <v>7405</v>
      </c>
      <c r="B7389" s="1">
        <v>43861</v>
      </c>
      <c r="C7389" t="s">
        <v>18644</v>
      </c>
      <c r="D7389">
        <v>0</v>
      </c>
      <c r="E7389">
        <v>5000</v>
      </c>
    </row>
    <row r="7390" spans="1:5" x14ac:dyDescent="0.25">
      <c r="A7390" t="s">
        <v>7406</v>
      </c>
      <c r="B7390" s="1">
        <v>43861</v>
      </c>
      <c r="C7390" t="s">
        <v>18644</v>
      </c>
      <c r="D7390">
        <v>12007.5</v>
      </c>
      <c r="E7390">
        <v>15000</v>
      </c>
    </row>
    <row r="7391" spans="1:5" x14ac:dyDescent="0.25">
      <c r="A7391" t="s">
        <v>7407</v>
      </c>
      <c r="B7391" s="1">
        <v>43861</v>
      </c>
      <c r="C7391" t="s">
        <v>18644</v>
      </c>
      <c r="D7391">
        <v>12408.5</v>
      </c>
      <c r="E7391">
        <v>15000</v>
      </c>
    </row>
    <row r="7392" spans="1:5" x14ac:dyDescent="0.25">
      <c r="A7392" t="s">
        <v>7408</v>
      </c>
      <c r="B7392" s="1">
        <v>43861</v>
      </c>
      <c r="C7392" t="s">
        <v>18644</v>
      </c>
      <c r="D7392">
        <v>8753.4500000000007</v>
      </c>
      <c r="E7392">
        <v>17500</v>
      </c>
    </row>
    <row r="7393" spans="1:5" x14ac:dyDescent="0.25">
      <c r="A7393" t="s">
        <v>7409</v>
      </c>
      <c r="B7393" s="1">
        <v>43861</v>
      </c>
      <c r="C7393" t="s">
        <v>18644</v>
      </c>
      <c r="D7393">
        <v>-250</v>
      </c>
      <c r="E7393">
        <v>17500</v>
      </c>
    </row>
    <row r="7394" spans="1:5" x14ac:dyDescent="0.25">
      <c r="A7394" t="s">
        <v>7410</v>
      </c>
      <c r="B7394" s="1">
        <v>43861</v>
      </c>
      <c r="C7394" t="s">
        <v>18644</v>
      </c>
      <c r="D7394">
        <v>16727.650000000001</v>
      </c>
      <c r="E7394">
        <v>17500</v>
      </c>
    </row>
    <row r="7395" spans="1:5" x14ac:dyDescent="0.25">
      <c r="A7395" t="s">
        <v>7411</v>
      </c>
      <c r="B7395" s="1">
        <v>43861</v>
      </c>
      <c r="C7395" t="s">
        <v>18644</v>
      </c>
      <c r="D7395">
        <v>8522.85</v>
      </c>
      <c r="E7395">
        <v>10000</v>
      </c>
    </row>
    <row r="7396" spans="1:5" x14ac:dyDescent="0.25">
      <c r="A7396" t="s">
        <v>7412</v>
      </c>
      <c r="B7396" s="1">
        <v>43861</v>
      </c>
      <c r="C7396" t="s">
        <v>18644</v>
      </c>
      <c r="D7396">
        <v>-407.8</v>
      </c>
      <c r="E7396">
        <v>15000</v>
      </c>
    </row>
    <row r="7397" spans="1:5" x14ac:dyDescent="0.25">
      <c r="A7397" t="s">
        <v>7413</v>
      </c>
      <c r="B7397" s="1">
        <v>43861</v>
      </c>
      <c r="C7397" t="s">
        <v>18644</v>
      </c>
      <c r="D7397">
        <v>12852.15</v>
      </c>
      <c r="E7397">
        <v>17500</v>
      </c>
    </row>
    <row r="7398" spans="1:5" x14ac:dyDescent="0.25">
      <c r="A7398" t="s">
        <v>7414</v>
      </c>
      <c r="B7398" s="1">
        <v>43861</v>
      </c>
      <c r="C7398" t="s">
        <v>18644</v>
      </c>
      <c r="D7398">
        <v>15834.6</v>
      </c>
      <c r="E7398">
        <v>17500</v>
      </c>
    </row>
    <row r="7399" spans="1:5" x14ac:dyDescent="0.25">
      <c r="A7399" t="s">
        <v>7415</v>
      </c>
      <c r="B7399" s="1">
        <v>43861</v>
      </c>
      <c r="C7399" t="s">
        <v>18644</v>
      </c>
      <c r="D7399">
        <v>9694.2000000000007</v>
      </c>
      <c r="E7399">
        <v>15000</v>
      </c>
    </row>
    <row r="7400" spans="1:5" x14ac:dyDescent="0.25">
      <c r="A7400" t="s">
        <v>7416</v>
      </c>
      <c r="B7400" s="1">
        <v>43861</v>
      </c>
      <c r="C7400" t="s">
        <v>18644</v>
      </c>
      <c r="D7400">
        <v>2366.75</v>
      </c>
      <c r="E7400">
        <v>17500</v>
      </c>
    </row>
    <row r="7401" spans="1:5" x14ac:dyDescent="0.25">
      <c r="A7401" t="s">
        <v>7417</v>
      </c>
      <c r="B7401" s="1">
        <v>43861</v>
      </c>
      <c r="C7401" t="s">
        <v>18644</v>
      </c>
      <c r="D7401">
        <v>2389.1</v>
      </c>
      <c r="E7401">
        <v>15000</v>
      </c>
    </row>
    <row r="7402" spans="1:5" x14ac:dyDescent="0.25">
      <c r="A7402" t="s">
        <v>7418</v>
      </c>
      <c r="B7402" s="1">
        <v>43861</v>
      </c>
      <c r="C7402" t="s">
        <v>18644</v>
      </c>
      <c r="D7402">
        <v>12037.15</v>
      </c>
      <c r="E7402">
        <v>15000</v>
      </c>
    </row>
    <row r="7403" spans="1:5" x14ac:dyDescent="0.25">
      <c r="A7403" t="s">
        <v>7419</v>
      </c>
      <c r="B7403" s="1">
        <v>43861</v>
      </c>
      <c r="C7403" t="s">
        <v>18644</v>
      </c>
      <c r="D7403">
        <v>5169.45</v>
      </c>
      <c r="E7403">
        <v>5000</v>
      </c>
    </row>
    <row r="7404" spans="1:5" x14ac:dyDescent="0.25">
      <c r="A7404" t="s">
        <v>7420</v>
      </c>
      <c r="B7404" s="1">
        <v>43861</v>
      </c>
      <c r="C7404" t="s">
        <v>18644</v>
      </c>
      <c r="D7404">
        <v>5690.75</v>
      </c>
      <c r="E7404">
        <v>15000</v>
      </c>
    </row>
    <row r="7405" spans="1:5" x14ac:dyDescent="0.25">
      <c r="A7405" t="s">
        <v>7421</v>
      </c>
      <c r="B7405" s="1">
        <v>43861</v>
      </c>
      <c r="C7405" t="s">
        <v>18644</v>
      </c>
      <c r="D7405">
        <v>5998.65</v>
      </c>
      <c r="E7405">
        <v>10000</v>
      </c>
    </row>
    <row r="7406" spans="1:5" x14ac:dyDescent="0.25">
      <c r="A7406" t="s">
        <v>7422</v>
      </c>
      <c r="B7406" s="1">
        <v>43861</v>
      </c>
      <c r="C7406" t="s">
        <v>18644</v>
      </c>
      <c r="D7406">
        <v>6579.25</v>
      </c>
      <c r="E7406">
        <v>7500</v>
      </c>
    </row>
    <row r="7407" spans="1:5" x14ac:dyDescent="0.25">
      <c r="A7407" t="s">
        <v>7423</v>
      </c>
      <c r="B7407" s="1">
        <v>43861</v>
      </c>
      <c r="C7407" t="s">
        <v>18644</v>
      </c>
      <c r="D7407">
        <v>4289.3999999999996</v>
      </c>
      <c r="E7407">
        <v>15000</v>
      </c>
    </row>
    <row r="7408" spans="1:5" x14ac:dyDescent="0.25">
      <c r="A7408" t="s">
        <v>7424</v>
      </c>
      <c r="B7408" s="1">
        <v>43861</v>
      </c>
      <c r="C7408" t="s">
        <v>18644</v>
      </c>
      <c r="D7408">
        <v>860.65</v>
      </c>
      <c r="E7408">
        <v>17500</v>
      </c>
    </row>
    <row r="7409" spans="1:5" x14ac:dyDescent="0.25">
      <c r="A7409" t="s">
        <v>7425</v>
      </c>
      <c r="B7409" s="1">
        <v>43861</v>
      </c>
      <c r="C7409" t="s">
        <v>18644</v>
      </c>
      <c r="D7409">
        <v>365.55</v>
      </c>
      <c r="E7409">
        <v>5000</v>
      </c>
    </row>
    <row r="7410" spans="1:5" x14ac:dyDescent="0.25">
      <c r="A7410" t="s">
        <v>7426</v>
      </c>
      <c r="B7410" s="1">
        <v>43861</v>
      </c>
      <c r="C7410" t="s">
        <v>18644</v>
      </c>
      <c r="D7410">
        <v>4122.55</v>
      </c>
      <c r="E7410">
        <v>5000</v>
      </c>
    </row>
    <row r="7411" spans="1:5" x14ac:dyDescent="0.25">
      <c r="A7411" t="s">
        <v>7427</v>
      </c>
      <c r="B7411" s="1">
        <v>43861</v>
      </c>
      <c r="C7411" t="s">
        <v>18644</v>
      </c>
      <c r="D7411">
        <v>4897.7</v>
      </c>
      <c r="E7411">
        <v>5000</v>
      </c>
    </row>
    <row r="7412" spans="1:5" x14ac:dyDescent="0.25">
      <c r="A7412" t="s">
        <v>7428</v>
      </c>
      <c r="B7412" s="1">
        <v>43861</v>
      </c>
      <c r="C7412" t="s">
        <v>18644</v>
      </c>
      <c r="D7412">
        <v>2572.4499999999998</v>
      </c>
      <c r="E7412">
        <v>2500</v>
      </c>
    </row>
    <row r="7413" spans="1:5" x14ac:dyDescent="0.25">
      <c r="A7413" t="s">
        <v>7429</v>
      </c>
      <c r="B7413" s="1">
        <v>43861</v>
      </c>
      <c r="C7413" t="s">
        <v>18644</v>
      </c>
      <c r="D7413">
        <v>-125.8</v>
      </c>
      <c r="E7413">
        <v>15000</v>
      </c>
    </row>
    <row r="7414" spans="1:5" x14ac:dyDescent="0.25">
      <c r="A7414" t="s">
        <v>7430</v>
      </c>
      <c r="B7414" s="1">
        <v>43861</v>
      </c>
      <c r="C7414" t="s">
        <v>18644</v>
      </c>
      <c r="D7414">
        <v>16272.2</v>
      </c>
      <c r="E7414">
        <v>20000</v>
      </c>
    </row>
    <row r="7415" spans="1:5" x14ac:dyDescent="0.25">
      <c r="A7415" t="s">
        <v>7431</v>
      </c>
      <c r="B7415" s="1">
        <v>43861</v>
      </c>
      <c r="C7415" t="s">
        <v>18644</v>
      </c>
      <c r="D7415">
        <v>50</v>
      </c>
      <c r="E7415">
        <v>15000</v>
      </c>
    </row>
    <row r="7416" spans="1:5" x14ac:dyDescent="0.25">
      <c r="A7416" t="s">
        <v>7432</v>
      </c>
      <c r="B7416" s="1">
        <v>43861</v>
      </c>
      <c r="C7416" t="s">
        <v>18644</v>
      </c>
      <c r="D7416">
        <v>15520.6</v>
      </c>
      <c r="E7416">
        <v>15000</v>
      </c>
    </row>
    <row r="7417" spans="1:5" x14ac:dyDescent="0.25">
      <c r="A7417" t="s">
        <v>7433</v>
      </c>
      <c r="B7417" s="1">
        <v>43861</v>
      </c>
      <c r="C7417" t="s">
        <v>18644</v>
      </c>
      <c r="D7417">
        <v>11816.3</v>
      </c>
      <c r="E7417">
        <v>15000</v>
      </c>
    </row>
    <row r="7418" spans="1:5" x14ac:dyDescent="0.25">
      <c r="A7418" t="s">
        <v>7434</v>
      </c>
      <c r="B7418" s="1">
        <v>43861</v>
      </c>
      <c r="C7418" t="s">
        <v>18646</v>
      </c>
      <c r="D7418">
        <v>10805.95</v>
      </c>
      <c r="E7418">
        <v>10000</v>
      </c>
    </row>
    <row r="7419" spans="1:5" x14ac:dyDescent="0.25">
      <c r="A7419" t="s">
        <v>7435</v>
      </c>
      <c r="B7419" s="1">
        <v>43861</v>
      </c>
      <c r="C7419" t="s">
        <v>18644</v>
      </c>
      <c r="D7419">
        <v>-435.45</v>
      </c>
      <c r="E7419">
        <v>15000</v>
      </c>
    </row>
    <row r="7420" spans="1:5" x14ac:dyDescent="0.25">
      <c r="A7420" t="s">
        <v>7436</v>
      </c>
      <c r="B7420" s="1">
        <v>43861</v>
      </c>
      <c r="C7420" t="s">
        <v>18644</v>
      </c>
      <c r="D7420">
        <v>14758.3</v>
      </c>
      <c r="E7420">
        <v>15000</v>
      </c>
    </row>
    <row r="7421" spans="1:5" x14ac:dyDescent="0.25">
      <c r="A7421" t="s">
        <v>7437</v>
      </c>
      <c r="B7421" s="1">
        <v>43861</v>
      </c>
      <c r="C7421" t="s">
        <v>18644</v>
      </c>
      <c r="D7421">
        <v>8605</v>
      </c>
      <c r="E7421">
        <v>15000</v>
      </c>
    </row>
    <row r="7422" spans="1:5" x14ac:dyDescent="0.25">
      <c r="A7422" t="s">
        <v>7438</v>
      </c>
      <c r="B7422" s="1">
        <v>43861</v>
      </c>
      <c r="C7422" t="s">
        <v>18644</v>
      </c>
      <c r="D7422">
        <v>9570.75</v>
      </c>
      <c r="E7422">
        <v>10000</v>
      </c>
    </row>
    <row r="7423" spans="1:5" x14ac:dyDescent="0.25">
      <c r="A7423" t="s">
        <v>7439</v>
      </c>
      <c r="B7423" s="1">
        <v>43861</v>
      </c>
      <c r="C7423" t="s">
        <v>18646</v>
      </c>
      <c r="D7423">
        <v>9774.6</v>
      </c>
      <c r="E7423">
        <v>10000</v>
      </c>
    </row>
    <row r="7424" spans="1:5" x14ac:dyDescent="0.25">
      <c r="A7424" t="s">
        <v>7440</v>
      </c>
      <c r="B7424" s="1">
        <v>43861</v>
      </c>
      <c r="C7424" t="s">
        <v>18644</v>
      </c>
      <c r="D7424">
        <v>8284.9500000000007</v>
      </c>
      <c r="E7424">
        <v>10000</v>
      </c>
    </row>
    <row r="7425" spans="1:5" x14ac:dyDescent="0.25">
      <c r="A7425" t="s">
        <v>7441</v>
      </c>
      <c r="B7425" s="1">
        <v>43861</v>
      </c>
      <c r="C7425" t="s">
        <v>18644</v>
      </c>
      <c r="D7425">
        <v>4070.5</v>
      </c>
      <c r="E7425">
        <v>5000</v>
      </c>
    </row>
    <row r="7426" spans="1:5" x14ac:dyDescent="0.25">
      <c r="A7426" t="s">
        <v>7442</v>
      </c>
      <c r="B7426" s="1">
        <v>43861</v>
      </c>
      <c r="C7426" t="s">
        <v>18644</v>
      </c>
      <c r="D7426">
        <v>5444.95</v>
      </c>
      <c r="E7426">
        <v>15000</v>
      </c>
    </row>
    <row r="7427" spans="1:5" x14ac:dyDescent="0.25">
      <c r="A7427" t="s">
        <v>7443</v>
      </c>
      <c r="B7427" s="1">
        <v>43861</v>
      </c>
      <c r="C7427" t="s">
        <v>18644</v>
      </c>
      <c r="D7427">
        <v>14087.55</v>
      </c>
      <c r="E7427">
        <v>20000</v>
      </c>
    </row>
    <row r="7428" spans="1:5" x14ac:dyDescent="0.25">
      <c r="A7428" t="s">
        <v>7444</v>
      </c>
      <c r="B7428" s="1">
        <v>43861</v>
      </c>
      <c r="C7428" t="s">
        <v>18644</v>
      </c>
      <c r="D7428">
        <v>18056.2</v>
      </c>
      <c r="E7428">
        <v>20000</v>
      </c>
    </row>
    <row r="7429" spans="1:5" x14ac:dyDescent="0.25">
      <c r="A7429" t="s">
        <v>7445</v>
      </c>
      <c r="B7429" s="1">
        <v>43861</v>
      </c>
      <c r="C7429" t="s">
        <v>18644</v>
      </c>
      <c r="D7429">
        <v>3873.35</v>
      </c>
      <c r="E7429">
        <v>15000</v>
      </c>
    </row>
    <row r="7430" spans="1:5" x14ac:dyDescent="0.25">
      <c r="A7430" t="s">
        <v>7446</v>
      </c>
      <c r="B7430" s="1">
        <v>43861</v>
      </c>
      <c r="C7430" t="s">
        <v>18644</v>
      </c>
      <c r="D7430">
        <v>-1.3</v>
      </c>
      <c r="E7430">
        <v>5000</v>
      </c>
    </row>
    <row r="7431" spans="1:5" x14ac:dyDescent="0.25">
      <c r="A7431" t="s">
        <v>7447</v>
      </c>
      <c r="B7431" s="1">
        <v>43861</v>
      </c>
      <c r="C7431" t="s">
        <v>18644</v>
      </c>
      <c r="D7431">
        <v>258.95</v>
      </c>
      <c r="E7431">
        <v>5000</v>
      </c>
    </row>
    <row r="7432" spans="1:5" x14ac:dyDescent="0.25">
      <c r="A7432" t="s">
        <v>7448</v>
      </c>
      <c r="B7432" s="1">
        <v>43861</v>
      </c>
      <c r="C7432" t="s">
        <v>18644</v>
      </c>
      <c r="D7432">
        <v>1172.5999999999999</v>
      </c>
      <c r="E7432">
        <v>10000</v>
      </c>
    </row>
    <row r="7433" spans="1:5" x14ac:dyDescent="0.25">
      <c r="A7433" t="s">
        <v>7449</v>
      </c>
      <c r="B7433" s="1">
        <v>43861</v>
      </c>
      <c r="C7433" t="s">
        <v>18644</v>
      </c>
      <c r="D7433">
        <v>14807.6</v>
      </c>
      <c r="E7433">
        <v>15000</v>
      </c>
    </row>
    <row r="7434" spans="1:5" x14ac:dyDescent="0.25">
      <c r="A7434" t="s">
        <v>7450</v>
      </c>
      <c r="B7434" s="1">
        <v>43861</v>
      </c>
      <c r="C7434" t="s">
        <v>18644</v>
      </c>
      <c r="D7434">
        <v>5417.8</v>
      </c>
      <c r="E7434">
        <v>6000</v>
      </c>
    </row>
    <row r="7435" spans="1:5" x14ac:dyDescent="0.25">
      <c r="A7435" t="s">
        <v>7451</v>
      </c>
      <c r="B7435" s="1">
        <v>43861</v>
      </c>
      <c r="C7435" t="s">
        <v>18644</v>
      </c>
      <c r="D7435">
        <v>-105.15</v>
      </c>
      <c r="E7435">
        <v>15000</v>
      </c>
    </row>
    <row r="7436" spans="1:5" x14ac:dyDescent="0.25">
      <c r="A7436" t="s">
        <v>7452</v>
      </c>
      <c r="B7436" s="1">
        <v>43861</v>
      </c>
      <c r="C7436" t="s">
        <v>18644</v>
      </c>
      <c r="D7436">
        <v>6304.7</v>
      </c>
      <c r="E7436">
        <v>10000</v>
      </c>
    </row>
    <row r="7437" spans="1:5" x14ac:dyDescent="0.25">
      <c r="A7437" t="s">
        <v>7453</v>
      </c>
      <c r="B7437" s="1">
        <v>43861</v>
      </c>
      <c r="C7437" t="s">
        <v>18644</v>
      </c>
      <c r="D7437">
        <v>11604.35</v>
      </c>
      <c r="E7437">
        <v>15000</v>
      </c>
    </row>
    <row r="7438" spans="1:5" x14ac:dyDescent="0.25">
      <c r="A7438" t="s">
        <v>7454</v>
      </c>
      <c r="B7438" s="1">
        <v>43861</v>
      </c>
      <c r="C7438" t="s">
        <v>18644</v>
      </c>
      <c r="D7438">
        <v>14239.35</v>
      </c>
      <c r="E7438">
        <v>15000</v>
      </c>
    </row>
    <row r="7439" spans="1:5" x14ac:dyDescent="0.25">
      <c r="A7439" t="s">
        <v>7455</v>
      </c>
      <c r="B7439" s="1">
        <v>43861</v>
      </c>
      <c r="C7439" t="s">
        <v>18644</v>
      </c>
      <c r="D7439">
        <v>4934.75</v>
      </c>
      <c r="E7439">
        <v>5000</v>
      </c>
    </row>
    <row r="7440" spans="1:5" x14ac:dyDescent="0.25">
      <c r="A7440" t="s">
        <v>7456</v>
      </c>
      <c r="B7440" s="1">
        <v>43861</v>
      </c>
      <c r="C7440" t="s">
        <v>18646</v>
      </c>
      <c r="D7440">
        <v>5015.6000000000004</v>
      </c>
      <c r="E7440">
        <v>6000</v>
      </c>
    </row>
    <row r="7441" spans="1:5" x14ac:dyDescent="0.25">
      <c r="A7441" t="s">
        <v>7457</v>
      </c>
      <c r="B7441" s="1">
        <v>43861</v>
      </c>
      <c r="C7441" t="s">
        <v>18644</v>
      </c>
      <c r="D7441">
        <v>15141.7</v>
      </c>
      <c r="E7441">
        <v>15000</v>
      </c>
    </row>
    <row r="7442" spans="1:5" x14ac:dyDescent="0.25">
      <c r="A7442" t="s">
        <v>7458</v>
      </c>
      <c r="B7442" s="1">
        <v>43861</v>
      </c>
      <c r="C7442" t="s">
        <v>18646</v>
      </c>
      <c r="D7442">
        <v>6604.5</v>
      </c>
      <c r="E7442">
        <v>7500</v>
      </c>
    </row>
    <row r="7443" spans="1:5" x14ac:dyDescent="0.25">
      <c r="A7443" t="s">
        <v>7459</v>
      </c>
      <c r="B7443" s="1">
        <v>43861</v>
      </c>
      <c r="C7443" t="s">
        <v>18644</v>
      </c>
      <c r="D7443">
        <v>7381.6</v>
      </c>
      <c r="E7443">
        <v>15000</v>
      </c>
    </row>
    <row r="7444" spans="1:5" x14ac:dyDescent="0.25">
      <c r="A7444" t="s">
        <v>7460</v>
      </c>
      <c r="B7444" s="1">
        <v>43861</v>
      </c>
      <c r="C7444" t="s">
        <v>18644</v>
      </c>
      <c r="D7444">
        <v>6791.6</v>
      </c>
      <c r="E7444">
        <v>15000</v>
      </c>
    </row>
    <row r="7445" spans="1:5" x14ac:dyDescent="0.25">
      <c r="A7445" t="s">
        <v>7461</v>
      </c>
      <c r="B7445" s="1">
        <v>43861</v>
      </c>
      <c r="C7445" t="s">
        <v>18644</v>
      </c>
      <c r="D7445">
        <v>969.85</v>
      </c>
      <c r="E7445">
        <v>15000</v>
      </c>
    </row>
    <row r="7446" spans="1:5" x14ac:dyDescent="0.25">
      <c r="A7446" t="s">
        <v>7462</v>
      </c>
      <c r="B7446" s="1">
        <v>43861</v>
      </c>
      <c r="C7446" t="s">
        <v>18644</v>
      </c>
      <c r="D7446">
        <v>5750.5</v>
      </c>
      <c r="E7446">
        <v>20000</v>
      </c>
    </row>
    <row r="7447" spans="1:5" x14ac:dyDescent="0.25">
      <c r="A7447" t="s">
        <v>7463</v>
      </c>
      <c r="B7447" s="1">
        <v>43861</v>
      </c>
      <c r="C7447" t="s">
        <v>18646</v>
      </c>
      <c r="D7447">
        <v>18247.849999999999</v>
      </c>
      <c r="E7447">
        <v>17500</v>
      </c>
    </row>
    <row r="7448" spans="1:5" x14ac:dyDescent="0.25">
      <c r="A7448" t="s">
        <v>7464</v>
      </c>
      <c r="B7448" s="1">
        <v>43861</v>
      </c>
      <c r="C7448" t="s">
        <v>18647</v>
      </c>
      <c r="D7448">
        <v>8925.0815000000002</v>
      </c>
      <c r="E7448">
        <v>7500</v>
      </c>
    </row>
    <row r="7449" spans="1:5" x14ac:dyDescent="0.25">
      <c r="A7449" t="s">
        <v>7465</v>
      </c>
      <c r="B7449" s="1">
        <v>43861</v>
      </c>
      <c r="C7449" t="s">
        <v>18647</v>
      </c>
      <c r="D7449">
        <v>7411.0754999999999</v>
      </c>
      <c r="E7449">
        <v>6000</v>
      </c>
    </row>
    <row r="7450" spans="1:5" x14ac:dyDescent="0.25">
      <c r="A7450" t="s">
        <v>7466</v>
      </c>
      <c r="B7450" s="1">
        <v>43861</v>
      </c>
      <c r="C7450" t="s">
        <v>18644</v>
      </c>
      <c r="D7450">
        <v>3581.8</v>
      </c>
      <c r="E7450">
        <v>15000</v>
      </c>
    </row>
    <row r="7451" spans="1:5" x14ac:dyDescent="0.25">
      <c r="A7451" t="s">
        <v>7467</v>
      </c>
      <c r="B7451" s="1">
        <v>43861</v>
      </c>
      <c r="C7451" t="s">
        <v>18644</v>
      </c>
      <c r="D7451">
        <v>6274.55</v>
      </c>
      <c r="E7451">
        <v>6000</v>
      </c>
    </row>
    <row r="7452" spans="1:5" x14ac:dyDescent="0.25">
      <c r="A7452" t="s">
        <v>7468</v>
      </c>
      <c r="B7452" s="1">
        <v>43861</v>
      </c>
      <c r="C7452" t="s">
        <v>18644</v>
      </c>
      <c r="D7452">
        <v>12748.5</v>
      </c>
      <c r="E7452">
        <v>12500</v>
      </c>
    </row>
    <row r="7453" spans="1:5" x14ac:dyDescent="0.25">
      <c r="A7453" t="s">
        <v>7469</v>
      </c>
      <c r="B7453" s="1">
        <v>43861</v>
      </c>
      <c r="C7453" t="s">
        <v>18644</v>
      </c>
      <c r="D7453">
        <v>4347.8</v>
      </c>
      <c r="E7453">
        <v>5000</v>
      </c>
    </row>
    <row r="7454" spans="1:5" x14ac:dyDescent="0.25">
      <c r="A7454" t="s">
        <v>7470</v>
      </c>
      <c r="B7454" s="1">
        <v>43861</v>
      </c>
      <c r="C7454" t="s">
        <v>18644</v>
      </c>
      <c r="D7454">
        <v>15474.35</v>
      </c>
      <c r="E7454">
        <v>15000</v>
      </c>
    </row>
    <row r="7455" spans="1:5" x14ac:dyDescent="0.25">
      <c r="A7455" t="s">
        <v>7471</v>
      </c>
      <c r="B7455" s="1">
        <v>43861</v>
      </c>
      <c r="C7455" t="s">
        <v>18644</v>
      </c>
      <c r="D7455">
        <v>2905.3</v>
      </c>
      <c r="E7455">
        <v>10000</v>
      </c>
    </row>
    <row r="7456" spans="1:5" x14ac:dyDescent="0.25">
      <c r="A7456" t="s">
        <v>7472</v>
      </c>
      <c r="B7456" s="1">
        <v>43861</v>
      </c>
      <c r="C7456" t="s">
        <v>18644</v>
      </c>
      <c r="D7456">
        <v>7235.7</v>
      </c>
      <c r="E7456">
        <v>7500</v>
      </c>
    </row>
    <row r="7457" spans="1:5" x14ac:dyDescent="0.25">
      <c r="A7457" t="s">
        <v>7473</v>
      </c>
      <c r="B7457" s="1">
        <v>43861</v>
      </c>
      <c r="C7457" t="s">
        <v>18644</v>
      </c>
      <c r="D7457">
        <v>13711.7</v>
      </c>
      <c r="E7457">
        <v>15000</v>
      </c>
    </row>
    <row r="7458" spans="1:5" x14ac:dyDescent="0.25">
      <c r="A7458" t="s">
        <v>7474</v>
      </c>
      <c r="B7458" s="1">
        <v>43861</v>
      </c>
      <c r="C7458" t="s">
        <v>18644</v>
      </c>
      <c r="D7458">
        <v>4779.7</v>
      </c>
      <c r="E7458">
        <v>17500</v>
      </c>
    </row>
    <row r="7459" spans="1:5" x14ac:dyDescent="0.25">
      <c r="A7459" t="s">
        <v>7475</v>
      </c>
      <c r="B7459" s="1">
        <v>43861</v>
      </c>
      <c r="C7459" t="s">
        <v>18644</v>
      </c>
      <c r="D7459">
        <v>2838.2</v>
      </c>
      <c r="E7459">
        <v>17500</v>
      </c>
    </row>
    <row r="7460" spans="1:5" x14ac:dyDescent="0.25">
      <c r="A7460" t="s">
        <v>7476</v>
      </c>
      <c r="B7460" s="1">
        <v>43861</v>
      </c>
      <c r="C7460" t="s">
        <v>18644</v>
      </c>
      <c r="D7460">
        <v>17006.75</v>
      </c>
      <c r="E7460">
        <v>17500</v>
      </c>
    </row>
    <row r="7461" spans="1:5" x14ac:dyDescent="0.25">
      <c r="A7461" t="s">
        <v>7477</v>
      </c>
      <c r="B7461" s="1">
        <v>43861</v>
      </c>
      <c r="C7461" t="s">
        <v>18644</v>
      </c>
      <c r="D7461">
        <v>259.95</v>
      </c>
      <c r="E7461">
        <v>15000</v>
      </c>
    </row>
    <row r="7462" spans="1:5" x14ac:dyDescent="0.25">
      <c r="A7462" t="s">
        <v>7478</v>
      </c>
      <c r="B7462" s="1">
        <v>43861</v>
      </c>
      <c r="C7462" t="s">
        <v>18644</v>
      </c>
      <c r="D7462">
        <v>7010</v>
      </c>
      <c r="E7462">
        <v>10000</v>
      </c>
    </row>
    <row r="7463" spans="1:5" x14ac:dyDescent="0.25">
      <c r="A7463" t="s">
        <v>7479</v>
      </c>
      <c r="B7463" s="1">
        <v>43861</v>
      </c>
      <c r="C7463" t="s">
        <v>18644</v>
      </c>
      <c r="D7463">
        <v>5580.25</v>
      </c>
      <c r="E7463">
        <v>17500</v>
      </c>
    </row>
    <row r="7464" spans="1:5" x14ac:dyDescent="0.25">
      <c r="A7464" t="s">
        <v>7480</v>
      </c>
      <c r="B7464" s="1">
        <v>43861</v>
      </c>
      <c r="C7464" t="s">
        <v>18644</v>
      </c>
      <c r="D7464">
        <v>0</v>
      </c>
      <c r="E7464">
        <v>20000</v>
      </c>
    </row>
    <row r="7465" spans="1:5" x14ac:dyDescent="0.25">
      <c r="A7465" t="s">
        <v>7481</v>
      </c>
      <c r="B7465" s="1">
        <v>43861</v>
      </c>
      <c r="C7465" t="s">
        <v>18644</v>
      </c>
      <c r="D7465">
        <v>2758.5</v>
      </c>
      <c r="E7465">
        <v>10000</v>
      </c>
    </row>
    <row r="7466" spans="1:5" x14ac:dyDescent="0.25">
      <c r="A7466" t="s">
        <v>7482</v>
      </c>
      <c r="B7466" s="1">
        <v>43861</v>
      </c>
      <c r="C7466" t="s">
        <v>18644</v>
      </c>
      <c r="D7466">
        <v>14151.35</v>
      </c>
      <c r="E7466">
        <v>15000</v>
      </c>
    </row>
    <row r="7467" spans="1:5" x14ac:dyDescent="0.25">
      <c r="A7467" t="s">
        <v>7483</v>
      </c>
      <c r="B7467" s="1">
        <v>43861</v>
      </c>
      <c r="C7467" t="s">
        <v>18644</v>
      </c>
      <c r="D7467">
        <v>9610.15</v>
      </c>
      <c r="E7467">
        <v>17500</v>
      </c>
    </row>
    <row r="7468" spans="1:5" x14ac:dyDescent="0.25">
      <c r="A7468" t="s">
        <v>7484</v>
      </c>
      <c r="B7468" s="1">
        <v>43861</v>
      </c>
      <c r="C7468" t="s">
        <v>18644</v>
      </c>
      <c r="D7468">
        <v>3196.95</v>
      </c>
      <c r="E7468">
        <v>5000</v>
      </c>
    </row>
    <row r="7469" spans="1:5" x14ac:dyDescent="0.25">
      <c r="A7469" t="s">
        <v>7485</v>
      </c>
      <c r="B7469" s="1">
        <v>43861</v>
      </c>
      <c r="C7469" t="s">
        <v>18644</v>
      </c>
      <c r="D7469">
        <v>6375.1</v>
      </c>
      <c r="E7469">
        <v>17500</v>
      </c>
    </row>
    <row r="7470" spans="1:5" x14ac:dyDescent="0.25">
      <c r="A7470" t="s">
        <v>7486</v>
      </c>
      <c r="B7470" s="1">
        <v>43861</v>
      </c>
      <c r="C7470" t="s">
        <v>18644</v>
      </c>
      <c r="D7470">
        <v>10043.450000000001</v>
      </c>
      <c r="E7470">
        <v>10000</v>
      </c>
    </row>
    <row r="7471" spans="1:5" x14ac:dyDescent="0.25">
      <c r="A7471" t="s">
        <v>7487</v>
      </c>
      <c r="B7471" s="1">
        <v>43861</v>
      </c>
      <c r="C7471" t="s">
        <v>18644</v>
      </c>
      <c r="D7471">
        <v>5015.75</v>
      </c>
      <c r="E7471">
        <v>15000</v>
      </c>
    </row>
    <row r="7472" spans="1:5" x14ac:dyDescent="0.25">
      <c r="A7472" t="s">
        <v>7488</v>
      </c>
      <c r="B7472" s="1">
        <v>43861</v>
      </c>
      <c r="C7472" t="s">
        <v>18644</v>
      </c>
      <c r="D7472">
        <v>4452.6499999999996</v>
      </c>
      <c r="E7472">
        <v>5000</v>
      </c>
    </row>
    <row r="7473" spans="1:5" x14ac:dyDescent="0.25">
      <c r="A7473" t="s">
        <v>7489</v>
      </c>
      <c r="B7473" s="1">
        <v>43861</v>
      </c>
      <c r="C7473" t="s">
        <v>18644</v>
      </c>
      <c r="D7473">
        <v>-0.05</v>
      </c>
      <c r="E7473">
        <v>5000</v>
      </c>
    </row>
    <row r="7474" spans="1:5" x14ac:dyDescent="0.25">
      <c r="A7474" t="s">
        <v>7490</v>
      </c>
      <c r="B7474" s="1">
        <v>43861</v>
      </c>
      <c r="C7474" t="s">
        <v>18646</v>
      </c>
      <c r="D7474">
        <v>10373.799999999999</v>
      </c>
      <c r="E7474">
        <v>10000</v>
      </c>
    </row>
    <row r="7475" spans="1:5" x14ac:dyDescent="0.25">
      <c r="A7475" t="s">
        <v>7491</v>
      </c>
      <c r="B7475" s="1">
        <v>43861</v>
      </c>
      <c r="C7475" t="s">
        <v>18644</v>
      </c>
      <c r="D7475">
        <v>14705.6</v>
      </c>
      <c r="E7475">
        <v>15000</v>
      </c>
    </row>
    <row r="7476" spans="1:5" x14ac:dyDescent="0.25">
      <c r="A7476" t="s">
        <v>7492</v>
      </c>
      <c r="B7476" s="1">
        <v>43861</v>
      </c>
      <c r="C7476" t="s">
        <v>18644</v>
      </c>
      <c r="D7476">
        <v>14858.3</v>
      </c>
      <c r="E7476">
        <v>15000</v>
      </c>
    </row>
    <row r="7477" spans="1:5" x14ac:dyDescent="0.25">
      <c r="A7477" t="s">
        <v>7493</v>
      </c>
      <c r="B7477" s="1">
        <v>43861</v>
      </c>
      <c r="C7477" t="s">
        <v>18644</v>
      </c>
      <c r="D7477">
        <v>14533.6</v>
      </c>
      <c r="E7477">
        <v>17500</v>
      </c>
    </row>
    <row r="7478" spans="1:5" x14ac:dyDescent="0.25">
      <c r="A7478" t="s">
        <v>7494</v>
      </c>
      <c r="B7478" s="1">
        <v>43861</v>
      </c>
      <c r="C7478" t="s">
        <v>18644</v>
      </c>
      <c r="D7478">
        <v>10125.6</v>
      </c>
      <c r="E7478">
        <v>15000</v>
      </c>
    </row>
    <row r="7479" spans="1:5" x14ac:dyDescent="0.25">
      <c r="A7479" t="s">
        <v>7495</v>
      </c>
      <c r="B7479" s="1">
        <v>43861</v>
      </c>
      <c r="C7479" t="s">
        <v>18644</v>
      </c>
      <c r="D7479">
        <v>11354.5</v>
      </c>
      <c r="E7479">
        <v>17500</v>
      </c>
    </row>
    <row r="7480" spans="1:5" x14ac:dyDescent="0.25">
      <c r="A7480" t="s">
        <v>7496</v>
      </c>
      <c r="B7480" s="1">
        <v>43861</v>
      </c>
      <c r="C7480" t="s">
        <v>18644</v>
      </c>
      <c r="D7480">
        <v>0</v>
      </c>
      <c r="E7480">
        <v>15000</v>
      </c>
    </row>
    <row r="7481" spans="1:5" x14ac:dyDescent="0.25">
      <c r="A7481" t="s">
        <v>7497</v>
      </c>
      <c r="B7481" s="1">
        <v>43861</v>
      </c>
      <c r="C7481" t="s">
        <v>18644</v>
      </c>
      <c r="D7481">
        <v>3781.75</v>
      </c>
      <c r="E7481">
        <v>10000</v>
      </c>
    </row>
    <row r="7482" spans="1:5" x14ac:dyDescent="0.25">
      <c r="A7482" t="s">
        <v>7498</v>
      </c>
      <c r="B7482" s="1">
        <v>43861</v>
      </c>
      <c r="C7482" t="s">
        <v>18644</v>
      </c>
      <c r="D7482">
        <v>19285</v>
      </c>
      <c r="E7482">
        <v>20000</v>
      </c>
    </row>
    <row r="7483" spans="1:5" x14ac:dyDescent="0.25">
      <c r="A7483" t="s">
        <v>7499</v>
      </c>
      <c r="B7483" s="1">
        <v>43861</v>
      </c>
      <c r="C7483" t="s">
        <v>18644</v>
      </c>
      <c r="D7483">
        <v>2021.3</v>
      </c>
      <c r="E7483">
        <v>15000</v>
      </c>
    </row>
    <row r="7484" spans="1:5" x14ac:dyDescent="0.25">
      <c r="A7484" t="s">
        <v>7500</v>
      </c>
      <c r="B7484" s="1">
        <v>43861</v>
      </c>
      <c r="C7484" t="s">
        <v>18644</v>
      </c>
      <c r="D7484">
        <v>7636.7</v>
      </c>
      <c r="E7484">
        <v>20000</v>
      </c>
    </row>
    <row r="7485" spans="1:5" x14ac:dyDescent="0.25">
      <c r="A7485" t="s">
        <v>7501</v>
      </c>
      <c r="B7485" s="1">
        <v>43861</v>
      </c>
      <c r="C7485" t="s">
        <v>18644</v>
      </c>
      <c r="D7485">
        <v>7527.2</v>
      </c>
      <c r="E7485">
        <v>15000</v>
      </c>
    </row>
    <row r="7486" spans="1:5" x14ac:dyDescent="0.25">
      <c r="A7486" t="s">
        <v>7502</v>
      </c>
      <c r="B7486" s="1">
        <v>43861</v>
      </c>
      <c r="C7486" t="s">
        <v>18644</v>
      </c>
      <c r="D7486">
        <v>1009.55</v>
      </c>
      <c r="E7486">
        <v>5000</v>
      </c>
    </row>
    <row r="7487" spans="1:5" x14ac:dyDescent="0.25">
      <c r="A7487" t="s">
        <v>7503</v>
      </c>
      <c r="B7487" s="1">
        <v>43861</v>
      </c>
      <c r="C7487" t="s">
        <v>18644</v>
      </c>
      <c r="D7487">
        <v>17837.349999999999</v>
      </c>
      <c r="E7487">
        <v>20000</v>
      </c>
    </row>
    <row r="7488" spans="1:5" x14ac:dyDescent="0.25">
      <c r="A7488" t="s">
        <v>7504</v>
      </c>
      <c r="B7488" s="1">
        <v>43861</v>
      </c>
      <c r="C7488" t="s">
        <v>18644</v>
      </c>
      <c r="D7488">
        <v>6812.4</v>
      </c>
      <c r="E7488">
        <v>15000</v>
      </c>
    </row>
    <row r="7489" spans="1:5" x14ac:dyDescent="0.25">
      <c r="A7489" t="s">
        <v>7505</v>
      </c>
      <c r="B7489" s="1">
        <v>43861</v>
      </c>
      <c r="C7489" t="s">
        <v>18644</v>
      </c>
      <c r="D7489">
        <v>101.6</v>
      </c>
      <c r="E7489">
        <v>17500</v>
      </c>
    </row>
    <row r="7490" spans="1:5" x14ac:dyDescent="0.25">
      <c r="A7490" t="s">
        <v>7506</v>
      </c>
      <c r="B7490" s="1">
        <v>43861</v>
      </c>
      <c r="C7490" t="s">
        <v>18644</v>
      </c>
      <c r="D7490">
        <v>353.65</v>
      </c>
      <c r="E7490">
        <v>15000</v>
      </c>
    </row>
    <row r="7491" spans="1:5" x14ac:dyDescent="0.25">
      <c r="A7491" t="s">
        <v>7507</v>
      </c>
      <c r="B7491" s="1">
        <v>43861</v>
      </c>
      <c r="C7491" t="s">
        <v>18644</v>
      </c>
      <c r="D7491">
        <v>16213.8</v>
      </c>
      <c r="E7491">
        <v>17500</v>
      </c>
    </row>
    <row r="7492" spans="1:5" x14ac:dyDescent="0.25">
      <c r="A7492" t="s">
        <v>7508</v>
      </c>
      <c r="B7492" s="1">
        <v>43861</v>
      </c>
      <c r="C7492" t="s">
        <v>18644</v>
      </c>
      <c r="D7492">
        <v>11383.35</v>
      </c>
      <c r="E7492">
        <v>17500</v>
      </c>
    </row>
    <row r="7493" spans="1:5" x14ac:dyDescent="0.25">
      <c r="A7493" t="s">
        <v>7509</v>
      </c>
      <c r="B7493" s="1">
        <v>43861</v>
      </c>
      <c r="C7493" t="s">
        <v>18644</v>
      </c>
      <c r="D7493">
        <v>6512.4</v>
      </c>
      <c r="E7493">
        <v>20000</v>
      </c>
    </row>
    <row r="7494" spans="1:5" x14ac:dyDescent="0.25">
      <c r="A7494" t="s">
        <v>7510</v>
      </c>
      <c r="B7494" s="1">
        <v>43861</v>
      </c>
      <c r="C7494" t="s">
        <v>18644</v>
      </c>
      <c r="D7494">
        <v>-60</v>
      </c>
      <c r="E7494">
        <v>20000</v>
      </c>
    </row>
    <row r="7495" spans="1:5" x14ac:dyDescent="0.25">
      <c r="A7495" t="s">
        <v>7511</v>
      </c>
      <c r="B7495" s="1">
        <v>43861</v>
      </c>
      <c r="C7495" t="s">
        <v>18644</v>
      </c>
      <c r="D7495">
        <v>13245.85</v>
      </c>
      <c r="E7495">
        <v>17500</v>
      </c>
    </row>
    <row r="7496" spans="1:5" x14ac:dyDescent="0.25">
      <c r="A7496" t="s">
        <v>7512</v>
      </c>
      <c r="B7496" s="1">
        <v>43861</v>
      </c>
      <c r="C7496" t="s">
        <v>18644</v>
      </c>
      <c r="D7496">
        <v>2878.3</v>
      </c>
      <c r="E7496">
        <v>10000</v>
      </c>
    </row>
    <row r="7497" spans="1:5" x14ac:dyDescent="0.25">
      <c r="A7497" t="s">
        <v>7513</v>
      </c>
      <c r="B7497" s="1">
        <v>43861</v>
      </c>
      <c r="C7497" t="s">
        <v>18644</v>
      </c>
      <c r="D7497">
        <v>14119.4</v>
      </c>
      <c r="E7497">
        <v>15000</v>
      </c>
    </row>
    <row r="7498" spans="1:5" x14ac:dyDescent="0.25">
      <c r="A7498" t="s">
        <v>7514</v>
      </c>
      <c r="B7498" s="1">
        <v>43861</v>
      </c>
      <c r="C7498" t="s">
        <v>18644</v>
      </c>
      <c r="D7498">
        <v>17148.75</v>
      </c>
      <c r="E7498">
        <v>17500</v>
      </c>
    </row>
    <row r="7499" spans="1:5" x14ac:dyDescent="0.25">
      <c r="A7499" t="s">
        <v>7515</v>
      </c>
      <c r="B7499" s="1">
        <v>43861</v>
      </c>
      <c r="C7499" t="s">
        <v>18644</v>
      </c>
      <c r="D7499">
        <v>16962</v>
      </c>
      <c r="E7499">
        <v>20000</v>
      </c>
    </row>
    <row r="7500" spans="1:5" x14ac:dyDescent="0.25">
      <c r="A7500" t="s">
        <v>7516</v>
      </c>
      <c r="B7500" s="1">
        <v>43861</v>
      </c>
      <c r="C7500" t="s">
        <v>18647</v>
      </c>
      <c r="D7500">
        <v>6534.5457999999999</v>
      </c>
      <c r="E7500">
        <v>5000</v>
      </c>
    </row>
    <row r="7501" spans="1:5" x14ac:dyDescent="0.25">
      <c r="A7501" t="s">
        <v>7517</v>
      </c>
      <c r="B7501" s="1">
        <v>43861</v>
      </c>
      <c r="C7501" t="s">
        <v>18644</v>
      </c>
      <c r="D7501">
        <v>14349.6</v>
      </c>
      <c r="E7501">
        <v>15000</v>
      </c>
    </row>
    <row r="7502" spans="1:5" x14ac:dyDescent="0.25">
      <c r="A7502" t="s">
        <v>7518</v>
      </c>
      <c r="B7502" s="1">
        <v>43861</v>
      </c>
      <c r="C7502" t="s">
        <v>18644</v>
      </c>
      <c r="D7502">
        <v>13969</v>
      </c>
      <c r="E7502">
        <v>15000</v>
      </c>
    </row>
    <row r="7503" spans="1:5" x14ac:dyDescent="0.25">
      <c r="A7503" t="s">
        <v>7519</v>
      </c>
      <c r="B7503" s="1">
        <v>43861</v>
      </c>
      <c r="C7503" t="s">
        <v>18644</v>
      </c>
      <c r="D7503">
        <v>-120</v>
      </c>
      <c r="E7503">
        <v>20000</v>
      </c>
    </row>
    <row r="7504" spans="1:5" x14ac:dyDescent="0.25">
      <c r="A7504" t="s">
        <v>7520</v>
      </c>
      <c r="B7504" s="1">
        <v>43861</v>
      </c>
      <c r="C7504" t="s">
        <v>18644</v>
      </c>
      <c r="D7504">
        <v>15108.35</v>
      </c>
      <c r="E7504">
        <v>17500</v>
      </c>
    </row>
    <row r="7505" spans="1:5" x14ac:dyDescent="0.25">
      <c r="A7505" t="s">
        <v>7521</v>
      </c>
      <c r="B7505" s="1">
        <v>43861</v>
      </c>
      <c r="C7505" t="s">
        <v>18647</v>
      </c>
      <c r="D7505">
        <v>18868.525300000001</v>
      </c>
      <c r="E7505">
        <v>15000</v>
      </c>
    </row>
    <row r="7506" spans="1:5" x14ac:dyDescent="0.25">
      <c r="A7506" t="s">
        <v>7522</v>
      </c>
      <c r="B7506" s="1">
        <v>43861</v>
      </c>
      <c r="C7506" t="s">
        <v>18644</v>
      </c>
      <c r="D7506">
        <v>14511.1</v>
      </c>
      <c r="E7506">
        <v>15000</v>
      </c>
    </row>
    <row r="7507" spans="1:5" x14ac:dyDescent="0.25">
      <c r="A7507" t="s">
        <v>7523</v>
      </c>
      <c r="B7507" s="1">
        <v>43861</v>
      </c>
      <c r="C7507" t="s">
        <v>18644</v>
      </c>
      <c r="D7507">
        <v>1106.4000000000001</v>
      </c>
      <c r="E7507">
        <v>18500</v>
      </c>
    </row>
    <row r="7508" spans="1:5" x14ac:dyDescent="0.25">
      <c r="A7508" t="s">
        <v>7524</v>
      </c>
      <c r="B7508" s="1">
        <v>43861</v>
      </c>
      <c r="C7508" t="s">
        <v>18644</v>
      </c>
      <c r="D7508">
        <v>1990.65</v>
      </c>
      <c r="E7508">
        <v>5000</v>
      </c>
    </row>
    <row r="7509" spans="1:5" x14ac:dyDescent="0.25">
      <c r="A7509" t="s">
        <v>7525</v>
      </c>
      <c r="B7509" s="1">
        <v>43861</v>
      </c>
      <c r="C7509" t="s">
        <v>18644</v>
      </c>
      <c r="D7509">
        <v>13409.95</v>
      </c>
      <c r="E7509">
        <v>15000</v>
      </c>
    </row>
    <row r="7510" spans="1:5" x14ac:dyDescent="0.25">
      <c r="A7510" t="s">
        <v>7526</v>
      </c>
      <c r="B7510" s="1">
        <v>43861</v>
      </c>
      <c r="C7510" t="s">
        <v>18644</v>
      </c>
      <c r="D7510">
        <v>11914.65</v>
      </c>
      <c r="E7510">
        <v>20000</v>
      </c>
    </row>
    <row r="7511" spans="1:5" x14ac:dyDescent="0.25">
      <c r="A7511" t="s">
        <v>7527</v>
      </c>
      <c r="B7511" s="1">
        <v>43861</v>
      </c>
      <c r="C7511" t="s">
        <v>18646</v>
      </c>
      <c r="D7511">
        <v>14960.65</v>
      </c>
      <c r="E7511">
        <v>15000</v>
      </c>
    </row>
    <row r="7512" spans="1:5" x14ac:dyDescent="0.25">
      <c r="A7512" t="s">
        <v>7528</v>
      </c>
      <c r="B7512" s="1">
        <v>43861</v>
      </c>
      <c r="C7512" t="s">
        <v>18644</v>
      </c>
      <c r="D7512">
        <v>15318.5</v>
      </c>
      <c r="E7512">
        <v>17500</v>
      </c>
    </row>
    <row r="7513" spans="1:5" x14ac:dyDescent="0.25">
      <c r="A7513" t="s">
        <v>7529</v>
      </c>
      <c r="B7513" s="1">
        <v>43861</v>
      </c>
      <c r="C7513" t="s">
        <v>18644</v>
      </c>
      <c r="D7513">
        <v>12182.25</v>
      </c>
      <c r="E7513">
        <v>17500</v>
      </c>
    </row>
    <row r="7514" spans="1:5" x14ac:dyDescent="0.25">
      <c r="A7514" t="s">
        <v>7530</v>
      </c>
      <c r="B7514" s="1">
        <v>43861</v>
      </c>
      <c r="C7514" t="s">
        <v>18644</v>
      </c>
      <c r="D7514">
        <v>12453.5</v>
      </c>
      <c r="E7514">
        <v>12500</v>
      </c>
    </row>
    <row r="7515" spans="1:5" x14ac:dyDescent="0.25">
      <c r="A7515" t="s">
        <v>7531</v>
      </c>
      <c r="B7515" s="1">
        <v>43861</v>
      </c>
      <c r="C7515" t="s">
        <v>18644</v>
      </c>
      <c r="D7515">
        <v>1860</v>
      </c>
      <c r="E7515">
        <v>20000</v>
      </c>
    </row>
    <row r="7516" spans="1:5" x14ac:dyDescent="0.25">
      <c r="A7516" t="s">
        <v>7532</v>
      </c>
      <c r="B7516" s="1">
        <v>43861</v>
      </c>
      <c r="C7516" t="s">
        <v>18644</v>
      </c>
      <c r="D7516">
        <v>1827.15</v>
      </c>
      <c r="E7516">
        <v>15000</v>
      </c>
    </row>
    <row r="7517" spans="1:5" x14ac:dyDescent="0.25">
      <c r="A7517" t="s">
        <v>7533</v>
      </c>
      <c r="B7517" s="1">
        <v>43861</v>
      </c>
      <c r="C7517" t="s">
        <v>18644</v>
      </c>
      <c r="D7517">
        <v>-9.25</v>
      </c>
      <c r="E7517">
        <v>15000</v>
      </c>
    </row>
    <row r="7518" spans="1:5" x14ac:dyDescent="0.25">
      <c r="A7518" t="s">
        <v>7534</v>
      </c>
      <c r="B7518" s="1">
        <v>43861</v>
      </c>
      <c r="C7518" t="s">
        <v>18644</v>
      </c>
      <c r="D7518">
        <v>15403.65</v>
      </c>
      <c r="E7518">
        <v>17500</v>
      </c>
    </row>
    <row r="7519" spans="1:5" x14ac:dyDescent="0.25">
      <c r="A7519" t="s">
        <v>7535</v>
      </c>
      <c r="B7519" s="1">
        <v>43861</v>
      </c>
      <c r="C7519" t="s">
        <v>18646</v>
      </c>
      <c r="D7519">
        <v>15044.85</v>
      </c>
      <c r="E7519">
        <v>15000</v>
      </c>
    </row>
    <row r="7520" spans="1:5" x14ac:dyDescent="0.25">
      <c r="A7520" t="s">
        <v>7536</v>
      </c>
      <c r="B7520" s="1">
        <v>43861</v>
      </c>
      <c r="C7520" t="s">
        <v>18644</v>
      </c>
      <c r="D7520">
        <v>471.7</v>
      </c>
      <c r="E7520">
        <v>17500</v>
      </c>
    </row>
    <row r="7521" spans="1:5" x14ac:dyDescent="0.25">
      <c r="A7521" t="s">
        <v>7537</v>
      </c>
      <c r="B7521" s="1">
        <v>43861</v>
      </c>
      <c r="C7521" t="s">
        <v>18644</v>
      </c>
      <c r="D7521">
        <v>2394.0500000000002</v>
      </c>
      <c r="E7521">
        <v>5000</v>
      </c>
    </row>
    <row r="7522" spans="1:5" x14ac:dyDescent="0.25">
      <c r="A7522" t="s">
        <v>7538</v>
      </c>
      <c r="B7522" s="1">
        <v>43861</v>
      </c>
      <c r="C7522" t="s">
        <v>18644</v>
      </c>
      <c r="D7522">
        <v>86.5</v>
      </c>
      <c r="E7522">
        <v>15000</v>
      </c>
    </row>
    <row r="7523" spans="1:5" x14ac:dyDescent="0.25">
      <c r="A7523" t="s">
        <v>7539</v>
      </c>
      <c r="B7523" s="1">
        <v>43861</v>
      </c>
      <c r="C7523" t="s">
        <v>18644</v>
      </c>
      <c r="D7523">
        <v>8340.15</v>
      </c>
      <c r="E7523">
        <v>20000</v>
      </c>
    </row>
    <row r="7524" spans="1:5" x14ac:dyDescent="0.25">
      <c r="A7524" t="s">
        <v>7540</v>
      </c>
      <c r="B7524" s="1">
        <v>43861</v>
      </c>
      <c r="C7524" t="s">
        <v>18644</v>
      </c>
      <c r="D7524">
        <v>4612.55</v>
      </c>
      <c r="E7524">
        <v>17500</v>
      </c>
    </row>
    <row r="7525" spans="1:5" x14ac:dyDescent="0.25">
      <c r="A7525" t="s">
        <v>7541</v>
      </c>
      <c r="B7525" s="1">
        <v>43861</v>
      </c>
      <c r="C7525" t="s">
        <v>18646</v>
      </c>
      <c r="D7525">
        <v>14917.4</v>
      </c>
      <c r="E7525">
        <v>15000</v>
      </c>
    </row>
    <row r="7526" spans="1:5" x14ac:dyDescent="0.25">
      <c r="A7526" t="s">
        <v>7542</v>
      </c>
      <c r="B7526" s="1">
        <v>43861</v>
      </c>
      <c r="C7526" t="s">
        <v>18644</v>
      </c>
      <c r="D7526">
        <v>4372.95</v>
      </c>
      <c r="E7526">
        <v>5000</v>
      </c>
    </row>
    <row r="7527" spans="1:5" x14ac:dyDescent="0.25">
      <c r="A7527" t="s">
        <v>7543</v>
      </c>
      <c r="B7527" s="1">
        <v>43861</v>
      </c>
      <c r="C7527" t="s">
        <v>18644</v>
      </c>
      <c r="D7527">
        <v>4691.45</v>
      </c>
      <c r="E7527">
        <v>5000</v>
      </c>
    </row>
    <row r="7528" spans="1:5" x14ac:dyDescent="0.25">
      <c r="A7528" t="s">
        <v>7544</v>
      </c>
      <c r="B7528" s="1">
        <v>43861</v>
      </c>
      <c r="C7528" t="s">
        <v>18644</v>
      </c>
      <c r="D7528">
        <v>5397.9</v>
      </c>
      <c r="E7528">
        <v>15000</v>
      </c>
    </row>
    <row r="7529" spans="1:5" x14ac:dyDescent="0.25">
      <c r="A7529" t="s">
        <v>7545</v>
      </c>
      <c r="B7529" s="1">
        <v>43861</v>
      </c>
      <c r="C7529" t="s">
        <v>18644</v>
      </c>
      <c r="D7529">
        <v>10268</v>
      </c>
      <c r="E7529">
        <v>17500</v>
      </c>
    </row>
    <row r="7530" spans="1:5" x14ac:dyDescent="0.25">
      <c r="A7530" t="s">
        <v>7546</v>
      </c>
      <c r="B7530" s="1">
        <v>43861</v>
      </c>
      <c r="C7530" t="s">
        <v>18644</v>
      </c>
      <c r="D7530">
        <v>4687.3500000000004</v>
      </c>
      <c r="E7530">
        <v>5000</v>
      </c>
    </row>
    <row r="7531" spans="1:5" x14ac:dyDescent="0.25">
      <c r="A7531" t="s">
        <v>7547</v>
      </c>
      <c r="B7531" s="1">
        <v>43861</v>
      </c>
      <c r="C7531" t="s">
        <v>18644</v>
      </c>
      <c r="D7531">
        <v>13795.7</v>
      </c>
      <c r="E7531">
        <v>15000</v>
      </c>
    </row>
    <row r="7532" spans="1:5" x14ac:dyDescent="0.25">
      <c r="A7532" t="s">
        <v>7548</v>
      </c>
      <c r="B7532" s="1">
        <v>43861</v>
      </c>
      <c r="C7532" t="s">
        <v>18646</v>
      </c>
      <c r="D7532">
        <v>5349.9</v>
      </c>
      <c r="E7532">
        <v>5000</v>
      </c>
    </row>
    <row r="7533" spans="1:5" x14ac:dyDescent="0.25">
      <c r="A7533" t="s">
        <v>7549</v>
      </c>
      <c r="B7533" s="1">
        <v>43861</v>
      </c>
      <c r="C7533" t="s">
        <v>18644</v>
      </c>
      <c r="D7533">
        <v>-0.55000000000000004</v>
      </c>
      <c r="E7533">
        <v>2500</v>
      </c>
    </row>
    <row r="7534" spans="1:5" x14ac:dyDescent="0.25">
      <c r="A7534" t="s">
        <v>7550</v>
      </c>
      <c r="B7534" s="1">
        <v>43861</v>
      </c>
      <c r="C7534" t="s">
        <v>18644</v>
      </c>
      <c r="D7534">
        <v>16612.650000000001</v>
      </c>
      <c r="E7534">
        <v>17500</v>
      </c>
    </row>
    <row r="7535" spans="1:5" x14ac:dyDescent="0.25">
      <c r="A7535" t="s">
        <v>7551</v>
      </c>
      <c r="B7535" s="1">
        <v>43861</v>
      </c>
      <c r="C7535" t="s">
        <v>18644</v>
      </c>
      <c r="D7535">
        <v>0</v>
      </c>
      <c r="E7535">
        <v>17500</v>
      </c>
    </row>
    <row r="7536" spans="1:5" x14ac:dyDescent="0.25">
      <c r="A7536" t="s">
        <v>7552</v>
      </c>
      <c r="B7536" s="1">
        <v>43861</v>
      </c>
      <c r="C7536" t="s">
        <v>18644</v>
      </c>
      <c r="D7536">
        <v>16364.5</v>
      </c>
      <c r="E7536">
        <v>17500</v>
      </c>
    </row>
    <row r="7537" spans="1:5" x14ac:dyDescent="0.25">
      <c r="A7537" t="s">
        <v>7553</v>
      </c>
      <c r="B7537" s="1">
        <v>43861</v>
      </c>
      <c r="C7537" t="s">
        <v>18644</v>
      </c>
      <c r="D7537">
        <v>19180.5</v>
      </c>
      <c r="E7537">
        <v>20000</v>
      </c>
    </row>
    <row r="7538" spans="1:5" x14ac:dyDescent="0.25">
      <c r="A7538" t="s">
        <v>7554</v>
      </c>
      <c r="B7538" s="1">
        <v>43861</v>
      </c>
      <c r="C7538" t="s">
        <v>18644</v>
      </c>
      <c r="D7538">
        <v>9385.5</v>
      </c>
      <c r="E7538">
        <v>20000</v>
      </c>
    </row>
    <row r="7539" spans="1:5" x14ac:dyDescent="0.25">
      <c r="A7539" t="s">
        <v>7555</v>
      </c>
      <c r="B7539" s="1">
        <v>43861</v>
      </c>
      <c r="C7539" t="s">
        <v>18644</v>
      </c>
      <c r="D7539">
        <v>12945.6</v>
      </c>
      <c r="E7539">
        <v>15000</v>
      </c>
    </row>
    <row r="7540" spans="1:5" x14ac:dyDescent="0.25">
      <c r="A7540" t="s">
        <v>7556</v>
      </c>
      <c r="B7540" s="1">
        <v>43861</v>
      </c>
      <c r="C7540" t="s">
        <v>18644</v>
      </c>
      <c r="D7540">
        <v>3190.9</v>
      </c>
      <c r="E7540">
        <v>5000</v>
      </c>
    </row>
    <row r="7541" spans="1:5" x14ac:dyDescent="0.25">
      <c r="A7541" t="s">
        <v>7557</v>
      </c>
      <c r="B7541" s="1">
        <v>43861</v>
      </c>
      <c r="C7541" t="s">
        <v>18644</v>
      </c>
      <c r="D7541">
        <v>17832.7</v>
      </c>
      <c r="E7541">
        <v>17500</v>
      </c>
    </row>
    <row r="7542" spans="1:5" x14ac:dyDescent="0.25">
      <c r="A7542" t="s">
        <v>7558</v>
      </c>
      <c r="B7542" s="1">
        <v>43861</v>
      </c>
      <c r="C7542" t="s">
        <v>18644</v>
      </c>
      <c r="D7542">
        <v>10209.299999999999</v>
      </c>
      <c r="E7542">
        <v>15000</v>
      </c>
    </row>
    <row r="7543" spans="1:5" x14ac:dyDescent="0.25">
      <c r="A7543" t="s">
        <v>7559</v>
      </c>
      <c r="B7543" s="1">
        <v>43861</v>
      </c>
      <c r="C7543" t="s">
        <v>18644</v>
      </c>
      <c r="D7543">
        <v>16469.5</v>
      </c>
      <c r="E7543">
        <v>17500</v>
      </c>
    </row>
    <row r="7544" spans="1:5" x14ac:dyDescent="0.25">
      <c r="A7544" t="s">
        <v>7560</v>
      </c>
      <c r="B7544" s="1">
        <v>43861</v>
      </c>
      <c r="C7544" t="s">
        <v>18644</v>
      </c>
      <c r="D7544">
        <v>12986.15</v>
      </c>
      <c r="E7544">
        <v>17500</v>
      </c>
    </row>
    <row r="7545" spans="1:5" x14ac:dyDescent="0.25">
      <c r="A7545" t="s">
        <v>7561</v>
      </c>
      <c r="B7545" s="1">
        <v>43861</v>
      </c>
      <c r="C7545" t="s">
        <v>18644</v>
      </c>
      <c r="D7545">
        <v>-27.6</v>
      </c>
      <c r="E7545">
        <v>5000</v>
      </c>
    </row>
    <row r="7546" spans="1:5" x14ac:dyDescent="0.25">
      <c r="A7546" t="s">
        <v>7562</v>
      </c>
      <c r="B7546" s="1">
        <v>43861</v>
      </c>
      <c r="C7546" t="s">
        <v>18644</v>
      </c>
      <c r="D7546">
        <v>4181.6000000000004</v>
      </c>
      <c r="E7546">
        <v>5000</v>
      </c>
    </row>
    <row r="7547" spans="1:5" x14ac:dyDescent="0.25">
      <c r="A7547" t="s">
        <v>7563</v>
      </c>
      <c r="B7547" s="1">
        <v>43861</v>
      </c>
      <c r="C7547" t="s">
        <v>18644</v>
      </c>
      <c r="D7547">
        <v>4128.55</v>
      </c>
      <c r="E7547">
        <v>5000</v>
      </c>
    </row>
    <row r="7548" spans="1:5" x14ac:dyDescent="0.25">
      <c r="A7548" t="s">
        <v>7564</v>
      </c>
      <c r="B7548" s="1">
        <v>43861</v>
      </c>
      <c r="C7548" t="s">
        <v>18644</v>
      </c>
      <c r="D7548">
        <v>14878.55</v>
      </c>
      <c r="E7548">
        <v>20000</v>
      </c>
    </row>
    <row r="7549" spans="1:5" x14ac:dyDescent="0.25">
      <c r="A7549" t="s">
        <v>7565</v>
      </c>
      <c r="B7549" s="1">
        <v>43861</v>
      </c>
      <c r="C7549" t="s">
        <v>18644</v>
      </c>
      <c r="D7549">
        <v>9996.5499999999993</v>
      </c>
      <c r="E7549">
        <v>10000</v>
      </c>
    </row>
    <row r="7550" spans="1:5" x14ac:dyDescent="0.25">
      <c r="A7550" t="s">
        <v>7566</v>
      </c>
      <c r="B7550" s="1">
        <v>43861</v>
      </c>
      <c r="C7550" t="s">
        <v>18644</v>
      </c>
      <c r="D7550">
        <v>0</v>
      </c>
      <c r="E7550">
        <v>15000</v>
      </c>
    </row>
    <row r="7551" spans="1:5" x14ac:dyDescent="0.25">
      <c r="A7551" t="s">
        <v>7567</v>
      </c>
      <c r="B7551" s="1">
        <v>43861</v>
      </c>
      <c r="C7551" t="s">
        <v>18648</v>
      </c>
      <c r="D7551">
        <v>16888.8537</v>
      </c>
      <c r="E7551">
        <v>15000</v>
      </c>
    </row>
    <row r="7552" spans="1:5" x14ac:dyDescent="0.25">
      <c r="A7552" t="s">
        <v>7568</v>
      </c>
      <c r="B7552" s="1">
        <v>43861</v>
      </c>
      <c r="C7552" t="s">
        <v>18644</v>
      </c>
      <c r="D7552">
        <v>-140</v>
      </c>
      <c r="E7552">
        <v>17500</v>
      </c>
    </row>
    <row r="7553" spans="1:5" x14ac:dyDescent="0.25">
      <c r="A7553" t="s">
        <v>7569</v>
      </c>
      <c r="B7553" s="1">
        <v>43861</v>
      </c>
      <c r="C7553" t="s">
        <v>18647</v>
      </c>
      <c r="D7553">
        <v>19558.848099999999</v>
      </c>
      <c r="E7553">
        <v>15000</v>
      </c>
    </row>
    <row r="7554" spans="1:5" x14ac:dyDescent="0.25">
      <c r="A7554" t="s">
        <v>7570</v>
      </c>
      <c r="B7554" s="1">
        <v>43861</v>
      </c>
      <c r="C7554" t="s">
        <v>18644</v>
      </c>
      <c r="D7554">
        <v>9879.2000000000007</v>
      </c>
      <c r="E7554">
        <v>10000</v>
      </c>
    </row>
    <row r="7555" spans="1:5" x14ac:dyDescent="0.25">
      <c r="A7555" t="s">
        <v>7571</v>
      </c>
      <c r="B7555" s="1">
        <v>43861</v>
      </c>
      <c r="C7555" t="s">
        <v>18644</v>
      </c>
      <c r="D7555">
        <v>685.7</v>
      </c>
      <c r="E7555">
        <v>10000</v>
      </c>
    </row>
    <row r="7556" spans="1:5" x14ac:dyDescent="0.25">
      <c r="A7556" t="s">
        <v>7572</v>
      </c>
      <c r="B7556" s="1">
        <v>43861</v>
      </c>
      <c r="C7556" t="s">
        <v>18644</v>
      </c>
      <c r="D7556">
        <v>0</v>
      </c>
      <c r="E7556">
        <v>17500</v>
      </c>
    </row>
    <row r="7557" spans="1:5" x14ac:dyDescent="0.25">
      <c r="A7557" t="s">
        <v>7573</v>
      </c>
      <c r="B7557" s="1">
        <v>43861</v>
      </c>
      <c r="C7557" t="s">
        <v>18646</v>
      </c>
      <c r="D7557">
        <v>4575.6000000000004</v>
      </c>
      <c r="E7557">
        <v>5000</v>
      </c>
    </row>
    <row r="7558" spans="1:5" x14ac:dyDescent="0.25">
      <c r="A7558" t="s">
        <v>7574</v>
      </c>
      <c r="B7558" s="1">
        <v>43861</v>
      </c>
      <c r="C7558" t="s">
        <v>18644</v>
      </c>
      <c r="D7558">
        <v>-70.5</v>
      </c>
      <c r="E7558">
        <v>5000</v>
      </c>
    </row>
    <row r="7559" spans="1:5" x14ac:dyDescent="0.25">
      <c r="A7559" t="s">
        <v>7575</v>
      </c>
      <c r="B7559" s="1">
        <v>43861</v>
      </c>
      <c r="C7559" t="s">
        <v>18644</v>
      </c>
      <c r="D7559">
        <v>1068.45</v>
      </c>
      <c r="E7559">
        <v>5000</v>
      </c>
    </row>
    <row r="7560" spans="1:5" x14ac:dyDescent="0.25">
      <c r="A7560" t="s">
        <v>7576</v>
      </c>
      <c r="B7560" s="1">
        <v>43861</v>
      </c>
      <c r="C7560" t="s">
        <v>18644</v>
      </c>
      <c r="D7560">
        <v>6920.75</v>
      </c>
      <c r="E7560">
        <v>17500</v>
      </c>
    </row>
    <row r="7561" spans="1:5" x14ac:dyDescent="0.25">
      <c r="A7561" t="s">
        <v>7577</v>
      </c>
      <c r="B7561" s="1">
        <v>43861</v>
      </c>
      <c r="C7561" t="s">
        <v>18644</v>
      </c>
      <c r="D7561">
        <v>185.5</v>
      </c>
      <c r="E7561">
        <v>20000</v>
      </c>
    </row>
    <row r="7562" spans="1:5" x14ac:dyDescent="0.25">
      <c r="A7562" t="s">
        <v>7578</v>
      </c>
      <c r="B7562" s="1">
        <v>43861</v>
      </c>
      <c r="C7562" t="s">
        <v>18644</v>
      </c>
      <c r="D7562">
        <v>-5668.8</v>
      </c>
      <c r="E7562">
        <v>15000</v>
      </c>
    </row>
    <row r="7563" spans="1:5" x14ac:dyDescent="0.25">
      <c r="A7563" t="s">
        <v>7579</v>
      </c>
      <c r="B7563" s="1">
        <v>43861</v>
      </c>
      <c r="C7563" t="s">
        <v>18644</v>
      </c>
      <c r="D7563">
        <v>6687.8</v>
      </c>
      <c r="E7563">
        <v>10000</v>
      </c>
    </row>
    <row r="7564" spans="1:5" x14ac:dyDescent="0.25">
      <c r="A7564" t="s">
        <v>7580</v>
      </c>
      <c r="B7564" s="1">
        <v>43861</v>
      </c>
      <c r="C7564" t="s">
        <v>18644</v>
      </c>
      <c r="D7564">
        <v>8265.4</v>
      </c>
      <c r="E7564">
        <v>15000</v>
      </c>
    </row>
    <row r="7565" spans="1:5" x14ac:dyDescent="0.25">
      <c r="A7565" t="s">
        <v>7581</v>
      </c>
      <c r="B7565" s="1">
        <v>43861</v>
      </c>
      <c r="C7565" t="s">
        <v>18644</v>
      </c>
      <c r="D7565">
        <v>9757.15</v>
      </c>
      <c r="E7565">
        <v>17500</v>
      </c>
    </row>
    <row r="7566" spans="1:5" x14ac:dyDescent="0.25">
      <c r="A7566" t="s">
        <v>7582</v>
      </c>
      <c r="B7566" s="1">
        <v>43861</v>
      </c>
      <c r="C7566" t="s">
        <v>18644</v>
      </c>
      <c r="D7566">
        <v>-6.05</v>
      </c>
      <c r="E7566">
        <v>10000</v>
      </c>
    </row>
    <row r="7567" spans="1:5" x14ac:dyDescent="0.25">
      <c r="A7567" t="s">
        <v>7583</v>
      </c>
      <c r="B7567" s="1">
        <v>43861</v>
      </c>
      <c r="C7567" t="s">
        <v>18644</v>
      </c>
      <c r="D7567">
        <v>49.3</v>
      </c>
      <c r="E7567">
        <v>15000</v>
      </c>
    </row>
    <row r="7568" spans="1:5" x14ac:dyDescent="0.25">
      <c r="A7568" t="s">
        <v>7584</v>
      </c>
      <c r="B7568" s="1">
        <v>43861</v>
      </c>
      <c r="C7568" t="s">
        <v>18644</v>
      </c>
      <c r="D7568">
        <v>6992.9</v>
      </c>
      <c r="E7568">
        <v>10000</v>
      </c>
    </row>
    <row r="7569" spans="1:5" x14ac:dyDescent="0.25">
      <c r="A7569" t="s">
        <v>7585</v>
      </c>
      <c r="B7569" s="1">
        <v>43861</v>
      </c>
      <c r="C7569" t="s">
        <v>18644</v>
      </c>
      <c r="D7569">
        <v>4017.8</v>
      </c>
      <c r="E7569">
        <v>17500</v>
      </c>
    </row>
    <row r="7570" spans="1:5" x14ac:dyDescent="0.25">
      <c r="A7570" t="s">
        <v>7586</v>
      </c>
      <c r="B7570" s="1">
        <v>43861</v>
      </c>
      <c r="C7570" t="s">
        <v>18644</v>
      </c>
      <c r="D7570">
        <v>291.35000000000002</v>
      </c>
      <c r="E7570">
        <v>15000</v>
      </c>
    </row>
    <row r="7571" spans="1:5" x14ac:dyDescent="0.25">
      <c r="A7571" t="s">
        <v>7587</v>
      </c>
      <c r="B7571" s="1">
        <v>43861</v>
      </c>
      <c r="C7571" t="s">
        <v>18644</v>
      </c>
      <c r="D7571">
        <v>19102</v>
      </c>
      <c r="E7571">
        <v>20000</v>
      </c>
    </row>
    <row r="7572" spans="1:5" x14ac:dyDescent="0.25">
      <c r="A7572" t="s">
        <v>7588</v>
      </c>
      <c r="B7572" s="1">
        <v>43861</v>
      </c>
      <c r="C7572" t="s">
        <v>18644</v>
      </c>
      <c r="D7572">
        <v>11822.1</v>
      </c>
      <c r="E7572">
        <v>17500</v>
      </c>
    </row>
    <row r="7573" spans="1:5" x14ac:dyDescent="0.25">
      <c r="A7573" t="s">
        <v>7589</v>
      </c>
      <c r="B7573" s="1">
        <v>43861</v>
      </c>
      <c r="C7573" t="s">
        <v>18644</v>
      </c>
      <c r="D7573">
        <v>-188.8</v>
      </c>
      <c r="E7573">
        <v>15000</v>
      </c>
    </row>
    <row r="7574" spans="1:5" x14ac:dyDescent="0.25">
      <c r="A7574" t="s">
        <v>7590</v>
      </c>
      <c r="B7574" s="1">
        <v>43861</v>
      </c>
      <c r="C7574" t="s">
        <v>18644</v>
      </c>
      <c r="D7574">
        <v>15141.85</v>
      </c>
      <c r="E7574">
        <v>15000</v>
      </c>
    </row>
    <row r="7575" spans="1:5" x14ac:dyDescent="0.25">
      <c r="A7575" t="s">
        <v>7591</v>
      </c>
      <c r="B7575" s="1">
        <v>43861</v>
      </c>
      <c r="C7575" t="s">
        <v>18644</v>
      </c>
      <c r="D7575">
        <v>56.95</v>
      </c>
      <c r="E7575">
        <v>20000</v>
      </c>
    </row>
    <row r="7576" spans="1:5" x14ac:dyDescent="0.25">
      <c r="A7576" t="s">
        <v>7592</v>
      </c>
      <c r="B7576" s="1">
        <v>43861</v>
      </c>
      <c r="C7576" t="s">
        <v>18644</v>
      </c>
      <c r="D7576">
        <v>18112.900000000001</v>
      </c>
      <c r="E7576">
        <v>20000</v>
      </c>
    </row>
    <row r="7577" spans="1:5" x14ac:dyDescent="0.25">
      <c r="A7577" t="s">
        <v>7593</v>
      </c>
      <c r="B7577" s="1">
        <v>43861</v>
      </c>
      <c r="C7577" t="s">
        <v>18644</v>
      </c>
      <c r="D7577">
        <v>15010.75</v>
      </c>
      <c r="E7577">
        <v>17500</v>
      </c>
    </row>
    <row r="7578" spans="1:5" x14ac:dyDescent="0.25">
      <c r="A7578" t="s">
        <v>7594</v>
      </c>
      <c r="B7578" s="1">
        <v>43861</v>
      </c>
      <c r="C7578" t="s">
        <v>18644</v>
      </c>
      <c r="D7578">
        <v>10084</v>
      </c>
      <c r="E7578">
        <v>20000</v>
      </c>
    </row>
    <row r="7579" spans="1:5" x14ac:dyDescent="0.25">
      <c r="A7579" t="s">
        <v>7595</v>
      </c>
      <c r="B7579" s="1">
        <v>43861</v>
      </c>
      <c r="C7579" t="s">
        <v>18644</v>
      </c>
      <c r="D7579">
        <v>16131.6</v>
      </c>
      <c r="E7579">
        <v>17500</v>
      </c>
    </row>
    <row r="7580" spans="1:5" x14ac:dyDescent="0.25">
      <c r="A7580" t="s">
        <v>7596</v>
      </c>
      <c r="B7580" s="1">
        <v>43861</v>
      </c>
      <c r="C7580" t="s">
        <v>18644</v>
      </c>
      <c r="D7580">
        <v>7834.75</v>
      </c>
      <c r="E7580">
        <v>17500</v>
      </c>
    </row>
    <row r="7581" spans="1:5" x14ac:dyDescent="0.25">
      <c r="A7581" t="s">
        <v>7597</v>
      </c>
      <c r="B7581" s="1">
        <v>43861</v>
      </c>
      <c r="C7581" t="s">
        <v>18644</v>
      </c>
      <c r="D7581">
        <v>13356.75</v>
      </c>
      <c r="E7581">
        <v>15000</v>
      </c>
    </row>
    <row r="7582" spans="1:5" x14ac:dyDescent="0.25">
      <c r="A7582" t="s">
        <v>7598</v>
      </c>
      <c r="B7582" s="1">
        <v>43861</v>
      </c>
      <c r="C7582" t="s">
        <v>18644</v>
      </c>
      <c r="D7582">
        <v>2335.25</v>
      </c>
      <c r="E7582">
        <v>2500</v>
      </c>
    </row>
    <row r="7583" spans="1:5" x14ac:dyDescent="0.25">
      <c r="A7583" t="s">
        <v>7599</v>
      </c>
      <c r="B7583" s="1">
        <v>43861</v>
      </c>
      <c r="C7583" t="s">
        <v>18644</v>
      </c>
      <c r="D7583">
        <v>0</v>
      </c>
      <c r="E7583">
        <v>17500</v>
      </c>
    </row>
    <row r="7584" spans="1:5" x14ac:dyDescent="0.25">
      <c r="A7584" t="s">
        <v>7600</v>
      </c>
      <c r="B7584" s="1">
        <v>43861</v>
      </c>
      <c r="C7584" t="s">
        <v>18644</v>
      </c>
      <c r="D7584">
        <v>-280.3</v>
      </c>
      <c r="E7584">
        <v>15000</v>
      </c>
    </row>
    <row r="7585" spans="1:5" x14ac:dyDescent="0.25">
      <c r="A7585" t="s">
        <v>7601</v>
      </c>
      <c r="B7585" s="1">
        <v>43861</v>
      </c>
      <c r="C7585" t="s">
        <v>18644</v>
      </c>
      <c r="D7585">
        <v>-175</v>
      </c>
      <c r="E7585">
        <v>5000</v>
      </c>
    </row>
    <row r="7586" spans="1:5" x14ac:dyDescent="0.25">
      <c r="A7586" t="s">
        <v>7602</v>
      </c>
      <c r="B7586" s="1">
        <v>43861</v>
      </c>
      <c r="C7586" t="s">
        <v>18644</v>
      </c>
      <c r="D7586">
        <v>6686.85</v>
      </c>
      <c r="E7586">
        <v>15000</v>
      </c>
    </row>
    <row r="7587" spans="1:5" x14ac:dyDescent="0.25">
      <c r="A7587" t="s">
        <v>7603</v>
      </c>
      <c r="B7587" s="1">
        <v>43861</v>
      </c>
      <c r="C7587" t="s">
        <v>18644</v>
      </c>
      <c r="D7587">
        <v>2080.6</v>
      </c>
      <c r="E7587">
        <v>5000</v>
      </c>
    </row>
    <row r="7588" spans="1:5" x14ac:dyDescent="0.25">
      <c r="A7588" t="s">
        <v>7604</v>
      </c>
      <c r="B7588" s="1">
        <v>43861</v>
      </c>
      <c r="C7588" t="s">
        <v>18644</v>
      </c>
      <c r="D7588">
        <v>2421.25</v>
      </c>
      <c r="E7588">
        <v>15000</v>
      </c>
    </row>
    <row r="7589" spans="1:5" x14ac:dyDescent="0.25">
      <c r="A7589" t="s">
        <v>7605</v>
      </c>
      <c r="B7589" s="1">
        <v>43861</v>
      </c>
      <c r="C7589" t="s">
        <v>18644</v>
      </c>
      <c r="D7589">
        <v>14563.8</v>
      </c>
      <c r="E7589">
        <v>17500</v>
      </c>
    </row>
    <row r="7590" spans="1:5" x14ac:dyDescent="0.25">
      <c r="A7590" t="s">
        <v>7606</v>
      </c>
      <c r="B7590" s="1">
        <v>43861</v>
      </c>
      <c r="C7590" t="s">
        <v>18644</v>
      </c>
      <c r="D7590">
        <v>16397.900000000001</v>
      </c>
      <c r="E7590">
        <v>17500</v>
      </c>
    </row>
    <row r="7591" spans="1:5" x14ac:dyDescent="0.25">
      <c r="A7591" t="s">
        <v>7607</v>
      </c>
      <c r="B7591" s="1">
        <v>43861</v>
      </c>
      <c r="C7591" t="s">
        <v>18644</v>
      </c>
      <c r="D7591">
        <v>540.20000000000005</v>
      </c>
      <c r="E7591">
        <v>15000</v>
      </c>
    </row>
    <row r="7592" spans="1:5" x14ac:dyDescent="0.25">
      <c r="A7592" t="s">
        <v>7608</v>
      </c>
      <c r="B7592" s="1">
        <v>43861</v>
      </c>
      <c r="C7592" t="s">
        <v>18644</v>
      </c>
      <c r="D7592">
        <v>12622.5</v>
      </c>
      <c r="E7592">
        <v>15000</v>
      </c>
    </row>
    <row r="7593" spans="1:5" x14ac:dyDescent="0.25">
      <c r="A7593" t="s">
        <v>7609</v>
      </c>
      <c r="B7593" s="1">
        <v>43861</v>
      </c>
      <c r="C7593" t="s">
        <v>18644</v>
      </c>
      <c r="D7593">
        <v>15333.8</v>
      </c>
      <c r="E7593">
        <v>15000</v>
      </c>
    </row>
    <row r="7594" spans="1:5" x14ac:dyDescent="0.25">
      <c r="A7594" t="s">
        <v>7610</v>
      </c>
      <c r="B7594" s="1">
        <v>43861</v>
      </c>
      <c r="C7594" t="s">
        <v>18644</v>
      </c>
      <c r="D7594">
        <v>2410.4</v>
      </c>
      <c r="E7594">
        <v>2500</v>
      </c>
    </row>
    <row r="7595" spans="1:5" x14ac:dyDescent="0.25">
      <c r="A7595" t="s">
        <v>7611</v>
      </c>
      <c r="B7595" s="1">
        <v>43861</v>
      </c>
      <c r="C7595" t="s">
        <v>18644</v>
      </c>
      <c r="D7595">
        <v>6961.6</v>
      </c>
      <c r="E7595">
        <v>15000</v>
      </c>
    </row>
    <row r="7596" spans="1:5" x14ac:dyDescent="0.25">
      <c r="A7596" t="s">
        <v>7612</v>
      </c>
      <c r="B7596" s="1">
        <v>43861</v>
      </c>
      <c r="C7596" t="s">
        <v>18644</v>
      </c>
      <c r="D7596">
        <v>16823.599999999999</v>
      </c>
      <c r="E7596">
        <v>17500</v>
      </c>
    </row>
    <row r="7597" spans="1:5" x14ac:dyDescent="0.25">
      <c r="A7597" t="s">
        <v>7613</v>
      </c>
      <c r="B7597" s="1">
        <v>43861</v>
      </c>
      <c r="C7597" t="s">
        <v>18644</v>
      </c>
      <c r="D7597">
        <v>11580.15</v>
      </c>
      <c r="E7597">
        <v>15000</v>
      </c>
    </row>
    <row r="7598" spans="1:5" x14ac:dyDescent="0.25">
      <c r="A7598" t="s">
        <v>7614</v>
      </c>
      <c r="B7598" s="1">
        <v>43861</v>
      </c>
      <c r="C7598" t="s">
        <v>18644</v>
      </c>
      <c r="D7598">
        <v>87.95</v>
      </c>
      <c r="E7598">
        <v>15000</v>
      </c>
    </row>
    <row r="7599" spans="1:5" x14ac:dyDescent="0.25">
      <c r="A7599" t="s">
        <v>7615</v>
      </c>
      <c r="B7599" s="1">
        <v>43861</v>
      </c>
      <c r="C7599" t="s">
        <v>18644</v>
      </c>
      <c r="D7599">
        <v>6080.1</v>
      </c>
      <c r="E7599">
        <v>17500</v>
      </c>
    </row>
    <row r="7600" spans="1:5" x14ac:dyDescent="0.25">
      <c r="A7600" t="s">
        <v>7616</v>
      </c>
      <c r="B7600" s="1">
        <v>43861</v>
      </c>
      <c r="C7600" t="s">
        <v>18644</v>
      </c>
      <c r="D7600">
        <v>5178.05</v>
      </c>
      <c r="E7600">
        <v>17500</v>
      </c>
    </row>
    <row r="7601" spans="1:5" x14ac:dyDescent="0.25">
      <c r="A7601" t="s">
        <v>7617</v>
      </c>
      <c r="B7601" s="1">
        <v>43861</v>
      </c>
      <c r="C7601" t="s">
        <v>18644</v>
      </c>
      <c r="D7601">
        <v>8655.2000000000007</v>
      </c>
      <c r="E7601">
        <v>10000</v>
      </c>
    </row>
    <row r="7602" spans="1:5" x14ac:dyDescent="0.25">
      <c r="A7602" t="s">
        <v>7618</v>
      </c>
      <c r="B7602" s="1">
        <v>43861</v>
      </c>
      <c r="C7602" t="s">
        <v>18644</v>
      </c>
      <c r="D7602">
        <v>10704.1</v>
      </c>
      <c r="E7602">
        <v>17500</v>
      </c>
    </row>
    <row r="7603" spans="1:5" x14ac:dyDescent="0.25">
      <c r="A7603" t="s">
        <v>7619</v>
      </c>
      <c r="B7603" s="1">
        <v>43861</v>
      </c>
      <c r="C7603" t="s">
        <v>18644</v>
      </c>
      <c r="D7603">
        <v>6541.25</v>
      </c>
      <c r="E7603">
        <v>17500</v>
      </c>
    </row>
    <row r="7604" spans="1:5" x14ac:dyDescent="0.25">
      <c r="A7604" t="s">
        <v>7620</v>
      </c>
      <c r="B7604" s="1">
        <v>43861</v>
      </c>
      <c r="C7604" t="s">
        <v>18644</v>
      </c>
      <c r="D7604">
        <v>-1251.3</v>
      </c>
      <c r="E7604">
        <v>15000</v>
      </c>
    </row>
    <row r="7605" spans="1:5" x14ac:dyDescent="0.25">
      <c r="A7605" t="s">
        <v>7621</v>
      </c>
      <c r="B7605" s="1">
        <v>43861</v>
      </c>
      <c r="C7605" t="s">
        <v>18644</v>
      </c>
      <c r="D7605">
        <v>0</v>
      </c>
      <c r="E7605">
        <v>5000</v>
      </c>
    </row>
    <row r="7606" spans="1:5" x14ac:dyDescent="0.25">
      <c r="A7606" t="s">
        <v>7622</v>
      </c>
      <c r="B7606" s="1">
        <v>43861</v>
      </c>
      <c r="C7606" t="s">
        <v>18644</v>
      </c>
      <c r="D7606">
        <v>8566.65</v>
      </c>
      <c r="E7606">
        <v>12500</v>
      </c>
    </row>
    <row r="7607" spans="1:5" x14ac:dyDescent="0.25">
      <c r="A7607" t="s">
        <v>7623</v>
      </c>
      <c r="B7607" s="1">
        <v>43861</v>
      </c>
      <c r="C7607" t="s">
        <v>18644</v>
      </c>
      <c r="D7607">
        <v>3223.45</v>
      </c>
      <c r="E7607">
        <v>5000</v>
      </c>
    </row>
    <row r="7608" spans="1:5" x14ac:dyDescent="0.25">
      <c r="A7608" t="s">
        <v>7624</v>
      </c>
      <c r="B7608" s="1">
        <v>43861</v>
      </c>
      <c r="C7608" t="s">
        <v>18644</v>
      </c>
      <c r="D7608">
        <v>14359.95</v>
      </c>
      <c r="E7608">
        <v>15000</v>
      </c>
    </row>
    <row r="7609" spans="1:5" x14ac:dyDescent="0.25">
      <c r="A7609" t="s">
        <v>7625</v>
      </c>
      <c r="B7609" s="1">
        <v>43861</v>
      </c>
      <c r="C7609" t="s">
        <v>18644</v>
      </c>
      <c r="D7609">
        <v>6176.25</v>
      </c>
      <c r="E7609">
        <v>10000</v>
      </c>
    </row>
    <row r="7610" spans="1:5" x14ac:dyDescent="0.25">
      <c r="A7610" t="s">
        <v>7626</v>
      </c>
      <c r="B7610" s="1">
        <v>43861</v>
      </c>
      <c r="C7610" t="s">
        <v>18646</v>
      </c>
      <c r="D7610">
        <v>13321.25</v>
      </c>
      <c r="E7610">
        <v>12500</v>
      </c>
    </row>
    <row r="7611" spans="1:5" x14ac:dyDescent="0.25">
      <c r="A7611" t="s">
        <v>7627</v>
      </c>
      <c r="B7611" s="1">
        <v>43861</v>
      </c>
      <c r="C7611" t="s">
        <v>18644</v>
      </c>
      <c r="D7611">
        <v>1535.8</v>
      </c>
      <c r="E7611">
        <v>2500</v>
      </c>
    </row>
    <row r="7612" spans="1:5" x14ac:dyDescent="0.25">
      <c r="A7612" t="s">
        <v>7628</v>
      </c>
      <c r="B7612" s="1">
        <v>43861</v>
      </c>
      <c r="C7612" t="s">
        <v>18644</v>
      </c>
      <c r="D7612">
        <v>4172.3</v>
      </c>
      <c r="E7612">
        <v>5000</v>
      </c>
    </row>
    <row r="7613" spans="1:5" x14ac:dyDescent="0.25">
      <c r="A7613" t="s">
        <v>7629</v>
      </c>
      <c r="B7613" s="1">
        <v>43861</v>
      </c>
      <c r="C7613" t="s">
        <v>18644</v>
      </c>
      <c r="D7613">
        <v>15052.7</v>
      </c>
      <c r="E7613">
        <v>15000</v>
      </c>
    </row>
    <row r="7614" spans="1:5" x14ac:dyDescent="0.25">
      <c r="A7614" t="s">
        <v>7630</v>
      </c>
      <c r="B7614" s="1">
        <v>43861</v>
      </c>
      <c r="C7614" t="s">
        <v>18646</v>
      </c>
      <c r="D7614">
        <v>2969.9</v>
      </c>
      <c r="E7614">
        <v>5000</v>
      </c>
    </row>
    <row r="7615" spans="1:5" x14ac:dyDescent="0.25">
      <c r="A7615" t="s">
        <v>7631</v>
      </c>
      <c r="B7615" s="1">
        <v>43861</v>
      </c>
      <c r="C7615" t="s">
        <v>18644</v>
      </c>
      <c r="D7615">
        <v>10386.700000000001</v>
      </c>
      <c r="E7615">
        <v>10000</v>
      </c>
    </row>
    <row r="7616" spans="1:5" x14ac:dyDescent="0.25">
      <c r="A7616" t="s">
        <v>7632</v>
      </c>
      <c r="B7616" s="1">
        <v>43861</v>
      </c>
      <c r="C7616" t="s">
        <v>18644</v>
      </c>
      <c r="D7616">
        <v>14149.25</v>
      </c>
      <c r="E7616">
        <v>15000</v>
      </c>
    </row>
    <row r="7617" spans="1:5" x14ac:dyDescent="0.25">
      <c r="A7617" t="s">
        <v>7633</v>
      </c>
      <c r="B7617" s="1">
        <v>43861</v>
      </c>
      <c r="C7617" t="s">
        <v>18644</v>
      </c>
      <c r="D7617">
        <v>3943.95</v>
      </c>
      <c r="E7617">
        <v>5000</v>
      </c>
    </row>
    <row r="7618" spans="1:5" x14ac:dyDescent="0.25">
      <c r="A7618" t="s">
        <v>7634</v>
      </c>
      <c r="B7618" s="1">
        <v>43861</v>
      </c>
      <c r="C7618" t="s">
        <v>18644</v>
      </c>
      <c r="D7618">
        <v>53.85</v>
      </c>
      <c r="E7618">
        <v>5000</v>
      </c>
    </row>
    <row r="7619" spans="1:5" x14ac:dyDescent="0.25">
      <c r="A7619" t="s">
        <v>7635</v>
      </c>
      <c r="B7619" s="1">
        <v>43861</v>
      </c>
      <c r="C7619" t="s">
        <v>18644</v>
      </c>
      <c r="D7619">
        <v>10685.7</v>
      </c>
      <c r="E7619">
        <v>15000</v>
      </c>
    </row>
    <row r="7620" spans="1:5" x14ac:dyDescent="0.25">
      <c r="A7620" t="s">
        <v>7636</v>
      </c>
      <c r="B7620" s="1">
        <v>43861</v>
      </c>
      <c r="C7620" t="s">
        <v>18644</v>
      </c>
      <c r="D7620">
        <v>14585.25</v>
      </c>
      <c r="E7620">
        <v>15000</v>
      </c>
    </row>
    <row r="7621" spans="1:5" x14ac:dyDescent="0.25">
      <c r="A7621" t="s">
        <v>7637</v>
      </c>
      <c r="B7621" s="1">
        <v>43861</v>
      </c>
      <c r="C7621" t="s">
        <v>18644</v>
      </c>
      <c r="D7621">
        <v>-50</v>
      </c>
      <c r="E7621">
        <v>5000</v>
      </c>
    </row>
    <row r="7622" spans="1:5" x14ac:dyDescent="0.25">
      <c r="A7622" t="s">
        <v>7638</v>
      </c>
      <c r="B7622" s="1">
        <v>43861</v>
      </c>
      <c r="C7622" t="s">
        <v>18644</v>
      </c>
      <c r="D7622">
        <v>17376.400000000001</v>
      </c>
      <c r="E7622">
        <v>17500</v>
      </c>
    </row>
    <row r="7623" spans="1:5" x14ac:dyDescent="0.25">
      <c r="A7623" t="s">
        <v>7639</v>
      </c>
      <c r="B7623" s="1">
        <v>43861</v>
      </c>
      <c r="C7623" t="s">
        <v>18644</v>
      </c>
      <c r="D7623">
        <v>11121.55</v>
      </c>
      <c r="E7623">
        <v>15000</v>
      </c>
    </row>
    <row r="7624" spans="1:5" x14ac:dyDescent="0.25">
      <c r="A7624" t="s">
        <v>7640</v>
      </c>
      <c r="B7624" s="1">
        <v>43861</v>
      </c>
      <c r="C7624" t="s">
        <v>18644</v>
      </c>
      <c r="D7624">
        <v>8396.35</v>
      </c>
      <c r="E7624">
        <v>15000</v>
      </c>
    </row>
    <row r="7625" spans="1:5" x14ac:dyDescent="0.25">
      <c r="A7625" t="s">
        <v>7641</v>
      </c>
      <c r="B7625" s="1">
        <v>43861</v>
      </c>
      <c r="C7625" t="s">
        <v>18646</v>
      </c>
      <c r="D7625">
        <v>17698.400000000001</v>
      </c>
      <c r="E7625">
        <v>17500</v>
      </c>
    </row>
    <row r="7626" spans="1:5" x14ac:dyDescent="0.25">
      <c r="A7626" t="s">
        <v>7642</v>
      </c>
      <c r="B7626" s="1">
        <v>43861</v>
      </c>
      <c r="C7626" t="s">
        <v>18644</v>
      </c>
      <c r="D7626">
        <v>1726.8</v>
      </c>
      <c r="E7626">
        <v>12500</v>
      </c>
    </row>
    <row r="7627" spans="1:5" x14ac:dyDescent="0.25">
      <c r="A7627" t="s">
        <v>7643</v>
      </c>
      <c r="B7627" s="1">
        <v>43861</v>
      </c>
      <c r="C7627" t="s">
        <v>18644</v>
      </c>
      <c r="D7627">
        <v>4621.6000000000004</v>
      </c>
      <c r="E7627">
        <v>5000</v>
      </c>
    </row>
    <row r="7628" spans="1:5" x14ac:dyDescent="0.25">
      <c r="A7628" t="s">
        <v>7644</v>
      </c>
      <c r="B7628" s="1">
        <v>43861</v>
      </c>
      <c r="C7628" t="s">
        <v>18644</v>
      </c>
      <c r="D7628">
        <v>16231.9</v>
      </c>
      <c r="E7628">
        <v>17500</v>
      </c>
    </row>
    <row r="7629" spans="1:5" x14ac:dyDescent="0.25">
      <c r="A7629" t="s">
        <v>7645</v>
      </c>
      <c r="B7629" s="1">
        <v>43861</v>
      </c>
      <c r="C7629" t="s">
        <v>18644</v>
      </c>
      <c r="D7629">
        <v>3585.65</v>
      </c>
      <c r="E7629">
        <v>5000</v>
      </c>
    </row>
    <row r="7630" spans="1:5" x14ac:dyDescent="0.25">
      <c r="A7630" t="s">
        <v>7646</v>
      </c>
      <c r="B7630" s="1">
        <v>43861</v>
      </c>
      <c r="C7630" t="s">
        <v>18644</v>
      </c>
      <c r="D7630">
        <v>12653.2</v>
      </c>
      <c r="E7630">
        <v>15000</v>
      </c>
    </row>
    <row r="7631" spans="1:5" x14ac:dyDescent="0.25">
      <c r="A7631" t="s">
        <v>7647</v>
      </c>
      <c r="B7631" s="1">
        <v>43861</v>
      </c>
      <c r="C7631" t="s">
        <v>18644</v>
      </c>
      <c r="D7631">
        <v>-60</v>
      </c>
      <c r="E7631">
        <v>2500</v>
      </c>
    </row>
    <row r="7632" spans="1:5" x14ac:dyDescent="0.25">
      <c r="A7632" t="s">
        <v>7648</v>
      </c>
      <c r="B7632" s="1">
        <v>43861</v>
      </c>
      <c r="C7632" t="s">
        <v>18644</v>
      </c>
      <c r="D7632">
        <v>4931.1499999999996</v>
      </c>
      <c r="E7632">
        <v>15000</v>
      </c>
    </row>
    <row r="7633" spans="1:5" x14ac:dyDescent="0.25">
      <c r="A7633" t="s">
        <v>7649</v>
      </c>
      <c r="B7633" s="1">
        <v>43861</v>
      </c>
      <c r="C7633" t="s">
        <v>18644</v>
      </c>
      <c r="D7633">
        <v>26.85</v>
      </c>
      <c r="E7633">
        <v>5000</v>
      </c>
    </row>
    <row r="7634" spans="1:5" x14ac:dyDescent="0.25">
      <c r="A7634" t="s">
        <v>7650</v>
      </c>
      <c r="B7634" s="1">
        <v>43861</v>
      </c>
      <c r="C7634" t="s">
        <v>18644</v>
      </c>
      <c r="D7634">
        <v>18134.45</v>
      </c>
      <c r="E7634">
        <v>17500</v>
      </c>
    </row>
    <row r="7635" spans="1:5" x14ac:dyDescent="0.25">
      <c r="A7635" t="s">
        <v>7651</v>
      </c>
      <c r="B7635" s="1">
        <v>43861</v>
      </c>
      <c r="C7635" t="s">
        <v>18644</v>
      </c>
      <c r="D7635">
        <v>472.8</v>
      </c>
      <c r="E7635">
        <v>15000</v>
      </c>
    </row>
    <row r="7636" spans="1:5" x14ac:dyDescent="0.25">
      <c r="A7636" t="s">
        <v>7652</v>
      </c>
      <c r="B7636" s="1">
        <v>43861</v>
      </c>
      <c r="C7636" t="s">
        <v>18644</v>
      </c>
      <c r="D7636">
        <v>6205.55</v>
      </c>
      <c r="E7636">
        <v>15000</v>
      </c>
    </row>
    <row r="7637" spans="1:5" x14ac:dyDescent="0.25">
      <c r="A7637" t="s">
        <v>7653</v>
      </c>
      <c r="B7637" s="1">
        <v>43861</v>
      </c>
      <c r="C7637" t="s">
        <v>18644</v>
      </c>
      <c r="D7637">
        <v>10949.9</v>
      </c>
      <c r="E7637">
        <v>15000</v>
      </c>
    </row>
    <row r="7638" spans="1:5" x14ac:dyDescent="0.25">
      <c r="A7638" t="s">
        <v>7654</v>
      </c>
      <c r="B7638" s="1">
        <v>43861</v>
      </c>
      <c r="C7638" t="s">
        <v>18644</v>
      </c>
      <c r="D7638">
        <v>8035.65</v>
      </c>
      <c r="E7638">
        <v>10000</v>
      </c>
    </row>
    <row r="7639" spans="1:5" x14ac:dyDescent="0.25">
      <c r="A7639" t="s">
        <v>7655</v>
      </c>
      <c r="B7639" s="1">
        <v>43861</v>
      </c>
      <c r="C7639" t="s">
        <v>18644</v>
      </c>
      <c r="D7639">
        <v>11062.2</v>
      </c>
      <c r="E7639">
        <v>15000</v>
      </c>
    </row>
    <row r="7640" spans="1:5" x14ac:dyDescent="0.25">
      <c r="A7640" t="s">
        <v>7656</v>
      </c>
      <c r="B7640" s="1">
        <v>43861</v>
      </c>
      <c r="C7640" t="s">
        <v>18644</v>
      </c>
      <c r="D7640">
        <v>1131.25</v>
      </c>
      <c r="E7640">
        <v>2500</v>
      </c>
    </row>
    <row r="7641" spans="1:5" x14ac:dyDescent="0.25">
      <c r="A7641" t="s">
        <v>7657</v>
      </c>
      <c r="B7641" s="1">
        <v>43861</v>
      </c>
      <c r="C7641" t="s">
        <v>18644</v>
      </c>
      <c r="D7641">
        <v>5776.6</v>
      </c>
      <c r="E7641">
        <v>17500</v>
      </c>
    </row>
    <row r="7642" spans="1:5" x14ac:dyDescent="0.25">
      <c r="A7642" t="s">
        <v>7658</v>
      </c>
      <c r="B7642" s="1">
        <v>43861</v>
      </c>
      <c r="C7642" t="s">
        <v>18644</v>
      </c>
      <c r="D7642">
        <v>1522.55</v>
      </c>
      <c r="E7642">
        <v>2500</v>
      </c>
    </row>
    <row r="7643" spans="1:5" x14ac:dyDescent="0.25">
      <c r="A7643" t="s">
        <v>7659</v>
      </c>
      <c r="B7643" s="1">
        <v>43861</v>
      </c>
      <c r="C7643" t="s">
        <v>18644</v>
      </c>
      <c r="D7643">
        <v>-882.25</v>
      </c>
      <c r="E7643">
        <v>2500</v>
      </c>
    </row>
    <row r="7644" spans="1:5" x14ac:dyDescent="0.25">
      <c r="A7644" t="s">
        <v>7660</v>
      </c>
      <c r="B7644" s="1">
        <v>43861</v>
      </c>
      <c r="C7644" t="s">
        <v>18644</v>
      </c>
      <c r="D7644">
        <v>10217.85</v>
      </c>
      <c r="E7644">
        <v>20000</v>
      </c>
    </row>
    <row r="7645" spans="1:5" x14ac:dyDescent="0.25">
      <c r="A7645" t="s">
        <v>7661</v>
      </c>
      <c r="B7645" s="1">
        <v>43861</v>
      </c>
      <c r="C7645" t="s">
        <v>18644</v>
      </c>
      <c r="D7645">
        <v>8557.7000000000007</v>
      </c>
      <c r="E7645">
        <v>17500</v>
      </c>
    </row>
    <row r="7646" spans="1:5" x14ac:dyDescent="0.25">
      <c r="A7646" t="s">
        <v>7662</v>
      </c>
      <c r="B7646" s="1">
        <v>43861</v>
      </c>
      <c r="C7646" t="s">
        <v>18644</v>
      </c>
      <c r="D7646">
        <v>9543.6</v>
      </c>
      <c r="E7646">
        <v>10000</v>
      </c>
    </row>
    <row r="7647" spans="1:5" x14ac:dyDescent="0.25">
      <c r="A7647" t="s">
        <v>7663</v>
      </c>
      <c r="B7647" s="1">
        <v>43861</v>
      </c>
      <c r="C7647" t="s">
        <v>18644</v>
      </c>
      <c r="D7647">
        <v>10033</v>
      </c>
      <c r="E7647">
        <v>10000</v>
      </c>
    </row>
    <row r="7648" spans="1:5" x14ac:dyDescent="0.25">
      <c r="A7648" t="s">
        <v>7664</v>
      </c>
      <c r="B7648" s="1">
        <v>43861</v>
      </c>
      <c r="C7648" t="s">
        <v>18646</v>
      </c>
      <c r="D7648">
        <v>15613.35</v>
      </c>
      <c r="E7648">
        <v>15000</v>
      </c>
    </row>
    <row r="7649" spans="1:5" x14ac:dyDescent="0.25">
      <c r="A7649" t="s">
        <v>7665</v>
      </c>
      <c r="B7649" s="1">
        <v>43861</v>
      </c>
      <c r="C7649" t="s">
        <v>18644</v>
      </c>
      <c r="D7649">
        <v>14355.8</v>
      </c>
      <c r="E7649">
        <v>15000</v>
      </c>
    </row>
    <row r="7650" spans="1:5" x14ac:dyDescent="0.25">
      <c r="A7650" t="s">
        <v>7666</v>
      </c>
      <c r="B7650" s="1">
        <v>43861</v>
      </c>
      <c r="C7650" t="s">
        <v>18646</v>
      </c>
      <c r="D7650">
        <v>5246.65</v>
      </c>
      <c r="E7650">
        <v>5000</v>
      </c>
    </row>
    <row r="7651" spans="1:5" x14ac:dyDescent="0.25">
      <c r="A7651" t="s">
        <v>7667</v>
      </c>
      <c r="B7651" s="1">
        <v>43861</v>
      </c>
      <c r="C7651" t="s">
        <v>18644</v>
      </c>
      <c r="D7651">
        <v>-33.15</v>
      </c>
      <c r="E7651">
        <v>15000</v>
      </c>
    </row>
    <row r="7652" spans="1:5" x14ac:dyDescent="0.25">
      <c r="A7652" t="s">
        <v>7668</v>
      </c>
      <c r="B7652" s="1">
        <v>43861</v>
      </c>
      <c r="C7652" t="s">
        <v>18648</v>
      </c>
      <c r="D7652">
        <v>6242.1124</v>
      </c>
      <c r="E7652">
        <v>5000</v>
      </c>
    </row>
    <row r="7653" spans="1:5" x14ac:dyDescent="0.25">
      <c r="A7653" t="s">
        <v>7669</v>
      </c>
      <c r="B7653" s="1">
        <v>43861</v>
      </c>
      <c r="C7653" t="s">
        <v>18644</v>
      </c>
      <c r="D7653">
        <v>3210.75</v>
      </c>
      <c r="E7653">
        <v>10000</v>
      </c>
    </row>
    <row r="7654" spans="1:5" x14ac:dyDescent="0.25">
      <c r="A7654" t="s">
        <v>7670</v>
      </c>
      <c r="B7654" s="1">
        <v>43861</v>
      </c>
      <c r="C7654" t="s">
        <v>18644</v>
      </c>
      <c r="D7654">
        <v>13203.55</v>
      </c>
      <c r="E7654">
        <v>15000</v>
      </c>
    </row>
    <row r="7655" spans="1:5" x14ac:dyDescent="0.25">
      <c r="A7655" t="s">
        <v>7671</v>
      </c>
      <c r="B7655" s="1">
        <v>43861</v>
      </c>
      <c r="C7655" t="s">
        <v>18644</v>
      </c>
      <c r="D7655">
        <v>9264.7000000000007</v>
      </c>
      <c r="E7655">
        <v>15000</v>
      </c>
    </row>
    <row r="7656" spans="1:5" x14ac:dyDescent="0.25">
      <c r="A7656" t="s">
        <v>7672</v>
      </c>
      <c r="B7656" s="1">
        <v>43861</v>
      </c>
      <c r="C7656" t="s">
        <v>18644</v>
      </c>
      <c r="D7656">
        <v>12499.3</v>
      </c>
      <c r="E7656">
        <v>15000</v>
      </c>
    </row>
    <row r="7657" spans="1:5" x14ac:dyDescent="0.25">
      <c r="A7657" t="s">
        <v>7673</v>
      </c>
      <c r="B7657" s="1">
        <v>43861</v>
      </c>
      <c r="C7657" t="s">
        <v>18644</v>
      </c>
      <c r="D7657">
        <v>7252.35</v>
      </c>
      <c r="E7657">
        <v>15000</v>
      </c>
    </row>
    <row r="7658" spans="1:5" x14ac:dyDescent="0.25">
      <c r="A7658" t="s">
        <v>7674</v>
      </c>
      <c r="B7658" s="1">
        <v>43861</v>
      </c>
      <c r="C7658" t="s">
        <v>18644</v>
      </c>
      <c r="D7658">
        <v>11497.7</v>
      </c>
      <c r="E7658">
        <v>15000</v>
      </c>
    </row>
    <row r="7659" spans="1:5" x14ac:dyDescent="0.25">
      <c r="A7659" t="s">
        <v>7675</v>
      </c>
      <c r="B7659" s="1">
        <v>43861</v>
      </c>
      <c r="C7659" t="s">
        <v>18644</v>
      </c>
      <c r="D7659">
        <v>8562.85</v>
      </c>
      <c r="E7659">
        <v>10000</v>
      </c>
    </row>
    <row r="7660" spans="1:5" x14ac:dyDescent="0.25">
      <c r="A7660" t="s">
        <v>7676</v>
      </c>
      <c r="B7660" s="1">
        <v>43861</v>
      </c>
      <c r="C7660" t="s">
        <v>18644</v>
      </c>
      <c r="D7660">
        <v>-875</v>
      </c>
      <c r="E7660">
        <v>10000</v>
      </c>
    </row>
    <row r="7661" spans="1:5" x14ac:dyDescent="0.25">
      <c r="A7661" t="s">
        <v>7677</v>
      </c>
      <c r="B7661" s="1">
        <v>43861</v>
      </c>
      <c r="C7661" t="s">
        <v>18644</v>
      </c>
      <c r="D7661">
        <v>15844</v>
      </c>
      <c r="E7661">
        <v>17500</v>
      </c>
    </row>
    <row r="7662" spans="1:5" x14ac:dyDescent="0.25">
      <c r="A7662" t="s">
        <v>7678</v>
      </c>
      <c r="B7662" s="1">
        <v>43861</v>
      </c>
      <c r="C7662" t="s">
        <v>18644</v>
      </c>
      <c r="D7662">
        <v>9173.4</v>
      </c>
      <c r="E7662">
        <v>10000</v>
      </c>
    </row>
    <row r="7663" spans="1:5" x14ac:dyDescent="0.25">
      <c r="A7663" t="s">
        <v>7679</v>
      </c>
      <c r="B7663" s="1">
        <v>43861</v>
      </c>
      <c r="C7663" t="s">
        <v>18644</v>
      </c>
      <c r="D7663">
        <v>14126.4</v>
      </c>
      <c r="E7663">
        <v>15000</v>
      </c>
    </row>
    <row r="7664" spans="1:5" x14ac:dyDescent="0.25">
      <c r="A7664" t="s">
        <v>7680</v>
      </c>
      <c r="B7664" s="1">
        <v>43861</v>
      </c>
      <c r="C7664" t="s">
        <v>18644</v>
      </c>
      <c r="D7664">
        <v>11772.15</v>
      </c>
      <c r="E7664">
        <v>12500</v>
      </c>
    </row>
    <row r="7665" spans="1:5" x14ac:dyDescent="0.25">
      <c r="A7665" t="s">
        <v>7681</v>
      </c>
      <c r="B7665" s="1">
        <v>43861</v>
      </c>
      <c r="C7665" t="s">
        <v>18644</v>
      </c>
      <c r="D7665">
        <v>14951.85</v>
      </c>
      <c r="E7665">
        <v>15000</v>
      </c>
    </row>
    <row r="7666" spans="1:5" x14ac:dyDescent="0.25">
      <c r="A7666" t="s">
        <v>7682</v>
      </c>
      <c r="B7666" s="1">
        <v>43861</v>
      </c>
      <c r="C7666" t="s">
        <v>18644</v>
      </c>
      <c r="D7666">
        <v>5116.8500000000004</v>
      </c>
      <c r="E7666">
        <v>5000</v>
      </c>
    </row>
    <row r="7667" spans="1:5" x14ac:dyDescent="0.25">
      <c r="A7667" t="s">
        <v>7683</v>
      </c>
      <c r="B7667" s="1">
        <v>43861</v>
      </c>
      <c r="C7667" t="s">
        <v>18644</v>
      </c>
      <c r="D7667">
        <v>6540.45</v>
      </c>
      <c r="E7667">
        <v>20000</v>
      </c>
    </row>
    <row r="7668" spans="1:5" x14ac:dyDescent="0.25">
      <c r="A7668" t="s">
        <v>7684</v>
      </c>
      <c r="B7668" s="1">
        <v>43861</v>
      </c>
      <c r="C7668" t="s">
        <v>18647</v>
      </c>
      <c r="D7668">
        <v>3912.8359999999998</v>
      </c>
      <c r="E7668">
        <v>5000</v>
      </c>
    </row>
    <row r="7669" spans="1:5" x14ac:dyDescent="0.25">
      <c r="A7669" t="s">
        <v>7685</v>
      </c>
      <c r="B7669" s="1">
        <v>43861</v>
      </c>
      <c r="C7669" t="s">
        <v>18644</v>
      </c>
      <c r="D7669">
        <v>13302.8</v>
      </c>
      <c r="E7669">
        <v>15000</v>
      </c>
    </row>
    <row r="7670" spans="1:5" x14ac:dyDescent="0.25">
      <c r="A7670" t="s">
        <v>7686</v>
      </c>
      <c r="B7670" s="1">
        <v>43861</v>
      </c>
      <c r="C7670" t="s">
        <v>18644</v>
      </c>
      <c r="D7670">
        <v>8496.9500000000007</v>
      </c>
      <c r="E7670">
        <v>10000</v>
      </c>
    </row>
    <row r="7671" spans="1:5" x14ac:dyDescent="0.25">
      <c r="A7671" t="s">
        <v>7687</v>
      </c>
      <c r="B7671" s="1">
        <v>43861</v>
      </c>
      <c r="C7671" t="s">
        <v>18644</v>
      </c>
      <c r="D7671">
        <v>1053.0999999999999</v>
      </c>
      <c r="E7671">
        <v>20000</v>
      </c>
    </row>
    <row r="7672" spans="1:5" x14ac:dyDescent="0.25">
      <c r="A7672" t="s">
        <v>7688</v>
      </c>
      <c r="B7672" s="1">
        <v>43861</v>
      </c>
      <c r="C7672" t="s">
        <v>18644</v>
      </c>
      <c r="D7672">
        <v>8729.25</v>
      </c>
      <c r="E7672">
        <v>17500</v>
      </c>
    </row>
    <row r="7673" spans="1:5" x14ac:dyDescent="0.25">
      <c r="A7673" t="s">
        <v>7689</v>
      </c>
      <c r="B7673" s="1">
        <v>43861</v>
      </c>
      <c r="C7673" t="s">
        <v>18644</v>
      </c>
      <c r="D7673">
        <v>0</v>
      </c>
      <c r="E7673">
        <v>17500</v>
      </c>
    </row>
    <row r="7674" spans="1:5" x14ac:dyDescent="0.25">
      <c r="A7674" t="s">
        <v>7690</v>
      </c>
      <c r="B7674" s="1">
        <v>43861</v>
      </c>
      <c r="C7674" t="s">
        <v>18644</v>
      </c>
      <c r="D7674">
        <v>12111</v>
      </c>
      <c r="E7674">
        <v>12500</v>
      </c>
    </row>
    <row r="7675" spans="1:5" x14ac:dyDescent="0.25">
      <c r="A7675" t="s">
        <v>7691</v>
      </c>
      <c r="B7675" s="1">
        <v>43861</v>
      </c>
      <c r="C7675" t="s">
        <v>18644</v>
      </c>
      <c r="D7675">
        <v>11209.3</v>
      </c>
      <c r="E7675">
        <v>15000</v>
      </c>
    </row>
    <row r="7676" spans="1:5" x14ac:dyDescent="0.25">
      <c r="A7676" t="s">
        <v>7692</v>
      </c>
      <c r="B7676" s="1">
        <v>43861</v>
      </c>
      <c r="C7676" t="s">
        <v>18644</v>
      </c>
      <c r="D7676">
        <v>12252.15</v>
      </c>
      <c r="E7676">
        <v>17500</v>
      </c>
    </row>
    <row r="7677" spans="1:5" x14ac:dyDescent="0.25">
      <c r="A7677" t="s">
        <v>7693</v>
      </c>
      <c r="B7677" s="1">
        <v>43861</v>
      </c>
      <c r="C7677" t="s">
        <v>18644</v>
      </c>
      <c r="D7677">
        <v>11839.45</v>
      </c>
      <c r="E7677">
        <v>17500</v>
      </c>
    </row>
    <row r="7678" spans="1:5" x14ac:dyDescent="0.25">
      <c r="A7678" t="s">
        <v>7694</v>
      </c>
      <c r="B7678" s="1">
        <v>43861</v>
      </c>
      <c r="C7678" t="s">
        <v>18644</v>
      </c>
      <c r="D7678">
        <v>14667.8</v>
      </c>
      <c r="E7678">
        <v>15000</v>
      </c>
    </row>
    <row r="7679" spans="1:5" x14ac:dyDescent="0.25">
      <c r="A7679" t="s">
        <v>7695</v>
      </c>
      <c r="B7679" s="1">
        <v>43861</v>
      </c>
      <c r="C7679" t="s">
        <v>18646</v>
      </c>
      <c r="D7679">
        <v>16021.65</v>
      </c>
      <c r="E7679">
        <v>15000</v>
      </c>
    </row>
    <row r="7680" spans="1:5" x14ac:dyDescent="0.25">
      <c r="A7680" t="s">
        <v>7696</v>
      </c>
      <c r="B7680" s="1">
        <v>43861</v>
      </c>
      <c r="C7680" t="s">
        <v>18644</v>
      </c>
      <c r="D7680">
        <v>14507.05</v>
      </c>
      <c r="E7680">
        <v>15000</v>
      </c>
    </row>
    <row r="7681" spans="1:5" x14ac:dyDescent="0.25">
      <c r="A7681" t="s">
        <v>7697</v>
      </c>
      <c r="B7681" s="1">
        <v>43861</v>
      </c>
      <c r="C7681" t="s">
        <v>18644</v>
      </c>
      <c r="D7681">
        <v>-82.5</v>
      </c>
      <c r="E7681">
        <v>15000</v>
      </c>
    </row>
    <row r="7682" spans="1:5" x14ac:dyDescent="0.25">
      <c r="A7682" t="s">
        <v>7698</v>
      </c>
      <c r="B7682" s="1">
        <v>43861</v>
      </c>
      <c r="C7682" t="s">
        <v>18644</v>
      </c>
      <c r="D7682">
        <v>13850.15</v>
      </c>
      <c r="E7682">
        <v>15000</v>
      </c>
    </row>
    <row r="7683" spans="1:5" x14ac:dyDescent="0.25">
      <c r="A7683" t="s">
        <v>7699</v>
      </c>
      <c r="B7683" s="1">
        <v>43861</v>
      </c>
      <c r="C7683" t="s">
        <v>18644</v>
      </c>
      <c r="D7683">
        <v>0</v>
      </c>
      <c r="E7683">
        <v>15000</v>
      </c>
    </row>
    <row r="7684" spans="1:5" x14ac:dyDescent="0.25">
      <c r="A7684" t="s">
        <v>7700</v>
      </c>
      <c r="B7684" s="1">
        <v>43861</v>
      </c>
      <c r="C7684" t="s">
        <v>18647</v>
      </c>
      <c r="D7684">
        <v>6867.3248999999996</v>
      </c>
      <c r="E7684">
        <v>5000</v>
      </c>
    </row>
    <row r="7685" spans="1:5" x14ac:dyDescent="0.25">
      <c r="A7685" t="s">
        <v>7701</v>
      </c>
      <c r="B7685" s="1">
        <v>43861</v>
      </c>
      <c r="C7685" t="s">
        <v>18644</v>
      </c>
      <c r="D7685">
        <v>2334.25</v>
      </c>
      <c r="E7685">
        <v>2500</v>
      </c>
    </row>
    <row r="7686" spans="1:5" x14ac:dyDescent="0.25">
      <c r="A7686" t="s">
        <v>7702</v>
      </c>
      <c r="B7686" s="1">
        <v>43861</v>
      </c>
      <c r="C7686" t="s">
        <v>18644</v>
      </c>
      <c r="D7686">
        <v>9198</v>
      </c>
      <c r="E7686">
        <v>15000</v>
      </c>
    </row>
    <row r="7687" spans="1:5" x14ac:dyDescent="0.25">
      <c r="A7687" t="s">
        <v>7703</v>
      </c>
      <c r="B7687" s="1">
        <v>43861</v>
      </c>
      <c r="C7687" t="s">
        <v>18644</v>
      </c>
      <c r="D7687">
        <v>9876.6</v>
      </c>
      <c r="E7687">
        <v>17500</v>
      </c>
    </row>
    <row r="7688" spans="1:5" x14ac:dyDescent="0.25">
      <c r="A7688" t="s">
        <v>7704</v>
      </c>
      <c r="B7688" s="1">
        <v>43861</v>
      </c>
      <c r="C7688" t="s">
        <v>18644</v>
      </c>
      <c r="D7688">
        <v>19157.8</v>
      </c>
      <c r="E7688">
        <v>20000</v>
      </c>
    </row>
    <row r="7689" spans="1:5" x14ac:dyDescent="0.25">
      <c r="A7689" t="s">
        <v>7705</v>
      </c>
      <c r="B7689" s="1">
        <v>43861</v>
      </c>
      <c r="C7689" t="s">
        <v>18644</v>
      </c>
      <c r="D7689">
        <v>14291.55</v>
      </c>
      <c r="E7689">
        <v>15000</v>
      </c>
    </row>
    <row r="7690" spans="1:5" x14ac:dyDescent="0.25">
      <c r="A7690" t="s">
        <v>7706</v>
      </c>
      <c r="B7690" s="1">
        <v>43861</v>
      </c>
      <c r="C7690" t="s">
        <v>18644</v>
      </c>
      <c r="D7690">
        <v>2888.6</v>
      </c>
      <c r="E7690">
        <v>15000</v>
      </c>
    </row>
    <row r="7691" spans="1:5" x14ac:dyDescent="0.25">
      <c r="A7691" t="s">
        <v>7707</v>
      </c>
      <c r="B7691" s="1">
        <v>43861</v>
      </c>
      <c r="C7691" t="s">
        <v>18644</v>
      </c>
      <c r="D7691">
        <v>1972.7</v>
      </c>
      <c r="E7691">
        <v>20000</v>
      </c>
    </row>
    <row r="7692" spans="1:5" x14ac:dyDescent="0.25">
      <c r="A7692" t="s">
        <v>7708</v>
      </c>
      <c r="B7692" s="1">
        <v>43861</v>
      </c>
      <c r="C7692" t="s">
        <v>18644</v>
      </c>
      <c r="D7692">
        <v>3433.05</v>
      </c>
      <c r="E7692">
        <v>5000</v>
      </c>
    </row>
    <row r="7693" spans="1:5" x14ac:dyDescent="0.25">
      <c r="A7693" t="s">
        <v>7709</v>
      </c>
      <c r="B7693" s="1">
        <v>43861</v>
      </c>
      <c r="C7693" t="s">
        <v>18644</v>
      </c>
      <c r="D7693">
        <v>11486.15</v>
      </c>
      <c r="E7693">
        <v>20000</v>
      </c>
    </row>
    <row r="7694" spans="1:5" x14ac:dyDescent="0.25">
      <c r="A7694" t="s">
        <v>7710</v>
      </c>
      <c r="B7694" s="1">
        <v>43861</v>
      </c>
      <c r="C7694" t="s">
        <v>18644</v>
      </c>
      <c r="D7694">
        <v>4907.55</v>
      </c>
      <c r="E7694">
        <v>5000</v>
      </c>
    </row>
    <row r="7695" spans="1:5" x14ac:dyDescent="0.25">
      <c r="A7695" t="s">
        <v>7711</v>
      </c>
      <c r="B7695" s="1">
        <v>43861</v>
      </c>
      <c r="C7695" t="s">
        <v>18644</v>
      </c>
      <c r="D7695">
        <v>17161.599999999999</v>
      </c>
      <c r="E7695">
        <v>20000</v>
      </c>
    </row>
    <row r="7696" spans="1:5" x14ac:dyDescent="0.25">
      <c r="A7696" t="s">
        <v>7712</v>
      </c>
      <c r="B7696" s="1">
        <v>43861</v>
      </c>
      <c r="C7696" t="s">
        <v>18644</v>
      </c>
      <c r="D7696">
        <v>14827.25</v>
      </c>
      <c r="E7696">
        <v>15000</v>
      </c>
    </row>
    <row r="7697" spans="1:5" x14ac:dyDescent="0.25">
      <c r="A7697" t="s">
        <v>7713</v>
      </c>
      <c r="B7697" s="1">
        <v>43861</v>
      </c>
      <c r="C7697" t="s">
        <v>18644</v>
      </c>
      <c r="D7697">
        <v>2272.85</v>
      </c>
      <c r="E7697">
        <v>10000</v>
      </c>
    </row>
    <row r="7698" spans="1:5" x14ac:dyDescent="0.25">
      <c r="A7698" t="s">
        <v>7714</v>
      </c>
      <c r="B7698" s="1">
        <v>43861</v>
      </c>
      <c r="C7698" t="s">
        <v>18644</v>
      </c>
      <c r="D7698">
        <v>3749.75</v>
      </c>
      <c r="E7698">
        <v>10000</v>
      </c>
    </row>
    <row r="7699" spans="1:5" x14ac:dyDescent="0.25">
      <c r="A7699" t="s">
        <v>7715</v>
      </c>
      <c r="B7699" s="1">
        <v>43861</v>
      </c>
      <c r="C7699" t="s">
        <v>18644</v>
      </c>
      <c r="D7699">
        <v>-36.15</v>
      </c>
      <c r="E7699">
        <v>10000</v>
      </c>
    </row>
    <row r="7700" spans="1:5" x14ac:dyDescent="0.25">
      <c r="A7700" t="s">
        <v>7716</v>
      </c>
      <c r="B7700" s="1">
        <v>43861</v>
      </c>
      <c r="C7700" t="s">
        <v>18644</v>
      </c>
      <c r="D7700">
        <v>12737.5</v>
      </c>
      <c r="E7700">
        <v>15000</v>
      </c>
    </row>
    <row r="7701" spans="1:5" x14ac:dyDescent="0.25">
      <c r="A7701" t="s">
        <v>7717</v>
      </c>
      <c r="B7701" s="1">
        <v>43861</v>
      </c>
      <c r="C7701" t="s">
        <v>18644</v>
      </c>
      <c r="D7701">
        <v>12554.1</v>
      </c>
      <c r="E7701">
        <v>12500</v>
      </c>
    </row>
    <row r="7702" spans="1:5" x14ac:dyDescent="0.25">
      <c r="A7702" t="s">
        <v>7718</v>
      </c>
      <c r="B7702" s="1">
        <v>43861</v>
      </c>
      <c r="C7702" t="s">
        <v>18644</v>
      </c>
      <c r="D7702">
        <v>-326.64999999999998</v>
      </c>
      <c r="E7702">
        <v>15000</v>
      </c>
    </row>
    <row r="7703" spans="1:5" x14ac:dyDescent="0.25">
      <c r="A7703" t="s">
        <v>7719</v>
      </c>
      <c r="B7703" s="1">
        <v>43861</v>
      </c>
      <c r="C7703" t="s">
        <v>18644</v>
      </c>
      <c r="D7703">
        <v>11720.9</v>
      </c>
      <c r="E7703">
        <v>17500</v>
      </c>
    </row>
    <row r="7704" spans="1:5" x14ac:dyDescent="0.25">
      <c r="A7704" t="s">
        <v>7720</v>
      </c>
      <c r="B7704" s="1">
        <v>43861</v>
      </c>
      <c r="C7704" t="s">
        <v>18644</v>
      </c>
      <c r="D7704">
        <v>18916.849999999999</v>
      </c>
      <c r="E7704">
        <v>20000</v>
      </c>
    </row>
    <row r="7705" spans="1:5" x14ac:dyDescent="0.25">
      <c r="A7705" t="s">
        <v>7721</v>
      </c>
      <c r="B7705" s="1">
        <v>43861</v>
      </c>
      <c r="C7705" t="s">
        <v>18644</v>
      </c>
      <c r="D7705">
        <v>4558.8500000000004</v>
      </c>
      <c r="E7705">
        <v>5000</v>
      </c>
    </row>
    <row r="7706" spans="1:5" x14ac:dyDescent="0.25">
      <c r="A7706" t="s">
        <v>7722</v>
      </c>
      <c r="B7706" s="1">
        <v>43861</v>
      </c>
      <c r="C7706" t="s">
        <v>18644</v>
      </c>
      <c r="D7706">
        <v>0</v>
      </c>
      <c r="E7706">
        <v>17500</v>
      </c>
    </row>
    <row r="7707" spans="1:5" x14ac:dyDescent="0.25">
      <c r="A7707" t="s">
        <v>7723</v>
      </c>
      <c r="B7707" s="1">
        <v>43861</v>
      </c>
      <c r="C7707" t="s">
        <v>18644</v>
      </c>
      <c r="D7707">
        <v>14005.85</v>
      </c>
      <c r="E7707">
        <v>15000</v>
      </c>
    </row>
    <row r="7708" spans="1:5" x14ac:dyDescent="0.25">
      <c r="A7708" t="s">
        <v>7724</v>
      </c>
      <c r="B7708" s="1">
        <v>43861</v>
      </c>
      <c r="C7708" t="s">
        <v>18644</v>
      </c>
      <c r="D7708">
        <v>-73.099999999999994</v>
      </c>
      <c r="E7708">
        <v>10000</v>
      </c>
    </row>
    <row r="7709" spans="1:5" x14ac:dyDescent="0.25">
      <c r="A7709" t="s">
        <v>7725</v>
      </c>
      <c r="B7709" s="1">
        <v>43861</v>
      </c>
      <c r="C7709" t="s">
        <v>18644</v>
      </c>
      <c r="D7709">
        <v>13484.5</v>
      </c>
      <c r="E7709">
        <v>15000</v>
      </c>
    </row>
    <row r="7710" spans="1:5" x14ac:dyDescent="0.25">
      <c r="A7710" t="s">
        <v>7726</v>
      </c>
      <c r="B7710" s="1">
        <v>43861</v>
      </c>
      <c r="C7710" t="s">
        <v>18644</v>
      </c>
      <c r="D7710">
        <v>-20</v>
      </c>
      <c r="E7710">
        <v>2500</v>
      </c>
    </row>
    <row r="7711" spans="1:5" x14ac:dyDescent="0.25">
      <c r="A7711" t="s">
        <v>7727</v>
      </c>
      <c r="B7711" s="1">
        <v>43861</v>
      </c>
      <c r="C7711" t="s">
        <v>18644</v>
      </c>
      <c r="D7711">
        <v>0</v>
      </c>
      <c r="E7711">
        <v>5000</v>
      </c>
    </row>
    <row r="7712" spans="1:5" x14ac:dyDescent="0.25">
      <c r="A7712" t="s">
        <v>7728</v>
      </c>
      <c r="B7712" s="1">
        <v>43861</v>
      </c>
      <c r="C7712" t="s">
        <v>18644</v>
      </c>
      <c r="D7712">
        <v>-815</v>
      </c>
      <c r="E7712">
        <v>5000</v>
      </c>
    </row>
    <row r="7713" spans="1:5" x14ac:dyDescent="0.25">
      <c r="A7713" t="s">
        <v>7729</v>
      </c>
      <c r="B7713" s="1">
        <v>43861</v>
      </c>
      <c r="C7713" t="s">
        <v>18644</v>
      </c>
      <c r="D7713">
        <v>1174.05</v>
      </c>
      <c r="E7713">
        <v>2500</v>
      </c>
    </row>
    <row r="7714" spans="1:5" x14ac:dyDescent="0.25">
      <c r="A7714" t="s">
        <v>7730</v>
      </c>
      <c r="B7714" s="1">
        <v>43861</v>
      </c>
      <c r="C7714" t="s">
        <v>18644</v>
      </c>
      <c r="D7714">
        <v>8464.4</v>
      </c>
      <c r="E7714">
        <v>17500</v>
      </c>
    </row>
    <row r="7715" spans="1:5" x14ac:dyDescent="0.25">
      <c r="A7715" t="s">
        <v>7731</v>
      </c>
      <c r="B7715" s="1">
        <v>43861</v>
      </c>
      <c r="C7715" t="s">
        <v>18644</v>
      </c>
      <c r="D7715">
        <v>8810.65</v>
      </c>
      <c r="E7715">
        <v>10000</v>
      </c>
    </row>
    <row r="7716" spans="1:5" x14ac:dyDescent="0.25">
      <c r="A7716" t="s">
        <v>7732</v>
      </c>
      <c r="B7716" s="1">
        <v>43861</v>
      </c>
      <c r="C7716" t="s">
        <v>18644</v>
      </c>
      <c r="D7716">
        <v>16441.05</v>
      </c>
      <c r="E7716">
        <v>20000</v>
      </c>
    </row>
    <row r="7717" spans="1:5" x14ac:dyDescent="0.25">
      <c r="A7717" t="s">
        <v>7733</v>
      </c>
      <c r="B7717" s="1">
        <v>43861</v>
      </c>
      <c r="C7717" t="s">
        <v>18644</v>
      </c>
      <c r="D7717">
        <v>17418.599999999999</v>
      </c>
      <c r="E7717">
        <v>17500</v>
      </c>
    </row>
    <row r="7718" spans="1:5" x14ac:dyDescent="0.25">
      <c r="A7718" t="s">
        <v>7734</v>
      </c>
      <c r="B7718" s="1">
        <v>43861</v>
      </c>
      <c r="C7718" t="s">
        <v>18644</v>
      </c>
      <c r="D7718">
        <v>13611.15</v>
      </c>
      <c r="E7718">
        <v>20000</v>
      </c>
    </row>
    <row r="7719" spans="1:5" x14ac:dyDescent="0.25">
      <c r="A7719" t="s">
        <v>7735</v>
      </c>
      <c r="B7719" s="1">
        <v>43861</v>
      </c>
      <c r="C7719" t="s">
        <v>18644</v>
      </c>
      <c r="D7719">
        <v>12188.55</v>
      </c>
      <c r="E7719">
        <v>15000</v>
      </c>
    </row>
    <row r="7720" spans="1:5" x14ac:dyDescent="0.25">
      <c r="A7720" t="s">
        <v>7736</v>
      </c>
      <c r="B7720" s="1">
        <v>43861</v>
      </c>
      <c r="C7720" t="s">
        <v>18644</v>
      </c>
      <c r="D7720">
        <v>10136.85</v>
      </c>
      <c r="E7720">
        <v>17500</v>
      </c>
    </row>
    <row r="7721" spans="1:5" x14ac:dyDescent="0.25">
      <c r="A7721" t="s">
        <v>7737</v>
      </c>
      <c r="B7721" s="1">
        <v>43861</v>
      </c>
      <c r="C7721" t="s">
        <v>18644</v>
      </c>
      <c r="D7721">
        <v>-137.35</v>
      </c>
      <c r="E7721">
        <v>5000</v>
      </c>
    </row>
    <row r="7722" spans="1:5" x14ac:dyDescent="0.25">
      <c r="A7722" t="s">
        <v>7738</v>
      </c>
      <c r="B7722" s="1">
        <v>43861</v>
      </c>
      <c r="C7722" t="s">
        <v>18644</v>
      </c>
      <c r="D7722">
        <v>60</v>
      </c>
      <c r="E7722">
        <v>17500</v>
      </c>
    </row>
    <row r="7723" spans="1:5" x14ac:dyDescent="0.25">
      <c r="A7723" t="s">
        <v>7739</v>
      </c>
      <c r="B7723" s="1">
        <v>43861</v>
      </c>
      <c r="C7723" t="s">
        <v>18644</v>
      </c>
      <c r="D7723">
        <v>542.35</v>
      </c>
      <c r="E7723">
        <v>10000</v>
      </c>
    </row>
    <row r="7724" spans="1:5" x14ac:dyDescent="0.25">
      <c r="A7724" t="s">
        <v>7740</v>
      </c>
      <c r="B7724" s="1">
        <v>43861</v>
      </c>
      <c r="C7724" t="s">
        <v>18644</v>
      </c>
      <c r="D7724">
        <v>14720.4</v>
      </c>
      <c r="E7724">
        <v>15000</v>
      </c>
    </row>
    <row r="7725" spans="1:5" x14ac:dyDescent="0.25">
      <c r="A7725" t="s">
        <v>7741</v>
      </c>
      <c r="B7725" s="1">
        <v>43861</v>
      </c>
      <c r="C7725" t="s">
        <v>18644</v>
      </c>
      <c r="D7725">
        <v>9126.0499999999993</v>
      </c>
      <c r="E7725">
        <v>15000</v>
      </c>
    </row>
    <row r="7726" spans="1:5" x14ac:dyDescent="0.25">
      <c r="A7726" t="s">
        <v>7742</v>
      </c>
      <c r="B7726" s="1">
        <v>43861</v>
      </c>
      <c r="C7726" t="s">
        <v>18644</v>
      </c>
      <c r="D7726">
        <v>1446.85</v>
      </c>
      <c r="E7726">
        <v>17500</v>
      </c>
    </row>
    <row r="7727" spans="1:5" x14ac:dyDescent="0.25">
      <c r="A7727" t="s">
        <v>7743</v>
      </c>
      <c r="B7727" s="1">
        <v>43861</v>
      </c>
      <c r="C7727" t="s">
        <v>18644</v>
      </c>
      <c r="D7727">
        <v>10788.7</v>
      </c>
      <c r="E7727">
        <v>20000</v>
      </c>
    </row>
    <row r="7728" spans="1:5" x14ac:dyDescent="0.25">
      <c r="A7728" t="s">
        <v>7744</v>
      </c>
      <c r="B7728" s="1">
        <v>43861</v>
      </c>
      <c r="C7728" t="s">
        <v>18644</v>
      </c>
      <c r="D7728">
        <v>16272.65</v>
      </c>
      <c r="E7728">
        <v>17500</v>
      </c>
    </row>
    <row r="7729" spans="1:5" x14ac:dyDescent="0.25">
      <c r="A7729" t="s">
        <v>7745</v>
      </c>
      <c r="B7729" s="1">
        <v>43861</v>
      </c>
      <c r="C7729" t="s">
        <v>18644</v>
      </c>
      <c r="D7729">
        <v>946.2</v>
      </c>
      <c r="E7729">
        <v>10000</v>
      </c>
    </row>
    <row r="7730" spans="1:5" x14ac:dyDescent="0.25">
      <c r="A7730" t="s">
        <v>7746</v>
      </c>
      <c r="B7730" s="1">
        <v>43861</v>
      </c>
      <c r="C7730" t="s">
        <v>18644</v>
      </c>
      <c r="D7730">
        <v>5565.65</v>
      </c>
      <c r="E7730">
        <v>10000</v>
      </c>
    </row>
    <row r="7731" spans="1:5" x14ac:dyDescent="0.25">
      <c r="A7731" t="s">
        <v>7747</v>
      </c>
      <c r="B7731" s="1">
        <v>43861</v>
      </c>
      <c r="C7731" t="s">
        <v>18644</v>
      </c>
      <c r="D7731">
        <v>0</v>
      </c>
      <c r="E7731">
        <v>5000</v>
      </c>
    </row>
    <row r="7732" spans="1:5" x14ac:dyDescent="0.25">
      <c r="A7732" t="s">
        <v>7748</v>
      </c>
      <c r="B7732" s="1">
        <v>43861</v>
      </c>
      <c r="C7732" t="s">
        <v>18644</v>
      </c>
      <c r="D7732">
        <v>3109</v>
      </c>
      <c r="E7732">
        <v>15000</v>
      </c>
    </row>
    <row r="7733" spans="1:5" x14ac:dyDescent="0.25">
      <c r="A7733" t="s">
        <v>7749</v>
      </c>
      <c r="B7733" s="1">
        <v>43861</v>
      </c>
      <c r="C7733" t="s">
        <v>18644</v>
      </c>
      <c r="D7733">
        <v>5943.6</v>
      </c>
      <c r="E7733">
        <v>15000</v>
      </c>
    </row>
    <row r="7734" spans="1:5" x14ac:dyDescent="0.25">
      <c r="A7734" t="s">
        <v>7750</v>
      </c>
      <c r="B7734" s="1">
        <v>43861</v>
      </c>
      <c r="C7734" t="s">
        <v>18644</v>
      </c>
      <c r="D7734">
        <v>12258.05</v>
      </c>
      <c r="E7734">
        <v>15000</v>
      </c>
    </row>
    <row r="7735" spans="1:5" x14ac:dyDescent="0.25">
      <c r="A7735" t="s">
        <v>7751</v>
      </c>
      <c r="B7735" s="1">
        <v>43861</v>
      </c>
      <c r="C7735" t="s">
        <v>18644</v>
      </c>
      <c r="D7735">
        <v>3644.75</v>
      </c>
      <c r="E7735">
        <v>5000</v>
      </c>
    </row>
    <row r="7736" spans="1:5" x14ac:dyDescent="0.25">
      <c r="A7736" t="s">
        <v>7752</v>
      </c>
      <c r="B7736" s="1">
        <v>43861</v>
      </c>
      <c r="C7736" t="s">
        <v>18644</v>
      </c>
      <c r="D7736">
        <v>231.6</v>
      </c>
      <c r="E7736">
        <v>15000</v>
      </c>
    </row>
    <row r="7737" spans="1:5" x14ac:dyDescent="0.25">
      <c r="A7737" t="s">
        <v>7753</v>
      </c>
      <c r="B7737" s="1">
        <v>43861</v>
      </c>
      <c r="C7737" t="s">
        <v>18644</v>
      </c>
      <c r="D7737">
        <v>117.5</v>
      </c>
      <c r="E7737">
        <v>15000</v>
      </c>
    </row>
    <row r="7738" spans="1:5" x14ac:dyDescent="0.25">
      <c r="A7738" t="s">
        <v>7754</v>
      </c>
      <c r="B7738" s="1">
        <v>43861</v>
      </c>
      <c r="C7738" t="s">
        <v>18644</v>
      </c>
      <c r="D7738">
        <v>11654.1</v>
      </c>
      <c r="E7738">
        <v>12500</v>
      </c>
    </row>
    <row r="7739" spans="1:5" x14ac:dyDescent="0.25">
      <c r="A7739" t="s">
        <v>7755</v>
      </c>
      <c r="B7739" s="1">
        <v>43861</v>
      </c>
      <c r="C7739" t="s">
        <v>18644</v>
      </c>
      <c r="D7739">
        <v>1728.8</v>
      </c>
      <c r="E7739">
        <v>15000</v>
      </c>
    </row>
    <row r="7740" spans="1:5" x14ac:dyDescent="0.25">
      <c r="A7740" t="s">
        <v>7756</v>
      </c>
      <c r="B7740" s="1">
        <v>43861</v>
      </c>
      <c r="C7740" t="s">
        <v>18644</v>
      </c>
      <c r="D7740">
        <v>869</v>
      </c>
      <c r="E7740">
        <v>10000</v>
      </c>
    </row>
    <row r="7741" spans="1:5" x14ac:dyDescent="0.25">
      <c r="A7741" t="s">
        <v>7757</v>
      </c>
      <c r="B7741" s="1">
        <v>43861</v>
      </c>
      <c r="C7741" t="s">
        <v>18644</v>
      </c>
      <c r="D7741">
        <v>16085.9</v>
      </c>
      <c r="E7741">
        <v>17500</v>
      </c>
    </row>
    <row r="7742" spans="1:5" x14ac:dyDescent="0.25">
      <c r="A7742" t="s">
        <v>7758</v>
      </c>
      <c r="B7742" s="1">
        <v>43861</v>
      </c>
      <c r="C7742" t="s">
        <v>18644</v>
      </c>
      <c r="D7742">
        <v>0</v>
      </c>
      <c r="E7742">
        <v>17500</v>
      </c>
    </row>
    <row r="7743" spans="1:5" x14ac:dyDescent="0.25">
      <c r="A7743" t="s">
        <v>7759</v>
      </c>
      <c r="B7743" s="1">
        <v>43861</v>
      </c>
      <c r="C7743" t="s">
        <v>18644</v>
      </c>
      <c r="D7743">
        <v>8769.4500000000007</v>
      </c>
      <c r="E7743">
        <v>10000</v>
      </c>
    </row>
    <row r="7744" spans="1:5" x14ac:dyDescent="0.25">
      <c r="A7744" t="s">
        <v>7760</v>
      </c>
      <c r="B7744" s="1">
        <v>43861</v>
      </c>
      <c r="C7744" t="s">
        <v>18647</v>
      </c>
      <c r="D7744">
        <v>15710.944600000001</v>
      </c>
      <c r="E7744">
        <v>12500</v>
      </c>
    </row>
    <row r="7745" spans="1:5" x14ac:dyDescent="0.25">
      <c r="A7745" t="s">
        <v>7761</v>
      </c>
      <c r="B7745" s="1">
        <v>43861</v>
      </c>
      <c r="C7745" t="s">
        <v>18644</v>
      </c>
      <c r="D7745">
        <v>2939.15</v>
      </c>
      <c r="E7745">
        <v>15000</v>
      </c>
    </row>
    <row r="7746" spans="1:5" x14ac:dyDescent="0.25">
      <c r="A7746" t="s">
        <v>7762</v>
      </c>
      <c r="B7746" s="1">
        <v>43861</v>
      </c>
      <c r="C7746" t="s">
        <v>18644</v>
      </c>
      <c r="D7746">
        <v>7228</v>
      </c>
      <c r="E7746">
        <v>15000</v>
      </c>
    </row>
    <row r="7747" spans="1:5" x14ac:dyDescent="0.25">
      <c r="A7747" t="s">
        <v>7763</v>
      </c>
      <c r="B7747" s="1">
        <v>43861</v>
      </c>
      <c r="C7747" t="s">
        <v>18644</v>
      </c>
      <c r="D7747">
        <v>13569.65</v>
      </c>
      <c r="E7747">
        <v>17500</v>
      </c>
    </row>
    <row r="7748" spans="1:5" x14ac:dyDescent="0.25">
      <c r="A7748" t="s">
        <v>7764</v>
      </c>
      <c r="B7748" s="1">
        <v>43861</v>
      </c>
      <c r="C7748" t="s">
        <v>18644</v>
      </c>
      <c r="D7748">
        <v>1726.05</v>
      </c>
      <c r="E7748">
        <v>5000</v>
      </c>
    </row>
    <row r="7749" spans="1:5" x14ac:dyDescent="0.25">
      <c r="A7749" t="s">
        <v>7765</v>
      </c>
      <c r="B7749" s="1">
        <v>43861</v>
      </c>
      <c r="C7749" t="s">
        <v>18644</v>
      </c>
      <c r="D7749">
        <v>12577.55</v>
      </c>
      <c r="E7749">
        <v>15000</v>
      </c>
    </row>
    <row r="7750" spans="1:5" x14ac:dyDescent="0.25">
      <c r="A7750" t="s">
        <v>7766</v>
      </c>
      <c r="B7750" s="1">
        <v>43861</v>
      </c>
      <c r="C7750" t="s">
        <v>18644</v>
      </c>
      <c r="D7750">
        <v>216.75</v>
      </c>
      <c r="E7750">
        <v>17500</v>
      </c>
    </row>
    <row r="7751" spans="1:5" x14ac:dyDescent="0.25">
      <c r="A7751" t="s">
        <v>7767</v>
      </c>
      <c r="B7751" s="1">
        <v>43861</v>
      </c>
      <c r="C7751" t="s">
        <v>18644</v>
      </c>
      <c r="D7751">
        <v>6060.45</v>
      </c>
      <c r="E7751">
        <v>15000</v>
      </c>
    </row>
    <row r="7752" spans="1:5" x14ac:dyDescent="0.25">
      <c r="A7752" t="s">
        <v>7768</v>
      </c>
      <c r="B7752" s="1">
        <v>43861</v>
      </c>
      <c r="C7752" t="s">
        <v>18644</v>
      </c>
      <c r="D7752">
        <v>10068.9</v>
      </c>
      <c r="E7752">
        <v>10000</v>
      </c>
    </row>
    <row r="7753" spans="1:5" x14ac:dyDescent="0.25">
      <c r="A7753" t="s">
        <v>7769</v>
      </c>
      <c r="B7753" s="1">
        <v>43861</v>
      </c>
      <c r="C7753" t="s">
        <v>18644</v>
      </c>
      <c r="D7753">
        <v>7832.4</v>
      </c>
      <c r="E7753">
        <v>20000</v>
      </c>
    </row>
    <row r="7754" spans="1:5" x14ac:dyDescent="0.25">
      <c r="A7754" t="s">
        <v>7770</v>
      </c>
      <c r="B7754" s="1">
        <v>43861</v>
      </c>
      <c r="C7754" t="s">
        <v>18644</v>
      </c>
      <c r="D7754">
        <v>-4.0999999999999996</v>
      </c>
      <c r="E7754">
        <v>17500</v>
      </c>
    </row>
    <row r="7755" spans="1:5" x14ac:dyDescent="0.25">
      <c r="A7755" t="s">
        <v>7771</v>
      </c>
      <c r="B7755" s="1">
        <v>43861</v>
      </c>
      <c r="C7755" t="s">
        <v>18644</v>
      </c>
      <c r="D7755">
        <v>7186.8</v>
      </c>
      <c r="E7755">
        <v>15000</v>
      </c>
    </row>
    <row r="7756" spans="1:5" x14ac:dyDescent="0.25">
      <c r="A7756" t="s">
        <v>7772</v>
      </c>
      <c r="B7756" s="1">
        <v>43861</v>
      </c>
      <c r="C7756" t="s">
        <v>18644</v>
      </c>
      <c r="D7756">
        <v>10030.299999999999</v>
      </c>
      <c r="E7756">
        <v>17500</v>
      </c>
    </row>
    <row r="7757" spans="1:5" x14ac:dyDescent="0.25">
      <c r="A7757" t="s">
        <v>7773</v>
      </c>
      <c r="B7757" s="1">
        <v>43861</v>
      </c>
      <c r="C7757" t="s">
        <v>18644</v>
      </c>
      <c r="D7757">
        <v>3858.05</v>
      </c>
      <c r="E7757">
        <v>17500</v>
      </c>
    </row>
    <row r="7758" spans="1:5" x14ac:dyDescent="0.25">
      <c r="A7758" t="s">
        <v>7774</v>
      </c>
      <c r="B7758" s="1">
        <v>43861</v>
      </c>
      <c r="C7758" t="s">
        <v>18644</v>
      </c>
      <c r="D7758">
        <v>11752.75</v>
      </c>
      <c r="E7758">
        <v>20000</v>
      </c>
    </row>
    <row r="7759" spans="1:5" x14ac:dyDescent="0.25">
      <c r="A7759" t="s">
        <v>7775</v>
      </c>
      <c r="B7759" s="1">
        <v>43861</v>
      </c>
      <c r="C7759" t="s">
        <v>18644</v>
      </c>
      <c r="D7759">
        <v>12761.5</v>
      </c>
      <c r="E7759">
        <v>12500</v>
      </c>
    </row>
    <row r="7760" spans="1:5" x14ac:dyDescent="0.25">
      <c r="A7760" t="s">
        <v>7776</v>
      </c>
      <c r="B7760" s="1">
        <v>43861</v>
      </c>
      <c r="C7760" t="s">
        <v>18644</v>
      </c>
      <c r="D7760">
        <v>13017.25</v>
      </c>
      <c r="E7760">
        <v>20000</v>
      </c>
    </row>
    <row r="7761" spans="1:5" x14ac:dyDescent="0.25">
      <c r="A7761" t="s">
        <v>7777</v>
      </c>
      <c r="B7761" s="1">
        <v>43861</v>
      </c>
      <c r="C7761" t="s">
        <v>18644</v>
      </c>
      <c r="D7761">
        <v>-61.7</v>
      </c>
      <c r="E7761">
        <v>20000</v>
      </c>
    </row>
    <row r="7762" spans="1:5" x14ac:dyDescent="0.25">
      <c r="A7762" t="s">
        <v>7778</v>
      </c>
      <c r="B7762" s="1">
        <v>43861</v>
      </c>
      <c r="C7762" t="s">
        <v>18644</v>
      </c>
      <c r="D7762">
        <v>15068.1</v>
      </c>
      <c r="E7762">
        <v>17500</v>
      </c>
    </row>
    <row r="7763" spans="1:5" x14ac:dyDescent="0.25">
      <c r="A7763" t="s">
        <v>7779</v>
      </c>
      <c r="B7763" s="1">
        <v>43861</v>
      </c>
      <c r="C7763" t="s">
        <v>18644</v>
      </c>
      <c r="D7763">
        <v>17199.05</v>
      </c>
      <c r="E7763">
        <v>17500</v>
      </c>
    </row>
    <row r="7764" spans="1:5" x14ac:dyDescent="0.25">
      <c r="A7764" t="s">
        <v>7780</v>
      </c>
      <c r="B7764" s="1">
        <v>43861</v>
      </c>
      <c r="C7764" t="s">
        <v>18644</v>
      </c>
      <c r="D7764">
        <v>446.25</v>
      </c>
      <c r="E7764">
        <v>5000</v>
      </c>
    </row>
    <row r="7765" spans="1:5" x14ac:dyDescent="0.25">
      <c r="A7765" t="s">
        <v>7781</v>
      </c>
      <c r="B7765" s="1">
        <v>43861</v>
      </c>
      <c r="C7765" t="s">
        <v>18644</v>
      </c>
      <c r="D7765">
        <v>2973.5</v>
      </c>
      <c r="E7765">
        <v>15000</v>
      </c>
    </row>
    <row r="7766" spans="1:5" x14ac:dyDescent="0.25">
      <c r="A7766" t="s">
        <v>7782</v>
      </c>
      <c r="B7766" s="1">
        <v>43861</v>
      </c>
      <c r="C7766" t="s">
        <v>18644</v>
      </c>
      <c r="D7766">
        <v>14275.1</v>
      </c>
      <c r="E7766">
        <v>15000</v>
      </c>
    </row>
    <row r="7767" spans="1:5" x14ac:dyDescent="0.25">
      <c r="A7767" t="s">
        <v>7783</v>
      </c>
      <c r="B7767" s="1">
        <v>43861</v>
      </c>
      <c r="C7767" t="s">
        <v>18647</v>
      </c>
      <c r="D7767">
        <v>16031.815500000001</v>
      </c>
      <c r="E7767">
        <v>12500</v>
      </c>
    </row>
    <row r="7768" spans="1:5" x14ac:dyDescent="0.25">
      <c r="A7768" t="s">
        <v>7784</v>
      </c>
      <c r="B7768" s="1">
        <v>43861</v>
      </c>
      <c r="C7768" t="s">
        <v>18644</v>
      </c>
      <c r="D7768">
        <v>0</v>
      </c>
      <c r="E7768">
        <v>15000</v>
      </c>
    </row>
    <row r="7769" spans="1:5" x14ac:dyDescent="0.25">
      <c r="A7769" t="s">
        <v>7785</v>
      </c>
      <c r="B7769" s="1">
        <v>43861</v>
      </c>
      <c r="C7769" t="s">
        <v>18644</v>
      </c>
      <c r="D7769">
        <v>17660.45</v>
      </c>
      <c r="E7769">
        <v>17500</v>
      </c>
    </row>
    <row r="7770" spans="1:5" x14ac:dyDescent="0.25">
      <c r="A7770" t="s">
        <v>7786</v>
      </c>
      <c r="B7770" s="1">
        <v>43861</v>
      </c>
      <c r="C7770" t="s">
        <v>18644</v>
      </c>
      <c r="D7770">
        <v>60</v>
      </c>
      <c r="E7770">
        <v>15000</v>
      </c>
    </row>
    <row r="7771" spans="1:5" x14ac:dyDescent="0.25">
      <c r="A7771" t="s">
        <v>7787</v>
      </c>
      <c r="B7771" s="1">
        <v>43861</v>
      </c>
      <c r="C7771" t="s">
        <v>18646</v>
      </c>
      <c r="D7771">
        <v>2283</v>
      </c>
      <c r="E7771">
        <v>2500</v>
      </c>
    </row>
    <row r="7772" spans="1:5" x14ac:dyDescent="0.25">
      <c r="A7772" t="s">
        <v>7788</v>
      </c>
      <c r="B7772" s="1">
        <v>43861</v>
      </c>
      <c r="C7772" t="s">
        <v>18644</v>
      </c>
      <c r="D7772">
        <v>14088.15</v>
      </c>
      <c r="E7772">
        <v>15000</v>
      </c>
    </row>
    <row r="7773" spans="1:5" x14ac:dyDescent="0.25">
      <c r="A7773" t="s">
        <v>7789</v>
      </c>
      <c r="B7773" s="1">
        <v>43861</v>
      </c>
      <c r="C7773" t="s">
        <v>18646</v>
      </c>
      <c r="D7773">
        <v>5718.8</v>
      </c>
      <c r="E7773">
        <v>15000</v>
      </c>
    </row>
    <row r="7774" spans="1:5" x14ac:dyDescent="0.25">
      <c r="A7774" t="s">
        <v>7790</v>
      </c>
      <c r="B7774" s="1">
        <v>43861</v>
      </c>
      <c r="C7774" t="s">
        <v>18644</v>
      </c>
      <c r="D7774">
        <v>569.75</v>
      </c>
      <c r="E7774">
        <v>5000</v>
      </c>
    </row>
    <row r="7775" spans="1:5" x14ac:dyDescent="0.25">
      <c r="A7775" t="s">
        <v>7791</v>
      </c>
      <c r="B7775" s="1">
        <v>43861</v>
      </c>
      <c r="C7775" t="s">
        <v>18644</v>
      </c>
      <c r="D7775">
        <v>761.8</v>
      </c>
      <c r="E7775">
        <v>15000</v>
      </c>
    </row>
    <row r="7776" spans="1:5" x14ac:dyDescent="0.25">
      <c r="A7776" t="s">
        <v>7792</v>
      </c>
      <c r="B7776" s="1">
        <v>43861</v>
      </c>
      <c r="C7776" t="s">
        <v>18646</v>
      </c>
      <c r="D7776">
        <v>5456</v>
      </c>
      <c r="E7776">
        <v>5000</v>
      </c>
    </row>
    <row r="7777" spans="1:5" x14ac:dyDescent="0.25">
      <c r="A7777" t="s">
        <v>7793</v>
      </c>
      <c r="B7777" s="1">
        <v>43861</v>
      </c>
      <c r="C7777" t="s">
        <v>18644</v>
      </c>
      <c r="D7777">
        <v>5007.3500000000004</v>
      </c>
      <c r="E7777">
        <v>5000</v>
      </c>
    </row>
    <row r="7778" spans="1:5" x14ac:dyDescent="0.25">
      <c r="A7778" t="s">
        <v>7794</v>
      </c>
      <c r="B7778" s="1">
        <v>43861</v>
      </c>
      <c r="C7778" t="s">
        <v>18644</v>
      </c>
      <c r="D7778">
        <v>7805.85</v>
      </c>
      <c r="E7778">
        <v>15000</v>
      </c>
    </row>
    <row r="7779" spans="1:5" x14ac:dyDescent="0.25">
      <c r="A7779" t="s">
        <v>7795</v>
      </c>
      <c r="B7779" s="1">
        <v>43861</v>
      </c>
      <c r="C7779" t="s">
        <v>18644</v>
      </c>
      <c r="D7779">
        <v>11818.3</v>
      </c>
      <c r="E7779">
        <v>15000</v>
      </c>
    </row>
    <row r="7780" spans="1:5" x14ac:dyDescent="0.25">
      <c r="A7780" t="s">
        <v>7796</v>
      </c>
      <c r="B7780" s="1">
        <v>43861</v>
      </c>
      <c r="C7780" t="s">
        <v>18644</v>
      </c>
      <c r="D7780">
        <v>11973.9</v>
      </c>
      <c r="E7780">
        <v>15000</v>
      </c>
    </row>
    <row r="7781" spans="1:5" x14ac:dyDescent="0.25">
      <c r="A7781" t="s">
        <v>7797</v>
      </c>
      <c r="B7781" s="1">
        <v>43861</v>
      </c>
      <c r="C7781" t="s">
        <v>18644</v>
      </c>
      <c r="D7781">
        <v>4538.95</v>
      </c>
      <c r="E7781">
        <v>5000</v>
      </c>
    </row>
    <row r="7782" spans="1:5" x14ac:dyDescent="0.25">
      <c r="A7782" t="s">
        <v>7798</v>
      </c>
      <c r="B7782" s="1">
        <v>43861</v>
      </c>
      <c r="C7782" t="s">
        <v>18644</v>
      </c>
      <c r="D7782">
        <v>8253.5</v>
      </c>
      <c r="E7782">
        <v>17500</v>
      </c>
    </row>
    <row r="7783" spans="1:5" x14ac:dyDescent="0.25">
      <c r="A7783" t="s">
        <v>7799</v>
      </c>
      <c r="B7783" s="1">
        <v>43861</v>
      </c>
      <c r="C7783" t="s">
        <v>18644</v>
      </c>
      <c r="D7783">
        <v>13121.85</v>
      </c>
      <c r="E7783">
        <v>15000</v>
      </c>
    </row>
    <row r="7784" spans="1:5" x14ac:dyDescent="0.25">
      <c r="A7784" t="s">
        <v>7800</v>
      </c>
      <c r="B7784" s="1">
        <v>43861</v>
      </c>
      <c r="C7784" t="s">
        <v>18644</v>
      </c>
      <c r="D7784">
        <v>3821.55</v>
      </c>
      <c r="E7784">
        <v>5000</v>
      </c>
    </row>
    <row r="7785" spans="1:5" x14ac:dyDescent="0.25">
      <c r="A7785" t="s">
        <v>7801</v>
      </c>
      <c r="B7785" s="1">
        <v>43861</v>
      </c>
      <c r="C7785" t="s">
        <v>18644</v>
      </c>
      <c r="D7785">
        <v>2463.8000000000002</v>
      </c>
      <c r="E7785">
        <v>17500</v>
      </c>
    </row>
    <row r="7786" spans="1:5" x14ac:dyDescent="0.25">
      <c r="A7786" t="s">
        <v>7802</v>
      </c>
      <c r="B7786" s="1">
        <v>43861</v>
      </c>
      <c r="C7786" t="s">
        <v>18645</v>
      </c>
      <c r="D7786">
        <v>16519.4611</v>
      </c>
      <c r="E7786">
        <v>12500</v>
      </c>
    </row>
    <row r="7787" spans="1:5" x14ac:dyDescent="0.25">
      <c r="A7787" t="s">
        <v>7803</v>
      </c>
      <c r="B7787" s="1">
        <v>43861</v>
      </c>
      <c r="C7787" t="s">
        <v>18644</v>
      </c>
      <c r="D7787">
        <v>8682.4</v>
      </c>
      <c r="E7787">
        <v>10000</v>
      </c>
    </row>
    <row r="7788" spans="1:5" x14ac:dyDescent="0.25">
      <c r="A7788" t="s">
        <v>7804</v>
      </c>
      <c r="B7788" s="1">
        <v>43861</v>
      </c>
      <c r="C7788" t="s">
        <v>18644</v>
      </c>
      <c r="D7788">
        <v>12407.1</v>
      </c>
      <c r="E7788">
        <v>15000</v>
      </c>
    </row>
    <row r="7789" spans="1:5" x14ac:dyDescent="0.25">
      <c r="A7789" t="s">
        <v>7805</v>
      </c>
      <c r="B7789" s="1">
        <v>43861</v>
      </c>
      <c r="C7789" t="s">
        <v>18644</v>
      </c>
      <c r="D7789">
        <v>3011.8</v>
      </c>
      <c r="E7789">
        <v>17500</v>
      </c>
    </row>
    <row r="7790" spans="1:5" x14ac:dyDescent="0.25">
      <c r="A7790" t="s">
        <v>7806</v>
      </c>
      <c r="B7790" s="1">
        <v>43861</v>
      </c>
      <c r="C7790" t="s">
        <v>18644</v>
      </c>
      <c r="D7790">
        <v>3602.7</v>
      </c>
      <c r="E7790">
        <v>5000</v>
      </c>
    </row>
    <row r="7791" spans="1:5" x14ac:dyDescent="0.25">
      <c r="A7791" t="s">
        <v>7807</v>
      </c>
      <c r="B7791" s="1">
        <v>43861</v>
      </c>
      <c r="C7791" t="s">
        <v>18644</v>
      </c>
      <c r="D7791">
        <v>9609.9</v>
      </c>
      <c r="E7791">
        <v>17500</v>
      </c>
    </row>
    <row r="7792" spans="1:5" x14ac:dyDescent="0.25">
      <c r="A7792" t="s">
        <v>7808</v>
      </c>
      <c r="B7792" s="1">
        <v>43861</v>
      </c>
      <c r="C7792" t="s">
        <v>18644</v>
      </c>
      <c r="D7792">
        <v>7190.65</v>
      </c>
      <c r="E7792">
        <v>17500</v>
      </c>
    </row>
    <row r="7793" spans="1:5" x14ac:dyDescent="0.25">
      <c r="A7793" t="s">
        <v>7809</v>
      </c>
      <c r="B7793" s="1">
        <v>43861</v>
      </c>
      <c r="C7793" t="s">
        <v>18644</v>
      </c>
      <c r="D7793">
        <v>-358.55</v>
      </c>
      <c r="E7793">
        <v>20000</v>
      </c>
    </row>
    <row r="7794" spans="1:5" x14ac:dyDescent="0.25">
      <c r="A7794" t="s">
        <v>7810</v>
      </c>
      <c r="B7794" s="1">
        <v>43861</v>
      </c>
      <c r="C7794" t="s">
        <v>18644</v>
      </c>
      <c r="D7794">
        <v>15907.9</v>
      </c>
      <c r="E7794">
        <v>17500</v>
      </c>
    </row>
    <row r="7795" spans="1:5" x14ac:dyDescent="0.25">
      <c r="A7795" t="s">
        <v>7811</v>
      </c>
      <c r="B7795" s="1">
        <v>43861</v>
      </c>
      <c r="C7795" t="s">
        <v>18644</v>
      </c>
      <c r="D7795">
        <v>19255.150000000001</v>
      </c>
      <c r="E7795">
        <v>20000</v>
      </c>
    </row>
    <row r="7796" spans="1:5" x14ac:dyDescent="0.25">
      <c r="A7796" t="s">
        <v>7812</v>
      </c>
      <c r="B7796" s="1">
        <v>43861</v>
      </c>
      <c r="C7796" t="s">
        <v>18644</v>
      </c>
      <c r="D7796">
        <v>11164.65</v>
      </c>
      <c r="E7796">
        <v>20000</v>
      </c>
    </row>
    <row r="7797" spans="1:5" x14ac:dyDescent="0.25">
      <c r="A7797" t="s">
        <v>7813</v>
      </c>
      <c r="B7797" s="1">
        <v>43861</v>
      </c>
      <c r="C7797" t="s">
        <v>18644</v>
      </c>
      <c r="D7797">
        <v>-677.35</v>
      </c>
      <c r="E7797">
        <v>20000</v>
      </c>
    </row>
    <row r="7798" spans="1:5" x14ac:dyDescent="0.25">
      <c r="A7798" t="s">
        <v>7814</v>
      </c>
      <c r="B7798" s="1">
        <v>43861</v>
      </c>
      <c r="C7798" t="s">
        <v>18644</v>
      </c>
      <c r="D7798">
        <v>4368.8500000000004</v>
      </c>
      <c r="E7798">
        <v>15000</v>
      </c>
    </row>
    <row r="7799" spans="1:5" x14ac:dyDescent="0.25">
      <c r="A7799" t="s">
        <v>7815</v>
      </c>
      <c r="B7799" s="1">
        <v>43861</v>
      </c>
      <c r="C7799" t="s">
        <v>18644</v>
      </c>
      <c r="D7799">
        <v>11528.6</v>
      </c>
      <c r="E7799">
        <v>17500</v>
      </c>
    </row>
    <row r="7800" spans="1:5" x14ac:dyDescent="0.25">
      <c r="A7800" t="s">
        <v>7816</v>
      </c>
      <c r="B7800" s="1">
        <v>43861</v>
      </c>
      <c r="C7800" t="s">
        <v>18644</v>
      </c>
      <c r="D7800">
        <v>8366.5499999999993</v>
      </c>
      <c r="E7800">
        <v>17500</v>
      </c>
    </row>
    <row r="7801" spans="1:5" x14ac:dyDescent="0.25">
      <c r="A7801" t="s">
        <v>7817</v>
      </c>
      <c r="B7801" s="1">
        <v>43861</v>
      </c>
      <c r="C7801" t="s">
        <v>18644</v>
      </c>
      <c r="D7801">
        <v>4193.8500000000004</v>
      </c>
      <c r="E7801">
        <v>5000</v>
      </c>
    </row>
    <row r="7802" spans="1:5" x14ac:dyDescent="0.25">
      <c r="A7802" t="s">
        <v>7818</v>
      </c>
      <c r="B7802" s="1">
        <v>43861</v>
      </c>
      <c r="C7802" t="s">
        <v>18644</v>
      </c>
      <c r="D7802">
        <v>0</v>
      </c>
      <c r="E7802">
        <v>17500</v>
      </c>
    </row>
    <row r="7803" spans="1:5" x14ac:dyDescent="0.25">
      <c r="A7803" t="s">
        <v>7819</v>
      </c>
      <c r="B7803" s="1">
        <v>43861</v>
      </c>
      <c r="C7803" t="s">
        <v>18644</v>
      </c>
      <c r="D7803">
        <v>14499.55</v>
      </c>
      <c r="E7803">
        <v>15000</v>
      </c>
    </row>
    <row r="7804" spans="1:5" x14ac:dyDescent="0.25">
      <c r="A7804" t="s">
        <v>7820</v>
      </c>
      <c r="B7804" s="1">
        <v>43861</v>
      </c>
      <c r="C7804" t="s">
        <v>18644</v>
      </c>
      <c r="D7804">
        <v>1777.15</v>
      </c>
      <c r="E7804">
        <v>15000</v>
      </c>
    </row>
    <row r="7805" spans="1:5" x14ac:dyDescent="0.25">
      <c r="A7805" t="s">
        <v>7821</v>
      </c>
      <c r="B7805" s="1">
        <v>43861</v>
      </c>
      <c r="C7805" t="s">
        <v>18644</v>
      </c>
      <c r="D7805">
        <v>12409.05</v>
      </c>
      <c r="E7805">
        <v>15000</v>
      </c>
    </row>
    <row r="7806" spans="1:5" x14ac:dyDescent="0.25">
      <c r="A7806" t="s">
        <v>7822</v>
      </c>
      <c r="B7806" s="1">
        <v>43861</v>
      </c>
      <c r="C7806" t="s">
        <v>18646</v>
      </c>
      <c r="D7806">
        <v>10240.1</v>
      </c>
      <c r="E7806">
        <v>10000</v>
      </c>
    </row>
    <row r="7807" spans="1:5" x14ac:dyDescent="0.25">
      <c r="A7807" t="s">
        <v>7823</v>
      </c>
      <c r="B7807" s="1">
        <v>43861</v>
      </c>
      <c r="C7807" t="s">
        <v>18644</v>
      </c>
      <c r="D7807">
        <v>0</v>
      </c>
      <c r="E7807">
        <v>15000</v>
      </c>
    </row>
    <row r="7808" spans="1:5" x14ac:dyDescent="0.25">
      <c r="A7808" t="s">
        <v>7824</v>
      </c>
      <c r="B7808" s="1">
        <v>43861</v>
      </c>
      <c r="C7808" t="s">
        <v>18644</v>
      </c>
      <c r="D7808">
        <v>2468.4</v>
      </c>
      <c r="E7808">
        <v>10000</v>
      </c>
    </row>
    <row r="7809" spans="1:5" x14ac:dyDescent="0.25">
      <c r="A7809" t="s">
        <v>7825</v>
      </c>
      <c r="B7809" s="1">
        <v>43861</v>
      </c>
      <c r="C7809" t="s">
        <v>18644</v>
      </c>
      <c r="D7809">
        <v>14816.75</v>
      </c>
      <c r="E7809">
        <v>17500</v>
      </c>
    </row>
    <row r="7810" spans="1:5" x14ac:dyDescent="0.25">
      <c r="A7810" t="s">
        <v>7826</v>
      </c>
      <c r="B7810" s="1">
        <v>43861</v>
      </c>
      <c r="C7810" t="s">
        <v>18644</v>
      </c>
      <c r="D7810">
        <v>4638.6499999999996</v>
      </c>
      <c r="E7810">
        <v>5000</v>
      </c>
    </row>
    <row r="7811" spans="1:5" x14ac:dyDescent="0.25">
      <c r="A7811" t="s">
        <v>7827</v>
      </c>
      <c r="B7811" s="1">
        <v>43861</v>
      </c>
      <c r="C7811" t="s">
        <v>18644</v>
      </c>
      <c r="D7811">
        <v>12041.45</v>
      </c>
      <c r="E7811">
        <v>15000</v>
      </c>
    </row>
    <row r="7812" spans="1:5" x14ac:dyDescent="0.25">
      <c r="A7812" t="s">
        <v>7828</v>
      </c>
      <c r="B7812" s="1">
        <v>43861</v>
      </c>
      <c r="C7812" t="s">
        <v>18644</v>
      </c>
      <c r="D7812">
        <v>16926.349999999999</v>
      </c>
      <c r="E7812">
        <v>17500</v>
      </c>
    </row>
    <row r="7813" spans="1:5" x14ac:dyDescent="0.25">
      <c r="A7813" t="s">
        <v>7829</v>
      </c>
      <c r="B7813" s="1">
        <v>43861</v>
      </c>
      <c r="C7813" t="s">
        <v>18644</v>
      </c>
      <c r="D7813">
        <v>12020.7</v>
      </c>
      <c r="E7813">
        <v>17500</v>
      </c>
    </row>
    <row r="7814" spans="1:5" x14ac:dyDescent="0.25">
      <c r="A7814" t="s">
        <v>7830</v>
      </c>
      <c r="B7814" s="1">
        <v>43861</v>
      </c>
      <c r="C7814" t="s">
        <v>18644</v>
      </c>
      <c r="D7814">
        <v>-220</v>
      </c>
      <c r="E7814">
        <v>20000</v>
      </c>
    </row>
    <row r="7815" spans="1:5" x14ac:dyDescent="0.25">
      <c r="A7815" t="s">
        <v>7831</v>
      </c>
      <c r="B7815" s="1">
        <v>43861</v>
      </c>
      <c r="C7815" t="s">
        <v>18644</v>
      </c>
      <c r="D7815">
        <v>15332.05</v>
      </c>
      <c r="E7815">
        <v>20000</v>
      </c>
    </row>
    <row r="7816" spans="1:5" x14ac:dyDescent="0.25">
      <c r="A7816" t="s">
        <v>7832</v>
      </c>
      <c r="B7816" s="1">
        <v>43861</v>
      </c>
      <c r="C7816" t="s">
        <v>18644</v>
      </c>
      <c r="D7816">
        <v>14993.2</v>
      </c>
      <c r="E7816">
        <v>15000</v>
      </c>
    </row>
    <row r="7817" spans="1:5" x14ac:dyDescent="0.25">
      <c r="A7817" t="s">
        <v>7833</v>
      </c>
      <c r="B7817" s="1">
        <v>43861</v>
      </c>
      <c r="C7817" t="s">
        <v>18644</v>
      </c>
      <c r="D7817">
        <v>4633.8500000000004</v>
      </c>
      <c r="E7817">
        <v>5000</v>
      </c>
    </row>
    <row r="7818" spans="1:5" x14ac:dyDescent="0.25">
      <c r="A7818" t="s">
        <v>7834</v>
      </c>
      <c r="B7818" s="1">
        <v>43861</v>
      </c>
      <c r="C7818" t="s">
        <v>18644</v>
      </c>
      <c r="D7818">
        <v>9472.75</v>
      </c>
      <c r="E7818">
        <v>10000</v>
      </c>
    </row>
    <row r="7819" spans="1:5" x14ac:dyDescent="0.25">
      <c r="A7819" t="s">
        <v>7835</v>
      </c>
      <c r="B7819" s="1">
        <v>43861</v>
      </c>
      <c r="C7819" t="s">
        <v>18644</v>
      </c>
      <c r="D7819">
        <v>7320.45</v>
      </c>
      <c r="E7819">
        <v>7500</v>
      </c>
    </row>
    <row r="7820" spans="1:5" x14ac:dyDescent="0.25">
      <c r="A7820" t="s">
        <v>7836</v>
      </c>
      <c r="B7820" s="1">
        <v>43861</v>
      </c>
      <c r="C7820" t="s">
        <v>18644</v>
      </c>
      <c r="D7820">
        <v>14275.05</v>
      </c>
      <c r="E7820">
        <v>15000</v>
      </c>
    </row>
    <row r="7821" spans="1:5" x14ac:dyDescent="0.25">
      <c r="A7821" t="s">
        <v>7837</v>
      </c>
      <c r="B7821" s="1">
        <v>43861</v>
      </c>
      <c r="C7821" t="s">
        <v>18644</v>
      </c>
      <c r="D7821">
        <v>15417.2</v>
      </c>
      <c r="E7821">
        <v>15000</v>
      </c>
    </row>
    <row r="7822" spans="1:5" x14ac:dyDescent="0.25">
      <c r="A7822" t="s">
        <v>7838</v>
      </c>
      <c r="B7822" s="1">
        <v>43861</v>
      </c>
      <c r="C7822" t="s">
        <v>18644</v>
      </c>
      <c r="D7822">
        <v>7107.7</v>
      </c>
      <c r="E7822">
        <v>10000</v>
      </c>
    </row>
    <row r="7823" spans="1:5" x14ac:dyDescent="0.25">
      <c r="A7823" t="s">
        <v>7839</v>
      </c>
      <c r="B7823" s="1">
        <v>43861</v>
      </c>
      <c r="C7823" t="s">
        <v>18644</v>
      </c>
      <c r="D7823">
        <v>11068.7</v>
      </c>
      <c r="E7823">
        <v>15000</v>
      </c>
    </row>
    <row r="7824" spans="1:5" x14ac:dyDescent="0.25">
      <c r="A7824" t="s">
        <v>7840</v>
      </c>
      <c r="B7824" s="1">
        <v>43861</v>
      </c>
      <c r="C7824" t="s">
        <v>18644</v>
      </c>
      <c r="D7824">
        <v>17500</v>
      </c>
      <c r="E7824">
        <v>20000</v>
      </c>
    </row>
    <row r="7825" spans="1:5" x14ac:dyDescent="0.25">
      <c r="A7825" t="s">
        <v>7841</v>
      </c>
      <c r="B7825" s="1">
        <v>43861</v>
      </c>
      <c r="C7825" t="s">
        <v>18644</v>
      </c>
      <c r="D7825">
        <v>12283.4</v>
      </c>
      <c r="E7825">
        <v>15000</v>
      </c>
    </row>
    <row r="7826" spans="1:5" x14ac:dyDescent="0.25">
      <c r="A7826" t="s">
        <v>7842</v>
      </c>
      <c r="B7826" s="1">
        <v>43861</v>
      </c>
      <c r="C7826" t="s">
        <v>18644</v>
      </c>
      <c r="D7826">
        <v>5201.3</v>
      </c>
      <c r="E7826">
        <v>7500</v>
      </c>
    </row>
    <row r="7827" spans="1:5" x14ac:dyDescent="0.25">
      <c r="A7827" t="s">
        <v>7843</v>
      </c>
      <c r="B7827" s="1">
        <v>43861</v>
      </c>
      <c r="C7827" t="s">
        <v>18644</v>
      </c>
      <c r="D7827">
        <v>16651.45</v>
      </c>
      <c r="E7827">
        <v>17500</v>
      </c>
    </row>
    <row r="7828" spans="1:5" x14ac:dyDescent="0.25">
      <c r="A7828" t="s">
        <v>7844</v>
      </c>
      <c r="B7828" s="1">
        <v>43861</v>
      </c>
      <c r="C7828" t="s">
        <v>18644</v>
      </c>
      <c r="D7828">
        <v>14408.35</v>
      </c>
      <c r="E7828">
        <v>15000</v>
      </c>
    </row>
    <row r="7829" spans="1:5" x14ac:dyDescent="0.25">
      <c r="A7829" t="s">
        <v>7845</v>
      </c>
      <c r="B7829" s="1">
        <v>43861</v>
      </c>
      <c r="C7829" t="s">
        <v>18644</v>
      </c>
      <c r="D7829">
        <v>14350.55</v>
      </c>
      <c r="E7829">
        <v>15000</v>
      </c>
    </row>
    <row r="7830" spans="1:5" x14ac:dyDescent="0.25">
      <c r="A7830" t="s">
        <v>7846</v>
      </c>
      <c r="B7830" s="1">
        <v>43861</v>
      </c>
      <c r="C7830" t="s">
        <v>18644</v>
      </c>
      <c r="D7830">
        <v>3551.2</v>
      </c>
      <c r="E7830">
        <v>5000</v>
      </c>
    </row>
    <row r="7831" spans="1:5" x14ac:dyDescent="0.25">
      <c r="A7831" t="s">
        <v>7847</v>
      </c>
      <c r="B7831" s="1">
        <v>43861</v>
      </c>
      <c r="C7831" t="s">
        <v>18644</v>
      </c>
      <c r="D7831">
        <v>-65.599999999999994</v>
      </c>
      <c r="E7831">
        <v>10000</v>
      </c>
    </row>
    <row r="7832" spans="1:5" x14ac:dyDescent="0.25">
      <c r="A7832" t="s">
        <v>7848</v>
      </c>
      <c r="B7832" s="1">
        <v>43861</v>
      </c>
      <c r="C7832" t="s">
        <v>18644</v>
      </c>
      <c r="D7832">
        <v>14907.4</v>
      </c>
      <c r="E7832">
        <v>15000</v>
      </c>
    </row>
    <row r="7833" spans="1:5" x14ac:dyDescent="0.25">
      <c r="A7833" t="s">
        <v>7849</v>
      </c>
      <c r="B7833" s="1">
        <v>43861</v>
      </c>
      <c r="C7833" t="s">
        <v>18644</v>
      </c>
      <c r="D7833">
        <v>12778.35</v>
      </c>
      <c r="E7833">
        <v>15000</v>
      </c>
    </row>
    <row r="7834" spans="1:5" x14ac:dyDescent="0.25">
      <c r="A7834" t="s">
        <v>7850</v>
      </c>
      <c r="B7834" s="1">
        <v>43861</v>
      </c>
      <c r="C7834" t="s">
        <v>18644</v>
      </c>
      <c r="D7834">
        <v>1788.5</v>
      </c>
      <c r="E7834">
        <v>20000</v>
      </c>
    </row>
    <row r="7835" spans="1:5" x14ac:dyDescent="0.25">
      <c r="A7835" t="s">
        <v>7851</v>
      </c>
      <c r="B7835" s="1">
        <v>43861</v>
      </c>
      <c r="C7835" t="s">
        <v>18644</v>
      </c>
      <c r="D7835">
        <v>1477.75</v>
      </c>
      <c r="E7835">
        <v>18500</v>
      </c>
    </row>
    <row r="7836" spans="1:5" x14ac:dyDescent="0.25">
      <c r="A7836" t="s">
        <v>7852</v>
      </c>
      <c r="B7836" s="1">
        <v>43861</v>
      </c>
      <c r="C7836" t="s">
        <v>18644</v>
      </c>
      <c r="D7836">
        <v>6933</v>
      </c>
      <c r="E7836">
        <v>10000</v>
      </c>
    </row>
    <row r="7837" spans="1:5" x14ac:dyDescent="0.25">
      <c r="A7837" t="s">
        <v>7853</v>
      </c>
      <c r="B7837" s="1">
        <v>43861</v>
      </c>
      <c r="C7837" t="s">
        <v>18644</v>
      </c>
      <c r="D7837">
        <v>0</v>
      </c>
      <c r="E7837">
        <v>20000</v>
      </c>
    </row>
    <row r="7838" spans="1:5" x14ac:dyDescent="0.25">
      <c r="A7838" t="s">
        <v>7854</v>
      </c>
      <c r="B7838" s="1">
        <v>43861</v>
      </c>
      <c r="C7838" t="s">
        <v>18644</v>
      </c>
      <c r="D7838">
        <v>13821.4</v>
      </c>
      <c r="E7838">
        <v>15000</v>
      </c>
    </row>
    <row r="7839" spans="1:5" x14ac:dyDescent="0.25">
      <c r="A7839" t="s">
        <v>7855</v>
      </c>
      <c r="B7839" s="1">
        <v>43861</v>
      </c>
      <c r="C7839" t="s">
        <v>18644</v>
      </c>
      <c r="D7839">
        <v>0</v>
      </c>
      <c r="E7839">
        <v>17500</v>
      </c>
    </row>
    <row r="7840" spans="1:5" x14ac:dyDescent="0.25">
      <c r="A7840" t="s">
        <v>7856</v>
      </c>
      <c r="B7840" s="1">
        <v>43861</v>
      </c>
      <c r="C7840" t="s">
        <v>18644</v>
      </c>
      <c r="D7840">
        <v>-374.3</v>
      </c>
      <c r="E7840">
        <v>15000</v>
      </c>
    </row>
    <row r="7841" spans="1:5" x14ac:dyDescent="0.25">
      <c r="A7841" t="s">
        <v>7857</v>
      </c>
      <c r="B7841" s="1">
        <v>43861</v>
      </c>
      <c r="C7841" t="s">
        <v>18644</v>
      </c>
      <c r="D7841">
        <v>4632.8999999999996</v>
      </c>
      <c r="E7841">
        <v>5000</v>
      </c>
    </row>
    <row r="7842" spans="1:5" x14ac:dyDescent="0.25">
      <c r="A7842" t="s">
        <v>7858</v>
      </c>
      <c r="B7842" s="1">
        <v>43861</v>
      </c>
      <c r="C7842" t="s">
        <v>18646</v>
      </c>
      <c r="D7842">
        <v>5390</v>
      </c>
      <c r="E7842">
        <v>5000</v>
      </c>
    </row>
    <row r="7843" spans="1:5" x14ac:dyDescent="0.25">
      <c r="A7843" t="s">
        <v>7859</v>
      </c>
      <c r="B7843" s="1">
        <v>43861</v>
      </c>
      <c r="C7843" t="s">
        <v>18644</v>
      </c>
      <c r="D7843">
        <v>-0.3</v>
      </c>
      <c r="E7843">
        <v>17500</v>
      </c>
    </row>
    <row r="7844" spans="1:5" x14ac:dyDescent="0.25">
      <c r="A7844" t="s">
        <v>7860</v>
      </c>
      <c r="B7844" s="1">
        <v>43861</v>
      </c>
      <c r="C7844" t="s">
        <v>18644</v>
      </c>
      <c r="D7844">
        <v>14274.15</v>
      </c>
      <c r="E7844">
        <v>15000</v>
      </c>
    </row>
    <row r="7845" spans="1:5" x14ac:dyDescent="0.25">
      <c r="A7845" t="s">
        <v>7861</v>
      </c>
      <c r="B7845" s="1">
        <v>43861</v>
      </c>
      <c r="C7845" t="s">
        <v>18644</v>
      </c>
      <c r="D7845">
        <v>7543.95</v>
      </c>
      <c r="E7845">
        <v>17500</v>
      </c>
    </row>
    <row r="7846" spans="1:5" x14ac:dyDescent="0.25">
      <c r="A7846" t="s">
        <v>7862</v>
      </c>
      <c r="B7846" s="1">
        <v>43861</v>
      </c>
      <c r="C7846" t="s">
        <v>18644</v>
      </c>
      <c r="D7846">
        <v>14900.15</v>
      </c>
      <c r="E7846">
        <v>15000</v>
      </c>
    </row>
    <row r="7847" spans="1:5" x14ac:dyDescent="0.25">
      <c r="A7847" t="s">
        <v>7863</v>
      </c>
      <c r="B7847" s="1">
        <v>43861</v>
      </c>
      <c r="C7847" t="s">
        <v>18644</v>
      </c>
      <c r="D7847">
        <v>17303.099999999999</v>
      </c>
      <c r="E7847">
        <v>17500</v>
      </c>
    </row>
    <row r="7848" spans="1:5" x14ac:dyDescent="0.25">
      <c r="A7848" t="s">
        <v>7864</v>
      </c>
      <c r="B7848" s="1">
        <v>43861</v>
      </c>
      <c r="C7848" t="s">
        <v>18644</v>
      </c>
      <c r="D7848">
        <v>50</v>
      </c>
      <c r="E7848">
        <v>20000</v>
      </c>
    </row>
    <row r="7849" spans="1:5" x14ac:dyDescent="0.25">
      <c r="A7849" t="s">
        <v>7865</v>
      </c>
      <c r="B7849" s="1">
        <v>43861</v>
      </c>
      <c r="C7849" t="s">
        <v>18644</v>
      </c>
      <c r="D7849">
        <v>4012.85</v>
      </c>
      <c r="E7849">
        <v>5000</v>
      </c>
    </row>
    <row r="7850" spans="1:5" x14ac:dyDescent="0.25">
      <c r="A7850" t="s">
        <v>7866</v>
      </c>
      <c r="B7850" s="1">
        <v>43861</v>
      </c>
      <c r="C7850" t="s">
        <v>18644</v>
      </c>
      <c r="D7850">
        <v>-2.85</v>
      </c>
      <c r="E7850">
        <v>10000</v>
      </c>
    </row>
    <row r="7851" spans="1:5" x14ac:dyDescent="0.25">
      <c r="A7851" t="s">
        <v>7867</v>
      </c>
      <c r="B7851" s="1">
        <v>43861</v>
      </c>
      <c r="C7851" t="s">
        <v>18644</v>
      </c>
      <c r="D7851">
        <v>19585.150000000001</v>
      </c>
      <c r="E7851">
        <v>20000</v>
      </c>
    </row>
    <row r="7852" spans="1:5" x14ac:dyDescent="0.25">
      <c r="A7852" t="s">
        <v>7868</v>
      </c>
      <c r="B7852" s="1">
        <v>43861</v>
      </c>
      <c r="C7852" t="s">
        <v>18644</v>
      </c>
      <c r="D7852">
        <v>14962.55</v>
      </c>
      <c r="E7852">
        <v>17500</v>
      </c>
    </row>
    <row r="7853" spans="1:5" x14ac:dyDescent="0.25">
      <c r="A7853" t="s">
        <v>7869</v>
      </c>
      <c r="B7853" s="1">
        <v>43861</v>
      </c>
      <c r="C7853" t="s">
        <v>18644</v>
      </c>
      <c r="D7853">
        <v>7660.8</v>
      </c>
      <c r="E7853">
        <v>7500</v>
      </c>
    </row>
    <row r="7854" spans="1:5" x14ac:dyDescent="0.25">
      <c r="A7854" t="s">
        <v>7870</v>
      </c>
      <c r="B7854" s="1">
        <v>43861</v>
      </c>
      <c r="C7854" t="s">
        <v>18644</v>
      </c>
      <c r="D7854">
        <v>14595.3</v>
      </c>
      <c r="E7854">
        <v>15000</v>
      </c>
    </row>
    <row r="7855" spans="1:5" x14ac:dyDescent="0.25">
      <c r="A7855" t="s">
        <v>7871</v>
      </c>
      <c r="B7855" s="1">
        <v>43861</v>
      </c>
      <c r="C7855" t="s">
        <v>18644</v>
      </c>
      <c r="D7855">
        <v>13445.25</v>
      </c>
      <c r="E7855">
        <v>15000</v>
      </c>
    </row>
    <row r="7856" spans="1:5" x14ac:dyDescent="0.25">
      <c r="A7856" t="s">
        <v>7872</v>
      </c>
      <c r="B7856" s="1">
        <v>43861</v>
      </c>
      <c r="C7856" t="s">
        <v>18644</v>
      </c>
      <c r="D7856">
        <v>-400</v>
      </c>
      <c r="E7856">
        <v>0</v>
      </c>
    </row>
    <row r="7857" spans="1:5" x14ac:dyDescent="0.25">
      <c r="A7857" t="s">
        <v>7873</v>
      </c>
      <c r="B7857" s="1">
        <v>43861</v>
      </c>
      <c r="C7857" t="s">
        <v>18644</v>
      </c>
      <c r="D7857">
        <v>8967.2000000000007</v>
      </c>
      <c r="E7857">
        <v>20000</v>
      </c>
    </row>
    <row r="7858" spans="1:5" x14ac:dyDescent="0.25">
      <c r="A7858" t="s">
        <v>7874</v>
      </c>
      <c r="B7858" s="1">
        <v>43861</v>
      </c>
      <c r="C7858" t="s">
        <v>18644</v>
      </c>
      <c r="D7858">
        <v>13814.15</v>
      </c>
      <c r="E7858">
        <v>15000</v>
      </c>
    </row>
    <row r="7859" spans="1:5" x14ac:dyDescent="0.25">
      <c r="A7859" t="s">
        <v>7875</v>
      </c>
      <c r="B7859" s="1">
        <v>43861</v>
      </c>
      <c r="C7859" t="s">
        <v>18644</v>
      </c>
      <c r="D7859">
        <v>2578.15</v>
      </c>
      <c r="E7859">
        <v>2500</v>
      </c>
    </row>
    <row r="7860" spans="1:5" x14ac:dyDescent="0.25">
      <c r="A7860" t="s">
        <v>7876</v>
      </c>
      <c r="B7860" s="1">
        <v>43861</v>
      </c>
      <c r="C7860" t="s">
        <v>18644</v>
      </c>
      <c r="D7860">
        <v>2400.1</v>
      </c>
      <c r="E7860">
        <v>2500</v>
      </c>
    </row>
    <row r="7861" spans="1:5" x14ac:dyDescent="0.25">
      <c r="A7861" t="s">
        <v>7877</v>
      </c>
      <c r="B7861" s="1">
        <v>43861</v>
      </c>
      <c r="C7861" t="s">
        <v>18644</v>
      </c>
      <c r="D7861">
        <v>9348.25</v>
      </c>
      <c r="E7861">
        <v>10000</v>
      </c>
    </row>
    <row r="7862" spans="1:5" x14ac:dyDescent="0.25">
      <c r="A7862" t="s">
        <v>7878</v>
      </c>
      <c r="B7862" s="1">
        <v>43861</v>
      </c>
      <c r="C7862" t="s">
        <v>18644</v>
      </c>
      <c r="D7862">
        <v>19782.95</v>
      </c>
      <c r="E7862">
        <v>20000</v>
      </c>
    </row>
    <row r="7863" spans="1:5" x14ac:dyDescent="0.25">
      <c r="A7863" t="s">
        <v>7879</v>
      </c>
      <c r="B7863" s="1">
        <v>43861</v>
      </c>
      <c r="C7863" t="s">
        <v>18644</v>
      </c>
      <c r="D7863">
        <v>-25</v>
      </c>
      <c r="E7863">
        <v>15000</v>
      </c>
    </row>
    <row r="7864" spans="1:5" x14ac:dyDescent="0.25">
      <c r="A7864" t="s">
        <v>7880</v>
      </c>
      <c r="B7864" s="1">
        <v>43861</v>
      </c>
      <c r="C7864" t="s">
        <v>18644</v>
      </c>
      <c r="D7864">
        <v>4945.6000000000004</v>
      </c>
      <c r="E7864">
        <v>15000</v>
      </c>
    </row>
    <row r="7865" spans="1:5" x14ac:dyDescent="0.25">
      <c r="A7865" t="s">
        <v>7881</v>
      </c>
      <c r="B7865" s="1">
        <v>43861</v>
      </c>
      <c r="C7865" t="s">
        <v>18644</v>
      </c>
      <c r="D7865">
        <v>3962.25</v>
      </c>
      <c r="E7865">
        <v>5000</v>
      </c>
    </row>
    <row r="7866" spans="1:5" x14ac:dyDescent="0.25">
      <c r="A7866" t="s">
        <v>7882</v>
      </c>
      <c r="B7866" s="1">
        <v>43861</v>
      </c>
      <c r="C7866" t="s">
        <v>18644</v>
      </c>
      <c r="D7866">
        <v>-128</v>
      </c>
      <c r="E7866">
        <v>17500</v>
      </c>
    </row>
    <row r="7867" spans="1:5" x14ac:dyDescent="0.25">
      <c r="A7867" t="s">
        <v>7883</v>
      </c>
      <c r="B7867" s="1">
        <v>43861</v>
      </c>
      <c r="C7867" t="s">
        <v>18644</v>
      </c>
      <c r="D7867">
        <v>6283.3</v>
      </c>
      <c r="E7867">
        <v>17500</v>
      </c>
    </row>
    <row r="7868" spans="1:5" x14ac:dyDescent="0.25">
      <c r="A7868" t="s">
        <v>7884</v>
      </c>
      <c r="B7868" s="1">
        <v>43861</v>
      </c>
      <c r="C7868" t="s">
        <v>18644</v>
      </c>
      <c r="D7868">
        <v>9334.4</v>
      </c>
      <c r="E7868">
        <v>10000</v>
      </c>
    </row>
    <row r="7869" spans="1:5" x14ac:dyDescent="0.25">
      <c r="A7869" t="s">
        <v>7885</v>
      </c>
      <c r="B7869" s="1">
        <v>43861</v>
      </c>
      <c r="C7869" t="s">
        <v>18644</v>
      </c>
      <c r="D7869">
        <v>-35</v>
      </c>
      <c r="E7869">
        <v>10000</v>
      </c>
    </row>
    <row r="7870" spans="1:5" x14ac:dyDescent="0.25">
      <c r="A7870" t="s">
        <v>7886</v>
      </c>
      <c r="B7870" s="1">
        <v>43861</v>
      </c>
      <c r="C7870" t="s">
        <v>18645</v>
      </c>
      <c r="D7870">
        <v>3687.0533</v>
      </c>
      <c r="E7870">
        <v>2500</v>
      </c>
    </row>
    <row r="7871" spans="1:5" x14ac:dyDescent="0.25">
      <c r="A7871" t="s">
        <v>7887</v>
      </c>
      <c r="B7871" s="1">
        <v>43861</v>
      </c>
      <c r="C7871" t="s">
        <v>18644</v>
      </c>
      <c r="D7871">
        <v>4399.95</v>
      </c>
      <c r="E7871">
        <v>5000</v>
      </c>
    </row>
    <row r="7872" spans="1:5" x14ac:dyDescent="0.25">
      <c r="A7872" t="s">
        <v>7888</v>
      </c>
      <c r="B7872" s="1">
        <v>43861</v>
      </c>
      <c r="C7872" t="s">
        <v>18644</v>
      </c>
      <c r="D7872">
        <v>8586.1</v>
      </c>
      <c r="E7872">
        <v>10000</v>
      </c>
    </row>
    <row r="7873" spans="1:5" x14ac:dyDescent="0.25">
      <c r="A7873" t="s">
        <v>7889</v>
      </c>
      <c r="B7873" s="1">
        <v>43861</v>
      </c>
      <c r="C7873" t="s">
        <v>18644</v>
      </c>
      <c r="D7873">
        <v>365.9</v>
      </c>
      <c r="E7873">
        <v>17500</v>
      </c>
    </row>
    <row r="7874" spans="1:5" x14ac:dyDescent="0.25">
      <c r="A7874" t="s">
        <v>7890</v>
      </c>
      <c r="B7874" s="1">
        <v>43861</v>
      </c>
      <c r="C7874" t="s">
        <v>18644</v>
      </c>
      <c r="D7874">
        <v>15451.05</v>
      </c>
      <c r="E7874">
        <v>15000</v>
      </c>
    </row>
    <row r="7875" spans="1:5" x14ac:dyDescent="0.25">
      <c r="A7875" t="s">
        <v>7891</v>
      </c>
      <c r="B7875" s="1">
        <v>43861</v>
      </c>
      <c r="C7875" t="s">
        <v>18644</v>
      </c>
      <c r="D7875">
        <v>-5.4</v>
      </c>
      <c r="E7875">
        <v>5000</v>
      </c>
    </row>
    <row r="7876" spans="1:5" x14ac:dyDescent="0.25">
      <c r="A7876" t="s">
        <v>7892</v>
      </c>
      <c r="B7876" s="1">
        <v>43861</v>
      </c>
      <c r="C7876" t="s">
        <v>18644</v>
      </c>
      <c r="D7876">
        <v>1322.95</v>
      </c>
      <c r="E7876">
        <v>20000</v>
      </c>
    </row>
    <row r="7877" spans="1:5" x14ac:dyDescent="0.25">
      <c r="A7877" t="s">
        <v>7893</v>
      </c>
      <c r="B7877" s="1">
        <v>43861</v>
      </c>
      <c r="C7877" t="s">
        <v>18644</v>
      </c>
      <c r="D7877">
        <v>1789</v>
      </c>
      <c r="E7877">
        <v>17500</v>
      </c>
    </row>
    <row r="7878" spans="1:5" x14ac:dyDescent="0.25">
      <c r="A7878" t="s">
        <v>7894</v>
      </c>
      <c r="B7878" s="1">
        <v>43861</v>
      </c>
      <c r="C7878" t="s">
        <v>18644</v>
      </c>
      <c r="D7878">
        <v>10579.95</v>
      </c>
      <c r="E7878">
        <v>15000</v>
      </c>
    </row>
    <row r="7879" spans="1:5" x14ac:dyDescent="0.25">
      <c r="A7879" t="s">
        <v>7895</v>
      </c>
      <c r="B7879" s="1">
        <v>43861</v>
      </c>
      <c r="C7879" t="s">
        <v>18644</v>
      </c>
      <c r="D7879">
        <v>12616.8</v>
      </c>
      <c r="E7879">
        <v>17500</v>
      </c>
    </row>
    <row r="7880" spans="1:5" x14ac:dyDescent="0.25">
      <c r="A7880" t="s">
        <v>7896</v>
      </c>
      <c r="B7880" s="1">
        <v>43861</v>
      </c>
      <c r="C7880" t="s">
        <v>18644</v>
      </c>
      <c r="D7880">
        <v>2515.5500000000002</v>
      </c>
      <c r="E7880">
        <v>10000</v>
      </c>
    </row>
    <row r="7881" spans="1:5" x14ac:dyDescent="0.25">
      <c r="A7881" t="s">
        <v>7897</v>
      </c>
      <c r="B7881" s="1">
        <v>43861</v>
      </c>
      <c r="C7881" t="s">
        <v>18644</v>
      </c>
      <c r="D7881">
        <v>8887.85</v>
      </c>
      <c r="E7881">
        <v>17500</v>
      </c>
    </row>
    <row r="7882" spans="1:5" x14ac:dyDescent="0.25">
      <c r="A7882" t="s">
        <v>7898</v>
      </c>
      <c r="B7882" s="1">
        <v>43861</v>
      </c>
      <c r="C7882" t="s">
        <v>18644</v>
      </c>
      <c r="D7882">
        <v>10027.4</v>
      </c>
      <c r="E7882">
        <v>10000</v>
      </c>
    </row>
    <row r="7883" spans="1:5" x14ac:dyDescent="0.25">
      <c r="A7883" t="s">
        <v>7899</v>
      </c>
      <c r="B7883" s="1">
        <v>43861</v>
      </c>
      <c r="C7883" t="s">
        <v>18644</v>
      </c>
      <c r="D7883">
        <v>6962.65</v>
      </c>
      <c r="E7883">
        <v>17500</v>
      </c>
    </row>
    <row r="7884" spans="1:5" x14ac:dyDescent="0.25">
      <c r="A7884" t="s">
        <v>7900</v>
      </c>
      <c r="B7884" s="1">
        <v>43861</v>
      </c>
      <c r="C7884" t="s">
        <v>18646</v>
      </c>
      <c r="D7884">
        <v>15679.65</v>
      </c>
      <c r="E7884">
        <v>15000</v>
      </c>
    </row>
    <row r="7885" spans="1:5" x14ac:dyDescent="0.25">
      <c r="A7885" t="s">
        <v>7901</v>
      </c>
      <c r="B7885" s="1">
        <v>43861</v>
      </c>
      <c r="C7885" t="s">
        <v>18647</v>
      </c>
      <c r="D7885">
        <v>6428.4971999999998</v>
      </c>
      <c r="E7885">
        <v>5000</v>
      </c>
    </row>
    <row r="7886" spans="1:5" x14ac:dyDescent="0.25">
      <c r="A7886" t="s">
        <v>7902</v>
      </c>
      <c r="B7886" s="1">
        <v>43861</v>
      </c>
      <c r="C7886" t="s">
        <v>18644</v>
      </c>
      <c r="D7886">
        <v>24707</v>
      </c>
      <c r="E7886">
        <v>25000</v>
      </c>
    </row>
    <row r="7887" spans="1:5" x14ac:dyDescent="0.25">
      <c r="A7887" t="s">
        <v>7903</v>
      </c>
      <c r="B7887" s="1">
        <v>43861</v>
      </c>
      <c r="C7887" t="s">
        <v>18644</v>
      </c>
      <c r="D7887">
        <v>1169.0999999999999</v>
      </c>
      <c r="E7887">
        <v>5000</v>
      </c>
    </row>
    <row r="7888" spans="1:5" x14ac:dyDescent="0.25">
      <c r="A7888" t="s">
        <v>7904</v>
      </c>
      <c r="B7888" s="1">
        <v>43861</v>
      </c>
      <c r="C7888" t="s">
        <v>18644</v>
      </c>
      <c r="D7888">
        <v>10029.700000000001</v>
      </c>
      <c r="E7888">
        <v>17500</v>
      </c>
    </row>
    <row r="7889" spans="1:5" x14ac:dyDescent="0.25">
      <c r="A7889" t="s">
        <v>7905</v>
      </c>
      <c r="B7889" s="1">
        <v>43861</v>
      </c>
      <c r="C7889" t="s">
        <v>18644</v>
      </c>
      <c r="D7889">
        <v>19820.25</v>
      </c>
      <c r="E7889">
        <v>20000</v>
      </c>
    </row>
    <row r="7890" spans="1:5" x14ac:dyDescent="0.25">
      <c r="A7890" t="s">
        <v>7906</v>
      </c>
      <c r="B7890" s="1">
        <v>43861</v>
      </c>
      <c r="C7890" t="s">
        <v>18644</v>
      </c>
      <c r="D7890">
        <v>18370.25</v>
      </c>
      <c r="E7890">
        <v>20000</v>
      </c>
    </row>
    <row r="7891" spans="1:5" x14ac:dyDescent="0.25">
      <c r="A7891" t="s">
        <v>7907</v>
      </c>
      <c r="B7891" s="1">
        <v>43861</v>
      </c>
      <c r="C7891" t="s">
        <v>18644</v>
      </c>
      <c r="D7891">
        <v>-1.1000000000000001</v>
      </c>
      <c r="E7891">
        <v>15000</v>
      </c>
    </row>
    <row r="7892" spans="1:5" x14ac:dyDescent="0.25">
      <c r="A7892" t="s">
        <v>7908</v>
      </c>
      <c r="B7892" s="1">
        <v>43861</v>
      </c>
      <c r="C7892" t="s">
        <v>18644</v>
      </c>
      <c r="D7892">
        <v>1439.95</v>
      </c>
      <c r="E7892">
        <v>5000</v>
      </c>
    </row>
    <row r="7893" spans="1:5" x14ac:dyDescent="0.25">
      <c r="A7893" t="s">
        <v>7909</v>
      </c>
      <c r="B7893" s="1">
        <v>43861</v>
      </c>
      <c r="C7893" t="s">
        <v>18644</v>
      </c>
      <c r="D7893">
        <v>11121.2</v>
      </c>
      <c r="E7893">
        <v>15000</v>
      </c>
    </row>
    <row r="7894" spans="1:5" x14ac:dyDescent="0.25">
      <c r="A7894" t="s">
        <v>7910</v>
      </c>
      <c r="B7894" s="1">
        <v>43861</v>
      </c>
      <c r="C7894" t="s">
        <v>18644</v>
      </c>
      <c r="D7894">
        <v>7811.05</v>
      </c>
      <c r="E7894">
        <v>15000</v>
      </c>
    </row>
    <row r="7895" spans="1:5" x14ac:dyDescent="0.25">
      <c r="A7895" t="s">
        <v>7911</v>
      </c>
      <c r="B7895" s="1">
        <v>43861</v>
      </c>
      <c r="C7895" t="s">
        <v>18644</v>
      </c>
      <c r="D7895">
        <v>2319.35</v>
      </c>
      <c r="E7895">
        <v>2500</v>
      </c>
    </row>
    <row r="7896" spans="1:5" x14ac:dyDescent="0.25">
      <c r="A7896" t="s">
        <v>7912</v>
      </c>
      <c r="B7896" s="1">
        <v>43861</v>
      </c>
      <c r="C7896" t="s">
        <v>18644</v>
      </c>
      <c r="D7896">
        <v>4464.7</v>
      </c>
      <c r="E7896">
        <v>15000</v>
      </c>
    </row>
    <row r="7897" spans="1:5" x14ac:dyDescent="0.25">
      <c r="A7897" t="s">
        <v>7913</v>
      </c>
      <c r="B7897" s="1">
        <v>43861</v>
      </c>
      <c r="C7897" t="s">
        <v>18644</v>
      </c>
      <c r="D7897">
        <v>9877.9500000000007</v>
      </c>
      <c r="E7897">
        <v>10000</v>
      </c>
    </row>
    <row r="7898" spans="1:5" x14ac:dyDescent="0.25">
      <c r="A7898" t="s">
        <v>7914</v>
      </c>
      <c r="B7898" s="1">
        <v>43861</v>
      </c>
      <c r="C7898" t="s">
        <v>18644</v>
      </c>
      <c r="D7898">
        <v>11164.35</v>
      </c>
      <c r="E7898">
        <v>15000</v>
      </c>
    </row>
    <row r="7899" spans="1:5" x14ac:dyDescent="0.25">
      <c r="A7899" t="s">
        <v>7915</v>
      </c>
      <c r="B7899" s="1">
        <v>43861</v>
      </c>
      <c r="C7899" t="s">
        <v>18645</v>
      </c>
      <c r="D7899">
        <v>19473.061300000001</v>
      </c>
      <c r="E7899">
        <v>15000</v>
      </c>
    </row>
    <row r="7900" spans="1:5" x14ac:dyDescent="0.25">
      <c r="A7900" t="s">
        <v>7916</v>
      </c>
      <c r="B7900" s="1">
        <v>43861</v>
      </c>
      <c r="C7900" t="s">
        <v>18644</v>
      </c>
      <c r="D7900">
        <v>4902.6000000000004</v>
      </c>
      <c r="E7900">
        <v>15000</v>
      </c>
    </row>
    <row r="7901" spans="1:5" x14ac:dyDescent="0.25">
      <c r="A7901" t="s">
        <v>7917</v>
      </c>
      <c r="B7901" s="1">
        <v>43861</v>
      </c>
      <c r="C7901" t="s">
        <v>18644</v>
      </c>
      <c r="D7901">
        <v>10254.9</v>
      </c>
      <c r="E7901">
        <v>10000</v>
      </c>
    </row>
    <row r="7902" spans="1:5" x14ac:dyDescent="0.25">
      <c r="A7902" t="s">
        <v>7918</v>
      </c>
      <c r="B7902" s="1">
        <v>43861</v>
      </c>
      <c r="C7902" t="s">
        <v>18644</v>
      </c>
      <c r="D7902">
        <v>-91.8</v>
      </c>
      <c r="E7902">
        <v>5000</v>
      </c>
    </row>
    <row r="7903" spans="1:5" x14ac:dyDescent="0.25">
      <c r="A7903" t="s">
        <v>7919</v>
      </c>
      <c r="B7903" s="1">
        <v>43861</v>
      </c>
      <c r="C7903" t="s">
        <v>18644</v>
      </c>
      <c r="D7903">
        <v>6425.65</v>
      </c>
      <c r="E7903">
        <v>17500</v>
      </c>
    </row>
    <row r="7904" spans="1:5" x14ac:dyDescent="0.25">
      <c r="A7904" t="s">
        <v>7920</v>
      </c>
      <c r="B7904" s="1">
        <v>43861</v>
      </c>
      <c r="C7904" t="s">
        <v>18644</v>
      </c>
      <c r="D7904">
        <v>17531.599999999999</v>
      </c>
      <c r="E7904">
        <v>17500</v>
      </c>
    </row>
    <row r="7905" spans="1:5" x14ac:dyDescent="0.25">
      <c r="A7905" t="s">
        <v>7921</v>
      </c>
      <c r="B7905" s="1">
        <v>43861</v>
      </c>
      <c r="C7905" t="s">
        <v>18644</v>
      </c>
      <c r="D7905">
        <v>6743.3</v>
      </c>
      <c r="E7905">
        <v>10000</v>
      </c>
    </row>
    <row r="7906" spans="1:5" x14ac:dyDescent="0.25">
      <c r="A7906" t="s">
        <v>7922</v>
      </c>
      <c r="B7906" s="1">
        <v>43861</v>
      </c>
      <c r="C7906" t="s">
        <v>18644</v>
      </c>
      <c r="D7906">
        <v>11862.3</v>
      </c>
      <c r="E7906">
        <v>15000</v>
      </c>
    </row>
    <row r="7907" spans="1:5" x14ac:dyDescent="0.25">
      <c r="A7907" t="s">
        <v>7923</v>
      </c>
      <c r="B7907" s="1">
        <v>43861</v>
      </c>
      <c r="C7907" t="s">
        <v>18644</v>
      </c>
      <c r="D7907">
        <v>15990.2</v>
      </c>
      <c r="E7907">
        <v>17500</v>
      </c>
    </row>
    <row r="7908" spans="1:5" x14ac:dyDescent="0.25">
      <c r="A7908" t="s">
        <v>7924</v>
      </c>
      <c r="B7908" s="1">
        <v>43861</v>
      </c>
      <c r="C7908" t="s">
        <v>18644</v>
      </c>
      <c r="D7908">
        <v>4473.5</v>
      </c>
      <c r="E7908">
        <v>5000</v>
      </c>
    </row>
    <row r="7909" spans="1:5" x14ac:dyDescent="0.25">
      <c r="A7909" t="s">
        <v>7925</v>
      </c>
      <c r="B7909" s="1">
        <v>43861</v>
      </c>
      <c r="C7909" t="s">
        <v>18644</v>
      </c>
      <c r="D7909">
        <v>8133.65</v>
      </c>
      <c r="E7909">
        <v>20000</v>
      </c>
    </row>
    <row r="7910" spans="1:5" x14ac:dyDescent="0.25">
      <c r="A7910" t="s">
        <v>7926</v>
      </c>
      <c r="B7910" s="1">
        <v>43861</v>
      </c>
      <c r="C7910" t="s">
        <v>18644</v>
      </c>
      <c r="D7910">
        <v>208.5</v>
      </c>
      <c r="E7910">
        <v>5000</v>
      </c>
    </row>
    <row r="7911" spans="1:5" x14ac:dyDescent="0.25">
      <c r="A7911" t="s">
        <v>7927</v>
      </c>
      <c r="B7911" s="1">
        <v>43861</v>
      </c>
      <c r="C7911" t="s">
        <v>18644</v>
      </c>
      <c r="D7911">
        <v>7978.35</v>
      </c>
      <c r="E7911">
        <v>17500</v>
      </c>
    </row>
    <row r="7912" spans="1:5" x14ac:dyDescent="0.25">
      <c r="A7912" t="s">
        <v>7928</v>
      </c>
      <c r="B7912" s="1">
        <v>43861</v>
      </c>
      <c r="C7912" t="s">
        <v>18644</v>
      </c>
      <c r="D7912">
        <v>1056.5</v>
      </c>
      <c r="E7912">
        <v>15000</v>
      </c>
    </row>
    <row r="7913" spans="1:5" x14ac:dyDescent="0.25">
      <c r="A7913" t="s">
        <v>7929</v>
      </c>
      <c r="B7913" s="1">
        <v>43861</v>
      </c>
      <c r="C7913" t="s">
        <v>18644</v>
      </c>
      <c r="D7913">
        <v>2327</v>
      </c>
      <c r="E7913">
        <v>15000</v>
      </c>
    </row>
    <row r="7914" spans="1:5" x14ac:dyDescent="0.25">
      <c r="A7914" t="s">
        <v>7930</v>
      </c>
      <c r="B7914" s="1">
        <v>43861</v>
      </c>
      <c r="C7914" t="s">
        <v>18644</v>
      </c>
      <c r="D7914">
        <v>9557.4</v>
      </c>
      <c r="E7914">
        <v>10000</v>
      </c>
    </row>
    <row r="7915" spans="1:5" x14ac:dyDescent="0.25">
      <c r="A7915" t="s">
        <v>7931</v>
      </c>
      <c r="B7915" s="1">
        <v>43861</v>
      </c>
      <c r="C7915" t="s">
        <v>18644</v>
      </c>
      <c r="D7915">
        <v>5147.3</v>
      </c>
      <c r="E7915">
        <v>5000</v>
      </c>
    </row>
    <row r="7916" spans="1:5" x14ac:dyDescent="0.25">
      <c r="A7916" t="s">
        <v>7932</v>
      </c>
      <c r="B7916" s="1">
        <v>43861</v>
      </c>
      <c r="C7916" t="s">
        <v>18644</v>
      </c>
      <c r="D7916">
        <v>2546.65</v>
      </c>
      <c r="E7916">
        <v>5000</v>
      </c>
    </row>
    <row r="7917" spans="1:5" x14ac:dyDescent="0.25">
      <c r="A7917" t="s">
        <v>7933</v>
      </c>
      <c r="B7917" s="1">
        <v>43861</v>
      </c>
      <c r="C7917" t="s">
        <v>18644</v>
      </c>
      <c r="D7917">
        <v>13765.5</v>
      </c>
      <c r="E7917">
        <v>15000</v>
      </c>
    </row>
    <row r="7918" spans="1:5" x14ac:dyDescent="0.25">
      <c r="A7918" t="s">
        <v>7934</v>
      </c>
      <c r="B7918" s="1">
        <v>43861</v>
      </c>
      <c r="C7918" t="s">
        <v>18644</v>
      </c>
      <c r="D7918">
        <v>12787.35</v>
      </c>
      <c r="E7918">
        <v>15000</v>
      </c>
    </row>
    <row r="7919" spans="1:5" x14ac:dyDescent="0.25">
      <c r="A7919" t="s">
        <v>7935</v>
      </c>
      <c r="B7919" s="1">
        <v>43861</v>
      </c>
      <c r="C7919" t="s">
        <v>18644</v>
      </c>
      <c r="D7919">
        <v>3211.6</v>
      </c>
      <c r="E7919">
        <v>7500</v>
      </c>
    </row>
    <row r="7920" spans="1:5" x14ac:dyDescent="0.25">
      <c r="A7920" t="s">
        <v>7936</v>
      </c>
      <c r="B7920" s="1">
        <v>43861</v>
      </c>
      <c r="C7920" t="s">
        <v>18644</v>
      </c>
      <c r="D7920">
        <v>875.25</v>
      </c>
      <c r="E7920">
        <v>10000</v>
      </c>
    </row>
    <row r="7921" spans="1:5" x14ac:dyDescent="0.25">
      <c r="A7921" t="s">
        <v>7937</v>
      </c>
      <c r="B7921" s="1">
        <v>43861</v>
      </c>
      <c r="C7921" t="s">
        <v>18644</v>
      </c>
      <c r="D7921">
        <v>7545.25</v>
      </c>
      <c r="E7921">
        <v>20000</v>
      </c>
    </row>
    <row r="7922" spans="1:5" x14ac:dyDescent="0.25">
      <c r="A7922" t="s">
        <v>7938</v>
      </c>
      <c r="B7922" s="1">
        <v>43861</v>
      </c>
      <c r="C7922" t="s">
        <v>18644</v>
      </c>
      <c r="D7922">
        <v>1197.5</v>
      </c>
      <c r="E7922">
        <v>2500</v>
      </c>
    </row>
    <row r="7923" spans="1:5" x14ac:dyDescent="0.25">
      <c r="A7923" t="s">
        <v>7939</v>
      </c>
      <c r="B7923" s="1">
        <v>43861</v>
      </c>
      <c r="C7923" t="s">
        <v>18644</v>
      </c>
      <c r="D7923">
        <v>3832.8</v>
      </c>
      <c r="E7923">
        <v>15000</v>
      </c>
    </row>
    <row r="7924" spans="1:5" x14ac:dyDescent="0.25">
      <c r="A7924" t="s">
        <v>7940</v>
      </c>
      <c r="B7924" s="1">
        <v>43861</v>
      </c>
      <c r="C7924" t="s">
        <v>18644</v>
      </c>
      <c r="D7924">
        <v>3152.75</v>
      </c>
      <c r="E7924">
        <v>17500</v>
      </c>
    </row>
    <row r="7925" spans="1:5" x14ac:dyDescent="0.25">
      <c r="A7925" t="s">
        <v>7941</v>
      </c>
      <c r="B7925" s="1">
        <v>43861</v>
      </c>
      <c r="C7925" t="s">
        <v>18644</v>
      </c>
      <c r="D7925">
        <v>1941.2</v>
      </c>
      <c r="E7925">
        <v>2500</v>
      </c>
    </row>
    <row r="7926" spans="1:5" x14ac:dyDescent="0.25">
      <c r="A7926" t="s">
        <v>7942</v>
      </c>
      <c r="B7926" s="1">
        <v>43861</v>
      </c>
      <c r="C7926" t="s">
        <v>18644</v>
      </c>
      <c r="D7926">
        <v>-36.5</v>
      </c>
      <c r="E7926">
        <v>2500</v>
      </c>
    </row>
    <row r="7927" spans="1:5" x14ac:dyDescent="0.25">
      <c r="A7927" t="s">
        <v>7943</v>
      </c>
      <c r="B7927" s="1">
        <v>43861</v>
      </c>
      <c r="C7927" t="s">
        <v>18644</v>
      </c>
      <c r="D7927">
        <v>14007.95</v>
      </c>
      <c r="E7927">
        <v>15000</v>
      </c>
    </row>
    <row r="7928" spans="1:5" x14ac:dyDescent="0.25">
      <c r="A7928" t="s">
        <v>7944</v>
      </c>
      <c r="B7928" s="1">
        <v>43861</v>
      </c>
      <c r="C7928" t="s">
        <v>18644</v>
      </c>
      <c r="D7928">
        <v>5677.55</v>
      </c>
      <c r="E7928">
        <v>10000</v>
      </c>
    </row>
    <row r="7929" spans="1:5" x14ac:dyDescent="0.25">
      <c r="A7929" t="s">
        <v>7945</v>
      </c>
      <c r="B7929" s="1">
        <v>43861</v>
      </c>
      <c r="C7929" t="s">
        <v>18644</v>
      </c>
      <c r="D7929">
        <v>-35</v>
      </c>
      <c r="E7929">
        <v>2500</v>
      </c>
    </row>
    <row r="7930" spans="1:5" x14ac:dyDescent="0.25">
      <c r="A7930" t="s">
        <v>7946</v>
      </c>
      <c r="B7930" s="1">
        <v>43861</v>
      </c>
      <c r="C7930" t="s">
        <v>18644</v>
      </c>
      <c r="D7930">
        <v>11564.15</v>
      </c>
      <c r="E7930">
        <v>15000</v>
      </c>
    </row>
    <row r="7931" spans="1:5" x14ac:dyDescent="0.25">
      <c r="A7931" t="s">
        <v>7947</v>
      </c>
      <c r="B7931" s="1">
        <v>43861</v>
      </c>
      <c r="C7931" t="s">
        <v>18644</v>
      </c>
      <c r="D7931">
        <v>12577.15</v>
      </c>
      <c r="E7931">
        <v>15000</v>
      </c>
    </row>
    <row r="7932" spans="1:5" x14ac:dyDescent="0.25">
      <c r="A7932" t="s">
        <v>7948</v>
      </c>
      <c r="B7932" s="1">
        <v>43861</v>
      </c>
      <c r="C7932" t="s">
        <v>18644</v>
      </c>
      <c r="D7932">
        <v>3821.75</v>
      </c>
      <c r="E7932">
        <v>17500</v>
      </c>
    </row>
    <row r="7933" spans="1:5" x14ac:dyDescent="0.25">
      <c r="A7933" t="s">
        <v>7949</v>
      </c>
      <c r="B7933" s="1">
        <v>43861</v>
      </c>
      <c r="C7933" t="s">
        <v>18644</v>
      </c>
      <c r="D7933">
        <v>9248.75</v>
      </c>
      <c r="E7933">
        <v>17500</v>
      </c>
    </row>
    <row r="7934" spans="1:5" x14ac:dyDescent="0.25">
      <c r="A7934" t="s">
        <v>7950</v>
      </c>
      <c r="B7934" s="1">
        <v>43861</v>
      </c>
      <c r="C7934" t="s">
        <v>18644</v>
      </c>
      <c r="D7934">
        <v>1189.5</v>
      </c>
      <c r="E7934">
        <v>2500</v>
      </c>
    </row>
    <row r="7935" spans="1:5" x14ac:dyDescent="0.25">
      <c r="A7935" t="s">
        <v>7951</v>
      </c>
      <c r="B7935" s="1">
        <v>43861</v>
      </c>
      <c r="C7935" t="s">
        <v>18644</v>
      </c>
      <c r="D7935">
        <v>-28.9</v>
      </c>
      <c r="E7935">
        <v>15000</v>
      </c>
    </row>
    <row r="7936" spans="1:5" x14ac:dyDescent="0.25">
      <c r="A7936" t="s">
        <v>7952</v>
      </c>
      <c r="B7936" s="1">
        <v>43861</v>
      </c>
      <c r="C7936" t="s">
        <v>18644</v>
      </c>
      <c r="D7936">
        <v>-347.1</v>
      </c>
      <c r="E7936">
        <v>10000</v>
      </c>
    </row>
    <row r="7937" spans="1:5" x14ac:dyDescent="0.25">
      <c r="A7937" t="s">
        <v>7953</v>
      </c>
      <c r="B7937" s="1">
        <v>43861</v>
      </c>
      <c r="C7937" t="s">
        <v>18644</v>
      </c>
      <c r="D7937">
        <v>633.1</v>
      </c>
      <c r="E7937">
        <v>5000</v>
      </c>
    </row>
    <row r="7938" spans="1:5" x14ac:dyDescent="0.25">
      <c r="A7938" t="s">
        <v>7954</v>
      </c>
      <c r="B7938" s="1">
        <v>43861</v>
      </c>
      <c r="C7938" t="s">
        <v>18644</v>
      </c>
      <c r="D7938">
        <v>16791.400000000001</v>
      </c>
      <c r="E7938">
        <v>20000</v>
      </c>
    </row>
    <row r="7939" spans="1:5" x14ac:dyDescent="0.25">
      <c r="A7939" t="s">
        <v>7955</v>
      </c>
      <c r="B7939" s="1">
        <v>43861</v>
      </c>
      <c r="C7939" t="s">
        <v>18646</v>
      </c>
      <c r="D7939">
        <v>1216.1500000000001</v>
      </c>
      <c r="E7939">
        <v>5000</v>
      </c>
    </row>
    <row r="7940" spans="1:5" x14ac:dyDescent="0.25">
      <c r="A7940" t="s">
        <v>7956</v>
      </c>
      <c r="B7940" s="1">
        <v>43861</v>
      </c>
      <c r="C7940" t="s">
        <v>18644</v>
      </c>
      <c r="D7940">
        <v>-1.3</v>
      </c>
      <c r="E7940">
        <v>17500</v>
      </c>
    </row>
    <row r="7941" spans="1:5" x14ac:dyDescent="0.25">
      <c r="A7941" t="s">
        <v>7957</v>
      </c>
      <c r="B7941" s="1">
        <v>43861</v>
      </c>
      <c r="C7941" t="s">
        <v>18644</v>
      </c>
      <c r="D7941">
        <v>12917.15</v>
      </c>
      <c r="E7941">
        <v>15000</v>
      </c>
    </row>
    <row r="7942" spans="1:5" x14ac:dyDescent="0.25">
      <c r="A7942" t="s">
        <v>7958</v>
      </c>
      <c r="B7942" s="1">
        <v>43861</v>
      </c>
      <c r="C7942" t="s">
        <v>18644</v>
      </c>
      <c r="D7942">
        <v>14594.65</v>
      </c>
      <c r="E7942">
        <v>15000</v>
      </c>
    </row>
    <row r="7943" spans="1:5" x14ac:dyDescent="0.25">
      <c r="A7943" t="s">
        <v>7959</v>
      </c>
      <c r="B7943" s="1">
        <v>43861</v>
      </c>
      <c r="C7943" t="s">
        <v>18644</v>
      </c>
      <c r="D7943">
        <v>2839.05</v>
      </c>
      <c r="E7943">
        <v>10000</v>
      </c>
    </row>
    <row r="7944" spans="1:5" x14ac:dyDescent="0.25">
      <c r="A7944" t="s">
        <v>7960</v>
      </c>
      <c r="B7944" s="1">
        <v>43861</v>
      </c>
      <c r="C7944" t="s">
        <v>18644</v>
      </c>
      <c r="D7944">
        <v>9767.0499999999993</v>
      </c>
      <c r="E7944">
        <v>12500</v>
      </c>
    </row>
    <row r="7945" spans="1:5" x14ac:dyDescent="0.25">
      <c r="A7945" t="s">
        <v>7961</v>
      </c>
      <c r="B7945" s="1">
        <v>43861</v>
      </c>
      <c r="C7945" t="s">
        <v>18644</v>
      </c>
      <c r="D7945">
        <v>15537.4</v>
      </c>
      <c r="E7945">
        <v>17500</v>
      </c>
    </row>
    <row r="7946" spans="1:5" x14ac:dyDescent="0.25">
      <c r="A7946" t="s">
        <v>7962</v>
      </c>
      <c r="B7946" s="1">
        <v>43861</v>
      </c>
      <c r="C7946" t="s">
        <v>18644</v>
      </c>
      <c r="D7946">
        <v>2686.05</v>
      </c>
      <c r="E7946">
        <v>5000</v>
      </c>
    </row>
    <row r="7947" spans="1:5" x14ac:dyDescent="0.25">
      <c r="A7947" t="s">
        <v>7963</v>
      </c>
      <c r="B7947" s="1">
        <v>43861</v>
      </c>
      <c r="C7947" t="s">
        <v>18644</v>
      </c>
      <c r="D7947">
        <v>12287.05</v>
      </c>
      <c r="E7947">
        <v>15000</v>
      </c>
    </row>
    <row r="7948" spans="1:5" x14ac:dyDescent="0.25">
      <c r="A7948" t="s">
        <v>7964</v>
      </c>
      <c r="B7948" s="1">
        <v>43861</v>
      </c>
      <c r="C7948" t="s">
        <v>18644</v>
      </c>
      <c r="D7948">
        <v>12824.9</v>
      </c>
      <c r="E7948">
        <v>15000</v>
      </c>
    </row>
    <row r="7949" spans="1:5" x14ac:dyDescent="0.25">
      <c r="A7949" t="s">
        <v>7965</v>
      </c>
      <c r="B7949" s="1">
        <v>43861</v>
      </c>
      <c r="C7949" t="s">
        <v>18644</v>
      </c>
      <c r="D7949">
        <v>52.5</v>
      </c>
      <c r="E7949">
        <v>15000</v>
      </c>
    </row>
    <row r="7950" spans="1:5" x14ac:dyDescent="0.25">
      <c r="A7950" t="s">
        <v>7966</v>
      </c>
      <c r="B7950" s="1">
        <v>43861</v>
      </c>
      <c r="C7950" t="s">
        <v>18644</v>
      </c>
      <c r="D7950">
        <v>-2.7</v>
      </c>
      <c r="E7950">
        <v>15000</v>
      </c>
    </row>
    <row r="7951" spans="1:5" x14ac:dyDescent="0.25">
      <c r="A7951" t="s">
        <v>7967</v>
      </c>
      <c r="B7951" s="1">
        <v>43861</v>
      </c>
      <c r="C7951" t="s">
        <v>18644</v>
      </c>
      <c r="D7951">
        <v>1561.05</v>
      </c>
      <c r="E7951">
        <v>2500</v>
      </c>
    </row>
    <row r="7952" spans="1:5" x14ac:dyDescent="0.25">
      <c r="A7952" t="s">
        <v>7968</v>
      </c>
      <c r="B7952" s="1">
        <v>43861</v>
      </c>
      <c r="C7952" t="s">
        <v>18644</v>
      </c>
      <c r="D7952">
        <v>5913.9</v>
      </c>
      <c r="E7952">
        <v>6000</v>
      </c>
    </row>
    <row r="7953" spans="1:5" x14ac:dyDescent="0.25">
      <c r="A7953" t="s">
        <v>7969</v>
      </c>
      <c r="B7953" s="1">
        <v>43861</v>
      </c>
      <c r="C7953" t="s">
        <v>18644</v>
      </c>
      <c r="D7953">
        <v>6772.1</v>
      </c>
      <c r="E7953">
        <v>15000</v>
      </c>
    </row>
    <row r="7954" spans="1:5" x14ac:dyDescent="0.25">
      <c r="A7954" t="s">
        <v>7970</v>
      </c>
      <c r="B7954" s="1">
        <v>43861</v>
      </c>
      <c r="C7954" t="s">
        <v>18644</v>
      </c>
      <c r="D7954">
        <v>4460.75</v>
      </c>
      <c r="E7954">
        <v>10000</v>
      </c>
    </row>
    <row r="7955" spans="1:5" x14ac:dyDescent="0.25">
      <c r="A7955" t="s">
        <v>7971</v>
      </c>
      <c r="B7955" s="1">
        <v>43861</v>
      </c>
      <c r="C7955" t="s">
        <v>18644</v>
      </c>
      <c r="D7955">
        <v>326.25</v>
      </c>
      <c r="E7955">
        <v>5000</v>
      </c>
    </row>
    <row r="7956" spans="1:5" x14ac:dyDescent="0.25">
      <c r="A7956" t="s">
        <v>7972</v>
      </c>
      <c r="B7956" s="1">
        <v>43861</v>
      </c>
      <c r="C7956" t="s">
        <v>18644</v>
      </c>
      <c r="D7956">
        <v>11805.6</v>
      </c>
      <c r="E7956">
        <v>12500</v>
      </c>
    </row>
    <row r="7957" spans="1:5" x14ac:dyDescent="0.25">
      <c r="A7957" t="s">
        <v>7973</v>
      </c>
      <c r="B7957" s="1">
        <v>43861</v>
      </c>
      <c r="C7957" t="s">
        <v>18644</v>
      </c>
      <c r="D7957">
        <v>-0.05</v>
      </c>
      <c r="E7957">
        <v>10000</v>
      </c>
    </row>
    <row r="7958" spans="1:5" x14ac:dyDescent="0.25">
      <c r="A7958" t="s">
        <v>7974</v>
      </c>
      <c r="B7958" s="1">
        <v>43861</v>
      </c>
      <c r="C7958" t="s">
        <v>18644</v>
      </c>
      <c r="D7958">
        <v>7617.35</v>
      </c>
      <c r="E7958">
        <v>15000</v>
      </c>
    </row>
    <row r="7959" spans="1:5" x14ac:dyDescent="0.25">
      <c r="A7959" t="s">
        <v>7975</v>
      </c>
      <c r="B7959" s="1">
        <v>43861</v>
      </c>
      <c r="C7959" t="s">
        <v>18644</v>
      </c>
      <c r="D7959">
        <v>11567.75</v>
      </c>
      <c r="E7959">
        <v>15000</v>
      </c>
    </row>
    <row r="7960" spans="1:5" x14ac:dyDescent="0.25">
      <c r="A7960" t="s">
        <v>7976</v>
      </c>
      <c r="B7960" s="1">
        <v>43861</v>
      </c>
      <c r="C7960" t="s">
        <v>18644</v>
      </c>
      <c r="D7960">
        <v>18097.75</v>
      </c>
      <c r="E7960">
        <v>17500</v>
      </c>
    </row>
    <row r="7961" spans="1:5" x14ac:dyDescent="0.25">
      <c r="A7961" t="s">
        <v>7977</v>
      </c>
      <c r="B7961" s="1">
        <v>43861</v>
      </c>
      <c r="C7961" t="s">
        <v>18644</v>
      </c>
      <c r="D7961">
        <v>4163.3999999999996</v>
      </c>
      <c r="E7961">
        <v>5000</v>
      </c>
    </row>
    <row r="7962" spans="1:5" x14ac:dyDescent="0.25">
      <c r="A7962" t="s">
        <v>7978</v>
      </c>
      <c r="B7962" s="1">
        <v>43861</v>
      </c>
      <c r="C7962" t="s">
        <v>18644</v>
      </c>
      <c r="D7962">
        <v>-10.55</v>
      </c>
      <c r="E7962">
        <v>20000</v>
      </c>
    </row>
    <row r="7963" spans="1:5" x14ac:dyDescent="0.25">
      <c r="A7963" t="s">
        <v>7979</v>
      </c>
      <c r="B7963" s="1">
        <v>43861</v>
      </c>
      <c r="C7963" t="s">
        <v>18644</v>
      </c>
      <c r="D7963">
        <v>2161.65</v>
      </c>
      <c r="E7963">
        <v>15000</v>
      </c>
    </row>
    <row r="7964" spans="1:5" x14ac:dyDescent="0.25">
      <c r="A7964" t="s">
        <v>7980</v>
      </c>
      <c r="B7964" s="1">
        <v>43861</v>
      </c>
      <c r="C7964" t="s">
        <v>18644</v>
      </c>
      <c r="D7964">
        <v>14312.7</v>
      </c>
      <c r="E7964">
        <v>15000</v>
      </c>
    </row>
    <row r="7965" spans="1:5" x14ac:dyDescent="0.25">
      <c r="A7965" t="s">
        <v>7981</v>
      </c>
      <c r="B7965" s="1">
        <v>43861</v>
      </c>
      <c r="C7965" t="s">
        <v>18644</v>
      </c>
      <c r="D7965">
        <v>5875.95</v>
      </c>
      <c r="E7965">
        <v>15000</v>
      </c>
    </row>
    <row r="7966" spans="1:5" x14ac:dyDescent="0.25">
      <c r="A7966" t="s">
        <v>7982</v>
      </c>
      <c r="B7966" s="1">
        <v>43861</v>
      </c>
      <c r="C7966" t="s">
        <v>18644</v>
      </c>
      <c r="D7966">
        <v>499</v>
      </c>
      <c r="E7966">
        <v>15000</v>
      </c>
    </row>
    <row r="7967" spans="1:5" x14ac:dyDescent="0.25">
      <c r="A7967" t="s">
        <v>7983</v>
      </c>
      <c r="B7967" s="1">
        <v>43861</v>
      </c>
      <c r="C7967" t="s">
        <v>18644</v>
      </c>
      <c r="D7967">
        <v>2869.75</v>
      </c>
      <c r="E7967">
        <v>5000</v>
      </c>
    </row>
    <row r="7968" spans="1:5" x14ac:dyDescent="0.25">
      <c r="A7968" t="s">
        <v>7984</v>
      </c>
      <c r="B7968" s="1">
        <v>43861</v>
      </c>
      <c r="C7968" t="s">
        <v>18644</v>
      </c>
      <c r="D7968">
        <v>8891.5499999999993</v>
      </c>
      <c r="E7968">
        <v>10000</v>
      </c>
    </row>
    <row r="7969" spans="1:5" x14ac:dyDescent="0.25">
      <c r="A7969" t="s">
        <v>7985</v>
      </c>
      <c r="B7969" s="1">
        <v>43861</v>
      </c>
      <c r="C7969" t="s">
        <v>18644</v>
      </c>
      <c r="D7969">
        <v>8883</v>
      </c>
      <c r="E7969">
        <v>15000</v>
      </c>
    </row>
    <row r="7970" spans="1:5" x14ac:dyDescent="0.25">
      <c r="A7970" t="s">
        <v>7986</v>
      </c>
      <c r="B7970" s="1">
        <v>43861</v>
      </c>
      <c r="C7970" t="s">
        <v>18644</v>
      </c>
      <c r="D7970">
        <v>4065.65</v>
      </c>
      <c r="E7970">
        <v>5000</v>
      </c>
    </row>
    <row r="7971" spans="1:5" x14ac:dyDescent="0.25">
      <c r="A7971" t="s">
        <v>7987</v>
      </c>
      <c r="B7971" s="1">
        <v>43861</v>
      </c>
      <c r="C7971" t="s">
        <v>18644</v>
      </c>
      <c r="D7971">
        <v>9486.0499999999993</v>
      </c>
      <c r="E7971">
        <v>10000</v>
      </c>
    </row>
    <row r="7972" spans="1:5" x14ac:dyDescent="0.25">
      <c r="A7972" t="s">
        <v>7988</v>
      </c>
      <c r="B7972" s="1">
        <v>43861</v>
      </c>
      <c r="C7972" t="s">
        <v>18646</v>
      </c>
      <c r="D7972">
        <v>10426.549999999999</v>
      </c>
      <c r="E7972">
        <v>10000</v>
      </c>
    </row>
    <row r="7973" spans="1:5" x14ac:dyDescent="0.25">
      <c r="A7973" t="s">
        <v>7989</v>
      </c>
      <c r="B7973" s="1">
        <v>43861</v>
      </c>
      <c r="C7973" t="s">
        <v>18644</v>
      </c>
      <c r="D7973">
        <v>3231.45</v>
      </c>
      <c r="E7973">
        <v>5000</v>
      </c>
    </row>
    <row r="7974" spans="1:5" x14ac:dyDescent="0.25">
      <c r="A7974" t="s">
        <v>7990</v>
      </c>
      <c r="B7974" s="1">
        <v>43861</v>
      </c>
      <c r="C7974" t="s">
        <v>18644</v>
      </c>
      <c r="D7974">
        <v>3135.75</v>
      </c>
      <c r="E7974">
        <v>20000</v>
      </c>
    </row>
    <row r="7975" spans="1:5" x14ac:dyDescent="0.25">
      <c r="A7975" t="s">
        <v>7991</v>
      </c>
      <c r="B7975" s="1">
        <v>43861</v>
      </c>
      <c r="C7975" t="s">
        <v>18644</v>
      </c>
      <c r="D7975">
        <v>15544.15</v>
      </c>
      <c r="E7975">
        <v>17500</v>
      </c>
    </row>
    <row r="7976" spans="1:5" x14ac:dyDescent="0.25">
      <c r="A7976" t="s">
        <v>7992</v>
      </c>
      <c r="B7976" s="1">
        <v>43861</v>
      </c>
      <c r="C7976" t="s">
        <v>18644</v>
      </c>
      <c r="D7976">
        <v>7068.8</v>
      </c>
      <c r="E7976">
        <v>15000</v>
      </c>
    </row>
    <row r="7977" spans="1:5" x14ac:dyDescent="0.25">
      <c r="A7977" t="s">
        <v>7993</v>
      </c>
      <c r="B7977" s="1">
        <v>43861</v>
      </c>
      <c r="C7977" t="s">
        <v>18644</v>
      </c>
      <c r="D7977">
        <v>13025.05</v>
      </c>
      <c r="E7977">
        <v>15000</v>
      </c>
    </row>
    <row r="7978" spans="1:5" x14ac:dyDescent="0.25">
      <c r="A7978" t="s">
        <v>7994</v>
      </c>
      <c r="B7978" s="1">
        <v>43861</v>
      </c>
      <c r="C7978" t="s">
        <v>18644</v>
      </c>
      <c r="D7978">
        <v>9469.4500000000007</v>
      </c>
      <c r="E7978">
        <v>10000</v>
      </c>
    </row>
    <row r="7979" spans="1:5" x14ac:dyDescent="0.25">
      <c r="A7979" t="s">
        <v>7995</v>
      </c>
      <c r="B7979" s="1">
        <v>43861</v>
      </c>
      <c r="C7979" t="s">
        <v>18644</v>
      </c>
      <c r="D7979">
        <v>1294.25</v>
      </c>
      <c r="E7979">
        <v>15000</v>
      </c>
    </row>
    <row r="7980" spans="1:5" x14ac:dyDescent="0.25">
      <c r="A7980" t="s">
        <v>7996</v>
      </c>
      <c r="B7980" s="1">
        <v>43861</v>
      </c>
      <c r="C7980" t="s">
        <v>18644</v>
      </c>
      <c r="D7980">
        <v>-66</v>
      </c>
      <c r="E7980">
        <v>5000</v>
      </c>
    </row>
    <row r="7981" spans="1:5" x14ac:dyDescent="0.25">
      <c r="A7981" t="s">
        <v>7997</v>
      </c>
      <c r="B7981" s="1">
        <v>43861</v>
      </c>
      <c r="C7981" t="s">
        <v>18644</v>
      </c>
      <c r="D7981">
        <v>1927.55</v>
      </c>
      <c r="E7981">
        <v>2500</v>
      </c>
    </row>
    <row r="7982" spans="1:5" x14ac:dyDescent="0.25">
      <c r="A7982" t="s">
        <v>7998</v>
      </c>
      <c r="B7982" s="1">
        <v>43861</v>
      </c>
      <c r="C7982" t="s">
        <v>18644</v>
      </c>
      <c r="D7982">
        <v>6512.55</v>
      </c>
      <c r="E7982">
        <v>7500</v>
      </c>
    </row>
    <row r="7983" spans="1:5" x14ac:dyDescent="0.25">
      <c r="A7983" t="s">
        <v>7999</v>
      </c>
      <c r="B7983" s="1">
        <v>43861</v>
      </c>
      <c r="C7983" t="s">
        <v>18644</v>
      </c>
      <c r="D7983">
        <v>10672.65</v>
      </c>
      <c r="E7983">
        <v>15000</v>
      </c>
    </row>
    <row r="7984" spans="1:5" x14ac:dyDescent="0.25">
      <c r="A7984" t="s">
        <v>8000</v>
      </c>
      <c r="B7984" s="1">
        <v>43861</v>
      </c>
      <c r="C7984" t="s">
        <v>18644</v>
      </c>
      <c r="D7984">
        <v>3403.4</v>
      </c>
      <c r="E7984">
        <v>5000</v>
      </c>
    </row>
    <row r="7985" spans="1:5" x14ac:dyDescent="0.25">
      <c r="A7985" t="s">
        <v>8001</v>
      </c>
      <c r="B7985" s="1">
        <v>43861</v>
      </c>
      <c r="C7985" t="s">
        <v>18646</v>
      </c>
      <c r="D7985">
        <v>10685.65</v>
      </c>
      <c r="E7985">
        <v>15000</v>
      </c>
    </row>
    <row r="7986" spans="1:5" x14ac:dyDescent="0.25">
      <c r="A7986" t="s">
        <v>8002</v>
      </c>
      <c r="B7986" s="1">
        <v>43861</v>
      </c>
      <c r="C7986" t="s">
        <v>18644</v>
      </c>
      <c r="D7986">
        <v>16305.4</v>
      </c>
      <c r="E7986">
        <v>17500</v>
      </c>
    </row>
    <row r="7987" spans="1:5" x14ac:dyDescent="0.25">
      <c r="A7987" t="s">
        <v>8003</v>
      </c>
      <c r="B7987" s="1">
        <v>43861</v>
      </c>
      <c r="C7987" t="s">
        <v>18644</v>
      </c>
      <c r="D7987">
        <v>12282.75</v>
      </c>
      <c r="E7987">
        <v>15000</v>
      </c>
    </row>
    <row r="7988" spans="1:5" x14ac:dyDescent="0.25">
      <c r="A7988" t="s">
        <v>8004</v>
      </c>
      <c r="B7988" s="1">
        <v>43861</v>
      </c>
      <c r="C7988" t="s">
        <v>18644</v>
      </c>
      <c r="D7988">
        <v>9360.35</v>
      </c>
      <c r="E7988">
        <v>10000</v>
      </c>
    </row>
    <row r="7989" spans="1:5" x14ac:dyDescent="0.25">
      <c r="A7989" t="s">
        <v>8005</v>
      </c>
      <c r="B7989" s="1">
        <v>43861</v>
      </c>
      <c r="C7989" t="s">
        <v>18644</v>
      </c>
      <c r="D7989">
        <v>14995.85</v>
      </c>
      <c r="E7989">
        <v>15000</v>
      </c>
    </row>
    <row r="7990" spans="1:5" x14ac:dyDescent="0.25">
      <c r="A7990" t="s">
        <v>8006</v>
      </c>
      <c r="B7990" s="1">
        <v>43861</v>
      </c>
      <c r="C7990" t="s">
        <v>18644</v>
      </c>
      <c r="D7990">
        <v>5219.8999999999996</v>
      </c>
      <c r="E7990">
        <v>5000</v>
      </c>
    </row>
    <row r="7991" spans="1:5" x14ac:dyDescent="0.25">
      <c r="A7991" t="s">
        <v>8007</v>
      </c>
      <c r="B7991" s="1">
        <v>43861</v>
      </c>
      <c r="C7991" t="s">
        <v>18644</v>
      </c>
      <c r="D7991">
        <v>746.75</v>
      </c>
      <c r="E7991">
        <v>5000</v>
      </c>
    </row>
    <row r="7992" spans="1:5" x14ac:dyDescent="0.25">
      <c r="A7992" t="s">
        <v>8008</v>
      </c>
      <c r="B7992" s="1">
        <v>43861</v>
      </c>
      <c r="C7992" t="s">
        <v>18644</v>
      </c>
      <c r="D7992">
        <v>-1.5</v>
      </c>
      <c r="E7992">
        <v>15000</v>
      </c>
    </row>
    <row r="7993" spans="1:5" x14ac:dyDescent="0.25">
      <c r="A7993" t="s">
        <v>8009</v>
      </c>
      <c r="B7993" s="1">
        <v>43861</v>
      </c>
      <c r="C7993" t="s">
        <v>18644</v>
      </c>
      <c r="D7993">
        <v>-3.2</v>
      </c>
      <c r="E7993">
        <v>15000</v>
      </c>
    </row>
    <row r="7994" spans="1:5" x14ac:dyDescent="0.25">
      <c r="A7994" t="s">
        <v>8010</v>
      </c>
      <c r="B7994" s="1">
        <v>43861</v>
      </c>
      <c r="C7994" t="s">
        <v>18644</v>
      </c>
      <c r="D7994">
        <v>904.45</v>
      </c>
      <c r="E7994">
        <v>5000</v>
      </c>
    </row>
    <row r="7995" spans="1:5" x14ac:dyDescent="0.25">
      <c r="A7995" t="s">
        <v>8011</v>
      </c>
      <c r="B7995" s="1">
        <v>43861</v>
      </c>
      <c r="C7995" t="s">
        <v>18644</v>
      </c>
      <c r="D7995">
        <v>6404.7</v>
      </c>
      <c r="E7995">
        <v>17500</v>
      </c>
    </row>
    <row r="7996" spans="1:5" x14ac:dyDescent="0.25">
      <c r="A7996" t="s">
        <v>8012</v>
      </c>
      <c r="B7996" s="1">
        <v>43861</v>
      </c>
      <c r="C7996" t="s">
        <v>18644</v>
      </c>
      <c r="D7996">
        <v>-234.6</v>
      </c>
      <c r="E7996">
        <v>20000</v>
      </c>
    </row>
    <row r="7997" spans="1:5" x14ac:dyDescent="0.25">
      <c r="A7997" t="s">
        <v>8013</v>
      </c>
      <c r="B7997" s="1">
        <v>43861</v>
      </c>
      <c r="C7997" t="s">
        <v>18644</v>
      </c>
      <c r="D7997">
        <v>15037.6</v>
      </c>
      <c r="E7997">
        <v>15000</v>
      </c>
    </row>
    <row r="7998" spans="1:5" x14ac:dyDescent="0.25">
      <c r="A7998" t="s">
        <v>8014</v>
      </c>
      <c r="B7998" s="1">
        <v>43861</v>
      </c>
      <c r="C7998" t="s">
        <v>18644</v>
      </c>
      <c r="D7998">
        <v>6342</v>
      </c>
      <c r="E7998">
        <v>17500</v>
      </c>
    </row>
    <row r="7999" spans="1:5" x14ac:dyDescent="0.25">
      <c r="A7999" t="s">
        <v>8015</v>
      </c>
      <c r="B7999" s="1">
        <v>43861</v>
      </c>
      <c r="C7999" t="s">
        <v>18644</v>
      </c>
      <c r="D7999">
        <v>8678.7000000000007</v>
      </c>
      <c r="E7999">
        <v>10000</v>
      </c>
    </row>
    <row r="8000" spans="1:5" x14ac:dyDescent="0.25">
      <c r="A8000" t="s">
        <v>8016</v>
      </c>
      <c r="B8000" s="1">
        <v>43861</v>
      </c>
      <c r="C8000" t="s">
        <v>18644</v>
      </c>
      <c r="D8000">
        <v>17207.099999999999</v>
      </c>
      <c r="E8000">
        <v>17500</v>
      </c>
    </row>
    <row r="8001" spans="1:5" x14ac:dyDescent="0.25">
      <c r="A8001" t="s">
        <v>8017</v>
      </c>
      <c r="B8001" s="1">
        <v>43861</v>
      </c>
      <c r="C8001" t="s">
        <v>18644</v>
      </c>
      <c r="D8001">
        <v>-27.6</v>
      </c>
      <c r="E8001">
        <v>2500</v>
      </c>
    </row>
    <row r="8002" spans="1:5" x14ac:dyDescent="0.25">
      <c r="A8002" t="s">
        <v>8018</v>
      </c>
      <c r="B8002" s="1">
        <v>43861</v>
      </c>
      <c r="C8002" t="s">
        <v>18644</v>
      </c>
      <c r="D8002">
        <v>-41.1</v>
      </c>
      <c r="E8002">
        <v>5000</v>
      </c>
    </row>
    <row r="8003" spans="1:5" x14ac:dyDescent="0.25">
      <c r="A8003" t="s">
        <v>8019</v>
      </c>
      <c r="B8003" s="1">
        <v>43861</v>
      </c>
      <c r="C8003" t="s">
        <v>18644</v>
      </c>
      <c r="D8003">
        <v>15255.85</v>
      </c>
      <c r="E8003">
        <v>15000</v>
      </c>
    </row>
    <row r="8004" spans="1:5" x14ac:dyDescent="0.25">
      <c r="A8004" t="s">
        <v>8020</v>
      </c>
      <c r="B8004" s="1">
        <v>43861</v>
      </c>
      <c r="C8004" t="s">
        <v>18644</v>
      </c>
      <c r="D8004">
        <v>1930.9</v>
      </c>
      <c r="E8004">
        <v>2500</v>
      </c>
    </row>
    <row r="8005" spans="1:5" x14ac:dyDescent="0.25">
      <c r="A8005" t="s">
        <v>8021</v>
      </c>
      <c r="B8005" s="1">
        <v>43861</v>
      </c>
      <c r="C8005" t="s">
        <v>18645</v>
      </c>
      <c r="D8005">
        <v>6685.0873000000001</v>
      </c>
      <c r="E8005">
        <v>5000</v>
      </c>
    </row>
    <row r="8006" spans="1:5" x14ac:dyDescent="0.25">
      <c r="A8006" t="s">
        <v>8022</v>
      </c>
      <c r="B8006" s="1">
        <v>43861</v>
      </c>
      <c r="C8006" t="s">
        <v>18644</v>
      </c>
      <c r="D8006">
        <v>-45</v>
      </c>
      <c r="E8006">
        <v>5000</v>
      </c>
    </row>
    <row r="8007" spans="1:5" x14ac:dyDescent="0.25">
      <c r="A8007" t="s">
        <v>8023</v>
      </c>
      <c r="B8007" s="1">
        <v>43861</v>
      </c>
      <c r="C8007" t="s">
        <v>18647</v>
      </c>
      <c r="D8007">
        <v>11997.4087</v>
      </c>
      <c r="E8007">
        <v>10000</v>
      </c>
    </row>
    <row r="8008" spans="1:5" x14ac:dyDescent="0.25">
      <c r="A8008" t="s">
        <v>8024</v>
      </c>
      <c r="B8008" s="1">
        <v>43861</v>
      </c>
      <c r="C8008" t="s">
        <v>18644</v>
      </c>
      <c r="D8008">
        <v>-67.400000000000006</v>
      </c>
      <c r="E8008">
        <v>17500</v>
      </c>
    </row>
    <row r="8009" spans="1:5" x14ac:dyDescent="0.25">
      <c r="A8009" t="s">
        <v>8025</v>
      </c>
      <c r="B8009" s="1">
        <v>43861</v>
      </c>
      <c r="C8009" t="s">
        <v>18646</v>
      </c>
      <c r="D8009">
        <v>15666.85</v>
      </c>
      <c r="E8009">
        <v>15000</v>
      </c>
    </row>
    <row r="8010" spans="1:5" x14ac:dyDescent="0.25">
      <c r="A8010" t="s">
        <v>8026</v>
      </c>
      <c r="B8010" s="1">
        <v>43861</v>
      </c>
      <c r="C8010" t="s">
        <v>18644</v>
      </c>
      <c r="D8010">
        <v>-279.35000000000002</v>
      </c>
      <c r="E8010">
        <v>15000</v>
      </c>
    </row>
    <row r="8011" spans="1:5" x14ac:dyDescent="0.25">
      <c r="A8011" t="s">
        <v>8027</v>
      </c>
      <c r="B8011" s="1">
        <v>43861</v>
      </c>
      <c r="C8011" t="s">
        <v>18646</v>
      </c>
      <c r="D8011">
        <v>5822.85</v>
      </c>
      <c r="E8011">
        <v>5000</v>
      </c>
    </row>
    <row r="8012" spans="1:5" x14ac:dyDescent="0.25">
      <c r="A8012" t="s">
        <v>8028</v>
      </c>
      <c r="B8012" s="1">
        <v>43861</v>
      </c>
      <c r="C8012" t="s">
        <v>18644</v>
      </c>
      <c r="D8012">
        <v>4956.05</v>
      </c>
      <c r="E8012">
        <v>5000</v>
      </c>
    </row>
    <row r="8013" spans="1:5" x14ac:dyDescent="0.25">
      <c r="A8013" t="s">
        <v>8029</v>
      </c>
      <c r="B8013" s="1">
        <v>43861</v>
      </c>
      <c r="C8013" t="s">
        <v>18646</v>
      </c>
      <c r="D8013">
        <v>15864.8</v>
      </c>
      <c r="E8013">
        <v>15000</v>
      </c>
    </row>
    <row r="8014" spans="1:5" x14ac:dyDescent="0.25">
      <c r="A8014" t="s">
        <v>8030</v>
      </c>
      <c r="B8014" s="1">
        <v>43861</v>
      </c>
      <c r="C8014" t="s">
        <v>18644</v>
      </c>
      <c r="D8014">
        <v>14579.4</v>
      </c>
      <c r="E8014">
        <v>15000</v>
      </c>
    </row>
    <row r="8015" spans="1:5" x14ac:dyDescent="0.25">
      <c r="A8015" t="s">
        <v>8031</v>
      </c>
      <c r="B8015" s="1">
        <v>43861</v>
      </c>
      <c r="C8015" t="s">
        <v>18644</v>
      </c>
      <c r="D8015">
        <v>-22.75</v>
      </c>
      <c r="E8015">
        <v>7500</v>
      </c>
    </row>
    <row r="8016" spans="1:5" x14ac:dyDescent="0.25">
      <c r="A8016" t="s">
        <v>8032</v>
      </c>
      <c r="B8016" s="1">
        <v>43861</v>
      </c>
      <c r="C8016" t="s">
        <v>18648</v>
      </c>
      <c r="D8016">
        <v>11087.6425</v>
      </c>
      <c r="E8016">
        <v>10000</v>
      </c>
    </row>
    <row r="8017" spans="1:5" x14ac:dyDescent="0.25">
      <c r="A8017" t="s">
        <v>8033</v>
      </c>
      <c r="B8017" s="1">
        <v>43861</v>
      </c>
      <c r="C8017" t="s">
        <v>18644</v>
      </c>
      <c r="D8017">
        <v>4433.6499999999996</v>
      </c>
      <c r="E8017">
        <v>5000</v>
      </c>
    </row>
    <row r="8018" spans="1:5" x14ac:dyDescent="0.25">
      <c r="A8018" t="s">
        <v>8034</v>
      </c>
      <c r="B8018" s="1">
        <v>43861</v>
      </c>
      <c r="C8018" t="s">
        <v>18644</v>
      </c>
      <c r="D8018">
        <v>19394.400000000001</v>
      </c>
      <c r="E8018">
        <v>20000</v>
      </c>
    </row>
    <row r="8019" spans="1:5" x14ac:dyDescent="0.25">
      <c r="A8019" t="s">
        <v>8035</v>
      </c>
      <c r="B8019" s="1">
        <v>43861</v>
      </c>
      <c r="C8019" t="s">
        <v>18644</v>
      </c>
      <c r="D8019">
        <v>9524.7999999999993</v>
      </c>
      <c r="E8019">
        <v>10000</v>
      </c>
    </row>
    <row r="8020" spans="1:5" x14ac:dyDescent="0.25">
      <c r="A8020" t="s">
        <v>8036</v>
      </c>
      <c r="B8020" s="1">
        <v>43861</v>
      </c>
      <c r="C8020" t="s">
        <v>18644</v>
      </c>
      <c r="D8020">
        <v>6121.5</v>
      </c>
      <c r="E8020">
        <v>15000</v>
      </c>
    </row>
    <row r="8021" spans="1:5" x14ac:dyDescent="0.25">
      <c r="A8021" t="s">
        <v>8037</v>
      </c>
      <c r="B8021" s="1">
        <v>43861</v>
      </c>
      <c r="C8021" t="s">
        <v>18644</v>
      </c>
      <c r="D8021">
        <v>13659.5</v>
      </c>
      <c r="E8021">
        <v>15000</v>
      </c>
    </row>
    <row r="8022" spans="1:5" x14ac:dyDescent="0.25">
      <c r="A8022" t="s">
        <v>8038</v>
      </c>
      <c r="B8022" s="1">
        <v>43861</v>
      </c>
      <c r="C8022" t="s">
        <v>18644</v>
      </c>
      <c r="D8022">
        <v>-692.4</v>
      </c>
      <c r="E8022">
        <v>5000</v>
      </c>
    </row>
    <row r="8023" spans="1:5" x14ac:dyDescent="0.25">
      <c r="A8023" t="s">
        <v>8039</v>
      </c>
      <c r="B8023" s="1">
        <v>43861</v>
      </c>
      <c r="C8023" t="s">
        <v>18648</v>
      </c>
      <c r="D8023">
        <v>31075.839100000001</v>
      </c>
      <c r="E8023">
        <v>25000</v>
      </c>
    </row>
    <row r="8024" spans="1:5" x14ac:dyDescent="0.25">
      <c r="A8024" t="s">
        <v>8040</v>
      </c>
      <c r="B8024" s="1">
        <v>43861</v>
      </c>
      <c r="C8024" t="s">
        <v>18644</v>
      </c>
      <c r="D8024">
        <v>5240.6000000000004</v>
      </c>
      <c r="E8024">
        <v>15000</v>
      </c>
    </row>
    <row r="8025" spans="1:5" x14ac:dyDescent="0.25">
      <c r="A8025" t="s">
        <v>8041</v>
      </c>
      <c r="B8025" s="1">
        <v>43861</v>
      </c>
      <c r="C8025" t="s">
        <v>18644</v>
      </c>
      <c r="D8025">
        <v>3060</v>
      </c>
      <c r="E8025">
        <v>10000</v>
      </c>
    </row>
    <row r="8026" spans="1:5" x14ac:dyDescent="0.25">
      <c r="A8026" t="s">
        <v>8042</v>
      </c>
      <c r="B8026" s="1">
        <v>43861</v>
      </c>
      <c r="C8026" t="s">
        <v>18644</v>
      </c>
      <c r="D8026">
        <v>12185.95</v>
      </c>
      <c r="E8026">
        <v>17500</v>
      </c>
    </row>
    <row r="8027" spans="1:5" x14ac:dyDescent="0.25">
      <c r="A8027" t="s">
        <v>8043</v>
      </c>
      <c r="B8027" s="1">
        <v>43861</v>
      </c>
      <c r="C8027" t="s">
        <v>18644</v>
      </c>
      <c r="D8027">
        <v>3001.65</v>
      </c>
      <c r="E8027">
        <v>17500</v>
      </c>
    </row>
    <row r="8028" spans="1:5" x14ac:dyDescent="0.25">
      <c r="A8028" t="s">
        <v>8044</v>
      </c>
      <c r="B8028" s="1">
        <v>43861</v>
      </c>
      <c r="C8028" t="s">
        <v>18644</v>
      </c>
      <c r="D8028">
        <v>10769.5</v>
      </c>
      <c r="E8028">
        <v>15000</v>
      </c>
    </row>
    <row r="8029" spans="1:5" x14ac:dyDescent="0.25">
      <c r="A8029" t="s">
        <v>8045</v>
      </c>
      <c r="B8029" s="1">
        <v>43861</v>
      </c>
      <c r="C8029" t="s">
        <v>18644</v>
      </c>
      <c r="D8029">
        <v>8678</v>
      </c>
      <c r="E8029">
        <v>10000</v>
      </c>
    </row>
    <row r="8030" spans="1:5" x14ac:dyDescent="0.25">
      <c r="A8030" t="s">
        <v>8046</v>
      </c>
      <c r="B8030" s="1">
        <v>43861</v>
      </c>
      <c r="C8030" t="s">
        <v>18646</v>
      </c>
      <c r="D8030">
        <v>15271.2</v>
      </c>
      <c r="E8030">
        <v>15000</v>
      </c>
    </row>
    <row r="8031" spans="1:5" x14ac:dyDescent="0.25">
      <c r="A8031" t="s">
        <v>8047</v>
      </c>
      <c r="B8031" s="1">
        <v>43861</v>
      </c>
      <c r="C8031" t="s">
        <v>18644</v>
      </c>
      <c r="D8031">
        <v>14721.5</v>
      </c>
      <c r="E8031">
        <v>15000</v>
      </c>
    </row>
    <row r="8032" spans="1:5" x14ac:dyDescent="0.25">
      <c r="A8032" t="s">
        <v>8048</v>
      </c>
      <c r="B8032" s="1">
        <v>43861</v>
      </c>
      <c r="C8032" t="s">
        <v>18644</v>
      </c>
      <c r="D8032">
        <v>0</v>
      </c>
      <c r="E8032">
        <v>15000</v>
      </c>
    </row>
    <row r="8033" spans="1:5" x14ac:dyDescent="0.25">
      <c r="A8033" t="s">
        <v>8049</v>
      </c>
      <c r="B8033" s="1">
        <v>43861</v>
      </c>
      <c r="C8033" t="s">
        <v>18644</v>
      </c>
      <c r="D8033">
        <v>10679.25</v>
      </c>
      <c r="E8033">
        <v>20000</v>
      </c>
    </row>
    <row r="8034" spans="1:5" x14ac:dyDescent="0.25">
      <c r="A8034" t="s">
        <v>8050</v>
      </c>
      <c r="B8034" s="1">
        <v>43861</v>
      </c>
      <c r="C8034" t="s">
        <v>18644</v>
      </c>
      <c r="D8034">
        <v>4672.25</v>
      </c>
      <c r="E8034">
        <v>15000</v>
      </c>
    </row>
    <row r="8035" spans="1:5" x14ac:dyDescent="0.25">
      <c r="A8035" t="s">
        <v>8051</v>
      </c>
      <c r="B8035" s="1">
        <v>43861</v>
      </c>
      <c r="C8035" t="s">
        <v>18644</v>
      </c>
      <c r="D8035">
        <v>15493.2</v>
      </c>
      <c r="E8035">
        <v>15000</v>
      </c>
    </row>
    <row r="8036" spans="1:5" x14ac:dyDescent="0.25">
      <c r="A8036" t="s">
        <v>8052</v>
      </c>
      <c r="B8036" s="1">
        <v>43861</v>
      </c>
      <c r="C8036" t="s">
        <v>18644</v>
      </c>
      <c r="D8036">
        <v>10118.35</v>
      </c>
      <c r="E8036">
        <v>17500</v>
      </c>
    </row>
    <row r="8037" spans="1:5" x14ac:dyDescent="0.25">
      <c r="A8037" t="s">
        <v>8053</v>
      </c>
      <c r="B8037" s="1">
        <v>43861</v>
      </c>
      <c r="C8037" t="s">
        <v>18644</v>
      </c>
      <c r="D8037">
        <v>14290.05</v>
      </c>
      <c r="E8037">
        <v>15000</v>
      </c>
    </row>
    <row r="8038" spans="1:5" x14ac:dyDescent="0.25">
      <c r="A8038" t="s">
        <v>8054</v>
      </c>
      <c r="B8038" s="1">
        <v>43861</v>
      </c>
      <c r="C8038" t="s">
        <v>18644</v>
      </c>
      <c r="D8038">
        <v>92.2</v>
      </c>
      <c r="E8038">
        <v>10000</v>
      </c>
    </row>
    <row r="8039" spans="1:5" x14ac:dyDescent="0.25">
      <c r="A8039" t="s">
        <v>8055</v>
      </c>
      <c r="B8039" s="1">
        <v>43861</v>
      </c>
      <c r="C8039" t="s">
        <v>18644</v>
      </c>
      <c r="D8039">
        <v>8295.4</v>
      </c>
      <c r="E8039">
        <v>12500</v>
      </c>
    </row>
    <row r="8040" spans="1:5" x14ac:dyDescent="0.25">
      <c r="A8040" t="s">
        <v>8056</v>
      </c>
      <c r="B8040" s="1">
        <v>43861</v>
      </c>
      <c r="C8040" t="s">
        <v>18644</v>
      </c>
      <c r="D8040">
        <v>8018</v>
      </c>
      <c r="E8040">
        <v>15000</v>
      </c>
    </row>
    <row r="8041" spans="1:5" x14ac:dyDescent="0.25">
      <c r="A8041" t="s">
        <v>8057</v>
      </c>
      <c r="B8041" s="1">
        <v>43861</v>
      </c>
      <c r="C8041" t="s">
        <v>18644</v>
      </c>
      <c r="D8041">
        <v>10200.25</v>
      </c>
      <c r="E8041">
        <v>10000</v>
      </c>
    </row>
    <row r="8042" spans="1:5" x14ac:dyDescent="0.25">
      <c r="A8042" t="s">
        <v>8058</v>
      </c>
      <c r="B8042" s="1">
        <v>43861</v>
      </c>
      <c r="C8042" t="s">
        <v>18644</v>
      </c>
      <c r="D8042">
        <v>12907.15</v>
      </c>
      <c r="E8042">
        <v>15000</v>
      </c>
    </row>
    <row r="8043" spans="1:5" x14ac:dyDescent="0.25">
      <c r="A8043" t="s">
        <v>8059</v>
      </c>
      <c r="B8043" s="1">
        <v>43861</v>
      </c>
      <c r="C8043" t="s">
        <v>18644</v>
      </c>
      <c r="D8043">
        <v>3695.45</v>
      </c>
      <c r="E8043">
        <v>5000</v>
      </c>
    </row>
    <row r="8044" spans="1:5" x14ac:dyDescent="0.25">
      <c r="A8044" t="s">
        <v>8060</v>
      </c>
      <c r="B8044" s="1">
        <v>43861</v>
      </c>
      <c r="C8044" t="s">
        <v>18644</v>
      </c>
      <c r="D8044">
        <v>-3.1</v>
      </c>
      <c r="E8044">
        <v>17500</v>
      </c>
    </row>
    <row r="8045" spans="1:5" x14ac:dyDescent="0.25">
      <c r="A8045" t="s">
        <v>8061</v>
      </c>
      <c r="B8045" s="1">
        <v>43861</v>
      </c>
      <c r="C8045" t="s">
        <v>18644</v>
      </c>
      <c r="D8045">
        <v>17154.75</v>
      </c>
      <c r="E8045">
        <v>17500</v>
      </c>
    </row>
    <row r="8046" spans="1:5" x14ac:dyDescent="0.25">
      <c r="A8046" t="s">
        <v>8062</v>
      </c>
      <c r="B8046" s="1">
        <v>43861</v>
      </c>
      <c r="C8046" t="s">
        <v>18644</v>
      </c>
      <c r="D8046">
        <v>326.85000000000002</v>
      </c>
      <c r="E8046">
        <v>15000</v>
      </c>
    </row>
    <row r="8047" spans="1:5" x14ac:dyDescent="0.25">
      <c r="A8047" t="s">
        <v>8063</v>
      </c>
      <c r="B8047" s="1">
        <v>43861</v>
      </c>
      <c r="C8047" t="s">
        <v>18644</v>
      </c>
      <c r="D8047">
        <v>15688.8</v>
      </c>
      <c r="E8047">
        <v>20000</v>
      </c>
    </row>
    <row r="8048" spans="1:5" x14ac:dyDescent="0.25">
      <c r="A8048" t="s">
        <v>8064</v>
      </c>
      <c r="B8048" s="1">
        <v>43861</v>
      </c>
      <c r="C8048" t="s">
        <v>18644</v>
      </c>
      <c r="D8048">
        <v>11473.95</v>
      </c>
      <c r="E8048">
        <v>17500</v>
      </c>
    </row>
    <row r="8049" spans="1:5" x14ac:dyDescent="0.25">
      <c r="A8049" t="s">
        <v>8065</v>
      </c>
      <c r="B8049" s="1">
        <v>43861</v>
      </c>
      <c r="C8049" t="s">
        <v>18644</v>
      </c>
      <c r="D8049">
        <v>14613.9</v>
      </c>
      <c r="E8049">
        <v>15000</v>
      </c>
    </row>
    <row r="8050" spans="1:5" x14ac:dyDescent="0.25">
      <c r="A8050" t="s">
        <v>8066</v>
      </c>
      <c r="B8050" s="1">
        <v>43861</v>
      </c>
      <c r="C8050" t="s">
        <v>18644</v>
      </c>
      <c r="D8050">
        <v>15249.8</v>
      </c>
      <c r="E8050">
        <v>17500</v>
      </c>
    </row>
    <row r="8051" spans="1:5" x14ac:dyDescent="0.25">
      <c r="A8051" t="s">
        <v>8067</v>
      </c>
      <c r="B8051" s="1">
        <v>43861</v>
      </c>
      <c r="C8051" t="s">
        <v>18644</v>
      </c>
      <c r="D8051">
        <v>-276.10000000000002</v>
      </c>
      <c r="E8051">
        <v>5000</v>
      </c>
    </row>
    <row r="8052" spans="1:5" x14ac:dyDescent="0.25">
      <c r="A8052" t="s">
        <v>8068</v>
      </c>
      <c r="B8052" s="1">
        <v>43861</v>
      </c>
      <c r="C8052" t="s">
        <v>18646</v>
      </c>
      <c r="D8052">
        <v>10132.6</v>
      </c>
      <c r="E8052">
        <v>10000</v>
      </c>
    </row>
    <row r="8053" spans="1:5" x14ac:dyDescent="0.25">
      <c r="A8053" t="s">
        <v>8069</v>
      </c>
      <c r="B8053" s="1">
        <v>43861</v>
      </c>
      <c r="C8053" t="s">
        <v>18644</v>
      </c>
      <c r="D8053">
        <v>-180</v>
      </c>
      <c r="E8053">
        <v>10000</v>
      </c>
    </row>
    <row r="8054" spans="1:5" x14ac:dyDescent="0.25">
      <c r="A8054" t="s">
        <v>8070</v>
      </c>
      <c r="B8054" s="1">
        <v>43861</v>
      </c>
      <c r="C8054" t="s">
        <v>18644</v>
      </c>
      <c r="D8054">
        <v>9948.9500000000007</v>
      </c>
      <c r="E8054">
        <v>10000</v>
      </c>
    </row>
    <row r="8055" spans="1:5" x14ac:dyDescent="0.25">
      <c r="A8055" t="s">
        <v>8071</v>
      </c>
      <c r="B8055" s="1">
        <v>43861</v>
      </c>
      <c r="C8055" t="s">
        <v>18644</v>
      </c>
      <c r="D8055">
        <v>17962.150000000001</v>
      </c>
      <c r="E8055">
        <v>20000</v>
      </c>
    </row>
    <row r="8056" spans="1:5" x14ac:dyDescent="0.25">
      <c r="A8056" t="s">
        <v>8072</v>
      </c>
      <c r="B8056" s="1">
        <v>43861</v>
      </c>
      <c r="C8056" t="s">
        <v>18646</v>
      </c>
      <c r="D8056">
        <v>2702.7</v>
      </c>
      <c r="E8056">
        <v>2500</v>
      </c>
    </row>
    <row r="8057" spans="1:5" x14ac:dyDescent="0.25">
      <c r="A8057" t="s">
        <v>8073</v>
      </c>
      <c r="B8057" s="1">
        <v>43861</v>
      </c>
      <c r="C8057" t="s">
        <v>18644</v>
      </c>
      <c r="D8057">
        <v>4723.7</v>
      </c>
      <c r="E8057">
        <v>5000</v>
      </c>
    </row>
    <row r="8058" spans="1:5" x14ac:dyDescent="0.25">
      <c r="A8058" t="s">
        <v>8074</v>
      </c>
      <c r="B8058" s="1">
        <v>43861</v>
      </c>
      <c r="C8058" t="s">
        <v>18644</v>
      </c>
      <c r="D8058">
        <v>15356.95</v>
      </c>
      <c r="E8058">
        <v>17500</v>
      </c>
    </row>
    <row r="8059" spans="1:5" x14ac:dyDescent="0.25">
      <c r="A8059" t="s">
        <v>8075</v>
      </c>
      <c r="B8059" s="1">
        <v>43861</v>
      </c>
      <c r="C8059" t="s">
        <v>18644</v>
      </c>
      <c r="D8059">
        <v>-2974.9</v>
      </c>
      <c r="E8059">
        <v>17500</v>
      </c>
    </row>
    <row r="8060" spans="1:5" x14ac:dyDescent="0.25">
      <c r="A8060" t="s">
        <v>8076</v>
      </c>
      <c r="B8060" s="1">
        <v>43861</v>
      </c>
      <c r="C8060" t="s">
        <v>18644</v>
      </c>
      <c r="D8060">
        <v>12197.45</v>
      </c>
      <c r="E8060">
        <v>12500</v>
      </c>
    </row>
    <row r="8061" spans="1:5" x14ac:dyDescent="0.25">
      <c r="A8061" t="s">
        <v>8077</v>
      </c>
      <c r="B8061" s="1">
        <v>43861</v>
      </c>
      <c r="C8061" t="s">
        <v>18644</v>
      </c>
      <c r="D8061">
        <v>14282.3</v>
      </c>
      <c r="E8061">
        <v>15000</v>
      </c>
    </row>
    <row r="8062" spans="1:5" x14ac:dyDescent="0.25">
      <c r="A8062" t="s">
        <v>8078</v>
      </c>
      <c r="B8062" s="1">
        <v>43861</v>
      </c>
      <c r="C8062" t="s">
        <v>18644</v>
      </c>
      <c r="D8062">
        <v>13956.6</v>
      </c>
      <c r="E8062">
        <v>15000</v>
      </c>
    </row>
    <row r="8063" spans="1:5" x14ac:dyDescent="0.25">
      <c r="A8063" t="s">
        <v>8079</v>
      </c>
      <c r="B8063" s="1">
        <v>43861</v>
      </c>
      <c r="C8063" t="s">
        <v>18644</v>
      </c>
      <c r="D8063">
        <v>3427.95</v>
      </c>
      <c r="E8063">
        <v>20000</v>
      </c>
    </row>
    <row r="8064" spans="1:5" x14ac:dyDescent="0.25">
      <c r="A8064" t="s">
        <v>8080</v>
      </c>
      <c r="B8064" s="1">
        <v>43861</v>
      </c>
      <c r="C8064" t="s">
        <v>18644</v>
      </c>
      <c r="D8064">
        <v>-236.4</v>
      </c>
      <c r="E8064">
        <v>10000</v>
      </c>
    </row>
    <row r="8065" spans="1:5" x14ac:dyDescent="0.25">
      <c r="A8065" t="s">
        <v>8081</v>
      </c>
      <c r="B8065" s="1">
        <v>43861</v>
      </c>
      <c r="C8065" t="s">
        <v>18644</v>
      </c>
      <c r="D8065">
        <v>14669.45</v>
      </c>
      <c r="E8065">
        <v>15000</v>
      </c>
    </row>
    <row r="8066" spans="1:5" x14ac:dyDescent="0.25">
      <c r="A8066" t="s">
        <v>8082</v>
      </c>
      <c r="B8066" s="1">
        <v>43861</v>
      </c>
      <c r="C8066" t="s">
        <v>18644</v>
      </c>
      <c r="D8066">
        <v>-50</v>
      </c>
      <c r="E8066">
        <v>7500</v>
      </c>
    </row>
    <row r="8067" spans="1:5" x14ac:dyDescent="0.25">
      <c r="A8067" t="s">
        <v>8083</v>
      </c>
      <c r="B8067" s="1">
        <v>43861</v>
      </c>
      <c r="C8067" t="s">
        <v>18644</v>
      </c>
      <c r="D8067">
        <v>7585.45</v>
      </c>
      <c r="E8067">
        <v>20000</v>
      </c>
    </row>
    <row r="8068" spans="1:5" x14ac:dyDescent="0.25">
      <c r="A8068" t="s">
        <v>8084</v>
      </c>
      <c r="B8068" s="1">
        <v>43861</v>
      </c>
      <c r="C8068" t="s">
        <v>18644</v>
      </c>
      <c r="D8068">
        <v>1702</v>
      </c>
      <c r="E8068">
        <v>15000</v>
      </c>
    </row>
    <row r="8069" spans="1:5" x14ac:dyDescent="0.25">
      <c r="A8069" t="s">
        <v>8085</v>
      </c>
      <c r="B8069" s="1">
        <v>43861</v>
      </c>
      <c r="C8069" t="s">
        <v>18644</v>
      </c>
      <c r="D8069">
        <v>749.4</v>
      </c>
      <c r="E8069">
        <v>2500</v>
      </c>
    </row>
    <row r="8070" spans="1:5" x14ac:dyDescent="0.25">
      <c r="A8070" t="s">
        <v>8086</v>
      </c>
      <c r="B8070" s="1">
        <v>43861</v>
      </c>
      <c r="C8070" t="s">
        <v>18644</v>
      </c>
      <c r="D8070">
        <v>11167.45</v>
      </c>
      <c r="E8070">
        <v>17500</v>
      </c>
    </row>
    <row r="8071" spans="1:5" x14ac:dyDescent="0.25">
      <c r="A8071" t="s">
        <v>8087</v>
      </c>
      <c r="B8071" s="1">
        <v>43861</v>
      </c>
      <c r="C8071" t="s">
        <v>18644</v>
      </c>
      <c r="D8071">
        <v>10143.549999999999</v>
      </c>
      <c r="E8071">
        <v>10000</v>
      </c>
    </row>
    <row r="8072" spans="1:5" x14ac:dyDescent="0.25">
      <c r="A8072" t="s">
        <v>8088</v>
      </c>
      <c r="B8072" s="1">
        <v>43861</v>
      </c>
      <c r="C8072" t="s">
        <v>18644</v>
      </c>
      <c r="D8072">
        <v>11644.95</v>
      </c>
      <c r="E8072">
        <v>20000</v>
      </c>
    </row>
    <row r="8073" spans="1:5" x14ac:dyDescent="0.25">
      <c r="A8073" t="s">
        <v>8089</v>
      </c>
      <c r="B8073" s="1">
        <v>43861</v>
      </c>
      <c r="C8073" t="s">
        <v>18644</v>
      </c>
      <c r="D8073">
        <v>12700.85</v>
      </c>
      <c r="E8073">
        <v>15000</v>
      </c>
    </row>
    <row r="8074" spans="1:5" x14ac:dyDescent="0.25">
      <c r="A8074" t="s">
        <v>8090</v>
      </c>
      <c r="B8074" s="1">
        <v>43861</v>
      </c>
      <c r="C8074" t="s">
        <v>18644</v>
      </c>
      <c r="D8074">
        <v>10358.6</v>
      </c>
      <c r="E8074">
        <v>20000</v>
      </c>
    </row>
    <row r="8075" spans="1:5" x14ac:dyDescent="0.25">
      <c r="A8075" t="s">
        <v>8091</v>
      </c>
      <c r="B8075" s="1">
        <v>43861</v>
      </c>
      <c r="C8075" t="s">
        <v>18646</v>
      </c>
      <c r="D8075">
        <v>14783.7</v>
      </c>
      <c r="E8075">
        <v>15000</v>
      </c>
    </row>
    <row r="8076" spans="1:5" x14ac:dyDescent="0.25">
      <c r="A8076" t="s">
        <v>8092</v>
      </c>
      <c r="B8076" s="1">
        <v>43861</v>
      </c>
      <c r="C8076" t="s">
        <v>18644</v>
      </c>
      <c r="D8076">
        <v>-125</v>
      </c>
      <c r="E8076">
        <v>5000</v>
      </c>
    </row>
    <row r="8077" spans="1:5" x14ac:dyDescent="0.25">
      <c r="A8077" t="s">
        <v>8093</v>
      </c>
      <c r="B8077" s="1">
        <v>43861</v>
      </c>
      <c r="C8077" t="s">
        <v>18644</v>
      </c>
      <c r="D8077">
        <v>9794.35</v>
      </c>
      <c r="E8077">
        <v>10000</v>
      </c>
    </row>
    <row r="8078" spans="1:5" x14ac:dyDescent="0.25">
      <c r="A8078" t="s">
        <v>8094</v>
      </c>
      <c r="B8078" s="1">
        <v>43861</v>
      </c>
      <c r="C8078" t="s">
        <v>18646</v>
      </c>
      <c r="D8078">
        <v>5320.95</v>
      </c>
      <c r="E8078">
        <v>5000</v>
      </c>
    </row>
    <row r="8079" spans="1:5" x14ac:dyDescent="0.25">
      <c r="A8079" t="s">
        <v>8095</v>
      </c>
      <c r="B8079" s="1">
        <v>43861</v>
      </c>
      <c r="C8079" t="s">
        <v>18644</v>
      </c>
      <c r="D8079">
        <v>72.849999999999994</v>
      </c>
      <c r="E8079">
        <v>5000</v>
      </c>
    </row>
    <row r="8080" spans="1:5" x14ac:dyDescent="0.25">
      <c r="A8080" t="s">
        <v>8096</v>
      </c>
      <c r="B8080" s="1">
        <v>43861</v>
      </c>
      <c r="C8080" t="s">
        <v>18644</v>
      </c>
      <c r="D8080">
        <v>17639.3</v>
      </c>
      <c r="E8080">
        <v>17500</v>
      </c>
    </row>
    <row r="8081" spans="1:5" x14ac:dyDescent="0.25">
      <c r="A8081" t="s">
        <v>8097</v>
      </c>
      <c r="B8081" s="1">
        <v>43861</v>
      </c>
      <c r="C8081" t="s">
        <v>18644</v>
      </c>
      <c r="D8081">
        <v>2998.5</v>
      </c>
      <c r="E8081">
        <v>5000</v>
      </c>
    </row>
    <row r="8082" spans="1:5" x14ac:dyDescent="0.25">
      <c r="A8082" t="s">
        <v>8098</v>
      </c>
      <c r="B8082" s="1">
        <v>43861</v>
      </c>
      <c r="C8082" t="s">
        <v>18644</v>
      </c>
      <c r="D8082">
        <v>125.55</v>
      </c>
      <c r="E8082">
        <v>5000</v>
      </c>
    </row>
    <row r="8083" spans="1:5" x14ac:dyDescent="0.25">
      <c r="A8083" t="s">
        <v>8099</v>
      </c>
      <c r="B8083" s="1">
        <v>43861</v>
      </c>
      <c r="C8083" t="s">
        <v>18644</v>
      </c>
      <c r="D8083">
        <v>1910.3</v>
      </c>
      <c r="E8083">
        <v>2500</v>
      </c>
    </row>
    <row r="8084" spans="1:5" x14ac:dyDescent="0.25">
      <c r="A8084" t="s">
        <v>8100</v>
      </c>
      <c r="B8084" s="1">
        <v>43861</v>
      </c>
      <c r="C8084" t="s">
        <v>18644</v>
      </c>
      <c r="D8084">
        <v>2138.3000000000002</v>
      </c>
      <c r="E8084">
        <v>2500</v>
      </c>
    </row>
    <row r="8085" spans="1:5" x14ac:dyDescent="0.25">
      <c r="A8085" t="s">
        <v>8101</v>
      </c>
      <c r="B8085" s="1">
        <v>43861</v>
      </c>
      <c r="C8085" t="s">
        <v>18644</v>
      </c>
      <c r="D8085">
        <v>11555</v>
      </c>
      <c r="E8085">
        <v>17500</v>
      </c>
    </row>
    <row r="8086" spans="1:5" x14ac:dyDescent="0.25">
      <c r="A8086" t="s">
        <v>8102</v>
      </c>
      <c r="B8086" s="1">
        <v>43861</v>
      </c>
      <c r="C8086" t="s">
        <v>18644</v>
      </c>
      <c r="D8086">
        <v>9154.25</v>
      </c>
      <c r="E8086">
        <v>10000</v>
      </c>
    </row>
    <row r="8087" spans="1:5" x14ac:dyDescent="0.25">
      <c r="A8087" t="s">
        <v>8103</v>
      </c>
      <c r="B8087" s="1">
        <v>43861</v>
      </c>
      <c r="C8087" t="s">
        <v>18644</v>
      </c>
      <c r="D8087">
        <v>3819.3</v>
      </c>
      <c r="E8087">
        <v>17500</v>
      </c>
    </row>
    <row r="8088" spans="1:5" x14ac:dyDescent="0.25">
      <c r="A8088" t="s">
        <v>8104</v>
      </c>
      <c r="B8088" s="1">
        <v>43861</v>
      </c>
      <c r="C8088" t="s">
        <v>18644</v>
      </c>
      <c r="D8088">
        <v>9346.2000000000007</v>
      </c>
      <c r="E8088">
        <v>20000</v>
      </c>
    </row>
    <row r="8089" spans="1:5" x14ac:dyDescent="0.25">
      <c r="A8089" t="s">
        <v>8105</v>
      </c>
      <c r="B8089" s="1">
        <v>43861</v>
      </c>
      <c r="C8089" t="s">
        <v>18646</v>
      </c>
      <c r="D8089">
        <v>11775.35</v>
      </c>
      <c r="E8089">
        <v>15000</v>
      </c>
    </row>
    <row r="8090" spans="1:5" x14ac:dyDescent="0.25">
      <c r="A8090" t="s">
        <v>8106</v>
      </c>
      <c r="B8090" s="1">
        <v>43861</v>
      </c>
      <c r="C8090" t="s">
        <v>18644</v>
      </c>
      <c r="D8090">
        <v>10102.700000000001</v>
      </c>
      <c r="E8090">
        <v>20000</v>
      </c>
    </row>
    <row r="8091" spans="1:5" x14ac:dyDescent="0.25">
      <c r="A8091" t="s">
        <v>8107</v>
      </c>
      <c r="B8091" s="1">
        <v>43861</v>
      </c>
      <c r="C8091" t="s">
        <v>18644</v>
      </c>
      <c r="D8091">
        <v>5371.35</v>
      </c>
      <c r="E8091">
        <v>10000</v>
      </c>
    </row>
    <row r="8092" spans="1:5" x14ac:dyDescent="0.25">
      <c r="A8092" t="s">
        <v>8108</v>
      </c>
      <c r="B8092" s="1">
        <v>43861</v>
      </c>
      <c r="C8092" t="s">
        <v>18644</v>
      </c>
      <c r="D8092">
        <v>14039.85</v>
      </c>
      <c r="E8092">
        <v>15000</v>
      </c>
    </row>
    <row r="8093" spans="1:5" x14ac:dyDescent="0.25">
      <c r="A8093" t="s">
        <v>8109</v>
      </c>
      <c r="B8093" s="1">
        <v>43861</v>
      </c>
      <c r="C8093" t="s">
        <v>18644</v>
      </c>
      <c r="D8093">
        <v>1067.8499999999999</v>
      </c>
      <c r="E8093">
        <v>17500</v>
      </c>
    </row>
    <row r="8094" spans="1:5" x14ac:dyDescent="0.25">
      <c r="A8094" t="s">
        <v>8110</v>
      </c>
      <c r="B8094" s="1">
        <v>43861</v>
      </c>
      <c r="C8094" t="s">
        <v>18644</v>
      </c>
      <c r="D8094">
        <v>16.100000000000001</v>
      </c>
      <c r="E8094">
        <v>7500</v>
      </c>
    </row>
    <row r="8095" spans="1:5" x14ac:dyDescent="0.25">
      <c r="A8095" t="s">
        <v>8111</v>
      </c>
      <c r="B8095" s="1">
        <v>43861</v>
      </c>
      <c r="C8095" t="s">
        <v>18644</v>
      </c>
      <c r="D8095">
        <v>-100</v>
      </c>
      <c r="E8095">
        <v>7500</v>
      </c>
    </row>
    <row r="8096" spans="1:5" x14ac:dyDescent="0.25">
      <c r="A8096" t="s">
        <v>8112</v>
      </c>
      <c r="B8096" s="1">
        <v>43861</v>
      </c>
      <c r="C8096" t="s">
        <v>18644</v>
      </c>
      <c r="D8096">
        <v>18013.45</v>
      </c>
      <c r="E8096">
        <v>17500</v>
      </c>
    </row>
    <row r="8097" spans="1:5" x14ac:dyDescent="0.25">
      <c r="A8097" t="s">
        <v>8113</v>
      </c>
      <c r="B8097" s="1">
        <v>43861</v>
      </c>
      <c r="C8097" t="s">
        <v>18644</v>
      </c>
      <c r="D8097">
        <v>4534.1000000000004</v>
      </c>
      <c r="E8097">
        <v>5000</v>
      </c>
    </row>
    <row r="8098" spans="1:5" x14ac:dyDescent="0.25">
      <c r="A8098" t="s">
        <v>8114</v>
      </c>
      <c r="B8098" s="1">
        <v>43861</v>
      </c>
      <c r="C8098" t="s">
        <v>18646</v>
      </c>
      <c r="D8098">
        <v>15325.2</v>
      </c>
      <c r="E8098">
        <v>15000</v>
      </c>
    </row>
    <row r="8099" spans="1:5" x14ac:dyDescent="0.25">
      <c r="A8099" t="s">
        <v>8115</v>
      </c>
      <c r="B8099" s="1">
        <v>43861</v>
      </c>
      <c r="C8099" t="s">
        <v>18644</v>
      </c>
      <c r="D8099">
        <v>3358.7</v>
      </c>
      <c r="E8099">
        <v>15000</v>
      </c>
    </row>
    <row r="8100" spans="1:5" x14ac:dyDescent="0.25">
      <c r="A8100" t="s">
        <v>8116</v>
      </c>
      <c r="B8100" s="1">
        <v>43861</v>
      </c>
      <c r="C8100" t="s">
        <v>18644</v>
      </c>
      <c r="D8100">
        <v>10849</v>
      </c>
      <c r="E8100">
        <v>15000</v>
      </c>
    </row>
    <row r="8101" spans="1:5" x14ac:dyDescent="0.25">
      <c r="A8101" t="s">
        <v>8117</v>
      </c>
      <c r="B8101" s="1">
        <v>43861</v>
      </c>
      <c r="C8101" t="s">
        <v>18644</v>
      </c>
      <c r="D8101">
        <v>-348.1</v>
      </c>
      <c r="E8101">
        <v>5000</v>
      </c>
    </row>
    <row r="8102" spans="1:5" x14ac:dyDescent="0.25">
      <c r="A8102" t="s">
        <v>8118</v>
      </c>
      <c r="B8102" s="1">
        <v>43861</v>
      </c>
      <c r="C8102" t="s">
        <v>18646</v>
      </c>
      <c r="D8102">
        <v>16164.1</v>
      </c>
      <c r="E8102">
        <v>15000</v>
      </c>
    </row>
    <row r="8103" spans="1:5" x14ac:dyDescent="0.25">
      <c r="A8103" t="s">
        <v>8119</v>
      </c>
      <c r="B8103" s="1">
        <v>43861</v>
      </c>
      <c r="C8103" t="s">
        <v>18644</v>
      </c>
      <c r="D8103">
        <v>-652.6</v>
      </c>
      <c r="E8103">
        <v>15000</v>
      </c>
    </row>
    <row r="8104" spans="1:5" x14ac:dyDescent="0.25">
      <c r="A8104" t="s">
        <v>8120</v>
      </c>
      <c r="B8104" s="1">
        <v>43861</v>
      </c>
      <c r="C8104" t="s">
        <v>18647</v>
      </c>
      <c r="D8104">
        <v>10423.209800000001</v>
      </c>
      <c r="E8104">
        <v>10000</v>
      </c>
    </row>
    <row r="8105" spans="1:5" x14ac:dyDescent="0.25">
      <c r="A8105" t="s">
        <v>8121</v>
      </c>
      <c r="B8105" s="1">
        <v>43861</v>
      </c>
      <c r="C8105" t="s">
        <v>18644</v>
      </c>
      <c r="D8105">
        <v>14209.65</v>
      </c>
      <c r="E8105">
        <v>20000</v>
      </c>
    </row>
    <row r="8106" spans="1:5" x14ac:dyDescent="0.25">
      <c r="A8106" t="s">
        <v>8122</v>
      </c>
      <c r="B8106" s="1">
        <v>43861</v>
      </c>
      <c r="C8106" t="s">
        <v>18644</v>
      </c>
      <c r="D8106">
        <v>-100</v>
      </c>
      <c r="E8106">
        <v>20000</v>
      </c>
    </row>
    <row r="8107" spans="1:5" x14ac:dyDescent="0.25">
      <c r="A8107" t="s">
        <v>8123</v>
      </c>
      <c r="B8107" s="1">
        <v>43861</v>
      </c>
      <c r="C8107" t="s">
        <v>18644</v>
      </c>
      <c r="D8107">
        <v>10759.1</v>
      </c>
      <c r="E8107">
        <v>15000</v>
      </c>
    </row>
    <row r="8108" spans="1:5" x14ac:dyDescent="0.25">
      <c r="A8108" t="s">
        <v>8124</v>
      </c>
      <c r="B8108" s="1">
        <v>43861</v>
      </c>
      <c r="C8108" t="s">
        <v>18644</v>
      </c>
      <c r="D8108">
        <v>9172.9500000000007</v>
      </c>
      <c r="E8108">
        <v>20000</v>
      </c>
    </row>
    <row r="8109" spans="1:5" x14ac:dyDescent="0.25">
      <c r="A8109" t="s">
        <v>8125</v>
      </c>
      <c r="B8109" s="1">
        <v>43861</v>
      </c>
      <c r="C8109" t="s">
        <v>18644</v>
      </c>
      <c r="D8109">
        <v>2590.9</v>
      </c>
      <c r="E8109">
        <v>5000</v>
      </c>
    </row>
    <row r="8110" spans="1:5" x14ac:dyDescent="0.25">
      <c r="A8110" t="s">
        <v>8126</v>
      </c>
      <c r="B8110" s="1">
        <v>43861</v>
      </c>
      <c r="C8110" t="s">
        <v>18644</v>
      </c>
      <c r="D8110">
        <v>2148.6</v>
      </c>
      <c r="E8110">
        <v>10000</v>
      </c>
    </row>
    <row r="8111" spans="1:5" x14ac:dyDescent="0.25">
      <c r="A8111" t="s">
        <v>8127</v>
      </c>
      <c r="B8111" s="1">
        <v>43861</v>
      </c>
      <c r="C8111" t="s">
        <v>18644</v>
      </c>
      <c r="D8111">
        <v>2476.65</v>
      </c>
      <c r="E8111">
        <v>17500</v>
      </c>
    </row>
    <row r="8112" spans="1:5" x14ac:dyDescent="0.25">
      <c r="A8112" t="s">
        <v>8128</v>
      </c>
      <c r="B8112" s="1">
        <v>43861</v>
      </c>
      <c r="C8112" t="s">
        <v>18644</v>
      </c>
      <c r="D8112">
        <v>-587.29999999999995</v>
      </c>
      <c r="E8112">
        <v>15000</v>
      </c>
    </row>
    <row r="8113" spans="1:5" x14ac:dyDescent="0.25">
      <c r="A8113" t="s">
        <v>8129</v>
      </c>
      <c r="B8113" s="1">
        <v>43861</v>
      </c>
      <c r="C8113" t="s">
        <v>18644</v>
      </c>
      <c r="D8113">
        <v>8762.85</v>
      </c>
      <c r="E8113">
        <v>15000</v>
      </c>
    </row>
    <row r="8114" spans="1:5" x14ac:dyDescent="0.25">
      <c r="A8114" t="s">
        <v>8130</v>
      </c>
      <c r="B8114" s="1">
        <v>43861</v>
      </c>
      <c r="C8114" t="s">
        <v>18644</v>
      </c>
      <c r="D8114">
        <v>15148.7</v>
      </c>
      <c r="E8114">
        <v>17500</v>
      </c>
    </row>
    <row r="8115" spans="1:5" x14ac:dyDescent="0.25">
      <c r="A8115" t="s">
        <v>8131</v>
      </c>
      <c r="B8115" s="1">
        <v>43861</v>
      </c>
      <c r="C8115" t="s">
        <v>18644</v>
      </c>
      <c r="D8115">
        <v>6291.7</v>
      </c>
      <c r="E8115">
        <v>15000</v>
      </c>
    </row>
    <row r="8116" spans="1:5" x14ac:dyDescent="0.25">
      <c r="A8116" t="s">
        <v>8132</v>
      </c>
      <c r="B8116" s="1">
        <v>43861</v>
      </c>
      <c r="C8116" t="s">
        <v>18644</v>
      </c>
      <c r="D8116">
        <v>-35.6</v>
      </c>
      <c r="E8116">
        <v>20000</v>
      </c>
    </row>
    <row r="8117" spans="1:5" x14ac:dyDescent="0.25">
      <c r="A8117" t="s">
        <v>8133</v>
      </c>
      <c r="B8117" s="1">
        <v>43861</v>
      </c>
      <c r="C8117" t="s">
        <v>18644</v>
      </c>
      <c r="D8117">
        <v>17060.2</v>
      </c>
      <c r="E8117">
        <v>17500</v>
      </c>
    </row>
    <row r="8118" spans="1:5" x14ac:dyDescent="0.25">
      <c r="A8118" t="s">
        <v>8134</v>
      </c>
      <c r="B8118" s="1">
        <v>43861</v>
      </c>
      <c r="C8118" t="s">
        <v>18644</v>
      </c>
      <c r="D8118">
        <v>18749.7</v>
      </c>
      <c r="E8118">
        <v>20000</v>
      </c>
    </row>
    <row r="8119" spans="1:5" x14ac:dyDescent="0.25">
      <c r="A8119" t="s">
        <v>8135</v>
      </c>
      <c r="B8119" s="1">
        <v>43861</v>
      </c>
      <c r="C8119" t="s">
        <v>18644</v>
      </c>
      <c r="D8119">
        <v>1044.3</v>
      </c>
      <c r="E8119">
        <v>17500</v>
      </c>
    </row>
    <row r="8120" spans="1:5" x14ac:dyDescent="0.25">
      <c r="A8120" t="s">
        <v>8136</v>
      </c>
      <c r="B8120" s="1">
        <v>43861</v>
      </c>
      <c r="C8120" t="s">
        <v>18644</v>
      </c>
      <c r="D8120">
        <v>14374.7</v>
      </c>
      <c r="E8120">
        <v>17500</v>
      </c>
    </row>
    <row r="8121" spans="1:5" x14ac:dyDescent="0.25">
      <c r="A8121" t="s">
        <v>8137</v>
      </c>
      <c r="B8121" s="1">
        <v>43861</v>
      </c>
      <c r="C8121" t="s">
        <v>18644</v>
      </c>
      <c r="D8121">
        <v>3279.65</v>
      </c>
      <c r="E8121">
        <v>7500</v>
      </c>
    </row>
    <row r="8122" spans="1:5" x14ac:dyDescent="0.25">
      <c r="A8122" t="s">
        <v>8138</v>
      </c>
      <c r="B8122" s="1">
        <v>43861</v>
      </c>
      <c r="C8122" t="s">
        <v>18644</v>
      </c>
      <c r="D8122">
        <v>3259.65</v>
      </c>
      <c r="E8122">
        <v>15000</v>
      </c>
    </row>
    <row r="8123" spans="1:5" x14ac:dyDescent="0.25">
      <c r="A8123" t="s">
        <v>8139</v>
      </c>
      <c r="B8123" s="1">
        <v>43861</v>
      </c>
      <c r="C8123" t="s">
        <v>18645</v>
      </c>
      <c r="D8123">
        <v>19960.4699</v>
      </c>
      <c r="E8123">
        <v>15000</v>
      </c>
    </row>
    <row r="8124" spans="1:5" x14ac:dyDescent="0.25">
      <c r="A8124" t="s">
        <v>8140</v>
      </c>
      <c r="B8124" s="1">
        <v>43861</v>
      </c>
      <c r="C8124" t="s">
        <v>18644</v>
      </c>
      <c r="D8124">
        <v>-119.6</v>
      </c>
      <c r="E8124">
        <v>5000</v>
      </c>
    </row>
    <row r="8125" spans="1:5" x14ac:dyDescent="0.25">
      <c r="A8125" t="s">
        <v>8141</v>
      </c>
      <c r="B8125" s="1">
        <v>43861</v>
      </c>
      <c r="C8125" t="s">
        <v>18644</v>
      </c>
      <c r="D8125">
        <v>-3928.95</v>
      </c>
      <c r="E8125">
        <v>5000</v>
      </c>
    </row>
    <row r="8126" spans="1:5" x14ac:dyDescent="0.25">
      <c r="A8126" t="s">
        <v>8142</v>
      </c>
      <c r="B8126" s="1">
        <v>43861</v>
      </c>
      <c r="C8126" t="s">
        <v>18644</v>
      </c>
      <c r="D8126">
        <v>12349.25</v>
      </c>
      <c r="E8126">
        <v>12500</v>
      </c>
    </row>
    <row r="8127" spans="1:5" x14ac:dyDescent="0.25">
      <c r="A8127" t="s">
        <v>8143</v>
      </c>
      <c r="B8127" s="1">
        <v>43861</v>
      </c>
      <c r="C8127" t="s">
        <v>18644</v>
      </c>
      <c r="D8127">
        <v>552.9</v>
      </c>
      <c r="E8127">
        <v>5000</v>
      </c>
    </row>
    <row r="8128" spans="1:5" x14ac:dyDescent="0.25">
      <c r="A8128" t="s">
        <v>8144</v>
      </c>
      <c r="B8128" s="1">
        <v>43861</v>
      </c>
      <c r="C8128" t="s">
        <v>18644</v>
      </c>
      <c r="D8128">
        <v>14473.75</v>
      </c>
      <c r="E8128">
        <v>15000</v>
      </c>
    </row>
    <row r="8129" spans="1:5" x14ac:dyDescent="0.25">
      <c r="A8129" t="s">
        <v>8145</v>
      </c>
      <c r="B8129" s="1">
        <v>43861</v>
      </c>
      <c r="C8129" t="s">
        <v>18644</v>
      </c>
      <c r="D8129">
        <v>-60</v>
      </c>
      <c r="E8129">
        <v>20000</v>
      </c>
    </row>
    <row r="8130" spans="1:5" x14ac:dyDescent="0.25">
      <c r="A8130" t="s">
        <v>8146</v>
      </c>
      <c r="B8130" s="1">
        <v>43861</v>
      </c>
      <c r="C8130" t="s">
        <v>18644</v>
      </c>
      <c r="D8130">
        <v>19510.2</v>
      </c>
      <c r="E8130">
        <v>20000</v>
      </c>
    </row>
    <row r="8131" spans="1:5" x14ac:dyDescent="0.25">
      <c r="A8131" t="s">
        <v>8147</v>
      </c>
      <c r="B8131" s="1">
        <v>43861</v>
      </c>
      <c r="C8131" t="s">
        <v>18646</v>
      </c>
      <c r="D8131">
        <v>15466.1</v>
      </c>
      <c r="E8131">
        <v>15000</v>
      </c>
    </row>
    <row r="8132" spans="1:5" x14ac:dyDescent="0.25">
      <c r="A8132" t="s">
        <v>8148</v>
      </c>
      <c r="B8132" s="1">
        <v>43861</v>
      </c>
      <c r="C8132" t="s">
        <v>18644</v>
      </c>
      <c r="D8132">
        <v>7124.8</v>
      </c>
      <c r="E8132">
        <v>17500</v>
      </c>
    </row>
    <row r="8133" spans="1:5" x14ac:dyDescent="0.25">
      <c r="A8133" t="s">
        <v>8149</v>
      </c>
      <c r="B8133" s="1">
        <v>43861</v>
      </c>
      <c r="C8133" t="s">
        <v>18644</v>
      </c>
      <c r="D8133">
        <v>2966.75</v>
      </c>
      <c r="E8133">
        <v>17500</v>
      </c>
    </row>
    <row r="8134" spans="1:5" x14ac:dyDescent="0.25">
      <c r="A8134" t="s">
        <v>8150</v>
      </c>
      <c r="B8134" s="1">
        <v>43861</v>
      </c>
      <c r="C8134" t="s">
        <v>18644</v>
      </c>
      <c r="D8134">
        <v>9373.2000000000007</v>
      </c>
      <c r="E8134">
        <v>10000</v>
      </c>
    </row>
    <row r="8135" spans="1:5" x14ac:dyDescent="0.25">
      <c r="A8135" t="s">
        <v>8151</v>
      </c>
      <c r="B8135" s="1">
        <v>43861</v>
      </c>
      <c r="C8135" t="s">
        <v>18644</v>
      </c>
      <c r="D8135">
        <v>10254.15</v>
      </c>
      <c r="E8135">
        <v>15000</v>
      </c>
    </row>
    <row r="8136" spans="1:5" x14ac:dyDescent="0.25">
      <c r="A8136" t="s">
        <v>8152</v>
      </c>
      <c r="B8136" s="1">
        <v>43861</v>
      </c>
      <c r="C8136" t="s">
        <v>18647</v>
      </c>
      <c r="D8136">
        <v>6488.2161999999998</v>
      </c>
      <c r="E8136">
        <v>5000</v>
      </c>
    </row>
    <row r="8137" spans="1:5" x14ac:dyDescent="0.25">
      <c r="A8137" t="s">
        <v>8153</v>
      </c>
      <c r="B8137" s="1">
        <v>43861</v>
      </c>
      <c r="C8137" t="s">
        <v>18644</v>
      </c>
      <c r="D8137">
        <v>5450.3</v>
      </c>
      <c r="E8137">
        <v>10000</v>
      </c>
    </row>
    <row r="8138" spans="1:5" x14ac:dyDescent="0.25">
      <c r="A8138" t="s">
        <v>8154</v>
      </c>
      <c r="B8138" s="1">
        <v>43861</v>
      </c>
      <c r="C8138" t="s">
        <v>18644</v>
      </c>
      <c r="D8138">
        <v>50</v>
      </c>
      <c r="E8138">
        <v>15000</v>
      </c>
    </row>
    <row r="8139" spans="1:5" x14ac:dyDescent="0.25">
      <c r="A8139" t="s">
        <v>8155</v>
      </c>
      <c r="B8139" s="1">
        <v>43861</v>
      </c>
      <c r="C8139" t="s">
        <v>18644</v>
      </c>
      <c r="D8139">
        <v>14215.1</v>
      </c>
      <c r="E8139">
        <v>15000</v>
      </c>
    </row>
    <row r="8140" spans="1:5" x14ac:dyDescent="0.25">
      <c r="A8140" t="s">
        <v>8156</v>
      </c>
      <c r="B8140" s="1">
        <v>43861</v>
      </c>
      <c r="C8140" t="s">
        <v>18644</v>
      </c>
      <c r="D8140">
        <v>17547.05</v>
      </c>
      <c r="E8140">
        <v>20000</v>
      </c>
    </row>
    <row r="8141" spans="1:5" x14ac:dyDescent="0.25">
      <c r="A8141" t="s">
        <v>8157</v>
      </c>
      <c r="B8141" s="1">
        <v>43861</v>
      </c>
      <c r="C8141" t="s">
        <v>18644</v>
      </c>
      <c r="D8141">
        <v>1602.85</v>
      </c>
      <c r="E8141">
        <v>2500</v>
      </c>
    </row>
    <row r="8142" spans="1:5" x14ac:dyDescent="0.25">
      <c r="A8142" t="s">
        <v>8158</v>
      </c>
      <c r="B8142" s="1">
        <v>43861</v>
      </c>
      <c r="C8142" t="s">
        <v>18644</v>
      </c>
      <c r="D8142">
        <v>14533.45</v>
      </c>
      <c r="E8142">
        <v>15000</v>
      </c>
    </row>
    <row r="8143" spans="1:5" x14ac:dyDescent="0.25">
      <c r="A8143" t="s">
        <v>8159</v>
      </c>
      <c r="B8143" s="1">
        <v>43861</v>
      </c>
      <c r="C8143" t="s">
        <v>18644</v>
      </c>
      <c r="D8143">
        <v>11793.75</v>
      </c>
      <c r="E8143">
        <v>15000</v>
      </c>
    </row>
    <row r="8144" spans="1:5" x14ac:dyDescent="0.25">
      <c r="A8144" t="s">
        <v>8160</v>
      </c>
      <c r="B8144" s="1">
        <v>43861</v>
      </c>
      <c r="C8144" t="s">
        <v>18644</v>
      </c>
      <c r="D8144">
        <v>354.6</v>
      </c>
      <c r="E8144">
        <v>12500</v>
      </c>
    </row>
    <row r="8145" spans="1:5" x14ac:dyDescent="0.25">
      <c r="A8145" t="s">
        <v>8161</v>
      </c>
      <c r="B8145" s="1">
        <v>43861</v>
      </c>
      <c r="C8145" t="s">
        <v>18644</v>
      </c>
      <c r="D8145">
        <v>1831.15</v>
      </c>
      <c r="E8145">
        <v>15000</v>
      </c>
    </row>
    <row r="8146" spans="1:5" x14ac:dyDescent="0.25">
      <c r="A8146" t="s">
        <v>8162</v>
      </c>
      <c r="B8146" s="1">
        <v>43861</v>
      </c>
      <c r="C8146" t="s">
        <v>18644</v>
      </c>
      <c r="D8146">
        <v>14172.4</v>
      </c>
      <c r="E8146">
        <v>17500</v>
      </c>
    </row>
    <row r="8147" spans="1:5" x14ac:dyDescent="0.25">
      <c r="A8147" t="s">
        <v>8163</v>
      </c>
      <c r="B8147" s="1">
        <v>43861</v>
      </c>
      <c r="C8147" t="s">
        <v>18644</v>
      </c>
      <c r="D8147">
        <v>11632.1</v>
      </c>
      <c r="E8147">
        <v>12500</v>
      </c>
    </row>
    <row r="8148" spans="1:5" x14ac:dyDescent="0.25">
      <c r="A8148" t="s">
        <v>8164</v>
      </c>
      <c r="B8148" s="1">
        <v>43861</v>
      </c>
      <c r="C8148" t="s">
        <v>18644</v>
      </c>
      <c r="D8148">
        <v>57.3</v>
      </c>
      <c r="E8148">
        <v>15000</v>
      </c>
    </row>
    <row r="8149" spans="1:5" x14ac:dyDescent="0.25">
      <c r="A8149" t="s">
        <v>8165</v>
      </c>
      <c r="B8149" s="1">
        <v>43861</v>
      </c>
      <c r="C8149" t="s">
        <v>18644</v>
      </c>
      <c r="D8149">
        <v>10629.35</v>
      </c>
      <c r="E8149">
        <v>15000</v>
      </c>
    </row>
    <row r="8150" spans="1:5" x14ac:dyDescent="0.25">
      <c r="A8150" t="s">
        <v>8166</v>
      </c>
      <c r="B8150" s="1">
        <v>43861</v>
      </c>
      <c r="C8150" t="s">
        <v>18644</v>
      </c>
      <c r="D8150">
        <v>14901.7</v>
      </c>
      <c r="E8150">
        <v>20000</v>
      </c>
    </row>
    <row r="8151" spans="1:5" x14ac:dyDescent="0.25">
      <c r="A8151" t="s">
        <v>8167</v>
      </c>
      <c r="B8151" s="1">
        <v>43861</v>
      </c>
      <c r="C8151" t="s">
        <v>18646</v>
      </c>
      <c r="D8151">
        <v>4932.25</v>
      </c>
      <c r="E8151">
        <v>5000</v>
      </c>
    </row>
    <row r="8152" spans="1:5" x14ac:dyDescent="0.25">
      <c r="A8152" t="s">
        <v>8168</v>
      </c>
      <c r="B8152" s="1">
        <v>43861</v>
      </c>
      <c r="C8152" t="s">
        <v>18644</v>
      </c>
      <c r="D8152">
        <v>823.1</v>
      </c>
      <c r="E8152">
        <v>2500</v>
      </c>
    </row>
    <row r="8153" spans="1:5" x14ac:dyDescent="0.25">
      <c r="A8153" t="s">
        <v>8169</v>
      </c>
      <c r="B8153" s="1">
        <v>43861</v>
      </c>
      <c r="C8153" t="s">
        <v>18644</v>
      </c>
      <c r="D8153">
        <v>2410.5</v>
      </c>
      <c r="E8153">
        <v>15000</v>
      </c>
    </row>
    <row r="8154" spans="1:5" x14ac:dyDescent="0.25">
      <c r="A8154" t="s">
        <v>8170</v>
      </c>
      <c r="B8154" s="1">
        <v>43861</v>
      </c>
      <c r="C8154" t="s">
        <v>18644</v>
      </c>
      <c r="D8154">
        <v>114.95</v>
      </c>
      <c r="E8154">
        <v>17500</v>
      </c>
    </row>
    <row r="8155" spans="1:5" x14ac:dyDescent="0.25">
      <c r="A8155" t="s">
        <v>8171</v>
      </c>
      <c r="B8155" s="1">
        <v>43861</v>
      </c>
      <c r="C8155" t="s">
        <v>18644</v>
      </c>
      <c r="D8155">
        <v>11421.9</v>
      </c>
      <c r="E8155">
        <v>17500</v>
      </c>
    </row>
    <row r="8156" spans="1:5" x14ac:dyDescent="0.25">
      <c r="A8156" t="s">
        <v>8172</v>
      </c>
      <c r="B8156" s="1">
        <v>43861</v>
      </c>
      <c r="C8156" t="s">
        <v>18647</v>
      </c>
      <c r="D8156">
        <v>18974.336899999998</v>
      </c>
      <c r="E8156">
        <v>15000</v>
      </c>
    </row>
    <row r="8157" spans="1:5" x14ac:dyDescent="0.25">
      <c r="A8157" t="s">
        <v>8173</v>
      </c>
      <c r="B8157" s="1">
        <v>43861</v>
      </c>
      <c r="C8157" t="s">
        <v>18644</v>
      </c>
      <c r="D8157">
        <v>50</v>
      </c>
      <c r="E8157">
        <v>15000</v>
      </c>
    </row>
    <row r="8158" spans="1:5" x14ac:dyDescent="0.25">
      <c r="A8158" t="s">
        <v>8174</v>
      </c>
      <c r="B8158" s="1">
        <v>43861</v>
      </c>
      <c r="C8158" t="s">
        <v>18644</v>
      </c>
      <c r="D8158">
        <v>9800</v>
      </c>
      <c r="E8158">
        <v>10000</v>
      </c>
    </row>
    <row r="8159" spans="1:5" x14ac:dyDescent="0.25">
      <c r="A8159" t="s">
        <v>8175</v>
      </c>
      <c r="B8159" s="1">
        <v>43861</v>
      </c>
      <c r="C8159" t="s">
        <v>18644</v>
      </c>
      <c r="D8159">
        <v>17031</v>
      </c>
      <c r="E8159">
        <v>17500</v>
      </c>
    </row>
    <row r="8160" spans="1:5" x14ac:dyDescent="0.25">
      <c r="A8160" t="s">
        <v>8176</v>
      </c>
      <c r="B8160" s="1">
        <v>43861</v>
      </c>
      <c r="C8160" t="s">
        <v>18644</v>
      </c>
      <c r="D8160">
        <v>5466.65</v>
      </c>
      <c r="E8160">
        <v>17500</v>
      </c>
    </row>
    <row r="8161" spans="1:5" x14ac:dyDescent="0.25">
      <c r="A8161" t="s">
        <v>8177</v>
      </c>
      <c r="B8161" s="1">
        <v>43861</v>
      </c>
      <c r="C8161" t="s">
        <v>18644</v>
      </c>
      <c r="D8161">
        <v>13116.1</v>
      </c>
      <c r="E8161">
        <v>17500</v>
      </c>
    </row>
    <row r="8162" spans="1:5" x14ac:dyDescent="0.25">
      <c r="A8162" t="s">
        <v>8178</v>
      </c>
      <c r="B8162" s="1">
        <v>43861</v>
      </c>
      <c r="C8162" t="s">
        <v>18644</v>
      </c>
      <c r="D8162">
        <v>7382.75</v>
      </c>
      <c r="E8162">
        <v>17500</v>
      </c>
    </row>
    <row r="8163" spans="1:5" x14ac:dyDescent="0.25">
      <c r="A8163" t="s">
        <v>8179</v>
      </c>
      <c r="B8163" s="1">
        <v>43861</v>
      </c>
      <c r="C8163" t="s">
        <v>18646</v>
      </c>
      <c r="D8163">
        <v>4705.2</v>
      </c>
      <c r="E8163">
        <v>5000</v>
      </c>
    </row>
    <row r="8164" spans="1:5" x14ac:dyDescent="0.25">
      <c r="A8164" t="s">
        <v>8180</v>
      </c>
      <c r="B8164" s="1">
        <v>43861</v>
      </c>
      <c r="C8164" t="s">
        <v>18644</v>
      </c>
      <c r="D8164">
        <v>4137.05</v>
      </c>
      <c r="E8164">
        <v>5000</v>
      </c>
    </row>
    <row r="8165" spans="1:5" x14ac:dyDescent="0.25">
      <c r="A8165" t="s">
        <v>8181</v>
      </c>
      <c r="B8165" s="1">
        <v>43861</v>
      </c>
      <c r="C8165" t="s">
        <v>18644</v>
      </c>
      <c r="D8165">
        <v>8974.9</v>
      </c>
      <c r="E8165">
        <v>17500</v>
      </c>
    </row>
    <row r="8166" spans="1:5" x14ac:dyDescent="0.25">
      <c r="A8166" t="s">
        <v>8182</v>
      </c>
      <c r="B8166" s="1">
        <v>43861</v>
      </c>
      <c r="C8166" t="s">
        <v>18644</v>
      </c>
      <c r="D8166">
        <v>-60</v>
      </c>
      <c r="E8166">
        <v>17500</v>
      </c>
    </row>
    <row r="8167" spans="1:5" x14ac:dyDescent="0.25">
      <c r="A8167" t="s">
        <v>8183</v>
      </c>
      <c r="B8167" s="1">
        <v>43861</v>
      </c>
      <c r="C8167" t="s">
        <v>18644</v>
      </c>
      <c r="D8167">
        <v>10748.55</v>
      </c>
      <c r="E8167">
        <v>17500</v>
      </c>
    </row>
    <row r="8168" spans="1:5" x14ac:dyDescent="0.25">
      <c r="A8168" t="s">
        <v>8184</v>
      </c>
      <c r="B8168" s="1">
        <v>43861</v>
      </c>
      <c r="C8168" t="s">
        <v>18644</v>
      </c>
      <c r="D8168">
        <v>4437.7</v>
      </c>
      <c r="E8168">
        <v>20000</v>
      </c>
    </row>
    <row r="8169" spans="1:5" x14ac:dyDescent="0.25">
      <c r="A8169" t="s">
        <v>8185</v>
      </c>
      <c r="B8169" s="1">
        <v>43861</v>
      </c>
      <c r="C8169" t="s">
        <v>18644</v>
      </c>
      <c r="D8169">
        <v>3690.85</v>
      </c>
      <c r="E8169">
        <v>5000</v>
      </c>
    </row>
    <row r="8170" spans="1:5" x14ac:dyDescent="0.25">
      <c r="A8170" t="s">
        <v>8186</v>
      </c>
      <c r="B8170" s="1">
        <v>43861</v>
      </c>
      <c r="C8170" t="s">
        <v>18644</v>
      </c>
      <c r="D8170">
        <v>9635</v>
      </c>
      <c r="E8170">
        <v>10000</v>
      </c>
    </row>
    <row r="8171" spans="1:5" x14ac:dyDescent="0.25">
      <c r="A8171" t="s">
        <v>8187</v>
      </c>
      <c r="B8171" s="1">
        <v>43861</v>
      </c>
      <c r="C8171" t="s">
        <v>18644</v>
      </c>
      <c r="D8171">
        <v>6092.75</v>
      </c>
      <c r="E8171">
        <v>17500</v>
      </c>
    </row>
    <row r="8172" spans="1:5" x14ac:dyDescent="0.25">
      <c r="A8172" t="s">
        <v>8188</v>
      </c>
      <c r="B8172" s="1">
        <v>43861</v>
      </c>
      <c r="C8172" t="s">
        <v>18644</v>
      </c>
      <c r="D8172">
        <v>1877.8</v>
      </c>
      <c r="E8172">
        <v>6000</v>
      </c>
    </row>
    <row r="8173" spans="1:5" x14ac:dyDescent="0.25">
      <c r="A8173" t="s">
        <v>8189</v>
      </c>
      <c r="B8173" s="1">
        <v>43861</v>
      </c>
      <c r="C8173" t="s">
        <v>18644</v>
      </c>
      <c r="D8173">
        <v>9466.35</v>
      </c>
      <c r="E8173">
        <v>10000</v>
      </c>
    </row>
    <row r="8174" spans="1:5" x14ac:dyDescent="0.25">
      <c r="A8174" t="s">
        <v>8190</v>
      </c>
      <c r="B8174" s="1">
        <v>43861</v>
      </c>
      <c r="C8174" t="s">
        <v>18644</v>
      </c>
      <c r="D8174">
        <v>15017</v>
      </c>
      <c r="E8174">
        <v>15000</v>
      </c>
    </row>
    <row r="8175" spans="1:5" x14ac:dyDescent="0.25">
      <c r="A8175" t="s">
        <v>8191</v>
      </c>
      <c r="B8175" s="1">
        <v>43861</v>
      </c>
      <c r="C8175" t="s">
        <v>18644</v>
      </c>
      <c r="D8175">
        <v>8975.15</v>
      </c>
      <c r="E8175">
        <v>15000</v>
      </c>
    </row>
    <row r="8176" spans="1:5" x14ac:dyDescent="0.25">
      <c r="A8176" t="s">
        <v>8192</v>
      </c>
      <c r="B8176" s="1">
        <v>43861</v>
      </c>
      <c r="C8176" t="s">
        <v>18644</v>
      </c>
      <c r="D8176">
        <v>13289.15</v>
      </c>
      <c r="E8176">
        <v>15000</v>
      </c>
    </row>
    <row r="8177" spans="1:5" x14ac:dyDescent="0.25">
      <c r="A8177" t="s">
        <v>8193</v>
      </c>
      <c r="B8177" s="1">
        <v>43861</v>
      </c>
      <c r="C8177" t="s">
        <v>18644</v>
      </c>
      <c r="D8177">
        <v>17008.849999999999</v>
      </c>
      <c r="E8177">
        <v>18500</v>
      </c>
    </row>
    <row r="8178" spans="1:5" x14ac:dyDescent="0.25">
      <c r="A8178" t="s">
        <v>8194</v>
      </c>
      <c r="B8178" s="1">
        <v>43861</v>
      </c>
      <c r="C8178" t="s">
        <v>18644</v>
      </c>
      <c r="D8178">
        <v>5141.3999999999996</v>
      </c>
      <c r="E8178">
        <v>6000</v>
      </c>
    </row>
    <row r="8179" spans="1:5" x14ac:dyDescent="0.25">
      <c r="A8179" t="s">
        <v>8195</v>
      </c>
      <c r="B8179" s="1">
        <v>43861</v>
      </c>
      <c r="C8179" t="s">
        <v>18647</v>
      </c>
      <c r="D8179">
        <v>4508.4853000000003</v>
      </c>
      <c r="E8179">
        <v>5000</v>
      </c>
    </row>
    <row r="8180" spans="1:5" x14ac:dyDescent="0.25">
      <c r="A8180" t="s">
        <v>8196</v>
      </c>
      <c r="B8180" s="1">
        <v>43861</v>
      </c>
      <c r="C8180" t="s">
        <v>18644</v>
      </c>
      <c r="D8180">
        <v>-401.8</v>
      </c>
      <c r="E8180">
        <v>0</v>
      </c>
    </row>
    <row r="8181" spans="1:5" x14ac:dyDescent="0.25">
      <c r="A8181" t="s">
        <v>8197</v>
      </c>
      <c r="B8181" s="1">
        <v>43861</v>
      </c>
      <c r="C8181" t="s">
        <v>18644</v>
      </c>
      <c r="D8181">
        <v>5771</v>
      </c>
      <c r="E8181">
        <v>10000</v>
      </c>
    </row>
    <row r="8182" spans="1:5" x14ac:dyDescent="0.25">
      <c r="A8182" t="s">
        <v>8198</v>
      </c>
      <c r="B8182" s="1">
        <v>43861</v>
      </c>
      <c r="C8182" t="s">
        <v>18644</v>
      </c>
      <c r="D8182">
        <v>9662.15</v>
      </c>
      <c r="E8182">
        <v>15000</v>
      </c>
    </row>
    <row r="8183" spans="1:5" x14ac:dyDescent="0.25">
      <c r="A8183" t="s">
        <v>8199</v>
      </c>
      <c r="B8183" s="1">
        <v>43861</v>
      </c>
      <c r="C8183" t="s">
        <v>18644</v>
      </c>
      <c r="D8183">
        <v>60</v>
      </c>
      <c r="E8183">
        <v>10000</v>
      </c>
    </row>
    <row r="8184" spans="1:5" x14ac:dyDescent="0.25">
      <c r="A8184" t="s">
        <v>8200</v>
      </c>
      <c r="B8184" s="1">
        <v>43861</v>
      </c>
      <c r="C8184" t="s">
        <v>18644</v>
      </c>
      <c r="D8184">
        <v>8485.9</v>
      </c>
      <c r="E8184">
        <v>15000</v>
      </c>
    </row>
    <row r="8185" spans="1:5" x14ac:dyDescent="0.25">
      <c r="A8185" t="s">
        <v>8201</v>
      </c>
      <c r="B8185" s="1">
        <v>43861</v>
      </c>
      <c r="C8185" t="s">
        <v>18644</v>
      </c>
      <c r="D8185">
        <v>11233.3</v>
      </c>
      <c r="E8185">
        <v>12500</v>
      </c>
    </row>
    <row r="8186" spans="1:5" x14ac:dyDescent="0.25">
      <c r="A8186" t="s">
        <v>8202</v>
      </c>
      <c r="B8186" s="1">
        <v>43861</v>
      </c>
      <c r="C8186" t="s">
        <v>18644</v>
      </c>
      <c r="D8186">
        <v>11799.35</v>
      </c>
      <c r="E8186">
        <v>15000</v>
      </c>
    </row>
    <row r="8187" spans="1:5" x14ac:dyDescent="0.25">
      <c r="A8187" t="s">
        <v>8203</v>
      </c>
      <c r="B8187" s="1">
        <v>43861</v>
      </c>
      <c r="C8187" t="s">
        <v>18644</v>
      </c>
      <c r="D8187">
        <v>9700.65</v>
      </c>
      <c r="E8187">
        <v>12500</v>
      </c>
    </row>
    <row r="8188" spans="1:5" x14ac:dyDescent="0.25">
      <c r="A8188" t="s">
        <v>8204</v>
      </c>
      <c r="B8188" s="1">
        <v>43861</v>
      </c>
      <c r="C8188" t="s">
        <v>18644</v>
      </c>
      <c r="D8188">
        <v>3283.35</v>
      </c>
      <c r="E8188">
        <v>17500</v>
      </c>
    </row>
    <row r="8189" spans="1:5" x14ac:dyDescent="0.25">
      <c r="A8189" t="s">
        <v>8205</v>
      </c>
      <c r="B8189" s="1">
        <v>43861</v>
      </c>
      <c r="C8189" t="s">
        <v>18644</v>
      </c>
      <c r="D8189">
        <v>-157.35</v>
      </c>
      <c r="E8189">
        <v>20000</v>
      </c>
    </row>
    <row r="8190" spans="1:5" x14ac:dyDescent="0.25">
      <c r="A8190" t="s">
        <v>8206</v>
      </c>
      <c r="B8190" s="1">
        <v>43861</v>
      </c>
      <c r="C8190" t="s">
        <v>18644</v>
      </c>
      <c r="D8190">
        <v>-898.5</v>
      </c>
      <c r="E8190">
        <v>15000</v>
      </c>
    </row>
    <row r="8191" spans="1:5" x14ac:dyDescent="0.25">
      <c r="A8191" t="s">
        <v>8207</v>
      </c>
      <c r="B8191" s="1">
        <v>43861</v>
      </c>
      <c r="C8191" t="s">
        <v>18644</v>
      </c>
      <c r="D8191">
        <v>3489.15</v>
      </c>
      <c r="E8191">
        <v>15000</v>
      </c>
    </row>
    <row r="8192" spans="1:5" x14ac:dyDescent="0.25">
      <c r="A8192" t="s">
        <v>8208</v>
      </c>
      <c r="B8192" s="1">
        <v>43861</v>
      </c>
      <c r="C8192" t="s">
        <v>18644</v>
      </c>
      <c r="D8192">
        <v>449.65</v>
      </c>
      <c r="E8192">
        <v>15000</v>
      </c>
    </row>
    <row r="8193" spans="1:5" x14ac:dyDescent="0.25">
      <c r="A8193" t="s">
        <v>8209</v>
      </c>
      <c r="B8193" s="1">
        <v>43861</v>
      </c>
      <c r="C8193" t="s">
        <v>18644</v>
      </c>
      <c r="D8193">
        <v>15397.6</v>
      </c>
      <c r="E8193">
        <v>15000</v>
      </c>
    </row>
    <row r="8194" spans="1:5" x14ac:dyDescent="0.25">
      <c r="A8194" t="s">
        <v>8210</v>
      </c>
      <c r="B8194" s="1">
        <v>43861</v>
      </c>
      <c r="C8194" t="s">
        <v>18644</v>
      </c>
      <c r="D8194">
        <v>6989.2</v>
      </c>
      <c r="E8194">
        <v>17500</v>
      </c>
    </row>
    <row r="8195" spans="1:5" x14ac:dyDescent="0.25">
      <c r="A8195" t="s">
        <v>8211</v>
      </c>
      <c r="B8195" s="1">
        <v>43861</v>
      </c>
      <c r="C8195" t="s">
        <v>18644</v>
      </c>
      <c r="D8195">
        <v>5994.4</v>
      </c>
      <c r="E8195">
        <v>20000</v>
      </c>
    </row>
    <row r="8196" spans="1:5" x14ac:dyDescent="0.25">
      <c r="A8196" t="s">
        <v>8212</v>
      </c>
      <c r="B8196" s="1">
        <v>43861</v>
      </c>
      <c r="C8196" t="s">
        <v>18644</v>
      </c>
      <c r="D8196">
        <v>10236.9</v>
      </c>
      <c r="E8196">
        <v>10000</v>
      </c>
    </row>
    <row r="8197" spans="1:5" x14ac:dyDescent="0.25">
      <c r="A8197" t="s">
        <v>8213</v>
      </c>
      <c r="B8197" s="1">
        <v>43861</v>
      </c>
      <c r="C8197" t="s">
        <v>18644</v>
      </c>
      <c r="D8197">
        <v>13879.45</v>
      </c>
      <c r="E8197">
        <v>15000</v>
      </c>
    </row>
    <row r="8198" spans="1:5" x14ac:dyDescent="0.25">
      <c r="A8198" t="s">
        <v>8214</v>
      </c>
      <c r="B8198" s="1">
        <v>43861</v>
      </c>
      <c r="C8198" t="s">
        <v>18644</v>
      </c>
      <c r="D8198">
        <v>3745.15</v>
      </c>
      <c r="E8198">
        <v>5000</v>
      </c>
    </row>
    <row r="8199" spans="1:5" x14ac:dyDescent="0.25">
      <c r="A8199" t="s">
        <v>8215</v>
      </c>
      <c r="B8199" s="1">
        <v>43861</v>
      </c>
      <c r="C8199" t="s">
        <v>18644</v>
      </c>
      <c r="D8199">
        <v>-184.9</v>
      </c>
      <c r="E8199">
        <v>2500</v>
      </c>
    </row>
    <row r="8200" spans="1:5" x14ac:dyDescent="0.25">
      <c r="A8200" t="s">
        <v>8216</v>
      </c>
      <c r="B8200" s="1">
        <v>43861</v>
      </c>
      <c r="C8200" t="s">
        <v>18644</v>
      </c>
      <c r="D8200">
        <v>4459.8999999999996</v>
      </c>
      <c r="E8200">
        <v>15000</v>
      </c>
    </row>
    <row r="8201" spans="1:5" x14ac:dyDescent="0.25">
      <c r="A8201" t="s">
        <v>8217</v>
      </c>
      <c r="B8201" s="1">
        <v>43861</v>
      </c>
      <c r="C8201" t="s">
        <v>18644</v>
      </c>
      <c r="D8201">
        <v>4511.6499999999996</v>
      </c>
      <c r="E8201">
        <v>15000</v>
      </c>
    </row>
    <row r="8202" spans="1:5" x14ac:dyDescent="0.25">
      <c r="A8202" t="s">
        <v>8218</v>
      </c>
      <c r="B8202" s="1">
        <v>43861</v>
      </c>
      <c r="C8202" t="s">
        <v>18644</v>
      </c>
      <c r="D8202">
        <v>19663.95</v>
      </c>
      <c r="E8202">
        <v>20000</v>
      </c>
    </row>
    <row r="8203" spans="1:5" x14ac:dyDescent="0.25">
      <c r="A8203" t="s">
        <v>8219</v>
      </c>
      <c r="B8203" s="1">
        <v>43861</v>
      </c>
      <c r="C8203" t="s">
        <v>18644</v>
      </c>
      <c r="D8203">
        <v>5973.9</v>
      </c>
      <c r="E8203">
        <v>20000</v>
      </c>
    </row>
    <row r="8204" spans="1:5" x14ac:dyDescent="0.25">
      <c r="A8204" t="s">
        <v>8220</v>
      </c>
      <c r="B8204" s="1">
        <v>43861</v>
      </c>
      <c r="C8204" t="s">
        <v>18644</v>
      </c>
      <c r="D8204">
        <v>11489.3</v>
      </c>
      <c r="E8204">
        <v>20000</v>
      </c>
    </row>
    <row r="8205" spans="1:5" x14ac:dyDescent="0.25">
      <c r="A8205" t="s">
        <v>8221</v>
      </c>
      <c r="B8205" s="1">
        <v>43861</v>
      </c>
      <c r="C8205" t="s">
        <v>18644</v>
      </c>
      <c r="D8205">
        <v>-248.15</v>
      </c>
      <c r="E8205">
        <v>5000</v>
      </c>
    </row>
    <row r="8206" spans="1:5" x14ac:dyDescent="0.25">
      <c r="A8206" t="s">
        <v>8222</v>
      </c>
      <c r="B8206" s="1">
        <v>43861</v>
      </c>
      <c r="C8206" t="s">
        <v>18647</v>
      </c>
      <c r="D8206">
        <v>5882.6729999999998</v>
      </c>
      <c r="E8206">
        <v>5000</v>
      </c>
    </row>
    <row r="8207" spans="1:5" x14ac:dyDescent="0.25">
      <c r="A8207" t="s">
        <v>8223</v>
      </c>
      <c r="B8207" s="1">
        <v>43861</v>
      </c>
      <c r="C8207" t="s">
        <v>18644</v>
      </c>
      <c r="D8207">
        <v>4904.3500000000004</v>
      </c>
      <c r="E8207">
        <v>15000</v>
      </c>
    </row>
    <row r="8208" spans="1:5" x14ac:dyDescent="0.25">
      <c r="A8208" t="s">
        <v>8224</v>
      </c>
      <c r="B8208" s="1">
        <v>43861</v>
      </c>
      <c r="C8208" t="s">
        <v>18644</v>
      </c>
      <c r="D8208">
        <v>143.9</v>
      </c>
      <c r="E8208">
        <v>17500</v>
      </c>
    </row>
    <row r="8209" spans="1:5" x14ac:dyDescent="0.25">
      <c r="A8209" t="s">
        <v>8225</v>
      </c>
      <c r="B8209" s="1">
        <v>43861</v>
      </c>
      <c r="C8209" t="s">
        <v>18646</v>
      </c>
      <c r="D8209">
        <v>10769.2</v>
      </c>
      <c r="E8209">
        <v>10000</v>
      </c>
    </row>
    <row r="8210" spans="1:5" x14ac:dyDescent="0.25">
      <c r="A8210" t="s">
        <v>8226</v>
      </c>
      <c r="B8210" s="1">
        <v>43861</v>
      </c>
      <c r="C8210" t="s">
        <v>18644</v>
      </c>
      <c r="D8210">
        <v>15356.05</v>
      </c>
      <c r="E8210">
        <v>15000</v>
      </c>
    </row>
    <row r="8211" spans="1:5" x14ac:dyDescent="0.25">
      <c r="A8211" t="s">
        <v>8227</v>
      </c>
      <c r="B8211" s="1">
        <v>43861</v>
      </c>
      <c r="C8211" t="s">
        <v>18644</v>
      </c>
      <c r="D8211">
        <v>9442.2000000000007</v>
      </c>
      <c r="E8211">
        <v>10000</v>
      </c>
    </row>
    <row r="8212" spans="1:5" x14ac:dyDescent="0.25">
      <c r="A8212" t="s">
        <v>8228</v>
      </c>
      <c r="B8212" s="1">
        <v>43861</v>
      </c>
      <c r="C8212" t="s">
        <v>18646</v>
      </c>
      <c r="D8212">
        <v>15095.7</v>
      </c>
      <c r="E8212">
        <v>15000</v>
      </c>
    </row>
    <row r="8213" spans="1:5" x14ac:dyDescent="0.25">
      <c r="A8213" t="s">
        <v>8229</v>
      </c>
      <c r="B8213" s="1">
        <v>43861</v>
      </c>
      <c r="C8213" t="s">
        <v>18644</v>
      </c>
      <c r="D8213">
        <v>12540.65</v>
      </c>
      <c r="E8213">
        <v>20000</v>
      </c>
    </row>
    <row r="8214" spans="1:5" x14ac:dyDescent="0.25">
      <c r="A8214" t="s">
        <v>8230</v>
      </c>
      <c r="B8214" s="1">
        <v>43861</v>
      </c>
      <c r="C8214" t="s">
        <v>18644</v>
      </c>
      <c r="D8214">
        <v>5250.45</v>
      </c>
      <c r="E8214">
        <v>5000</v>
      </c>
    </row>
    <row r="8215" spans="1:5" x14ac:dyDescent="0.25">
      <c r="A8215" t="s">
        <v>8231</v>
      </c>
      <c r="B8215" s="1">
        <v>43861</v>
      </c>
      <c r="C8215" t="s">
        <v>18644</v>
      </c>
      <c r="D8215">
        <v>19579.5</v>
      </c>
      <c r="E8215">
        <v>20000</v>
      </c>
    </row>
    <row r="8216" spans="1:5" x14ac:dyDescent="0.25">
      <c r="A8216" t="s">
        <v>8232</v>
      </c>
      <c r="B8216" s="1">
        <v>43861</v>
      </c>
      <c r="C8216" t="s">
        <v>18644</v>
      </c>
      <c r="D8216">
        <v>14880.2</v>
      </c>
      <c r="E8216">
        <v>15000</v>
      </c>
    </row>
    <row r="8217" spans="1:5" x14ac:dyDescent="0.25">
      <c r="A8217" t="s">
        <v>8233</v>
      </c>
      <c r="B8217" s="1">
        <v>43861</v>
      </c>
      <c r="C8217" t="s">
        <v>18644</v>
      </c>
      <c r="D8217">
        <v>14973.45</v>
      </c>
      <c r="E8217">
        <v>15000</v>
      </c>
    </row>
    <row r="8218" spans="1:5" x14ac:dyDescent="0.25">
      <c r="A8218" t="s">
        <v>8234</v>
      </c>
      <c r="B8218" s="1">
        <v>43861</v>
      </c>
      <c r="C8218" t="s">
        <v>18644</v>
      </c>
      <c r="D8218">
        <v>6389.55</v>
      </c>
      <c r="E8218">
        <v>10000</v>
      </c>
    </row>
    <row r="8219" spans="1:5" x14ac:dyDescent="0.25">
      <c r="A8219" t="s">
        <v>8235</v>
      </c>
      <c r="B8219" s="1">
        <v>43861</v>
      </c>
      <c r="C8219" t="s">
        <v>18644</v>
      </c>
      <c r="D8219">
        <v>-117.4</v>
      </c>
      <c r="E8219">
        <v>15000</v>
      </c>
    </row>
    <row r="8220" spans="1:5" x14ac:dyDescent="0.25">
      <c r="A8220" t="s">
        <v>8236</v>
      </c>
      <c r="B8220" s="1">
        <v>43861</v>
      </c>
      <c r="C8220" t="s">
        <v>18644</v>
      </c>
      <c r="D8220">
        <v>10924.05</v>
      </c>
      <c r="E8220">
        <v>15000</v>
      </c>
    </row>
    <row r="8221" spans="1:5" x14ac:dyDescent="0.25">
      <c r="A8221" t="s">
        <v>8237</v>
      </c>
      <c r="B8221" s="1">
        <v>43861</v>
      </c>
      <c r="C8221" t="s">
        <v>18644</v>
      </c>
      <c r="D8221">
        <v>8929.85</v>
      </c>
      <c r="E8221">
        <v>18500</v>
      </c>
    </row>
    <row r="8222" spans="1:5" x14ac:dyDescent="0.25">
      <c r="A8222" t="s">
        <v>8238</v>
      </c>
      <c r="B8222" s="1">
        <v>43861</v>
      </c>
      <c r="C8222" t="s">
        <v>18644</v>
      </c>
      <c r="D8222">
        <v>-88.05</v>
      </c>
      <c r="E8222">
        <v>10000</v>
      </c>
    </row>
    <row r="8223" spans="1:5" x14ac:dyDescent="0.25">
      <c r="A8223" t="s">
        <v>8239</v>
      </c>
      <c r="B8223" s="1">
        <v>43861</v>
      </c>
      <c r="C8223" t="s">
        <v>18644</v>
      </c>
      <c r="D8223">
        <v>82.35</v>
      </c>
      <c r="E8223">
        <v>20000</v>
      </c>
    </row>
    <row r="8224" spans="1:5" x14ac:dyDescent="0.25">
      <c r="A8224" t="s">
        <v>8240</v>
      </c>
      <c r="B8224" s="1">
        <v>43861</v>
      </c>
      <c r="C8224" t="s">
        <v>18644</v>
      </c>
      <c r="D8224">
        <v>11678.8</v>
      </c>
      <c r="E8224">
        <v>15000</v>
      </c>
    </row>
    <row r="8225" spans="1:5" x14ac:dyDescent="0.25">
      <c r="A8225" t="s">
        <v>8241</v>
      </c>
      <c r="B8225" s="1">
        <v>43861</v>
      </c>
      <c r="C8225" t="s">
        <v>18644</v>
      </c>
      <c r="D8225">
        <v>6877.85</v>
      </c>
      <c r="E8225">
        <v>8500</v>
      </c>
    </row>
    <row r="8226" spans="1:5" x14ac:dyDescent="0.25">
      <c r="A8226" t="s">
        <v>8242</v>
      </c>
      <c r="B8226" s="1">
        <v>43861</v>
      </c>
      <c r="C8226" t="s">
        <v>18644</v>
      </c>
      <c r="D8226">
        <v>17836.55</v>
      </c>
      <c r="E8226">
        <v>20000</v>
      </c>
    </row>
    <row r="8227" spans="1:5" x14ac:dyDescent="0.25">
      <c r="A8227" t="s">
        <v>8243</v>
      </c>
      <c r="B8227" s="1">
        <v>43861</v>
      </c>
      <c r="C8227" t="s">
        <v>18644</v>
      </c>
      <c r="D8227">
        <v>14422.6</v>
      </c>
      <c r="E8227">
        <v>15000</v>
      </c>
    </row>
    <row r="8228" spans="1:5" x14ac:dyDescent="0.25">
      <c r="A8228" t="s">
        <v>8244</v>
      </c>
      <c r="B8228" s="1">
        <v>43861</v>
      </c>
      <c r="C8228" t="s">
        <v>18644</v>
      </c>
      <c r="D8228">
        <v>2217.15</v>
      </c>
      <c r="E8228">
        <v>5000</v>
      </c>
    </row>
    <row r="8229" spans="1:5" x14ac:dyDescent="0.25">
      <c r="A8229" t="s">
        <v>8245</v>
      </c>
      <c r="B8229" s="1">
        <v>43861</v>
      </c>
      <c r="C8229" t="s">
        <v>18644</v>
      </c>
      <c r="D8229">
        <v>-72.5</v>
      </c>
      <c r="E8229">
        <v>5000</v>
      </c>
    </row>
    <row r="8230" spans="1:5" x14ac:dyDescent="0.25">
      <c r="A8230" t="s">
        <v>8246</v>
      </c>
      <c r="B8230" s="1">
        <v>43861</v>
      </c>
      <c r="C8230" t="s">
        <v>18644</v>
      </c>
      <c r="D8230">
        <v>-5.4</v>
      </c>
      <c r="E8230">
        <v>12500</v>
      </c>
    </row>
    <row r="8231" spans="1:5" x14ac:dyDescent="0.25">
      <c r="A8231" t="s">
        <v>8247</v>
      </c>
      <c r="B8231" s="1">
        <v>43861</v>
      </c>
      <c r="C8231" t="s">
        <v>18644</v>
      </c>
      <c r="D8231">
        <v>838.25</v>
      </c>
      <c r="E8231">
        <v>10000</v>
      </c>
    </row>
    <row r="8232" spans="1:5" x14ac:dyDescent="0.25">
      <c r="A8232" t="s">
        <v>8248</v>
      </c>
      <c r="B8232" s="1">
        <v>43861</v>
      </c>
      <c r="C8232" t="s">
        <v>18644</v>
      </c>
      <c r="D8232">
        <v>6866.45</v>
      </c>
      <c r="E8232">
        <v>15000</v>
      </c>
    </row>
    <row r="8233" spans="1:5" x14ac:dyDescent="0.25">
      <c r="A8233" t="s">
        <v>8249</v>
      </c>
      <c r="B8233" s="1">
        <v>43861</v>
      </c>
      <c r="C8233" t="s">
        <v>18644</v>
      </c>
      <c r="D8233">
        <v>1990.2</v>
      </c>
      <c r="E8233">
        <v>15000</v>
      </c>
    </row>
    <row r="8234" spans="1:5" x14ac:dyDescent="0.25">
      <c r="A8234" t="s">
        <v>8250</v>
      </c>
      <c r="B8234" s="1">
        <v>43861</v>
      </c>
      <c r="C8234" t="s">
        <v>18644</v>
      </c>
      <c r="D8234">
        <v>9374.4</v>
      </c>
      <c r="E8234">
        <v>10000</v>
      </c>
    </row>
    <row r="8235" spans="1:5" x14ac:dyDescent="0.25">
      <c r="A8235" t="s">
        <v>8251</v>
      </c>
      <c r="B8235" s="1">
        <v>43861</v>
      </c>
      <c r="C8235" t="s">
        <v>18644</v>
      </c>
      <c r="D8235">
        <v>4825.3500000000004</v>
      </c>
      <c r="E8235">
        <v>5000</v>
      </c>
    </row>
    <row r="8236" spans="1:5" x14ac:dyDescent="0.25">
      <c r="A8236" t="s">
        <v>8252</v>
      </c>
      <c r="B8236" s="1">
        <v>43861</v>
      </c>
      <c r="C8236" t="s">
        <v>18644</v>
      </c>
      <c r="D8236">
        <v>860.05</v>
      </c>
      <c r="E8236">
        <v>5000</v>
      </c>
    </row>
    <row r="8237" spans="1:5" x14ac:dyDescent="0.25">
      <c r="A8237" t="s">
        <v>8253</v>
      </c>
      <c r="B8237" s="1">
        <v>43861</v>
      </c>
      <c r="C8237" t="s">
        <v>18644</v>
      </c>
      <c r="D8237">
        <v>1693.6</v>
      </c>
      <c r="E8237">
        <v>17500</v>
      </c>
    </row>
    <row r="8238" spans="1:5" x14ac:dyDescent="0.25">
      <c r="A8238" t="s">
        <v>8254</v>
      </c>
      <c r="B8238" s="1">
        <v>43861</v>
      </c>
      <c r="C8238" t="s">
        <v>18644</v>
      </c>
      <c r="D8238">
        <v>10290.15</v>
      </c>
      <c r="E8238">
        <v>15000</v>
      </c>
    </row>
    <row r="8239" spans="1:5" x14ac:dyDescent="0.25">
      <c r="A8239" t="s">
        <v>8255</v>
      </c>
      <c r="B8239" s="1">
        <v>43861</v>
      </c>
      <c r="C8239" t="s">
        <v>18644</v>
      </c>
      <c r="D8239">
        <v>6302.45</v>
      </c>
      <c r="E8239">
        <v>10000</v>
      </c>
    </row>
    <row r="8240" spans="1:5" x14ac:dyDescent="0.25">
      <c r="A8240" t="s">
        <v>8256</v>
      </c>
      <c r="B8240" s="1">
        <v>43861</v>
      </c>
      <c r="C8240" t="s">
        <v>18644</v>
      </c>
      <c r="D8240">
        <v>14751.8</v>
      </c>
      <c r="E8240">
        <v>15000</v>
      </c>
    </row>
    <row r="8241" spans="1:5" x14ac:dyDescent="0.25">
      <c r="A8241" t="s">
        <v>8257</v>
      </c>
      <c r="B8241" s="1">
        <v>43861</v>
      </c>
      <c r="C8241" t="s">
        <v>18644</v>
      </c>
      <c r="D8241">
        <v>19292.599999999999</v>
      </c>
      <c r="E8241">
        <v>20000</v>
      </c>
    </row>
    <row r="8242" spans="1:5" x14ac:dyDescent="0.25">
      <c r="A8242" t="s">
        <v>8258</v>
      </c>
      <c r="B8242" s="1">
        <v>43861</v>
      </c>
      <c r="C8242" t="s">
        <v>18644</v>
      </c>
      <c r="D8242">
        <v>-210</v>
      </c>
      <c r="E8242">
        <v>17500</v>
      </c>
    </row>
    <row r="8243" spans="1:5" x14ac:dyDescent="0.25">
      <c r="A8243" t="s">
        <v>8259</v>
      </c>
      <c r="B8243" s="1">
        <v>43861</v>
      </c>
      <c r="C8243" t="s">
        <v>18644</v>
      </c>
      <c r="D8243">
        <v>20232.400000000001</v>
      </c>
      <c r="E8243">
        <v>20000</v>
      </c>
    </row>
    <row r="8244" spans="1:5" x14ac:dyDescent="0.25">
      <c r="A8244" t="s">
        <v>8260</v>
      </c>
      <c r="B8244" s="1">
        <v>43861</v>
      </c>
      <c r="C8244" t="s">
        <v>18644</v>
      </c>
      <c r="D8244">
        <v>9233.4500000000007</v>
      </c>
      <c r="E8244">
        <v>15000</v>
      </c>
    </row>
    <row r="8245" spans="1:5" x14ac:dyDescent="0.25">
      <c r="A8245" t="s">
        <v>8261</v>
      </c>
      <c r="B8245" s="1">
        <v>43861</v>
      </c>
      <c r="C8245" t="s">
        <v>18644</v>
      </c>
      <c r="D8245">
        <v>18841.2</v>
      </c>
      <c r="E8245">
        <v>20000</v>
      </c>
    </row>
    <row r="8246" spans="1:5" x14ac:dyDescent="0.25">
      <c r="A8246" t="s">
        <v>8262</v>
      </c>
      <c r="B8246" s="1">
        <v>43861</v>
      </c>
      <c r="C8246" t="s">
        <v>18644</v>
      </c>
      <c r="D8246">
        <v>1119</v>
      </c>
      <c r="E8246">
        <v>20000</v>
      </c>
    </row>
    <row r="8247" spans="1:5" x14ac:dyDescent="0.25">
      <c r="A8247" t="s">
        <v>8263</v>
      </c>
      <c r="B8247" s="1">
        <v>43861</v>
      </c>
      <c r="C8247" t="s">
        <v>18644</v>
      </c>
      <c r="D8247">
        <v>-5.7</v>
      </c>
      <c r="E8247">
        <v>20000</v>
      </c>
    </row>
    <row r="8248" spans="1:5" x14ac:dyDescent="0.25">
      <c r="A8248" t="s">
        <v>8264</v>
      </c>
      <c r="B8248" s="1">
        <v>43861</v>
      </c>
      <c r="C8248" t="s">
        <v>18644</v>
      </c>
      <c r="D8248">
        <v>14818.5</v>
      </c>
      <c r="E8248">
        <v>15000</v>
      </c>
    </row>
    <row r="8249" spans="1:5" x14ac:dyDescent="0.25">
      <c r="A8249" t="s">
        <v>8265</v>
      </c>
      <c r="B8249" s="1">
        <v>43861</v>
      </c>
      <c r="C8249" t="s">
        <v>18644</v>
      </c>
      <c r="D8249">
        <v>8994.35</v>
      </c>
      <c r="E8249">
        <v>10000</v>
      </c>
    </row>
    <row r="8250" spans="1:5" x14ac:dyDescent="0.25">
      <c r="A8250" t="s">
        <v>8266</v>
      </c>
      <c r="B8250" s="1">
        <v>43861</v>
      </c>
      <c r="C8250" t="s">
        <v>18644</v>
      </c>
      <c r="D8250">
        <v>7562.7</v>
      </c>
      <c r="E8250">
        <v>20000</v>
      </c>
    </row>
    <row r="8251" spans="1:5" x14ac:dyDescent="0.25">
      <c r="A8251" t="s">
        <v>8267</v>
      </c>
      <c r="B8251" s="1">
        <v>43861</v>
      </c>
      <c r="C8251" t="s">
        <v>18644</v>
      </c>
      <c r="D8251">
        <v>46.25</v>
      </c>
      <c r="E8251">
        <v>5000</v>
      </c>
    </row>
    <row r="8252" spans="1:5" x14ac:dyDescent="0.25">
      <c r="A8252" t="s">
        <v>8268</v>
      </c>
      <c r="B8252" s="1">
        <v>43861</v>
      </c>
      <c r="C8252" t="s">
        <v>18646</v>
      </c>
      <c r="D8252">
        <v>13749.85</v>
      </c>
      <c r="E8252">
        <v>15000</v>
      </c>
    </row>
    <row r="8253" spans="1:5" x14ac:dyDescent="0.25">
      <c r="A8253" t="s">
        <v>8269</v>
      </c>
      <c r="B8253" s="1">
        <v>43861</v>
      </c>
      <c r="C8253" t="s">
        <v>18644</v>
      </c>
      <c r="D8253">
        <v>10569.05</v>
      </c>
      <c r="E8253">
        <v>17500</v>
      </c>
    </row>
    <row r="8254" spans="1:5" x14ac:dyDescent="0.25">
      <c r="A8254" t="s">
        <v>8270</v>
      </c>
      <c r="B8254" s="1">
        <v>43861</v>
      </c>
      <c r="C8254" t="s">
        <v>18644</v>
      </c>
      <c r="D8254">
        <v>14968.85</v>
      </c>
      <c r="E8254">
        <v>17500</v>
      </c>
    </row>
    <row r="8255" spans="1:5" x14ac:dyDescent="0.25">
      <c r="A8255" t="s">
        <v>8271</v>
      </c>
      <c r="B8255" s="1">
        <v>43861</v>
      </c>
      <c r="C8255" t="s">
        <v>18644</v>
      </c>
      <c r="D8255">
        <v>8439.9</v>
      </c>
      <c r="E8255">
        <v>15000</v>
      </c>
    </row>
    <row r="8256" spans="1:5" x14ac:dyDescent="0.25">
      <c r="A8256" t="s">
        <v>8272</v>
      </c>
      <c r="B8256" s="1">
        <v>43861</v>
      </c>
      <c r="C8256" t="s">
        <v>18644</v>
      </c>
      <c r="D8256">
        <v>11752.95</v>
      </c>
      <c r="E8256">
        <v>15000</v>
      </c>
    </row>
    <row r="8257" spans="1:5" x14ac:dyDescent="0.25">
      <c r="A8257" t="s">
        <v>8273</v>
      </c>
      <c r="B8257" s="1">
        <v>43861</v>
      </c>
      <c r="C8257" t="s">
        <v>18644</v>
      </c>
      <c r="D8257">
        <v>19509.25</v>
      </c>
      <c r="E8257">
        <v>20000</v>
      </c>
    </row>
    <row r="8258" spans="1:5" x14ac:dyDescent="0.25">
      <c r="A8258" t="s">
        <v>8274</v>
      </c>
      <c r="B8258" s="1">
        <v>43861</v>
      </c>
      <c r="C8258" t="s">
        <v>18644</v>
      </c>
      <c r="D8258">
        <v>15144.3</v>
      </c>
      <c r="E8258">
        <v>15000</v>
      </c>
    </row>
    <row r="8259" spans="1:5" x14ac:dyDescent="0.25">
      <c r="A8259" t="s">
        <v>8275</v>
      </c>
      <c r="B8259" s="1">
        <v>43861</v>
      </c>
      <c r="C8259" t="s">
        <v>18644</v>
      </c>
      <c r="D8259">
        <v>18205.599999999999</v>
      </c>
      <c r="E8259">
        <v>20000</v>
      </c>
    </row>
    <row r="8260" spans="1:5" x14ac:dyDescent="0.25">
      <c r="A8260" t="s">
        <v>8276</v>
      </c>
      <c r="B8260" s="1">
        <v>43861</v>
      </c>
      <c r="C8260" t="s">
        <v>18644</v>
      </c>
      <c r="D8260">
        <v>3439.95</v>
      </c>
      <c r="E8260">
        <v>15000</v>
      </c>
    </row>
    <row r="8261" spans="1:5" x14ac:dyDescent="0.25">
      <c r="A8261" t="s">
        <v>8277</v>
      </c>
      <c r="B8261" s="1">
        <v>43861</v>
      </c>
      <c r="C8261" t="s">
        <v>18644</v>
      </c>
      <c r="D8261">
        <v>10408.5</v>
      </c>
      <c r="E8261">
        <v>15000</v>
      </c>
    </row>
    <row r="8262" spans="1:5" x14ac:dyDescent="0.25">
      <c r="A8262" t="s">
        <v>8278</v>
      </c>
      <c r="B8262" s="1">
        <v>43861</v>
      </c>
      <c r="C8262" t="s">
        <v>18644</v>
      </c>
      <c r="D8262">
        <v>-0.95</v>
      </c>
      <c r="E8262">
        <v>10000</v>
      </c>
    </row>
    <row r="8263" spans="1:5" x14ac:dyDescent="0.25">
      <c r="A8263" t="s">
        <v>8279</v>
      </c>
      <c r="B8263" s="1">
        <v>43861</v>
      </c>
      <c r="C8263" t="s">
        <v>18644</v>
      </c>
      <c r="D8263">
        <v>0</v>
      </c>
      <c r="E8263">
        <v>15000</v>
      </c>
    </row>
    <row r="8264" spans="1:5" x14ac:dyDescent="0.25">
      <c r="A8264" t="s">
        <v>8280</v>
      </c>
      <c r="B8264" s="1">
        <v>43861</v>
      </c>
      <c r="C8264" t="s">
        <v>18644</v>
      </c>
      <c r="D8264">
        <v>14997.35</v>
      </c>
      <c r="E8264">
        <v>15000</v>
      </c>
    </row>
    <row r="8265" spans="1:5" x14ac:dyDescent="0.25">
      <c r="A8265" t="s">
        <v>8281</v>
      </c>
      <c r="B8265" s="1">
        <v>43861</v>
      </c>
      <c r="C8265" t="s">
        <v>18644</v>
      </c>
      <c r="D8265">
        <v>4580.95</v>
      </c>
      <c r="E8265">
        <v>5000</v>
      </c>
    </row>
    <row r="8266" spans="1:5" x14ac:dyDescent="0.25">
      <c r="A8266" t="s">
        <v>8282</v>
      </c>
      <c r="B8266" s="1">
        <v>43861</v>
      </c>
      <c r="C8266" t="s">
        <v>18644</v>
      </c>
      <c r="D8266">
        <v>14340.55</v>
      </c>
      <c r="E8266">
        <v>15000</v>
      </c>
    </row>
    <row r="8267" spans="1:5" x14ac:dyDescent="0.25">
      <c r="A8267" t="s">
        <v>8283</v>
      </c>
      <c r="B8267" s="1">
        <v>43861</v>
      </c>
      <c r="C8267" t="s">
        <v>18644</v>
      </c>
      <c r="D8267">
        <v>-54.65</v>
      </c>
      <c r="E8267">
        <v>5000</v>
      </c>
    </row>
    <row r="8268" spans="1:5" x14ac:dyDescent="0.25">
      <c r="A8268" t="s">
        <v>8284</v>
      </c>
      <c r="B8268" s="1">
        <v>43861</v>
      </c>
      <c r="C8268" t="s">
        <v>18644</v>
      </c>
      <c r="D8268">
        <v>6819.9</v>
      </c>
      <c r="E8268">
        <v>10000</v>
      </c>
    </row>
    <row r="8269" spans="1:5" x14ac:dyDescent="0.25">
      <c r="A8269" t="s">
        <v>8285</v>
      </c>
      <c r="B8269" s="1">
        <v>43861</v>
      </c>
      <c r="C8269" t="s">
        <v>18644</v>
      </c>
      <c r="D8269">
        <v>14784</v>
      </c>
      <c r="E8269">
        <v>17500</v>
      </c>
    </row>
    <row r="8270" spans="1:5" x14ac:dyDescent="0.25">
      <c r="A8270" t="s">
        <v>8286</v>
      </c>
      <c r="B8270" s="1">
        <v>43861</v>
      </c>
      <c r="C8270" t="s">
        <v>18644</v>
      </c>
      <c r="D8270">
        <v>1950.6</v>
      </c>
      <c r="E8270">
        <v>17500</v>
      </c>
    </row>
    <row r="8271" spans="1:5" x14ac:dyDescent="0.25">
      <c r="A8271" t="s">
        <v>8287</v>
      </c>
      <c r="B8271" s="1">
        <v>43861</v>
      </c>
      <c r="C8271" t="s">
        <v>18646</v>
      </c>
      <c r="D8271">
        <v>19836.45</v>
      </c>
      <c r="E8271">
        <v>20000</v>
      </c>
    </row>
    <row r="8272" spans="1:5" x14ac:dyDescent="0.25">
      <c r="A8272" t="s">
        <v>8288</v>
      </c>
      <c r="B8272" s="1">
        <v>43861</v>
      </c>
      <c r="C8272" t="s">
        <v>18644</v>
      </c>
      <c r="D8272">
        <v>-722.95</v>
      </c>
      <c r="E8272">
        <v>10000</v>
      </c>
    </row>
    <row r="8273" spans="1:5" x14ac:dyDescent="0.25">
      <c r="A8273" t="s">
        <v>8289</v>
      </c>
      <c r="B8273" s="1">
        <v>43861</v>
      </c>
      <c r="C8273" t="s">
        <v>18644</v>
      </c>
      <c r="D8273">
        <v>14891.75</v>
      </c>
      <c r="E8273">
        <v>15000</v>
      </c>
    </row>
    <row r="8274" spans="1:5" x14ac:dyDescent="0.25">
      <c r="A8274" t="s">
        <v>8290</v>
      </c>
      <c r="B8274" s="1">
        <v>43861</v>
      </c>
      <c r="C8274" t="s">
        <v>18644</v>
      </c>
      <c r="D8274">
        <v>12335.35</v>
      </c>
      <c r="E8274">
        <v>12500</v>
      </c>
    </row>
    <row r="8275" spans="1:5" x14ac:dyDescent="0.25">
      <c r="A8275" t="s">
        <v>8291</v>
      </c>
      <c r="B8275" s="1">
        <v>43861</v>
      </c>
      <c r="C8275" t="s">
        <v>18646</v>
      </c>
      <c r="D8275">
        <v>15506.25</v>
      </c>
      <c r="E8275">
        <v>15000</v>
      </c>
    </row>
    <row r="8276" spans="1:5" x14ac:dyDescent="0.25">
      <c r="A8276" t="s">
        <v>8292</v>
      </c>
      <c r="B8276" s="1">
        <v>43861</v>
      </c>
      <c r="C8276" t="s">
        <v>18644</v>
      </c>
      <c r="D8276">
        <v>14410.65</v>
      </c>
      <c r="E8276">
        <v>15000</v>
      </c>
    </row>
    <row r="8277" spans="1:5" x14ac:dyDescent="0.25">
      <c r="A8277" t="s">
        <v>8293</v>
      </c>
      <c r="B8277" s="1">
        <v>43861</v>
      </c>
      <c r="C8277" t="s">
        <v>18644</v>
      </c>
      <c r="D8277">
        <v>10720.15</v>
      </c>
      <c r="E8277">
        <v>18500</v>
      </c>
    </row>
    <row r="8278" spans="1:5" x14ac:dyDescent="0.25">
      <c r="A8278" t="s">
        <v>8294</v>
      </c>
      <c r="B8278" s="1">
        <v>43861</v>
      </c>
      <c r="C8278" t="s">
        <v>18646</v>
      </c>
      <c r="D8278">
        <v>7959.65</v>
      </c>
      <c r="E8278">
        <v>7500</v>
      </c>
    </row>
    <row r="8279" spans="1:5" x14ac:dyDescent="0.25">
      <c r="A8279" t="s">
        <v>8295</v>
      </c>
      <c r="B8279" s="1">
        <v>43861</v>
      </c>
      <c r="C8279" t="s">
        <v>18644</v>
      </c>
      <c r="D8279">
        <v>725</v>
      </c>
      <c r="E8279">
        <v>0</v>
      </c>
    </row>
    <row r="8280" spans="1:5" x14ac:dyDescent="0.25">
      <c r="A8280" t="s">
        <v>8296</v>
      </c>
      <c r="B8280" s="1">
        <v>43861</v>
      </c>
      <c r="C8280" t="s">
        <v>18644</v>
      </c>
      <c r="D8280">
        <v>-106.05</v>
      </c>
      <c r="E8280">
        <v>15000</v>
      </c>
    </row>
    <row r="8281" spans="1:5" x14ac:dyDescent="0.25">
      <c r="A8281" t="s">
        <v>8297</v>
      </c>
      <c r="B8281" s="1">
        <v>43861</v>
      </c>
      <c r="C8281" t="s">
        <v>18647</v>
      </c>
      <c r="D8281">
        <v>18348.9467</v>
      </c>
      <c r="E8281">
        <v>15000</v>
      </c>
    </row>
    <row r="8282" spans="1:5" x14ac:dyDescent="0.25">
      <c r="A8282" t="s">
        <v>8298</v>
      </c>
      <c r="B8282" s="1">
        <v>43861</v>
      </c>
      <c r="C8282" t="s">
        <v>18644</v>
      </c>
      <c r="D8282">
        <v>-128.9</v>
      </c>
      <c r="E8282">
        <v>17500</v>
      </c>
    </row>
    <row r="8283" spans="1:5" x14ac:dyDescent="0.25">
      <c r="A8283" t="s">
        <v>8299</v>
      </c>
      <c r="B8283" s="1">
        <v>43861</v>
      </c>
      <c r="C8283" t="s">
        <v>18644</v>
      </c>
      <c r="D8283">
        <v>15053.6</v>
      </c>
      <c r="E8283">
        <v>15000</v>
      </c>
    </row>
    <row r="8284" spans="1:5" x14ac:dyDescent="0.25">
      <c r="A8284" t="s">
        <v>8300</v>
      </c>
      <c r="B8284" s="1">
        <v>43861</v>
      </c>
      <c r="C8284" t="s">
        <v>18644</v>
      </c>
      <c r="D8284">
        <v>8621.85</v>
      </c>
      <c r="E8284">
        <v>17500</v>
      </c>
    </row>
    <row r="8285" spans="1:5" x14ac:dyDescent="0.25">
      <c r="A8285" t="s">
        <v>8301</v>
      </c>
      <c r="B8285" s="1">
        <v>43861</v>
      </c>
      <c r="C8285" t="s">
        <v>18644</v>
      </c>
      <c r="D8285">
        <v>13929.3</v>
      </c>
      <c r="E8285">
        <v>15000</v>
      </c>
    </row>
    <row r="8286" spans="1:5" x14ac:dyDescent="0.25">
      <c r="A8286" t="s">
        <v>8302</v>
      </c>
      <c r="B8286" s="1">
        <v>43861</v>
      </c>
      <c r="C8286" t="s">
        <v>18644</v>
      </c>
      <c r="D8286">
        <v>93.6</v>
      </c>
      <c r="E8286">
        <v>10000</v>
      </c>
    </row>
    <row r="8287" spans="1:5" x14ac:dyDescent="0.25">
      <c r="A8287" t="s">
        <v>8303</v>
      </c>
      <c r="B8287" s="1">
        <v>43861</v>
      </c>
      <c r="C8287" t="s">
        <v>18644</v>
      </c>
      <c r="D8287">
        <v>0</v>
      </c>
      <c r="E8287">
        <v>15000</v>
      </c>
    </row>
    <row r="8288" spans="1:5" x14ac:dyDescent="0.25">
      <c r="A8288" t="s">
        <v>8304</v>
      </c>
      <c r="B8288" s="1">
        <v>43861</v>
      </c>
      <c r="C8288" t="s">
        <v>18644</v>
      </c>
      <c r="D8288">
        <v>15690.2</v>
      </c>
      <c r="E8288">
        <v>17500</v>
      </c>
    </row>
    <row r="8289" spans="1:5" x14ac:dyDescent="0.25">
      <c r="A8289" t="s">
        <v>8305</v>
      </c>
      <c r="B8289" s="1">
        <v>43861</v>
      </c>
      <c r="C8289" t="s">
        <v>18644</v>
      </c>
      <c r="D8289">
        <v>5296.7</v>
      </c>
      <c r="E8289">
        <v>7500</v>
      </c>
    </row>
    <row r="8290" spans="1:5" x14ac:dyDescent="0.25">
      <c r="A8290" t="s">
        <v>8306</v>
      </c>
      <c r="B8290" s="1">
        <v>43861</v>
      </c>
      <c r="C8290" t="s">
        <v>18644</v>
      </c>
      <c r="D8290">
        <v>11398.75</v>
      </c>
      <c r="E8290">
        <v>15000</v>
      </c>
    </row>
    <row r="8291" spans="1:5" x14ac:dyDescent="0.25">
      <c r="A8291" t="s">
        <v>8307</v>
      </c>
      <c r="B8291" s="1">
        <v>43861</v>
      </c>
      <c r="C8291" t="s">
        <v>18644</v>
      </c>
      <c r="D8291">
        <v>50</v>
      </c>
      <c r="E8291">
        <v>15000</v>
      </c>
    </row>
    <row r="8292" spans="1:5" x14ac:dyDescent="0.25">
      <c r="A8292" t="s">
        <v>8308</v>
      </c>
      <c r="B8292" s="1">
        <v>43861</v>
      </c>
      <c r="C8292" t="s">
        <v>18646</v>
      </c>
      <c r="D8292">
        <v>5191.1499999999996</v>
      </c>
      <c r="E8292">
        <v>5000</v>
      </c>
    </row>
    <row r="8293" spans="1:5" x14ac:dyDescent="0.25">
      <c r="A8293" t="s">
        <v>8309</v>
      </c>
      <c r="B8293" s="1">
        <v>43861</v>
      </c>
      <c r="C8293" t="s">
        <v>18644</v>
      </c>
      <c r="D8293">
        <v>4132.6000000000004</v>
      </c>
      <c r="E8293">
        <v>5000</v>
      </c>
    </row>
    <row r="8294" spans="1:5" x14ac:dyDescent="0.25">
      <c r="A8294" t="s">
        <v>8310</v>
      </c>
      <c r="B8294" s="1">
        <v>43861</v>
      </c>
      <c r="C8294" t="s">
        <v>18644</v>
      </c>
      <c r="D8294">
        <v>-72.5</v>
      </c>
      <c r="E8294">
        <v>5000</v>
      </c>
    </row>
    <row r="8295" spans="1:5" x14ac:dyDescent="0.25">
      <c r="A8295" t="s">
        <v>8311</v>
      </c>
      <c r="B8295" s="1">
        <v>43861</v>
      </c>
      <c r="C8295" t="s">
        <v>18644</v>
      </c>
      <c r="D8295">
        <v>-509</v>
      </c>
      <c r="E8295">
        <v>17500</v>
      </c>
    </row>
    <row r="8296" spans="1:5" x14ac:dyDescent="0.25">
      <c r="A8296" t="s">
        <v>8312</v>
      </c>
      <c r="B8296" s="1">
        <v>43861</v>
      </c>
      <c r="C8296" t="s">
        <v>18644</v>
      </c>
      <c r="D8296">
        <v>4760.2</v>
      </c>
      <c r="E8296">
        <v>5000</v>
      </c>
    </row>
    <row r="8297" spans="1:5" x14ac:dyDescent="0.25">
      <c r="A8297" t="s">
        <v>8313</v>
      </c>
      <c r="B8297" s="1">
        <v>43861</v>
      </c>
      <c r="C8297" t="s">
        <v>18647</v>
      </c>
      <c r="D8297">
        <v>12263.5373</v>
      </c>
      <c r="E8297">
        <v>10000</v>
      </c>
    </row>
    <row r="8298" spans="1:5" x14ac:dyDescent="0.25">
      <c r="A8298" t="s">
        <v>8314</v>
      </c>
      <c r="B8298" s="1">
        <v>43861</v>
      </c>
      <c r="C8298" t="s">
        <v>18647</v>
      </c>
      <c r="D8298">
        <v>11366.093999999999</v>
      </c>
      <c r="E8298">
        <v>10000</v>
      </c>
    </row>
    <row r="8299" spans="1:5" x14ac:dyDescent="0.25">
      <c r="A8299" t="s">
        <v>8315</v>
      </c>
      <c r="B8299" s="1">
        <v>43861</v>
      </c>
      <c r="C8299" t="s">
        <v>18646</v>
      </c>
      <c r="D8299">
        <v>10416.299999999999</v>
      </c>
      <c r="E8299">
        <v>10000</v>
      </c>
    </row>
    <row r="8300" spans="1:5" x14ac:dyDescent="0.25">
      <c r="A8300" t="s">
        <v>8316</v>
      </c>
      <c r="B8300" s="1">
        <v>43861</v>
      </c>
      <c r="C8300" t="s">
        <v>18644</v>
      </c>
      <c r="D8300">
        <v>3612.55</v>
      </c>
      <c r="E8300">
        <v>5000</v>
      </c>
    </row>
    <row r="8301" spans="1:5" x14ac:dyDescent="0.25">
      <c r="A8301" t="s">
        <v>8317</v>
      </c>
      <c r="B8301" s="1">
        <v>43861</v>
      </c>
      <c r="C8301" t="s">
        <v>18644</v>
      </c>
      <c r="D8301">
        <v>-27.35</v>
      </c>
      <c r="E8301">
        <v>17500</v>
      </c>
    </row>
    <row r="8302" spans="1:5" x14ac:dyDescent="0.25">
      <c r="A8302" t="s">
        <v>8318</v>
      </c>
      <c r="B8302" s="1">
        <v>43861</v>
      </c>
      <c r="C8302" t="s">
        <v>18647</v>
      </c>
      <c r="D8302">
        <v>13339.545</v>
      </c>
      <c r="E8302">
        <v>10000</v>
      </c>
    </row>
    <row r="8303" spans="1:5" x14ac:dyDescent="0.25">
      <c r="A8303" t="s">
        <v>8319</v>
      </c>
      <c r="B8303" s="1">
        <v>43861</v>
      </c>
      <c r="C8303" t="s">
        <v>18644</v>
      </c>
      <c r="D8303">
        <v>-154.6</v>
      </c>
      <c r="E8303">
        <v>5000</v>
      </c>
    </row>
    <row r="8304" spans="1:5" x14ac:dyDescent="0.25">
      <c r="A8304" t="s">
        <v>8320</v>
      </c>
      <c r="B8304" s="1">
        <v>43861</v>
      </c>
      <c r="C8304" t="s">
        <v>18646</v>
      </c>
      <c r="D8304">
        <v>17959.349999999999</v>
      </c>
      <c r="E8304">
        <v>17500</v>
      </c>
    </row>
    <row r="8305" spans="1:5" x14ac:dyDescent="0.25">
      <c r="A8305" t="s">
        <v>8321</v>
      </c>
      <c r="B8305" s="1">
        <v>43861</v>
      </c>
      <c r="C8305" t="s">
        <v>18644</v>
      </c>
      <c r="D8305">
        <v>15097.8</v>
      </c>
      <c r="E8305">
        <v>15000</v>
      </c>
    </row>
    <row r="8306" spans="1:5" x14ac:dyDescent="0.25">
      <c r="A8306" t="s">
        <v>8322</v>
      </c>
      <c r="B8306" s="1">
        <v>43861</v>
      </c>
      <c r="C8306" t="s">
        <v>18644</v>
      </c>
      <c r="D8306">
        <v>17395.3</v>
      </c>
      <c r="E8306">
        <v>20000</v>
      </c>
    </row>
    <row r="8307" spans="1:5" x14ac:dyDescent="0.25">
      <c r="A8307" t="s">
        <v>8323</v>
      </c>
      <c r="B8307" s="1">
        <v>43861</v>
      </c>
      <c r="C8307" t="s">
        <v>18644</v>
      </c>
      <c r="D8307">
        <v>349.1</v>
      </c>
      <c r="E8307">
        <v>15000</v>
      </c>
    </row>
    <row r="8308" spans="1:5" x14ac:dyDescent="0.25">
      <c r="A8308" t="s">
        <v>8324</v>
      </c>
      <c r="B8308" s="1">
        <v>43861</v>
      </c>
      <c r="C8308" t="s">
        <v>18644</v>
      </c>
      <c r="D8308">
        <v>14966.4</v>
      </c>
      <c r="E8308">
        <v>15000</v>
      </c>
    </row>
    <row r="8309" spans="1:5" x14ac:dyDescent="0.25">
      <c r="A8309" t="s">
        <v>8325</v>
      </c>
      <c r="B8309" s="1">
        <v>43861</v>
      </c>
      <c r="C8309" t="s">
        <v>18644</v>
      </c>
      <c r="D8309">
        <v>13709.9</v>
      </c>
      <c r="E8309">
        <v>15000</v>
      </c>
    </row>
    <row r="8310" spans="1:5" x14ac:dyDescent="0.25">
      <c r="A8310" t="s">
        <v>8326</v>
      </c>
      <c r="B8310" s="1">
        <v>43861</v>
      </c>
      <c r="C8310" t="s">
        <v>18644</v>
      </c>
      <c r="D8310">
        <v>12486.05</v>
      </c>
      <c r="E8310">
        <v>12500</v>
      </c>
    </row>
    <row r="8311" spans="1:5" x14ac:dyDescent="0.25">
      <c r="A8311" t="s">
        <v>8327</v>
      </c>
      <c r="B8311" s="1">
        <v>43861</v>
      </c>
      <c r="C8311" t="s">
        <v>18644</v>
      </c>
      <c r="D8311">
        <v>0</v>
      </c>
      <c r="E8311">
        <v>17500</v>
      </c>
    </row>
    <row r="8312" spans="1:5" x14ac:dyDescent="0.25">
      <c r="A8312" t="s">
        <v>8328</v>
      </c>
      <c r="B8312" s="1">
        <v>43861</v>
      </c>
      <c r="C8312" t="s">
        <v>18644</v>
      </c>
      <c r="D8312">
        <v>9433.15</v>
      </c>
      <c r="E8312">
        <v>10000</v>
      </c>
    </row>
    <row r="8313" spans="1:5" x14ac:dyDescent="0.25">
      <c r="A8313" t="s">
        <v>8329</v>
      </c>
      <c r="B8313" s="1">
        <v>43861</v>
      </c>
      <c r="C8313" t="s">
        <v>18646</v>
      </c>
      <c r="D8313">
        <v>10898.4</v>
      </c>
      <c r="E8313">
        <v>15000</v>
      </c>
    </row>
    <row r="8314" spans="1:5" x14ac:dyDescent="0.25">
      <c r="A8314" t="s">
        <v>8330</v>
      </c>
      <c r="B8314" s="1">
        <v>43861</v>
      </c>
      <c r="C8314" t="s">
        <v>18644</v>
      </c>
      <c r="D8314">
        <v>2476.75</v>
      </c>
      <c r="E8314">
        <v>17500</v>
      </c>
    </row>
    <row r="8315" spans="1:5" x14ac:dyDescent="0.25">
      <c r="A8315" t="s">
        <v>8331</v>
      </c>
      <c r="B8315" s="1">
        <v>43861</v>
      </c>
      <c r="C8315" t="s">
        <v>18644</v>
      </c>
      <c r="D8315">
        <v>3998</v>
      </c>
      <c r="E8315">
        <v>5000</v>
      </c>
    </row>
    <row r="8316" spans="1:5" x14ac:dyDescent="0.25">
      <c r="A8316" t="s">
        <v>8332</v>
      </c>
      <c r="B8316" s="1">
        <v>43861</v>
      </c>
      <c r="C8316" t="s">
        <v>18644</v>
      </c>
      <c r="D8316">
        <v>3490.9</v>
      </c>
      <c r="E8316">
        <v>10000</v>
      </c>
    </row>
    <row r="8317" spans="1:5" x14ac:dyDescent="0.25">
      <c r="A8317" t="s">
        <v>8333</v>
      </c>
      <c r="B8317" s="1">
        <v>43861</v>
      </c>
      <c r="C8317" t="s">
        <v>18644</v>
      </c>
      <c r="D8317">
        <v>15248.45</v>
      </c>
      <c r="E8317">
        <v>17500</v>
      </c>
    </row>
    <row r="8318" spans="1:5" x14ac:dyDescent="0.25">
      <c r="A8318" t="s">
        <v>8334</v>
      </c>
      <c r="B8318" s="1">
        <v>43861</v>
      </c>
      <c r="C8318" t="s">
        <v>18644</v>
      </c>
      <c r="D8318">
        <v>9697.0499999999993</v>
      </c>
      <c r="E8318">
        <v>20000</v>
      </c>
    </row>
    <row r="8319" spans="1:5" x14ac:dyDescent="0.25">
      <c r="A8319" t="s">
        <v>8335</v>
      </c>
      <c r="B8319" s="1">
        <v>43861</v>
      </c>
      <c r="C8319" t="s">
        <v>18644</v>
      </c>
      <c r="D8319">
        <v>12222.8</v>
      </c>
      <c r="E8319">
        <v>15000</v>
      </c>
    </row>
    <row r="8320" spans="1:5" x14ac:dyDescent="0.25">
      <c r="A8320" t="s">
        <v>8336</v>
      </c>
      <c r="B8320" s="1">
        <v>43861</v>
      </c>
      <c r="C8320" t="s">
        <v>18644</v>
      </c>
      <c r="D8320">
        <v>14541.3</v>
      </c>
      <c r="E8320">
        <v>17500</v>
      </c>
    </row>
    <row r="8321" spans="1:5" x14ac:dyDescent="0.25">
      <c r="A8321" t="s">
        <v>8337</v>
      </c>
      <c r="B8321" s="1">
        <v>43861</v>
      </c>
      <c r="C8321" t="s">
        <v>18644</v>
      </c>
      <c r="D8321">
        <v>-83.95</v>
      </c>
      <c r="E8321">
        <v>15000</v>
      </c>
    </row>
    <row r="8322" spans="1:5" x14ac:dyDescent="0.25">
      <c r="A8322" t="s">
        <v>8338</v>
      </c>
      <c r="B8322" s="1">
        <v>43861</v>
      </c>
      <c r="C8322" t="s">
        <v>18646</v>
      </c>
      <c r="D8322">
        <v>10157.1</v>
      </c>
      <c r="E8322">
        <v>10000</v>
      </c>
    </row>
    <row r="8323" spans="1:5" x14ac:dyDescent="0.25">
      <c r="A8323" t="s">
        <v>8339</v>
      </c>
      <c r="B8323" s="1">
        <v>43861</v>
      </c>
      <c r="C8323" t="s">
        <v>18644</v>
      </c>
      <c r="D8323">
        <v>11437.75</v>
      </c>
      <c r="E8323">
        <v>15000</v>
      </c>
    </row>
    <row r="8324" spans="1:5" x14ac:dyDescent="0.25">
      <c r="A8324" t="s">
        <v>8340</v>
      </c>
      <c r="B8324" s="1">
        <v>43861</v>
      </c>
      <c r="C8324" t="s">
        <v>18644</v>
      </c>
      <c r="D8324">
        <v>2856.75</v>
      </c>
      <c r="E8324">
        <v>5000</v>
      </c>
    </row>
    <row r="8325" spans="1:5" x14ac:dyDescent="0.25">
      <c r="A8325" t="s">
        <v>8341</v>
      </c>
      <c r="B8325" s="1">
        <v>43861</v>
      </c>
      <c r="C8325" t="s">
        <v>18644</v>
      </c>
      <c r="D8325">
        <v>4144.8</v>
      </c>
      <c r="E8325">
        <v>5000</v>
      </c>
    </row>
    <row r="8326" spans="1:5" x14ac:dyDescent="0.25">
      <c r="A8326" t="s">
        <v>8342</v>
      </c>
      <c r="B8326" s="1">
        <v>43861</v>
      </c>
      <c r="C8326" t="s">
        <v>18644</v>
      </c>
      <c r="D8326">
        <v>9078.7000000000007</v>
      </c>
      <c r="E8326">
        <v>20000</v>
      </c>
    </row>
    <row r="8327" spans="1:5" x14ac:dyDescent="0.25">
      <c r="A8327" t="s">
        <v>8343</v>
      </c>
      <c r="B8327" s="1">
        <v>43861</v>
      </c>
      <c r="C8327" t="s">
        <v>18644</v>
      </c>
      <c r="D8327">
        <v>22.5</v>
      </c>
      <c r="E8327">
        <v>17500</v>
      </c>
    </row>
    <row r="8328" spans="1:5" x14ac:dyDescent="0.25">
      <c r="A8328" t="s">
        <v>8344</v>
      </c>
      <c r="B8328" s="1">
        <v>43861</v>
      </c>
      <c r="C8328" t="s">
        <v>18644</v>
      </c>
      <c r="D8328">
        <v>-15.95</v>
      </c>
      <c r="E8328">
        <v>10000</v>
      </c>
    </row>
    <row r="8329" spans="1:5" x14ac:dyDescent="0.25">
      <c r="A8329" t="s">
        <v>8345</v>
      </c>
      <c r="B8329" s="1">
        <v>43861</v>
      </c>
      <c r="C8329" t="s">
        <v>18644</v>
      </c>
      <c r="D8329">
        <v>57.15</v>
      </c>
      <c r="E8329">
        <v>20000</v>
      </c>
    </row>
    <row r="8330" spans="1:5" x14ac:dyDescent="0.25">
      <c r="A8330" t="s">
        <v>8346</v>
      </c>
      <c r="B8330" s="1">
        <v>43861</v>
      </c>
      <c r="C8330" t="s">
        <v>18644</v>
      </c>
      <c r="D8330">
        <v>8296.75</v>
      </c>
      <c r="E8330">
        <v>10000</v>
      </c>
    </row>
    <row r="8331" spans="1:5" x14ac:dyDescent="0.25">
      <c r="A8331" t="s">
        <v>8347</v>
      </c>
      <c r="B8331" s="1">
        <v>43861</v>
      </c>
      <c r="C8331" t="s">
        <v>18644</v>
      </c>
      <c r="D8331">
        <v>12302.4</v>
      </c>
      <c r="E8331">
        <v>15000</v>
      </c>
    </row>
    <row r="8332" spans="1:5" x14ac:dyDescent="0.25">
      <c r="A8332" t="s">
        <v>8348</v>
      </c>
      <c r="B8332" s="1">
        <v>43861</v>
      </c>
      <c r="C8332" t="s">
        <v>18644</v>
      </c>
      <c r="D8332">
        <v>-982.9</v>
      </c>
      <c r="E8332">
        <v>10000</v>
      </c>
    </row>
    <row r="8333" spans="1:5" x14ac:dyDescent="0.25">
      <c r="A8333" t="s">
        <v>8349</v>
      </c>
      <c r="B8333" s="1">
        <v>43861</v>
      </c>
      <c r="C8333" t="s">
        <v>18644</v>
      </c>
      <c r="D8333">
        <v>4487.3500000000004</v>
      </c>
      <c r="E8333">
        <v>5000</v>
      </c>
    </row>
    <row r="8334" spans="1:5" x14ac:dyDescent="0.25">
      <c r="A8334" t="s">
        <v>8350</v>
      </c>
      <c r="B8334" s="1">
        <v>43861</v>
      </c>
      <c r="C8334" t="s">
        <v>18644</v>
      </c>
      <c r="D8334">
        <v>0</v>
      </c>
      <c r="E8334">
        <v>17500</v>
      </c>
    </row>
    <row r="8335" spans="1:5" x14ac:dyDescent="0.25">
      <c r="A8335" t="s">
        <v>8351</v>
      </c>
      <c r="B8335" s="1">
        <v>43861</v>
      </c>
      <c r="C8335" t="s">
        <v>18644</v>
      </c>
      <c r="D8335">
        <v>12361</v>
      </c>
      <c r="E8335">
        <v>15000</v>
      </c>
    </row>
    <row r="8336" spans="1:5" x14ac:dyDescent="0.25">
      <c r="A8336" t="s">
        <v>8352</v>
      </c>
      <c r="B8336" s="1">
        <v>43861</v>
      </c>
      <c r="C8336" t="s">
        <v>18644</v>
      </c>
      <c r="D8336">
        <v>-50</v>
      </c>
      <c r="E8336">
        <v>5000</v>
      </c>
    </row>
    <row r="8337" spans="1:5" x14ac:dyDescent="0.25">
      <c r="A8337" t="s">
        <v>8353</v>
      </c>
      <c r="B8337" s="1">
        <v>43861</v>
      </c>
      <c r="C8337" t="s">
        <v>18644</v>
      </c>
      <c r="D8337">
        <v>17245.3</v>
      </c>
      <c r="E8337">
        <v>17500</v>
      </c>
    </row>
    <row r="8338" spans="1:5" x14ac:dyDescent="0.25">
      <c r="A8338" t="s">
        <v>8354</v>
      </c>
      <c r="B8338" s="1">
        <v>43861</v>
      </c>
      <c r="C8338" t="s">
        <v>18644</v>
      </c>
      <c r="D8338">
        <v>12212.1</v>
      </c>
      <c r="E8338">
        <v>12500</v>
      </c>
    </row>
    <row r="8339" spans="1:5" x14ac:dyDescent="0.25">
      <c r="A8339" t="s">
        <v>8355</v>
      </c>
      <c r="B8339" s="1">
        <v>43861</v>
      </c>
      <c r="C8339" t="s">
        <v>18644</v>
      </c>
      <c r="D8339">
        <v>5177.3</v>
      </c>
      <c r="E8339">
        <v>17500</v>
      </c>
    </row>
    <row r="8340" spans="1:5" x14ac:dyDescent="0.25">
      <c r="A8340" t="s">
        <v>8356</v>
      </c>
      <c r="B8340" s="1">
        <v>43861</v>
      </c>
      <c r="C8340" t="s">
        <v>18644</v>
      </c>
      <c r="D8340">
        <v>0</v>
      </c>
      <c r="E8340">
        <v>20000</v>
      </c>
    </row>
    <row r="8341" spans="1:5" x14ac:dyDescent="0.25">
      <c r="A8341" t="s">
        <v>8357</v>
      </c>
      <c r="B8341" s="1">
        <v>43861</v>
      </c>
      <c r="C8341" t="s">
        <v>18644</v>
      </c>
      <c r="D8341">
        <v>12206.25</v>
      </c>
      <c r="E8341">
        <v>17500</v>
      </c>
    </row>
    <row r="8342" spans="1:5" x14ac:dyDescent="0.25">
      <c r="A8342" t="s">
        <v>8358</v>
      </c>
      <c r="B8342" s="1">
        <v>43861</v>
      </c>
      <c r="C8342" t="s">
        <v>18644</v>
      </c>
      <c r="D8342">
        <v>5650.6</v>
      </c>
      <c r="E8342">
        <v>20000</v>
      </c>
    </row>
    <row r="8343" spans="1:5" x14ac:dyDescent="0.25">
      <c r="A8343" t="s">
        <v>8359</v>
      </c>
      <c r="B8343" s="1">
        <v>43861</v>
      </c>
      <c r="C8343" t="s">
        <v>18644</v>
      </c>
      <c r="D8343">
        <v>8893.85</v>
      </c>
      <c r="E8343">
        <v>15000</v>
      </c>
    </row>
    <row r="8344" spans="1:5" x14ac:dyDescent="0.25">
      <c r="A8344" t="s">
        <v>8360</v>
      </c>
      <c r="B8344" s="1">
        <v>43861</v>
      </c>
      <c r="C8344" t="s">
        <v>18644</v>
      </c>
      <c r="D8344">
        <v>14719.6</v>
      </c>
      <c r="E8344">
        <v>15000</v>
      </c>
    </row>
    <row r="8345" spans="1:5" x14ac:dyDescent="0.25">
      <c r="A8345" t="s">
        <v>8361</v>
      </c>
      <c r="B8345" s="1">
        <v>43861</v>
      </c>
      <c r="C8345" t="s">
        <v>18644</v>
      </c>
      <c r="D8345">
        <v>13656.85</v>
      </c>
      <c r="E8345">
        <v>15000</v>
      </c>
    </row>
    <row r="8346" spans="1:5" x14ac:dyDescent="0.25">
      <c r="A8346" t="s">
        <v>8362</v>
      </c>
      <c r="B8346" s="1">
        <v>43861</v>
      </c>
      <c r="C8346" t="s">
        <v>18644</v>
      </c>
      <c r="D8346">
        <v>10761.3</v>
      </c>
      <c r="E8346">
        <v>15000</v>
      </c>
    </row>
    <row r="8347" spans="1:5" x14ac:dyDescent="0.25">
      <c r="A8347" t="s">
        <v>8363</v>
      </c>
      <c r="B8347" s="1">
        <v>43861</v>
      </c>
      <c r="C8347" t="s">
        <v>18644</v>
      </c>
      <c r="D8347">
        <v>6897.9</v>
      </c>
      <c r="E8347">
        <v>17500</v>
      </c>
    </row>
    <row r="8348" spans="1:5" x14ac:dyDescent="0.25">
      <c r="A8348" t="s">
        <v>8364</v>
      </c>
      <c r="B8348" s="1">
        <v>43861</v>
      </c>
      <c r="C8348" t="s">
        <v>18644</v>
      </c>
      <c r="D8348">
        <v>0</v>
      </c>
      <c r="E8348">
        <v>15000</v>
      </c>
    </row>
    <row r="8349" spans="1:5" x14ac:dyDescent="0.25">
      <c r="A8349" t="s">
        <v>8365</v>
      </c>
      <c r="B8349" s="1">
        <v>43861</v>
      </c>
      <c r="C8349" t="s">
        <v>18644</v>
      </c>
      <c r="D8349">
        <v>4410.8500000000004</v>
      </c>
      <c r="E8349">
        <v>5000</v>
      </c>
    </row>
    <row r="8350" spans="1:5" x14ac:dyDescent="0.25">
      <c r="A8350" t="s">
        <v>8366</v>
      </c>
      <c r="B8350" s="1">
        <v>43861</v>
      </c>
      <c r="C8350" t="s">
        <v>18644</v>
      </c>
      <c r="D8350">
        <v>4469.3500000000004</v>
      </c>
      <c r="E8350">
        <v>5000</v>
      </c>
    </row>
    <row r="8351" spans="1:5" x14ac:dyDescent="0.25">
      <c r="A8351" t="s">
        <v>8367</v>
      </c>
      <c r="B8351" s="1">
        <v>43861</v>
      </c>
      <c r="C8351" t="s">
        <v>18644</v>
      </c>
      <c r="D8351">
        <v>2436.25</v>
      </c>
      <c r="E8351">
        <v>5000</v>
      </c>
    </row>
    <row r="8352" spans="1:5" x14ac:dyDescent="0.25">
      <c r="A8352" t="s">
        <v>8368</v>
      </c>
      <c r="B8352" s="1">
        <v>43861</v>
      </c>
      <c r="C8352" t="s">
        <v>18644</v>
      </c>
      <c r="D8352">
        <v>9983.9</v>
      </c>
      <c r="E8352">
        <v>10000</v>
      </c>
    </row>
    <row r="8353" spans="1:5" x14ac:dyDescent="0.25">
      <c r="A8353" t="s">
        <v>8369</v>
      </c>
      <c r="B8353" s="1">
        <v>43861</v>
      </c>
      <c r="C8353" t="s">
        <v>18646</v>
      </c>
      <c r="D8353">
        <v>10843.1</v>
      </c>
      <c r="E8353">
        <v>10000</v>
      </c>
    </row>
    <row r="8354" spans="1:5" x14ac:dyDescent="0.25">
      <c r="A8354" t="s">
        <v>8370</v>
      </c>
      <c r="B8354" s="1">
        <v>43861</v>
      </c>
      <c r="C8354" t="s">
        <v>18644</v>
      </c>
      <c r="D8354">
        <v>6234.9</v>
      </c>
      <c r="E8354">
        <v>18500</v>
      </c>
    </row>
    <row r="8355" spans="1:5" x14ac:dyDescent="0.25">
      <c r="A8355" t="s">
        <v>8371</v>
      </c>
      <c r="B8355" s="1">
        <v>43861</v>
      </c>
      <c r="C8355" t="s">
        <v>18644</v>
      </c>
      <c r="D8355">
        <v>5166.95</v>
      </c>
      <c r="E8355">
        <v>15000</v>
      </c>
    </row>
    <row r="8356" spans="1:5" x14ac:dyDescent="0.25">
      <c r="A8356" t="s">
        <v>8372</v>
      </c>
      <c r="B8356" s="1">
        <v>43861</v>
      </c>
      <c r="C8356" t="s">
        <v>18644</v>
      </c>
      <c r="D8356">
        <v>4834.1000000000004</v>
      </c>
      <c r="E8356">
        <v>17500</v>
      </c>
    </row>
    <row r="8357" spans="1:5" x14ac:dyDescent="0.25">
      <c r="A8357" t="s">
        <v>8373</v>
      </c>
      <c r="B8357" s="1">
        <v>43861</v>
      </c>
      <c r="C8357" t="s">
        <v>18644</v>
      </c>
      <c r="D8357">
        <v>12459</v>
      </c>
      <c r="E8357">
        <v>17500</v>
      </c>
    </row>
    <row r="8358" spans="1:5" x14ac:dyDescent="0.25">
      <c r="A8358" t="s">
        <v>8374</v>
      </c>
      <c r="B8358" s="1">
        <v>43861</v>
      </c>
      <c r="C8358" t="s">
        <v>18644</v>
      </c>
      <c r="D8358">
        <v>7615.7</v>
      </c>
      <c r="E8358">
        <v>20000</v>
      </c>
    </row>
    <row r="8359" spans="1:5" x14ac:dyDescent="0.25">
      <c r="A8359" t="s">
        <v>8375</v>
      </c>
      <c r="B8359" s="1">
        <v>43861</v>
      </c>
      <c r="C8359" t="s">
        <v>18644</v>
      </c>
      <c r="D8359">
        <v>99.95</v>
      </c>
      <c r="E8359">
        <v>10000</v>
      </c>
    </row>
    <row r="8360" spans="1:5" x14ac:dyDescent="0.25">
      <c r="A8360" t="s">
        <v>8376</v>
      </c>
      <c r="B8360" s="1">
        <v>43861</v>
      </c>
      <c r="C8360" t="s">
        <v>18644</v>
      </c>
      <c r="D8360">
        <v>431.4</v>
      </c>
      <c r="E8360">
        <v>5000</v>
      </c>
    </row>
    <row r="8361" spans="1:5" x14ac:dyDescent="0.25">
      <c r="A8361" t="s">
        <v>8377</v>
      </c>
      <c r="B8361" s="1">
        <v>43861</v>
      </c>
      <c r="C8361" t="s">
        <v>18644</v>
      </c>
      <c r="D8361">
        <v>14405.5</v>
      </c>
      <c r="E8361">
        <v>15000</v>
      </c>
    </row>
    <row r="8362" spans="1:5" x14ac:dyDescent="0.25">
      <c r="A8362" t="s">
        <v>8378</v>
      </c>
      <c r="B8362" s="1">
        <v>43861</v>
      </c>
      <c r="C8362" t="s">
        <v>18644</v>
      </c>
      <c r="D8362">
        <v>2487.65</v>
      </c>
      <c r="E8362">
        <v>5000</v>
      </c>
    </row>
    <row r="8363" spans="1:5" x14ac:dyDescent="0.25">
      <c r="A8363" t="s">
        <v>8379</v>
      </c>
      <c r="B8363" s="1">
        <v>43861</v>
      </c>
      <c r="C8363" t="s">
        <v>18644</v>
      </c>
      <c r="D8363">
        <v>6367.15</v>
      </c>
      <c r="E8363">
        <v>15000</v>
      </c>
    </row>
    <row r="8364" spans="1:5" x14ac:dyDescent="0.25">
      <c r="A8364" t="s">
        <v>8380</v>
      </c>
      <c r="B8364" s="1">
        <v>43861</v>
      </c>
      <c r="C8364" t="s">
        <v>18644</v>
      </c>
      <c r="D8364">
        <v>29.15</v>
      </c>
      <c r="E8364">
        <v>7500</v>
      </c>
    </row>
    <row r="8365" spans="1:5" x14ac:dyDescent="0.25">
      <c r="A8365" t="s">
        <v>8381</v>
      </c>
      <c r="B8365" s="1">
        <v>43861</v>
      </c>
      <c r="C8365" t="s">
        <v>18644</v>
      </c>
      <c r="D8365">
        <v>10752.15</v>
      </c>
      <c r="E8365">
        <v>15000</v>
      </c>
    </row>
    <row r="8366" spans="1:5" x14ac:dyDescent="0.25">
      <c r="A8366" t="s">
        <v>8382</v>
      </c>
      <c r="B8366" s="1">
        <v>43861</v>
      </c>
      <c r="C8366" t="s">
        <v>18644</v>
      </c>
      <c r="D8366">
        <v>8908.25</v>
      </c>
      <c r="E8366">
        <v>15000</v>
      </c>
    </row>
    <row r="8367" spans="1:5" x14ac:dyDescent="0.25">
      <c r="A8367" t="s">
        <v>8383</v>
      </c>
      <c r="B8367" s="1">
        <v>43861</v>
      </c>
      <c r="C8367" t="s">
        <v>18644</v>
      </c>
      <c r="D8367">
        <v>-50</v>
      </c>
      <c r="E8367">
        <v>5000</v>
      </c>
    </row>
    <row r="8368" spans="1:5" x14ac:dyDescent="0.25">
      <c r="A8368" t="s">
        <v>8384</v>
      </c>
      <c r="B8368" s="1">
        <v>43861</v>
      </c>
      <c r="C8368" t="s">
        <v>18644</v>
      </c>
      <c r="D8368">
        <v>19376.5</v>
      </c>
      <c r="E8368">
        <v>20000</v>
      </c>
    </row>
    <row r="8369" spans="1:5" x14ac:dyDescent="0.25">
      <c r="A8369" t="s">
        <v>8385</v>
      </c>
      <c r="B8369" s="1">
        <v>43861</v>
      </c>
      <c r="C8369" t="s">
        <v>18644</v>
      </c>
      <c r="D8369">
        <v>-50</v>
      </c>
      <c r="E8369">
        <v>5000</v>
      </c>
    </row>
    <row r="8370" spans="1:5" x14ac:dyDescent="0.25">
      <c r="A8370" t="s">
        <v>8386</v>
      </c>
      <c r="B8370" s="1">
        <v>43861</v>
      </c>
      <c r="C8370" t="s">
        <v>18644</v>
      </c>
      <c r="D8370">
        <v>13204.1</v>
      </c>
      <c r="E8370">
        <v>15000</v>
      </c>
    </row>
    <row r="8371" spans="1:5" x14ac:dyDescent="0.25">
      <c r="A8371" t="s">
        <v>8387</v>
      </c>
      <c r="B8371" s="1">
        <v>43861</v>
      </c>
      <c r="C8371" t="s">
        <v>18644</v>
      </c>
      <c r="D8371">
        <v>13927.75</v>
      </c>
      <c r="E8371">
        <v>15000</v>
      </c>
    </row>
    <row r="8372" spans="1:5" x14ac:dyDescent="0.25">
      <c r="A8372" t="s">
        <v>8388</v>
      </c>
      <c r="B8372" s="1">
        <v>43861</v>
      </c>
      <c r="C8372" t="s">
        <v>18644</v>
      </c>
      <c r="D8372">
        <v>10873.7</v>
      </c>
      <c r="E8372">
        <v>17500</v>
      </c>
    </row>
    <row r="8373" spans="1:5" x14ac:dyDescent="0.25">
      <c r="A8373" t="s">
        <v>8389</v>
      </c>
      <c r="B8373" s="1">
        <v>43861</v>
      </c>
      <c r="C8373" t="s">
        <v>18644</v>
      </c>
      <c r="D8373">
        <v>12950.2</v>
      </c>
      <c r="E8373">
        <v>15000</v>
      </c>
    </row>
    <row r="8374" spans="1:5" x14ac:dyDescent="0.25">
      <c r="A8374" t="s">
        <v>8390</v>
      </c>
      <c r="B8374" s="1">
        <v>43861</v>
      </c>
      <c r="C8374" t="s">
        <v>18644</v>
      </c>
      <c r="D8374">
        <v>12396.1</v>
      </c>
      <c r="E8374">
        <v>15000</v>
      </c>
    </row>
    <row r="8375" spans="1:5" x14ac:dyDescent="0.25">
      <c r="A8375" t="s">
        <v>8391</v>
      </c>
      <c r="B8375" s="1">
        <v>43861</v>
      </c>
      <c r="C8375" t="s">
        <v>18644</v>
      </c>
      <c r="D8375">
        <v>-0.05</v>
      </c>
      <c r="E8375">
        <v>20000</v>
      </c>
    </row>
    <row r="8376" spans="1:5" x14ac:dyDescent="0.25">
      <c r="A8376" t="s">
        <v>8392</v>
      </c>
      <c r="B8376" s="1">
        <v>43861</v>
      </c>
      <c r="C8376" t="s">
        <v>18644</v>
      </c>
      <c r="D8376">
        <v>9770.7000000000007</v>
      </c>
      <c r="E8376">
        <v>10000</v>
      </c>
    </row>
    <row r="8377" spans="1:5" x14ac:dyDescent="0.25">
      <c r="A8377" t="s">
        <v>8393</v>
      </c>
      <c r="B8377" s="1">
        <v>43861</v>
      </c>
      <c r="C8377" t="s">
        <v>18644</v>
      </c>
      <c r="D8377">
        <v>-53.9</v>
      </c>
      <c r="E8377">
        <v>10000</v>
      </c>
    </row>
    <row r="8378" spans="1:5" x14ac:dyDescent="0.25">
      <c r="A8378" t="s">
        <v>8394</v>
      </c>
      <c r="B8378" s="1">
        <v>43861</v>
      </c>
      <c r="C8378" t="s">
        <v>18644</v>
      </c>
      <c r="D8378">
        <v>9222.9500000000007</v>
      </c>
      <c r="E8378">
        <v>17500</v>
      </c>
    </row>
    <row r="8379" spans="1:5" x14ac:dyDescent="0.25">
      <c r="A8379" t="s">
        <v>8395</v>
      </c>
      <c r="B8379" s="1">
        <v>43861</v>
      </c>
      <c r="C8379" t="s">
        <v>18644</v>
      </c>
      <c r="D8379">
        <v>15343.1</v>
      </c>
      <c r="E8379">
        <v>15000</v>
      </c>
    </row>
    <row r="8380" spans="1:5" x14ac:dyDescent="0.25">
      <c r="A8380" t="s">
        <v>8396</v>
      </c>
      <c r="B8380" s="1">
        <v>43861</v>
      </c>
      <c r="C8380" t="s">
        <v>18644</v>
      </c>
      <c r="D8380">
        <v>13815.6</v>
      </c>
      <c r="E8380">
        <v>15000</v>
      </c>
    </row>
    <row r="8381" spans="1:5" x14ac:dyDescent="0.25">
      <c r="A8381" t="s">
        <v>8397</v>
      </c>
      <c r="B8381" s="1">
        <v>43861</v>
      </c>
      <c r="C8381" t="s">
        <v>18644</v>
      </c>
      <c r="D8381">
        <v>15043.9</v>
      </c>
      <c r="E8381">
        <v>15000</v>
      </c>
    </row>
    <row r="8382" spans="1:5" x14ac:dyDescent="0.25">
      <c r="A8382" t="s">
        <v>8398</v>
      </c>
      <c r="B8382" s="1">
        <v>43861</v>
      </c>
      <c r="C8382" t="s">
        <v>18644</v>
      </c>
      <c r="D8382">
        <v>14985.3</v>
      </c>
      <c r="E8382">
        <v>15000</v>
      </c>
    </row>
    <row r="8383" spans="1:5" x14ac:dyDescent="0.25">
      <c r="A8383" t="s">
        <v>8399</v>
      </c>
      <c r="B8383" s="1">
        <v>43861</v>
      </c>
      <c r="C8383" t="s">
        <v>18644</v>
      </c>
      <c r="D8383">
        <v>5696.7</v>
      </c>
      <c r="E8383">
        <v>15000</v>
      </c>
    </row>
    <row r="8384" spans="1:5" x14ac:dyDescent="0.25">
      <c r="A8384" t="s">
        <v>8400</v>
      </c>
      <c r="B8384" s="1">
        <v>43861</v>
      </c>
      <c r="C8384" t="s">
        <v>18644</v>
      </c>
      <c r="D8384">
        <v>5567.95</v>
      </c>
      <c r="E8384">
        <v>15000</v>
      </c>
    </row>
    <row r="8385" spans="1:5" x14ac:dyDescent="0.25">
      <c r="A8385" t="s">
        <v>8401</v>
      </c>
      <c r="B8385" s="1">
        <v>43861</v>
      </c>
      <c r="C8385" t="s">
        <v>18644</v>
      </c>
      <c r="D8385">
        <v>11988.1</v>
      </c>
      <c r="E8385">
        <v>12500</v>
      </c>
    </row>
    <row r="8386" spans="1:5" x14ac:dyDescent="0.25">
      <c r="A8386" t="s">
        <v>8402</v>
      </c>
      <c r="B8386" s="1">
        <v>43861</v>
      </c>
      <c r="C8386" t="s">
        <v>18644</v>
      </c>
      <c r="D8386">
        <v>1593.75</v>
      </c>
      <c r="E8386">
        <v>5000</v>
      </c>
    </row>
    <row r="8387" spans="1:5" x14ac:dyDescent="0.25">
      <c r="A8387" t="s">
        <v>8403</v>
      </c>
      <c r="B8387" s="1">
        <v>43861</v>
      </c>
      <c r="C8387" t="s">
        <v>18644</v>
      </c>
      <c r="D8387">
        <v>13953.6</v>
      </c>
      <c r="E8387">
        <v>17500</v>
      </c>
    </row>
    <row r="8388" spans="1:5" x14ac:dyDescent="0.25">
      <c r="A8388" t="s">
        <v>8404</v>
      </c>
      <c r="B8388" s="1">
        <v>43861</v>
      </c>
      <c r="C8388" t="s">
        <v>18644</v>
      </c>
      <c r="D8388">
        <v>417.15</v>
      </c>
      <c r="E8388">
        <v>5000</v>
      </c>
    </row>
    <row r="8389" spans="1:5" x14ac:dyDescent="0.25">
      <c r="A8389" t="s">
        <v>8405</v>
      </c>
      <c r="B8389" s="1">
        <v>43861</v>
      </c>
      <c r="C8389" t="s">
        <v>18644</v>
      </c>
      <c r="D8389">
        <v>4458.75</v>
      </c>
      <c r="E8389">
        <v>5000</v>
      </c>
    </row>
    <row r="8390" spans="1:5" x14ac:dyDescent="0.25">
      <c r="A8390" t="s">
        <v>8406</v>
      </c>
      <c r="B8390" s="1">
        <v>43861</v>
      </c>
      <c r="C8390" t="s">
        <v>18644</v>
      </c>
      <c r="D8390">
        <v>10196.35</v>
      </c>
      <c r="E8390">
        <v>10000</v>
      </c>
    </row>
    <row r="8391" spans="1:5" x14ac:dyDescent="0.25">
      <c r="A8391" t="s">
        <v>8407</v>
      </c>
      <c r="B8391" s="1">
        <v>43861</v>
      </c>
      <c r="C8391" t="s">
        <v>18644</v>
      </c>
      <c r="D8391">
        <v>12452.25</v>
      </c>
      <c r="E8391">
        <v>12500</v>
      </c>
    </row>
    <row r="8392" spans="1:5" x14ac:dyDescent="0.25">
      <c r="A8392" t="s">
        <v>8408</v>
      </c>
      <c r="B8392" s="1">
        <v>43861</v>
      </c>
      <c r="C8392" t="s">
        <v>18644</v>
      </c>
      <c r="D8392">
        <v>2008.45</v>
      </c>
      <c r="E8392">
        <v>15000</v>
      </c>
    </row>
    <row r="8393" spans="1:5" x14ac:dyDescent="0.25">
      <c r="A8393" t="s">
        <v>8409</v>
      </c>
      <c r="B8393" s="1">
        <v>43861</v>
      </c>
      <c r="C8393" t="s">
        <v>18644</v>
      </c>
      <c r="D8393">
        <v>7382.2</v>
      </c>
      <c r="E8393">
        <v>7500</v>
      </c>
    </row>
    <row r="8394" spans="1:5" x14ac:dyDescent="0.25">
      <c r="A8394" t="s">
        <v>8410</v>
      </c>
      <c r="B8394" s="1">
        <v>43861</v>
      </c>
      <c r="C8394" t="s">
        <v>18644</v>
      </c>
      <c r="D8394">
        <v>-302.05</v>
      </c>
      <c r="E8394">
        <v>2500</v>
      </c>
    </row>
    <row r="8395" spans="1:5" x14ac:dyDescent="0.25">
      <c r="A8395" t="s">
        <v>8411</v>
      </c>
      <c r="B8395" s="1">
        <v>43861</v>
      </c>
      <c r="C8395" t="s">
        <v>18644</v>
      </c>
      <c r="D8395">
        <v>19.350000000000001</v>
      </c>
      <c r="E8395">
        <v>15000</v>
      </c>
    </row>
    <row r="8396" spans="1:5" x14ac:dyDescent="0.25">
      <c r="A8396" t="s">
        <v>8412</v>
      </c>
      <c r="B8396" s="1">
        <v>43861</v>
      </c>
      <c r="C8396" t="s">
        <v>18644</v>
      </c>
      <c r="D8396">
        <v>1162</v>
      </c>
      <c r="E8396">
        <v>5000</v>
      </c>
    </row>
    <row r="8397" spans="1:5" x14ac:dyDescent="0.25">
      <c r="A8397" t="s">
        <v>8413</v>
      </c>
      <c r="B8397" s="1">
        <v>43861</v>
      </c>
      <c r="C8397" t="s">
        <v>18644</v>
      </c>
      <c r="D8397">
        <v>9592.85</v>
      </c>
      <c r="E8397">
        <v>20000</v>
      </c>
    </row>
    <row r="8398" spans="1:5" x14ac:dyDescent="0.25">
      <c r="A8398" t="s">
        <v>8414</v>
      </c>
      <c r="B8398" s="1">
        <v>43861</v>
      </c>
      <c r="C8398" t="s">
        <v>18644</v>
      </c>
      <c r="D8398">
        <v>1997.75</v>
      </c>
      <c r="E8398">
        <v>20000</v>
      </c>
    </row>
    <row r="8399" spans="1:5" x14ac:dyDescent="0.25">
      <c r="A8399" t="s">
        <v>8415</v>
      </c>
      <c r="B8399" s="1">
        <v>43861</v>
      </c>
      <c r="C8399" t="s">
        <v>18644</v>
      </c>
      <c r="D8399">
        <v>17261.55</v>
      </c>
      <c r="E8399">
        <v>17500</v>
      </c>
    </row>
    <row r="8400" spans="1:5" x14ac:dyDescent="0.25">
      <c r="A8400" t="s">
        <v>8416</v>
      </c>
      <c r="B8400" s="1">
        <v>43861</v>
      </c>
      <c r="C8400" t="s">
        <v>18644</v>
      </c>
      <c r="D8400">
        <v>1045.9000000000001</v>
      </c>
      <c r="E8400">
        <v>5000</v>
      </c>
    </row>
    <row r="8401" spans="1:5" x14ac:dyDescent="0.25">
      <c r="A8401" t="s">
        <v>8417</v>
      </c>
      <c r="B8401" s="1">
        <v>43861</v>
      </c>
      <c r="C8401" t="s">
        <v>18644</v>
      </c>
      <c r="D8401">
        <v>2622.9</v>
      </c>
      <c r="E8401">
        <v>15000</v>
      </c>
    </row>
    <row r="8402" spans="1:5" x14ac:dyDescent="0.25">
      <c r="A8402" t="s">
        <v>8418</v>
      </c>
      <c r="B8402" s="1">
        <v>43861</v>
      </c>
      <c r="C8402" t="s">
        <v>18644</v>
      </c>
      <c r="D8402">
        <v>8512.2000000000007</v>
      </c>
      <c r="E8402">
        <v>15000</v>
      </c>
    </row>
    <row r="8403" spans="1:5" x14ac:dyDescent="0.25">
      <c r="A8403" t="s">
        <v>8419</v>
      </c>
      <c r="B8403" s="1">
        <v>43861</v>
      </c>
      <c r="C8403" t="s">
        <v>18644</v>
      </c>
      <c r="D8403">
        <v>3103.05</v>
      </c>
      <c r="E8403">
        <v>15000</v>
      </c>
    </row>
    <row r="8404" spans="1:5" x14ac:dyDescent="0.25">
      <c r="A8404" t="s">
        <v>8420</v>
      </c>
      <c r="B8404" s="1">
        <v>43861</v>
      </c>
      <c r="C8404" t="s">
        <v>18644</v>
      </c>
      <c r="D8404">
        <v>3249</v>
      </c>
      <c r="E8404">
        <v>17500</v>
      </c>
    </row>
    <row r="8405" spans="1:5" x14ac:dyDescent="0.25">
      <c r="A8405" t="s">
        <v>8421</v>
      </c>
      <c r="B8405" s="1">
        <v>43861</v>
      </c>
      <c r="C8405" t="s">
        <v>18644</v>
      </c>
      <c r="D8405">
        <v>349.3</v>
      </c>
      <c r="E8405">
        <v>5000</v>
      </c>
    </row>
    <row r="8406" spans="1:5" x14ac:dyDescent="0.25">
      <c r="A8406" t="s">
        <v>8422</v>
      </c>
      <c r="B8406" s="1">
        <v>43861</v>
      </c>
      <c r="C8406" t="s">
        <v>18644</v>
      </c>
      <c r="D8406">
        <v>1985.05</v>
      </c>
      <c r="E8406">
        <v>15000</v>
      </c>
    </row>
    <row r="8407" spans="1:5" x14ac:dyDescent="0.25">
      <c r="A8407" t="s">
        <v>8423</v>
      </c>
      <c r="B8407" s="1">
        <v>43861</v>
      </c>
      <c r="C8407" t="s">
        <v>18644</v>
      </c>
      <c r="D8407">
        <v>273.8</v>
      </c>
      <c r="E8407">
        <v>2500</v>
      </c>
    </row>
    <row r="8408" spans="1:5" x14ac:dyDescent="0.25">
      <c r="A8408" t="s">
        <v>8424</v>
      </c>
      <c r="B8408" s="1">
        <v>43861</v>
      </c>
      <c r="C8408" t="s">
        <v>18644</v>
      </c>
      <c r="D8408">
        <v>4648.95</v>
      </c>
      <c r="E8408">
        <v>5000</v>
      </c>
    </row>
    <row r="8409" spans="1:5" x14ac:dyDescent="0.25">
      <c r="A8409" t="s">
        <v>8425</v>
      </c>
      <c r="B8409" s="1">
        <v>43861</v>
      </c>
      <c r="C8409" t="s">
        <v>18644</v>
      </c>
      <c r="D8409">
        <v>4551.3500000000004</v>
      </c>
      <c r="E8409">
        <v>17500</v>
      </c>
    </row>
    <row r="8410" spans="1:5" x14ac:dyDescent="0.25">
      <c r="A8410" t="s">
        <v>8426</v>
      </c>
      <c r="B8410" s="1">
        <v>43861</v>
      </c>
      <c r="C8410" t="s">
        <v>18644</v>
      </c>
      <c r="D8410">
        <v>8926.5</v>
      </c>
      <c r="E8410">
        <v>12500</v>
      </c>
    </row>
    <row r="8411" spans="1:5" x14ac:dyDescent="0.25">
      <c r="A8411" t="s">
        <v>8427</v>
      </c>
      <c r="B8411" s="1">
        <v>43861</v>
      </c>
      <c r="C8411" t="s">
        <v>18646</v>
      </c>
      <c r="D8411">
        <v>2588.6999999999998</v>
      </c>
      <c r="E8411">
        <v>2500</v>
      </c>
    </row>
    <row r="8412" spans="1:5" x14ac:dyDescent="0.25">
      <c r="A8412" t="s">
        <v>8428</v>
      </c>
      <c r="B8412" s="1">
        <v>43861</v>
      </c>
      <c r="C8412" t="s">
        <v>18644</v>
      </c>
      <c r="D8412">
        <v>4700.6000000000004</v>
      </c>
      <c r="E8412">
        <v>5000</v>
      </c>
    </row>
    <row r="8413" spans="1:5" x14ac:dyDescent="0.25">
      <c r="A8413" t="s">
        <v>8429</v>
      </c>
      <c r="B8413" s="1">
        <v>43861</v>
      </c>
      <c r="C8413" t="s">
        <v>18644</v>
      </c>
      <c r="D8413">
        <v>4935.55</v>
      </c>
      <c r="E8413">
        <v>5000</v>
      </c>
    </row>
    <row r="8414" spans="1:5" x14ac:dyDescent="0.25">
      <c r="A8414" t="s">
        <v>8430</v>
      </c>
      <c r="B8414" s="1">
        <v>43861</v>
      </c>
      <c r="C8414" t="s">
        <v>18646</v>
      </c>
      <c r="D8414">
        <v>15751.15</v>
      </c>
      <c r="E8414">
        <v>15000</v>
      </c>
    </row>
    <row r="8415" spans="1:5" x14ac:dyDescent="0.25">
      <c r="A8415" t="s">
        <v>8431</v>
      </c>
      <c r="B8415" s="1">
        <v>43861</v>
      </c>
      <c r="C8415" t="s">
        <v>18644</v>
      </c>
      <c r="D8415">
        <v>-3.4</v>
      </c>
      <c r="E8415">
        <v>2500</v>
      </c>
    </row>
    <row r="8416" spans="1:5" x14ac:dyDescent="0.25">
      <c r="A8416" t="s">
        <v>8432</v>
      </c>
      <c r="B8416" s="1">
        <v>43861</v>
      </c>
      <c r="C8416" t="s">
        <v>18644</v>
      </c>
      <c r="D8416">
        <v>14478.95</v>
      </c>
      <c r="E8416">
        <v>20000</v>
      </c>
    </row>
    <row r="8417" spans="1:5" x14ac:dyDescent="0.25">
      <c r="A8417" t="s">
        <v>8433</v>
      </c>
      <c r="B8417" s="1">
        <v>43861</v>
      </c>
      <c r="C8417" t="s">
        <v>18644</v>
      </c>
      <c r="D8417">
        <v>10632.65</v>
      </c>
      <c r="E8417">
        <v>15000</v>
      </c>
    </row>
    <row r="8418" spans="1:5" x14ac:dyDescent="0.25">
      <c r="A8418" t="s">
        <v>8434</v>
      </c>
      <c r="B8418" s="1">
        <v>43861</v>
      </c>
      <c r="C8418" t="s">
        <v>18644</v>
      </c>
      <c r="D8418">
        <v>3740.25</v>
      </c>
      <c r="E8418">
        <v>10000</v>
      </c>
    </row>
    <row r="8419" spans="1:5" x14ac:dyDescent="0.25">
      <c r="A8419" t="s">
        <v>8435</v>
      </c>
      <c r="B8419" s="1">
        <v>43861</v>
      </c>
      <c r="C8419" t="s">
        <v>18644</v>
      </c>
      <c r="D8419">
        <v>10038.75</v>
      </c>
      <c r="E8419">
        <v>20000</v>
      </c>
    </row>
    <row r="8420" spans="1:5" x14ac:dyDescent="0.25">
      <c r="A8420" t="s">
        <v>8436</v>
      </c>
      <c r="B8420" s="1">
        <v>43861</v>
      </c>
      <c r="C8420" t="s">
        <v>18644</v>
      </c>
      <c r="D8420">
        <v>46.2</v>
      </c>
      <c r="E8420">
        <v>20000</v>
      </c>
    </row>
    <row r="8421" spans="1:5" x14ac:dyDescent="0.25">
      <c r="A8421" t="s">
        <v>8437</v>
      </c>
      <c r="B8421" s="1">
        <v>43861</v>
      </c>
      <c r="C8421" t="s">
        <v>18644</v>
      </c>
      <c r="D8421">
        <v>8262.5499999999993</v>
      </c>
      <c r="E8421">
        <v>10000</v>
      </c>
    </row>
    <row r="8422" spans="1:5" x14ac:dyDescent="0.25">
      <c r="A8422" t="s">
        <v>8438</v>
      </c>
      <c r="B8422" s="1">
        <v>43861</v>
      </c>
      <c r="C8422" t="s">
        <v>18644</v>
      </c>
      <c r="D8422">
        <v>6500.5</v>
      </c>
      <c r="E8422">
        <v>15000</v>
      </c>
    </row>
    <row r="8423" spans="1:5" x14ac:dyDescent="0.25">
      <c r="A8423" t="s">
        <v>8439</v>
      </c>
      <c r="B8423" s="1">
        <v>43861</v>
      </c>
      <c r="C8423" t="s">
        <v>18644</v>
      </c>
      <c r="D8423">
        <v>469.6</v>
      </c>
      <c r="E8423">
        <v>2500</v>
      </c>
    </row>
    <row r="8424" spans="1:5" x14ac:dyDescent="0.25">
      <c r="A8424" t="s">
        <v>8440</v>
      </c>
      <c r="B8424" s="1">
        <v>43861</v>
      </c>
      <c r="C8424" t="s">
        <v>18644</v>
      </c>
      <c r="D8424">
        <v>547</v>
      </c>
      <c r="E8424">
        <v>15000</v>
      </c>
    </row>
    <row r="8425" spans="1:5" x14ac:dyDescent="0.25">
      <c r="A8425" t="s">
        <v>8441</v>
      </c>
      <c r="B8425" s="1">
        <v>43861</v>
      </c>
      <c r="C8425" t="s">
        <v>18644</v>
      </c>
      <c r="D8425">
        <v>12750.4</v>
      </c>
      <c r="E8425">
        <v>18500</v>
      </c>
    </row>
    <row r="8426" spans="1:5" x14ac:dyDescent="0.25">
      <c r="A8426" t="s">
        <v>8442</v>
      </c>
      <c r="B8426" s="1">
        <v>43861</v>
      </c>
      <c r="C8426" t="s">
        <v>18644</v>
      </c>
      <c r="D8426">
        <v>6766.25</v>
      </c>
      <c r="E8426">
        <v>17500</v>
      </c>
    </row>
    <row r="8427" spans="1:5" x14ac:dyDescent="0.25">
      <c r="A8427" t="s">
        <v>8443</v>
      </c>
      <c r="B8427" s="1">
        <v>43861</v>
      </c>
      <c r="C8427" t="s">
        <v>18644</v>
      </c>
      <c r="D8427">
        <v>17390.900000000001</v>
      </c>
      <c r="E8427">
        <v>20000</v>
      </c>
    </row>
    <row r="8428" spans="1:5" x14ac:dyDescent="0.25">
      <c r="A8428" t="s">
        <v>8444</v>
      </c>
      <c r="B8428" s="1">
        <v>43861</v>
      </c>
      <c r="C8428" t="s">
        <v>18644</v>
      </c>
      <c r="D8428">
        <v>15618.35</v>
      </c>
      <c r="E8428">
        <v>15000</v>
      </c>
    </row>
    <row r="8429" spans="1:5" x14ac:dyDescent="0.25">
      <c r="A8429" t="s">
        <v>8445</v>
      </c>
      <c r="B8429" s="1">
        <v>43861</v>
      </c>
      <c r="C8429" t="s">
        <v>18644</v>
      </c>
      <c r="D8429">
        <v>5679.1</v>
      </c>
      <c r="E8429">
        <v>15000</v>
      </c>
    </row>
    <row r="8430" spans="1:5" x14ac:dyDescent="0.25">
      <c r="A8430" t="s">
        <v>8446</v>
      </c>
      <c r="B8430" s="1">
        <v>43861</v>
      </c>
      <c r="C8430" t="s">
        <v>18644</v>
      </c>
      <c r="D8430">
        <v>11512.85</v>
      </c>
      <c r="E8430">
        <v>15000</v>
      </c>
    </row>
    <row r="8431" spans="1:5" x14ac:dyDescent="0.25">
      <c r="A8431" t="s">
        <v>8447</v>
      </c>
      <c r="B8431" s="1">
        <v>43861</v>
      </c>
      <c r="C8431" t="s">
        <v>18644</v>
      </c>
      <c r="D8431">
        <v>50</v>
      </c>
      <c r="E8431">
        <v>20000</v>
      </c>
    </row>
    <row r="8432" spans="1:5" x14ac:dyDescent="0.25">
      <c r="A8432" t="s">
        <v>8448</v>
      </c>
      <c r="B8432" s="1">
        <v>43861</v>
      </c>
      <c r="C8432" t="s">
        <v>18644</v>
      </c>
      <c r="D8432">
        <v>5468.9</v>
      </c>
      <c r="E8432">
        <v>7500</v>
      </c>
    </row>
    <row r="8433" spans="1:5" x14ac:dyDescent="0.25">
      <c r="A8433" t="s">
        <v>8449</v>
      </c>
      <c r="B8433" s="1">
        <v>43861</v>
      </c>
      <c r="C8433" t="s">
        <v>18644</v>
      </c>
      <c r="D8433">
        <v>-60.05</v>
      </c>
      <c r="E8433">
        <v>5000</v>
      </c>
    </row>
    <row r="8434" spans="1:5" x14ac:dyDescent="0.25">
      <c r="A8434" t="s">
        <v>8450</v>
      </c>
      <c r="B8434" s="1">
        <v>43861</v>
      </c>
      <c r="C8434" t="s">
        <v>18644</v>
      </c>
      <c r="D8434">
        <v>11669.95</v>
      </c>
      <c r="E8434">
        <v>17500</v>
      </c>
    </row>
    <row r="8435" spans="1:5" x14ac:dyDescent="0.25">
      <c r="A8435" t="s">
        <v>8451</v>
      </c>
      <c r="B8435" s="1">
        <v>43861</v>
      </c>
      <c r="C8435" t="s">
        <v>18644</v>
      </c>
      <c r="D8435">
        <v>8655.4500000000007</v>
      </c>
      <c r="E8435">
        <v>17500</v>
      </c>
    </row>
    <row r="8436" spans="1:5" x14ac:dyDescent="0.25">
      <c r="A8436" t="s">
        <v>8452</v>
      </c>
      <c r="B8436" s="1">
        <v>43861</v>
      </c>
      <c r="C8436" t="s">
        <v>18644</v>
      </c>
      <c r="D8436">
        <v>3579.5</v>
      </c>
      <c r="E8436">
        <v>15000</v>
      </c>
    </row>
    <row r="8437" spans="1:5" x14ac:dyDescent="0.25">
      <c r="A8437" t="s">
        <v>8453</v>
      </c>
      <c r="B8437" s="1">
        <v>43861</v>
      </c>
      <c r="C8437" t="s">
        <v>18646</v>
      </c>
      <c r="D8437">
        <v>5403.5</v>
      </c>
      <c r="E8437">
        <v>5000</v>
      </c>
    </row>
    <row r="8438" spans="1:5" x14ac:dyDescent="0.25">
      <c r="A8438" t="s">
        <v>8454</v>
      </c>
      <c r="B8438" s="1">
        <v>43861</v>
      </c>
      <c r="C8438" t="s">
        <v>18647</v>
      </c>
      <c r="D8438">
        <v>5221.2618000000002</v>
      </c>
      <c r="E8438">
        <v>10000</v>
      </c>
    </row>
    <row r="8439" spans="1:5" x14ac:dyDescent="0.25">
      <c r="A8439" t="s">
        <v>8455</v>
      </c>
      <c r="B8439" s="1">
        <v>43861</v>
      </c>
      <c r="C8439" t="s">
        <v>18644</v>
      </c>
      <c r="D8439">
        <v>14648.05</v>
      </c>
      <c r="E8439">
        <v>17500</v>
      </c>
    </row>
    <row r="8440" spans="1:5" x14ac:dyDescent="0.25">
      <c r="A8440" t="s">
        <v>8456</v>
      </c>
      <c r="B8440" s="1">
        <v>43861</v>
      </c>
      <c r="C8440" t="s">
        <v>18644</v>
      </c>
      <c r="D8440">
        <v>4341.3500000000004</v>
      </c>
      <c r="E8440">
        <v>15000</v>
      </c>
    </row>
    <row r="8441" spans="1:5" x14ac:dyDescent="0.25">
      <c r="A8441" t="s">
        <v>8457</v>
      </c>
      <c r="B8441" s="1">
        <v>43861</v>
      </c>
      <c r="C8441" t="s">
        <v>18644</v>
      </c>
      <c r="D8441">
        <v>9750.9500000000007</v>
      </c>
      <c r="E8441">
        <v>15000</v>
      </c>
    </row>
    <row r="8442" spans="1:5" x14ac:dyDescent="0.25">
      <c r="A8442" t="s">
        <v>8458</v>
      </c>
      <c r="B8442" s="1">
        <v>43861</v>
      </c>
      <c r="C8442" t="s">
        <v>18644</v>
      </c>
      <c r="D8442">
        <v>5902.4</v>
      </c>
      <c r="E8442">
        <v>15000</v>
      </c>
    </row>
    <row r="8443" spans="1:5" x14ac:dyDescent="0.25">
      <c r="A8443" t="s">
        <v>8459</v>
      </c>
      <c r="B8443" s="1">
        <v>43861</v>
      </c>
      <c r="C8443" t="s">
        <v>18644</v>
      </c>
      <c r="D8443">
        <v>3811.8</v>
      </c>
      <c r="E8443">
        <v>5000</v>
      </c>
    </row>
    <row r="8444" spans="1:5" x14ac:dyDescent="0.25">
      <c r="A8444" t="s">
        <v>8460</v>
      </c>
      <c r="B8444" s="1">
        <v>43861</v>
      </c>
      <c r="C8444" t="s">
        <v>18644</v>
      </c>
      <c r="D8444">
        <v>1250.8499999999999</v>
      </c>
      <c r="E8444">
        <v>17500</v>
      </c>
    </row>
    <row r="8445" spans="1:5" x14ac:dyDescent="0.25">
      <c r="A8445" t="s">
        <v>8461</v>
      </c>
      <c r="B8445" s="1">
        <v>43861</v>
      </c>
      <c r="C8445" t="s">
        <v>18644</v>
      </c>
      <c r="D8445">
        <v>9422.4500000000007</v>
      </c>
      <c r="E8445">
        <v>10000</v>
      </c>
    </row>
    <row r="8446" spans="1:5" x14ac:dyDescent="0.25">
      <c r="A8446" t="s">
        <v>8462</v>
      </c>
      <c r="B8446" s="1">
        <v>43861</v>
      </c>
      <c r="C8446" t="s">
        <v>18644</v>
      </c>
      <c r="D8446">
        <v>2568.9</v>
      </c>
      <c r="E8446">
        <v>20000</v>
      </c>
    </row>
    <row r="8447" spans="1:5" x14ac:dyDescent="0.25">
      <c r="A8447" t="s">
        <v>8463</v>
      </c>
      <c r="B8447" s="1">
        <v>43861</v>
      </c>
      <c r="C8447" t="s">
        <v>18644</v>
      </c>
      <c r="D8447">
        <v>16178.75</v>
      </c>
      <c r="E8447">
        <v>17500</v>
      </c>
    </row>
    <row r="8448" spans="1:5" x14ac:dyDescent="0.25">
      <c r="A8448" t="s">
        <v>8464</v>
      </c>
      <c r="B8448" s="1">
        <v>43861</v>
      </c>
      <c r="C8448" t="s">
        <v>18644</v>
      </c>
      <c r="D8448">
        <v>60</v>
      </c>
      <c r="E8448">
        <v>18500</v>
      </c>
    </row>
    <row r="8449" spans="1:5" x14ac:dyDescent="0.25">
      <c r="A8449" t="s">
        <v>8465</v>
      </c>
      <c r="B8449" s="1">
        <v>43861</v>
      </c>
      <c r="C8449" t="s">
        <v>18644</v>
      </c>
      <c r="D8449">
        <v>374.8</v>
      </c>
      <c r="E8449">
        <v>5000</v>
      </c>
    </row>
    <row r="8450" spans="1:5" x14ac:dyDescent="0.25">
      <c r="A8450" t="s">
        <v>8466</v>
      </c>
      <c r="B8450" s="1">
        <v>43861</v>
      </c>
      <c r="C8450" t="s">
        <v>18644</v>
      </c>
      <c r="D8450">
        <v>1700</v>
      </c>
      <c r="E8450">
        <v>7500</v>
      </c>
    </row>
    <row r="8451" spans="1:5" x14ac:dyDescent="0.25">
      <c r="A8451" t="s">
        <v>8467</v>
      </c>
      <c r="B8451" s="1">
        <v>43861</v>
      </c>
      <c r="C8451" t="s">
        <v>18644</v>
      </c>
      <c r="D8451">
        <v>14708.85</v>
      </c>
      <c r="E8451">
        <v>15000</v>
      </c>
    </row>
    <row r="8452" spans="1:5" x14ac:dyDescent="0.25">
      <c r="A8452" t="s">
        <v>8468</v>
      </c>
      <c r="B8452" s="1">
        <v>43861</v>
      </c>
      <c r="C8452" t="s">
        <v>18644</v>
      </c>
      <c r="D8452">
        <v>2576.9499999999998</v>
      </c>
      <c r="E8452">
        <v>15000</v>
      </c>
    </row>
    <row r="8453" spans="1:5" x14ac:dyDescent="0.25">
      <c r="A8453" t="s">
        <v>8469</v>
      </c>
      <c r="B8453" s="1">
        <v>43861</v>
      </c>
      <c r="C8453" t="s">
        <v>18644</v>
      </c>
      <c r="D8453">
        <v>4800.8500000000004</v>
      </c>
      <c r="E8453">
        <v>17500</v>
      </c>
    </row>
    <row r="8454" spans="1:5" x14ac:dyDescent="0.25">
      <c r="A8454" t="s">
        <v>8470</v>
      </c>
      <c r="B8454" s="1">
        <v>43861</v>
      </c>
      <c r="C8454" t="s">
        <v>18644</v>
      </c>
      <c r="D8454">
        <v>16617.900000000001</v>
      </c>
      <c r="E8454">
        <v>17500</v>
      </c>
    </row>
    <row r="8455" spans="1:5" x14ac:dyDescent="0.25">
      <c r="A8455" t="s">
        <v>8471</v>
      </c>
      <c r="B8455" s="1">
        <v>43861</v>
      </c>
      <c r="C8455" t="s">
        <v>18644</v>
      </c>
      <c r="D8455">
        <v>2979.8</v>
      </c>
      <c r="E8455">
        <v>5000</v>
      </c>
    </row>
    <row r="8456" spans="1:5" x14ac:dyDescent="0.25">
      <c r="A8456" t="s">
        <v>8472</v>
      </c>
      <c r="B8456" s="1">
        <v>43861</v>
      </c>
      <c r="C8456" t="s">
        <v>18644</v>
      </c>
      <c r="D8456">
        <v>2252.6999999999998</v>
      </c>
      <c r="E8456">
        <v>2500</v>
      </c>
    </row>
    <row r="8457" spans="1:5" x14ac:dyDescent="0.25">
      <c r="A8457" t="s">
        <v>8473</v>
      </c>
      <c r="B8457" s="1">
        <v>43861</v>
      </c>
      <c r="C8457" t="s">
        <v>18644</v>
      </c>
      <c r="D8457">
        <v>13508.7</v>
      </c>
      <c r="E8457">
        <v>17500</v>
      </c>
    </row>
    <row r="8458" spans="1:5" x14ac:dyDescent="0.25">
      <c r="A8458" t="s">
        <v>8474</v>
      </c>
      <c r="B8458" s="1">
        <v>43861</v>
      </c>
      <c r="C8458" t="s">
        <v>18644</v>
      </c>
      <c r="D8458">
        <v>-2.0499999999999998</v>
      </c>
      <c r="E8458">
        <v>17500</v>
      </c>
    </row>
    <row r="8459" spans="1:5" x14ac:dyDescent="0.25">
      <c r="A8459" t="s">
        <v>8475</v>
      </c>
      <c r="B8459" s="1">
        <v>43861</v>
      </c>
      <c r="C8459" t="s">
        <v>18644</v>
      </c>
      <c r="D8459">
        <v>-64.2</v>
      </c>
      <c r="E8459">
        <v>5000</v>
      </c>
    </row>
    <row r="8460" spans="1:5" x14ac:dyDescent="0.25">
      <c r="A8460" t="s">
        <v>8476</v>
      </c>
      <c r="B8460" s="1">
        <v>43861</v>
      </c>
      <c r="C8460" t="s">
        <v>18644</v>
      </c>
      <c r="D8460">
        <v>4680.05</v>
      </c>
      <c r="E8460">
        <v>10000</v>
      </c>
    </row>
    <row r="8461" spans="1:5" x14ac:dyDescent="0.25">
      <c r="A8461" t="s">
        <v>8477</v>
      </c>
      <c r="B8461" s="1">
        <v>43861</v>
      </c>
      <c r="C8461" t="s">
        <v>18644</v>
      </c>
      <c r="D8461">
        <v>12243.2</v>
      </c>
      <c r="E8461">
        <v>17500</v>
      </c>
    </row>
    <row r="8462" spans="1:5" x14ac:dyDescent="0.25">
      <c r="A8462" t="s">
        <v>8478</v>
      </c>
      <c r="B8462" s="1">
        <v>43861</v>
      </c>
      <c r="C8462" t="s">
        <v>18644</v>
      </c>
      <c r="D8462">
        <v>7534.6</v>
      </c>
      <c r="E8462">
        <v>15000</v>
      </c>
    </row>
    <row r="8463" spans="1:5" x14ac:dyDescent="0.25">
      <c r="A8463" t="s">
        <v>8479</v>
      </c>
      <c r="B8463" s="1">
        <v>43861</v>
      </c>
      <c r="C8463" t="s">
        <v>18644</v>
      </c>
      <c r="D8463">
        <v>10166.35</v>
      </c>
      <c r="E8463">
        <v>10000</v>
      </c>
    </row>
    <row r="8464" spans="1:5" x14ac:dyDescent="0.25">
      <c r="A8464" t="s">
        <v>8480</v>
      </c>
      <c r="B8464" s="1">
        <v>43861</v>
      </c>
      <c r="C8464" t="s">
        <v>18644</v>
      </c>
      <c r="D8464">
        <v>13986.7</v>
      </c>
      <c r="E8464">
        <v>17500</v>
      </c>
    </row>
    <row r="8465" spans="1:5" x14ac:dyDescent="0.25">
      <c r="A8465" t="s">
        <v>8481</v>
      </c>
      <c r="B8465" s="1">
        <v>43861</v>
      </c>
      <c r="C8465" t="s">
        <v>18644</v>
      </c>
      <c r="D8465">
        <v>2499.25</v>
      </c>
      <c r="E8465">
        <v>5000</v>
      </c>
    </row>
    <row r="8466" spans="1:5" x14ac:dyDescent="0.25">
      <c r="A8466" t="s">
        <v>8482</v>
      </c>
      <c r="B8466" s="1">
        <v>43861</v>
      </c>
      <c r="C8466" t="s">
        <v>18644</v>
      </c>
      <c r="D8466">
        <v>411.85</v>
      </c>
      <c r="E8466">
        <v>17500</v>
      </c>
    </row>
    <row r="8467" spans="1:5" x14ac:dyDescent="0.25">
      <c r="A8467" t="s">
        <v>8483</v>
      </c>
      <c r="B8467" s="1">
        <v>43861</v>
      </c>
      <c r="C8467" t="s">
        <v>18644</v>
      </c>
      <c r="D8467">
        <v>4169.6499999999996</v>
      </c>
      <c r="E8467">
        <v>5000</v>
      </c>
    </row>
    <row r="8468" spans="1:5" x14ac:dyDescent="0.25">
      <c r="A8468" t="s">
        <v>8484</v>
      </c>
      <c r="B8468" s="1">
        <v>43861</v>
      </c>
      <c r="C8468" t="s">
        <v>18644</v>
      </c>
      <c r="D8468">
        <v>60</v>
      </c>
      <c r="E8468">
        <v>15000</v>
      </c>
    </row>
    <row r="8469" spans="1:5" x14ac:dyDescent="0.25">
      <c r="A8469" t="s">
        <v>8485</v>
      </c>
      <c r="B8469" s="1">
        <v>43861</v>
      </c>
      <c r="C8469" t="s">
        <v>18644</v>
      </c>
      <c r="D8469">
        <v>12500</v>
      </c>
      <c r="E8469">
        <v>17500</v>
      </c>
    </row>
    <row r="8470" spans="1:5" x14ac:dyDescent="0.25">
      <c r="A8470" t="s">
        <v>8486</v>
      </c>
      <c r="B8470" s="1">
        <v>43861</v>
      </c>
      <c r="C8470" t="s">
        <v>18644</v>
      </c>
      <c r="D8470">
        <v>432.85</v>
      </c>
      <c r="E8470">
        <v>5000</v>
      </c>
    </row>
    <row r="8471" spans="1:5" x14ac:dyDescent="0.25">
      <c r="A8471" t="s">
        <v>8487</v>
      </c>
      <c r="B8471" s="1">
        <v>43861</v>
      </c>
      <c r="C8471" t="s">
        <v>18644</v>
      </c>
      <c r="D8471">
        <v>10042.5</v>
      </c>
      <c r="E8471">
        <v>17500</v>
      </c>
    </row>
    <row r="8472" spans="1:5" x14ac:dyDescent="0.25">
      <c r="A8472" t="s">
        <v>8488</v>
      </c>
      <c r="B8472" s="1">
        <v>43861</v>
      </c>
      <c r="C8472" t="s">
        <v>18644</v>
      </c>
      <c r="D8472">
        <v>903.6</v>
      </c>
      <c r="E8472">
        <v>17500</v>
      </c>
    </row>
    <row r="8473" spans="1:5" x14ac:dyDescent="0.25">
      <c r="A8473" t="s">
        <v>8489</v>
      </c>
      <c r="B8473" s="1">
        <v>43861</v>
      </c>
      <c r="C8473" t="s">
        <v>18644</v>
      </c>
      <c r="D8473">
        <v>9498.4500000000007</v>
      </c>
      <c r="E8473">
        <v>15000</v>
      </c>
    </row>
    <row r="8474" spans="1:5" x14ac:dyDescent="0.25">
      <c r="A8474" t="s">
        <v>8490</v>
      </c>
      <c r="B8474" s="1">
        <v>43861</v>
      </c>
      <c r="C8474" t="s">
        <v>18644</v>
      </c>
      <c r="D8474">
        <v>-12.4</v>
      </c>
      <c r="E8474">
        <v>10000</v>
      </c>
    </row>
    <row r="8475" spans="1:5" x14ac:dyDescent="0.25">
      <c r="A8475" t="s">
        <v>8491</v>
      </c>
      <c r="B8475" s="1">
        <v>43861</v>
      </c>
      <c r="C8475" t="s">
        <v>18644</v>
      </c>
      <c r="D8475">
        <v>5053.55</v>
      </c>
      <c r="E8475">
        <v>15000</v>
      </c>
    </row>
    <row r="8476" spans="1:5" x14ac:dyDescent="0.25">
      <c r="A8476" t="s">
        <v>8492</v>
      </c>
      <c r="B8476" s="1">
        <v>43861</v>
      </c>
      <c r="C8476" t="s">
        <v>18646</v>
      </c>
      <c r="D8476">
        <v>15634.85</v>
      </c>
      <c r="E8476">
        <v>15000</v>
      </c>
    </row>
    <row r="8477" spans="1:5" x14ac:dyDescent="0.25">
      <c r="A8477" t="s">
        <v>8493</v>
      </c>
      <c r="B8477" s="1">
        <v>43861</v>
      </c>
      <c r="C8477" t="s">
        <v>18644</v>
      </c>
      <c r="D8477">
        <v>10215.9</v>
      </c>
      <c r="E8477">
        <v>15000</v>
      </c>
    </row>
    <row r="8478" spans="1:5" x14ac:dyDescent="0.25">
      <c r="A8478" t="s">
        <v>8494</v>
      </c>
      <c r="B8478" s="1">
        <v>43861</v>
      </c>
      <c r="C8478" t="s">
        <v>18644</v>
      </c>
      <c r="D8478">
        <v>8606.35</v>
      </c>
      <c r="E8478">
        <v>10000</v>
      </c>
    </row>
    <row r="8479" spans="1:5" x14ac:dyDescent="0.25">
      <c r="A8479" t="s">
        <v>8495</v>
      </c>
      <c r="B8479" s="1">
        <v>43861</v>
      </c>
      <c r="C8479" t="s">
        <v>18644</v>
      </c>
      <c r="D8479">
        <v>13618.3</v>
      </c>
      <c r="E8479">
        <v>15000</v>
      </c>
    </row>
    <row r="8480" spans="1:5" x14ac:dyDescent="0.25">
      <c r="A8480" t="s">
        <v>8496</v>
      </c>
      <c r="B8480" s="1">
        <v>43861</v>
      </c>
      <c r="C8480" t="s">
        <v>18644</v>
      </c>
      <c r="D8480">
        <v>14222.1</v>
      </c>
      <c r="E8480">
        <v>15000</v>
      </c>
    </row>
    <row r="8481" spans="1:5" x14ac:dyDescent="0.25">
      <c r="A8481" t="s">
        <v>8497</v>
      </c>
      <c r="B8481" s="1">
        <v>43861</v>
      </c>
      <c r="C8481" t="s">
        <v>18644</v>
      </c>
      <c r="D8481">
        <v>-20</v>
      </c>
      <c r="E8481">
        <v>17500</v>
      </c>
    </row>
    <row r="8482" spans="1:5" x14ac:dyDescent="0.25">
      <c r="A8482" t="s">
        <v>8498</v>
      </c>
      <c r="B8482" s="1">
        <v>43861</v>
      </c>
      <c r="C8482" t="s">
        <v>18644</v>
      </c>
      <c r="D8482">
        <v>14466.1</v>
      </c>
      <c r="E8482">
        <v>15000</v>
      </c>
    </row>
    <row r="8483" spans="1:5" x14ac:dyDescent="0.25">
      <c r="A8483" t="s">
        <v>8499</v>
      </c>
      <c r="B8483" s="1">
        <v>43861</v>
      </c>
      <c r="C8483" t="s">
        <v>18646</v>
      </c>
      <c r="D8483">
        <v>5492.25</v>
      </c>
      <c r="E8483">
        <v>5000</v>
      </c>
    </row>
    <row r="8484" spans="1:5" x14ac:dyDescent="0.25">
      <c r="A8484" t="s">
        <v>8500</v>
      </c>
      <c r="B8484" s="1">
        <v>43861</v>
      </c>
      <c r="C8484" t="s">
        <v>18644</v>
      </c>
      <c r="D8484">
        <v>12941.75</v>
      </c>
      <c r="E8484">
        <v>15000</v>
      </c>
    </row>
    <row r="8485" spans="1:5" x14ac:dyDescent="0.25">
      <c r="A8485" t="s">
        <v>8501</v>
      </c>
      <c r="B8485" s="1">
        <v>43861</v>
      </c>
      <c r="C8485" t="s">
        <v>18644</v>
      </c>
      <c r="D8485">
        <v>5721.75</v>
      </c>
      <c r="E8485">
        <v>17500</v>
      </c>
    </row>
    <row r="8486" spans="1:5" x14ac:dyDescent="0.25">
      <c r="A8486" t="s">
        <v>8502</v>
      </c>
      <c r="B8486" s="1">
        <v>43861</v>
      </c>
      <c r="C8486" t="s">
        <v>18644</v>
      </c>
      <c r="D8486">
        <v>1611</v>
      </c>
      <c r="E8486">
        <v>5000</v>
      </c>
    </row>
    <row r="8487" spans="1:5" x14ac:dyDescent="0.25">
      <c r="A8487" t="s">
        <v>8503</v>
      </c>
      <c r="B8487" s="1">
        <v>43861</v>
      </c>
      <c r="C8487" t="s">
        <v>18644</v>
      </c>
      <c r="D8487">
        <v>6577.95</v>
      </c>
      <c r="E8487">
        <v>15000</v>
      </c>
    </row>
    <row r="8488" spans="1:5" x14ac:dyDescent="0.25">
      <c r="A8488" t="s">
        <v>8504</v>
      </c>
      <c r="B8488" s="1">
        <v>43861</v>
      </c>
      <c r="C8488" t="s">
        <v>18644</v>
      </c>
      <c r="D8488">
        <v>3814.75</v>
      </c>
      <c r="E8488">
        <v>20000</v>
      </c>
    </row>
    <row r="8489" spans="1:5" x14ac:dyDescent="0.25">
      <c r="A8489" t="s">
        <v>8505</v>
      </c>
      <c r="B8489" s="1">
        <v>43861</v>
      </c>
      <c r="C8489" t="s">
        <v>18644</v>
      </c>
      <c r="D8489">
        <v>17111.2</v>
      </c>
      <c r="E8489">
        <v>17500</v>
      </c>
    </row>
    <row r="8490" spans="1:5" x14ac:dyDescent="0.25">
      <c r="A8490" t="s">
        <v>8506</v>
      </c>
      <c r="B8490" s="1">
        <v>43861</v>
      </c>
      <c r="C8490" t="s">
        <v>18644</v>
      </c>
      <c r="D8490">
        <v>8588.6</v>
      </c>
      <c r="E8490">
        <v>17500</v>
      </c>
    </row>
    <row r="8491" spans="1:5" x14ac:dyDescent="0.25">
      <c r="A8491" t="s">
        <v>8507</v>
      </c>
      <c r="B8491" s="1">
        <v>43861</v>
      </c>
      <c r="C8491" t="s">
        <v>18644</v>
      </c>
      <c r="D8491">
        <v>18345.2</v>
      </c>
      <c r="E8491">
        <v>20000</v>
      </c>
    </row>
    <row r="8492" spans="1:5" x14ac:dyDescent="0.25">
      <c r="A8492" t="s">
        <v>8508</v>
      </c>
      <c r="B8492" s="1">
        <v>43861</v>
      </c>
      <c r="C8492" t="s">
        <v>18644</v>
      </c>
      <c r="D8492">
        <v>208.7</v>
      </c>
      <c r="E8492">
        <v>17500</v>
      </c>
    </row>
    <row r="8493" spans="1:5" x14ac:dyDescent="0.25">
      <c r="A8493" t="s">
        <v>8509</v>
      </c>
      <c r="B8493" s="1">
        <v>43861</v>
      </c>
      <c r="C8493" t="s">
        <v>18644</v>
      </c>
      <c r="D8493">
        <v>4333.6499999999996</v>
      </c>
      <c r="E8493">
        <v>5000</v>
      </c>
    </row>
    <row r="8494" spans="1:5" x14ac:dyDescent="0.25">
      <c r="A8494" t="s">
        <v>8510</v>
      </c>
      <c r="B8494" s="1">
        <v>43861</v>
      </c>
      <c r="C8494" t="s">
        <v>18644</v>
      </c>
      <c r="D8494">
        <v>14283.3</v>
      </c>
      <c r="E8494">
        <v>15000</v>
      </c>
    </row>
    <row r="8495" spans="1:5" x14ac:dyDescent="0.25">
      <c r="A8495" t="s">
        <v>8511</v>
      </c>
      <c r="B8495" s="1">
        <v>43861</v>
      </c>
      <c r="C8495" t="s">
        <v>18644</v>
      </c>
      <c r="D8495">
        <v>9216.35</v>
      </c>
      <c r="E8495">
        <v>15000</v>
      </c>
    </row>
    <row r="8496" spans="1:5" x14ac:dyDescent="0.25">
      <c r="A8496" t="s">
        <v>8512</v>
      </c>
      <c r="B8496" s="1">
        <v>43861</v>
      </c>
      <c r="C8496" t="s">
        <v>18644</v>
      </c>
      <c r="D8496">
        <v>16567.3</v>
      </c>
      <c r="E8496">
        <v>17500</v>
      </c>
    </row>
    <row r="8497" spans="1:5" x14ac:dyDescent="0.25">
      <c r="A8497" t="s">
        <v>8513</v>
      </c>
      <c r="B8497" s="1">
        <v>43861</v>
      </c>
      <c r="C8497" t="s">
        <v>18645</v>
      </c>
      <c r="D8497">
        <v>6809.9758000000002</v>
      </c>
      <c r="E8497">
        <v>5000</v>
      </c>
    </row>
    <row r="8498" spans="1:5" x14ac:dyDescent="0.25">
      <c r="A8498" t="s">
        <v>8514</v>
      </c>
      <c r="B8498" s="1">
        <v>43861</v>
      </c>
      <c r="C8498" t="s">
        <v>18644</v>
      </c>
      <c r="D8498">
        <v>207.7</v>
      </c>
      <c r="E8498">
        <v>15000</v>
      </c>
    </row>
    <row r="8499" spans="1:5" x14ac:dyDescent="0.25">
      <c r="A8499" t="s">
        <v>8515</v>
      </c>
      <c r="B8499" s="1">
        <v>43861</v>
      </c>
      <c r="C8499" t="s">
        <v>18644</v>
      </c>
      <c r="D8499">
        <v>7478.9</v>
      </c>
      <c r="E8499">
        <v>15000</v>
      </c>
    </row>
    <row r="8500" spans="1:5" x14ac:dyDescent="0.25">
      <c r="A8500" t="s">
        <v>8516</v>
      </c>
      <c r="B8500" s="1">
        <v>43861</v>
      </c>
      <c r="C8500" t="s">
        <v>18644</v>
      </c>
      <c r="D8500">
        <v>2478.35</v>
      </c>
      <c r="E8500">
        <v>5000</v>
      </c>
    </row>
    <row r="8501" spans="1:5" x14ac:dyDescent="0.25">
      <c r="A8501" t="s">
        <v>8517</v>
      </c>
      <c r="B8501" s="1">
        <v>43861</v>
      </c>
      <c r="C8501" t="s">
        <v>18644</v>
      </c>
      <c r="D8501">
        <v>-123.3</v>
      </c>
      <c r="E8501">
        <v>17500</v>
      </c>
    </row>
    <row r="8502" spans="1:5" x14ac:dyDescent="0.25">
      <c r="A8502" t="s">
        <v>8518</v>
      </c>
      <c r="B8502" s="1">
        <v>43861</v>
      </c>
      <c r="C8502" t="s">
        <v>18644</v>
      </c>
      <c r="D8502">
        <v>11718</v>
      </c>
      <c r="E8502">
        <v>12500</v>
      </c>
    </row>
    <row r="8503" spans="1:5" x14ac:dyDescent="0.25">
      <c r="A8503" t="s">
        <v>8519</v>
      </c>
      <c r="B8503" s="1">
        <v>43861</v>
      </c>
      <c r="C8503" t="s">
        <v>18644</v>
      </c>
      <c r="D8503">
        <v>18197.650000000001</v>
      </c>
      <c r="E8503">
        <v>20000</v>
      </c>
    </row>
    <row r="8504" spans="1:5" x14ac:dyDescent="0.25">
      <c r="A8504" t="s">
        <v>8520</v>
      </c>
      <c r="B8504" s="1">
        <v>43861</v>
      </c>
      <c r="C8504" t="s">
        <v>18644</v>
      </c>
      <c r="D8504">
        <v>2572</v>
      </c>
      <c r="E8504">
        <v>15000</v>
      </c>
    </row>
    <row r="8505" spans="1:5" x14ac:dyDescent="0.25">
      <c r="A8505" t="s">
        <v>8521</v>
      </c>
      <c r="B8505" s="1">
        <v>43861</v>
      </c>
      <c r="C8505" t="s">
        <v>18644</v>
      </c>
      <c r="D8505">
        <v>13274.7</v>
      </c>
      <c r="E8505">
        <v>15000</v>
      </c>
    </row>
    <row r="8506" spans="1:5" x14ac:dyDescent="0.25">
      <c r="A8506" t="s">
        <v>8522</v>
      </c>
      <c r="B8506" s="1">
        <v>43861</v>
      </c>
      <c r="C8506" t="s">
        <v>18644</v>
      </c>
      <c r="D8506">
        <v>5611.15</v>
      </c>
      <c r="E8506">
        <v>10000</v>
      </c>
    </row>
    <row r="8507" spans="1:5" x14ac:dyDescent="0.25">
      <c r="A8507" t="s">
        <v>8523</v>
      </c>
      <c r="B8507" s="1">
        <v>43861</v>
      </c>
      <c r="C8507" t="s">
        <v>18644</v>
      </c>
      <c r="D8507">
        <v>11978.4</v>
      </c>
      <c r="E8507">
        <v>15000</v>
      </c>
    </row>
    <row r="8508" spans="1:5" x14ac:dyDescent="0.25">
      <c r="A8508" t="s">
        <v>8524</v>
      </c>
      <c r="B8508" s="1">
        <v>43861</v>
      </c>
      <c r="C8508" t="s">
        <v>18644</v>
      </c>
      <c r="D8508">
        <v>14482.9</v>
      </c>
      <c r="E8508">
        <v>15000</v>
      </c>
    </row>
    <row r="8509" spans="1:5" x14ac:dyDescent="0.25">
      <c r="A8509" t="s">
        <v>8525</v>
      </c>
      <c r="B8509" s="1">
        <v>43861</v>
      </c>
      <c r="C8509" t="s">
        <v>18646</v>
      </c>
      <c r="D8509">
        <v>5298.4</v>
      </c>
      <c r="E8509">
        <v>5000</v>
      </c>
    </row>
    <row r="8510" spans="1:5" x14ac:dyDescent="0.25">
      <c r="A8510" t="s">
        <v>8526</v>
      </c>
      <c r="B8510" s="1">
        <v>43861</v>
      </c>
      <c r="C8510" t="s">
        <v>18644</v>
      </c>
      <c r="D8510">
        <v>-36</v>
      </c>
      <c r="E8510">
        <v>15000</v>
      </c>
    </row>
    <row r="8511" spans="1:5" x14ac:dyDescent="0.25">
      <c r="A8511" t="s">
        <v>8527</v>
      </c>
      <c r="B8511" s="1">
        <v>43861</v>
      </c>
      <c r="C8511" t="s">
        <v>18644</v>
      </c>
      <c r="D8511">
        <v>6849.3</v>
      </c>
      <c r="E8511">
        <v>15000</v>
      </c>
    </row>
    <row r="8512" spans="1:5" x14ac:dyDescent="0.25">
      <c r="A8512" t="s">
        <v>8528</v>
      </c>
      <c r="B8512" s="1">
        <v>43861</v>
      </c>
      <c r="C8512" t="s">
        <v>18644</v>
      </c>
      <c r="D8512">
        <v>13761.9</v>
      </c>
      <c r="E8512">
        <v>15000</v>
      </c>
    </row>
    <row r="8513" spans="1:5" x14ac:dyDescent="0.25">
      <c r="A8513" t="s">
        <v>8529</v>
      </c>
      <c r="B8513" s="1">
        <v>43861</v>
      </c>
      <c r="C8513" t="s">
        <v>18644</v>
      </c>
      <c r="D8513">
        <v>16412.900000000001</v>
      </c>
      <c r="E8513">
        <v>17500</v>
      </c>
    </row>
    <row r="8514" spans="1:5" x14ac:dyDescent="0.25">
      <c r="A8514" t="s">
        <v>8530</v>
      </c>
      <c r="B8514" s="1">
        <v>43861</v>
      </c>
      <c r="C8514" t="s">
        <v>18644</v>
      </c>
      <c r="D8514">
        <v>15247.8</v>
      </c>
      <c r="E8514">
        <v>15000</v>
      </c>
    </row>
    <row r="8515" spans="1:5" x14ac:dyDescent="0.25">
      <c r="A8515" t="s">
        <v>8531</v>
      </c>
      <c r="B8515" s="1">
        <v>43861</v>
      </c>
      <c r="C8515" t="s">
        <v>18644</v>
      </c>
      <c r="D8515">
        <v>3173.15</v>
      </c>
      <c r="E8515">
        <v>5000</v>
      </c>
    </row>
    <row r="8516" spans="1:5" x14ac:dyDescent="0.25">
      <c r="A8516" t="s">
        <v>8532</v>
      </c>
      <c r="B8516" s="1">
        <v>43861</v>
      </c>
      <c r="C8516" t="s">
        <v>18644</v>
      </c>
      <c r="D8516">
        <v>50</v>
      </c>
      <c r="E8516">
        <v>15000</v>
      </c>
    </row>
    <row r="8517" spans="1:5" x14ac:dyDescent="0.25">
      <c r="A8517" t="s">
        <v>8533</v>
      </c>
      <c r="B8517" s="1">
        <v>43861</v>
      </c>
      <c r="C8517" t="s">
        <v>18644</v>
      </c>
      <c r="D8517">
        <v>14723.35</v>
      </c>
      <c r="E8517">
        <v>15000</v>
      </c>
    </row>
    <row r="8518" spans="1:5" x14ac:dyDescent="0.25">
      <c r="A8518" t="s">
        <v>8534</v>
      </c>
      <c r="B8518" s="1">
        <v>43861</v>
      </c>
      <c r="C8518" t="s">
        <v>18644</v>
      </c>
      <c r="D8518">
        <v>15542.8</v>
      </c>
      <c r="E8518">
        <v>20000</v>
      </c>
    </row>
    <row r="8519" spans="1:5" x14ac:dyDescent="0.25">
      <c r="A8519" t="s">
        <v>8535</v>
      </c>
      <c r="B8519" s="1">
        <v>43861</v>
      </c>
      <c r="C8519" t="s">
        <v>18644</v>
      </c>
      <c r="D8519">
        <v>2290.1</v>
      </c>
      <c r="E8519">
        <v>15000</v>
      </c>
    </row>
    <row r="8520" spans="1:5" x14ac:dyDescent="0.25">
      <c r="A8520" t="s">
        <v>8536</v>
      </c>
      <c r="B8520" s="1">
        <v>43861</v>
      </c>
      <c r="C8520" t="s">
        <v>18644</v>
      </c>
      <c r="D8520">
        <v>9829.25</v>
      </c>
      <c r="E8520">
        <v>20000</v>
      </c>
    </row>
    <row r="8521" spans="1:5" x14ac:dyDescent="0.25">
      <c r="A8521" t="s">
        <v>8537</v>
      </c>
      <c r="B8521" s="1">
        <v>43861</v>
      </c>
      <c r="C8521" t="s">
        <v>18644</v>
      </c>
      <c r="D8521">
        <v>128.65</v>
      </c>
      <c r="E8521">
        <v>17500</v>
      </c>
    </row>
    <row r="8522" spans="1:5" x14ac:dyDescent="0.25">
      <c r="A8522" t="s">
        <v>8538</v>
      </c>
      <c r="B8522" s="1">
        <v>43861</v>
      </c>
      <c r="C8522" t="s">
        <v>18644</v>
      </c>
      <c r="D8522">
        <v>9924.6</v>
      </c>
      <c r="E8522">
        <v>10000</v>
      </c>
    </row>
    <row r="8523" spans="1:5" x14ac:dyDescent="0.25">
      <c r="A8523" t="s">
        <v>8539</v>
      </c>
      <c r="B8523" s="1">
        <v>43861</v>
      </c>
      <c r="C8523" t="s">
        <v>18644</v>
      </c>
      <c r="D8523">
        <v>12598.4</v>
      </c>
      <c r="E8523">
        <v>15000</v>
      </c>
    </row>
    <row r="8524" spans="1:5" x14ac:dyDescent="0.25">
      <c r="A8524" t="s">
        <v>8540</v>
      </c>
      <c r="B8524" s="1">
        <v>43861</v>
      </c>
      <c r="C8524" t="s">
        <v>18644</v>
      </c>
      <c r="D8524">
        <v>0</v>
      </c>
      <c r="E8524">
        <v>5000</v>
      </c>
    </row>
    <row r="8525" spans="1:5" x14ac:dyDescent="0.25">
      <c r="A8525" t="s">
        <v>8541</v>
      </c>
      <c r="B8525" s="1">
        <v>43861</v>
      </c>
      <c r="C8525" t="s">
        <v>18644</v>
      </c>
      <c r="D8525">
        <v>2123.8000000000002</v>
      </c>
      <c r="E8525">
        <v>17500</v>
      </c>
    </row>
    <row r="8526" spans="1:5" x14ac:dyDescent="0.25">
      <c r="A8526" t="s">
        <v>8542</v>
      </c>
      <c r="B8526" s="1">
        <v>43861</v>
      </c>
      <c r="C8526" t="s">
        <v>18644</v>
      </c>
      <c r="D8526">
        <v>15726.8</v>
      </c>
      <c r="E8526">
        <v>17500</v>
      </c>
    </row>
    <row r="8527" spans="1:5" x14ac:dyDescent="0.25">
      <c r="A8527" t="s">
        <v>8543</v>
      </c>
      <c r="B8527" s="1">
        <v>43861</v>
      </c>
      <c r="C8527" t="s">
        <v>18644</v>
      </c>
      <c r="D8527">
        <v>12876.8</v>
      </c>
      <c r="E8527">
        <v>15000</v>
      </c>
    </row>
    <row r="8528" spans="1:5" x14ac:dyDescent="0.25">
      <c r="A8528" t="s">
        <v>8544</v>
      </c>
      <c r="B8528" s="1">
        <v>43861</v>
      </c>
      <c r="C8528" t="s">
        <v>18644</v>
      </c>
      <c r="D8528">
        <v>12775.65</v>
      </c>
      <c r="E8528">
        <v>15000</v>
      </c>
    </row>
    <row r="8529" spans="1:5" x14ac:dyDescent="0.25">
      <c r="A8529" t="s">
        <v>8545</v>
      </c>
      <c r="B8529" s="1">
        <v>43861</v>
      </c>
      <c r="C8529" t="s">
        <v>18644</v>
      </c>
      <c r="D8529">
        <v>11941.55</v>
      </c>
      <c r="E8529">
        <v>12500</v>
      </c>
    </row>
    <row r="8530" spans="1:5" x14ac:dyDescent="0.25">
      <c r="A8530" t="s">
        <v>8546</v>
      </c>
      <c r="B8530" s="1">
        <v>43861</v>
      </c>
      <c r="C8530" t="s">
        <v>18644</v>
      </c>
      <c r="D8530">
        <v>15977</v>
      </c>
      <c r="E8530">
        <v>17500</v>
      </c>
    </row>
    <row r="8531" spans="1:5" x14ac:dyDescent="0.25">
      <c r="A8531" t="s">
        <v>8547</v>
      </c>
      <c r="B8531" s="1">
        <v>43861</v>
      </c>
      <c r="C8531" t="s">
        <v>18644</v>
      </c>
      <c r="D8531">
        <v>12185.3</v>
      </c>
      <c r="E8531">
        <v>17500</v>
      </c>
    </row>
    <row r="8532" spans="1:5" x14ac:dyDescent="0.25">
      <c r="A8532" t="s">
        <v>8548</v>
      </c>
      <c r="B8532" s="1">
        <v>43861</v>
      </c>
      <c r="C8532" t="s">
        <v>18644</v>
      </c>
      <c r="D8532">
        <v>10055.35</v>
      </c>
      <c r="E8532">
        <v>12500</v>
      </c>
    </row>
    <row r="8533" spans="1:5" x14ac:dyDescent="0.25">
      <c r="A8533" t="s">
        <v>8549</v>
      </c>
      <c r="B8533" s="1">
        <v>43861</v>
      </c>
      <c r="C8533" t="s">
        <v>18644</v>
      </c>
      <c r="D8533">
        <v>1755.9</v>
      </c>
      <c r="E8533">
        <v>2500</v>
      </c>
    </row>
    <row r="8534" spans="1:5" x14ac:dyDescent="0.25">
      <c r="A8534" t="s">
        <v>8550</v>
      </c>
      <c r="B8534" s="1">
        <v>43861</v>
      </c>
      <c r="C8534" t="s">
        <v>18644</v>
      </c>
      <c r="D8534">
        <v>7518.45</v>
      </c>
      <c r="E8534">
        <v>15000</v>
      </c>
    </row>
    <row r="8535" spans="1:5" x14ac:dyDescent="0.25">
      <c r="A8535" t="s">
        <v>8551</v>
      </c>
      <c r="B8535" s="1">
        <v>43861</v>
      </c>
      <c r="C8535" t="s">
        <v>18644</v>
      </c>
      <c r="D8535">
        <v>396.6</v>
      </c>
      <c r="E8535">
        <v>15000</v>
      </c>
    </row>
    <row r="8536" spans="1:5" x14ac:dyDescent="0.25">
      <c r="A8536" t="s">
        <v>8552</v>
      </c>
      <c r="B8536" s="1">
        <v>43861</v>
      </c>
      <c r="C8536" t="s">
        <v>18644</v>
      </c>
      <c r="D8536">
        <v>1165.05</v>
      </c>
      <c r="E8536">
        <v>5000</v>
      </c>
    </row>
    <row r="8537" spans="1:5" x14ac:dyDescent="0.25">
      <c r="A8537" t="s">
        <v>8553</v>
      </c>
      <c r="B8537" s="1">
        <v>43861</v>
      </c>
      <c r="C8537" t="s">
        <v>18644</v>
      </c>
      <c r="D8537">
        <v>4549.75</v>
      </c>
      <c r="E8537">
        <v>5000</v>
      </c>
    </row>
    <row r="8538" spans="1:5" x14ac:dyDescent="0.25">
      <c r="A8538" t="s">
        <v>8554</v>
      </c>
      <c r="B8538" s="1">
        <v>43861</v>
      </c>
      <c r="C8538" t="s">
        <v>18644</v>
      </c>
      <c r="D8538">
        <v>16609.8</v>
      </c>
      <c r="E8538">
        <v>20000</v>
      </c>
    </row>
    <row r="8539" spans="1:5" x14ac:dyDescent="0.25">
      <c r="A8539" t="s">
        <v>8555</v>
      </c>
      <c r="B8539" s="1">
        <v>43861</v>
      </c>
      <c r="C8539" t="s">
        <v>18644</v>
      </c>
      <c r="D8539">
        <v>2075.75</v>
      </c>
      <c r="E8539">
        <v>5000</v>
      </c>
    </row>
    <row r="8540" spans="1:5" x14ac:dyDescent="0.25">
      <c r="A8540" t="s">
        <v>8556</v>
      </c>
      <c r="B8540" s="1">
        <v>43861</v>
      </c>
      <c r="C8540" t="s">
        <v>18644</v>
      </c>
      <c r="D8540">
        <v>9828.65</v>
      </c>
      <c r="E8540">
        <v>20000</v>
      </c>
    </row>
    <row r="8541" spans="1:5" x14ac:dyDescent="0.25">
      <c r="A8541" t="s">
        <v>8557</v>
      </c>
      <c r="B8541" s="1">
        <v>43861</v>
      </c>
      <c r="C8541" t="s">
        <v>18644</v>
      </c>
      <c r="D8541">
        <v>9585.85</v>
      </c>
      <c r="E8541">
        <v>10000</v>
      </c>
    </row>
    <row r="8542" spans="1:5" x14ac:dyDescent="0.25">
      <c r="A8542" t="s">
        <v>8558</v>
      </c>
      <c r="B8542" s="1">
        <v>43861</v>
      </c>
      <c r="C8542" t="s">
        <v>18644</v>
      </c>
      <c r="D8542">
        <v>5611.95</v>
      </c>
      <c r="E8542">
        <v>20000</v>
      </c>
    </row>
    <row r="8543" spans="1:5" x14ac:dyDescent="0.25">
      <c r="A8543" t="s">
        <v>8559</v>
      </c>
      <c r="B8543" s="1">
        <v>43861</v>
      </c>
      <c r="C8543" t="s">
        <v>18644</v>
      </c>
      <c r="D8543">
        <v>3786.35</v>
      </c>
      <c r="E8543">
        <v>5000</v>
      </c>
    </row>
    <row r="8544" spans="1:5" x14ac:dyDescent="0.25">
      <c r="A8544" t="s">
        <v>8560</v>
      </c>
      <c r="B8544" s="1">
        <v>43861</v>
      </c>
      <c r="C8544" t="s">
        <v>18644</v>
      </c>
      <c r="D8544">
        <v>-61.95</v>
      </c>
      <c r="E8544">
        <v>5000</v>
      </c>
    </row>
    <row r="8545" spans="1:5" x14ac:dyDescent="0.25">
      <c r="A8545" t="s">
        <v>8561</v>
      </c>
      <c r="B8545" s="1">
        <v>43861</v>
      </c>
      <c r="C8545" t="s">
        <v>18644</v>
      </c>
      <c r="D8545">
        <v>9751.7000000000007</v>
      </c>
      <c r="E8545">
        <v>10000</v>
      </c>
    </row>
    <row r="8546" spans="1:5" x14ac:dyDescent="0.25">
      <c r="A8546" t="s">
        <v>8562</v>
      </c>
      <c r="B8546" s="1">
        <v>43861</v>
      </c>
      <c r="C8546" t="s">
        <v>18644</v>
      </c>
      <c r="D8546">
        <v>18.75</v>
      </c>
      <c r="E8546">
        <v>2500</v>
      </c>
    </row>
    <row r="8547" spans="1:5" x14ac:dyDescent="0.25">
      <c r="A8547" t="s">
        <v>8563</v>
      </c>
      <c r="B8547" s="1">
        <v>43861</v>
      </c>
      <c r="C8547" t="s">
        <v>18644</v>
      </c>
      <c r="D8547">
        <v>1850.65</v>
      </c>
      <c r="E8547">
        <v>5000</v>
      </c>
    </row>
    <row r="8548" spans="1:5" x14ac:dyDescent="0.25">
      <c r="A8548" t="s">
        <v>8564</v>
      </c>
      <c r="B8548" s="1">
        <v>43861</v>
      </c>
      <c r="C8548" t="s">
        <v>18644</v>
      </c>
      <c r="D8548">
        <v>8533.5</v>
      </c>
      <c r="E8548">
        <v>15000</v>
      </c>
    </row>
    <row r="8549" spans="1:5" x14ac:dyDescent="0.25">
      <c r="A8549" t="s">
        <v>8565</v>
      </c>
      <c r="B8549" s="1">
        <v>43861</v>
      </c>
      <c r="C8549" t="s">
        <v>18644</v>
      </c>
      <c r="D8549">
        <v>-135.35</v>
      </c>
      <c r="E8549">
        <v>2500</v>
      </c>
    </row>
    <row r="8550" spans="1:5" x14ac:dyDescent="0.25">
      <c r="A8550" t="s">
        <v>8566</v>
      </c>
      <c r="B8550" s="1">
        <v>43861</v>
      </c>
      <c r="C8550" t="s">
        <v>18644</v>
      </c>
      <c r="D8550">
        <v>4614.5</v>
      </c>
      <c r="E8550">
        <v>20000</v>
      </c>
    </row>
    <row r="8551" spans="1:5" x14ac:dyDescent="0.25">
      <c r="A8551" t="s">
        <v>8567</v>
      </c>
      <c r="B8551" s="1">
        <v>43861</v>
      </c>
      <c r="C8551" t="s">
        <v>18644</v>
      </c>
      <c r="D8551">
        <v>19990</v>
      </c>
      <c r="E8551">
        <v>20000</v>
      </c>
    </row>
    <row r="8552" spans="1:5" x14ac:dyDescent="0.25">
      <c r="A8552" t="s">
        <v>8568</v>
      </c>
      <c r="B8552" s="1">
        <v>43861</v>
      </c>
      <c r="C8552" t="s">
        <v>18644</v>
      </c>
      <c r="D8552">
        <v>0</v>
      </c>
      <c r="E8552">
        <v>5000</v>
      </c>
    </row>
    <row r="8553" spans="1:5" x14ac:dyDescent="0.25">
      <c r="A8553" t="s">
        <v>8569</v>
      </c>
      <c r="B8553" s="1">
        <v>43861</v>
      </c>
      <c r="C8553" t="s">
        <v>18644</v>
      </c>
      <c r="D8553">
        <v>10137.950000000001</v>
      </c>
      <c r="E8553">
        <v>20000</v>
      </c>
    </row>
    <row r="8554" spans="1:5" x14ac:dyDescent="0.25">
      <c r="A8554" t="s">
        <v>8570</v>
      </c>
      <c r="B8554" s="1">
        <v>43861</v>
      </c>
      <c r="C8554" t="s">
        <v>18645</v>
      </c>
      <c r="D8554">
        <v>26773.348699999999</v>
      </c>
      <c r="E8554">
        <v>20000</v>
      </c>
    </row>
    <row r="8555" spans="1:5" x14ac:dyDescent="0.25">
      <c r="A8555" t="s">
        <v>8571</v>
      </c>
      <c r="B8555" s="1">
        <v>43861</v>
      </c>
      <c r="C8555" t="s">
        <v>18644</v>
      </c>
      <c r="D8555">
        <v>6062.55</v>
      </c>
      <c r="E8555">
        <v>15000</v>
      </c>
    </row>
    <row r="8556" spans="1:5" x14ac:dyDescent="0.25">
      <c r="A8556" t="s">
        <v>8572</v>
      </c>
      <c r="B8556" s="1">
        <v>43861</v>
      </c>
      <c r="C8556" t="s">
        <v>18644</v>
      </c>
      <c r="D8556">
        <v>-70.05</v>
      </c>
      <c r="E8556">
        <v>17500</v>
      </c>
    </row>
    <row r="8557" spans="1:5" x14ac:dyDescent="0.25">
      <c r="A8557" t="s">
        <v>8573</v>
      </c>
      <c r="B8557" s="1">
        <v>43861</v>
      </c>
      <c r="C8557" t="s">
        <v>18644</v>
      </c>
      <c r="D8557">
        <v>-950</v>
      </c>
      <c r="E8557">
        <v>15000</v>
      </c>
    </row>
    <row r="8558" spans="1:5" x14ac:dyDescent="0.25">
      <c r="A8558" t="s">
        <v>8574</v>
      </c>
      <c r="B8558" s="1">
        <v>43861</v>
      </c>
      <c r="C8558" t="s">
        <v>18644</v>
      </c>
      <c r="D8558">
        <v>14633.25</v>
      </c>
      <c r="E8558">
        <v>15000</v>
      </c>
    </row>
    <row r="8559" spans="1:5" x14ac:dyDescent="0.25">
      <c r="A8559" t="s">
        <v>8575</v>
      </c>
      <c r="B8559" s="1">
        <v>43861</v>
      </c>
      <c r="C8559" t="s">
        <v>18644</v>
      </c>
      <c r="D8559">
        <v>7847.9</v>
      </c>
      <c r="E8559">
        <v>12500</v>
      </c>
    </row>
    <row r="8560" spans="1:5" x14ac:dyDescent="0.25">
      <c r="A8560" t="s">
        <v>8576</v>
      </c>
      <c r="B8560" s="1">
        <v>43861</v>
      </c>
      <c r="C8560" t="s">
        <v>18644</v>
      </c>
      <c r="D8560">
        <v>14908.05</v>
      </c>
      <c r="E8560">
        <v>15000</v>
      </c>
    </row>
    <row r="8561" spans="1:5" x14ac:dyDescent="0.25">
      <c r="A8561" t="s">
        <v>8577</v>
      </c>
      <c r="B8561" s="1">
        <v>43861</v>
      </c>
      <c r="C8561" t="s">
        <v>18644</v>
      </c>
      <c r="D8561">
        <v>8882.2999999999993</v>
      </c>
      <c r="E8561">
        <v>17500</v>
      </c>
    </row>
    <row r="8562" spans="1:5" x14ac:dyDescent="0.25">
      <c r="A8562" t="s">
        <v>8578</v>
      </c>
      <c r="B8562" s="1">
        <v>43861</v>
      </c>
      <c r="C8562" t="s">
        <v>18644</v>
      </c>
      <c r="D8562">
        <v>10931.4</v>
      </c>
      <c r="E8562">
        <v>15000</v>
      </c>
    </row>
    <row r="8563" spans="1:5" x14ac:dyDescent="0.25">
      <c r="A8563" t="s">
        <v>8579</v>
      </c>
      <c r="B8563" s="1">
        <v>43861</v>
      </c>
      <c r="C8563" t="s">
        <v>18644</v>
      </c>
      <c r="D8563">
        <v>11743.25</v>
      </c>
      <c r="E8563">
        <v>12500</v>
      </c>
    </row>
    <row r="8564" spans="1:5" x14ac:dyDescent="0.25">
      <c r="A8564" t="s">
        <v>8580</v>
      </c>
      <c r="B8564" s="1">
        <v>43861</v>
      </c>
      <c r="C8564" t="s">
        <v>18644</v>
      </c>
      <c r="D8564">
        <v>4423.3500000000004</v>
      </c>
      <c r="E8564">
        <v>5000</v>
      </c>
    </row>
    <row r="8565" spans="1:5" x14ac:dyDescent="0.25">
      <c r="A8565" t="s">
        <v>8581</v>
      </c>
      <c r="B8565" s="1">
        <v>43861</v>
      </c>
      <c r="C8565" t="s">
        <v>18644</v>
      </c>
      <c r="D8565">
        <v>6810.2</v>
      </c>
      <c r="E8565">
        <v>20000</v>
      </c>
    </row>
    <row r="8566" spans="1:5" x14ac:dyDescent="0.25">
      <c r="A8566" t="s">
        <v>8582</v>
      </c>
      <c r="B8566" s="1">
        <v>43861</v>
      </c>
      <c r="C8566" t="s">
        <v>18644</v>
      </c>
      <c r="D8566">
        <v>10169.9</v>
      </c>
      <c r="E8566">
        <v>17500</v>
      </c>
    </row>
    <row r="8567" spans="1:5" x14ac:dyDescent="0.25">
      <c r="A8567" t="s">
        <v>8583</v>
      </c>
      <c r="B8567" s="1">
        <v>43861</v>
      </c>
      <c r="C8567" t="s">
        <v>18644</v>
      </c>
      <c r="D8567">
        <v>50.8</v>
      </c>
      <c r="E8567">
        <v>20000</v>
      </c>
    </row>
    <row r="8568" spans="1:5" x14ac:dyDescent="0.25">
      <c r="A8568" t="s">
        <v>8584</v>
      </c>
      <c r="B8568" s="1">
        <v>43861</v>
      </c>
      <c r="C8568" t="s">
        <v>18644</v>
      </c>
      <c r="D8568">
        <v>5.45</v>
      </c>
      <c r="E8568">
        <v>12500</v>
      </c>
    </row>
    <row r="8569" spans="1:5" x14ac:dyDescent="0.25">
      <c r="A8569" t="s">
        <v>8585</v>
      </c>
      <c r="B8569" s="1">
        <v>43861</v>
      </c>
      <c r="C8569" t="s">
        <v>18644</v>
      </c>
      <c r="D8569">
        <v>-118.75</v>
      </c>
      <c r="E8569">
        <v>20000</v>
      </c>
    </row>
    <row r="8570" spans="1:5" x14ac:dyDescent="0.25">
      <c r="A8570" t="s">
        <v>8586</v>
      </c>
      <c r="B8570" s="1">
        <v>43861</v>
      </c>
      <c r="C8570" t="s">
        <v>18646</v>
      </c>
      <c r="D8570">
        <v>12225.3</v>
      </c>
      <c r="E8570">
        <v>12500</v>
      </c>
    </row>
    <row r="8571" spans="1:5" x14ac:dyDescent="0.25">
      <c r="A8571" t="s">
        <v>8587</v>
      </c>
      <c r="B8571" s="1">
        <v>43861</v>
      </c>
      <c r="C8571" t="s">
        <v>18644</v>
      </c>
      <c r="D8571">
        <v>2933.55</v>
      </c>
      <c r="E8571">
        <v>5000</v>
      </c>
    </row>
    <row r="8572" spans="1:5" x14ac:dyDescent="0.25">
      <c r="A8572" t="s">
        <v>8588</v>
      </c>
      <c r="B8572" s="1">
        <v>43861</v>
      </c>
      <c r="C8572" t="s">
        <v>18644</v>
      </c>
      <c r="D8572">
        <v>16956.099999999999</v>
      </c>
      <c r="E8572">
        <v>20000</v>
      </c>
    </row>
    <row r="8573" spans="1:5" x14ac:dyDescent="0.25">
      <c r="A8573" t="s">
        <v>8589</v>
      </c>
      <c r="B8573" s="1">
        <v>43861</v>
      </c>
      <c r="C8573" t="s">
        <v>18644</v>
      </c>
      <c r="D8573">
        <v>15780.4</v>
      </c>
      <c r="E8573">
        <v>20000</v>
      </c>
    </row>
    <row r="8574" spans="1:5" x14ac:dyDescent="0.25">
      <c r="A8574" t="s">
        <v>8590</v>
      </c>
      <c r="B8574" s="1">
        <v>43861</v>
      </c>
      <c r="C8574" t="s">
        <v>18644</v>
      </c>
      <c r="D8574">
        <v>-857.95</v>
      </c>
      <c r="E8574">
        <v>15000</v>
      </c>
    </row>
    <row r="8575" spans="1:5" x14ac:dyDescent="0.25">
      <c r="A8575" t="s">
        <v>8591</v>
      </c>
      <c r="B8575" s="1">
        <v>43861</v>
      </c>
      <c r="C8575" t="s">
        <v>18644</v>
      </c>
      <c r="D8575">
        <v>15665.1</v>
      </c>
      <c r="E8575">
        <v>17500</v>
      </c>
    </row>
    <row r="8576" spans="1:5" x14ac:dyDescent="0.25">
      <c r="A8576" t="s">
        <v>8592</v>
      </c>
      <c r="B8576" s="1">
        <v>43861</v>
      </c>
      <c r="C8576" t="s">
        <v>18644</v>
      </c>
      <c r="D8576">
        <v>4097.7</v>
      </c>
      <c r="E8576">
        <v>10000</v>
      </c>
    </row>
    <row r="8577" spans="1:5" x14ac:dyDescent="0.25">
      <c r="A8577" t="s">
        <v>8593</v>
      </c>
      <c r="B8577" s="1">
        <v>43861</v>
      </c>
      <c r="C8577" t="s">
        <v>18644</v>
      </c>
      <c r="D8577">
        <v>-23.45</v>
      </c>
      <c r="E8577">
        <v>5000</v>
      </c>
    </row>
    <row r="8578" spans="1:5" x14ac:dyDescent="0.25">
      <c r="A8578" t="s">
        <v>8594</v>
      </c>
      <c r="B8578" s="1">
        <v>43861</v>
      </c>
      <c r="C8578" t="s">
        <v>18646</v>
      </c>
      <c r="D8578">
        <v>15049.25</v>
      </c>
      <c r="E8578">
        <v>15000</v>
      </c>
    </row>
    <row r="8579" spans="1:5" x14ac:dyDescent="0.25">
      <c r="A8579" t="s">
        <v>8595</v>
      </c>
      <c r="B8579" s="1">
        <v>43861</v>
      </c>
      <c r="C8579" t="s">
        <v>18644</v>
      </c>
      <c r="D8579">
        <v>13836.55</v>
      </c>
      <c r="E8579">
        <v>17500</v>
      </c>
    </row>
    <row r="8580" spans="1:5" x14ac:dyDescent="0.25">
      <c r="A8580" t="s">
        <v>8596</v>
      </c>
      <c r="B8580" s="1">
        <v>43861</v>
      </c>
      <c r="C8580" t="s">
        <v>18644</v>
      </c>
      <c r="D8580">
        <v>3248.25</v>
      </c>
      <c r="E8580">
        <v>5000</v>
      </c>
    </row>
    <row r="8581" spans="1:5" x14ac:dyDescent="0.25">
      <c r="A8581" t="s">
        <v>8597</v>
      </c>
      <c r="B8581" s="1">
        <v>43861</v>
      </c>
      <c r="C8581" t="s">
        <v>18644</v>
      </c>
      <c r="D8581">
        <v>-14.05</v>
      </c>
      <c r="E8581">
        <v>5000</v>
      </c>
    </row>
    <row r="8582" spans="1:5" x14ac:dyDescent="0.25">
      <c r="A8582" t="s">
        <v>8598</v>
      </c>
      <c r="B8582" s="1">
        <v>43861</v>
      </c>
      <c r="C8582" t="s">
        <v>18644</v>
      </c>
      <c r="D8582">
        <v>-117.7</v>
      </c>
      <c r="E8582">
        <v>5000</v>
      </c>
    </row>
    <row r="8583" spans="1:5" x14ac:dyDescent="0.25">
      <c r="A8583" t="s">
        <v>8599</v>
      </c>
      <c r="B8583" s="1">
        <v>43861</v>
      </c>
      <c r="C8583" t="s">
        <v>18644</v>
      </c>
      <c r="D8583">
        <v>8867.4</v>
      </c>
      <c r="E8583">
        <v>10000</v>
      </c>
    </row>
    <row r="8584" spans="1:5" x14ac:dyDescent="0.25">
      <c r="A8584" t="s">
        <v>8600</v>
      </c>
      <c r="B8584" s="1">
        <v>43861</v>
      </c>
      <c r="C8584" t="s">
        <v>18644</v>
      </c>
      <c r="D8584">
        <v>-583.20000000000005</v>
      </c>
      <c r="E8584">
        <v>5000</v>
      </c>
    </row>
    <row r="8585" spans="1:5" x14ac:dyDescent="0.25">
      <c r="A8585" t="s">
        <v>8601</v>
      </c>
      <c r="B8585" s="1">
        <v>43861</v>
      </c>
      <c r="C8585" t="s">
        <v>18644</v>
      </c>
      <c r="D8585">
        <v>2573.6</v>
      </c>
      <c r="E8585">
        <v>12500</v>
      </c>
    </row>
    <row r="8586" spans="1:5" x14ac:dyDescent="0.25">
      <c r="A8586" t="s">
        <v>8602</v>
      </c>
      <c r="B8586" s="1">
        <v>43861</v>
      </c>
      <c r="C8586" t="s">
        <v>18644</v>
      </c>
      <c r="D8586">
        <v>-246</v>
      </c>
      <c r="E8586">
        <v>5000</v>
      </c>
    </row>
    <row r="8587" spans="1:5" x14ac:dyDescent="0.25">
      <c r="A8587" t="s">
        <v>8603</v>
      </c>
      <c r="B8587" s="1">
        <v>43861</v>
      </c>
      <c r="C8587" t="s">
        <v>18646</v>
      </c>
      <c r="D8587">
        <v>7591.15</v>
      </c>
      <c r="E8587">
        <v>7500</v>
      </c>
    </row>
    <row r="8588" spans="1:5" x14ac:dyDescent="0.25">
      <c r="A8588" t="s">
        <v>8604</v>
      </c>
      <c r="B8588" s="1">
        <v>43861</v>
      </c>
      <c r="C8588" t="s">
        <v>18644</v>
      </c>
      <c r="D8588">
        <v>16561.400000000001</v>
      </c>
      <c r="E8588">
        <v>20000</v>
      </c>
    </row>
    <row r="8589" spans="1:5" x14ac:dyDescent="0.25">
      <c r="A8589" t="s">
        <v>8605</v>
      </c>
      <c r="B8589" s="1">
        <v>43861</v>
      </c>
      <c r="C8589" t="s">
        <v>18644</v>
      </c>
      <c r="D8589">
        <v>-50</v>
      </c>
      <c r="E8589">
        <v>5000</v>
      </c>
    </row>
    <row r="8590" spans="1:5" x14ac:dyDescent="0.25">
      <c r="A8590" t="s">
        <v>8606</v>
      </c>
      <c r="B8590" s="1">
        <v>43861</v>
      </c>
      <c r="C8590" t="s">
        <v>18644</v>
      </c>
      <c r="D8590">
        <v>760.05</v>
      </c>
      <c r="E8590">
        <v>20000</v>
      </c>
    </row>
    <row r="8591" spans="1:5" x14ac:dyDescent="0.25">
      <c r="A8591" t="s">
        <v>8607</v>
      </c>
      <c r="B8591" s="1">
        <v>43861</v>
      </c>
      <c r="C8591" t="s">
        <v>18644</v>
      </c>
      <c r="D8591">
        <v>4418.75</v>
      </c>
      <c r="E8591">
        <v>5000</v>
      </c>
    </row>
    <row r="8592" spans="1:5" x14ac:dyDescent="0.25">
      <c r="A8592" t="s">
        <v>8608</v>
      </c>
      <c r="B8592" s="1">
        <v>43861</v>
      </c>
      <c r="C8592" t="s">
        <v>18644</v>
      </c>
      <c r="D8592">
        <v>9034.0499999999993</v>
      </c>
      <c r="E8592">
        <v>10000</v>
      </c>
    </row>
    <row r="8593" spans="1:5" x14ac:dyDescent="0.25">
      <c r="A8593" t="s">
        <v>8609</v>
      </c>
      <c r="B8593" s="1">
        <v>43861</v>
      </c>
      <c r="C8593" t="s">
        <v>18644</v>
      </c>
      <c r="D8593">
        <v>13549.05</v>
      </c>
      <c r="E8593">
        <v>15000</v>
      </c>
    </row>
    <row r="8594" spans="1:5" x14ac:dyDescent="0.25">
      <c r="A8594" t="s">
        <v>8610</v>
      </c>
      <c r="B8594" s="1">
        <v>43861</v>
      </c>
      <c r="C8594" t="s">
        <v>18644</v>
      </c>
      <c r="D8594">
        <v>4.8499999999999996</v>
      </c>
      <c r="E8594">
        <v>17500</v>
      </c>
    </row>
    <row r="8595" spans="1:5" x14ac:dyDescent="0.25">
      <c r="A8595" t="s">
        <v>8611</v>
      </c>
      <c r="B8595" s="1">
        <v>43861</v>
      </c>
      <c r="C8595" t="s">
        <v>18644</v>
      </c>
      <c r="D8595">
        <v>15603.15</v>
      </c>
      <c r="E8595">
        <v>17500</v>
      </c>
    </row>
    <row r="8596" spans="1:5" x14ac:dyDescent="0.25">
      <c r="A8596" t="s">
        <v>8612</v>
      </c>
      <c r="B8596" s="1">
        <v>43861</v>
      </c>
      <c r="C8596" t="s">
        <v>18644</v>
      </c>
      <c r="D8596">
        <v>4965.3</v>
      </c>
      <c r="E8596">
        <v>5000</v>
      </c>
    </row>
    <row r="8597" spans="1:5" x14ac:dyDescent="0.25">
      <c r="A8597" t="s">
        <v>8613</v>
      </c>
      <c r="B8597" s="1">
        <v>43861</v>
      </c>
      <c r="C8597" t="s">
        <v>18644</v>
      </c>
      <c r="D8597">
        <v>19495.599999999999</v>
      </c>
      <c r="E8597">
        <v>25000</v>
      </c>
    </row>
    <row r="8598" spans="1:5" x14ac:dyDescent="0.25">
      <c r="A8598" t="s">
        <v>8614</v>
      </c>
      <c r="B8598" s="1">
        <v>43861</v>
      </c>
      <c r="C8598" t="s">
        <v>18644</v>
      </c>
      <c r="D8598">
        <v>3480.7</v>
      </c>
      <c r="E8598">
        <v>15000</v>
      </c>
    </row>
    <row r="8599" spans="1:5" x14ac:dyDescent="0.25">
      <c r="A8599" t="s">
        <v>8615</v>
      </c>
      <c r="B8599" s="1">
        <v>43861</v>
      </c>
      <c r="C8599" t="s">
        <v>18644</v>
      </c>
      <c r="D8599">
        <v>4004.5</v>
      </c>
      <c r="E8599">
        <v>5000</v>
      </c>
    </row>
    <row r="8600" spans="1:5" x14ac:dyDescent="0.25">
      <c r="A8600" t="s">
        <v>8616</v>
      </c>
      <c r="B8600" s="1">
        <v>43861</v>
      </c>
      <c r="C8600" t="s">
        <v>18644</v>
      </c>
      <c r="D8600">
        <v>17469.7</v>
      </c>
      <c r="E8600">
        <v>17500</v>
      </c>
    </row>
    <row r="8601" spans="1:5" x14ac:dyDescent="0.25">
      <c r="A8601" t="s">
        <v>8617</v>
      </c>
      <c r="B8601" s="1">
        <v>43861</v>
      </c>
      <c r="C8601" t="s">
        <v>18644</v>
      </c>
      <c r="D8601">
        <v>7646.75</v>
      </c>
      <c r="E8601">
        <v>17500</v>
      </c>
    </row>
    <row r="8602" spans="1:5" x14ac:dyDescent="0.25">
      <c r="A8602" t="s">
        <v>8618</v>
      </c>
      <c r="B8602" s="1">
        <v>43861</v>
      </c>
      <c r="C8602" t="s">
        <v>18644</v>
      </c>
      <c r="D8602">
        <v>12600.05</v>
      </c>
      <c r="E8602">
        <v>17500</v>
      </c>
    </row>
    <row r="8603" spans="1:5" x14ac:dyDescent="0.25">
      <c r="A8603" t="s">
        <v>8619</v>
      </c>
      <c r="B8603" s="1">
        <v>43861</v>
      </c>
      <c r="C8603" t="s">
        <v>18644</v>
      </c>
      <c r="D8603">
        <v>19368.05</v>
      </c>
      <c r="E8603">
        <v>20000</v>
      </c>
    </row>
    <row r="8604" spans="1:5" x14ac:dyDescent="0.25">
      <c r="A8604" t="s">
        <v>8620</v>
      </c>
      <c r="B8604" s="1">
        <v>43861</v>
      </c>
      <c r="C8604" t="s">
        <v>18644</v>
      </c>
      <c r="D8604">
        <v>-295.89999999999998</v>
      </c>
      <c r="E8604">
        <v>15000</v>
      </c>
    </row>
    <row r="8605" spans="1:5" x14ac:dyDescent="0.25">
      <c r="A8605" t="s">
        <v>8621</v>
      </c>
      <c r="B8605" s="1">
        <v>43861</v>
      </c>
      <c r="C8605" t="s">
        <v>18644</v>
      </c>
      <c r="D8605">
        <v>17310.5</v>
      </c>
      <c r="E8605">
        <v>20000</v>
      </c>
    </row>
    <row r="8606" spans="1:5" x14ac:dyDescent="0.25">
      <c r="A8606" t="s">
        <v>8622</v>
      </c>
      <c r="B8606" s="1">
        <v>43861</v>
      </c>
      <c r="C8606" t="s">
        <v>18644</v>
      </c>
      <c r="D8606">
        <v>14703.6</v>
      </c>
      <c r="E8606">
        <v>15000</v>
      </c>
    </row>
    <row r="8607" spans="1:5" x14ac:dyDescent="0.25">
      <c r="A8607" t="s">
        <v>8623</v>
      </c>
      <c r="B8607" s="1">
        <v>43861</v>
      </c>
      <c r="C8607" t="s">
        <v>18644</v>
      </c>
      <c r="D8607">
        <v>9981.0499999999993</v>
      </c>
      <c r="E8607">
        <v>15000</v>
      </c>
    </row>
    <row r="8608" spans="1:5" x14ac:dyDescent="0.25">
      <c r="A8608" t="s">
        <v>8624</v>
      </c>
      <c r="B8608" s="1">
        <v>43861</v>
      </c>
      <c r="C8608" t="s">
        <v>18644</v>
      </c>
      <c r="D8608">
        <v>13993.9</v>
      </c>
      <c r="E8608">
        <v>17500</v>
      </c>
    </row>
    <row r="8609" spans="1:5" x14ac:dyDescent="0.25">
      <c r="A8609" t="s">
        <v>8625</v>
      </c>
      <c r="B8609" s="1">
        <v>43861</v>
      </c>
      <c r="C8609" t="s">
        <v>18644</v>
      </c>
      <c r="D8609">
        <v>787.3</v>
      </c>
      <c r="E8609">
        <v>20000</v>
      </c>
    </row>
    <row r="8610" spans="1:5" x14ac:dyDescent="0.25">
      <c r="A8610" t="s">
        <v>8626</v>
      </c>
      <c r="B8610" s="1">
        <v>43861</v>
      </c>
      <c r="C8610" t="s">
        <v>18644</v>
      </c>
      <c r="D8610">
        <v>14939.85</v>
      </c>
      <c r="E8610">
        <v>15000</v>
      </c>
    </row>
    <row r="8611" spans="1:5" x14ac:dyDescent="0.25">
      <c r="A8611" t="s">
        <v>8627</v>
      </c>
      <c r="B8611" s="1">
        <v>43861</v>
      </c>
      <c r="C8611" t="s">
        <v>18644</v>
      </c>
      <c r="D8611">
        <v>3817.95</v>
      </c>
      <c r="E8611">
        <v>17500</v>
      </c>
    </row>
    <row r="8612" spans="1:5" x14ac:dyDescent="0.25">
      <c r="A8612" t="s">
        <v>8628</v>
      </c>
      <c r="B8612" s="1">
        <v>43861</v>
      </c>
      <c r="C8612" t="s">
        <v>18646</v>
      </c>
      <c r="D8612">
        <v>10208.200000000001</v>
      </c>
      <c r="E8612">
        <v>10000</v>
      </c>
    </row>
    <row r="8613" spans="1:5" x14ac:dyDescent="0.25">
      <c r="A8613" t="s">
        <v>8629</v>
      </c>
      <c r="B8613" s="1">
        <v>43861</v>
      </c>
      <c r="C8613" t="s">
        <v>18644</v>
      </c>
      <c r="D8613">
        <v>8026.1</v>
      </c>
      <c r="E8613">
        <v>15000</v>
      </c>
    </row>
    <row r="8614" spans="1:5" x14ac:dyDescent="0.25">
      <c r="A8614" t="s">
        <v>8630</v>
      </c>
      <c r="B8614" s="1">
        <v>43861</v>
      </c>
      <c r="C8614" t="s">
        <v>18644</v>
      </c>
      <c r="D8614">
        <v>60</v>
      </c>
      <c r="E8614">
        <v>2500</v>
      </c>
    </row>
    <row r="8615" spans="1:5" x14ac:dyDescent="0.25">
      <c r="A8615" t="s">
        <v>8631</v>
      </c>
      <c r="B8615" s="1">
        <v>43861</v>
      </c>
      <c r="C8615" t="s">
        <v>18644</v>
      </c>
      <c r="D8615">
        <v>-5</v>
      </c>
      <c r="E8615">
        <v>5000</v>
      </c>
    </row>
    <row r="8616" spans="1:5" x14ac:dyDescent="0.25">
      <c r="A8616" t="s">
        <v>8632</v>
      </c>
      <c r="B8616" s="1">
        <v>43861</v>
      </c>
      <c r="C8616" t="s">
        <v>18644</v>
      </c>
      <c r="D8616">
        <v>10648.95</v>
      </c>
      <c r="E8616">
        <v>15000</v>
      </c>
    </row>
    <row r="8617" spans="1:5" x14ac:dyDescent="0.25">
      <c r="A8617" t="s">
        <v>8633</v>
      </c>
      <c r="B8617" s="1">
        <v>43861</v>
      </c>
      <c r="C8617" t="s">
        <v>18644</v>
      </c>
      <c r="D8617">
        <v>2081</v>
      </c>
      <c r="E8617">
        <v>15000</v>
      </c>
    </row>
    <row r="8618" spans="1:5" x14ac:dyDescent="0.25">
      <c r="A8618" t="s">
        <v>8634</v>
      </c>
      <c r="B8618" s="1">
        <v>43861</v>
      </c>
      <c r="C8618" t="s">
        <v>18644</v>
      </c>
      <c r="D8618">
        <v>5034.45</v>
      </c>
      <c r="E8618">
        <v>5000</v>
      </c>
    </row>
    <row r="8619" spans="1:5" x14ac:dyDescent="0.25">
      <c r="A8619" t="s">
        <v>8635</v>
      </c>
      <c r="B8619" s="1">
        <v>43861</v>
      </c>
      <c r="C8619" t="s">
        <v>18644</v>
      </c>
      <c r="D8619">
        <v>13374.75</v>
      </c>
      <c r="E8619">
        <v>15000</v>
      </c>
    </row>
    <row r="8620" spans="1:5" x14ac:dyDescent="0.25">
      <c r="A8620" t="s">
        <v>8636</v>
      </c>
      <c r="B8620" s="1">
        <v>43861</v>
      </c>
      <c r="C8620" t="s">
        <v>18647</v>
      </c>
      <c r="D8620">
        <v>6588.1625000000004</v>
      </c>
      <c r="E8620">
        <v>5000</v>
      </c>
    </row>
    <row r="8621" spans="1:5" x14ac:dyDescent="0.25">
      <c r="A8621" t="s">
        <v>8637</v>
      </c>
      <c r="B8621" s="1">
        <v>43861</v>
      </c>
      <c r="C8621" t="s">
        <v>18648</v>
      </c>
      <c r="D8621">
        <v>6504.2123000000001</v>
      </c>
      <c r="E8621">
        <v>5000</v>
      </c>
    </row>
    <row r="8622" spans="1:5" x14ac:dyDescent="0.25">
      <c r="A8622" t="s">
        <v>8638</v>
      </c>
      <c r="B8622" s="1">
        <v>43861</v>
      </c>
      <c r="C8622" t="s">
        <v>18644</v>
      </c>
      <c r="D8622">
        <v>60</v>
      </c>
      <c r="E8622">
        <v>20000</v>
      </c>
    </row>
    <row r="8623" spans="1:5" x14ac:dyDescent="0.25">
      <c r="A8623" t="s">
        <v>8639</v>
      </c>
      <c r="B8623" s="1">
        <v>43861</v>
      </c>
      <c r="C8623" t="s">
        <v>18644</v>
      </c>
      <c r="D8623">
        <v>9609.85</v>
      </c>
      <c r="E8623">
        <v>20000</v>
      </c>
    </row>
    <row r="8624" spans="1:5" x14ac:dyDescent="0.25">
      <c r="A8624" t="s">
        <v>8640</v>
      </c>
      <c r="B8624" s="1">
        <v>43861</v>
      </c>
      <c r="C8624" t="s">
        <v>18644</v>
      </c>
      <c r="D8624">
        <v>2363.9</v>
      </c>
      <c r="E8624">
        <v>5000</v>
      </c>
    </row>
    <row r="8625" spans="1:5" x14ac:dyDescent="0.25">
      <c r="A8625" t="s">
        <v>8641</v>
      </c>
      <c r="B8625" s="1">
        <v>43861</v>
      </c>
      <c r="C8625" t="s">
        <v>18644</v>
      </c>
      <c r="D8625">
        <v>5942.85</v>
      </c>
      <c r="E8625">
        <v>6000</v>
      </c>
    </row>
    <row r="8626" spans="1:5" x14ac:dyDescent="0.25">
      <c r="A8626" t="s">
        <v>8642</v>
      </c>
      <c r="B8626" s="1">
        <v>43861</v>
      </c>
      <c r="C8626" t="s">
        <v>18644</v>
      </c>
      <c r="D8626">
        <v>7252.5</v>
      </c>
      <c r="E8626">
        <v>17500</v>
      </c>
    </row>
    <row r="8627" spans="1:5" x14ac:dyDescent="0.25">
      <c r="A8627" t="s">
        <v>8643</v>
      </c>
      <c r="B8627" s="1">
        <v>43861</v>
      </c>
      <c r="C8627" t="s">
        <v>18646</v>
      </c>
      <c r="D8627">
        <v>8543.4</v>
      </c>
      <c r="E8627">
        <v>10000</v>
      </c>
    </row>
    <row r="8628" spans="1:5" x14ac:dyDescent="0.25">
      <c r="A8628" t="s">
        <v>8644</v>
      </c>
      <c r="B8628" s="1">
        <v>43861</v>
      </c>
      <c r="C8628" t="s">
        <v>18644</v>
      </c>
      <c r="D8628">
        <v>0</v>
      </c>
      <c r="E8628">
        <v>20000</v>
      </c>
    </row>
    <row r="8629" spans="1:5" x14ac:dyDescent="0.25">
      <c r="A8629" t="s">
        <v>8645</v>
      </c>
      <c r="B8629" s="1">
        <v>43861</v>
      </c>
      <c r="C8629" t="s">
        <v>18644</v>
      </c>
      <c r="D8629">
        <v>3631.4</v>
      </c>
      <c r="E8629">
        <v>15000</v>
      </c>
    </row>
    <row r="8630" spans="1:5" x14ac:dyDescent="0.25">
      <c r="A8630" t="s">
        <v>8646</v>
      </c>
      <c r="B8630" s="1">
        <v>43861</v>
      </c>
      <c r="C8630" t="s">
        <v>18644</v>
      </c>
      <c r="D8630">
        <v>-5</v>
      </c>
      <c r="E8630">
        <v>17500</v>
      </c>
    </row>
    <row r="8631" spans="1:5" x14ac:dyDescent="0.25">
      <c r="A8631" t="s">
        <v>8647</v>
      </c>
      <c r="B8631" s="1">
        <v>43861</v>
      </c>
      <c r="C8631" t="s">
        <v>18644</v>
      </c>
      <c r="D8631">
        <v>2287.5500000000002</v>
      </c>
      <c r="E8631">
        <v>5000</v>
      </c>
    </row>
    <row r="8632" spans="1:5" x14ac:dyDescent="0.25">
      <c r="A8632" t="s">
        <v>8648</v>
      </c>
      <c r="B8632" s="1">
        <v>43861</v>
      </c>
      <c r="C8632" t="s">
        <v>18644</v>
      </c>
      <c r="D8632">
        <v>8076.3</v>
      </c>
      <c r="E8632">
        <v>10000</v>
      </c>
    </row>
    <row r="8633" spans="1:5" x14ac:dyDescent="0.25">
      <c r="A8633" t="s">
        <v>8649</v>
      </c>
      <c r="B8633" s="1">
        <v>43861</v>
      </c>
      <c r="C8633" t="s">
        <v>18644</v>
      </c>
      <c r="D8633">
        <v>14099.85</v>
      </c>
      <c r="E8633">
        <v>20000</v>
      </c>
    </row>
    <row r="8634" spans="1:5" x14ac:dyDescent="0.25">
      <c r="A8634" t="s">
        <v>8650</v>
      </c>
      <c r="B8634" s="1">
        <v>43861</v>
      </c>
      <c r="C8634" t="s">
        <v>18644</v>
      </c>
      <c r="D8634">
        <v>13755.5</v>
      </c>
      <c r="E8634">
        <v>17500</v>
      </c>
    </row>
    <row r="8635" spans="1:5" x14ac:dyDescent="0.25">
      <c r="A8635" t="s">
        <v>8651</v>
      </c>
      <c r="B8635" s="1">
        <v>43861</v>
      </c>
      <c r="C8635" t="s">
        <v>18644</v>
      </c>
      <c r="D8635">
        <v>17456.7</v>
      </c>
      <c r="E8635">
        <v>17500</v>
      </c>
    </row>
    <row r="8636" spans="1:5" x14ac:dyDescent="0.25">
      <c r="A8636" t="s">
        <v>8652</v>
      </c>
      <c r="B8636" s="1">
        <v>43861</v>
      </c>
      <c r="C8636" t="s">
        <v>18644</v>
      </c>
      <c r="D8636">
        <v>17114.5</v>
      </c>
      <c r="E8636">
        <v>17500</v>
      </c>
    </row>
    <row r="8637" spans="1:5" x14ac:dyDescent="0.25">
      <c r="A8637" t="s">
        <v>8653</v>
      </c>
      <c r="B8637" s="1">
        <v>43861</v>
      </c>
      <c r="C8637" t="s">
        <v>18644</v>
      </c>
      <c r="D8637">
        <v>17796.900000000001</v>
      </c>
      <c r="E8637">
        <v>20000</v>
      </c>
    </row>
    <row r="8638" spans="1:5" x14ac:dyDescent="0.25">
      <c r="A8638" t="s">
        <v>8654</v>
      </c>
      <c r="B8638" s="1">
        <v>43861</v>
      </c>
      <c r="C8638" t="s">
        <v>18644</v>
      </c>
      <c r="D8638">
        <v>2767.45</v>
      </c>
      <c r="E8638">
        <v>5000</v>
      </c>
    </row>
    <row r="8639" spans="1:5" x14ac:dyDescent="0.25">
      <c r="A8639" t="s">
        <v>8655</v>
      </c>
      <c r="B8639" s="1">
        <v>43861</v>
      </c>
      <c r="C8639" t="s">
        <v>18644</v>
      </c>
      <c r="D8639">
        <v>-59.5</v>
      </c>
      <c r="E8639">
        <v>5000</v>
      </c>
    </row>
    <row r="8640" spans="1:5" x14ac:dyDescent="0.25">
      <c r="A8640" t="s">
        <v>8656</v>
      </c>
      <c r="B8640" s="1">
        <v>43861</v>
      </c>
      <c r="C8640" t="s">
        <v>18644</v>
      </c>
      <c r="D8640">
        <v>12658.25</v>
      </c>
      <c r="E8640">
        <v>17500</v>
      </c>
    </row>
    <row r="8641" spans="1:5" x14ac:dyDescent="0.25">
      <c r="A8641" t="s">
        <v>8657</v>
      </c>
      <c r="B8641" s="1">
        <v>43861</v>
      </c>
      <c r="C8641" t="s">
        <v>18644</v>
      </c>
      <c r="D8641">
        <v>4985.95</v>
      </c>
      <c r="E8641">
        <v>17500</v>
      </c>
    </row>
    <row r="8642" spans="1:5" x14ac:dyDescent="0.25">
      <c r="A8642" t="s">
        <v>8658</v>
      </c>
      <c r="B8642" s="1">
        <v>43861</v>
      </c>
      <c r="C8642" t="s">
        <v>18644</v>
      </c>
      <c r="D8642">
        <v>3234.35</v>
      </c>
      <c r="E8642">
        <v>15000</v>
      </c>
    </row>
    <row r="8643" spans="1:5" x14ac:dyDescent="0.25">
      <c r="A8643" t="s">
        <v>8659</v>
      </c>
      <c r="B8643" s="1">
        <v>43861</v>
      </c>
      <c r="C8643" t="s">
        <v>18644</v>
      </c>
      <c r="D8643">
        <v>1627.55</v>
      </c>
      <c r="E8643">
        <v>15000</v>
      </c>
    </row>
    <row r="8644" spans="1:5" x14ac:dyDescent="0.25">
      <c r="A8644" t="s">
        <v>8660</v>
      </c>
      <c r="B8644" s="1">
        <v>43861</v>
      </c>
      <c r="C8644" t="s">
        <v>18644</v>
      </c>
      <c r="D8644">
        <v>161.19999999999999</v>
      </c>
      <c r="E8644">
        <v>15000</v>
      </c>
    </row>
    <row r="8645" spans="1:5" x14ac:dyDescent="0.25">
      <c r="A8645" t="s">
        <v>8661</v>
      </c>
      <c r="B8645" s="1">
        <v>43861</v>
      </c>
      <c r="C8645" t="s">
        <v>18644</v>
      </c>
      <c r="D8645">
        <v>14124.7</v>
      </c>
      <c r="E8645">
        <v>15000</v>
      </c>
    </row>
    <row r="8646" spans="1:5" x14ac:dyDescent="0.25">
      <c r="A8646" t="s">
        <v>8662</v>
      </c>
      <c r="B8646" s="1">
        <v>43861</v>
      </c>
      <c r="C8646" t="s">
        <v>18644</v>
      </c>
      <c r="D8646">
        <v>9437.25</v>
      </c>
      <c r="E8646">
        <v>10000</v>
      </c>
    </row>
    <row r="8647" spans="1:5" x14ac:dyDescent="0.25">
      <c r="A8647" t="s">
        <v>8663</v>
      </c>
      <c r="B8647" s="1">
        <v>43861</v>
      </c>
      <c r="C8647" t="s">
        <v>18644</v>
      </c>
      <c r="D8647">
        <v>10141.25</v>
      </c>
      <c r="E8647">
        <v>10000</v>
      </c>
    </row>
    <row r="8648" spans="1:5" x14ac:dyDescent="0.25">
      <c r="A8648" t="s">
        <v>8664</v>
      </c>
      <c r="B8648" s="1">
        <v>43861</v>
      </c>
      <c r="C8648" t="s">
        <v>18646</v>
      </c>
      <c r="D8648">
        <v>15517.35</v>
      </c>
      <c r="E8648">
        <v>15000</v>
      </c>
    </row>
    <row r="8649" spans="1:5" x14ac:dyDescent="0.25">
      <c r="A8649" t="s">
        <v>8665</v>
      </c>
      <c r="B8649" s="1">
        <v>43861</v>
      </c>
      <c r="C8649" t="s">
        <v>18644</v>
      </c>
      <c r="D8649">
        <v>10187.4</v>
      </c>
      <c r="E8649">
        <v>10000</v>
      </c>
    </row>
    <row r="8650" spans="1:5" x14ac:dyDescent="0.25">
      <c r="A8650" t="s">
        <v>8666</v>
      </c>
      <c r="B8650" s="1">
        <v>43861</v>
      </c>
      <c r="C8650" t="s">
        <v>18644</v>
      </c>
      <c r="D8650">
        <v>-41.2</v>
      </c>
      <c r="E8650">
        <v>2500</v>
      </c>
    </row>
    <row r="8651" spans="1:5" x14ac:dyDescent="0.25">
      <c r="A8651" t="s">
        <v>8667</v>
      </c>
      <c r="B8651" s="1">
        <v>43861</v>
      </c>
      <c r="C8651" t="s">
        <v>18644</v>
      </c>
      <c r="D8651">
        <v>9908.5</v>
      </c>
      <c r="E8651">
        <v>10000</v>
      </c>
    </row>
    <row r="8652" spans="1:5" x14ac:dyDescent="0.25">
      <c r="A8652" t="s">
        <v>8668</v>
      </c>
      <c r="B8652" s="1">
        <v>43861</v>
      </c>
      <c r="C8652" t="s">
        <v>18644</v>
      </c>
      <c r="D8652">
        <v>14471.4</v>
      </c>
      <c r="E8652">
        <v>15000</v>
      </c>
    </row>
    <row r="8653" spans="1:5" x14ac:dyDescent="0.25">
      <c r="A8653" t="s">
        <v>8669</v>
      </c>
      <c r="B8653" s="1">
        <v>43861</v>
      </c>
      <c r="C8653" t="s">
        <v>18644</v>
      </c>
      <c r="D8653">
        <v>50</v>
      </c>
      <c r="E8653">
        <v>10000</v>
      </c>
    </row>
    <row r="8654" spans="1:5" x14ac:dyDescent="0.25">
      <c r="A8654" t="s">
        <v>8670</v>
      </c>
      <c r="B8654" s="1">
        <v>43861</v>
      </c>
      <c r="C8654" t="s">
        <v>18644</v>
      </c>
      <c r="D8654">
        <v>1516.15</v>
      </c>
      <c r="E8654">
        <v>2500</v>
      </c>
    </row>
    <row r="8655" spans="1:5" x14ac:dyDescent="0.25">
      <c r="A8655" t="s">
        <v>8671</v>
      </c>
      <c r="B8655" s="1">
        <v>43861</v>
      </c>
      <c r="C8655" t="s">
        <v>18644</v>
      </c>
      <c r="D8655">
        <v>17146.8</v>
      </c>
      <c r="E8655">
        <v>17500</v>
      </c>
    </row>
    <row r="8656" spans="1:5" x14ac:dyDescent="0.25">
      <c r="A8656" t="s">
        <v>8672</v>
      </c>
      <c r="B8656" s="1">
        <v>43861</v>
      </c>
      <c r="C8656" t="s">
        <v>18644</v>
      </c>
      <c r="D8656">
        <v>-63.75</v>
      </c>
      <c r="E8656">
        <v>17500</v>
      </c>
    </row>
    <row r="8657" spans="1:5" x14ac:dyDescent="0.25">
      <c r="A8657" t="s">
        <v>8673</v>
      </c>
      <c r="B8657" s="1">
        <v>43861</v>
      </c>
      <c r="C8657" t="s">
        <v>18644</v>
      </c>
      <c r="D8657">
        <v>12257.8</v>
      </c>
      <c r="E8657">
        <v>15000</v>
      </c>
    </row>
    <row r="8658" spans="1:5" x14ac:dyDescent="0.25">
      <c r="A8658" t="s">
        <v>8674</v>
      </c>
      <c r="B8658" s="1">
        <v>43861</v>
      </c>
      <c r="C8658" t="s">
        <v>18644</v>
      </c>
      <c r="D8658">
        <v>1530</v>
      </c>
      <c r="E8658">
        <v>15000</v>
      </c>
    </row>
    <row r="8659" spans="1:5" x14ac:dyDescent="0.25">
      <c r="A8659" t="s">
        <v>8675</v>
      </c>
      <c r="B8659" s="1">
        <v>43861</v>
      </c>
      <c r="C8659" t="s">
        <v>18646</v>
      </c>
      <c r="D8659">
        <v>4844.8999999999996</v>
      </c>
      <c r="E8659">
        <v>5000</v>
      </c>
    </row>
    <row r="8660" spans="1:5" x14ac:dyDescent="0.25">
      <c r="A8660" t="s">
        <v>8676</v>
      </c>
      <c r="B8660" s="1">
        <v>43861</v>
      </c>
      <c r="C8660" t="s">
        <v>18644</v>
      </c>
      <c r="D8660">
        <v>10207.299999999999</v>
      </c>
      <c r="E8660">
        <v>10000</v>
      </c>
    </row>
    <row r="8661" spans="1:5" x14ac:dyDescent="0.25">
      <c r="A8661" t="s">
        <v>8677</v>
      </c>
      <c r="B8661" s="1">
        <v>43861</v>
      </c>
      <c r="C8661" t="s">
        <v>18646</v>
      </c>
      <c r="D8661">
        <v>21474.05</v>
      </c>
      <c r="E8661">
        <v>20000</v>
      </c>
    </row>
    <row r="8662" spans="1:5" x14ac:dyDescent="0.25">
      <c r="A8662" t="s">
        <v>8678</v>
      </c>
      <c r="B8662" s="1">
        <v>43861</v>
      </c>
      <c r="C8662" t="s">
        <v>18644</v>
      </c>
      <c r="D8662">
        <v>12090.5</v>
      </c>
      <c r="E8662">
        <v>12500</v>
      </c>
    </row>
    <row r="8663" spans="1:5" x14ac:dyDescent="0.25">
      <c r="A8663" t="s">
        <v>8679</v>
      </c>
      <c r="B8663" s="1">
        <v>43861</v>
      </c>
      <c r="C8663" t="s">
        <v>18644</v>
      </c>
      <c r="D8663">
        <v>2270.1999999999998</v>
      </c>
      <c r="E8663">
        <v>20000</v>
      </c>
    </row>
    <row r="8664" spans="1:5" x14ac:dyDescent="0.25">
      <c r="A8664" t="s">
        <v>8680</v>
      </c>
      <c r="B8664" s="1">
        <v>43861</v>
      </c>
      <c r="C8664" t="s">
        <v>18644</v>
      </c>
      <c r="D8664">
        <v>16431.45</v>
      </c>
      <c r="E8664">
        <v>17500</v>
      </c>
    </row>
    <row r="8665" spans="1:5" x14ac:dyDescent="0.25">
      <c r="A8665" t="s">
        <v>8681</v>
      </c>
      <c r="B8665" s="1">
        <v>43861</v>
      </c>
      <c r="C8665" t="s">
        <v>18644</v>
      </c>
      <c r="D8665">
        <v>3139.25</v>
      </c>
      <c r="E8665">
        <v>5000</v>
      </c>
    </row>
    <row r="8666" spans="1:5" x14ac:dyDescent="0.25">
      <c r="A8666" t="s">
        <v>8682</v>
      </c>
      <c r="B8666" s="1">
        <v>43861</v>
      </c>
      <c r="C8666" t="s">
        <v>18644</v>
      </c>
      <c r="D8666">
        <v>11012.6</v>
      </c>
      <c r="E8666">
        <v>17500</v>
      </c>
    </row>
    <row r="8667" spans="1:5" x14ac:dyDescent="0.25">
      <c r="A8667" t="s">
        <v>8683</v>
      </c>
      <c r="B8667" s="1">
        <v>43861</v>
      </c>
      <c r="C8667" t="s">
        <v>18644</v>
      </c>
      <c r="D8667">
        <v>11107.3</v>
      </c>
      <c r="E8667">
        <v>15000</v>
      </c>
    </row>
    <row r="8668" spans="1:5" x14ac:dyDescent="0.25">
      <c r="A8668" t="s">
        <v>8684</v>
      </c>
      <c r="B8668" s="1">
        <v>43861</v>
      </c>
      <c r="C8668" t="s">
        <v>18644</v>
      </c>
      <c r="D8668">
        <v>1023.6</v>
      </c>
      <c r="E8668">
        <v>20000</v>
      </c>
    </row>
    <row r="8669" spans="1:5" x14ac:dyDescent="0.25">
      <c r="A8669" t="s">
        <v>8685</v>
      </c>
      <c r="B8669" s="1">
        <v>43861</v>
      </c>
      <c r="C8669" t="s">
        <v>18644</v>
      </c>
      <c r="D8669">
        <v>3457.65</v>
      </c>
      <c r="E8669">
        <v>12500</v>
      </c>
    </row>
    <row r="8670" spans="1:5" x14ac:dyDescent="0.25">
      <c r="A8670" t="s">
        <v>8686</v>
      </c>
      <c r="B8670" s="1">
        <v>43861</v>
      </c>
      <c r="C8670" t="s">
        <v>18644</v>
      </c>
      <c r="D8670">
        <v>9172.9500000000007</v>
      </c>
      <c r="E8670">
        <v>10000</v>
      </c>
    </row>
    <row r="8671" spans="1:5" x14ac:dyDescent="0.25">
      <c r="A8671" t="s">
        <v>8687</v>
      </c>
      <c r="B8671" s="1">
        <v>43861</v>
      </c>
      <c r="C8671" t="s">
        <v>18644</v>
      </c>
      <c r="D8671">
        <v>12803.65</v>
      </c>
      <c r="E8671">
        <v>20000</v>
      </c>
    </row>
    <row r="8672" spans="1:5" x14ac:dyDescent="0.25">
      <c r="A8672" t="s">
        <v>8688</v>
      </c>
      <c r="B8672" s="1">
        <v>43861</v>
      </c>
      <c r="C8672" t="s">
        <v>18644</v>
      </c>
      <c r="D8672">
        <v>11102.55</v>
      </c>
      <c r="E8672">
        <v>15000</v>
      </c>
    </row>
    <row r="8673" spans="1:5" x14ac:dyDescent="0.25">
      <c r="A8673" t="s">
        <v>8689</v>
      </c>
      <c r="B8673" s="1">
        <v>43861</v>
      </c>
      <c r="C8673" t="s">
        <v>18644</v>
      </c>
      <c r="D8673">
        <v>12803.05</v>
      </c>
      <c r="E8673">
        <v>15000</v>
      </c>
    </row>
    <row r="8674" spans="1:5" x14ac:dyDescent="0.25">
      <c r="A8674" t="s">
        <v>8690</v>
      </c>
      <c r="B8674" s="1">
        <v>43861</v>
      </c>
      <c r="C8674" t="s">
        <v>18644</v>
      </c>
      <c r="D8674">
        <v>1099.7</v>
      </c>
      <c r="E8674">
        <v>15000</v>
      </c>
    </row>
    <row r="8675" spans="1:5" x14ac:dyDescent="0.25">
      <c r="A8675" t="s">
        <v>8691</v>
      </c>
      <c r="B8675" s="1">
        <v>43861</v>
      </c>
      <c r="C8675" t="s">
        <v>18644</v>
      </c>
      <c r="D8675">
        <v>14826.5</v>
      </c>
      <c r="E8675">
        <v>15000</v>
      </c>
    </row>
    <row r="8676" spans="1:5" x14ac:dyDescent="0.25">
      <c r="A8676" t="s">
        <v>8692</v>
      </c>
      <c r="B8676" s="1">
        <v>43861</v>
      </c>
      <c r="C8676" t="s">
        <v>18646</v>
      </c>
      <c r="D8676">
        <v>15360.1</v>
      </c>
      <c r="E8676">
        <v>15000</v>
      </c>
    </row>
    <row r="8677" spans="1:5" x14ac:dyDescent="0.25">
      <c r="A8677" t="s">
        <v>8693</v>
      </c>
      <c r="B8677" s="1">
        <v>43861</v>
      </c>
      <c r="C8677" t="s">
        <v>18644</v>
      </c>
      <c r="D8677">
        <v>4645.3999999999996</v>
      </c>
      <c r="E8677">
        <v>5000</v>
      </c>
    </row>
    <row r="8678" spans="1:5" x14ac:dyDescent="0.25">
      <c r="A8678" t="s">
        <v>8694</v>
      </c>
      <c r="B8678" s="1">
        <v>43861</v>
      </c>
      <c r="C8678" t="s">
        <v>18644</v>
      </c>
      <c r="D8678">
        <v>794.3</v>
      </c>
      <c r="E8678">
        <v>7500</v>
      </c>
    </row>
    <row r="8679" spans="1:5" x14ac:dyDescent="0.25">
      <c r="A8679" t="s">
        <v>8695</v>
      </c>
      <c r="B8679" s="1">
        <v>43861</v>
      </c>
      <c r="C8679" t="s">
        <v>18646</v>
      </c>
      <c r="D8679">
        <v>14775</v>
      </c>
      <c r="E8679">
        <v>15000</v>
      </c>
    </row>
    <row r="8680" spans="1:5" x14ac:dyDescent="0.25">
      <c r="A8680" t="s">
        <v>8696</v>
      </c>
      <c r="B8680" s="1">
        <v>43861</v>
      </c>
      <c r="C8680" t="s">
        <v>18644</v>
      </c>
      <c r="D8680">
        <v>7114.75</v>
      </c>
      <c r="E8680">
        <v>17500</v>
      </c>
    </row>
    <row r="8681" spans="1:5" x14ac:dyDescent="0.25">
      <c r="A8681" t="s">
        <v>8697</v>
      </c>
      <c r="B8681" s="1">
        <v>43861</v>
      </c>
      <c r="C8681" t="s">
        <v>18644</v>
      </c>
      <c r="D8681">
        <v>12528.1</v>
      </c>
      <c r="E8681">
        <v>20000</v>
      </c>
    </row>
    <row r="8682" spans="1:5" x14ac:dyDescent="0.25">
      <c r="A8682" t="s">
        <v>8698</v>
      </c>
      <c r="B8682" s="1">
        <v>43861</v>
      </c>
      <c r="C8682" t="s">
        <v>18644</v>
      </c>
      <c r="D8682">
        <v>5250.95</v>
      </c>
      <c r="E8682">
        <v>15000</v>
      </c>
    </row>
    <row r="8683" spans="1:5" x14ac:dyDescent="0.25">
      <c r="A8683" t="s">
        <v>8699</v>
      </c>
      <c r="B8683" s="1">
        <v>43861</v>
      </c>
      <c r="C8683" t="s">
        <v>18644</v>
      </c>
      <c r="D8683">
        <v>1195.4000000000001</v>
      </c>
      <c r="E8683">
        <v>5000</v>
      </c>
    </row>
    <row r="8684" spans="1:5" x14ac:dyDescent="0.25">
      <c r="A8684" t="s">
        <v>8700</v>
      </c>
      <c r="B8684" s="1">
        <v>43861</v>
      </c>
      <c r="C8684" t="s">
        <v>18644</v>
      </c>
      <c r="D8684">
        <v>10956.15</v>
      </c>
      <c r="E8684">
        <v>17500</v>
      </c>
    </row>
    <row r="8685" spans="1:5" x14ac:dyDescent="0.25">
      <c r="A8685" t="s">
        <v>8701</v>
      </c>
      <c r="B8685" s="1">
        <v>43861</v>
      </c>
      <c r="C8685" t="s">
        <v>18644</v>
      </c>
      <c r="D8685">
        <v>20.65</v>
      </c>
      <c r="E8685">
        <v>20000</v>
      </c>
    </row>
    <row r="8686" spans="1:5" x14ac:dyDescent="0.25">
      <c r="A8686" t="s">
        <v>8702</v>
      </c>
      <c r="B8686" s="1">
        <v>43861</v>
      </c>
      <c r="C8686" t="s">
        <v>18647</v>
      </c>
      <c r="D8686">
        <v>6727.0328</v>
      </c>
      <c r="E8686">
        <v>5000</v>
      </c>
    </row>
    <row r="8687" spans="1:5" x14ac:dyDescent="0.25">
      <c r="A8687" t="s">
        <v>8703</v>
      </c>
      <c r="B8687" s="1">
        <v>43861</v>
      </c>
      <c r="C8687" t="s">
        <v>18644</v>
      </c>
      <c r="D8687">
        <v>11821</v>
      </c>
      <c r="E8687">
        <v>17500</v>
      </c>
    </row>
    <row r="8688" spans="1:5" x14ac:dyDescent="0.25">
      <c r="A8688" t="s">
        <v>8704</v>
      </c>
      <c r="B8688" s="1">
        <v>43861</v>
      </c>
      <c r="C8688" t="s">
        <v>18644</v>
      </c>
      <c r="D8688">
        <v>3111.15</v>
      </c>
      <c r="E8688">
        <v>12500</v>
      </c>
    </row>
    <row r="8689" spans="1:5" x14ac:dyDescent="0.25">
      <c r="A8689" t="s">
        <v>8705</v>
      </c>
      <c r="B8689" s="1">
        <v>43861</v>
      </c>
      <c r="C8689" t="s">
        <v>18644</v>
      </c>
      <c r="D8689">
        <v>13308.9</v>
      </c>
      <c r="E8689">
        <v>15000</v>
      </c>
    </row>
    <row r="8690" spans="1:5" x14ac:dyDescent="0.25">
      <c r="A8690" t="s">
        <v>8706</v>
      </c>
      <c r="B8690" s="1">
        <v>43861</v>
      </c>
      <c r="C8690" t="s">
        <v>18644</v>
      </c>
      <c r="D8690">
        <v>191.9</v>
      </c>
      <c r="E8690">
        <v>20000</v>
      </c>
    </row>
    <row r="8691" spans="1:5" x14ac:dyDescent="0.25">
      <c r="A8691" t="s">
        <v>8707</v>
      </c>
      <c r="B8691" s="1">
        <v>43861</v>
      </c>
      <c r="C8691" t="s">
        <v>18646</v>
      </c>
      <c r="D8691">
        <v>20742.150000000001</v>
      </c>
      <c r="E8691">
        <v>20000</v>
      </c>
    </row>
    <row r="8692" spans="1:5" x14ac:dyDescent="0.25">
      <c r="A8692" t="s">
        <v>8708</v>
      </c>
      <c r="B8692" s="1">
        <v>43861</v>
      </c>
      <c r="C8692" t="s">
        <v>18648</v>
      </c>
      <c r="D8692">
        <v>6739.415</v>
      </c>
      <c r="E8692">
        <v>5000</v>
      </c>
    </row>
    <row r="8693" spans="1:5" x14ac:dyDescent="0.25">
      <c r="A8693" t="s">
        <v>8709</v>
      </c>
      <c r="B8693" s="1">
        <v>43861</v>
      </c>
      <c r="C8693" t="s">
        <v>18644</v>
      </c>
      <c r="D8693">
        <v>10759.8</v>
      </c>
      <c r="E8693">
        <v>15000</v>
      </c>
    </row>
    <row r="8694" spans="1:5" x14ac:dyDescent="0.25">
      <c r="A8694" t="s">
        <v>8710</v>
      </c>
      <c r="B8694" s="1">
        <v>43861</v>
      </c>
      <c r="C8694" t="s">
        <v>18644</v>
      </c>
      <c r="D8694">
        <v>5176.3</v>
      </c>
      <c r="E8694">
        <v>15000</v>
      </c>
    </row>
    <row r="8695" spans="1:5" x14ac:dyDescent="0.25">
      <c r="A8695" t="s">
        <v>8711</v>
      </c>
      <c r="B8695" s="1">
        <v>43861</v>
      </c>
      <c r="C8695" t="s">
        <v>18644</v>
      </c>
      <c r="D8695">
        <v>17469.150000000001</v>
      </c>
      <c r="E8695">
        <v>20000</v>
      </c>
    </row>
    <row r="8696" spans="1:5" x14ac:dyDescent="0.25">
      <c r="A8696" t="s">
        <v>8712</v>
      </c>
      <c r="B8696" s="1">
        <v>43861</v>
      </c>
      <c r="C8696" t="s">
        <v>18644</v>
      </c>
      <c r="D8696">
        <v>-1818.4</v>
      </c>
      <c r="E8696">
        <v>12500</v>
      </c>
    </row>
    <row r="8697" spans="1:5" x14ac:dyDescent="0.25">
      <c r="A8697" t="s">
        <v>8713</v>
      </c>
      <c r="B8697" s="1">
        <v>43861</v>
      </c>
      <c r="C8697" t="s">
        <v>18644</v>
      </c>
      <c r="D8697">
        <v>13975.8</v>
      </c>
      <c r="E8697">
        <v>15000</v>
      </c>
    </row>
    <row r="8698" spans="1:5" x14ac:dyDescent="0.25">
      <c r="A8698" t="s">
        <v>8714</v>
      </c>
      <c r="B8698" s="1">
        <v>43861</v>
      </c>
      <c r="C8698" t="s">
        <v>18644</v>
      </c>
      <c r="D8698">
        <v>3842.15</v>
      </c>
      <c r="E8698">
        <v>5000</v>
      </c>
    </row>
    <row r="8699" spans="1:5" x14ac:dyDescent="0.25">
      <c r="A8699" t="s">
        <v>8715</v>
      </c>
      <c r="B8699" s="1">
        <v>43861</v>
      </c>
      <c r="C8699" t="s">
        <v>18644</v>
      </c>
      <c r="D8699">
        <v>2577.5</v>
      </c>
      <c r="E8699">
        <v>2500</v>
      </c>
    </row>
    <row r="8700" spans="1:5" x14ac:dyDescent="0.25">
      <c r="A8700" t="s">
        <v>8716</v>
      </c>
      <c r="B8700" s="1">
        <v>43861</v>
      </c>
      <c r="C8700" t="s">
        <v>18644</v>
      </c>
      <c r="D8700">
        <v>2446.65</v>
      </c>
      <c r="E8700">
        <v>5000</v>
      </c>
    </row>
    <row r="8701" spans="1:5" x14ac:dyDescent="0.25">
      <c r="A8701" t="s">
        <v>8717</v>
      </c>
      <c r="B8701" s="1">
        <v>43861</v>
      </c>
      <c r="C8701" t="s">
        <v>18646</v>
      </c>
      <c r="D8701">
        <v>18277.5</v>
      </c>
      <c r="E8701">
        <v>17500</v>
      </c>
    </row>
    <row r="8702" spans="1:5" x14ac:dyDescent="0.25">
      <c r="A8702" t="s">
        <v>8718</v>
      </c>
      <c r="B8702" s="1">
        <v>43861</v>
      </c>
      <c r="C8702" t="s">
        <v>18644</v>
      </c>
      <c r="D8702">
        <v>14555.25</v>
      </c>
      <c r="E8702">
        <v>15000</v>
      </c>
    </row>
    <row r="8703" spans="1:5" x14ac:dyDescent="0.25">
      <c r="A8703" t="s">
        <v>8719</v>
      </c>
      <c r="B8703" s="1">
        <v>43861</v>
      </c>
      <c r="C8703" t="s">
        <v>18644</v>
      </c>
      <c r="D8703">
        <v>925.3</v>
      </c>
      <c r="E8703">
        <v>5000</v>
      </c>
    </row>
    <row r="8704" spans="1:5" x14ac:dyDescent="0.25">
      <c r="A8704" t="s">
        <v>8720</v>
      </c>
      <c r="B8704" s="1">
        <v>43861</v>
      </c>
      <c r="C8704" t="s">
        <v>18644</v>
      </c>
      <c r="D8704">
        <v>5157.8999999999996</v>
      </c>
      <c r="E8704">
        <v>5000</v>
      </c>
    </row>
    <row r="8705" spans="1:5" x14ac:dyDescent="0.25">
      <c r="A8705" t="s">
        <v>8721</v>
      </c>
      <c r="B8705" s="1">
        <v>43861</v>
      </c>
      <c r="C8705" t="s">
        <v>18646</v>
      </c>
      <c r="D8705">
        <v>15967.65</v>
      </c>
      <c r="E8705">
        <v>15000</v>
      </c>
    </row>
    <row r="8706" spans="1:5" x14ac:dyDescent="0.25">
      <c r="A8706" t="s">
        <v>8722</v>
      </c>
      <c r="B8706" s="1">
        <v>43861</v>
      </c>
      <c r="C8706" t="s">
        <v>18647</v>
      </c>
      <c r="D8706">
        <v>7679.7515999999996</v>
      </c>
      <c r="E8706">
        <v>6000</v>
      </c>
    </row>
    <row r="8707" spans="1:5" x14ac:dyDescent="0.25">
      <c r="A8707" t="s">
        <v>8723</v>
      </c>
      <c r="B8707" s="1">
        <v>43861</v>
      </c>
      <c r="C8707" t="s">
        <v>18644</v>
      </c>
      <c r="D8707">
        <v>9626.5499999999993</v>
      </c>
      <c r="E8707">
        <v>10000</v>
      </c>
    </row>
    <row r="8708" spans="1:5" x14ac:dyDescent="0.25">
      <c r="A8708" t="s">
        <v>8724</v>
      </c>
      <c r="B8708" s="1">
        <v>43861</v>
      </c>
      <c r="C8708" t="s">
        <v>18644</v>
      </c>
      <c r="D8708">
        <v>17237.3</v>
      </c>
      <c r="E8708">
        <v>17500</v>
      </c>
    </row>
    <row r="8709" spans="1:5" x14ac:dyDescent="0.25">
      <c r="A8709" t="s">
        <v>8725</v>
      </c>
      <c r="B8709" s="1">
        <v>43861</v>
      </c>
      <c r="C8709" t="s">
        <v>18644</v>
      </c>
      <c r="D8709">
        <v>14707.7</v>
      </c>
      <c r="E8709">
        <v>15000</v>
      </c>
    </row>
    <row r="8710" spans="1:5" x14ac:dyDescent="0.25">
      <c r="A8710" t="s">
        <v>8726</v>
      </c>
      <c r="B8710" s="1">
        <v>43861</v>
      </c>
      <c r="C8710" t="s">
        <v>18644</v>
      </c>
      <c r="D8710">
        <v>14386</v>
      </c>
      <c r="E8710">
        <v>15000</v>
      </c>
    </row>
    <row r="8711" spans="1:5" x14ac:dyDescent="0.25">
      <c r="A8711" t="s">
        <v>8727</v>
      </c>
      <c r="B8711" s="1">
        <v>43861</v>
      </c>
      <c r="C8711" t="s">
        <v>18644</v>
      </c>
      <c r="D8711">
        <v>5672</v>
      </c>
      <c r="E8711">
        <v>17500</v>
      </c>
    </row>
    <row r="8712" spans="1:5" x14ac:dyDescent="0.25">
      <c r="A8712" t="s">
        <v>8728</v>
      </c>
      <c r="B8712" s="1">
        <v>43861</v>
      </c>
      <c r="C8712" t="s">
        <v>18644</v>
      </c>
      <c r="D8712">
        <v>8761.5</v>
      </c>
      <c r="E8712">
        <v>10000</v>
      </c>
    </row>
    <row r="8713" spans="1:5" x14ac:dyDescent="0.25">
      <c r="A8713" t="s">
        <v>8729</v>
      </c>
      <c r="B8713" s="1">
        <v>43861</v>
      </c>
      <c r="C8713" t="s">
        <v>18644</v>
      </c>
      <c r="D8713">
        <v>7990.45</v>
      </c>
      <c r="E8713">
        <v>17500</v>
      </c>
    </row>
    <row r="8714" spans="1:5" x14ac:dyDescent="0.25">
      <c r="A8714" t="s">
        <v>8730</v>
      </c>
      <c r="B8714" s="1">
        <v>43861</v>
      </c>
      <c r="C8714" t="s">
        <v>18644</v>
      </c>
      <c r="D8714">
        <v>5</v>
      </c>
      <c r="E8714">
        <v>10000</v>
      </c>
    </row>
    <row r="8715" spans="1:5" x14ac:dyDescent="0.25">
      <c r="A8715" t="s">
        <v>8731</v>
      </c>
      <c r="B8715" s="1">
        <v>43861</v>
      </c>
      <c r="C8715" t="s">
        <v>18648</v>
      </c>
      <c r="D8715">
        <v>13403.2333</v>
      </c>
      <c r="E8715">
        <v>10000</v>
      </c>
    </row>
    <row r="8716" spans="1:5" x14ac:dyDescent="0.25">
      <c r="A8716" t="s">
        <v>8732</v>
      </c>
      <c r="B8716" s="1">
        <v>43861</v>
      </c>
      <c r="C8716" t="s">
        <v>18644</v>
      </c>
      <c r="D8716">
        <v>7477.1</v>
      </c>
      <c r="E8716">
        <v>10000</v>
      </c>
    </row>
    <row r="8717" spans="1:5" x14ac:dyDescent="0.25">
      <c r="A8717" t="s">
        <v>8733</v>
      </c>
      <c r="B8717" s="1">
        <v>43861</v>
      </c>
      <c r="C8717" t="s">
        <v>18644</v>
      </c>
      <c r="D8717">
        <v>4508.25</v>
      </c>
      <c r="E8717">
        <v>5000</v>
      </c>
    </row>
    <row r="8718" spans="1:5" x14ac:dyDescent="0.25">
      <c r="A8718" t="s">
        <v>8734</v>
      </c>
      <c r="B8718" s="1">
        <v>43861</v>
      </c>
      <c r="C8718" t="s">
        <v>18644</v>
      </c>
      <c r="D8718">
        <v>14800.85</v>
      </c>
      <c r="E8718">
        <v>15000</v>
      </c>
    </row>
    <row r="8719" spans="1:5" x14ac:dyDescent="0.25">
      <c r="A8719" t="s">
        <v>8735</v>
      </c>
      <c r="B8719" s="1">
        <v>43861</v>
      </c>
      <c r="C8719" t="s">
        <v>18644</v>
      </c>
      <c r="D8719">
        <v>0</v>
      </c>
      <c r="E8719">
        <v>20000</v>
      </c>
    </row>
    <row r="8720" spans="1:5" x14ac:dyDescent="0.25">
      <c r="A8720" t="s">
        <v>8736</v>
      </c>
      <c r="B8720" s="1">
        <v>43861</v>
      </c>
      <c r="C8720" t="s">
        <v>18644</v>
      </c>
      <c r="D8720">
        <v>12496.6</v>
      </c>
      <c r="E8720">
        <v>15000</v>
      </c>
    </row>
    <row r="8721" spans="1:5" x14ac:dyDescent="0.25">
      <c r="A8721" t="s">
        <v>8737</v>
      </c>
      <c r="B8721" s="1">
        <v>43861</v>
      </c>
      <c r="C8721" t="s">
        <v>18648</v>
      </c>
      <c r="D8721">
        <v>19686.461800000001</v>
      </c>
      <c r="E8721">
        <v>15000</v>
      </c>
    </row>
    <row r="8722" spans="1:5" x14ac:dyDescent="0.25">
      <c r="A8722" t="s">
        <v>8738</v>
      </c>
      <c r="B8722" s="1">
        <v>43861</v>
      </c>
      <c r="C8722" t="s">
        <v>18644</v>
      </c>
      <c r="D8722">
        <v>12686.15</v>
      </c>
      <c r="E8722">
        <v>15000</v>
      </c>
    </row>
    <row r="8723" spans="1:5" x14ac:dyDescent="0.25">
      <c r="A8723" t="s">
        <v>8739</v>
      </c>
      <c r="B8723" s="1">
        <v>43861</v>
      </c>
      <c r="C8723" t="s">
        <v>18644</v>
      </c>
      <c r="D8723">
        <v>10263.450000000001</v>
      </c>
      <c r="E8723">
        <v>15000</v>
      </c>
    </row>
    <row r="8724" spans="1:5" x14ac:dyDescent="0.25">
      <c r="A8724" t="s">
        <v>8740</v>
      </c>
      <c r="B8724" s="1">
        <v>43861</v>
      </c>
      <c r="C8724" t="s">
        <v>18644</v>
      </c>
      <c r="D8724">
        <v>-2.8</v>
      </c>
      <c r="E8724">
        <v>2500</v>
      </c>
    </row>
    <row r="8725" spans="1:5" x14ac:dyDescent="0.25">
      <c r="A8725" t="s">
        <v>8741</v>
      </c>
      <c r="B8725" s="1">
        <v>43861</v>
      </c>
      <c r="C8725" t="s">
        <v>18644</v>
      </c>
      <c r="D8725">
        <v>-100</v>
      </c>
      <c r="E8725">
        <v>7500</v>
      </c>
    </row>
    <row r="8726" spans="1:5" x14ac:dyDescent="0.25">
      <c r="A8726" t="s">
        <v>8742</v>
      </c>
      <c r="B8726" s="1">
        <v>43861</v>
      </c>
      <c r="C8726" t="s">
        <v>18644</v>
      </c>
      <c r="D8726">
        <v>4978.05</v>
      </c>
      <c r="E8726">
        <v>20000</v>
      </c>
    </row>
    <row r="8727" spans="1:5" x14ac:dyDescent="0.25">
      <c r="A8727" t="s">
        <v>8743</v>
      </c>
      <c r="B8727" s="1">
        <v>43861</v>
      </c>
      <c r="C8727" t="s">
        <v>18644</v>
      </c>
      <c r="D8727">
        <v>11648</v>
      </c>
      <c r="E8727">
        <v>15000</v>
      </c>
    </row>
    <row r="8728" spans="1:5" x14ac:dyDescent="0.25">
      <c r="A8728" t="s">
        <v>8744</v>
      </c>
      <c r="B8728" s="1">
        <v>43861</v>
      </c>
      <c r="C8728" t="s">
        <v>18644</v>
      </c>
      <c r="D8728">
        <v>2032.7</v>
      </c>
      <c r="E8728">
        <v>5000</v>
      </c>
    </row>
    <row r="8729" spans="1:5" x14ac:dyDescent="0.25">
      <c r="A8729" t="s">
        <v>8745</v>
      </c>
      <c r="B8729" s="1">
        <v>43861</v>
      </c>
      <c r="C8729" t="s">
        <v>18644</v>
      </c>
      <c r="D8729">
        <v>3815.95</v>
      </c>
      <c r="E8729">
        <v>5000</v>
      </c>
    </row>
    <row r="8730" spans="1:5" x14ac:dyDescent="0.25">
      <c r="A8730" t="s">
        <v>8746</v>
      </c>
      <c r="B8730" s="1">
        <v>43861</v>
      </c>
      <c r="C8730" t="s">
        <v>18644</v>
      </c>
      <c r="D8730">
        <v>14234.3</v>
      </c>
      <c r="E8730">
        <v>15000</v>
      </c>
    </row>
    <row r="8731" spans="1:5" x14ac:dyDescent="0.25">
      <c r="A8731" t="s">
        <v>8747</v>
      </c>
      <c r="B8731" s="1">
        <v>43861</v>
      </c>
      <c r="C8731" t="s">
        <v>18644</v>
      </c>
      <c r="D8731">
        <v>9635</v>
      </c>
      <c r="E8731">
        <v>15000</v>
      </c>
    </row>
    <row r="8732" spans="1:5" x14ac:dyDescent="0.25">
      <c r="A8732" t="s">
        <v>8748</v>
      </c>
      <c r="B8732" s="1">
        <v>43861</v>
      </c>
      <c r="C8732" t="s">
        <v>18646</v>
      </c>
      <c r="D8732">
        <v>4747.8500000000004</v>
      </c>
      <c r="E8732">
        <v>5000</v>
      </c>
    </row>
    <row r="8733" spans="1:5" x14ac:dyDescent="0.25">
      <c r="A8733" t="s">
        <v>8749</v>
      </c>
      <c r="B8733" s="1">
        <v>43861</v>
      </c>
      <c r="C8733" t="s">
        <v>18644</v>
      </c>
      <c r="D8733">
        <v>935.15</v>
      </c>
      <c r="E8733">
        <v>2500</v>
      </c>
    </row>
    <row r="8734" spans="1:5" x14ac:dyDescent="0.25">
      <c r="A8734" t="s">
        <v>8750</v>
      </c>
      <c r="B8734" s="1">
        <v>43861</v>
      </c>
      <c r="C8734" t="s">
        <v>18644</v>
      </c>
      <c r="D8734">
        <v>1774.25</v>
      </c>
      <c r="E8734">
        <v>7500</v>
      </c>
    </row>
    <row r="8735" spans="1:5" x14ac:dyDescent="0.25">
      <c r="A8735" t="s">
        <v>8751</v>
      </c>
      <c r="B8735" s="1">
        <v>43861</v>
      </c>
      <c r="C8735" t="s">
        <v>18644</v>
      </c>
      <c r="D8735">
        <v>513.20000000000005</v>
      </c>
      <c r="E8735">
        <v>15000</v>
      </c>
    </row>
    <row r="8736" spans="1:5" x14ac:dyDescent="0.25">
      <c r="A8736" t="s">
        <v>8752</v>
      </c>
      <c r="B8736" s="1">
        <v>43861</v>
      </c>
      <c r="C8736" t="s">
        <v>18644</v>
      </c>
      <c r="D8736">
        <v>14278.5</v>
      </c>
      <c r="E8736">
        <v>15000</v>
      </c>
    </row>
    <row r="8737" spans="1:5" x14ac:dyDescent="0.25">
      <c r="A8737" t="s">
        <v>8753</v>
      </c>
      <c r="B8737" s="1">
        <v>43861</v>
      </c>
      <c r="C8737" t="s">
        <v>18644</v>
      </c>
      <c r="D8737">
        <v>13944.15</v>
      </c>
      <c r="E8737">
        <v>15000</v>
      </c>
    </row>
    <row r="8738" spans="1:5" x14ac:dyDescent="0.25">
      <c r="A8738" t="s">
        <v>8754</v>
      </c>
      <c r="B8738" s="1">
        <v>43861</v>
      </c>
      <c r="C8738" t="s">
        <v>18644</v>
      </c>
      <c r="D8738">
        <v>11162.3</v>
      </c>
      <c r="E8738">
        <v>25000</v>
      </c>
    </row>
    <row r="8739" spans="1:5" x14ac:dyDescent="0.25">
      <c r="A8739" t="s">
        <v>8755</v>
      </c>
      <c r="B8739" s="1">
        <v>43861</v>
      </c>
      <c r="C8739" t="s">
        <v>18644</v>
      </c>
      <c r="D8739">
        <v>1520.05</v>
      </c>
      <c r="E8739">
        <v>20000</v>
      </c>
    </row>
    <row r="8740" spans="1:5" x14ac:dyDescent="0.25">
      <c r="A8740" t="s">
        <v>8756</v>
      </c>
      <c r="B8740" s="1">
        <v>43861</v>
      </c>
      <c r="C8740" t="s">
        <v>18644</v>
      </c>
      <c r="D8740">
        <v>11643.2</v>
      </c>
      <c r="E8740">
        <v>15000</v>
      </c>
    </row>
    <row r="8741" spans="1:5" x14ac:dyDescent="0.25">
      <c r="A8741" t="s">
        <v>8757</v>
      </c>
      <c r="B8741" s="1">
        <v>43861</v>
      </c>
      <c r="C8741" t="s">
        <v>18644</v>
      </c>
      <c r="D8741">
        <v>-12.1</v>
      </c>
      <c r="E8741">
        <v>15000</v>
      </c>
    </row>
    <row r="8742" spans="1:5" x14ac:dyDescent="0.25">
      <c r="A8742" t="s">
        <v>8758</v>
      </c>
      <c r="B8742" s="1">
        <v>43861</v>
      </c>
      <c r="C8742" t="s">
        <v>18644</v>
      </c>
      <c r="D8742">
        <v>-70</v>
      </c>
      <c r="E8742">
        <v>15000</v>
      </c>
    </row>
    <row r="8743" spans="1:5" x14ac:dyDescent="0.25">
      <c r="A8743" t="s">
        <v>8759</v>
      </c>
      <c r="B8743" s="1">
        <v>43861</v>
      </c>
      <c r="C8743" t="s">
        <v>18644</v>
      </c>
      <c r="D8743">
        <v>14120.25</v>
      </c>
      <c r="E8743">
        <v>15000</v>
      </c>
    </row>
    <row r="8744" spans="1:5" x14ac:dyDescent="0.25">
      <c r="A8744" t="s">
        <v>8760</v>
      </c>
      <c r="B8744" s="1">
        <v>43861</v>
      </c>
      <c r="C8744" t="s">
        <v>18644</v>
      </c>
      <c r="D8744">
        <v>7812.15</v>
      </c>
      <c r="E8744">
        <v>10000</v>
      </c>
    </row>
    <row r="8745" spans="1:5" x14ac:dyDescent="0.25">
      <c r="A8745" t="s">
        <v>8761</v>
      </c>
      <c r="B8745" s="1">
        <v>43861</v>
      </c>
      <c r="C8745" t="s">
        <v>18644</v>
      </c>
      <c r="D8745">
        <v>12626</v>
      </c>
      <c r="E8745">
        <v>15000</v>
      </c>
    </row>
    <row r="8746" spans="1:5" x14ac:dyDescent="0.25">
      <c r="A8746" t="s">
        <v>8762</v>
      </c>
      <c r="B8746" s="1">
        <v>43861</v>
      </c>
      <c r="C8746" t="s">
        <v>18647</v>
      </c>
      <c r="D8746">
        <v>12843.3681</v>
      </c>
      <c r="E8746">
        <v>10000</v>
      </c>
    </row>
    <row r="8747" spans="1:5" x14ac:dyDescent="0.25">
      <c r="A8747" t="s">
        <v>8763</v>
      </c>
      <c r="B8747" s="1">
        <v>43861</v>
      </c>
      <c r="C8747" t="s">
        <v>18644</v>
      </c>
      <c r="D8747">
        <v>4692.8</v>
      </c>
      <c r="E8747">
        <v>17500</v>
      </c>
    </row>
    <row r="8748" spans="1:5" x14ac:dyDescent="0.25">
      <c r="A8748" t="s">
        <v>8764</v>
      </c>
      <c r="B8748" s="1">
        <v>43861</v>
      </c>
      <c r="C8748" t="s">
        <v>18644</v>
      </c>
      <c r="D8748">
        <v>5697.15</v>
      </c>
      <c r="E8748">
        <v>17500</v>
      </c>
    </row>
    <row r="8749" spans="1:5" x14ac:dyDescent="0.25">
      <c r="A8749" t="s">
        <v>8765</v>
      </c>
      <c r="B8749" s="1">
        <v>43861</v>
      </c>
      <c r="C8749" t="s">
        <v>18644</v>
      </c>
      <c r="D8749">
        <v>12673.1</v>
      </c>
      <c r="E8749">
        <v>15000</v>
      </c>
    </row>
    <row r="8750" spans="1:5" x14ac:dyDescent="0.25">
      <c r="A8750" t="s">
        <v>8766</v>
      </c>
      <c r="B8750" s="1">
        <v>43861</v>
      </c>
      <c r="C8750" t="s">
        <v>18646</v>
      </c>
      <c r="D8750">
        <v>15062.65</v>
      </c>
      <c r="E8750">
        <v>15000</v>
      </c>
    </row>
    <row r="8751" spans="1:5" x14ac:dyDescent="0.25">
      <c r="A8751" t="s">
        <v>8767</v>
      </c>
      <c r="B8751" s="1">
        <v>43861</v>
      </c>
      <c r="C8751" t="s">
        <v>18646</v>
      </c>
      <c r="D8751">
        <v>7573.8</v>
      </c>
      <c r="E8751">
        <v>7500</v>
      </c>
    </row>
    <row r="8752" spans="1:5" x14ac:dyDescent="0.25">
      <c r="A8752" t="s">
        <v>8768</v>
      </c>
      <c r="B8752" s="1">
        <v>43861</v>
      </c>
      <c r="C8752" t="s">
        <v>18644</v>
      </c>
      <c r="D8752">
        <v>15041.6</v>
      </c>
      <c r="E8752">
        <v>20000</v>
      </c>
    </row>
    <row r="8753" spans="1:5" x14ac:dyDescent="0.25">
      <c r="A8753" t="s">
        <v>8769</v>
      </c>
      <c r="B8753" s="1">
        <v>43861</v>
      </c>
      <c r="C8753" t="s">
        <v>18644</v>
      </c>
      <c r="D8753">
        <v>-2767.9</v>
      </c>
      <c r="E8753">
        <v>5000</v>
      </c>
    </row>
    <row r="8754" spans="1:5" x14ac:dyDescent="0.25">
      <c r="A8754" t="s">
        <v>8770</v>
      </c>
      <c r="B8754" s="1">
        <v>43861</v>
      </c>
      <c r="C8754" t="s">
        <v>18644</v>
      </c>
      <c r="D8754">
        <v>59.65</v>
      </c>
      <c r="E8754">
        <v>10000</v>
      </c>
    </row>
    <row r="8755" spans="1:5" x14ac:dyDescent="0.25">
      <c r="A8755" t="s">
        <v>8771</v>
      </c>
      <c r="B8755" s="1">
        <v>43861</v>
      </c>
      <c r="C8755" t="s">
        <v>18644</v>
      </c>
      <c r="D8755">
        <v>379.3</v>
      </c>
      <c r="E8755">
        <v>20000</v>
      </c>
    </row>
    <row r="8756" spans="1:5" x14ac:dyDescent="0.25">
      <c r="A8756" t="s">
        <v>8772</v>
      </c>
      <c r="B8756" s="1">
        <v>43861</v>
      </c>
      <c r="C8756" t="s">
        <v>18644</v>
      </c>
      <c r="D8756">
        <v>6501.15</v>
      </c>
      <c r="E8756">
        <v>15000</v>
      </c>
    </row>
    <row r="8757" spans="1:5" x14ac:dyDescent="0.25">
      <c r="A8757" t="s">
        <v>8773</v>
      </c>
      <c r="B8757" s="1">
        <v>43861</v>
      </c>
      <c r="C8757" t="s">
        <v>18644</v>
      </c>
      <c r="D8757">
        <v>10327.450000000001</v>
      </c>
      <c r="E8757">
        <v>17500</v>
      </c>
    </row>
    <row r="8758" spans="1:5" x14ac:dyDescent="0.25">
      <c r="A8758" t="s">
        <v>8774</v>
      </c>
      <c r="B8758" s="1">
        <v>43861</v>
      </c>
      <c r="C8758" t="s">
        <v>18646</v>
      </c>
      <c r="D8758">
        <v>9736.4</v>
      </c>
      <c r="E8758">
        <v>10000</v>
      </c>
    </row>
    <row r="8759" spans="1:5" x14ac:dyDescent="0.25">
      <c r="A8759" t="s">
        <v>8775</v>
      </c>
      <c r="B8759" s="1">
        <v>43861</v>
      </c>
      <c r="C8759" t="s">
        <v>18644</v>
      </c>
      <c r="D8759">
        <v>10134.950000000001</v>
      </c>
      <c r="E8759">
        <v>20000</v>
      </c>
    </row>
    <row r="8760" spans="1:5" x14ac:dyDescent="0.25">
      <c r="A8760" t="s">
        <v>8776</v>
      </c>
      <c r="B8760" s="1">
        <v>43861</v>
      </c>
      <c r="C8760" t="s">
        <v>18648</v>
      </c>
      <c r="D8760">
        <v>22092.342000000001</v>
      </c>
      <c r="E8760">
        <v>17500</v>
      </c>
    </row>
    <row r="8761" spans="1:5" x14ac:dyDescent="0.25">
      <c r="A8761" t="s">
        <v>8777</v>
      </c>
      <c r="B8761" s="1">
        <v>43861</v>
      </c>
      <c r="C8761" t="s">
        <v>18644</v>
      </c>
      <c r="D8761">
        <v>14530</v>
      </c>
      <c r="E8761">
        <v>15000</v>
      </c>
    </row>
    <row r="8762" spans="1:5" x14ac:dyDescent="0.25">
      <c r="A8762" t="s">
        <v>8778</v>
      </c>
      <c r="B8762" s="1">
        <v>43861</v>
      </c>
      <c r="C8762" t="s">
        <v>18644</v>
      </c>
      <c r="D8762">
        <v>-35</v>
      </c>
      <c r="E8762">
        <v>10000</v>
      </c>
    </row>
    <row r="8763" spans="1:5" x14ac:dyDescent="0.25">
      <c r="A8763" t="s">
        <v>8779</v>
      </c>
      <c r="B8763" s="1">
        <v>43861</v>
      </c>
      <c r="C8763" t="s">
        <v>18644</v>
      </c>
      <c r="D8763">
        <v>1916.8</v>
      </c>
      <c r="E8763">
        <v>5000</v>
      </c>
    </row>
    <row r="8764" spans="1:5" x14ac:dyDescent="0.25">
      <c r="A8764" t="s">
        <v>8780</v>
      </c>
      <c r="B8764" s="1">
        <v>43861</v>
      </c>
      <c r="C8764" t="s">
        <v>18644</v>
      </c>
      <c r="D8764">
        <v>15011.1</v>
      </c>
      <c r="E8764">
        <v>17500</v>
      </c>
    </row>
    <row r="8765" spans="1:5" x14ac:dyDescent="0.25">
      <c r="A8765" t="s">
        <v>8781</v>
      </c>
      <c r="B8765" s="1">
        <v>43861</v>
      </c>
      <c r="C8765" t="s">
        <v>18644</v>
      </c>
      <c r="D8765">
        <v>4364.75</v>
      </c>
      <c r="E8765">
        <v>5000</v>
      </c>
    </row>
    <row r="8766" spans="1:5" x14ac:dyDescent="0.25">
      <c r="A8766" t="s">
        <v>8782</v>
      </c>
      <c r="B8766" s="1">
        <v>43861</v>
      </c>
      <c r="C8766" t="s">
        <v>18644</v>
      </c>
      <c r="D8766">
        <v>14017.7</v>
      </c>
      <c r="E8766">
        <v>15000</v>
      </c>
    </row>
    <row r="8767" spans="1:5" x14ac:dyDescent="0.25">
      <c r="A8767" t="s">
        <v>8783</v>
      </c>
      <c r="B8767" s="1">
        <v>43861</v>
      </c>
      <c r="C8767" t="s">
        <v>18644</v>
      </c>
      <c r="D8767">
        <v>-393</v>
      </c>
      <c r="E8767">
        <v>10000</v>
      </c>
    </row>
    <row r="8768" spans="1:5" x14ac:dyDescent="0.25">
      <c r="A8768" t="s">
        <v>8784</v>
      </c>
      <c r="B8768" s="1">
        <v>43861</v>
      </c>
      <c r="C8768" t="s">
        <v>18644</v>
      </c>
      <c r="D8768">
        <v>13908</v>
      </c>
      <c r="E8768">
        <v>20000</v>
      </c>
    </row>
    <row r="8769" spans="1:5" x14ac:dyDescent="0.25">
      <c r="A8769" t="s">
        <v>8785</v>
      </c>
      <c r="B8769" s="1">
        <v>43861</v>
      </c>
      <c r="C8769" t="s">
        <v>18644</v>
      </c>
      <c r="D8769">
        <v>7476.85</v>
      </c>
      <c r="E8769">
        <v>17500</v>
      </c>
    </row>
    <row r="8770" spans="1:5" x14ac:dyDescent="0.25">
      <c r="A8770" t="s">
        <v>8786</v>
      </c>
      <c r="B8770" s="1">
        <v>43861</v>
      </c>
      <c r="C8770" t="s">
        <v>18644</v>
      </c>
      <c r="D8770">
        <v>17721.900000000001</v>
      </c>
      <c r="E8770">
        <v>20000</v>
      </c>
    </row>
    <row r="8771" spans="1:5" x14ac:dyDescent="0.25">
      <c r="A8771" t="s">
        <v>8787</v>
      </c>
      <c r="B8771" s="1">
        <v>43861</v>
      </c>
      <c r="C8771" t="s">
        <v>18644</v>
      </c>
      <c r="D8771">
        <v>707.7</v>
      </c>
      <c r="E8771">
        <v>17500</v>
      </c>
    </row>
    <row r="8772" spans="1:5" x14ac:dyDescent="0.25">
      <c r="A8772" t="s">
        <v>8788</v>
      </c>
      <c r="B8772" s="1">
        <v>43861</v>
      </c>
      <c r="C8772" t="s">
        <v>18644</v>
      </c>
      <c r="D8772">
        <v>12063.85</v>
      </c>
      <c r="E8772">
        <v>15000</v>
      </c>
    </row>
    <row r="8773" spans="1:5" x14ac:dyDescent="0.25">
      <c r="A8773" t="s">
        <v>8789</v>
      </c>
      <c r="B8773" s="1">
        <v>43861</v>
      </c>
      <c r="C8773" t="s">
        <v>18644</v>
      </c>
      <c r="D8773">
        <v>12416</v>
      </c>
      <c r="E8773">
        <v>15000</v>
      </c>
    </row>
    <row r="8774" spans="1:5" x14ac:dyDescent="0.25">
      <c r="A8774" t="s">
        <v>8790</v>
      </c>
      <c r="B8774" s="1">
        <v>43861</v>
      </c>
      <c r="C8774" t="s">
        <v>18644</v>
      </c>
      <c r="D8774">
        <v>4509.8</v>
      </c>
      <c r="E8774">
        <v>10000</v>
      </c>
    </row>
    <row r="8775" spans="1:5" x14ac:dyDescent="0.25">
      <c r="A8775" t="s">
        <v>8791</v>
      </c>
      <c r="B8775" s="1">
        <v>43861</v>
      </c>
      <c r="C8775" t="s">
        <v>18644</v>
      </c>
      <c r="D8775">
        <v>1770.9</v>
      </c>
      <c r="E8775">
        <v>20000</v>
      </c>
    </row>
    <row r="8776" spans="1:5" x14ac:dyDescent="0.25">
      <c r="A8776" t="s">
        <v>8792</v>
      </c>
      <c r="B8776" s="1">
        <v>43861</v>
      </c>
      <c r="C8776" t="s">
        <v>18644</v>
      </c>
      <c r="D8776">
        <v>9716.0499999999993</v>
      </c>
      <c r="E8776">
        <v>10000</v>
      </c>
    </row>
    <row r="8777" spans="1:5" x14ac:dyDescent="0.25">
      <c r="A8777" t="s">
        <v>8793</v>
      </c>
      <c r="B8777" s="1">
        <v>43861</v>
      </c>
      <c r="C8777" t="s">
        <v>18644</v>
      </c>
      <c r="D8777">
        <v>17432.45</v>
      </c>
      <c r="E8777">
        <v>17500</v>
      </c>
    </row>
    <row r="8778" spans="1:5" x14ac:dyDescent="0.25">
      <c r="A8778" t="s">
        <v>8794</v>
      </c>
      <c r="B8778" s="1">
        <v>43861</v>
      </c>
      <c r="C8778" t="s">
        <v>18644</v>
      </c>
      <c r="D8778">
        <v>4983.95</v>
      </c>
      <c r="E8778">
        <v>20000</v>
      </c>
    </row>
    <row r="8779" spans="1:5" x14ac:dyDescent="0.25">
      <c r="A8779" t="s">
        <v>8795</v>
      </c>
      <c r="B8779" s="1">
        <v>43861</v>
      </c>
      <c r="C8779" t="s">
        <v>18644</v>
      </c>
      <c r="D8779">
        <v>8484.65</v>
      </c>
      <c r="E8779">
        <v>15000</v>
      </c>
    </row>
    <row r="8780" spans="1:5" x14ac:dyDescent="0.25">
      <c r="A8780" t="s">
        <v>8796</v>
      </c>
      <c r="B8780" s="1">
        <v>43861</v>
      </c>
      <c r="C8780" t="s">
        <v>18644</v>
      </c>
      <c r="D8780">
        <v>13556.55</v>
      </c>
      <c r="E8780">
        <v>15000</v>
      </c>
    </row>
    <row r="8781" spans="1:5" x14ac:dyDescent="0.25">
      <c r="A8781" t="s">
        <v>8797</v>
      </c>
      <c r="B8781" s="1">
        <v>43861</v>
      </c>
      <c r="C8781" t="s">
        <v>18644</v>
      </c>
      <c r="D8781">
        <v>13219</v>
      </c>
      <c r="E8781">
        <v>15000</v>
      </c>
    </row>
    <row r="8782" spans="1:5" x14ac:dyDescent="0.25">
      <c r="A8782" t="s">
        <v>8798</v>
      </c>
      <c r="B8782" s="1">
        <v>43861</v>
      </c>
      <c r="C8782" t="s">
        <v>18644</v>
      </c>
      <c r="D8782">
        <v>-55.35</v>
      </c>
      <c r="E8782">
        <v>12500</v>
      </c>
    </row>
    <row r="8783" spans="1:5" x14ac:dyDescent="0.25">
      <c r="A8783" t="s">
        <v>8799</v>
      </c>
      <c r="B8783" s="1">
        <v>43861</v>
      </c>
      <c r="C8783" t="s">
        <v>18644</v>
      </c>
      <c r="D8783">
        <v>12791.75</v>
      </c>
      <c r="E8783">
        <v>17500</v>
      </c>
    </row>
    <row r="8784" spans="1:5" x14ac:dyDescent="0.25">
      <c r="A8784" t="s">
        <v>8800</v>
      </c>
      <c r="B8784" s="1">
        <v>43861</v>
      </c>
      <c r="C8784" t="s">
        <v>18646</v>
      </c>
      <c r="D8784">
        <v>19866.2</v>
      </c>
      <c r="E8784">
        <v>25000</v>
      </c>
    </row>
    <row r="8785" spans="1:5" x14ac:dyDescent="0.25">
      <c r="A8785" t="s">
        <v>8801</v>
      </c>
      <c r="B8785" s="1">
        <v>43861</v>
      </c>
      <c r="C8785" t="s">
        <v>18644</v>
      </c>
      <c r="D8785">
        <v>5634.3</v>
      </c>
      <c r="E8785">
        <v>7500</v>
      </c>
    </row>
    <row r="8786" spans="1:5" x14ac:dyDescent="0.25">
      <c r="A8786" t="s">
        <v>8802</v>
      </c>
      <c r="B8786" s="1">
        <v>43861</v>
      </c>
      <c r="C8786" t="s">
        <v>18644</v>
      </c>
      <c r="D8786">
        <v>5175.1499999999996</v>
      </c>
      <c r="E8786">
        <v>10000</v>
      </c>
    </row>
    <row r="8787" spans="1:5" x14ac:dyDescent="0.25">
      <c r="A8787" t="s">
        <v>8803</v>
      </c>
      <c r="B8787" s="1">
        <v>43861</v>
      </c>
      <c r="C8787" t="s">
        <v>18644</v>
      </c>
      <c r="D8787">
        <v>6094.15</v>
      </c>
      <c r="E8787">
        <v>15000</v>
      </c>
    </row>
    <row r="8788" spans="1:5" x14ac:dyDescent="0.25">
      <c r="A8788" t="s">
        <v>8804</v>
      </c>
      <c r="B8788" s="1">
        <v>43861</v>
      </c>
      <c r="C8788" t="s">
        <v>18644</v>
      </c>
      <c r="D8788">
        <v>7850.35</v>
      </c>
      <c r="E8788">
        <v>15000</v>
      </c>
    </row>
    <row r="8789" spans="1:5" x14ac:dyDescent="0.25">
      <c r="A8789" t="s">
        <v>8805</v>
      </c>
      <c r="B8789" s="1">
        <v>43861</v>
      </c>
      <c r="C8789" t="s">
        <v>18644</v>
      </c>
      <c r="D8789">
        <v>3503.45</v>
      </c>
      <c r="E8789">
        <v>15000</v>
      </c>
    </row>
    <row r="8790" spans="1:5" x14ac:dyDescent="0.25">
      <c r="A8790" t="s">
        <v>8806</v>
      </c>
      <c r="B8790" s="1">
        <v>43861</v>
      </c>
      <c r="C8790" t="s">
        <v>18644</v>
      </c>
      <c r="D8790">
        <v>1640</v>
      </c>
      <c r="E8790">
        <v>5000</v>
      </c>
    </row>
    <row r="8791" spans="1:5" x14ac:dyDescent="0.25">
      <c r="A8791" t="s">
        <v>8807</v>
      </c>
      <c r="B8791" s="1">
        <v>43861</v>
      </c>
      <c r="C8791" t="s">
        <v>18644</v>
      </c>
      <c r="D8791">
        <v>2666.9</v>
      </c>
      <c r="E8791">
        <v>15000</v>
      </c>
    </row>
    <row r="8792" spans="1:5" x14ac:dyDescent="0.25">
      <c r="A8792" t="s">
        <v>8808</v>
      </c>
      <c r="B8792" s="1">
        <v>43861</v>
      </c>
      <c r="C8792" t="s">
        <v>18644</v>
      </c>
      <c r="D8792">
        <v>-121.95</v>
      </c>
      <c r="E8792">
        <v>10000</v>
      </c>
    </row>
    <row r="8793" spans="1:5" x14ac:dyDescent="0.25">
      <c r="A8793" t="s">
        <v>8809</v>
      </c>
      <c r="B8793" s="1">
        <v>43861</v>
      </c>
      <c r="C8793" t="s">
        <v>18647</v>
      </c>
      <c r="D8793">
        <v>16072.9908</v>
      </c>
      <c r="E8793">
        <v>12500</v>
      </c>
    </row>
    <row r="8794" spans="1:5" x14ac:dyDescent="0.25">
      <c r="A8794" t="s">
        <v>8810</v>
      </c>
      <c r="B8794" s="1">
        <v>43861</v>
      </c>
      <c r="C8794" t="s">
        <v>18644</v>
      </c>
      <c r="D8794">
        <v>12688.1</v>
      </c>
      <c r="E8794">
        <v>15000</v>
      </c>
    </row>
    <row r="8795" spans="1:5" x14ac:dyDescent="0.25">
      <c r="A8795" t="s">
        <v>8811</v>
      </c>
      <c r="B8795" s="1">
        <v>43861</v>
      </c>
      <c r="C8795" t="s">
        <v>18644</v>
      </c>
      <c r="D8795">
        <v>19549.3</v>
      </c>
      <c r="E8795">
        <v>20000</v>
      </c>
    </row>
    <row r="8796" spans="1:5" x14ac:dyDescent="0.25">
      <c r="A8796" t="s">
        <v>8812</v>
      </c>
      <c r="B8796" s="1">
        <v>43861</v>
      </c>
      <c r="C8796" t="s">
        <v>18644</v>
      </c>
      <c r="D8796">
        <v>16741.400000000001</v>
      </c>
      <c r="E8796">
        <v>17500</v>
      </c>
    </row>
    <row r="8797" spans="1:5" x14ac:dyDescent="0.25">
      <c r="A8797" t="s">
        <v>8813</v>
      </c>
      <c r="B8797" s="1">
        <v>43861</v>
      </c>
      <c r="C8797" t="s">
        <v>18644</v>
      </c>
      <c r="D8797">
        <v>9280.75</v>
      </c>
      <c r="E8797">
        <v>15000</v>
      </c>
    </row>
    <row r="8798" spans="1:5" x14ac:dyDescent="0.25">
      <c r="A8798" t="s">
        <v>8814</v>
      </c>
      <c r="B8798" s="1">
        <v>43861</v>
      </c>
      <c r="C8798" t="s">
        <v>18647</v>
      </c>
      <c r="D8798">
        <v>6772.5329000000002</v>
      </c>
      <c r="E8798">
        <v>5000</v>
      </c>
    </row>
    <row r="8799" spans="1:5" x14ac:dyDescent="0.25">
      <c r="A8799" t="s">
        <v>8815</v>
      </c>
      <c r="B8799" s="1">
        <v>43861</v>
      </c>
      <c r="C8799" t="s">
        <v>18644</v>
      </c>
      <c r="D8799">
        <v>1018.8</v>
      </c>
      <c r="E8799">
        <v>20000</v>
      </c>
    </row>
    <row r="8800" spans="1:5" x14ac:dyDescent="0.25">
      <c r="A8800" t="s">
        <v>8816</v>
      </c>
      <c r="B8800" s="1">
        <v>43861</v>
      </c>
      <c r="C8800" t="s">
        <v>18644</v>
      </c>
      <c r="D8800">
        <v>8466.1</v>
      </c>
      <c r="E8800">
        <v>10000</v>
      </c>
    </row>
    <row r="8801" spans="1:5" x14ac:dyDescent="0.25">
      <c r="A8801" t="s">
        <v>8817</v>
      </c>
      <c r="B8801" s="1">
        <v>43861</v>
      </c>
      <c r="C8801" t="s">
        <v>18644</v>
      </c>
      <c r="D8801">
        <v>16400.7</v>
      </c>
      <c r="E8801">
        <v>20000</v>
      </c>
    </row>
    <row r="8802" spans="1:5" x14ac:dyDescent="0.25">
      <c r="A8802" t="s">
        <v>8818</v>
      </c>
      <c r="B8802" s="1">
        <v>43861</v>
      </c>
      <c r="C8802" t="s">
        <v>18644</v>
      </c>
      <c r="D8802">
        <v>0</v>
      </c>
      <c r="E8802">
        <v>5000</v>
      </c>
    </row>
    <row r="8803" spans="1:5" x14ac:dyDescent="0.25">
      <c r="A8803" t="s">
        <v>8819</v>
      </c>
      <c r="B8803" s="1">
        <v>43861</v>
      </c>
      <c r="C8803" t="s">
        <v>18644</v>
      </c>
      <c r="D8803">
        <v>8120.5</v>
      </c>
      <c r="E8803">
        <v>15000</v>
      </c>
    </row>
    <row r="8804" spans="1:5" x14ac:dyDescent="0.25">
      <c r="A8804" t="s">
        <v>8820</v>
      </c>
      <c r="B8804" s="1">
        <v>43861</v>
      </c>
      <c r="C8804" t="s">
        <v>18646</v>
      </c>
      <c r="D8804">
        <v>10148.450000000001</v>
      </c>
      <c r="E8804">
        <v>10000</v>
      </c>
    </row>
    <row r="8805" spans="1:5" x14ac:dyDescent="0.25">
      <c r="A8805" t="s">
        <v>8821</v>
      </c>
      <c r="B8805" s="1">
        <v>43861</v>
      </c>
      <c r="C8805" t="s">
        <v>18644</v>
      </c>
      <c r="D8805">
        <v>14517.15</v>
      </c>
      <c r="E8805">
        <v>15000</v>
      </c>
    </row>
    <row r="8806" spans="1:5" x14ac:dyDescent="0.25">
      <c r="A8806" t="s">
        <v>8822</v>
      </c>
      <c r="B8806" s="1">
        <v>43861</v>
      </c>
      <c r="C8806" t="s">
        <v>18644</v>
      </c>
      <c r="D8806">
        <v>11426.3</v>
      </c>
      <c r="E8806">
        <v>12500</v>
      </c>
    </row>
    <row r="8807" spans="1:5" x14ac:dyDescent="0.25">
      <c r="A8807" t="s">
        <v>8823</v>
      </c>
      <c r="B8807" s="1">
        <v>43861</v>
      </c>
      <c r="C8807" t="s">
        <v>18644</v>
      </c>
      <c r="D8807">
        <v>2589.8000000000002</v>
      </c>
      <c r="E8807">
        <v>5000</v>
      </c>
    </row>
    <row r="8808" spans="1:5" x14ac:dyDescent="0.25">
      <c r="A8808" t="s">
        <v>8824</v>
      </c>
      <c r="B8808" s="1">
        <v>43861</v>
      </c>
      <c r="C8808" t="s">
        <v>18644</v>
      </c>
      <c r="D8808">
        <v>2111.8000000000002</v>
      </c>
      <c r="E8808">
        <v>5000</v>
      </c>
    </row>
    <row r="8809" spans="1:5" x14ac:dyDescent="0.25">
      <c r="A8809" t="s">
        <v>8825</v>
      </c>
      <c r="B8809" s="1">
        <v>43861</v>
      </c>
      <c r="C8809" t="s">
        <v>18644</v>
      </c>
      <c r="D8809">
        <v>11325.45</v>
      </c>
      <c r="E8809">
        <v>12500</v>
      </c>
    </row>
    <row r="8810" spans="1:5" x14ac:dyDescent="0.25">
      <c r="A8810" t="s">
        <v>8826</v>
      </c>
      <c r="B8810" s="1">
        <v>43861</v>
      </c>
      <c r="C8810" t="s">
        <v>18644</v>
      </c>
      <c r="D8810">
        <v>15302.95</v>
      </c>
      <c r="E8810">
        <v>17500</v>
      </c>
    </row>
    <row r="8811" spans="1:5" x14ac:dyDescent="0.25">
      <c r="A8811" t="s">
        <v>8827</v>
      </c>
      <c r="B8811" s="1">
        <v>43861</v>
      </c>
      <c r="C8811" t="s">
        <v>18644</v>
      </c>
      <c r="D8811">
        <v>-10.35</v>
      </c>
      <c r="E8811">
        <v>15000</v>
      </c>
    </row>
    <row r="8812" spans="1:5" x14ac:dyDescent="0.25">
      <c r="A8812" t="s">
        <v>8828</v>
      </c>
      <c r="B8812" s="1">
        <v>43861</v>
      </c>
      <c r="C8812" t="s">
        <v>18644</v>
      </c>
      <c r="D8812">
        <v>5249.3</v>
      </c>
      <c r="E8812">
        <v>5000</v>
      </c>
    </row>
    <row r="8813" spans="1:5" x14ac:dyDescent="0.25">
      <c r="A8813" t="s">
        <v>8829</v>
      </c>
      <c r="B8813" s="1">
        <v>43861</v>
      </c>
      <c r="C8813" t="s">
        <v>18644</v>
      </c>
      <c r="D8813">
        <v>17982.3</v>
      </c>
      <c r="E8813">
        <v>17500</v>
      </c>
    </row>
    <row r="8814" spans="1:5" x14ac:dyDescent="0.25">
      <c r="A8814" t="s">
        <v>8830</v>
      </c>
      <c r="B8814" s="1">
        <v>43861</v>
      </c>
      <c r="C8814" t="s">
        <v>18644</v>
      </c>
      <c r="D8814">
        <v>16710.150000000001</v>
      </c>
      <c r="E8814">
        <v>17500</v>
      </c>
    </row>
    <row r="8815" spans="1:5" x14ac:dyDescent="0.25">
      <c r="A8815" t="s">
        <v>8831</v>
      </c>
      <c r="B8815" s="1">
        <v>43861</v>
      </c>
      <c r="C8815" t="s">
        <v>18644</v>
      </c>
      <c r="D8815">
        <v>8583.5499999999993</v>
      </c>
      <c r="E8815">
        <v>17500</v>
      </c>
    </row>
    <row r="8816" spans="1:5" x14ac:dyDescent="0.25">
      <c r="A8816" t="s">
        <v>8832</v>
      </c>
      <c r="B8816" s="1">
        <v>43861</v>
      </c>
      <c r="C8816" t="s">
        <v>18644</v>
      </c>
      <c r="D8816">
        <v>9527.0499999999993</v>
      </c>
      <c r="E8816">
        <v>10000</v>
      </c>
    </row>
    <row r="8817" spans="1:5" x14ac:dyDescent="0.25">
      <c r="A8817" t="s">
        <v>8833</v>
      </c>
      <c r="B8817" s="1">
        <v>43861</v>
      </c>
      <c r="C8817" t="s">
        <v>18644</v>
      </c>
      <c r="D8817">
        <v>4130.3</v>
      </c>
      <c r="E8817">
        <v>5000</v>
      </c>
    </row>
    <row r="8818" spans="1:5" x14ac:dyDescent="0.25">
      <c r="A8818" t="s">
        <v>8834</v>
      </c>
      <c r="B8818" s="1">
        <v>43861</v>
      </c>
      <c r="C8818" t="s">
        <v>18647</v>
      </c>
      <c r="D8818">
        <v>17353.038199999999</v>
      </c>
      <c r="E8818">
        <v>20000</v>
      </c>
    </row>
    <row r="8819" spans="1:5" x14ac:dyDescent="0.25">
      <c r="A8819" t="s">
        <v>8835</v>
      </c>
      <c r="B8819" s="1">
        <v>43861</v>
      </c>
      <c r="C8819" t="s">
        <v>18646</v>
      </c>
      <c r="D8819">
        <v>4124.3</v>
      </c>
      <c r="E8819">
        <v>5000</v>
      </c>
    </row>
    <row r="8820" spans="1:5" x14ac:dyDescent="0.25">
      <c r="A8820" t="s">
        <v>8836</v>
      </c>
      <c r="B8820" s="1">
        <v>43861</v>
      </c>
      <c r="C8820" t="s">
        <v>18644</v>
      </c>
      <c r="D8820">
        <v>7847.45</v>
      </c>
      <c r="E8820">
        <v>17500</v>
      </c>
    </row>
    <row r="8821" spans="1:5" x14ac:dyDescent="0.25">
      <c r="A8821" t="s">
        <v>8837</v>
      </c>
      <c r="B8821" s="1">
        <v>43861</v>
      </c>
      <c r="C8821" t="s">
        <v>18644</v>
      </c>
      <c r="D8821">
        <v>14063.75</v>
      </c>
      <c r="E8821">
        <v>15000</v>
      </c>
    </row>
    <row r="8822" spans="1:5" x14ac:dyDescent="0.25">
      <c r="A8822" t="s">
        <v>8838</v>
      </c>
      <c r="B8822" s="1">
        <v>43861</v>
      </c>
      <c r="C8822" t="s">
        <v>18644</v>
      </c>
      <c r="D8822">
        <v>6299.85</v>
      </c>
      <c r="E8822">
        <v>17500</v>
      </c>
    </row>
    <row r="8823" spans="1:5" x14ac:dyDescent="0.25">
      <c r="A8823" t="s">
        <v>8839</v>
      </c>
      <c r="B8823" s="1">
        <v>43861</v>
      </c>
      <c r="C8823" t="s">
        <v>18644</v>
      </c>
      <c r="D8823">
        <v>0</v>
      </c>
      <c r="E8823">
        <v>7500</v>
      </c>
    </row>
    <row r="8824" spans="1:5" x14ac:dyDescent="0.25">
      <c r="A8824" t="s">
        <v>8840</v>
      </c>
      <c r="B8824" s="1">
        <v>43861</v>
      </c>
      <c r="C8824" t="s">
        <v>18644</v>
      </c>
      <c r="D8824">
        <v>18896.5</v>
      </c>
      <c r="E8824">
        <v>20000</v>
      </c>
    </row>
    <row r="8825" spans="1:5" x14ac:dyDescent="0.25">
      <c r="A8825" t="s">
        <v>8841</v>
      </c>
      <c r="B8825" s="1">
        <v>43861</v>
      </c>
      <c r="C8825" t="s">
        <v>18644</v>
      </c>
      <c r="D8825">
        <v>-5.3</v>
      </c>
      <c r="E8825">
        <v>20000</v>
      </c>
    </row>
    <row r="8826" spans="1:5" x14ac:dyDescent="0.25">
      <c r="A8826" t="s">
        <v>8842</v>
      </c>
      <c r="B8826" s="1">
        <v>43861</v>
      </c>
      <c r="C8826" t="s">
        <v>18644</v>
      </c>
      <c r="D8826">
        <v>14798.45</v>
      </c>
      <c r="E8826">
        <v>15000</v>
      </c>
    </row>
    <row r="8827" spans="1:5" x14ac:dyDescent="0.25">
      <c r="A8827" t="s">
        <v>8843</v>
      </c>
      <c r="B8827" s="1">
        <v>43861</v>
      </c>
      <c r="C8827" t="s">
        <v>18644</v>
      </c>
      <c r="D8827">
        <v>6033.9</v>
      </c>
      <c r="E8827">
        <v>10000</v>
      </c>
    </row>
    <row r="8828" spans="1:5" x14ac:dyDescent="0.25">
      <c r="A8828" t="s">
        <v>8844</v>
      </c>
      <c r="B8828" s="1">
        <v>43861</v>
      </c>
      <c r="C8828" t="s">
        <v>18644</v>
      </c>
      <c r="D8828">
        <v>7024.9</v>
      </c>
      <c r="E8828">
        <v>7500</v>
      </c>
    </row>
    <row r="8829" spans="1:5" x14ac:dyDescent="0.25">
      <c r="A8829" t="s">
        <v>8845</v>
      </c>
      <c r="B8829" s="1">
        <v>43861</v>
      </c>
      <c r="C8829" t="s">
        <v>18644</v>
      </c>
      <c r="D8829">
        <v>15093.85</v>
      </c>
      <c r="E8829">
        <v>15000</v>
      </c>
    </row>
    <row r="8830" spans="1:5" x14ac:dyDescent="0.25">
      <c r="A8830" t="s">
        <v>8846</v>
      </c>
      <c r="B8830" s="1">
        <v>43861</v>
      </c>
      <c r="C8830" t="s">
        <v>18644</v>
      </c>
      <c r="D8830">
        <v>1880.35</v>
      </c>
      <c r="E8830">
        <v>5000</v>
      </c>
    </row>
    <row r="8831" spans="1:5" x14ac:dyDescent="0.25">
      <c r="A8831" t="s">
        <v>8847</v>
      </c>
      <c r="B8831" s="1">
        <v>43861</v>
      </c>
      <c r="C8831" t="s">
        <v>18644</v>
      </c>
      <c r="D8831">
        <v>13970.75</v>
      </c>
      <c r="E8831">
        <v>15000</v>
      </c>
    </row>
    <row r="8832" spans="1:5" x14ac:dyDescent="0.25">
      <c r="A8832" t="s">
        <v>8848</v>
      </c>
      <c r="B8832" s="1">
        <v>43861</v>
      </c>
      <c r="C8832" t="s">
        <v>18644</v>
      </c>
      <c r="D8832">
        <v>15597.35</v>
      </c>
      <c r="E8832">
        <v>15000</v>
      </c>
    </row>
    <row r="8833" spans="1:5" x14ac:dyDescent="0.25">
      <c r="A8833" t="s">
        <v>8849</v>
      </c>
      <c r="B8833" s="1">
        <v>43861</v>
      </c>
      <c r="C8833" t="s">
        <v>18644</v>
      </c>
      <c r="D8833">
        <v>-10</v>
      </c>
      <c r="E8833">
        <v>5000</v>
      </c>
    </row>
    <row r="8834" spans="1:5" x14ac:dyDescent="0.25">
      <c r="A8834" t="s">
        <v>8850</v>
      </c>
      <c r="B8834" s="1">
        <v>43861</v>
      </c>
      <c r="C8834" t="s">
        <v>18644</v>
      </c>
      <c r="D8834">
        <v>0</v>
      </c>
      <c r="E8834">
        <v>2500</v>
      </c>
    </row>
    <row r="8835" spans="1:5" x14ac:dyDescent="0.25">
      <c r="A8835" t="s">
        <v>8851</v>
      </c>
      <c r="B8835" s="1">
        <v>43861</v>
      </c>
      <c r="C8835" t="s">
        <v>18644</v>
      </c>
      <c r="D8835">
        <v>15488.3</v>
      </c>
      <c r="E8835">
        <v>15000</v>
      </c>
    </row>
    <row r="8836" spans="1:5" x14ac:dyDescent="0.25">
      <c r="A8836" t="s">
        <v>8852</v>
      </c>
      <c r="B8836" s="1">
        <v>43861</v>
      </c>
      <c r="C8836" t="s">
        <v>18644</v>
      </c>
      <c r="D8836">
        <v>13593.5</v>
      </c>
      <c r="E8836">
        <v>15000</v>
      </c>
    </row>
    <row r="8837" spans="1:5" x14ac:dyDescent="0.25">
      <c r="A8837" t="s">
        <v>8853</v>
      </c>
      <c r="B8837" s="1">
        <v>43861</v>
      </c>
      <c r="C8837" t="s">
        <v>18644</v>
      </c>
      <c r="D8837">
        <v>15018.3</v>
      </c>
      <c r="E8837">
        <v>15000</v>
      </c>
    </row>
    <row r="8838" spans="1:5" x14ac:dyDescent="0.25">
      <c r="A8838" t="s">
        <v>8854</v>
      </c>
      <c r="B8838" s="1">
        <v>43861</v>
      </c>
      <c r="C8838" t="s">
        <v>18644</v>
      </c>
      <c r="D8838">
        <v>9589.9</v>
      </c>
      <c r="E8838">
        <v>20000</v>
      </c>
    </row>
    <row r="8839" spans="1:5" x14ac:dyDescent="0.25">
      <c r="A8839" t="s">
        <v>8855</v>
      </c>
      <c r="B8839" s="1">
        <v>43861</v>
      </c>
      <c r="C8839" t="s">
        <v>18644</v>
      </c>
      <c r="D8839">
        <v>9288.9500000000007</v>
      </c>
      <c r="E8839">
        <v>10000</v>
      </c>
    </row>
    <row r="8840" spans="1:5" x14ac:dyDescent="0.25">
      <c r="A8840" t="s">
        <v>8856</v>
      </c>
      <c r="B8840" s="1">
        <v>43861</v>
      </c>
      <c r="C8840" t="s">
        <v>18644</v>
      </c>
      <c r="D8840">
        <v>16369.85</v>
      </c>
      <c r="E8840">
        <v>17500</v>
      </c>
    </row>
    <row r="8841" spans="1:5" x14ac:dyDescent="0.25">
      <c r="A8841" t="s">
        <v>8857</v>
      </c>
      <c r="B8841" s="1">
        <v>43861</v>
      </c>
      <c r="C8841" t="s">
        <v>18644</v>
      </c>
      <c r="D8841">
        <v>10762.2</v>
      </c>
      <c r="E8841">
        <v>15000</v>
      </c>
    </row>
    <row r="8842" spans="1:5" x14ac:dyDescent="0.25">
      <c r="A8842" t="s">
        <v>8858</v>
      </c>
      <c r="B8842" s="1">
        <v>43861</v>
      </c>
      <c r="C8842" t="s">
        <v>18646</v>
      </c>
      <c r="D8842">
        <v>18126.25</v>
      </c>
      <c r="E8842">
        <v>17500</v>
      </c>
    </row>
    <row r="8843" spans="1:5" x14ac:dyDescent="0.25">
      <c r="A8843" t="s">
        <v>8859</v>
      </c>
      <c r="B8843" s="1">
        <v>43861</v>
      </c>
      <c r="C8843" t="s">
        <v>18644</v>
      </c>
      <c r="D8843">
        <v>8289.7999999999993</v>
      </c>
      <c r="E8843">
        <v>17500</v>
      </c>
    </row>
    <row r="8844" spans="1:5" x14ac:dyDescent="0.25">
      <c r="A8844" t="s">
        <v>8860</v>
      </c>
      <c r="B8844" s="1">
        <v>43861</v>
      </c>
      <c r="C8844" t="s">
        <v>18646</v>
      </c>
      <c r="D8844">
        <v>15068.25</v>
      </c>
      <c r="E8844">
        <v>15000</v>
      </c>
    </row>
    <row r="8845" spans="1:5" x14ac:dyDescent="0.25">
      <c r="A8845" t="s">
        <v>8861</v>
      </c>
      <c r="B8845" s="1">
        <v>43861</v>
      </c>
      <c r="C8845" t="s">
        <v>18644</v>
      </c>
      <c r="D8845">
        <v>7498.55</v>
      </c>
      <c r="E8845">
        <v>15000</v>
      </c>
    </row>
    <row r="8846" spans="1:5" x14ac:dyDescent="0.25">
      <c r="A8846" t="s">
        <v>8862</v>
      </c>
      <c r="B8846" s="1">
        <v>43861</v>
      </c>
      <c r="C8846" t="s">
        <v>18644</v>
      </c>
      <c r="D8846">
        <v>9534.6</v>
      </c>
      <c r="E8846">
        <v>17500</v>
      </c>
    </row>
    <row r="8847" spans="1:5" x14ac:dyDescent="0.25">
      <c r="A8847" t="s">
        <v>8863</v>
      </c>
      <c r="B8847" s="1">
        <v>43861</v>
      </c>
      <c r="C8847" t="s">
        <v>18644</v>
      </c>
      <c r="D8847">
        <v>1057.75</v>
      </c>
      <c r="E8847">
        <v>20000</v>
      </c>
    </row>
    <row r="8848" spans="1:5" x14ac:dyDescent="0.25">
      <c r="A8848" t="s">
        <v>8864</v>
      </c>
      <c r="B8848" s="1">
        <v>43861</v>
      </c>
      <c r="C8848" t="s">
        <v>18644</v>
      </c>
      <c r="D8848">
        <v>4009.05</v>
      </c>
      <c r="E8848">
        <v>5000</v>
      </c>
    </row>
    <row r="8849" spans="1:5" x14ac:dyDescent="0.25">
      <c r="A8849" t="s">
        <v>8865</v>
      </c>
      <c r="B8849" s="1">
        <v>43861</v>
      </c>
      <c r="C8849" t="s">
        <v>18644</v>
      </c>
      <c r="D8849">
        <v>14394.4</v>
      </c>
      <c r="E8849">
        <v>17500</v>
      </c>
    </row>
    <row r="8850" spans="1:5" x14ac:dyDescent="0.25">
      <c r="A8850" t="s">
        <v>8866</v>
      </c>
      <c r="B8850" s="1">
        <v>43861</v>
      </c>
      <c r="C8850" t="s">
        <v>18644</v>
      </c>
      <c r="D8850">
        <v>3798.65</v>
      </c>
      <c r="E8850">
        <v>20000</v>
      </c>
    </row>
    <row r="8851" spans="1:5" x14ac:dyDescent="0.25">
      <c r="A8851" t="s">
        <v>8867</v>
      </c>
      <c r="B8851" s="1">
        <v>43861</v>
      </c>
      <c r="C8851" t="s">
        <v>18644</v>
      </c>
      <c r="D8851">
        <v>-115.3</v>
      </c>
      <c r="E8851">
        <v>5000</v>
      </c>
    </row>
    <row r="8852" spans="1:5" x14ac:dyDescent="0.25">
      <c r="A8852" t="s">
        <v>8868</v>
      </c>
      <c r="B8852" s="1">
        <v>43861</v>
      </c>
      <c r="C8852" t="s">
        <v>18644</v>
      </c>
      <c r="D8852">
        <v>10242.5</v>
      </c>
      <c r="E8852">
        <v>10000</v>
      </c>
    </row>
    <row r="8853" spans="1:5" x14ac:dyDescent="0.25">
      <c r="A8853" t="s">
        <v>8869</v>
      </c>
      <c r="B8853" s="1">
        <v>43861</v>
      </c>
      <c r="C8853" t="s">
        <v>18644</v>
      </c>
      <c r="D8853">
        <v>58.7</v>
      </c>
      <c r="E8853">
        <v>15000</v>
      </c>
    </row>
    <row r="8854" spans="1:5" x14ac:dyDescent="0.25">
      <c r="A8854" t="s">
        <v>8870</v>
      </c>
      <c r="B8854" s="1">
        <v>43861</v>
      </c>
      <c r="C8854" t="s">
        <v>18644</v>
      </c>
      <c r="D8854">
        <v>-404</v>
      </c>
      <c r="E8854">
        <v>17500</v>
      </c>
    </row>
    <row r="8855" spans="1:5" x14ac:dyDescent="0.25">
      <c r="A8855" t="s">
        <v>8871</v>
      </c>
      <c r="B8855" s="1">
        <v>43861</v>
      </c>
      <c r="C8855" t="s">
        <v>18647</v>
      </c>
      <c r="D8855">
        <v>16508.619200000001</v>
      </c>
      <c r="E8855">
        <v>12500</v>
      </c>
    </row>
    <row r="8856" spans="1:5" x14ac:dyDescent="0.25">
      <c r="A8856" t="s">
        <v>8872</v>
      </c>
      <c r="B8856" s="1">
        <v>43861</v>
      </c>
      <c r="C8856" t="s">
        <v>18644</v>
      </c>
      <c r="D8856">
        <v>-60</v>
      </c>
      <c r="E8856">
        <v>20000</v>
      </c>
    </row>
    <row r="8857" spans="1:5" x14ac:dyDescent="0.25">
      <c r="A8857" t="s">
        <v>8873</v>
      </c>
      <c r="B8857" s="1">
        <v>43861</v>
      </c>
      <c r="C8857" t="s">
        <v>18644</v>
      </c>
      <c r="D8857">
        <v>1130.2</v>
      </c>
      <c r="E8857">
        <v>2500</v>
      </c>
    </row>
    <row r="8858" spans="1:5" x14ac:dyDescent="0.25">
      <c r="A8858" t="s">
        <v>8874</v>
      </c>
      <c r="B8858" s="1">
        <v>43861</v>
      </c>
      <c r="C8858" t="s">
        <v>18644</v>
      </c>
      <c r="D8858">
        <v>2308.65</v>
      </c>
      <c r="E8858">
        <v>15000</v>
      </c>
    </row>
    <row r="8859" spans="1:5" x14ac:dyDescent="0.25">
      <c r="A8859" t="s">
        <v>8875</v>
      </c>
      <c r="B8859" s="1">
        <v>43861</v>
      </c>
      <c r="C8859" t="s">
        <v>18644</v>
      </c>
      <c r="D8859">
        <v>4318.25</v>
      </c>
      <c r="E8859">
        <v>5000</v>
      </c>
    </row>
    <row r="8860" spans="1:5" x14ac:dyDescent="0.25">
      <c r="A8860" t="s">
        <v>8876</v>
      </c>
      <c r="B8860" s="1">
        <v>43861</v>
      </c>
      <c r="C8860" t="s">
        <v>18644</v>
      </c>
      <c r="D8860">
        <v>13911.45</v>
      </c>
      <c r="E8860">
        <v>17500</v>
      </c>
    </row>
    <row r="8861" spans="1:5" x14ac:dyDescent="0.25">
      <c r="A8861" t="s">
        <v>8877</v>
      </c>
      <c r="B8861" s="1">
        <v>43861</v>
      </c>
      <c r="C8861" t="s">
        <v>18644</v>
      </c>
      <c r="D8861">
        <v>-44.7</v>
      </c>
      <c r="E8861">
        <v>20000</v>
      </c>
    </row>
    <row r="8862" spans="1:5" x14ac:dyDescent="0.25">
      <c r="A8862" t="s">
        <v>8878</v>
      </c>
      <c r="B8862" s="1">
        <v>43861</v>
      </c>
      <c r="C8862" t="s">
        <v>18644</v>
      </c>
      <c r="D8862">
        <v>3654.8</v>
      </c>
      <c r="E8862">
        <v>7500</v>
      </c>
    </row>
    <row r="8863" spans="1:5" x14ac:dyDescent="0.25">
      <c r="A8863" t="s">
        <v>8879</v>
      </c>
      <c r="B8863" s="1">
        <v>43861</v>
      </c>
      <c r="C8863" t="s">
        <v>18644</v>
      </c>
      <c r="D8863">
        <v>13819.35</v>
      </c>
      <c r="E8863">
        <v>15000</v>
      </c>
    </row>
    <row r="8864" spans="1:5" x14ac:dyDescent="0.25">
      <c r="A8864" t="s">
        <v>8880</v>
      </c>
      <c r="B8864" s="1">
        <v>43861</v>
      </c>
      <c r="C8864" t="s">
        <v>18644</v>
      </c>
      <c r="D8864">
        <v>14663.45</v>
      </c>
      <c r="E8864">
        <v>15000</v>
      </c>
    </row>
    <row r="8865" spans="1:5" x14ac:dyDescent="0.25">
      <c r="A8865" t="s">
        <v>8881</v>
      </c>
      <c r="B8865" s="1">
        <v>43861</v>
      </c>
      <c r="C8865" t="s">
        <v>18644</v>
      </c>
      <c r="D8865">
        <v>19177.849999999999</v>
      </c>
      <c r="E8865">
        <v>20000</v>
      </c>
    </row>
    <row r="8866" spans="1:5" x14ac:dyDescent="0.25">
      <c r="A8866" t="s">
        <v>8882</v>
      </c>
      <c r="B8866" s="1">
        <v>43861</v>
      </c>
      <c r="C8866" t="s">
        <v>18646</v>
      </c>
      <c r="D8866">
        <v>10893.05</v>
      </c>
      <c r="E8866">
        <v>10000</v>
      </c>
    </row>
    <row r="8867" spans="1:5" x14ac:dyDescent="0.25">
      <c r="A8867" t="s">
        <v>8883</v>
      </c>
      <c r="B8867" s="1">
        <v>43861</v>
      </c>
      <c r="C8867" t="s">
        <v>18646</v>
      </c>
      <c r="D8867">
        <v>12958.7</v>
      </c>
      <c r="E8867">
        <v>15000</v>
      </c>
    </row>
    <row r="8868" spans="1:5" x14ac:dyDescent="0.25">
      <c r="A8868" t="s">
        <v>8884</v>
      </c>
      <c r="B8868" s="1">
        <v>43861</v>
      </c>
      <c r="C8868" t="s">
        <v>18644</v>
      </c>
      <c r="D8868">
        <v>-41.35</v>
      </c>
      <c r="E8868">
        <v>10000</v>
      </c>
    </row>
    <row r="8869" spans="1:5" x14ac:dyDescent="0.25">
      <c r="A8869" t="s">
        <v>8885</v>
      </c>
      <c r="B8869" s="1">
        <v>43861</v>
      </c>
      <c r="C8869" t="s">
        <v>18644</v>
      </c>
      <c r="D8869">
        <v>4649.3999999999996</v>
      </c>
      <c r="E8869">
        <v>5000</v>
      </c>
    </row>
    <row r="8870" spans="1:5" x14ac:dyDescent="0.25">
      <c r="A8870" t="s">
        <v>8886</v>
      </c>
      <c r="B8870" s="1">
        <v>43861</v>
      </c>
      <c r="C8870" t="s">
        <v>18644</v>
      </c>
      <c r="D8870">
        <v>0</v>
      </c>
      <c r="E8870">
        <v>15000</v>
      </c>
    </row>
    <row r="8871" spans="1:5" x14ac:dyDescent="0.25">
      <c r="A8871" t="s">
        <v>8887</v>
      </c>
      <c r="B8871" s="1">
        <v>43861</v>
      </c>
      <c r="C8871" t="s">
        <v>18646</v>
      </c>
      <c r="D8871">
        <v>3047.3</v>
      </c>
      <c r="E8871">
        <v>5000</v>
      </c>
    </row>
    <row r="8872" spans="1:5" x14ac:dyDescent="0.25">
      <c r="A8872" t="s">
        <v>8888</v>
      </c>
      <c r="B8872" s="1">
        <v>43861</v>
      </c>
      <c r="C8872" t="s">
        <v>18644</v>
      </c>
      <c r="D8872">
        <v>1472.55</v>
      </c>
      <c r="E8872">
        <v>17500</v>
      </c>
    </row>
    <row r="8873" spans="1:5" x14ac:dyDescent="0.25">
      <c r="A8873" t="s">
        <v>8889</v>
      </c>
      <c r="B8873" s="1">
        <v>43861</v>
      </c>
      <c r="C8873" t="s">
        <v>18644</v>
      </c>
      <c r="D8873">
        <v>4437.75</v>
      </c>
      <c r="E8873">
        <v>5000</v>
      </c>
    </row>
    <row r="8874" spans="1:5" x14ac:dyDescent="0.25">
      <c r="A8874" t="s">
        <v>8890</v>
      </c>
      <c r="B8874" s="1">
        <v>43861</v>
      </c>
      <c r="C8874" t="s">
        <v>18644</v>
      </c>
      <c r="D8874">
        <v>0</v>
      </c>
      <c r="E8874">
        <v>5000</v>
      </c>
    </row>
    <row r="8875" spans="1:5" x14ac:dyDescent="0.25">
      <c r="A8875" t="s">
        <v>8891</v>
      </c>
      <c r="B8875" s="1">
        <v>43861</v>
      </c>
      <c r="C8875" t="s">
        <v>18644</v>
      </c>
      <c r="D8875">
        <v>7750.3</v>
      </c>
      <c r="E8875">
        <v>10000</v>
      </c>
    </row>
    <row r="8876" spans="1:5" x14ac:dyDescent="0.25">
      <c r="A8876" t="s">
        <v>8892</v>
      </c>
      <c r="B8876" s="1">
        <v>43861</v>
      </c>
      <c r="C8876" t="s">
        <v>18644</v>
      </c>
      <c r="D8876">
        <v>5208.5</v>
      </c>
      <c r="E8876">
        <v>17500</v>
      </c>
    </row>
    <row r="8877" spans="1:5" x14ac:dyDescent="0.25">
      <c r="A8877" t="s">
        <v>8893</v>
      </c>
      <c r="B8877" s="1">
        <v>43861</v>
      </c>
      <c r="C8877" t="s">
        <v>18644</v>
      </c>
      <c r="D8877">
        <v>4374.1499999999996</v>
      </c>
      <c r="E8877">
        <v>7500</v>
      </c>
    </row>
    <row r="8878" spans="1:5" x14ac:dyDescent="0.25">
      <c r="A8878" t="s">
        <v>8894</v>
      </c>
      <c r="B8878" s="1">
        <v>43861</v>
      </c>
      <c r="C8878" t="s">
        <v>18644</v>
      </c>
      <c r="D8878">
        <v>0.2</v>
      </c>
      <c r="E8878">
        <v>17500</v>
      </c>
    </row>
    <row r="8879" spans="1:5" x14ac:dyDescent="0.25">
      <c r="A8879" t="s">
        <v>8895</v>
      </c>
      <c r="B8879" s="1">
        <v>43861</v>
      </c>
      <c r="C8879" t="s">
        <v>18644</v>
      </c>
      <c r="D8879">
        <v>17359.8</v>
      </c>
      <c r="E8879">
        <v>17500</v>
      </c>
    </row>
    <row r="8880" spans="1:5" x14ac:dyDescent="0.25">
      <c r="A8880" t="s">
        <v>8896</v>
      </c>
      <c r="B8880" s="1">
        <v>43861</v>
      </c>
      <c r="C8880" t="s">
        <v>18644</v>
      </c>
      <c r="D8880">
        <v>12250.6</v>
      </c>
      <c r="E8880">
        <v>20000</v>
      </c>
    </row>
    <row r="8881" spans="1:5" x14ac:dyDescent="0.25">
      <c r="A8881" t="s">
        <v>8897</v>
      </c>
      <c r="B8881" s="1">
        <v>43861</v>
      </c>
      <c r="C8881" t="s">
        <v>18644</v>
      </c>
      <c r="D8881">
        <v>1557</v>
      </c>
      <c r="E8881">
        <v>17500</v>
      </c>
    </row>
    <row r="8882" spans="1:5" x14ac:dyDescent="0.25">
      <c r="A8882" t="s">
        <v>8898</v>
      </c>
      <c r="B8882" s="1">
        <v>43861</v>
      </c>
      <c r="C8882" t="s">
        <v>18644</v>
      </c>
      <c r="D8882">
        <v>5020.8</v>
      </c>
      <c r="E8882">
        <v>17500</v>
      </c>
    </row>
    <row r="8883" spans="1:5" x14ac:dyDescent="0.25">
      <c r="A8883" t="s">
        <v>8899</v>
      </c>
      <c r="B8883" s="1">
        <v>43861</v>
      </c>
      <c r="C8883" t="s">
        <v>18648</v>
      </c>
      <c r="D8883">
        <v>5984.6337000000003</v>
      </c>
      <c r="E8883">
        <v>5000</v>
      </c>
    </row>
    <row r="8884" spans="1:5" x14ac:dyDescent="0.25">
      <c r="A8884" t="s">
        <v>8900</v>
      </c>
      <c r="B8884" s="1">
        <v>43861</v>
      </c>
      <c r="C8884" t="s">
        <v>18644</v>
      </c>
      <c r="D8884">
        <v>2896.7</v>
      </c>
      <c r="E8884">
        <v>10000</v>
      </c>
    </row>
    <row r="8885" spans="1:5" x14ac:dyDescent="0.25">
      <c r="A8885" t="s">
        <v>8901</v>
      </c>
      <c r="B8885" s="1">
        <v>43861</v>
      </c>
      <c r="C8885" t="s">
        <v>18644</v>
      </c>
      <c r="D8885">
        <v>9297.25</v>
      </c>
      <c r="E8885">
        <v>15000</v>
      </c>
    </row>
    <row r="8886" spans="1:5" x14ac:dyDescent="0.25">
      <c r="A8886" t="s">
        <v>8902</v>
      </c>
      <c r="B8886" s="1">
        <v>43861</v>
      </c>
      <c r="C8886" t="s">
        <v>18644</v>
      </c>
      <c r="D8886">
        <v>-1.55</v>
      </c>
      <c r="E8886">
        <v>10000</v>
      </c>
    </row>
    <row r="8887" spans="1:5" x14ac:dyDescent="0.25">
      <c r="A8887" t="s">
        <v>8903</v>
      </c>
      <c r="B8887" s="1">
        <v>43861</v>
      </c>
      <c r="C8887" t="s">
        <v>18644</v>
      </c>
      <c r="D8887">
        <v>9029.7999999999993</v>
      </c>
      <c r="E8887">
        <v>10000</v>
      </c>
    </row>
    <row r="8888" spans="1:5" x14ac:dyDescent="0.25">
      <c r="A8888" t="s">
        <v>8904</v>
      </c>
      <c r="B8888" s="1">
        <v>43861</v>
      </c>
      <c r="C8888" t="s">
        <v>18644</v>
      </c>
      <c r="D8888">
        <v>16431.55</v>
      </c>
      <c r="E8888">
        <v>17500</v>
      </c>
    </row>
    <row r="8889" spans="1:5" x14ac:dyDescent="0.25">
      <c r="A8889" t="s">
        <v>8905</v>
      </c>
      <c r="B8889" s="1">
        <v>43861</v>
      </c>
      <c r="C8889" t="s">
        <v>18644</v>
      </c>
      <c r="D8889">
        <v>17228.849999999999</v>
      </c>
      <c r="E8889">
        <v>17500</v>
      </c>
    </row>
    <row r="8890" spans="1:5" x14ac:dyDescent="0.25">
      <c r="A8890" t="s">
        <v>8906</v>
      </c>
      <c r="B8890" s="1">
        <v>43861</v>
      </c>
      <c r="C8890" t="s">
        <v>18644</v>
      </c>
      <c r="D8890">
        <v>13910.6</v>
      </c>
      <c r="E8890">
        <v>17500</v>
      </c>
    </row>
    <row r="8891" spans="1:5" x14ac:dyDescent="0.25">
      <c r="A8891" t="s">
        <v>8907</v>
      </c>
      <c r="B8891" s="1">
        <v>43861</v>
      </c>
      <c r="C8891" t="s">
        <v>18648</v>
      </c>
      <c r="D8891">
        <v>9146.5393000000004</v>
      </c>
      <c r="E8891">
        <v>7500</v>
      </c>
    </row>
    <row r="8892" spans="1:5" x14ac:dyDescent="0.25">
      <c r="A8892" t="s">
        <v>8908</v>
      </c>
      <c r="B8892" s="1">
        <v>43861</v>
      </c>
      <c r="C8892" t="s">
        <v>18644</v>
      </c>
      <c r="D8892">
        <v>16257.7</v>
      </c>
      <c r="E8892">
        <v>17500</v>
      </c>
    </row>
    <row r="8893" spans="1:5" x14ac:dyDescent="0.25">
      <c r="A8893" t="s">
        <v>8909</v>
      </c>
      <c r="B8893" s="1">
        <v>43861</v>
      </c>
      <c r="C8893" t="s">
        <v>18644</v>
      </c>
      <c r="D8893">
        <v>16103.1</v>
      </c>
      <c r="E8893">
        <v>17500</v>
      </c>
    </row>
    <row r="8894" spans="1:5" x14ac:dyDescent="0.25">
      <c r="A8894" t="s">
        <v>8910</v>
      </c>
      <c r="B8894" s="1">
        <v>43861</v>
      </c>
      <c r="C8894" t="s">
        <v>18644</v>
      </c>
      <c r="D8894">
        <v>-53.75</v>
      </c>
      <c r="E8894">
        <v>15000</v>
      </c>
    </row>
    <row r="8895" spans="1:5" x14ac:dyDescent="0.25">
      <c r="A8895" t="s">
        <v>8911</v>
      </c>
      <c r="B8895" s="1">
        <v>43861</v>
      </c>
      <c r="C8895" t="s">
        <v>18644</v>
      </c>
      <c r="D8895">
        <v>15452.7</v>
      </c>
      <c r="E8895">
        <v>20000</v>
      </c>
    </row>
    <row r="8896" spans="1:5" x14ac:dyDescent="0.25">
      <c r="A8896" t="s">
        <v>8912</v>
      </c>
      <c r="B8896" s="1">
        <v>43861</v>
      </c>
      <c r="C8896" t="s">
        <v>18644</v>
      </c>
      <c r="D8896">
        <v>12014</v>
      </c>
      <c r="E8896">
        <v>20000</v>
      </c>
    </row>
    <row r="8897" spans="1:5" x14ac:dyDescent="0.25">
      <c r="A8897" t="s">
        <v>8913</v>
      </c>
      <c r="B8897" s="1">
        <v>43861</v>
      </c>
      <c r="C8897" t="s">
        <v>18644</v>
      </c>
      <c r="D8897">
        <v>0</v>
      </c>
      <c r="E8897">
        <v>17500</v>
      </c>
    </row>
    <row r="8898" spans="1:5" x14ac:dyDescent="0.25">
      <c r="A8898" t="s">
        <v>8914</v>
      </c>
      <c r="B8898" s="1">
        <v>43861</v>
      </c>
      <c r="C8898" t="s">
        <v>18644</v>
      </c>
      <c r="D8898">
        <v>9646.4500000000007</v>
      </c>
      <c r="E8898">
        <v>20000</v>
      </c>
    </row>
    <row r="8899" spans="1:5" x14ac:dyDescent="0.25">
      <c r="A8899" t="s">
        <v>8915</v>
      </c>
      <c r="B8899" s="1">
        <v>43861</v>
      </c>
      <c r="C8899" t="s">
        <v>18644</v>
      </c>
      <c r="D8899">
        <v>16357.5</v>
      </c>
      <c r="E8899">
        <v>17500</v>
      </c>
    </row>
    <row r="8900" spans="1:5" x14ac:dyDescent="0.25">
      <c r="A8900" t="s">
        <v>8916</v>
      </c>
      <c r="B8900" s="1">
        <v>43861</v>
      </c>
      <c r="C8900" t="s">
        <v>18644</v>
      </c>
      <c r="D8900">
        <v>7318.85</v>
      </c>
      <c r="E8900">
        <v>7500</v>
      </c>
    </row>
    <row r="8901" spans="1:5" x14ac:dyDescent="0.25">
      <c r="A8901" t="s">
        <v>8917</v>
      </c>
      <c r="B8901" s="1">
        <v>43861</v>
      </c>
      <c r="C8901" t="s">
        <v>18644</v>
      </c>
      <c r="D8901">
        <v>14324</v>
      </c>
      <c r="E8901">
        <v>15000</v>
      </c>
    </row>
    <row r="8902" spans="1:5" x14ac:dyDescent="0.25">
      <c r="A8902" t="s">
        <v>8918</v>
      </c>
      <c r="B8902" s="1">
        <v>43861</v>
      </c>
      <c r="C8902" t="s">
        <v>18644</v>
      </c>
      <c r="D8902">
        <v>15856.75</v>
      </c>
      <c r="E8902">
        <v>17500</v>
      </c>
    </row>
    <row r="8903" spans="1:5" x14ac:dyDescent="0.25">
      <c r="A8903" t="s">
        <v>8919</v>
      </c>
      <c r="B8903" s="1">
        <v>43861</v>
      </c>
      <c r="C8903" t="s">
        <v>18644</v>
      </c>
      <c r="D8903">
        <v>7514.65</v>
      </c>
      <c r="E8903">
        <v>17500</v>
      </c>
    </row>
    <row r="8904" spans="1:5" x14ac:dyDescent="0.25">
      <c r="A8904" t="s">
        <v>8920</v>
      </c>
      <c r="B8904" s="1">
        <v>43861</v>
      </c>
      <c r="C8904" t="s">
        <v>18644</v>
      </c>
      <c r="D8904">
        <v>11139.9</v>
      </c>
      <c r="E8904">
        <v>17500</v>
      </c>
    </row>
    <row r="8905" spans="1:5" x14ac:dyDescent="0.25">
      <c r="A8905" t="s">
        <v>8921</v>
      </c>
      <c r="B8905" s="1">
        <v>43861</v>
      </c>
      <c r="C8905" t="s">
        <v>18644</v>
      </c>
      <c r="D8905">
        <v>10753.75</v>
      </c>
      <c r="E8905">
        <v>15000</v>
      </c>
    </row>
    <row r="8906" spans="1:5" x14ac:dyDescent="0.25">
      <c r="A8906" t="s">
        <v>8922</v>
      </c>
      <c r="B8906" s="1">
        <v>43861</v>
      </c>
      <c r="C8906" t="s">
        <v>18644</v>
      </c>
      <c r="D8906">
        <v>0</v>
      </c>
      <c r="E8906">
        <v>5000</v>
      </c>
    </row>
    <row r="8907" spans="1:5" x14ac:dyDescent="0.25">
      <c r="A8907" t="s">
        <v>8923</v>
      </c>
      <c r="B8907" s="1">
        <v>43861</v>
      </c>
      <c r="C8907" t="s">
        <v>18644</v>
      </c>
      <c r="D8907">
        <v>11163</v>
      </c>
      <c r="E8907">
        <v>15000</v>
      </c>
    </row>
    <row r="8908" spans="1:5" x14ac:dyDescent="0.25">
      <c r="A8908" t="s">
        <v>8924</v>
      </c>
      <c r="B8908" s="1">
        <v>43861</v>
      </c>
      <c r="C8908" t="s">
        <v>18644</v>
      </c>
      <c r="D8908">
        <v>10459.5</v>
      </c>
      <c r="E8908">
        <v>17500</v>
      </c>
    </row>
    <row r="8909" spans="1:5" x14ac:dyDescent="0.25">
      <c r="A8909" t="s">
        <v>8925</v>
      </c>
      <c r="B8909" s="1">
        <v>43861</v>
      </c>
      <c r="C8909" t="s">
        <v>18644</v>
      </c>
      <c r="D8909">
        <v>12795.45</v>
      </c>
      <c r="E8909">
        <v>15000</v>
      </c>
    </row>
    <row r="8910" spans="1:5" x14ac:dyDescent="0.25">
      <c r="A8910" t="s">
        <v>8926</v>
      </c>
      <c r="B8910" s="1">
        <v>43861</v>
      </c>
      <c r="C8910" t="s">
        <v>18644</v>
      </c>
      <c r="D8910">
        <v>901.75</v>
      </c>
      <c r="E8910">
        <v>10000</v>
      </c>
    </row>
    <row r="8911" spans="1:5" x14ac:dyDescent="0.25">
      <c r="A8911" t="s">
        <v>8927</v>
      </c>
      <c r="B8911" s="1">
        <v>43861</v>
      </c>
      <c r="C8911" t="s">
        <v>18644</v>
      </c>
      <c r="D8911">
        <v>17449.25</v>
      </c>
      <c r="E8911">
        <v>17500</v>
      </c>
    </row>
    <row r="8912" spans="1:5" x14ac:dyDescent="0.25">
      <c r="A8912" t="s">
        <v>8928</v>
      </c>
      <c r="B8912" s="1">
        <v>43861</v>
      </c>
      <c r="C8912" t="s">
        <v>18644</v>
      </c>
      <c r="D8912">
        <v>4144.1499999999996</v>
      </c>
      <c r="E8912">
        <v>5000</v>
      </c>
    </row>
    <row r="8913" spans="1:5" x14ac:dyDescent="0.25">
      <c r="A8913" t="s">
        <v>8929</v>
      </c>
      <c r="B8913" s="1">
        <v>43861</v>
      </c>
      <c r="C8913" t="s">
        <v>18644</v>
      </c>
      <c r="D8913">
        <v>4162.3999999999996</v>
      </c>
      <c r="E8913">
        <v>5000</v>
      </c>
    </row>
    <row r="8914" spans="1:5" x14ac:dyDescent="0.25">
      <c r="A8914" t="s">
        <v>8930</v>
      </c>
      <c r="B8914" s="1">
        <v>43861</v>
      </c>
      <c r="C8914" t="s">
        <v>18644</v>
      </c>
      <c r="D8914">
        <v>1884.9</v>
      </c>
      <c r="E8914">
        <v>5000</v>
      </c>
    </row>
    <row r="8915" spans="1:5" x14ac:dyDescent="0.25">
      <c r="A8915" t="s">
        <v>8931</v>
      </c>
      <c r="B8915" s="1">
        <v>43861</v>
      </c>
      <c r="C8915" t="s">
        <v>18644</v>
      </c>
      <c r="D8915">
        <v>8343.9</v>
      </c>
      <c r="E8915">
        <v>17500</v>
      </c>
    </row>
    <row r="8916" spans="1:5" x14ac:dyDescent="0.25">
      <c r="A8916" t="s">
        <v>8932</v>
      </c>
      <c r="B8916" s="1">
        <v>43861</v>
      </c>
      <c r="C8916" t="s">
        <v>18644</v>
      </c>
      <c r="D8916">
        <v>3467.4</v>
      </c>
      <c r="E8916">
        <v>5000</v>
      </c>
    </row>
    <row r="8917" spans="1:5" x14ac:dyDescent="0.25">
      <c r="A8917" t="s">
        <v>8933</v>
      </c>
      <c r="B8917" s="1">
        <v>43861</v>
      </c>
      <c r="C8917" t="s">
        <v>18646</v>
      </c>
      <c r="D8917">
        <v>5397.05</v>
      </c>
      <c r="E8917">
        <v>5000</v>
      </c>
    </row>
    <row r="8918" spans="1:5" x14ac:dyDescent="0.25">
      <c r="A8918" t="s">
        <v>8934</v>
      </c>
      <c r="B8918" s="1">
        <v>43861</v>
      </c>
      <c r="C8918" t="s">
        <v>18646</v>
      </c>
      <c r="D8918">
        <v>15552.8</v>
      </c>
      <c r="E8918">
        <v>15000</v>
      </c>
    </row>
    <row r="8919" spans="1:5" x14ac:dyDescent="0.25">
      <c r="A8919" t="s">
        <v>8935</v>
      </c>
      <c r="B8919" s="1">
        <v>43861</v>
      </c>
      <c r="C8919" t="s">
        <v>18644</v>
      </c>
      <c r="D8919">
        <v>4029.05</v>
      </c>
      <c r="E8919">
        <v>5000</v>
      </c>
    </row>
    <row r="8920" spans="1:5" x14ac:dyDescent="0.25">
      <c r="A8920" t="s">
        <v>8936</v>
      </c>
      <c r="B8920" s="1">
        <v>43861</v>
      </c>
      <c r="C8920" t="s">
        <v>18644</v>
      </c>
      <c r="D8920">
        <v>15026.1</v>
      </c>
      <c r="E8920">
        <v>15000</v>
      </c>
    </row>
    <row r="8921" spans="1:5" x14ac:dyDescent="0.25">
      <c r="A8921" t="s">
        <v>8937</v>
      </c>
      <c r="B8921" s="1">
        <v>43861</v>
      </c>
      <c r="C8921" t="s">
        <v>18644</v>
      </c>
      <c r="D8921">
        <v>9424.25</v>
      </c>
      <c r="E8921">
        <v>15000</v>
      </c>
    </row>
    <row r="8922" spans="1:5" x14ac:dyDescent="0.25">
      <c r="A8922" t="s">
        <v>8938</v>
      </c>
      <c r="B8922" s="1">
        <v>43861</v>
      </c>
      <c r="C8922" t="s">
        <v>18644</v>
      </c>
      <c r="D8922">
        <v>11374.55</v>
      </c>
      <c r="E8922">
        <v>15000</v>
      </c>
    </row>
    <row r="8923" spans="1:5" x14ac:dyDescent="0.25">
      <c r="A8923" t="s">
        <v>8939</v>
      </c>
      <c r="B8923" s="1">
        <v>43861</v>
      </c>
      <c r="C8923" t="s">
        <v>18644</v>
      </c>
      <c r="D8923">
        <v>4012.85</v>
      </c>
      <c r="E8923">
        <v>10000</v>
      </c>
    </row>
    <row r="8924" spans="1:5" x14ac:dyDescent="0.25">
      <c r="A8924" t="s">
        <v>8940</v>
      </c>
      <c r="B8924" s="1">
        <v>43861</v>
      </c>
      <c r="C8924" t="s">
        <v>18644</v>
      </c>
      <c r="D8924">
        <v>-851.05</v>
      </c>
      <c r="E8924">
        <v>20000</v>
      </c>
    </row>
    <row r="8925" spans="1:5" x14ac:dyDescent="0.25">
      <c r="A8925" t="s">
        <v>8941</v>
      </c>
      <c r="B8925" s="1">
        <v>43861</v>
      </c>
      <c r="C8925" t="s">
        <v>18644</v>
      </c>
      <c r="D8925">
        <v>9773</v>
      </c>
      <c r="E8925">
        <v>25000</v>
      </c>
    </row>
    <row r="8926" spans="1:5" x14ac:dyDescent="0.25">
      <c r="A8926" t="s">
        <v>8942</v>
      </c>
      <c r="B8926" s="1">
        <v>43861</v>
      </c>
      <c r="C8926" t="s">
        <v>18644</v>
      </c>
      <c r="D8926">
        <v>12436.8</v>
      </c>
      <c r="E8926">
        <v>15000</v>
      </c>
    </row>
    <row r="8927" spans="1:5" x14ac:dyDescent="0.25">
      <c r="A8927" t="s">
        <v>8943</v>
      </c>
      <c r="B8927" s="1">
        <v>43861</v>
      </c>
      <c r="C8927" t="s">
        <v>18644</v>
      </c>
      <c r="D8927">
        <v>-6.85</v>
      </c>
      <c r="E8927">
        <v>20000</v>
      </c>
    </row>
    <row r="8928" spans="1:5" x14ac:dyDescent="0.25">
      <c r="A8928" t="s">
        <v>8944</v>
      </c>
      <c r="B8928" s="1">
        <v>43861</v>
      </c>
      <c r="C8928" t="s">
        <v>18644</v>
      </c>
      <c r="D8928">
        <v>2217.75</v>
      </c>
      <c r="E8928">
        <v>20000</v>
      </c>
    </row>
    <row r="8929" spans="1:5" x14ac:dyDescent="0.25">
      <c r="A8929" t="s">
        <v>8945</v>
      </c>
      <c r="B8929" s="1">
        <v>43861</v>
      </c>
      <c r="C8929" t="s">
        <v>18644</v>
      </c>
      <c r="D8929">
        <v>4515.55</v>
      </c>
      <c r="E8929">
        <v>15000</v>
      </c>
    </row>
    <row r="8930" spans="1:5" x14ac:dyDescent="0.25">
      <c r="A8930" t="s">
        <v>8946</v>
      </c>
      <c r="B8930" s="1">
        <v>43861</v>
      </c>
      <c r="C8930" t="s">
        <v>18644</v>
      </c>
      <c r="D8930">
        <v>9542.5</v>
      </c>
      <c r="E8930">
        <v>10000</v>
      </c>
    </row>
    <row r="8931" spans="1:5" x14ac:dyDescent="0.25">
      <c r="A8931" t="s">
        <v>8947</v>
      </c>
      <c r="B8931" s="1">
        <v>43861</v>
      </c>
      <c r="C8931" t="s">
        <v>18644</v>
      </c>
      <c r="D8931">
        <v>14514.55</v>
      </c>
      <c r="E8931">
        <v>17500</v>
      </c>
    </row>
    <row r="8932" spans="1:5" x14ac:dyDescent="0.25">
      <c r="A8932" t="s">
        <v>8948</v>
      </c>
      <c r="B8932" s="1">
        <v>43861</v>
      </c>
      <c r="C8932" t="s">
        <v>18644</v>
      </c>
      <c r="D8932">
        <v>2812.8</v>
      </c>
      <c r="E8932">
        <v>5000</v>
      </c>
    </row>
    <row r="8933" spans="1:5" x14ac:dyDescent="0.25">
      <c r="A8933" t="s">
        <v>8949</v>
      </c>
      <c r="B8933" s="1">
        <v>43861</v>
      </c>
      <c r="C8933" t="s">
        <v>18644</v>
      </c>
      <c r="D8933">
        <v>-118.75</v>
      </c>
      <c r="E8933">
        <v>15000</v>
      </c>
    </row>
    <row r="8934" spans="1:5" x14ac:dyDescent="0.25">
      <c r="A8934" t="s">
        <v>8950</v>
      </c>
      <c r="B8934" s="1">
        <v>43861</v>
      </c>
      <c r="C8934" t="s">
        <v>18644</v>
      </c>
      <c r="D8934">
        <v>11879.65</v>
      </c>
      <c r="E8934">
        <v>12500</v>
      </c>
    </row>
    <row r="8935" spans="1:5" x14ac:dyDescent="0.25">
      <c r="A8935" t="s">
        <v>8951</v>
      </c>
      <c r="B8935" s="1">
        <v>43861</v>
      </c>
      <c r="C8935" t="s">
        <v>18644</v>
      </c>
      <c r="D8935">
        <v>4218.95</v>
      </c>
      <c r="E8935">
        <v>5000</v>
      </c>
    </row>
    <row r="8936" spans="1:5" x14ac:dyDescent="0.25">
      <c r="A8936" t="s">
        <v>8952</v>
      </c>
      <c r="B8936" s="1">
        <v>43861</v>
      </c>
      <c r="C8936" t="s">
        <v>18644</v>
      </c>
      <c r="D8936">
        <v>3964.3</v>
      </c>
      <c r="E8936">
        <v>5000</v>
      </c>
    </row>
    <row r="8937" spans="1:5" x14ac:dyDescent="0.25">
      <c r="A8937" t="s">
        <v>8953</v>
      </c>
      <c r="B8937" s="1">
        <v>43861</v>
      </c>
      <c r="C8937" t="s">
        <v>18644</v>
      </c>
      <c r="D8937">
        <v>13800.6</v>
      </c>
      <c r="E8937">
        <v>15000</v>
      </c>
    </row>
    <row r="8938" spans="1:5" x14ac:dyDescent="0.25">
      <c r="A8938" t="s">
        <v>8954</v>
      </c>
      <c r="B8938" s="1">
        <v>43861</v>
      </c>
      <c r="C8938" t="s">
        <v>18644</v>
      </c>
      <c r="D8938">
        <v>-481.25</v>
      </c>
      <c r="E8938">
        <v>20000</v>
      </c>
    </row>
    <row r="8939" spans="1:5" x14ac:dyDescent="0.25">
      <c r="A8939" t="s">
        <v>8955</v>
      </c>
      <c r="B8939" s="1">
        <v>43861</v>
      </c>
      <c r="C8939" t="s">
        <v>18644</v>
      </c>
      <c r="D8939">
        <v>4972.5</v>
      </c>
      <c r="E8939">
        <v>15000</v>
      </c>
    </row>
    <row r="8940" spans="1:5" x14ac:dyDescent="0.25">
      <c r="A8940" t="s">
        <v>8956</v>
      </c>
      <c r="B8940" s="1">
        <v>43861</v>
      </c>
      <c r="C8940" t="s">
        <v>18644</v>
      </c>
      <c r="D8940">
        <v>1.2</v>
      </c>
      <c r="E8940">
        <v>5000</v>
      </c>
    </row>
    <row r="8941" spans="1:5" x14ac:dyDescent="0.25">
      <c r="A8941" t="s">
        <v>8957</v>
      </c>
      <c r="B8941" s="1">
        <v>43861</v>
      </c>
      <c r="C8941" t="s">
        <v>18644</v>
      </c>
      <c r="D8941">
        <v>14953.4</v>
      </c>
      <c r="E8941">
        <v>17500</v>
      </c>
    </row>
    <row r="8942" spans="1:5" x14ac:dyDescent="0.25">
      <c r="A8942" t="s">
        <v>8958</v>
      </c>
      <c r="B8942" s="1">
        <v>43861</v>
      </c>
      <c r="C8942" t="s">
        <v>18644</v>
      </c>
      <c r="D8942">
        <v>6667.05</v>
      </c>
      <c r="E8942">
        <v>17500</v>
      </c>
    </row>
    <row r="8943" spans="1:5" x14ac:dyDescent="0.25">
      <c r="A8943" t="s">
        <v>8959</v>
      </c>
      <c r="B8943" s="1">
        <v>43861</v>
      </c>
      <c r="C8943" t="s">
        <v>18644</v>
      </c>
      <c r="D8943">
        <v>14504.65</v>
      </c>
      <c r="E8943">
        <v>15000</v>
      </c>
    </row>
    <row r="8944" spans="1:5" x14ac:dyDescent="0.25">
      <c r="A8944" t="s">
        <v>8960</v>
      </c>
      <c r="B8944" s="1">
        <v>43861</v>
      </c>
      <c r="C8944" t="s">
        <v>18644</v>
      </c>
      <c r="D8944">
        <v>7005.05</v>
      </c>
      <c r="E8944">
        <v>10000</v>
      </c>
    </row>
    <row r="8945" spans="1:5" x14ac:dyDescent="0.25">
      <c r="A8945" t="s">
        <v>8961</v>
      </c>
      <c r="B8945" s="1">
        <v>43861</v>
      </c>
      <c r="C8945" t="s">
        <v>18644</v>
      </c>
      <c r="D8945">
        <v>7587.4</v>
      </c>
      <c r="E8945">
        <v>15000</v>
      </c>
    </row>
    <row r="8946" spans="1:5" x14ac:dyDescent="0.25">
      <c r="A8946" t="s">
        <v>8962</v>
      </c>
      <c r="B8946" s="1">
        <v>43861</v>
      </c>
      <c r="C8946" t="s">
        <v>18644</v>
      </c>
      <c r="D8946">
        <v>0</v>
      </c>
      <c r="E8946">
        <v>5000</v>
      </c>
    </row>
    <row r="8947" spans="1:5" x14ac:dyDescent="0.25">
      <c r="A8947" t="s">
        <v>8963</v>
      </c>
      <c r="B8947" s="1">
        <v>43861</v>
      </c>
      <c r="C8947" t="s">
        <v>18644</v>
      </c>
      <c r="D8947">
        <v>16320.75</v>
      </c>
      <c r="E8947">
        <v>17500</v>
      </c>
    </row>
    <row r="8948" spans="1:5" x14ac:dyDescent="0.25">
      <c r="A8948" t="s">
        <v>8964</v>
      </c>
      <c r="B8948" s="1">
        <v>43861</v>
      </c>
      <c r="C8948" t="s">
        <v>18644</v>
      </c>
      <c r="D8948">
        <v>1425.6</v>
      </c>
      <c r="E8948">
        <v>7500</v>
      </c>
    </row>
    <row r="8949" spans="1:5" x14ac:dyDescent="0.25">
      <c r="A8949" t="s">
        <v>8965</v>
      </c>
      <c r="B8949" s="1">
        <v>43861</v>
      </c>
      <c r="C8949" t="s">
        <v>18644</v>
      </c>
      <c r="D8949">
        <v>13627.55</v>
      </c>
      <c r="E8949">
        <v>20000</v>
      </c>
    </row>
    <row r="8950" spans="1:5" x14ac:dyDescent="0.25">
      <c r="A8950" t="s">
        <v>8966</v>
      </c>
      <c r="B8950" s="1">
        <v>43861</v>
      </c>
      <c r="C8950" t="s">
        <v>18644</v>
      </c>
      <c r="D8950">
        <v>-20</v>
      </c>
      <c r="E8950">
        <v>15000</v>
      </c>
    </row>
    <row r="8951" spans="1:5" x14ac:dyDescent="0.25">
      <c r="A8951" t="s">
        <v>8967</v>
      </c>
      <c r="B8951" s="1">
        <v>43861</v>
      </c>
      <c r="C8951" t="s">
        <v>18644</v>
      </c>
      <c r="D8951">
        <v>118.15</v>
      </c>
      <c r="E8951">
        <v>10000</v>
      </c>
    </row>
    <row r="8952" spans="1:5" x14ac:dyDescent="0.25">
      <c r="A8952" t="s">
        <v>8968</v>
      </c>
      <c r="B8952" s="1">
        <v>43861</v>
      </c>
      <c r="C8952" t="s">
        <v>18644</v>
      </c>
      <c r="D8952">
        <v>4711.75</v>
      </c>
      <c r="E8952">
        <v>5000</v>
      </c>
    </row>
    <row r="8953" spans="1:5" x14ac:dyDescent="0.25">
      <c r="A8953" t="s">
        <v>8969</v>
      </c>
      <c r="B8953" s="1">
        <v>43861</v>
      </c>
      <c r="C8953" t="s">
        <v>18644</v>
      </c>
      <c r="D8953">
        <v>12719.4</v>
      </c>
      <c r="E8953">
        <v>20000</v>
      </c>
    </row>
    <row r="8954" spans="1:5" x14ac:dyDescent="0.25">
      <c r="A8954" t="s">
        <v>8970</v>
      </c>
      <c r="B8954" s="1">
        <v>43861</v>
      </c>
      <c r="C8954" t="s">
        <v>18644</v>
      </c>
      <c r="D8954">
        <v>1729.1</v>
      </c>
      <c r="E8954">
        <v>6000</v>
      </c>
    </row>
    <row r="8955" spans="1:5" x14ac:dyDescent="0.25">
      <c r="A8955" t="s">
        <v>8971</v>
      </c>
      <c r="B8955" s="1">
        <v>43861</v>
      </c>
      <c r="C8955" t="s">
        <v>18644</v>
      </c>
      <c r="D8955">
        <v>16555.45</v>
      </c>
      <c r="E8955">
        <v>17500</v>
      </c>
    </row>
    <row r="8956" spans="1:5" x14ac:dyDescent="0.25">
      <c r="A8956" t="s">
        <v>8972</v>
      </c>
      <c r="B8956" s="1">
        <v>43861</v>
      </c>
      <c r="C8956" t="s">
        <v>18644</v>
      </c>
      <c r="D8956">
        <v>11094.55</v>
      </c>
      <c r="E8956">
        <v>20000</v>
      </c>
    </row>
    <row r="8957" spans="1:5" x14ac:dyDescent="0.25">
      <c r="A8957" t="s">
        <v>8973</v>
      </c>
      <c r="B8957" s="1">
        <v>43861</v>
      </c>
      <c r="C8957" t="s">
        <v>18644</v>
      </c>
      <c r="D8957">
        <v>16724</v>
      </c>
      <c r="E8957">
        <v>17500</v>
      </c>
    </row>
    <row r="8958" spans="1:5" x14ac:dyDescent="0.25">
      <c r="A8958" t="s">
        <v>8974</v>
      </c>
      <c r="B8958" s="1">
        <v>43861</v>
      </c>
      <c r="C8958" t="s">
        <v>18644</v>
      </c>
      <c r="D8958">
        <v>11303.95</v>
      </c>
      <c r="E8958">
        <v>15000</v>
      </c>
    </row>
    <row r="8959" spans="1:5" x14ac:dyDescent="0.25">
      <c r="A8959" t="s">
        <v>8975</v>
      </c>
      <c r="B8959" s="1">
        <v>43861</v>
      </c>
      <c r="C8959" t="s">
        <v>18644</v>
      </c>
      <c r="D8959">
        <v>10977</v>
      </c>
      <c r="E8959">
        <v>15000</v>
      </c>
    </row>
    <row r="8960" spans="1:5" x14ac:dyDescent="0.25">
      <c r="A8960" t="s">
        <v>8976</v>
      </c>
      <c r="B8960" s="1">
        <v>43861</v>
      </c>
      <c r="C8960" t="s">
        <v>18644</v>
      </c>
      <c r="D8960">
        <v>3963.05</v>
      </c>
      <c r="E8960">
        <v>5000</v>
      </c>
    </row>
    <row r="8961" spans="1:5" x14ac:dyDescent="0.25">
      <c r="A8961" t="s">
        <v>8977</v>
      </c>
      <c r="B8961" s="1">
        <v>43861</v>
      </c>
      <c r="C8961" t="s">
        <v>18644</v>
      </c>
      <c r="D8961">
        <v>50</v>
      </c>
      <c r="E8961">
        <v>5000</v>
      </c>
    </row>
    <row r="8962" spans="1:5" x14ac:dyDescent="0.25">
      <c r="A8962" t="s">
        <v>8978</v>
      </c>
      <c r="B8962" s="1">
        <v>43861</v>
      </c>
      <c r="C8962" t="s">
        <v>18644</v>
      </c>
      <c r="D8962">
        <v>17220.45</v>
      </c>
      <c r="E8962">
        <v>17500</v>
      </c>
    </row>
    <row r="8963" spans="1:5" x14ac:dyDescent="0.25">
      <c r="A8963" t="s">
        <v>8979</v>
      </c>
      <c r="B8963" s="1">
        <v>43861</v>
      </c>
      <c r="C8963" t="s">
        <v>18644</v>
      </c>
      <c r="D8963">
        <v>10837</v>
      </c>
      <c r="E8963">
        <v>17500</v>
      </c>
    </row>
    <row r="8964" spans="1:5" x14ac:dyDescent="0.25">
      <c r="A8964" t="s">
        <v>8980</v>
      </c>
      <c r="B8964" s="1">
        <v>43861</v>
      </c>
      <c r="C8964" t="s">
        <v>18644</v>
      </c>
      <c r="D8964">
        <v>825.4</v>
      </c>
      <c r="E8964">
        <v>5000</v>
      </c>
    </row>
    <row r="8965" spans="1:5" x14ac:dyDescent="0.25">
      <c r="A8965" t="s">
        <v>8981</v>
      </c>
      <c r="B8965" s="1">
        <v>43861</v>
      </c>
      <c r="C8965" t="s">
        <v>18644</v>
      </c>
      <c r="D8965">
        <v>-2000</v>
      </c>
      <c r="E8965">
        <v>15000</v>
      </c>
    </row>
    <row r="8966" spans="1:5" x14ac:dyDescent="0.25">
      <c r="A8966" t="s">
        <v>8982</v>
      </c>
      <c r="B8966" s="1">
        <v>43861</v>
      </c>
      <c r="C8966" t="s">
        <v>18644</v>
      </c>
      <c r="D8966">
        <v>11006</v>
      </c>
      <c r="E8966">
        <v>17500</v>
      </c>
    </row>
    <row r="8967" spans="1:5" x14ac:dyDescent="0.25">
      <c r="A8967" t="s">
        <v>8983</v>
      </c>
      <c r="B8967" s="1">
        <v>43861</v>
      </c>
      <c r="C8967" t="s">
        <v>18644</v>
      </c>
      <c r="D8967">
        <v>367.9</v>
      </c>
      <c r="E8967">
        <v>17500</v>
      </c>
    </row>
    <row r="8968" spans="1:5" x14ac:dyDescent="0.25">
      <c r="A8968" t="s">
        <v>8984</v>
      </c>
      <c r="B8968" s="1">
        <v>43861</v>
      </c>
      <c r="C8968" t="s">
        <v>18644</v>
      </c>
      <c r="D8968">
        <v>5897.25</v>
      </c>
      <c r="E8968">
        <v>15000</v>
      </c>
    </row>
    <row r="8969" spans="1:5" x14ac:dyDescent="0.25">
      <c r="A8969" t="s">
        <v>8985</v>
      </c>
      <c r="B8969" s="1">
        <v>43861</v>
      </c>
      <c r="C8969" t="s">
        <v>18644</v>
      </c>
      <c r="D8969">
        <v>11249.35</v>
      </c>
      <c r="E8969">
        <v>15000</v>
      </c>
    </row>
    <row r="8970" spans="1:5" x14ac:dyDescent="0.25">
      <c r="A8970" t="s">
        <v>8986</v>
      </c>
      <c r="B8970" s="1">
        <v>43861</v>
      </c>
      <c r="C8970" t="s">
        <v>18644</v>
      </c>
      <c r="D8970">
        <v>13932.25</v>
      </c>
      <c r="E8970">
        <v>15000</v>
      </c>
    </row>
    <row r="8971" spans="1:5" x14ac:dyDescent="0.25">
      <c r="A8971" t="s">
        <v>8987</v>
      </c>
      <c r="B8971" s="1">
        <v>43861</v>
      </c>
      <c r="C8971" t="s">
        <v>18644</v>
      </c>
      <c r="D8971">
        <v>16758.900000000001</v>
      </c>
      <c r="E8971">
        <v>17500</v>
      </c>
    </row>
    <row r="8972" spans="1:5" x14ac:dyDescent="0.25">
      <c r="A8972" t="s">
        <v>8988</v>
      </c>
      <c r="B8972" s="1">
        <v>43861</v>
      </c>
      <c r="C8972" t="s">
        <v>18644</v>
      </c>
      <c r="D8972">
        <v>6660.05</v>
      </c>
      <c r="E8972">
        <v>20000</v>
      </c>
    </row>
    <row r="8973" spans="1:5" x14ac:dyDescent="0.25">
      <c r="A8973" t="s">
        <v>8989</v>
      </c>
      <c r="B8973" s="1">
        <v>43861</v>
      </c>
      <c r="C8973" t="s">
        <v>18644</v>
      </c>
      <c r="D8973">
        <v>20573.599999999999</v>
      </c>
      <c r="E8973">
        <v>20000</v>
      </c>
    </row>
    <row r="8974" spans="1:5" x14ac:dyDescent="0.25">
      <c r="A8974" t="s">
        <v>8990</v>
      </c>
      <c r="B8974" s="1">
        <v>43861</v>
      </c>
      <c r="C8974" t="s">
        <v>18644</v>
      </c>
      <c r="D8974">
        <v>4357.6499999999996</v>
      </c>
      <c r="E8974">
        <v>5000</v>
      </c>
    </row>
    <row r="8975" spans="1:5" x14ac:dyDescent="0.25">
      <c r="A8975" t="s">
        <v>8991</v>
      </c>
      <c r="B8975" s="1">
        <v>43861</v>
      </c>
      <c r="C8975" t="s">
        <v>18644</v>
      </c>
      <c r="D8975">
        <v>4490.1499999999996</v>
      </c>
      <c r="E8975">
        <v>10000</v>
      </c>
    </row>
    <row r="8976" spans="1:5" x14ac:dyDescent="0.25">
      <c r="A8976" t="s">
        <v>8992</v>
      </c>
      <c r="B8976" s="1">
        <v>43861</v>
      </c>
      <c r="C8976" t="s">
        <v>18644</v>
      </c>
      <c r="D8976">
        <v>13805.3</v>
      </c>
      <c r="E8976">
        <v>15000</v>
      </c>
    </row>
    <row r="8977" spans="1:5" x14ac:dyDescent="0.25">
      <c r="A8977" t="s">
        <v>8993</v>
      </c>
      <c r="B8977" s="1">
        <v>43861</v>
      </c>
      <c r="C8977" t="s">
        <v>18644</v>
      </c>
      <c r="D8977">
        <v>3444.3</v>
      </c>
      <c r="E8977">
        <v>18500</v>
      </c>
    </row>
    <row r="8978" spans="1:5" x14ac:dyDescent="0.25">
      <c r="A8978" t="s">
        <v>8994</v>
      </c>
      <c r="B8978" s="1">
        <v>43861</v>
      </c>
      <c r="C8978" t="s">
        <v>18644</v>
      </c>
      <c r="D8978">
        <v>1975.05</v>
      </c>
      <c r="E8978">
        <v>17500</v>
      </c>
    </row>
    <row r="8979" spans="1:5" x14ac:dyDescent="0.25">
      <c r="A8979" t="s">
        <v>8995</v>
      </c>
      <c r="B8979" s="1">
        <v>43861</v>
      </c>
      <c r="C8979" t="s">
        <v>18644</v>
      </c>
      <c r="D8979">
        <v>4813.6499999999996</v>
      </c>
      <c r="E8979">
        <v>7500</v>
      </c>
    </row>
    <row r="8980" spans="1:5" x14ac:dyDescent="0.25">
      <c r="A8980" t="s">
        <v>8996</v>
      </c>
      <c r="B8980" s="1">
        <v>43861</v>
      </c>
      <c r="C8980" t="s">
        <v>18644</v>
      </c>
      <c r="D8980">
        <v>2101.35</v>
      </c>
      <c r="E8980">
        <v>5000</v>
      </c>
    </row>
    <row r="8981" spans="1:5" x14ac:dyDescent="0.25">
      <c r="A8981" t="s">
        <v>8997</v>
      </c>
      <c r="B8981" s="1">
        <v>43861</v>
      </c>
      <c r="C8981" t="s">
        <v>18644</v>
      </c>
      <c r="D8981">
        <v>8195.2999999999993</v>
      </c>
      <c r="E8981">
        <v>15000</v>
      </c>
    </row>
    <row r="8982" spans="1:5" x14ac:dyDescent="0.25">
      <c r="A8982" t="s">
        <v>8998</v>
      </c>
      <c r="B8982" s="1">
        <v>43861</v>
      </c>
      <c r="C8982" t="s">
        <v>18644</v>
      </c>
      <c r="D8982">
        <v>14889.75</v>
      </c>
      <c r="E8982">
        <v>15000</v>
      </c>
    </row>
    <row r="8983" spans="1:5" x14ac:dyDescent="0.25">
      <c r="A8983" t="s">
        <v>8999</v>
      </c>
      <c r="B8983" s="1">
        <v>43861</v>
      </c>
      <c r="C8983" t="s">
        <v>18644</v>
      </c>
      <c r="D8983">
        <v>4516.05</v>
      </c>
      <c r="E8983">
        <v>5000</v>
      </c>
    </row>
    <row r="8984" spans="1:5" x14ac:dyDescent="0.25">
      <c r="A8984" t="s">
        <v>9000</v>
      </c>
      <c r="B8984" s="1">
        <v>43861</v>
      </c>
      <c r="C8984" t="s">
        <v>18644</v>
      </c>
      <c r="D8984">
        <v>6173.8</v>
      </c>
      <c r="E8984">
        <v>10000</v>
      </c>
    </row>
    <row r="8985" spans="1:5" x14ac:dyDescent="0.25">
      <c r="A8985" t="s">
        <v>9001</v>
      </c>
      <c r="B8985" s="1">
        <v>43861</v>
      </c>
      <c r="C8985" t="s">
        <v>18644</v>
      </c>
      <c r="D8985">
        <v>2356.5</v>
      </c>
      <c r="E8985">
        <v>10000</v>
      </c>
    </row>
    <row r="8986" spans="1:5" x14ac:dyDescent="0.25">
      <c r="A8986" t="s">
        <v>9002</v>
      </c>
      <c r="B8986" s="1">
        <v>43861</v>
      </c>
      <c r="C8986" t="s">
        <v>18644</v>
      </c>
      <c r="D8986">
        <v>7628.9</v>
      </c>
      <c r="E8986">
        <v>17500</v>
      </c>
    </row>
    <row r="8987" spans="1:5" x14ac:dyDescent="0.25">
      <c r="A8987" t="s">
        <v>9003</v>
      </c>
      <c r="B8987" s="1">
        <v>43861</v>
      </c>
      <c r="C8987" t="s">
        <v>18644</v>
      </c>
      <c r="D8987">
        <v>1662.4</v>
      </c>
      <c r="E8987">
        <v>2500</v>
      </c>
    </row>
    <row r="8988" spans="1:5" x14ac:dyDescent="0.25">
      <c r="A8988" t="s">
        <v>9004</v>
      </c>
      <c r="B8988" s="1">
        <v>43861</v>
      </c>
      <c r="C8988" t="s">
        <v>18644</v>
      </c>
      <c r="D8988">
        <v>5454</v>
      </c>
      <c r="E8988">
        <v>20000</v>
      </c>
    </row>
    <row r="8989" spans="1:5" x14ac:dyDescent="0.25">
      <c r="A8989" t="s">
        <v>9005</v>
      </c>
      <c r="B8989" s="1">
        <v>43861</v>
      </c>
      <c r="C8989" t="s">
        <v>18644</v>
      </c>
      <c r="D8989">
        <v>60</v>
      </c>
      <c r="E8989">
        <v>5000</v>
      </c>
    </row>
    <row r="8990" spans="1:5" x14ac:dyDescent="0.25">
      <c r="A8990" t="s">
        <v>9006</v>
      </c>
      <c r="B8990" s="1">
        <v>43861</v>
      </c>
      <c r="C8990" t="s">
        <v>18644</v>
      </c>
      <c r="D8990">
        <v>10574</v>
      </c>
      <c r="E8990">
        <v>17500</v>
      </c>
    </row>
    <row r="8991" spans="1:5" x14ac:dyDescent="0.25">
      <c r="A8991" t="s">
        <v>9007</v>
      </c>
      <c r="B8991" s="1">
        <v>43861</v>
      </c>
      <c r="C8991" t="s">
        <v>18644</v>
      </c>
      <c r="D8991">
        <v>12514.7</v>
      </c>
      <c r="E8991">
        <v>17500</v>
      </c>
    </row>
    <row r="8992" spans="1:5" x14ac:dyDescent="0.25">
      <c r="A8992" t="s">
        <v>9008</v>
      </c>
      <c r="B8992" s="1">
        <v>43861</v>
      </c>
      <c r="C8992" t="s">
        <v>18644</v>
      </c>
      <c r="D8992">
        <v>4448.3500000000004</v>
      </c>
      <c r="E8992">
        <v>5000</v>
      </c>
    </row>
    <row r="8993" spans="1:5" x14ac:dyDescent="0.25">
      <c r="A8993" t="s">
        <v>9009</v>
      </c>
      <c r="B8993" s="1">
        <v>43861</v>
      </c>
      <c r="C8993" t="s">
        <v>18644</v>
      </c>
      <c r="D8993">
        <v>2373.5</v>
      </c>
      <c r="E8993">
        <v>5000</v>
      </c>
    </row>
    <row r="8994" spans="1:5" x14ac:dyDescent="0.25">
      <c r="A8994" t="s">
        <v>9010</v>
      </c>
      <c r="B8994" s="1">
        <v>43861</v>
      </c>
      <c r="C8994" t="s">
        <v>18644</v>
      </c>
      <c r="D8994">
        <v>13433.25</v>
      </c>
      <c r="E8994">
        <v>15000</v>
      </c>
    </row>
    <row r="8995" spans="1:5" x14ac:dyDescent="0.25">
      <c r="A8995" t="s">
        <v>9011</v>
      </c>
      <c r="B8995" s="1">
        <v>43861</v>
      </c>
      <c r="C8995" t="s">
        <v>18646</v>
      </c>
      <c r="D8995">
        <v>4582.3</v>
      </c>
      <c r="E8995">
        <v>10000</v>
      </c>
    </row>
    <row r="8996" spans="1:5" x14ac:dyDescent="0.25">
      <c r="A8996" t="s">
        <v>9012</v>
      </c>
      <c r="B8996" s="1">
        <v>43861</v>
      </c>
      <c r="C8996" t="s">
        <v>18644</v>
      </c>
      <c r="D8996">
        <v>4225.1499999999996</v>
      </c>
      <c r="E8996">
        <v>5000</v>
      </c>
    </row>
    <row r="8997" spans="1:5" x14ac:dyDescent="0.25">
      <c r="A8997" t="s">
        <v>9013</v>
      </c>
      <c r="B8997" s="1">
        <v>43861</v>
      </c>
      <c r="C8997" t="s">
        <v>18644</v>
      </c>
      <c r="D8997">
        <v>9753.4500000000007</v>
      </c>
      <c r="E8997">
        <v>10000</v>
      </c>
    </row>
    <row r="8998" spans="1:5" x14ac:dyDescent="0.25">
      <c r="A8998" t="s">
        <v>9014</v>
      </c>
      <c r="B8998" s="1">
        <v>43861</v>
      </c>
      <c r="C8998" t="s">
        <v>18644</v>
      </c>
      <c r="D8998">
        <v>15275.4</v>
      </c>
      <c r="E8998">
        <v>15000</v>
      </c>
    </row>
    <row r="8999" spans="1:5" x14ac:dyDescent="0.25">
      <c r="A8999" t="s">
        <v>9015</v>
      </c>
      <c r="B8999" s="1">
        <v>43861</v>
      </c>
      <c r="C8999" t="s">
        <v>18644</v>
      </c>
      <c r="D8999">
        <v>18593.599999999999</v>
      </c>
      <c r="E8999">
        <v>20000</v>
      </c>
    </row>
    <row r="9000" spans="1:5" x14ac:dyDescent="0.25">
      <c r="A9000" t="s">
        <v>9016</v>
      </c>
      <c r="B9000" s="1">
        <v>43861</v>
      </c>
      <c r="C9000" t="s">
        <v>18644</v>
      </c>
      <c r="D9000">
        <v>7934.25</v>
      </c>
      <c r="E9000">
        <v>10000</v>
      </c>
    </row>
    <row r="9001" spans="1:5" x14ac:dyDescent="0.25">
      <c r="A9001" t="s">
        <v>9017</v>
      </c>
      <c r="B9001" s="1">
        <v>43861</v>
      </c>
      <c r="C9001" t="s">
        <v>18644</v>
      </c>
      <c r="D9001">
        <v>650.04999999999995</v>
      </c>
      <c r="E9001">
        <v>5000</v>
      </c>
    </row>
    <row r="9002" spans="1:5" x14ac:dyDescent="0.25">
      <c r="A9002" t="s">
        <v>9018</v>
      </c>
      <c r="B9002" s="1">
        <v>43861</v>
      </c>
      <c r="C9002" t="s">
        <v>18644</v>
      </c>
      <c r="D9002">
        <v>16775.2</v>
      </c>
      <c r="E9002">
        <v>17500</v>
      </c>
    </row>
    <row r="9003" spans="1:5" x14ac:dyDescent="0.25">
      <c r="A9003" t="s">
        <v>9019</v>
      </c>
      <c r="B9003" s="1">
        <v>43861</v>
      </c>
      <c r="C9003" t="s">
        <v>18644</v>
      </c>
      <c r="D9003">
        <v>5528.35</v>
      </c>
      <c r="E9003">
        <v>15000</v>
      </c>
    </row>
    <row r="9004" spans="1:5" x14ac:dyDescent="0.25">
      <c r="A9004" t="s">
        <v>9020</v>
      </c>
      <c r="B9004" s="1">
        <v>43861</v>
      </c>
      <c r="C9004" t="s">
        <v>18644</v>
      </c>
      <c r="D9004">
        <v>9283.9</v>
      </c>
      <c r="E9004">
        <v>10000</v>
      </c>
    </row>
    <row r="9005" spans="1:5" x14ac:dyDescent="0.25">
      <c r="A9005" t="s">
        <v>9021</v>
      </c>
      <c r="B9005" s="1">
        <v>43861</v>
      </c>
      <c r="C9005" t="s">
        <v>18644</v>
      </c>
      <c r="D9005">
        <v>13716.65</v>
      </c>
      <c r="E9005">
        <v>15000</v>
      </c>
    </row>
    <row r="9006" spans="1:5" x14ac:dyDescent="0.25">
      <c r="A9006" t="s">
        <v>9022</v>
      </c>
      <c r="B9006" s="1">
        <v>43861</v>
      </c>
      <c r="C9006" t="s">
        <v>18644</v>
      </c>
      <c r="D9006">
        <v>2457.8000000000002</v>
      </c>
      <c r="E9006">
        <v>10000</v>
      </c>
    </row>
    <row r="9007" spans="1:5" x14ac:dyDescent="0.25">
      <c r="A9007" t="s">
        <v>9023</v>
      </c>
      <c r="B9007" s="1">
        <v>43861</v>
      </c>
      <c r="C9007" t="s">
        <v>18644</v>
      </c>
      <c r="D9007">
        <v>7759.3</v>
      </c>
      <c r="E9007">
        <v>15000</v>
      </c>
    </row>
    <row r="9008" spans="1:5" x14ac:dyDescent="0.25">
      <c r="A9008" t="s">
        <v>9024</v>
      </c>
      <c r="B9008" s="1">
        <v>43861</v>
      </c>
      <c r="C9008" t="s">
        <v>18644</v>
      </c>
      <c r="D9008">
        <v>12988.3</v>
      </c>
      <c r="E9008">
        <v>15000</v>
      </c>
    </row>
    <row r="9009" spans="1:5" x14ac:dyDescent="0.25">
      <c r="A9009" t="s">
        <v>9025</v>
      </c>
      <c r="B9009" s="1">
        <v>43861</v>
      </c>
      <c r="C9009" t="s">
        <v>18644</v>
      </c>
      <c r="D9009">
        <v>2867.7</v>
      </c>
      <c r="E9009">
        <v>10000</v>
      </c>
    </row>
    <row r="9010" spans="1:5" x14ac:dyDescent="0.25">
      <c r="A9010" t="s">
        <v>9026</v>
      </c>
      <c r="B9010" s="1">
        <v>43861</v>
      </c>
      <c r="C9010" t="s">
        <v>18644</v>
      </c>
      <c r="D9010">
        <v>6937.8</v>
      </c>
      <c r="E9010">
        <v>15000</v>
      </c>
    </row>
    <row r="9011" spans="1:5" x14ac:dyDescent="0.25">
      <c r="A9011" t="s">
        <v>9027</v>
      </c>
      <c r="B9011" s="1">
        <v>43861</v>
      </c>
      <c r="C9011" t="s">
        <v>18644</v>
      </c>
      <c r="D9011">
        <v>4959.8</v>
      </c>
      <c r="E9011">
        <v>5000</v>
      </c>
    </row>
    <row r="9012" spans="1:5" x14ac:dyDescent="0.25">
      <c r="A9012" t="s">
        <v>9028</v>
      </c>
      <c r="B9012" s="1">
        <v>43861</v>
      </c>
      <c r="C9012" t="s">
        <v>18644</v>
      </c>
      <c r="D9012">
        <v>9664</v>
      </c>
      <c r="E9012">
        <v>17500</v>
      </c>
    </row>
    <row r="9013" spans="1:5" x14ac:dyDescent="0.25">
      <c r="A9013" t="s">
        <v>9029</v>
      </c>
      <c r="B9013" s="1">
        <v>43861</v>
      </c>
      <c r="C9013" t="s">
        <v>18644</v>
      </c>
      <c r="D9013">
        <v>13873.75</v>
      </c>
      <c r="E9013">
        <v>17500</v>
      </c>
    </row>
    <row r="9014" spans="1:5" x14ac:dyDescent="0.25">
      <c r="A9014" t="s">
        <v>9030</v>
      </c>
      <c r="B9014" s="1">
        <v>43861</v>
      </c>
      <c r="C9014" t="s">
        <v>18646</v>
      </c>
      <c r="D9014">
        <v>14481.45</v>
      </c>
      <c r="E9014">
        <v>15000</v>
      </c>
    </row>
    <row r="9015" spans="1:5" x14ac:dyDescent="0.25">
      <c r="A9015" t="s">
        <v>9031</v>
      </c>
      <c r="B9015" s="1">
        <v>43861</v>
      </c>
      <c r="C9015" t="s">
        <v>18644</v>
      </c>
      <c r="D9015">
        <v>2230.4</v>
      </c>
      <c r="E9015">
        <v>17500</v>
      </c>
    </row>
    <row r="9016" spans="1:5" x14ac:dyDescent="0.25">
      <c r="A9016" t="s">
        <v>9032</v>
      </c>
      <c r="B9016" s="1">
        <v>43861</v>
      </c>
      <c r="C9016" t="s">
        <v>18644</v>
      </c>
      <c r="D9016">
        <v>5980.15</v>
      </c>
      <c r="E9016">
        <v>17500</v>
      </c>
    </row>
    <row r="9017" spans="1:5" x14ac:dyDescent="0.25">
      <c r="A9017" t="s">
        <v>9033</v>
      </c>
      <c r="B9017" s="1">
        <v>43861</v>
      </c>
      <c r="C9017" t="s">
        <v>18644</v>
      </c>
      <c r="D9017">
        <v>14655.8</v>
      </c>
      <c r="E9017">
        <v>15000</v>
      </c>
    </row>
    <row r="9018" spans="1:5" x14ac:dyDescent="0.25">
      <c r="A9018" t="s">
        <v>9034</v>
      </c>
      <c r="B9018" s="1">
        <v>43861</v>
      </c>
      <c r="C9018" t="s">
        <v>18644</v>
      </c>
      <c r="D9018">
        <v>11.4</v>
      </c>
      <c r="E9018">
        <v>5000</v>
      </c>
    </row>
    <row r="9019" spans="1:5" x14ac:dyDescent="0.25">
      <c r="A9019" t="s">
        <v>9035</v>
      </c>
      <c r="B9019" s="1">
        <v>43861</v>
      </c>
      <c r="C9019" t="s">
        <v>18644</v>
      </c>
      <c r="D9019">
        <v>-26.15</v>
      </c>
      <c r="E9019">
        <v>5000</v>
      </c>
    </row>
    <row r="9020" spans="1:5" x14ac:dyDescent="0.25">
      <c r="A9020" t="s">
        <v>9036</v>
      </c>
      <c r="B9020" s="1">
        <v>43861</v>
      </c>
      <c r="C9020" t="s">
        <v>18644</v>
      </c>
      <c r="D9020">
        <v>-6.55</v>
      </c>
      <c r="E9020">
        <v>20000</v>
      </c>
    </row>
    <row r="9021" spans="1:5" x14ac:dyDescent="0.25">
      <c r="A9021" t="s">
        <v>9037</v>
      </c>
      <c r="B9021" s="1">
        <v>43861</v>
      </c>
      <c r="C9021" t="s">
        <v>18644</v>
      </c>
      <c r="D9021">
        <v>6234.05</v>
      </c>
      <c r="E9021">
        <v>7500</v>
      </c>
    </row>
    <row r="9022" spans="1:5" x14ac:dyDescent="0.25">
      <c r="A9022" t="s">
        <v>9038</v>
      </c>
      <c r="B9022" s="1">
        <v>43861</v>
      </c>
      <c r="C9022" t="s">
        <v>18644</v>
      </c>
      <c r="D9022">
        <v>11462.15</v>
      </c>
      <c r="E9022">
        <v>20000</v>
      </c>
    </row>
    <row r="9023" spans="1:5" x14ac:dyDescent="0.25">
      <c r="A9023" t="s">
        <v>9039</v>
      </c>
      <c r="B9023" s="1">
        <v>43861</v>
      </c>
      <c r="C9023" t="s">
        <v>18644</v>
      </c>
      <c r="D9023">
        <v>14313.45</v>
      </c>
      <c r="E9023">
        <v>15000</v>
      </c>
    </row>
    <row r="9024" spans="1:5" x14ac:dyDescent="0.25">
      <c r="A9024" t="s">
        <v>9040</v>
      </c>
      <c r="B9024" s="1">
        <v>43861</v>
      </c>
      <c r="C9024" t="s">
        <v>18644</v>
      </c>
      <c r="D9024">
        <v>14243.9</v>
      </c>
      <c r="E9024">
        <v>18500</v>
      </c>
    </row>
    <row r="9025" spans="1:5" x14ac:dyDescent="0.25">
      <c r="A9025" t="s">
        <v>9041</v>
      </c>
      <c r="B9025" s="1">
        <v>43861</v>
      </c>
      <c r="C9025" t="s">
        <v>18644</v>
      </c>
      <c r="D9025">
        <v>5182.05</v>
      </c>
      <c r="E9025">
        <v>15000</v>
      </c>
    </row>
    <row r="9026" spans="1:5" x14ac:dyDescent="0.25">
      <c r="A9026" t="s">
        <v>9042</v>
      </c>
      <c r="B9026" s="1">
        <v>43861</v>
      </c>
      <c r="C9026" t="s">
        <v>18644</v>
      </c>
      <c r="D9026">
        <v>8779.1</v>
      </c>
      <c r="E9026">
        <v>10000</v>
      </c>
    </row>
    <row r="9027" spans="1:5" x14ac:dyDescent="0.25">
      <c r="A9027" t="s">
        <v>9043</v>
      </c>
      <c r="B9027" s="1">
        <v>43861</v>
      </c>
      <c r="C9027" t="s">
        <v>18644</v>
      </c>
      <c r="D9027">
        <v>9084.5</v>
      </c>
      <c r="E9027">
        <v>17500</v>
      </c>
    </row>
    <row r="9028" spans="1:5" x14ac:dyDescent="0.25">
      <c r="A9028" t="s">
        <v>9044</v>
      </c>
      <c r="B9028" s="1">
        <v>43861</v>
      </c>
      <c r="C9028" t="s">
        <v>18644</v>
      </c>
      <c r="D9028">
        <v>18611.25</v>
      </c>
      <c r="E9028">
        <v>20000</v>
      </c>
    </row>
    <row r="9029" spans="1:5" x14ac:dyDescent="0.25">
      <c r="A9029" t="s">
        <v>9045</v>
      </c>
      <c r="B9029" s="1">
        <v>43861</v>
      </c>
      <c r="C9029" t="s">
        <v>18644</v>
      </c>
      <c r="D9029">
        <v>4103.1000000000004</v>
      </c>
      <c r="E9029">
        <v>5000</v>
      </c>
    </row>
    <row r="9030" spans="1:5" x14ac:dyDescent="0.25">
      <c r="A9030" t="s">
        <v>9046</v>
      </c>
      <c r="B9030" s="1">
        <v>43861</v>
      </c>
      <c r="C9030" t="s">
        <v>18644</v>
      </c>
      <c r="D9030">
        <v>5721.95</v>
      </c>
      <c r="E9030">
        <v>15000</v>
      </c>
    </row>
    <row r="9031" spans="1:5" x14ac:dyDescent="0.25">
      <c r="A9031" t="s">
        <v>9047</v>
      </c>
      <c r="B9031" s="1">
        <v>43861</v>
      </c>
      <c r="C9031" t="s">
        <v>18644</v>
      </c>
      <c r="D9031">
        <v>9224.0499999999993</v>
      </c>
      <c r="E9031">
        <v>10000</v>
      </c>
    </row>
    <row r="9032" spans="1:5" x14ac:dyDescent="0.25">
      <c r="A9032" t="s">
        <v>9048</v>
      </c>
      <c r="B9032" s="1">
        <v>43861</v>
      </c>
      <c r="C9032" t="s">
        <v>18644</v>
      </c>
      <c r="D9032">
        <v>0</v>
      </c>
      <c r="E9032">
        <v>10000</v>
      </c>
    </row>
    <row r="9033" spans="1:5" x14ac:dyDescent="0.25">
      <c r="A9033" t="s">
        <v>9049</v>
      </c>
      <c r="B9033" s="1">
        <v>43861</v>
      </c>
      <c r="C9033" t="s">
        <v>18644</v>
      </c>
      <c r="D9033">
        <v>20204.05</v>
      </c>
      <c r="E9033">
        <v>20000</v>
      </c>
    </row>
    <row r="9034" spans="1:5" x14ac:dyDescent="0.25">
      <c r="A9034" t="s">
        <v>9050</v>
      </c>
      <c r="B9034" s="1">
        <v>43861</v>
      </c>
      <c r="C9034" t="s">
        <v>18644</v>
      </c>
      <c r="D9034">
        <v>9727.0499999999993</v>
      </c>
      <c r="E9034">
        <v>15000</v>
      </c>
    </row>
    <row r="9035" spans="1:5" x14ac:dyDescent="0.25">
      <c r="A9035" t="s">
        <v>9051</v>
      </c>
      <c r="B9035" s="1">
        <v>43861</v>
      </c>
      <c r="C9035" t="s">
        <v>18644</v>
      </c>
      <c r="D9035">
        <v>6474.85</v>
      </c>
      <c r="E9035">
        <v>7500</v>
      </c>
    </row>
    <row r="9036" spans="1:5" x14ac:dyDescent="0.25">
      <c r="A9036" t="s">
        <v>9052</v>
      </c>
      <c r="B9036" s="1">
        <v>43861</v>
      </c>
      <c r="C9036" t="s">
        <v>18644</v>
      </c>
      <c r="D9036">
        <v>2592.75</v>
      </c>
      <c r="E9036">
        <v>7500</v>
      </c>
    </row>
    <row r="9037" spans="1:5" x14ac:dyDescent="0.25">
      <c r="A9037" t="s">
        <v>9053</v>
      </c>
      <c r="B9037" s="1">
        <v>43861</v>
      </c>
      <c r="C9037" t="s">
        <v>18644</v>
      </c>
      <c r="D9037">
        <v>5142.95</v>
      </c>
      <c r="E9037">
        <v>20000</v>
      </c>
    </row>
    <row r="9038" spans="1:5" x14ac:dyDescent="0.25">
      <c r="A9038" t="s">
        <v>9054</v>
      </c>
      <c r="B9038" s="1">
        <v>43861</v>
      </c>
      <c r="C9038" t="s">
        <v>18644</v>
      </c>
      <c r="D9038">
        <v>19006.95</v>
      </c>
      <c r="E9038">
        <v>20000</v>
      </c>
    </row>
    <row r="9039" spans="1:5" x14ac:dyDescent="0.25">
      <c r="A9039" t="s">
        <v>9055</v>
      </c>
      <c r="B9039" s="1">
        <v>43861</v>
      </c>
      <c r="C9039" t="s">
        <v>18648</v>
      </c>
      <c r="D9039">
        <v>3768.4560000000001</v>
      </c>
      <c r="E9039">
        <v>2500</v>
      </c>
    </row>
    <row r="9040" spans="1:5" x14ac:dyDescent="0.25">
      <c r="A9040" t="s">
        <v>9056</v>
      </c>
      <c r="B9040" s="1">
        <v>43861</v>
      </c>
      <c r="C9040" t="s">
        <v>18644</v>
      </c>
      <c r="D9040">
        <v>9036.75</v>
      </c>
      <c r="E9040">
        <v>15000</v>
      </c>
    </row>
    <row r="9041" spans="1:5" x14ac:dyDescent="0.25">
      <c r="A9041" t="s">
        <v>9057</v>
      </c>
      <c r="B9041" s="1">
        <v>43861</v>
      </c>
      <c r="C9041" t="s">
        <v>18644</v>
      </c>
      <c r="D9041">
        <v>9709.4500000000007</v>
      </c>
      <c r="E9041">
        <v>17500</v>
      </c>
    </row>
    <row r="9042" spans="1:5" x14ac:dyDescent="0.25">
      <c r="A9042" t="s">
        <v>9058</v>
      </c>
      <c r="B9042" s="1">
        <v>43861</v>
      </c>
      <c r="C9042" t="s">
        <v>18644</v>
      </c>
      <c r="D9042">
        <v>0</v>
      </c>
      <c r="E9042">
        <v>15000</v>
      </c>
    </row>
    <row r="9043" spans="1:5" x14ac:dyDescent="0.25">
      <c r="A9043" t="s">
        <v>9059</v>
      </c>
      <c r="B9043" s="1">
        <v>43861</v>
      </c>
      <c r="C9043" t="s">
        <v>18644</v>
      </c>
      <c r="D9043">
        <v>14955.15</v>
      </c>
      <c r="E9043">
        <v>15000</v>
      </c>
    </row>
    <row r="9044" spans="1:5" x14ac:dyDescent="0.25">
      <c r="A9044" t="s">
        <v>9060</v>
      </c>
      <c r="B9044" s="1">
        <v>43861</v>
      </c>
      <c r="C9044" t="s">
        <v>18644</v>
      </c>
      <c r="D9044">
        <v>9800.15</v>
      </c>
      <c r="E9044">
        <v>15000</v>
      </c>
    </row>
    <row r="9045" spans="1:5" x14ac:dyDescent="0.25">
      <c r="A9045" t="s">
        <v>9061</v>
      </c>
      <c r="B9045" s="1">
        <v>43861</v>
      </c>
      <c r="C9045" t="s">
        <v>18644</v>
      </c>
      <c r="D9045">
        <v>3307.55</v>
      </c>
      <c r="E9045">
        <v>10000</v>
      </c>
    </row>
    <row r="9046" spans="1:5" x14ac:dyDescent="0.25">
      <c r="A9046" t="s">
        <v>9062</v>
      </c>
      <c r="B9046" s="1">
        <v>43861</v>
      </c>
      <c r="C9046" t="s">
        <v>18644</v>
      </c>
      <c r="D9046">
        <v>2094.15</v>
      </c>
      <c r="E9046">
        <v>15000</v>
      </c>
    </row>
    <row r="9047" spans="1:5" x14ac:dyDescent="0.25">
      <c r="A9047" t="s">
        <v>9063</v>
      </c>
      <c r="B9047" s="1">
        <v>43861</v>
      </c>
      <c r="C9047" t="s">
        <v>18644</v>
      </c>
      <c r="D9047">
        <v>3798.95</v>
      </c>
      <c r="E9047">
        <v>10000</v>
      </c>
    </row>
    <row r="9048" spans="1:5" x14ac:dyDescent="0.25">
      <c r="A9048" t="s">
        <v>9064</v>
      </c>
      <c r="B9048" s="1">
        <v>43861</v>
      </c>
      <c r="C9048" t="s">
        <v>18644</v>
      </c>
      <c r="D9048">
        <v>12360.8</v>
      </c>
      <c r="E9048">
        <v>17500</v>
      </c>
    </row>
    <row r="9049" spans="1:5" x14ac:dyDescent="0.25">
      <c r="A9049" t="s">
        <v>9065</v>
      </c>
      <c r="B9049" s="1">
        <v>43861</v>
      </c>
      <c r="C9049" t="s">
        <v>18644</v>
      </c>
      <c r="D9049">
        <v>10744.2</v>
      </c>
      <c r="E9049">
        <v>17500</v>
      </c>
    </row>
    <row r="9050" spans="1:5" x14ac:dyDescent="0.25">
      <c r="A9050" t="s">
        <v>9066</v>
      </c>
      <c r="B9050" s="1">
        <v>43861</v>
      </c>
      <c r="C9050" t="s">
        <v>18644</v>
      </c>
      <c r="D9050">
        <v>373.1</v>
      </c>
      <c r="E9050">
        <v>17500</v>
      </c>
    </row>
    <row r="9051" spans="1:5" x14ac:dyDescent="0.25">
      <c r="A9051" t="s">
        <v>9067</v>
      </c>
      <c r="B9051" s="1">
        <v>43861</v>
      </c>
      <c r="C9051" t="s">
        <v>18644</v>
      </c>
      <c r="D9051">
        <v>6713</v>
      </c>
      <c r="E9051">
        <v>17500</v>
      </c>
    </row>
    <row r="9052" spans="1:5" x14ac:dyDescent="0.25">
      <c r="A9052" t="s">
        <v>9068</v>
      </c>
      <c r="B9052" s="1">
        <v>43861</v>
      </c>
      <c r="C9052" t="s">
        <v>18644</v>
      </c>
      <c r="D9052">
        <v>8152.95</v>
      </c>
      <c r="E9052">
        <v>15000</v>
      </c>
    </row>
    <row r="9053" spans="1:5" x14ac:dyDescent="0.25">
      <c r="A9053" t="s">
        <v>9069</v>
      </c>
      <c r="B9053" s="1">
        <v>43861</v>
      </c>
      <c r="C9053" t="s">
        <v>18644</v>
      </c>
      <c r="D9053">
        <v>16644.95</v>
      </c>
      <c r="E9053">
        <v>17500</v>
      </c>
    </row>
    <row r="9054" spans="1:5" x14ac:dyDescent="0.25">
      <c r="A9054" t="s">
        <v>9070</v>
      </c>
      <c r="B9054" s="1">
        <v>43861</v>
      </c>
      <c r="C9054" t="s">
        <v>18644</v>
      </c>
      <c r="D9054">
        <v>13239.05</v>
      </c>
      <c r="E9054">
        <v>17500</v>
      </c>
    </row>
    <row r="9055" spans="1:5" x14ac:dyDescent="0.25">
      <c r="A9055" t="s">
        <v>9071</v>
      </c>
      <c r="B9055" s="1">
        <v>43861</v>
      </c>
      <c r="C9055" t="s">
        <v>18644</v>
      </c>
      <c r="D9055">
        <v>6594.9</v>
      </c>
      <c r="E9055">
        <v>7500</v>
      </c>
    </row>
    <row r="9056" spans="1:5" x14ac:dyDescent="0.25">
      <c r="A9056" t="s">
        <v>9072</v>
      </c>
      <c r="B9056" s="1">
        <v>43861</v>
      </c>
      <c r="C9056" t="s">
        <v>18644</v>
      </c>
      <c r="D9056">
        <v>4854.1499999999996</v>
      </c>
      <c r="E9056">
        <v>5000</v>
      </c>
    </row>
    <row r="9057" spans="1:5" x14ac:dyDescent="0.25">
      <c r="A9057" t="s">
        <v>9073</v>
      </c>
      <c r="B9057" s="1">
        <v>43861</v>
      </c>
      <c r="C9057" t="s">
        <v>18644</v>
      </c>
      <c r="D9057">
        <v>9799.6</v>
      </c>
      <c r="E9057">
        <v>15000</v>
      </c>
    </row>
    <row r="9058" spans="1:5" x14ac:dyDescent="0.25">
      <c r="A9058" t="s">
        <v>9074</v>
      </c>
      <c r="B9058" s="1">
        <v>43861</v>
      </c>
      <c r="C9058" t="s">
        <v>18644</v>
      </c>
      <c r="D9058">
        <v>15994.55</v>
      </c>
      <c r="E9058">
        <v>17500</v>
      </c>
    </row>
    <row r="9059" spans="1:5" x14ac:dyDescent="0.25">
      <c r="A9059" t="s">
        <v>9075</v>
      </c>
      <c r="B9059" s="1">
        <v>43861</v>
      </c>
      <c r="C9059" t="s">
        <v>18644</v>
      </c>
      <c r="D9059">
        <v>4.5999999999999996</v>
      </c>
      <c r="E9059">
        <v>15000</v>
      </c>
    </row>
    <row r="9060" spans="1:5" x14ac:dyDescent="0.25">
      <c r="A9060" t="s">
        <v>9076</v>
      </c>
      <c r="B9060" s="1">
        <v>43861</v>
      </c>
      <c r="C9060" t="s">
        <v>18644</v>
      </c>
      <c r="D9060">
        <v>8347.9</v>
      </c>
      <c r="E9060">
        <v>20000</v>
      </c>
    </row>
    <row r="9061" spans="1:5" x14ac:dyDescent="0.25">
      <c r="A9061" t="s">
        <v>9077</v>
      </c>
      <c r="B9061" s="1">
        <v>43861</v>
      </c>
      <c r="C9061" t="s">
        <v>18644</v>
      </c>
      <c r="D9061">
        <v>9262.7999999999993</v>
      </c>
      <c r="E9061">
        <v>10000</v>
      </c>
    </row>
    <row r="9062" spans="1:5" x14ac:dyDescent="0.25">
      <c r="A9062" t="s">
        <v>9078</v>
      </c>
      <c r="B9062" s="1">
        <v>43861</v>
      </c>
      <c r="C9062" t="s">
        <v>18644</v>
      </c>
      <c r="D9062">
        <v>-260.25</v>
      </c>
      <c r="E9062">
        <v>2500</v>
      </c>
    </row>
    <row r="9063" spans="1:5" x14ac:dyDescent="0.25">
      <c r="A9063" t="s">
        <v>9079</v>
      </c>
      <c r="B9063" s="1">
        <v>43861</v>
      </c>
      <c r="C9063" t="s">
        <v>18644</v>
      </c>
      <c r="D9063">
        <v>3038.35</v>
      </c>
      <c r="E9063">
        <v>15000</v>
      </c>
    </row>
    <row r="9064" spans="1:5" x14ac:dyDescent="0.25">
      <c r="A9064" t="s">
        <v>9080</v>
      </c>
      <c r="B9064" s="1">
        <v>43861</v>
      </c>
      <c r="C9064" t="s">
        <v>18644</v>
      </c>
      <c r="D9064">
        <v>1653.85</v>
      </c>
      <c r="E9064">
        <v>2500</v>
      </c>
    </row>
    <row r="9065" spans="1:5" x14ac:dyDescent="0.25">
      <c r="A9065" t="s">
        <v>9081</v>
      </c>
      <c r="B9065" s="1">
        <v>43861</v>
      </c>
      <c r="C9065" t="s">
        <v>18644</v>
      </c>
      <c r="D9065">
        <v>11629.3</v>
      </c>
      <c r="E9065">
        <v>17500</v>
      </c>
    </row>
    <row r="9066" spans="1:5" x14ac:dyDescent="0.25">
      <c r="A9066" t="s">
        <v>9082</v>
      </c>
      <c r="B9066" s="1">
        <v>43861</v>
      </c>
      <c r="C9066" t="s">
        <v>18646</v>
      </c>
      <c r="D9066">
        <v>14330.35</v>
      </c>
      <c r="E9066">
        <v>15000</v>
      </c>
    </row>
    <row r="9067" spans="1:5" x14ac:dyDescent="0.25">
      <c r="A9067" t="s">
        <v>9083</v>
      </c>
      <c r="B9067" s="1">
        <v>43861</v>
      </c>
      <c r="C9067" t="s">
        <v>18644</v>
      </c>
      <c r="D9067">
        <v>8796.85</v>
      </c>
      <c r="E9067">
        <v>15000</v>
      </c>
    </row>
    <row r="9068" spans="1:5" x14ac:dyDescent="0.25">
      <c r="A9068" t="s">
        <v>9084</v>
      </c>
      <c r="B9068" s="1">
        <v>43861</v>
      </c>
      <c r="C9068" t="s">
        <v>18646</v>
      </c>
      <c r="D9068">
        <v>18411.099999999999</v>
      </c>
      <c r="E9068">
        <v>17500</v>
      </c>
    </row>
    <row r="9069" spans="1:5" x14ac:dyDescent="0.25">
      <c r="A9069" t="s">
        <v>9085</v>
      </c>
      <c r="B9069" s="1">
        <v>43861</v>
      </c>
      <c r="C9069" t="s">
        <v>18644</v>
      </c>
      <c r="D9069">
        <v>0</v>
      </c>
      <c r="E9069">
        <v>2500</v>
      </c>
    </row>
    <row r="9070" spans="1:5" x14ac:dyDescent="0.25">
      <c r="A9070" t="s">
        <v>9086</v>
      </c>
      <c r="B9070" s="1">
        <v>43861</v>
      </c>
      <c r="C9070" t="s">
        <v>18644</v>
      </c>
      <c r="D9070">
        <v>-2.25</v>
      </c>
      <c r="E9070">
        <v>0</v>
      </c>
    </row>
    <row r="9071" spans="1:5" x14ac:dyDescent="0.25">
      <c r="A9071" t="s">
        <v>9087</v>
      </c>
      <c r="B9071" s="1">
        <v>43861</v>
      </c>
      <c r="C9071" t="s">
        <v>18644</v>
      </c>
      <c r="D9071">
        <v>10776.55</v>
      </c>
      <c r="E9071">
        <v>15000</v>
      </c>
    </row>
    <row r="9072" spans="1:5" x14ac:dyDescent="0.25">
      <c r="A9072" t="s">
        <v>9088</v>
      </c>
      <c r="B9072" s="1">
        <v>43861</v>
      </c>
      <c r="C9072" t="s">
        <v>18644</v>
      </c>
      <c r="D9072">
        <v>6036.4</v>
      </c>
      <c r="E9072">
        <v>12500</v>
      </c>
    </row>
    <row r="9073" spans="1:5" x14ac:dyDescent="0.25">
      <c r="A9073" t="s">
        <v>9089</v>
      </c>
      <c r="B9073" s="1">
        <v>43861</v>
      </c>
      <c r="C9073" t="s">
        <v>18646</v>
      </c>
      <c r="D9073">
        <v>140.05000000000001</v>
      </c>
      <c r="E9073">
        <v>15000</v>
      </c>
    </row>
    <row r="9074" spans="1:5" x14ac:dyDescent="0.25">
      <c r="A9074" t="s">
        <v>9090</v>
      </c>
      <c r="B9074" s="1">
        <v>43861</v>
      </c>
      <c r="C9074" t="s">
        <v>18644</v>
      </c>
      <c r="D9074">
        <v>13733.7</v>
      </c>
      <c r="E9074">
        <v>15000</v>
      </c>
    </row>
    <row r="9075" spans="1:5" x14ac:dyDescent="0.25">
      <c r="A9075" t="s">
        <v>9091</v>
      </c>
      <c r="B9075" s="1">
        <v>43861</v>
      </c>
      <c r="C9075" t="s">
        <v>18645</v>
      </c>
      <c r="D9075">
        <v>5697.9471000000003</v>
      </c>
      <c r="E9075">
        <v>5000</v>
      </c>
    </row>
    <row r="9076" spans="1:5" x14ac:dyDescent="0.25">
      <c r="A9076" t="s">
        <v>9092</v>
      </c>
      <c r="B9076" s="1">
        <v>43861</v>
      </c>
      <c r="C9076" t="s">
        <v>18644</v>
      </c>
      <c r="D9076">
        <v>9535.7000000000007</v>
      </c>
      <c r="E9076">
        <v>12500</v>
      </c>
    </row>
    <row r="9077" spans="1:5" x14ac:dyDescent="0.25">
      <c r="A9077" t="s">
        <v>9093</v>
      </c>
      <c r="B9077" s="1">
        <v>43861</v>
      </c>
      <c r="C9077" t="s">
        <v>18644</v>
      </c>
      <c r="D9077">
        <v>9748.15</v>
      </c>
      <c r="E9077">
        <v>17500</v>
      </c>
    </row>
    <row r="9078" spans="1:5" x14ac:dyDescent="0.25">
      <c r="A9078" t="s">
        <v>9094</v>
      </c>
      <c r="B9078" s="1">
        <v>43861</v>
      </c>
      <c r="C9078" t="s">
        <v>18644</v>
      </c>
      <c r="D9078">
        <v>6093.65</v>
      </c>
      <c r="E9078">
        <v>15000</v>
      </c>
    </row>
    <row r="9079" spans="1:5" x14ac:dyDescent="0.25">
      <c r="A9079" t="s">
        <v>9095</v>
      </c>
      <c r="B9079" s="1">
        <v>43861</v>
      </c>
      <c r="C9079" t="s">
        <v>18644</v>
      </c>
      <c r="D9079">
        <v>-24.35</v>
      </c>
      <c r="E9079">
        <v>10000</v>
      </c>
    </row>
    <row r="9080" spans="1:5" x14ac:dyDescent="0.25">
      <c r="A9080" t="s">
        <v>9096</v>
      </c>
      <c r="B9080" s="1">
        <v>43861</v>
      </c>
      <c r="C9080" t="s">
        <v>18644</v>
      </c>
      <c r="D9080">
        <v>14322.35</v>
      </c>
      <c r="E9080">
        <v>15000</v>
      </c>
    </row>
    <row r="9081" spans="1:5" x14ac:dyDescent="0.25">
      <c r="A9081" t="s">
        <v>9097</v>
      </c>
      <c r="B9081" s="1">
        <v>43861</v>
      </c>
      <c r="C9081" t="s">
        <v>18644</v>
      </c>
      <c r="D9081">
        <v>5328.35</v>
      </c>
      <c r="E9081">
        <v>10000</v>
      </c>
    </row>
    <row r="9082" spans="1:5" x14ac:dyDescent="0.25">
      <c r="A9082" t="s">
        <v>9098</v>
      </c>
      <c r="B9082" s="1">
        <v>43861</v>
      </c>
      <c r="C9082" t="s">
        <v>18644</v>
      </c>
      <c r="D9082">
        <v>0</v>
      </c>
      <c r="E9082">
        <v>20000</v>
      </c>
    </row>
    <row r="9083" spans="1:5" x14ac:dyDescent="0.25">
      <c r="A9083" t="s">
        <v>9099</v>
      </c>
      <c r="B9083" s="1">
        <v>43861</v>
      </c>
      <c r="C9083" t="s">
        <v>18644</v>
      </c>
      <c r="D9083">
        <v>49.95</v>
      </c>
      <c r="E9083">
        <v>10000</v>
      </c>
    </row>
    <row r="9084" spans="1:5" x14ac:dyDescent="0.25">
      <c r="A9084" t="s">
        <v>9100</v>
      </c>
      <c r="B9084" s="1">
        <v>43861</v>
      </c>
      <c r="C9084" t="s">
        <v>18644</v>
      </c>
      <c r="D9084">
        <v>5410.3</v>
      </c>
      <c r="E9084">
        <v>5000</v>
      </c>
    </row>
    <row r="9085" spans="1:5" x14ac:dyDescent="0.25">
      <c r="A9085" t="s">
        <v>9101</v>
      </c>
      <c r="B9085" s="1">
        <v>43861</v>
      </c>
      <c r="C9085" t="s">
        <v>18644</v>
      </c>
      <c r="D9085">
        <v>-1089.5999999999999</v>
      </c>
      <c r="E9085">
        <v>15000</v>
      </c>
    </row>
    <row r="9086" spans="1:5" x14ac:dyDescent="0.25">
      <c r="A9086" t="s">
        <v>9102</v>
      </c>
      <c r="B9086" s="1">
        <v>43861</v>
      </c>
      <c r="C9086" t="s">
        <v>18644</v>
      </c>
      <c r="D9086">
        <v>0.3</v>
      </c>
      <c r="E9086">
        <v>5000</v>
      </c>
    </row>
    <row r="9087" spans="1:5" x14ac:dyDescent="0.25">
      <c r="A9087" t="s">
        <v>9103</v>
      </c>
      <c r="B9087" s="1">
        <v>43861</v>
      </c>
      <c r="C9087" t="s">
        <v>18646</v>
      </c>
      <c r="D9087">
        <v>10858.2</v>
      </c>
      <c r="E9087">
        <v>10000</v>
      </c>
    </row>
    <row r="9088" spans="1:5" x14ac:dyDescent="0.25">
      <c r="A9088" t="s">
        <v>9104</v>
      </c>
      <c r="B9088" s="1">
        <v>43861</v>
      </c>
      <c r="C9088" t="s">
        <v>18644</v>
      </c>
      <c r="D9088">
        <v>-496.15</v>
      </c>
      <c r="E9088">
        <v>15000</v>
      </c>
    </row>
    <row r="9089" spans="1:5" x14ac:dyDescent="0.25">
      <c r="A9089" t="s">
        <v>9105</v>
      </c>
      <c r="B9089" s="1">
        <v>43861</v>
      </c>
      <c r="C9089" t="s">
        <v>18644</v>
      </c>
      <c r="D9089">
        <v>8492.15</v>
      </c>
      <c r="E9089">
        <v>10000</v>
      </c>
    </row>
    <row r="9090" spans="1:5" x14ac:dyDescent="0.25">
      <c r="A9090" t="s">
        <v>9106</v>
      </c>
      <c r="B9090" s="1">
        <v>43861</v>
      </c>
      <c r="C9090" t="s">
        <v>18644</v>
      </c>
      <c r="D9090">
        <v>16477.55</v>
      </c>
      <c r="E9090">
        <v>20000</v>
      </c>
    </row>
    <row r="9091" spans="1:5" x14ac:dyDescent="0.25">
      <c r="A9091" t="s">
        <v>9107</v>
      </c>
      <c r="B9091" s="1">
        <v>43861</v>
      </c>
      <c r="C9091" t="s">
        <v>18644</v>
      </c>
      <c r="D9091">
        <v>11136.8</v>
      </c>
      <c r="E9091">
        <v>15000</v>
      </c>
    </row>
    <row r="9092" spans="1:5" x14ac:dyDescent="0.25">
      <c r="A9092" t="s">
        <v>9108</v>
      </c>
      <c r="B9092" s="1">
        <v>43861</v>
      </c>
      <c r="C9092" t="s">
        <v>18647</v>
      </c>
      <c r="D9092">
        <v>18977.773099999999</v>
      </c>
      <c r="E9092">
        <v>15000</v>
      </c>
    </row>
    <row r="9093" spans="1:5" x14ac:dyDescent="0.25">
      <c r="A9093" t="s">
        <v>9109</v>
      </c>
      <c r="B9093" s="1">
        <v>43861</v>
      </c>
      <c r="C9093" t="s">
        <v>18644</v>
      </c>
      <c r="D9093">
        <v>6370.45</v>
      </c>
      <c r="E9093">
        <v>6000</v>
      </c>
    </row>
    <row r="9094" spans="1:5" x14ac:dyDescent="0.25">
      <c r="A9094" t="s">
        <v>9110</v>
      </c>
      <c r="B9094" s="1">
        <v>43861</v>
      </c>
      <c r="C9094" t="s">
        <v>18644</v>
      </c>
      <c r="D9094">
        <v>14516.65</v>
      </c>
      <c r="E9094">
        <v>15000</v>
      </c>
    </row>
    <row r="9095" spans="1:5" x14ac:dyDescent="0.25">
      <c r="A9095" t="s">
        <v>9111</v>
      </c>
      <c r="B9095" s="1">
        <v>43861</v>
      </c>
      <c r="C9095" t="s">
        <v>18644</v>
      </c>
      <c r="D9095">
        <v>11557.2</v>
      </c>
      <c r="E9095">
        <v>15000</v>
      </c>
    </row>
    <row r="9096" spans="1:5" x14ac:dyDescent="0.25">
      <c r="A9096" t="s">
        <v>9112</v>
      </c>
      <c r="B9096" s="1">
        <v>43861</v>
      </c>
      <c r="C9096" t="s">
        <v>18644</v>
      </c>
      <c r="D9096">
        <v>15503.25</v>
      </c>
      <c r="E9096">
        <v>15000</v>
      </c>
    </row>
    <row r="9097" spans="1:5" x14ac:dyDescent="0.25">
      <c r="A9097" t="s">
        <v>9113</v>
      </c>
      <c r="B9097" s="1">
        <v>43861</v>
      </c>
      <c r="C9097" t="s">
        <v>18644</v>
      </c>
      <c r="D9097">
        <v>9760.2000000000007</v>
      </c>
      <c r="E9097">
        <v>10000</v>
      </c>
    </row>
    <row r="9098" spans="1:5" x14ac:dyDescent="0.25">
      <c r="A9098" t="s">
        <v>9114</v>
      </c>
      <c r="B9098" s="1">
        <v>43861</v>
      </c>
      <c r="C9098" t="s">
        <v>18644</v>
      </c>
      <c r="D9098">
        <v>3153.15</v>
      </c>
      <c r="E9098">
        <v>5000</v>
      </c>
    </row>
    <row r="9099" spans="1:5" x14ac:dyDescent="0.25">
      <c r="A9099" t="s">
        <v>9115</v>
      </c>
      <c r="B9099" s="1">
        <v>43861</v>
      </c>
      <c r="C9099" t="s">
        <v>18646</v>
      </c>
      <c r="D9099">
        <v>9827</v>
      </c>
      <c r="E9099">
        <v>12500</v>
      </c>
    </row>
    <row r="9100" spans="1:5" x14ac:dyDescent="0.25">
      <c r="A9100" t="s">
        <v>9116</v>
      </c>
      <c r="B9100" s="1">
        <v>43861</v>
      </c>
      <c r="C9100" t="s">
        <v>18644</v>
      </c>
      <c r="D9100">
        <v>1540.9</v>
      </c>
      <c r="E9100">
        <v>15000</v>
      </c>
    </row>
    <row r="9101" spans="1:5" x14ac:dyDescent="0.25">
      <c r="A9101" t="s">
        <v>9117</v>
      </c>
      <c r="B9101" s="1">
        <v>43861</v>
      </c>
      <c r="C9101" t="s">
        <v>18644</v>
      </c>
      <c r="D9101">
        <v>3328.4</v>
      </c>
      <c r="E9101">
        <v>15000</v>
      </c>
    </row>
    <row r="9102" spans="1:5" x14ac:dyDescent="0.25">
      <c r="A9102" t="s">
        <v>9118</v>
      </c>
      <c r="B9102" s="1">
        <v>43861</v>
      </c>
      <c r="C9102" t="s">
        <v>18644</v>
      </c>
      <c r="D9102">
        <v>10839.7</v>
      </c>
      <c r="E9102">
        <v>15000</v>
      </c>
    </row>
    <row r="9103" spans="1:5" x14ac:dyDescent="0.25">
      <c r="A9103" t="s">
        <v>9119</v>
      </c>
      <c r="B9103" s="1">
        <v>43861</v>
      </c>
      <c r="C9103" t="s">
        <v>18644</v>
      </c>
      <c r="D9103">
        <v>748.55</v>
      </c>
      <c r="E9103">
        <v>2500</v>
      </c>
    </row>
    <row r="9104" spans="1:5" x14ac:dyDescent="0.25">
      <c r="A9104" t="s">
        <v>9120</v>
      </c>
      <c r="B9104" s="1">
        <v>43861</v>
      </c>
      <c r="C9104" t="s">
        <v>18644</v>
      </c>
      <c r="D9104">
        <v>12239.25</v>
      </c>
      <c r="E9104">
        <v>15000</v>
      </c>
    </row>
    <row r="9105" spans="1:5" x14ac:dyDescent="0.25">
      <c r="A9105" t="s">
        <v>9121</v>
      </c>
      <c r="B9105" s="1">
        <v>43861</v>
      </c>
      <c r="C9105" t="s">
        <v>18644</v>
      </c>
      <c r="D9105">
        <v>2652.55</v>
      </c>
      <c r="E9105">
        <v>2500</v>
      </c>
    </row>
    <row r="9106" spans="1:5" x14ac:dyDescent="0.25">
      <c r="A9106" t="s">
        <v>9122</v>
      </c>
      <c r="B9106" s="1">
        <v>43861</v>
      </c>
      <c r="C9106" t="s">
        <v>18644</v>
      </c>
      <c r="D9106">
        <v>4792.3</v>
      </c>
      <c r="E9106">
        <v>5000</v>
      </c>
    </row>
    <row r="9107" spans="1:5" x14ac:dyDescent="0.25">
      <c r="A9107" t="s">
        <v>9123</v>
      </c>
      <c r="B9107" s="1">
        <v>43861</v>
      </c>
      <c r="C9107" t="s">
        <v>18644</v>
      </c>
      <c r="D9107">
        <v>0</v>
      </c>
      <c r="E9107">
        <v>5000</v>
      </c>
    </row>
    <row r="9108" spans="1:5" x14ac:dyDescent="0.25">
      <c r="A9108" t="s">
        <v>9124</v>
      </c>
      <c r="B9108" s="1">
        <v>43861</v>
      </c>
      <c r="C9108" t="s">
        <v>18644</v>
      </c>
      <c r="D9108">
        <v>12350.8</v>
      </c>
      <c r="E9108">
        <v>15000</v>
      </c>
    </row>
    <row r="9109" spans="1:5" x14ac:dyDescent="0.25">
      <c r="A9109" t="s">
        <v>9125</v>
      </c>
      <c r="B9109" s="1">
        <v>43861</v>
      </c>
      <c r="C9109" t="s">
        <v>18644</v>
      </c>
      <c r="D9109">
        <v>-50</v>
      </c>
      <c r="E9109">
        <v>20000</v>
      </c>
    </row>
    <row r="9110" spans="1:5" x14ac:dyDescent="0.25">
      <c r="A9110" t="s">
        <v>9126</v>
      </c>
      <c r="B9110" s="1">
        <v>43861</v>
      </c>
      <c r="C9110" t="s">
        <v>18646</v>
      </c>
      <c r="D9110">
        <v>13284.3</v>
      </c>
      <c r="E9110">
        <v>12500</v>
      </c>
    </row>
    <row r="9111" spans="1:5" x14ac:dyDescent="0.25">
      <c r="A9111" t="s">
        <v>9127</v>
      </c>
      <c r="B9111" s="1">
        <v>43861</v>
      </c>
      <c r="C9111" t="s">
        <v>18644</v>
      </c>
      <c r="D9111">
        <v>6199.25</v>
      </c>
      <c r="E9111">
        <v>10000</v>
      </c>
    </row>
    <row r="9112" spans="1:5" x14ac:dyDescent="0.25">
      <c r="A9112" t="s">
        <v>9128</v>
      </c>
      <c r="B9112" s="1">
        <v>43861</v>
      </c>
      <c r="C9112" t="s">
        <v>18644</v>
      </c>
      <c r="D9112">
        <v>9770.2999999999993</v>
      </c>
      <c r="E9112">
        <v>20000</v>
      </c>
    </row>
    <row r="9113" spans="1:5" x14ac:dyDescent="0.25">
      <c r="A9113" t="s">
        <v>9129</v>
      </c>
      <c r="B9113" s="1">
        <v>43861</v>
      </c>
      <c r="C9113" t="s">
        <v>18644</v>
      </c>
      <c r="D9113">
        <v>7470.6</v>
      </c>
      <c r="E9113">
        <v>17500</v>
      </c>
    </row>
    <row r="9114" spans="1:5" x14ac:dyDescent="0.25">
      <c r="A9114" t="s">
        <v>9130</v>
      </c>
      <c r="B9114" s="1">
        <v>43861</v>
      </c>
      <c r="C9114" t="s">
        <v>18644</v>
      </c>
      <c r="D9114">
        <v>0</v>
      </c>
      <c r="E9114">
        <v>20000</v>
      </c>
    </row>
    <row r="9115" spans="1:5" x14ac:dyDescent="0.25">
      <c r="A9115" t="s">
        <v>9131</v>
      </c>
      <c r="B9115" s="1">
        <v>43861</v>
      </c>
      <c r="C9115" t="s">
        <v>18644</v>
      </c>
      <c r="D9115">
        <v>14000.55</v>
      </c>
      <c r="E9115">
        <v>15000</v>
      </c>
    </row>
    <row r="9116" spans="1:5" x14ac:dyDescent="0.25">
      <c r="A9116" t="s">
        <v>9132</v>
      </c>
      <c r="B9116" s="1">
        <v>43861</v>
      </c>
      <c r="C9116" t="s">
        <v>18644</v>
      </c>
      <c r="D9116">
        <v>7628.95</v>
      </c>
      <c r="E9116">
        <v>15000</v>
      </c>
    </row>
    <row r="9117" spans="1:5" x14ac:dyDescent="0.25">
      <c r="A9117" t="s">
        <v>9133</v>
      </c>
      <c r="B9117" s="1">
        <v>43861</v>
      </c>
      <c r="C9117" t="s">
        <v>18644</v>
      </c>
      <c r="D9117">
        <v>2493.9499999999998</v>
      </c>
      <c r="E9117">
        <v>15000</v>
      </c>
    </row>
    <row r="9118" spans="1:5" x14ac:dyDescent="0.25">
      <c r="A9118" t="s">
        <v>9134</v>
      </c>
      <c r="B9118" s="1">
        <v>43861</v>
      </c>
      <c r="C9118" t="s">
        <v>18644</v>
      </c>
      <c r="D9118">
        <v>14999.65</v>
      </c>
      <c r="E9118">
        <v>15000</v>
      </c>
    </row>
    <row r="9119" spans="1:5" x14ac:dyDescent="0.25">
      <c r="A9119" t="s">
        <v>9135</v>
      </c>
      <c r="B9119" s="1">
        <v>43861</v>
      </c>
      <c r="C9119" t="s">
        <v>18644</v>
      </c>
      <c r="D9119">
        <v>1926.4</v>
      </c>
      <c r="E9119">
        <v>2500</v>
      </c>
    </row>
    <row r="9120" spans="1:5" x14ac:dyDescent="0.25">
      <c r="A9120" t="s">
        <v>9136</v>
      </c>
      <c r="B9120" s="1">
        <v>43861</v>
      </c>
      <c r="C9120" t="s">
        <v>18644</v>
      </c>
      <c r="D9120">
        <v>10763.5</v>
      </c>
      <c r="E9120">
        <v>15000</v>
      </c>
    </row>
    <row r="9121" spans="1:5" x14ac:dyDescent="0.25">
      <c r="A9121" t="s">
        <v>9137</v>
      </c>
      <c r="B9121" s="1">
        <v>43861</v>
      </c>
      <c r="C9121" t="s">
        <v>18644</v>
      </c>
      <c r="D9121">
        <v>14530.9</v>
      </c>
      <c r="E9121">
        <v>15000</v>
      </c>
    </row>
    <row r="9122" spans="1:5" x14ac:dyDescent="0.25">
      <c r="A9122" t="s">
        <v>9138</v>
      </c>
      <c r="B9122" s="1">
        <v>43861</v>
      </c>
      <c r="C9122" t="s">
        <v>18644</v>
      </c>
      <c r="D9122">
        <v>566.9</v>
      </c>
      <c r="E9122">
        <v>10000</v>
      </c>
    </row>
    <row r="9123" spans="1:5" x14ac:dyDescent="0.25">
      <c r="A9123" t="s">
        <v>9139</v>
      </c>
      <c r="B9123" s="1">
        <v>43861</v>
      </c>
      <c r="C9123" t="s">
        <v>18646</v>
      </c>
      <c r="D9123">
        <v>9561.9500000000007</v>
      </c>
      <c r="E9123">
        <v>10000</v>
      </c>
    </row>
    <row r="9124" spans="1:5" x14ac:dyDescent="0.25">
      <c r="A9124" t="s">
        <v>9140</v>
      </c>
      <c r="B9124" s="1">
        <v>43861</v>
      </c>
      <c r="C9124" t="s">
        <v>18644</v>
      </c>
      <c r="D9124">
        <v>13825.8</v>
      </c>
      <c r="E9124">
        <v>15000</v>
      </c>
    </row>
    <row r="9125" spans="1:5" x14ac:dyDescent="0.25">
      <c r="A9125" t="s">
        <v>9141</v>
      </c>
      <c r="B9125" s="1">
        <v>43861</v>
      </c>
      <c r="C9125" t="s">
        <v>18644</v>
      </c>
      <c r="D9125">
        <v>9343.2000000000007</v>
      </c>
      <c r="E9125">
        <v>10000</v>
      </c>
    </row>
    <row r="9126" spans="1:5" x14ac:dyDescent="0.25">
      <c r="A9126" t="s">
        <v>9142</v>
      </c>
      <c r="B9126" s="1">
        <v>43861</v>
      </c>
      <c r="C9126" t="s">
        <v>18644</v>
      </c>
      <c r="D9126">
        <v>16941.3</v>
      </c>
      <c r="E9126">
        <v>20000</v>
      </c>
    </row>
    <row r="9127" spans="1:5" x14ac:dyDescent="0.25">
      <c r="A9127" t="s">
        <v>9143</v>
      </c>
      <c r="B9127" s="1">
        <v>43861</v>
      </c>
      <c r="C9127" t="s">
        <v>18644</v>
      </c>
      <c r="D9127">
        <v>133.85</v>
      </c>
      <c r="E9127">
        <v>15000</v>
      </c>
    </row>
    <row r="9128" spans="1:5" x14ac:dyDescent="0.25">
      <c r="A9128" t="s">
        <v>9144</v>
      </c>
      <c r="B9128" s="1">
        <v>43861</v>
      </c>
      <c r="C9128" t="s">
        <v>18644</v>
      </c>
      <c r="D9128">
        <v>3339.25</v>
      </c>
      <c r="E9128">
        <v>17500</v>
      </c>
    </row>
    <row r="9129" spans="1:5" x14ac:dyDescent="0.25">
      <c r="A9129" t="s">
        <v>9145</v>
      </c>
      <c r="B9129" s="1">
        <v>43861</v>
      </c>
      <c r="C9129" t="s">
        <v>18644</v>
      </c>
      <c r="D9129">
        <v>14411.85</v>
      </c>
      <c r="E9129">
        <v>17500</v>
      </c>
    </row>
    <row r="9130" spans="1:5" x14ac:dyDescent="0.25">
      <c r="A9130" t="s">
        <v>9146</v>
      </c>
      <c r="B9130" s="1">
        <v>43861</v>
      </c>
      <c r="C9130" t="s">
        <v>18644</v>
      </c>
      <c r="D9130">
        <v>4538.1499999999996</v>
      </c>
      <c r="E9130">
        <v>15000</v>
      </c>
    </row>
    <row r="9131" spans="1:5" x14ac:dyDescent="0.25">
      <c r="A9131" t="s">
        <v>9147</v>
      </c>
      <c r="B9131" s="1">
        <v>43861</v>
      </c>
      <c r="C9131" t="s">
        <v>18644</v>
      </c>
      <c r="D9131">
        <v>15008.2</v>
      </c>
      <c r="E9131">
        <v>15000</v>
      </c>
    </row>
    <row r="9132" spans="1:5" x14ac:dyDescent="0.25">
      <c r="A9132" t="s">
        <v>9148</v>
      </c>
      <c r="B9132" s="1">
        <v>43861</v>
      </c>
      <c r="C9132" t="s">
        <v>18648</v>
      </c>
      <c r="D9132">
        <v>10374.5697</v>
      </c>
      <c r="E9132">
        <v>7500</v>
      </c>
    </row>
    <row r="9133" spans="1:5" x14ac:dyDescent="0.25">
      <c r="A9133" t="s">
        <v>9149</v>
      </c>
      <c r="B9133" s="1">
        <v>43861</v>
      </c>
      <c r="C9133" t="s">
        <v>18644</v>
      </c>
      <c r="D9133">
        <v>233.15</v>
      </c>
      <c r="E9133">
        <v>5000</v>
      </c>
    </row>
    <row r="9134" spans="1:5" x14ac:dyDescent="0.25">
      <c r="A9134" t="s">
        <v>9150</v>
      </c>
      <c r="B9134" s="1">
        <v>43861</v>
      </c>
      <c r="C9134" t="s">
        <v>18644</v>
      </c>
      <c r="D9134">
        <v>15046.35</v>
      </c>
      <c r="E9134">
        <v>15000</v>
      </c>
    </row>
    <row r="9135" spans="1:5" x14ac:dyDescent="0.25">
      <c r="A9135" t="s">
        <v>9151</v>
      </c>
      <c r="B9135" s="1">
        <v>43861</v>
      </c>
      <c r="C9135" t="s">
        <v>18644</v>
      </c>
      <c r="D9135">
        <v>2959.5</v>
      </c>
      <c r="E9135">
        <v>5000</v>
      </c>
    </row>
    <row r="9136" spans="1:5" x14ac:dyDescent="0.25">
      <c r="A9136" t="s">
        <v>9152</v>
      </c>
      <c r="B9136" s="1">
        <v>43861</v>
      </c>
      <c r="C9136" t="s">
        <v>18644</v>
      </c>
      <c r="D9136">
        <v>19021.05</v>
      </c>
      <c r="E9136">
        <v>20000</v>
      </c>
    </row>
    <row r="9137" spans="1:5" x14ac:dyDescent="0.25">
      <c r="A9137" t="s">
        <v>9153</v>
      </c>
      <c r="B9137" s="1">
        <v>43861</v>
      </c>
      <c r="C9137" t="s">
        <v>18644</v>
      </c>
      <c r="D9137">
        <v>14602.1</v>
      </c>
      <c r="E9137">
        <v>15000</v>
      </c>
    </row>
    <row r="9138" spans="1:5" x14ac:dyDescent="0.25">
      <c r="A9138" t="s">
        <v>9154</v>
      </c>
      <c r="B9138" s="1">
        <v>43861</v>
      </c>
      <c r="C9138" t="s">
        <v>18644</v>
      </c>
      <c r="D9138">
        <v>7048.5</v>
      </c>
      <c r="E9138">
        <v>17500</v>
      </c>
    </row>
    <row r="9139" spans="1:5" x14ac:dyDescent="0.25">
      <c r="A9139" t="s">
        <v>9155</v>
      </c>
      <c r="B9139" s="1">
        <v>43861</v>
      </c>
      <c r="C9139" t="s">
        <v>18644</v>
      </c>
      <c r="D9139">
        <v>1392.45</v>
      </c>
      <c r="E9139">
        <v>2500</v>
      </c>
    </row>
    <row r="9140" spans="1:5" x14ac:dyDescent="0.25">
      <c r="A9140" t="s">
        <v>9156</v>
      </c>
      <c r="B9140" s="1">
        <v>43861</v>
      </c>
      <c r="C9140" t="s">
        <v>18644</v>
      </c>
      <c r="D9140">
        <v>4840.45</v>
      </c>
      <c r="E9140">
        <v>5000</v>
      </c>
    </row>
    <row r="9141" spans="1:5" x14ac:dyDescent="0.25">
      <c r="A9141" t="s">
        <v>9157</v>
      </c>
      <c r="B9141" s="1">
        <v>43861</v>
      </c>
      <c r="C9141" t="s">
        <v>18644</v>
      </c>
      <c r="D9141">
        <v>10151.9</v>
      </c>
      <c r="E9141">
        <v>15000</v>
      </c>
    </row>
    <row r="9142" spans="1:5" x14ac:dyDescent="0.25">
      <c r="A9142" t="s">
        <v>9158</v>
      </c>
      <c r="B9142" s="1">
        <v>43861</v>
      </c>
      <c r="C9142" t="s">
        <v>18644</v>
      </c>
      <c r="D9142">
        <v>16928.55</v>
      </c>
      <c r="E9142">
        <v>17500</v>
      </c>
    </row>
    <row r="9143" spans="1:5" x14ac:dyDescent="0.25">
      <c r="A9143" t="s">
        <v>9159</v>
      </c>
      <c r="B9143" s="1">
        <v>43861</v>
      </c>
      <c r="C9143" t="s">
        <v>18644</v>
      </c>
      <c r="D9143">
        <v>7006.5</v>
      </c>
      <c r="E9143">
        <v>15000</v>
      </c>
    </row>
    <row r="9144" spans="1:5" x14ac:dyDescent="0.25">
      <c r="A9144" t="s">
        <v>9160</v>
      </c>
      <c r="B9144" s="1">
        <v>43861</v>
      </c>
      <c r="C9144" t="s">
        <v>18644</v>
      </c>
      <c r="D9144">
        <v>13475.65</v>
      </c>
      <c r="E9144">
        <v>15000</v>
      </c>
    </row>
    <row r="9145" spans="1:5" x14ac:dyDescent="0.25">
      <c r="A9145" t="s">
        <v>9161</v>
      </c>
      <c r="B9145" s="1">
        <v>43861</v>
      </c>
      <c r="C9145" t="s">
        <v>18644</v>
      </c>
      <c r="D9145">
        <v>15073.15</v>
      </c>
      <c r="E9145">
        <v>20000</v>
      </c>
    </row>
    <row r="9146" spans="1:5" x14ac:dyDescent="0.25">
      <c r="A9146" t="s">
        <v>9162</v>
      </c>
      <c r="B9146" s="1">
        <v>43861</v>
      </c>
      <c r="C9146" t="s">
        <v>18644</v>
      </c>
      <c r="D9146">
        <v>-50</v>
      </c>
      <c r="E9146">
        <v>17500</v>
      </c>
    </row>
    <row r="9147" spans="1:5" x14ac:dyDescent="0.25">
      <c r="A9147" t="s">
        <v>9163</v>
      </c>
      <c r="B9147" s="1">
        <v>43861</v>
      </c>
      <c r="C9147" t="s">
        <v>18646</v>
      </c>
      <c r="D9147">
        <v>6583.25</v>
      </c>
      <c r="E9147">
        <v>10000</v>
      </c>
    </row>
    <row r="9148" spans="1:5" x14ac:dyDescent="0.25">
      <c r="A9148" t="s">
        <v>9164</v>
      </c>
      <c r="B9148" s="1">
        <v>43861</v>
      </c>
      <c r="C9148" t="s">
        <v>18644</v>
      </c>
      <c r="D9148">
        <v>9890.9500000000007</v>
      </c>
      <c r="E9148">
        <v>10000</v>
      </c>
    </row>
    <row r="9149" spans="1:5" x14ac:dyDescent="0.25">
      <c r="A9149" t="s">
        <v>9165</v>
      </c>
      <c r="B9149" s="1">
        <v>43861</v>
      </c>
      <c r="C9149" t="s">
        <v>18644</v>
      </c>
      <c r="D9149">
        <v>14696.8</v>
      </c>
      <c r="E9149">
        <v>15000</v>
      </c>
    </row>
    <row r="9150" spans="1:5" x14ac:dyDescent="0.25">
      <c r="A9150" t="s">
        <v>9166</v>
      </c>
      <c r="B9150" s="1">
        <v>43861</v>
      </c>
      <c r="C9150" t="s">
        <v>18644</v>
      </c>
      <c r="D9150">
        <v>4431.2</v>
      </c>
      <c r="E9150">
        <v>15000</v>
      </c>
    </row>
    <row r="9151" spans="1:5" x14ac:dyDescent="0.25">
      <c r="A9151" t="s">
        <v>9167</v>
      </c>
      <c r="B9151" s="1">
        <v>43861</v>
      </c>
      <c r="C9151" t="s">
        <v>18644</v>
      </c>
      <c r="D9151">
        <v>10175.75</v>
      </c>
      <c r="E9151">
        <v>10000</v>
      </c>
    </row>
    <row r="9152" spans="1:5" x14ac:dyDescent="0.25">
      <c r="A9152" t="s">
        <v>9168</v>
      </c>
      <c r="B9152" s="1">
        <v>43861</v>
      </c>
      <c r="C9152" t="s">
        <v>18644</v>
      </c>
      <c r="D9152">
        <v>10814.75</v>
      </c>
      <c r="E9152">
        <v>15000</v>
      </c>
    </row>
    <row r="9153" spans="1:5" x14ac:dyDescent="0.25">
      <c r="A9153" t="s">
        <v>9169</v>
      </c>
      <c r="B9153" s="1">
        <v>43861</v>
      </c>
      <c r="C9153" t="s">
        <v>18644</v>
      </c>
      <c r="D9153">
        <v>9622.85</v>
      </c>
      <c r="E9153">
        <v>10000</v>
      </c>
    </row>
    <row r="9154" spans="1:5" x14ac:dyDescent="0.25">
      <c r="A9154" t="s">
        <v>9170</v>
      </c>
      <c r="B9154" s="1">
        <v>43861</v>
      </c>
      <c r="C9154" t="s">
        <v>18644</v>
      </c>
      <c r="D9154">
        <v>-164.65</v>
      </c>
      <c r="E9154">
        <v>10000</v>
      </c>
    </row>
    <row r="9155" spans="1:5" x14ac:dyDescent="0.25">
      <c r="A9155" t="s">
        <v>9171</v>
      </c>
      <c r="B9155" s="1">
        <v>43861</v>
      </c>
      <c r="C9155" t="s">
        <v>18644</v>
      </c>
      <c r="D9155">
        <v>17824.25</v>
      </c>
      <c r="E9155">
        <v>20000</v>
      </c>
    </row>
    <row r="9156" spans="1:5" x14ac:dyDescent="0.25">
      <c r="A9156" t="s">
        <v>9172</v>
      </c>
      <c r="B9156" s="1">
        <v>43861</v>
      </c>
      <c r="C9156" t="s">
        <v>18644</v>
      </c>
      <c r="D9156">
        <v>4703.3999999999996</v>
      </c>
      <c r="E9156">
        <v>5000</v>
      </c>
    </row>
    <row r="9157" spans="1:5" x14ac:dyDescent="0.25">
      <c r="A9157" t="s">
        <v>9173</v>
      </c>
      <c r="B9157" s="1">
        <v>43861</v>
      </c>
      <c r="C9157" t="s">
        <v>18644</v>
      </c>
      <c r="D9157">
        <v>-107.95</v>
      </c>
      <c r="E9157">
        <v>5000</v>
      </c>
    </row>
    <row r="9158" spans="1:5" x14ac:dyDescent="0.25">
      <c r="A9158" t="s">
        <v>9174</v>
      </c>
      <c r="B9158" s="1">
        <v>43861</v>
      </c>
      <c r="C9158" t="s">
        <v>18644</v>
      </c>
      <c r="D9158">
        <v>1629.15</v>
      </c>
      <c r="E9158">
        <v>5000</v>
      </c>
    </row>
    <row r="9159" spans="1:5" x14ac:dyDescent="0.25">
      <c r="A9159" t="s">
        <v>9175</v>
      </c>
      <c r="B9159" s="1">
        <v>43861</v>
      </c>
      <c r="C9159" t="s">
        <v>18644</v>
      </c>
      <c r="D9159">
        <v>9012.35</v>
      </c>
      <c r="E9159">
        <v>15000</v>
      </c>
    </row>
    <row r="9160" spans="1:5" x14ac:dyDescent="0.25">
      <c r="A9160" t="s">
        <v>9176</v>
      </c>
      <c r="B9160" s="1">
        <v>43861</v>
      </c>
      <c r="C9160" t="s">
        <v>18647</v>
      </c>
      <c r="D9160">
        <v>15654.6026</v>
      </c>
      <c r="E9160">
        <v>12500</v>
      </c>
    </row>
    <row r="9161" spans="1:5" x14ac:dyDescent="0.25">
      <c r="A9161" t="s">
        <v>9177</v>
      </c>
      <c r="B9161" s="1">
        <v>43861</v>
      </c>
      <c r="C9161" t="s">
        <v>18644</v>
      </c>
      <c r="D9161">
        <v>-64.05</v>
      </c>
      <c r="E9161">
        <v>20000</v>
      </c>
    </row>
    <row r="9162" spans="1:5" x14ac:dyDescent="0.25">
      <c r="A9162" t="s">
        <v>9178</v>
      </c>
      <c r="B9162" s="1">
        <v>43861</v>
      </c>
      <c r="C9162" t="s">
        <v>18644</v>
      </c>
      <c r="D9162">
        <v>-10</v>
      </c>
      <c r="E9162">
        <v>10000</v>
      </c>
    </row>
    <row r="9163" spans="1:5" x14ac:dyDescent="0.25">
      <c r="A9163" t="s">
        <v>9179</v>
      </c>
      <c r="B9163" s="1">
        <v>43861</v>
      </c>
      <c r="C9163" t="s">
        <v>18648</v>
      </c>
      <c r="D9163">
        <v>6232.1</v>
      </c>
      <c r="E9163">
        <v>5000</v>
      </c>
    </row>
    <row r="9164" spans="1:5" x14ac:dyDescent="0.25">
      <c r="A9164" t="s">
        <v>9180</v>
      </c>
      <c r="B9164" s="1">
        <v>43861</v>
      </c>
      <c r="C9164" t="s">
        <v>18644</v>
      </c>
      <c r="D9164">
        <v>11228.1</v>
      </c>
      <c r="E9164">
        <v>15000</v>
      </c>
    </row>
    <row r="9165" spans="1:5" x14ac:dyDescent="0.25">
      <c r="A9165" t="s">
        <v>9181</v>
      </c>
      <c r="B9165" s="1">
        <v>43861</v>
      </c>
      <c r="C9165" t="s">
        <v>18644</v>
      </c>
      <c r="D9165">
        <v>5261.65</v>
      </c>
      <c r="E9165">
        <v>10000</v>
      </c>
    </row>
    <row r="9166" spans="1:5" x14ac:dyDescent="0.25">
      <c r="A9166" t="s">
        <v>9182</v>
      </c>
      <c r="B9166" s="1">
        <v>43861</v>
      </c>
      <c r="C9166" t="s">
        <v>18644</v>
      </c>
      <c r="D9166">
        <v>714.8</v>
      </c>
      <c r="E9166">
        <v>20000</v>
      </c>
    </row>
    <row r="9167" spans="1:5" x14ac:dyDescent="0.25">
      <c r="A9167" t="s">
        <v>9183</v>
      </c>
      <c r="B9167" s="1">
        <v>43861</v>
      </c>
      <c r="C9167" t="s">
        <v>18644</v>
      </c>
      <c r="D9167">
        <v>4441.8999999999996</v>
      </c>
      <c r="E9167">
        <v>17500</v>
      </c>
    </row>
    <row r="9168" spans="1:5" x14ac:dyDescent="0.25">
      <c r="A9168" t="s">
        <v>9184</v>
      </c>
      <c r="B9168" s="1">
        <v>43861</v>
      </c>
      <c r="C9168" t="s">
        <v>18644</v>
      </c>
      <c r="D9168">
        <v>16018.3</v>
      </c>
      <c r="E9168">
        <v>17500</v>
      </c>
    </row>
    <row r="9169" spans="1:5" x14ac:dyDescent="0.25">
      <c r="A9169" t="s">
        <v>9185</v>
      </c>
      <c r="B9169" s="1">
        <v>43861</v>
      </c>
      <c r="C9169" t="s">
        <v>18644</v>
      </c>
      <c r="D9169">
        <v>-37</v>
      </c>
      <c r="E9169">
        <v>5000</v>
      </c>
    </row>
    <row r="9170" spans="1:5" x14ac:dyDescent="0.25">
      <c r="A9170" t="s">
        <v>9186</v>
      </c>
      <c r="B9170" s="1">
        <v>43861</v>
      </c>
      <c r="C9170" t="s">
        <v>18644</v>
      </c>
      <c r="D9170">
        <v>1712.9</v>
      </c>
      <c r="E9170">
        <v>10000</v>
      </c>
    </row>
    <row r="9171" spans="1:5" x14ac:dyDescent="0.25">
      <c r="A9171" t="s">
        <v>9187</v>
      </c>
      <c r="B9171" s="1">
        <v>43861</v>
      </c>
      <c r="C9171" t="s">
        <v>18644</v>
      </c>
      <c r="D9171">
        <v>19727</v>
      </c>
      <c r="E9171">
        <v>20000</v>
      </c>
    </row>
    <row r="9172" spans="1:5" x14ac:dyDescent="0.25">
      <c r="A9172" t="s">
        <v>9188</v>
      </c>
      <c r="B9172" s="1">
        <v>43861</v>
      </c>
      <c r="C9172" t="s">
        <v>18644</v>
      </c>
      <c r="D9172">
        <v>9341.7999999999993</v>
      </c>
      <c r="E9172">
        <v>15000</v>
      </c>
    </row>
    <row r="9173" spans="1:5" x14ac:dyDescent="0.25">
      <c r="A9173" t="s">
        <v>9189</v>
      </c>
      <c r="B9173" s="1">
        <v>43861</v>
      </c>
      <c r="C9173" t="s">
        <v>18646</v>
      </c>
      <c r="D9173">
        <v>10744.25</v>
      </c>
      <c r="E9173">
        <v>10000</v>
      </c>
    </row>
    <row r="9174" spans="1:5" x14ac:dyDescent="0.25">
      <c r="A9174" t="s">
        <v>9190</v>
      </c>
      <c r="B9174" s="1">
        <v>43861</v>
      </c>
      <c r="C9174" t="s">
        <v>18644</v>
      </c>
      <c r="D9174">
        <v>60</v>
      </c>
      <c r="E9174">
        <v>5000</v>
      </c>
    </row>
    <row r="9175" spans="1:5" x14ac:dyDescent="0.25">
      <c r="A9175" t="s">
        <v>9191</v>
      </c>
      <c r="B9175" s="1">
        <v>43861</v>
      </c>
      <c r="C9175" t="s">
        <v>18644</v>
      </c>
      <c r="D9175">
        <v>10174.5</v>
      </c>
      <c r="E9175">
        <v>17500</v>
      </c>
    </row>
    <row r="9176" spans="1:5" x14ac:dyDescent="0.25">
      <c r="A9176" t="s">
        <v>9192</v>
      </c>
      <c r="B9176" s="1">
        <v>43861</v>
      </c>
      <c r="C9176" t="s">
        <v>18644</v>
      </c>
      <c r="D9176">
        <v>-50</v>
      </c>
      <c r="E9176">
        <v>10000</v>
      </c>
    </row>
    <row r="9177" spans="1:5" x14ac:dyDescent="0.25">
      <c r="A9177" t="s">
        <v>9193</v>
      </c>
      <c r="B9177" s="1">
        <v>43861</v>
      </c>
      <c r="C9177" t="s">
        <v>18644</v>
      </c>
      <c r="D9177">
        <v>11254.8</v>
      </c>
      <c r="E9177">
        <v>20000</v>
      </c>
    </row>
    <row r="9178" spans="1:5" x14ac:dyDescent="0.25">
      <c r="A9178" t="s">
        <v>9194</v>
      </c>
      <c r="B9178" s="1">
        <v>43861</v>
      </c>
      <c r="C9178" t="s">
        <v>18644</v>
      </c>
      <c r="D9178">
        <v>12783.05</v>
      </c>
      <c r="E9178">
        <v>15000</v>
      </c>
    </row>
    <row r="9179" spans="1:5" x14ac:dyDescent="0.25">
      <c r="A9179" t="s">
        <v>9195</v>
      </c>
      <c r="B9179" s="1">
        <v>43861</v>
      </c>
      <c r="C9179" t="s">
        <v>18644</v>
      </c>
      <c r="D9179">
        <v>4154.6000000000004</v>
      </c>
      <c r="E9179">
        <v>17500</v>
      </c>
    </row>
    <row r="9180" spans="1:5" x14ac:dyDescent="0.25">
      <c r="A9180" t="s">
        <v>9196</v>
      </c>
      <c r="B9180" s="1">
        <v>43861</v>
      </c>
      <c r="C9180" t="s">
        <v>18644</v>
      </c>
      <c r="D9180">
        <v>2635.15</v>
      </c>
      <c r="E9180">
        <v>17500</v>
      </c>
    </row>
    <row r="9181" spans="1:5" x14ac:dyDescent="0.25">
      <c r="A9181" t="s">
        <v>9197</v>
      </c>
      <c r="B9181" s="1">
        <v>43861</v>
      </c>
      <c r="C9181" t="s">
        <v>18644</v>
      </c>
      <c r="D9181">
        <v>11745.55</v>
      </c>
      <c r="E9181">
        <v>17500</v>
      </c>
    </row>
    <row r="9182" spans="1:5" x14ac:dyDescent="0.25">
      <c r="A9182" t="s">
        <v>9198</v>
      </c>
      <c r="B9182" s="1">
        <v>43861</v>
      </c>
      <c r="C9182" t="s">
        <v>18644</v>
      </c>
      <c r="D9182">
        <v>16422.3</v>
      </c>
      <c r="E9182">
        <v>17500</v>
      </c>
    </row>
    <row r="9183" spans="1:5" x14ac:dyDescent="0.25">
      <c r="A9183" t="s">
        <v>9199</v>
      </c>
      <c r="B9183" s="1">
        <v>43861</v>
      </c>
      <c r="C9183" t="s">
        <v>18644</v>
      </c>
      <c r="D9183">
        <v>-65.099999999999994</v>
      </c>
      <c r="E9183">
        <v>15000</v>
      </c>
    </row>
    <row r="9184" spans="1:5" x14ac:dyDescent="0.25">
      <c r="A9184" t="s">
        <v>9200</v>
      </c>
      <c r="B9184" s="1">
        <v>43861</v>
      </c>
      <c r="C9184" t="s">
        <v>18644</v>
      </c>
      <c r="D9184">
        <v>5371.25</v>
      </c>
      <c r="E9184">
        <v>17500</v>
      </c>
    </row>
    <row r="9185" spans="1:5" x14ac:dyDescent="0.25">
      <c r="A9185" t="s">
        <v>9201</v>
      </c>
      <c r="B9185" s="1">
        <v>43861</v>
      </c>
      <c r="C9185" t="s">
        <v>18646</v>
      </c>
      <c r="D9185">
        <v>2082.9</v>
      </c>
      <c r="E9185">
        <v>5000</v>
      </c>
    </row>
    <row r="9186" spans="1:5" x14ac:dyDescent="0.25">
      <c r="A9186" t="s">
        <v>9202</v>
      </c>
      <c r="B9186" s="1">
        <v>43861</v>
      </c>
      <c r="C9186" t="s">
        <v>18644</v>
      </c>
      <c r="D9186">
        <v>15251.05</v>
      </c>
      <c r="E9186">
        <v>20000</v>
      </c>
    </row>
    <row r="9187" spans="1:5" x14ac:dyDescent="0.25">
      <c r="A9187" t="s">
        <v>9203</v>
      </c>
      <c r="B9187" s="1">
        <v>43861</v>
      </c>
      <c r="C9187" t="s">
        <v>18644</v>
      </c>
      <c r="D9187">
        <v>16524.099999999999</v>
      </c>
      <c r="E9187">
        <v>17500</v>
      </c>
    </row>
    <row r="9188" spans="1:5" x14ac:dyDescent="0.25">
      <c r="A9188" t="s">
        <v>9204</v>
      </c>
      <c r="B9188" s="1">
        <v>43861</v>
      </c>
      <c r="C9188" t="s">
        <v>18644</v>
      </c>
      <c r="D9188">
        <v>1258.95</v>
      </c>
      <c r="E9188">
        <v>20000</v>
      </c>
    </row>
    <row r="9189" spans="1:5" x14ac:dyDescent="0.25">
      <c r="A9189" t="s">
        <v>9205</v>
      </c>
      <c r="B9189" s="1">
        <v>43861</v>
      </c>
      <c r="C9189" t="s">
        <v>18646</v>
      </c>
      <c r="D9189">
        <v>13150.85</v>
      </c>
      <c r="E9189">
        <v>15000</v>
      </c>
    </row>
    <row r="9190" spans="1:5" x14ac:dyDescent="0.25">
      <c r="A9190" t="s">
        <v>9206</v>
      </c>
      <c r="B9190" s="1">
        <v>43861</v>
      </c>
      <c r="C9190" t="s">
        <v>18644</v>
      </c>
      <c r="D9190">
        <v>-7.1</v>
      </c>
      <c r="E9190">
        <v>5000</v>
      </c>
    </row>
    <row r="9191" spans="1:5" x14ac:dyDescent="0.25">
      <c r="A9191" t="s">
        <v>9207</v>
      </c>
      <c r="B9191" s="1">
        <v>43861</v>
      </c>
      <c r="C9191" t="s">
        <v>18644</v>
      </c>
      <c r="D9191">
        <v>0</v>
      </c>
      <c r="E9191">
        <v>15000</v>
      </c>
    </row>
    <row r="9192" spans="1:5" x14ac:dyDescent="0.25">
      <c r="A9192" t="s">
        <v>9208</v>
      </c>
      <c r="B9192" s="1">
        <v>43861</v>
      </c>
      <c r="C9192" t="s">
        <v>18644</v>
      </c>
      <c r="D9192">
        <v>18938.45</v>
      </c>
      <c r="E9192">
        <v>20000</v>
      </c>
    </row>
    <row r="9193" spans="1:5" x14ac:dyDescent="0.25">
      <c r="A9193" t="s">
        <v>9209</v>
      </c>
      <c r="B9193" s="1">
        <v>43861</v>
      </c>
      <c r="C9193" t="s">
        <v>18644</v>
      </c>
      <c r="D9193">
        <v>1170.25</v>
      </c>
      <c r="E9193">
        <v>17500</v>
      </c>
    </row>
    <row r="9194" spans="1:5" x14ac:dyDescent="0.25">
      <c r="A9194" t="s">
        <v>9210</v>
      </c>
      <c r="B9194" s="1">
        <v>43861</v>
      </c>
      <c r="C9194" t="s">
        <v>18644</v>
      </c>
      <c r="D9194">
        <v>14224.2</v>
      </c>
      <c r="E9194">
        <v>15000</v>
      </c>
    </row>
    <row r="9195" spans="1:5" x14ac:dyDescent="0.25">
      <c r="A9195" t="s">
        <v>9211</v>
      </c>
      <c r="B9195" s="1">
        <v>43861</v>
      </c>
      <c r="C9195" t="s">
        <v>18645</v>
      </c>
      <c r="D9195">
        <v>20723.5455</v>
      </c>
      <c r="E9195">
        <v>15000</v>
      </c>
    </row>
    <row r="9196" spans="1:5" x14ac:dyDescent="0.25">
      <c r="A9196" t="s">
        <v>9212</v>
      </c>
      <c r="B9196" s="1">
        <v>43861</v>
      </c>
      <c r="C9196" t="s">
        <v>18644</v>
      </c>
      <c r="D9196">
        <v>14028.9</v>
      </c>
      <c r="E9196">
        <v>15000</v>
      </c>
    </row>
    <row r="9197" spans="1:5" x14ac:dyDescent="0.25">
      <c r="A9197" t="s">
        <v>9213</v>
      </c>
      <c r="B9197" s="1">
        <v>43861</v>
      </c>
      <c r="C9197" t="s">
        <v>18646</v>
      </c>
      <c r="D9197">
        <v>2503.6999999999998</v>
      </c>
      <c r="E9197">
        <v>20000</v>
      </c>
    </row>
    <row r="9198" spans="1:5" x14ac:dyDescent="0.25">
      <c r="A9198" t="s">
        <v>9214</v>
      </c>
      <c r="B9198" s="1">
        <v>43861</v>
      </c>
      <c r="C9198" t="s">
        <v>18644</v>
      </c>
      <c r="D9198">
        <v>4182.95</v>
      </c>
      <c r="E9198">
        <v>5000</v>
      </c>
    </row>
    <row r="9199" spans="1:5" x14ac:dyDescent="0.25">
      <c r="A9199" t="s">
        <v>9215</v>
      </c>
      <c r="B9199" s="1">
        <v>43861</v>
      </c>
      <c r="C9199" t="s">
        <v>18644</v>
      </c>
      <c r="D9199">
        <v>2682.85</v>
      </c>
      <c r="E9199">
        <v>15000</v>
      </c>
    </row>
    <row r="9200" spans="1:5" x14ac:dyDescent="0.25">
      <c r="A9200" t="s">
        <v>9216</v>
      </c>
      <c r="B9200" s="1">
        <v>43861</v>
      </c>
      <c r="C9200" t="s">
        <v>18644</v>
      </c>
      <c r="D9200">
        <v>778.9</v>
      </c>
      <c r="E9200">
        <v>17500</v>
      </c>
    </row>
    <row r="9201" spans="1:5" x14ac:dyDescent="0.25">
      <c r="A9201" t="s">
        <v>9217</v>
      </c>
      <c r="B9201" s="1">
        <v>43861</v>
      </c>
      <c r="C9201" t="s">
        <v>18644</v>
      </c>
      <c r="D9201">
        <v>-6.05</v>
      </c>
      <c r="E9201">
        <v>5000</v>
      </c>
    </row>
    <row r="9202" spans="1:5" x14ac:dyDescent="0.25">
      <c r="A9202" t="s">
        <v>9218</v>
      </c>
      <c r="B9202" s="1">
        <v>43861</v>
      </c>
      <c r="C9202" t="s">
        <v>18644</v>
      </c>
      <c r="D9202">
        <v>60</v>
      </c>
      <c r="E9202">
        <v>18500</v>
      </c>
    </row>
    <row r="9203" spans="1:5" x14ac:dyDescent="0.25">
      <c r="A9203" t="s">
        <v>9219</v>
      </c>
      <c r="B9203" s="1">
        <v>43861</v>
      </c>
      <c r="C9203" t="s">
        <v>18644</v>
      </c>
      <c r="D9203">
        <v>15370.1</v>
      </c>
      <c r="E9203">
        <v>15000</v>
      </c>
    </row>
    <row r="9204" spans="1:5" x14ac:dyDescent="0.25">
      <c r="A9204" t="s">
        <v>9220</v>
      </c>
      <c r="B9204" s="1">
        <v>43861</v>
      </c>
      <c r="C9204" t="s">
        <v>18644</v>
      </c>
      <c r="D9204">
        <v>1056.2</v>
      </c>
      <c r="E9204">
        <v>5000</v>
      </c>
    </row>
    <row r="9205" spans="1:5" x14ac:dyDescent="0.25">
      <c r="A9205" t="s">
        <v>9221</v>
      </c>
      <c r="B9205" s="1">
        <v>43861</v>
      </c>
      <c r="C9205" t="s">
        <v>18644</v>
      </c>
      <c r="D9205">
        <v>906.5</v>
      </c>
      <c r="E9205">
        <v>10000</v>
      </c>
    </row>
    <row r="9206" spans="1:5" x14ac:dyDescent="0.25">
      <c r="A9206" t="s">
        <v>9222</v>
      </c>
      <c r="B9206" s="1">
        <v>43861</v>
      </c>
      <c r="C9206" t="s">
        <v>18644</v>
      </c>
      <c r="D9206">
        <v>18615.349999999999</v>
      </c>
      <c r="E9206">
        <v>20000</v>
      </c>
    </row>
    <row r="9207" spans="1:5" x14ac:dyDescent="0.25">
      <c r="A9207" t="s">
        <v>9223</v>
      </c>
      <c r="B9207" s="1">
        <v>43861</v>
      </c>
      <c r="C9207" t="s">
        <v>18645</v>
      </c>
      <c r="D9207">
        <v>6564.0497999999998</v>
      </c>
      <c r="E9207">
        <v>5000</v>
      </c>
    </row>
    <row r="9208" spans="1:5" x14ac:dyDescent="0.25">
      <c r="A9208" t="s">
        <v>9224</v>
      </c>
      <c r="B9208" s="1">
        <v>43861</v>
      </c>
      <c r="C9208" t="s">
        <v>18644</v>
      </c>
      <c r="D9208">
        <v>3223.9</v>
      </c>
      <c r="E9208">
        <v>5000</v>
      </c>
    </row>
    <row r="9209" spans="1:5" x14ac:dyDescent="0.25">
      <c r="A9209" t="s">
        <v>9225</v>
      </c>
      <c r="B9209" s="1">
        <v>43861</v>
      </c>
      <c r="C9209" t="s">
        <v>18644</v>
      </c>
      <c r="D9209">
        <v>15707.7</v>
      </c>
      <c r="E9209">
        <v>20000</v>
      </c>
    </row>
    <row r="9210" spans="1:5" x14ac:dyDescent="0.25">
      <c r="A9210" t="s">
        <v>9226</v>
      </c>
      <c r="B9210" s="1">
        <v>43861</v>
      </c>
      <c r="C9210" t="s">
        <v>18644</v>
      </c>
      <c r="D9210">
        <v>4319.6499999999996</v>
      </c>
      <c r="E9210">
        <v>5000</v>
      </c>
    </row>
    <row r="9211" spans="1:5" x14ac:dyDescent="0.25">
      <c r="A9211" t="s">
        <v>9227</v>
      </c>
      <c r="B9211" s="1">
        <v>43861</v>
      </c>
      <c r="C9211" t="s">
        <v>18644</v>
      </c>
      <c r="D9211">
        <v>2678.75</v>
      </c>
      <c r="E9211">
        <v>17500</v>
      </c>
    </row>
    <row r="9212" spans="1:5" x14ac:dyDescent="0.25">
      <c r="A9212" t="s">
        <v>9228</v>
      </c>
      <c r="B9212" s="1">
        <v>43861</v>
      </c>
      <c r="C9212" t="s">
        <v>18644</v>
      </c>
      <c r="D9212">
        <v>9543.2999999999993</v>
      </c>
      <c r="E9212">
        <v>17500</v>
      </c>
    </row>
    <row r="9213" spans="1:5" x14ac:dyDescent="0.25">
      <c r="A9213" t="s">
        <v>9229</v>
      </c>
      <c r="B9213" s="1">
        <v>43861</v>
      </c>
      <c r="C9213" t="s">
        <v>18644</v>
      </c>
      <c r="D9213">
        <v>1763.85</v>
      </c>
      <c r="E9213">
        <v>2500</v>
      </c>
    </row>
    <row r="9214" spans="1:5" x14ac:dyDescent="0.25">
      <c r="A9214" t="s">
        <v>9230</v>
      </c>
      <c r="B9214" s="1">
        <v>43861</v>
      </c>
      <c r="C9214" t="s">
        <v>18644</v>
      </c>
      <c r="D9214">
        <v>11016</v>
      </c>
      <c r="E9214">
        <v>17500</v>
      </c>
    </row>
    <row r="9215" spans="1:5" x14ac:dyDescent="0.25">
      <c r="A9215" t="s">
        <v>9231</v>
      </c>
      <c r="B9215" s="1">
        <v>43861</v>
      </c>
      <c r="C9215" t="s">
        <v>18644</v>
      </c>
      <c r="D9215">
        <v>192.25</v>
      </c>
      <c r="E9215">
        <v>2500</v>
      </c>
    </row>
    <row r="9216" spans="1:5" x14ac:dyDescent="0.25">
      <c r="A9216" t="s">
        <v>9232</v>
      </c>
      <c r="B9216" s="1">
        <v>43861</v>
      </c>
      <c r="C9216" t="s">
        <v>18646</v>
      </c>
      <c r="D9216">
        <v>17421.900000000001</v>
      </c>
      <c r="E9216">
        <v>17500</v>
      </c>
    </row>
    <row r="9217" spans="1:5" x14ac:dyDescent="0.25">
      <c r="A9217" t="s">
        <v>9233</v>
      </c>
      <c r="B9217" s="1">
        <v>43861</v>
      </c>
      <c r="C9217" t="s">
        <v>18644</v>
      </c>
      <c r="D9217">
        <v>3209</v>
      </c>
      <c r="E9217">
        <v>5000</v>
      </c>
    </row>
    <row r="9218" spans="1:5" x14ac:dyDescent="0.25">
      <c r="A9218" t="s">
        <v>9234</v>
      </c>
      <c r="B9218" s="1">
        <v>43861</v>
      </c>
      <c r="C9218" t="s">
        <v>18644</v>
      </c>
      <c r="D9218">
        <v>17648.400000000001</v>
      </c>
      <c r="E9218">
        <v>17500</v>
      </c>
    </row>
    <row r="9219" spans="1:5" x14ac:dyDescent="0.25">
      <c r="A9219" t="s">
        <v>9235</v>
      </c>
      <c r="B9219" s="1">
        <v>43861</v>
      </c>
      <c r="C9219" t="s">
        <v>18646</v>
      </c>
      <c r="D9219">
        <v>20266.7</v>
      </c>
      <c r="E9219">
        <v>20000</v>
      </c>
    </row>
    <row r="9220" spans="1:5" x14ac:dyDescent="0.25">
      <c r="A9220" t="s">
        <v>9236</v>
      </c>
      <c r="B9220" s="1">
        <v>43861</v>
      </c>
      <c r="C9220" t="s">
        <v>18646</v>
      </c>
      <c r="D9220">
        <v>15035.3</v>
      </c>
      <c r="E9220">
        <v>15000</v>
      </c>
    </row>
    <row r="9221" spans="1:5" x14ac:dyDescent="0.25">
      <c r="A9221" t="s">
        <v>9237</v>
      </c>
      <c r="B9221" s="1">
        <v>43861</v>
      </c>
      <c r="C9221" t="s">
        <v>18644</v>
      </c>
      <c r="D9221">
        <v>5826.75</v>
      </c>
      <c r="E9221">
        <v>17500</v>
      </c>
    </row>
    <row r="9222" spans="1:5" x14ac:dyDescent="0.25">
      <c r="A9222" t="s">
        <v>9238</v>
      </c>
      <c r="B9222" s="1">
        <v>43861</v>
      </c>
      <c r="C9222" t="s">
        <v>18644</v>
      </c>
      <c r="D9222">
        <v>15018.7</v>
      </c>
      <c r="E9222">
        <v>15000</v>
      </c>
    </row>
    <row r="9223" spans="1:5" x14ac:dyDescent="0.25">
      <c r="A9223" t="s">
        <v>9239</v>
      </c>
      <c r="B9223" s="1">
        <v>43861</v>
      </c>
      <c r="C9223" t="s">
        <v>18646</v>
      </c>
      <c r="D9223">
        <v>15269.95</v>
      </c>
      <c r="E9223">
        <v>15000</v>
      </c>
    </row>
    <row r="9224" spans="1:5" x14ac:dyDescent="0.25">
      <c r="A9224" t="s">
        <v>9240</v>
      </c>
      <c r="B9224" s="1">
        <v>43861</v>
      </c>
      <c r="C9224" t="s">
        <v>18644</v>
      </c>
      <c r="D9224">
        <v>9873.35</v>
      </c>
      <c r="E9224">
        <v>17500</v>
      </c>
    </row>
    <row r="9225" spans="1:5" x14ac:dyDescent="0.25">
      <c r="A9225" t="s">
        <v>9241</v>
      </c>
      <c r="B9225" s="1">
        <v>43861</v>
      </c>
      <c r="C9225" t="s">
        <v>18644</v>
      </c>
      <c r="D9225">
        <v>15005.1</v>
      </c>
      <c r="E9225">
        <v>15000</v>
      </c>
    </row>
    <row r="9226" spans="1:5" x14ac:dyDescent="0.25">
      <c r="A9226" t="s">
        <v>9242</v>
      </c>
      <c r="B9226" s="1">
        <v>43861</v>
      </c>
      <c r="C9226" t="s">
        <v>18644</v>
      </c>
      <c r="D9226">
        <v>13600.25</v>
      </c>
      <c r="E9226">
        <v>17500</v>
      </c>
    </row>
    <row r="9227" spans="1:5" x14ac:dyDescent="0.25">
      <c r="A9227" t="s">
        <v>9243</v>
      </c>
      <c r="B9227" s="1">
        <v>43861</v>
      </c>
      <c r="C9227" t="s">
        <v>18644</v>
      </c>
      <c r="D9227">
        <v>14263.2</v>
      </c>
      <c r="E9227">
        <v>17500</v>
      </c>
    </row>
    <row r="9228" spans="1:5" x14ac:dyDescent="0.25">
      <c r="A9228" t="s">
        <v>9244</v>
      </c>
      <c r="B9228" s="1">
        <v>43861</v>
      </c>
      <c r="C9228" t="s">
        <v>18644</v>
      </c>
      <c r="D9228">
        <v>12505.45</v>
      </c>
      <c r="E9228">
        <v>15000</v>
      </c>
    </row>
    <row r="9229" spans="1:5" x14ac:dyDescent="0.25">
      <c r="A9229" t="s">
        <v>9245</v>
      </c>
      <c r="B9229" s="1">
        <v>43861</v>
      </c>
      <c r="C9229" t="s">
        <v>18644</v>
      </c>
      <c r="D9229">
        <v>9712.7999999999993</v>
      </c>
      <c r="E9229">
        <v>10000</v>
      </c>
    </row>
    <row r="9230" spans="1:5" x14ac:dyDescent="0.25">
      <c r="A9230" t="s">
        <v>9246</v>
      </c>
      <c r="B9230" s="1">
        <v>43861</v>
      </c>
      <c r="C9230" t="s">
        <v>18644</v>
      </c>
      <c r="D9230">
        <v>2428.5</v>
      </c>
      <c r="E9230">
        <v>2500</v>
      </c>
    </row>
    <row r="9231" spans="1:5" x14ac:dyDescent="0.25">
      <c r="A9231" t="s">
        <v>9247</v>
      </c>
      <c r="B9231" s="1">
        <v>43861</v>
      </c>
      <c r="C9231" t="s">
        <v>18644</v>
      </c>
      <c r="D9231">
        <v>-22.2</v>
      </c>
      <c r="E9231">
        <v>5000</v>
      </c>
    </row>
    <row r="9232" spans="1:5" x14ac:dyDescent="0.25">
      <c r="A9232" t="s">
        <v>9248</v>
      </c>
      <c r="B9232" s="1">
        <v>43861</v>
      </c>
      <c r="C9232" t="s">
        <v>18644</v>
      </c>
      <c r="D9232">
        <v>-80.099999999999994</v>
      </c>
      <c r="E9232">
        <v>20000</v>
      </c>
    </row>
    <row r="9233" spans="1:5" x14ac:dyDescent="0.25">
      <c r="A9233" t="s">
        <v>9249</v>
      </c>
      <c r="B9233" s="1">
        <v>43861</v>
      </c>
      <c r="C9233" t="s">
        <v>18644</v>
      </c>
      <c r="D9233">
        <v>465.05</v>
      </c>
      <c r="E9233">
        <v>17500</v>
      </c>
    </row>
    <row r="9234" spans="1:5" x14ac:dyDescent="0.25">
      <c r="A9234" t="s">
        <v>9250</v>
      </c>
      <c r="B9234" s="1">
        <v>43861</v>
      </c>
      <c r="C9234" t="s">
        <v>18644</v>
      </c>
      <c r="D9234">
        <v>5669.65</v>
      </c>
      <c r="E9234">
        <v>12500</v>
      </c>
    </row>
    <row r="9235" spans="1:5" x14ac:dyDescent="0.25">
      <c r="A9235" t="s">
        <v>9251</v>
      </c>
      <c r="B9235" s="1">
        <v>43861</v>
      </c>
      <c r="C9235" t="s">
        <v>18644</v>
      </c>
      <c r="D9235">
        <v>8078.85</v>
      </c>
      <c r="E9235">
        <v>10000</v>
      </c>
    </row>
    <row r="9236" spans="1:5" x14ac:dyDescent="0.25">
      <c r="A9236" t="s">
        <v>9252</v>
      </c>
      <c r="B9236" s="1">
        <v>43861</v>
      </c>
      <c r="C9236" t="s">
        <v>18644</v>
      </c>
      <c r="D9236">
        <v>559.79999999999995</v>
      </c>
      <c r="E9236">
        <v>10000</v>
      </c>
    </row>
    <row r="9237" spans="1:5" x14ac:dyDescent="0.25">
      <c r="A9237" t="s">
        <v>9253</v>
      </c>
      <c r="B9237" s="1">
        <v>43861</v>
      </c>
      <c r="C9237" t="s">
        <v>18644</v>
      </c>
      <c r="D9237">
        <v>-2373.1</v>
      </c>
      <c r="E9237">
        <v>5000</v>
      </c>
    </row>
    <row r="9238" spans="1:5" x14ac:dyDescent="0.25">
      <c r="A9238" t="s">
        <v>9254</v>
      </c>
      <c r="B9238" s="1">
        <v>43861</v>
      </c>
      <c r="C9238" t="s">
        <v>18644</v>
      </c>
      <c r="D9238">
        <v>-400</v>
      </c>
      <c r="E9238">
        <v>20000</v>
      </c>
    </row>
    <row r="9239" spans="1:5" x14ac:dyDescent="0.25">
      <c r="A9239" t="s">
        <v>9255</v>
      </c>
      <c r="B9239" s="1">
        <v>43861</v>
      </c>
      <c r="C9239" t="s">
        <v>18644</v>
      </c>
      <c r="D9239">
        <v>12956</v>
      </c>
      <c r="E9239">
        <v>12500</v>
      </c>
    </row>
    <row r="9240" spans="1:5" x14ac:dyDescent="0.25">
      <c r="A9240" t="s">
        <v>9256</v>
      </c>
      <c r="B9240" s="1">
        <v>43861</v>
      </c>
      <c r="C9240" t="s">
        <v>18644</v>
      </c>
      <c r="D9240">
        <v>17173.099999999999</v>
      </c>
      <c r="E9240">
        <v>17500</v>
      </c>
    </row>
    <row r="9241" spans="1:5" x14ac:dyDescent="0.25">
      <c r="A9241" t="s">
        <v>9257</v>
      </c>
      <c r="B9241" s="1">
        <v>43861</v>
      </c>
      <c r="C9241" t="s">
        <v>18644</v>
      </c>
      <c r="D9241">
        <v>14487.9</v>
      </c>
      <c r="E9241">
        <v>15000</v>
      </c>
    </row>
    <row r="9242" spans="1:5" x14ac:dyDescent="0.25">
      <c r="A9242" t="s">
        <v>9258</v>
      </c>
      <c r="B9242" s="1">
        <v>43861</v>
      </c>
      <c r="C9242" t="s">
        <v>18644</v>
      </c>
      <c r="D9242">
        <v>1738.7</v>
      </c>
      <c r="E9242">
        <v>2500</v>
      </c>
    </row>
    <row r="9243" spans="1:5" x14ac:dyDescent="0.25">
      <c r="A9243" t="s">
        <v>9259</v>
      </c>
      <c r="B9243" s="1">
        <v>43861</v>
      </c>
      <c r="C9243" t="s">
        <v>18647</v>
      </c>
      <c r="D9243">
        <v>6831.8371999999999</v>
      </c>
      <c r="E9243">
        <v>5000</v>
      </c>
    </row>
    <row r="9244" spans="1:5" x14ac:dyDescent="0.25">
      <c r="A9244" t="s">
        <v>9260</v>
      </c>
      <c r="B9244" s="1">
        <v>43861</v>
      </c>
      <c r="C9244" t="s">
        <v>18644</v>
      </c>
      <c r="D9244">
        <v>4367.8999999999996</v>
      </c>
      <c r="E9244">
        <v>15000</v>
      </c>
    </row>
    <row r="9245" spans="1:5" x14ac:dyDescent="0.25">
      <c r="A9245" t="s">
        <v>9261</v>
      </c>
      <c r="B9245" s="1">
        <v>43861</v>
      </c>
      <c r="C9245" t="s">
        <v>18644</v>
      </c>
      <c r="D9245">
        <v>-0.85</v>
      </c>
      <c r="E9245">
        <v>10000</v>
      </c>
    </row>
    <row r="9246" spans="1:5" x14ac:dyDescent="0.25">
      <c r="A9246" t="s">
        <v>9262</v>
      </c>
      <c r="B9246" s="1">
        <v>43861</v>
      </c>
      <c r="C9246" t="s">
        <v>18644</v>
      </c>
      <c r="D9246">
        <v>4423.05</v>
      </c>
      <c r="E9246">
        <v>5000</v>
      </c>
    </row>
    <row r="9247" spans="1:5" x14ac:dyDescent="0.25">
      <c r="A9247" t="s">
        <v>9263</v>
      </c>
      <c r="B9247" s="1">
        <v>43861</v>
      </c>
      <c r="C9247" t="s">
        <v>18644</v>
      </c>
      <c r="D9247">
        <v>13806.9</v>
      </c>
      <c r="E9247">
        <v>15000</v>
      </c>
    </row>
    <row r="9248" spans="1:5" x14ac:dyDescent="0.25">
      <c r="A9248" t="s">
        <v>9264</v>
      </c>
      <c r="B9248" s="1">
        <v>43861</v>
      </c>
      <c r="C9248" t="s">
        <v>18644</v>
      </c>
      <c r="D9248">
        <v>1077.9000000000001</v>
      </c>
      <c r="E9248">
        <v>5000</v>
      </c>
    </row>
    <row r="9249" spans="1:5" x14ac:dyDescent="0.25">
      <c r="A9249" t="s">
        <v>9265</v>
      </c>
      <c r="B9249" s="1">
        <v>43861</v>
      </c>
      <c r="C9249" t="s">
        <v>18644</v>
      </c>
      <c r="D9249">
        <v>2757.65</v>
      </c>
      <c r="E9249">
        <v>5000</v>
      </c>
    </row>
    <row r="9250" spans="1:5" x14ac:dyDescent="0.25">
      <c r="A9250" t="s">
        <v>9266</v>
      </c>
      <c r="B9250" s="1">
        <v>43861</v>
      </c>
      <c r="C9250" t="s">
        <v>18644</v>
      </c>
      <c r="D9250">
        <v>279.7</v>
      </c>
      <c r="E9250">
        <v>2500</v>
      </c>
    </row>
    <row r="9251" spans="1:5" x14ac:dyDescent="0.25">
      <c r="A9251" t="s">
        <v>9267</v>
      </c>
      <c r="B9251" s="1">
        <v>43861</v>
      </c>
      <c r="C9251" t="s">
        <v>18644</v>
      </c>
      <c r="D9251">
        <v>8062.9</v>
      </c>
      <c r="E9251">
        <v>10000</v>
      </c>
    </row>
    <row r="9252" spans="1:5" x14ac:dyDescent="0.25">
      <c r="A9252" t="s">
        <v>9268</v>
      </c>
      <c r="B9252" s="1">
        <v>43861</v>
      </c>
      <c r="C9252" t="s">
        <v>18644</v>
      </c>
      <c r="D9252">
        <v>11760.65</v>
      </c>
      <c r="E9252">
        <v>15000</v>
      </c>
    </row>
    <row r="9253" spans="1:5" x14ac:dyDescent="0.25">
      <c r="A9253" t="s">
        <v>9269</v>
      </c>
      <c r="B9253" s="1">
        <v>43861</v>
      </c>
      <c r="C9253" t="s">
        <v>18644</v>
      </c>
      <c r="D9253">
        <v>-7100</v>
      </c>
      <c r="E9253">
        <v>15000</v>
      </c>
    </row>
    <row r="9254" spans="1:5" x14ac:dyDescent="0.25">
      <c r="A9254" t="s">
        <v>9270</v>
      </c>
      <c r="B9254" s="1">
        <v>43861</v>
      </c>
      <c r="C9254" t="s">
        <v>18644</v>
      </c>
      <c r="D9254">
        <v>4755.45</v>
      </c>
      <c r="E9254">
        <v>20000</v>
      </c>
    </row>
    <row r="9255" spans="1:5" x14ac:dyDescent="0.25">
      <c r="A9255" t="s">
        <v>9271</v>
      </c>
      <c r="B9255" s="1">
        <v>43861</v>
      </c>
      <c r="C9255" t="s">
        <v>18644</v>
      </c>
      <c r="D9255">
        <v>8890.4500000000007</v>
      </c>
      <c r="E9255">
        <v>10000</v>
      </c>
    </row>
    <row r="9256" spans="1:5" x14ac:dyDescent="0.25">
      <c r="A9256" t="s">
        <v>9272</v>
      </c>
      <c r="B9256" s="1">
        <v>43861</v>
      </c>
      <c r="C9256" t="s">
        <v>18644</v>
      </c>
      <c r="D9256">
        <v>4650.55</v>
      </c>
      <c r="E9256">
        <v>17500</v>
      </c>
    </row>
    <row r="9257" spans="1:5" x14ac:dyDescent="0.25">
      <c r="A9257" t="s">
        <v>9273</v>
      </c>
      <c r="B9257" s="1">
        <v>43861</v>
      </c>
      <c r="C9257" t="s">
        <v>18644</v>
      </c>
      <c r="D9257">
        <v>12341.25</v>
      </c>
      <c r="E9257">
        <v>15000</v>
      </c>
    </row>
    <row r="9258" spans="1:5" x14ac:dyDescent="0.25">
      <c r="A9258" t="s">
        <v>9274</v>
      </c>
      <c r="B9258" s="1">
        <v>43861</v>
      </c>
      <c r="C9258" t="s">
        <v>18644</v>
      </c>
      <c r="D9258">
        <v>11114.4</v>
      </c>
      <c r="E9258">
        <v>15000</v>
      </c>
    </row>
    <row r="9259" spans="1:5" x14ac:dyDescent="0.25">
      <c r="A9259" t="s">
        <v>9275</v>
      </c>
      <c r="B9259" s="1">
        <v>43861</v>
      </c>
      <c r="C9259" t="s">
        <v>18644</v>
      </c>
      <c r="D9259">
        <v>41.95</v>
      </c>
      <c r="E9259">
        <v>15000</v>
      </c>
    </row>
    <row r="9260" spans="1:5" x14ac:dyDescent="0.25">
      <c r="A9260" t="s">
        <v>9276</v>
      </c>
      <c r="B9260" s="1">
        <v>43861</v>
      </c>
      <c r="C9260" t="s">
        <v>18644</v>
      </c>
      <c r="D9260">
        <v>12623.55</v>
      </c>
      <c r="E9260">
        <v>15000</v>
      </c>
    </row>
    <row r="9261" spans="1:5" x14ac:dyDescent="0.25">
      <c r="A9261" t="s">
        <v>9277</v>
      </c>
      <c r="B9261" s="1">
        <v>43861</v>
      </c>
      <c r="C9261" t="s">
        <v>18644</v>
      </c>
      <c r="D9261">
        <v>-35</v>
      </c>
      <c r="E9261">
        <v>5000</v>
      </c>
    </row>
    <row r="9262" spans="1:5" x14ac:dyDescent="0.25">
      <c r="A9262" t="s">
        <v>9278</v>
      </c>
      <c r="B9262" s="1">
        <v>43861</v>
      </c>
      <c r="C9262" t="s">
        <v>18644</v>
      </c>
      <c r="D9262">
        <v>6093.25</v>
      </c>
      <c r="E9262">
        <v>15000</v>
      </c>
    </row>
    <row r="9263" spans="1:5" x14ac:dyDescent="0.25">
      <c r="A9263" t="s">
        <v>9279</v>
      </c>
      <c r="B9263" s="1">
        <v>43861</v>
      </c>
      <c r="C9263" t="s">
        <v>18644</v>
      </c>
      <c r="D9263">
        <v>14765.55</v>
      </c>
      <c r="E9263">
        <v>15000</v>
      </c>
    </row>
    <row r="9264" spans="1:5" x14ac:dyDescent="0.25">
      <c r="A9264" t="s">
        <v>9280</v>
      </c>
      <c r="B9264" s="1">
        <v>43861</v>
      </c>
      <c r="C9264" t="s">
        <v>18644</v>
      </c>
      <c r="D9264">
        <v>10541.6</v>
      </c>
      <c r="E9264">
        <v>17500</v>
      </c>
    </row>
    <row r="9265" spans="1:5" x14ac:dyDescent="0.25">
      <c r="A9265" t="s">
        <v>9281</v>
      </c>
      <c r="B9265" s="1">
        <v>43861</v>
      </c>
      <c r="C9265" t="s">
        <v>18644</v>
      </c>
      <c r="D9265">
        <v>7604.6</v>
      </c>
      <c r="E9265">
        <v>15000</v>
      </c>
    </row>
    <row r="9266" spans="1:5" x14ac:dyDescent="0.25">
      <c r="A9266" t="s">
        <v>9282</v>
      </c>
      <c r="B9266" s="1">
        <v>43861</v>
      </c>
      <c r="C9266" t="s">
        <v>18644</v>
      </c>
      <c r="D9266">
        <v>2364.1</v>
      </c>
      <c r="E9266">
        <v>15000</v>
      </c>
    </row>
    <row r="9267" spans="1:5" x14ac:dyDescent="0.25">
      <c r="A9267" t="s">
        <v>9283</v>
      </c>
      <c r="B9267" s="1">
        <v>43861</v>
      </c>
      <c r="C9267" t="s">
        <v>18644</v>
      </c>
      <c r="D9267">
        <v>3044.55</v>
      </c>
      <c r="E9267">
        <v>5000</v>
      </c>
    </row>
    <row r="9268" spans="1:5" x14ac:dyDescent="0.25">
      <c r="A9268" t="s">
        <v>9284</v>
      </c>
      <c r="B9268" s="1">
        <v>43861</v>
      </c>
      <c r="C9268" t="s">
        <v>18644</v>
      </c>
      <c r="D9268">
        <v>0</v>
      </c>
      <c r="E9268">
        <v>10000</v>
      </c>
    </row>
    <row r="9269" spans="1:5" x14ac:dyDescent="0.25">
      <c r="A9269" t="s">
        <v>9285</v>
      </c>
      <c r="B9269" s="1">
        <v>43861</v>
      </c>
      <c r="C9269" t="s">
        <v>18644</v>
      </c>
      <c r="D9269">
        <v>10437.700000000001</v>
      </c>
      <c r="E9269">
        <v>20000</v>
      </c>
    </row>
    <row r="9270" spans="1:5" x14ac:dyDescent="0.25">
      <c r="A9270" t="s">
        <v>9286</v>
      </c>
      <c r="B9270" s="1">
        <v>43861</v>
      </c>
      <c r="C9270" t="s">
        <v>18644</v>
      </c>
      <c r="D9270">
        <v>49.15</v>
      </c>
      <c r="E9270">
        <v>15000</v>
      </c>
    </row>
    <row r="9271" spans="1:5" x14ac:dyDescent="0.25">
      <c r="A9271" t="s">
        <v>9287</v>
      </c>
      <c r="B9271" s="1">
        <v>43861</v>
      </c>
      <c r="C9271" t="s">
        <v>18644</v>
      </c>
      <c r="D9271">
        <v>16142</v>
      </c>
      <c r="E9271">
        <v>20000</v>
      </c>
    </row>
    <row r="9272" spans="1:5" x14ac:dyDescent="0.25">
      <c r="A9272" t="s">
        <v>9288</v>
      </c>
      <c r="B9272" s="1">
        <v>43861</v>
      </c>
      <c r="C9272" t="s">
        <v>18644</v>
      </c>
      <c r="D9272">
        <v>8712.65</v>
      </c>
      <c r="E9272">
        <v>15000</v>
      </c>
    </row>
    <row r="9273" spans="1:5" x14ac:dyDescent="0.25">
      <c r="A9273" t="s">
        <v>9289</v>
      </c>
      <c r="B9273" s="1">
        <v>43861</v>
      </c>
      <c r="C9273" t="s">
        <v>18644</v>
      </c>
      <c r="D9273">
        <v>3424.7</v>
      </c>
      <c r="E9273">
        <v>5000</v>
      </c>
    </row>
    <row r="9274" spans="1:5" x14ac:dyDescent="0.25">
      <c r="A9274" t="s">
        <v>9290</v>
      </c>
      <c r="B9274" s="1">
        <v>43861</v>
      </c>
      <c r="C9274" t="s">
        <v>18644</v>
      </c>
      <c r="D9274">
        <v>10837.8</v>
      </c>
      <c r="E9274">
        <v>17500</v>
      </c>
    </row>
    <row r="9275" spans="1:5" x14ac:dyDescent="0.25">
      <c r="A9275" t="s">
        <v>9291</v>
      </c>
      <c r="B9275" s="1">
        <v>43861</v>
      </c>
      <c r="C9275" t="s">
        <v>18644</v>
      </c>
      <c r="D9275">
        <v>7716.85</v>
      </c>
      <c r="E9275">
        <v>10000</v>
      </c>
    </row>
    <row r="9276" spans="1:5" x14ac:dyDescent="0.25">
      <c r="A9276" t="s">
        <v>9292</v>
      </c>
      <c r="B9276" s="1">
        <v>43861</v>
      </c>
      <c r="C9276" t="s">
        <v>18644</v>
      </c>
      <c r="D9276">
        <v>15570.25</v>
      </c>
      <c r="E9276">
        <v>20000</v>
      </c>
    </row>
    <row r="9277" spans="1:5" x14ac:dyDescent="0.25">
      <c r="A9277" t="s">
        <v>9293</v>
      </c>
      <c r="B9277" s="1">
        <v>43861</v>
      </c>
      <c r="C9277" t="s">
        <v>18644</v>
      </c>
      <c r="D9277">
        <v>1829</v>
      </c>
      <c r="E9277">
        <v>17500</v>
      </c>
    </row>
    <row r="9278" spans="1:5" x14ac:dyDescent="0.25">
      <c r="A9278" t="s">
        <v>9294</v>
      </c>
      <c r="B9278" s="1">
        <v>43861</v>
      </c>
      <c r="C9278" t="s">
        <v>18644</v>
      </c>
      <c r="D9278">
        <v>57.35</v>
      </c>
      <c r="E9278">
        <v>15000</v>
      </c>
    </row>
    <row r="9279" spans="1:5" x14ac:dyDescent="0.25">
      <c r="A9279" t="s">
        <v>9295</v>
      </c>
      <c r="B9279" s="1">
        <v>43861</v>
      </c>
      <c r="C9279" t="s">
        <v>18644</v>
      </c>
      <c r="D9279">
        <v>2460.5500000000002</v>
      </c>
      <c r="E9279">
        <v>15000</v>
      </c>
    </row>
    <row r="9280" spans="1:5" x14ac:dyDescent="0.25">
      <c r="A9280" t="s">
        <v>9296</v>
      </c>
      <c r="B9280" s="1">
        <v>43861</v>
      </c>
      <c r="C9280" t="s">
        <v>18644</v>
      </c>
      <c r="D9280">
        <v>6608.3</v>
      </c>
      <c r="E9280">
        <v>20000</v>
      </c>
    </row>
    <row r="9281" spans="1:5" x14ac:dyDescent="0.25">
      <c r="A9281" t="s">
        <v>9297</v>
      </c>
      <c r="B9281" s="1">
        <v>43861</v>
      </c>
      <c r="C9281" t="s">
        <v>18644</v>
      </c>
      <c r="D9281">
        <v>18047.25</v>
      </c>
      <c r="E9281">
        <v>20000</v>
      </c>
    </row>
    <row r="9282" spans="1:5" x14ac:dyDescent="0.25">
      <c r="A9282" t="s">
        <v>9298</v>
      </c>
      <c r="B9282" s="1">
        <v>43861</v>
      </c>
      <c r="C9282" t="s">
        <v>18644</v>
      </c>
      <c r="D9282">
        <v>4972.05</v>
      </c>
      <c r="E9282">
        <v>6000</v>
      </c>
    </row>
    <row r="9283" spans="1:5" x14ac:dyDescent="0.25">
      <c r="A9283" t="s">
        <v>9299</v>
      </c>
      <c r="B9283" s="1">
        <v>43861</v>
      </c>
      <c r="C9283" t="s">
        <v>18644</v>
      </c>
      <c r="D9283">
        <v>0</v>
      </c>
      <c r="E9283">
        <v>20000</v>
      </c>
    </row>
    <row r="9284" spans="1:5" x14ac:dyDescent="0.25">
      <c r="A9284" t="s">
        <v>9300</v>
      </c>
      <c r="B9284" s="1">
        <v>43861</v>
      </c>
      <c r="C9284" t="s">
        <v>18644</v>
      </c>
      <c r="D9284">
        <v>7235.9</v>
      </c>
      <c r="E9284">
        <v>15000</v>
      </c>
    </row>
    <row r="9285" spans="1:5" x14ac:dyDescent="0.25">
      <c r="A9285" t="s">
        <v>9301</v>
      </c>
      <c r="B9285" s="1">
        <v>43861</v>
      </c>
      <c r="C9285" t="s">
        <v>18644</v>
      </c>
      <c r="D9285">
        <v>12380.35</v>
      </c>
      <c r="E9285">
        <v>15000</v>
      </c>
    </row>
    <row r="9286" spans="1:5" x14ac:dyDescent="0.25">
      <c r="A9286" t="s">
        <v>9302</v>
      </c>
      <c r="B9286" s="1">
        <v>43861</v>
      </c>
      <c r="C9286" t="s">
        <v>18644</v>
      </c>
      <c r="D9286">
        <v>14588.7</v>
      </c>
      <c r="E9286">
        <v>15000</v>
      </c>
    </row>
    <row r="9287" spans="1:5" x14ac:dyDescent="0.25">
      <c r="A9287" t="s">
        <v>9303</v>
      </c>
      <c r="B9287" s="1">
        <v>43861</v>
      </c>
      <c r="C9287" t="s">
        <v>18644</v>
      </c>
      <c r="D9287">
        <v>5598.15</v>
      </c>
      <c r="E9287">
        <v>15000</v>
      </c>
    </row>
    <row r="9288" spans="1:5" x14ac:dyDescent="0.25">
      <c r="A9288" t="s">
        <v>9304</v>
      </c>
      <c r="B9288" s="1">
        <v>43861</v>
      </c>
      <c r="C9288" t="s">
        <v>18644</v>
      </c>
      <c r="D9288">
        <v>24.05</v>
      </c>
      <c r="E9288">
        <v>15000</v>
      </c>
    </row>
    <row r="9289" spans="1:5" x14ac:dyDescent="0.25">
      <c r="A9289" t="s">
        <v>9305</v>
      </c>
      <c r="B9289" s="1">
        <v>43861</v>
      </c>
      <c r="C9289" t="s">
        <v>18644</v>
      </c>
      <c r="D9289">
        <v>4871</v>
      </c>
      <c r="E9289">
        <v>5000</v>
      </c>
    </row>
    <row r="9290" spans="1:5" x14ac:dyDescent="0.25">
      <c r="A9290" t="s">
        <v>9306</v>
      </c>
      <c r="B9290" s="1">
        <v>43861</v>
      </c>
      <c r="C9290" t="s">
        <v>18644</v>
      </c>
      <c r="D9290">
        <v>12929.95</v>
      </c>
      <c r="E9290">
        <v>15000</v>
      </c>
    </row>
    <row r="9291" spans="1:5" x14ac:dyDescent="0.25">
      <c r="A9291" t="s">
        <v>9307</v>
      </c>
      <c r="B9291" s="1">
        <v>43861</v>
      </c>
      <c r="C9291" t="s">
        <v>18644</v>
      </c>
      <c r="D9291">
        <v>14533.85</v>
      </c>
      <c r="E9291">
        <v>15000</v>
      </c>
    </row>
    <row r="9292" spans="1:5" x14ac:dyDescent="0.25">
      <c r="A9292" t="s">
        <v>9308</v>
      </c>
      <c r="B9292" s="1">
        <v>43861</v>
      </c>
      <c r="C9292" t="s">
        <v>18644</v>
      </c>
      <c r="D9292">
        <v>6099.2</v>
      </c>
      <c r="E9292">
        <v>17500</v>
      </c>
    </row>
    <row r="9293" spans="1:5" x14ac:dyDescent="0.25">
      <c r="A9293" t="s">
        <v>9309</v>
      </c>
      <c r="B9293" s="1">
        <v>43861</v>
      </c>
      <c r="C9293" t="s">
        <v>18644</v>
      </c>
      <c r="D9293">
        <v>373.15</v>
      </c>
      <c r="E9293">
        <v>2500</v>
      </c>
    </row>
    <row r="9294" spans="1:5" x14ac:dyDescent="0.25">
      <c r="A9294" t="s">
        <v>9310</v>
      </c>
      <c r="B9294" s="1">
        <v>43861</v>
      </c>
      <c r="C9294" t="s">
        <v>18644</v>
      </c>
      <c r="D9294">
        <v>10288.25</v>
      </c>
      <c r="E9294">
        <v>17500</v>
      </c>
    </row>
    <row r="9295" spans="1:5" x14ac:dyDescent="0.25">
      <c r="A9295" t="s">
        <v>9311</v>
      </c>
      <c r="B9295" s="1">
        <v>43861</v>
      </c>
      <c r="C9295" t="s">
        <v>18644</v>
      </c>
      <c r="D9295">
        <v>14668.85</v>
      </c>
      <c r="E9295">
        <v>15000</v>
      </c>
    </row>
    <row r="9296" spans="1:5" x14ac:dyDescent="0.25">
      <c r="A9296" t="s">
        <v>9312</v>
      </c>
      <c r="B9296" s="1">
        <v>43861</v>
      </c>
      <c r="C9296" t="s">
        <v>18646</v>
      </c>
      <c r="D9296">
        <v>13515.4</v>
      </c>
      <c r="E9296">
        <v>12500</v>
      </c>
    </row>
    <row r="9297" spans="1:5" x14ac:dyDescent="0.25">
      <c r="A9297" t="s">
        <v>9313</v>
      </c>
      <c r="B9297" s="1">
        <v>43861</v>
      </c>
      <c r="C9297" t="s">
        <v>18644</v>
      </c>
      <c r="D9297">
        <v>8891.2000000000007</v>
      </c>
      <c r="E9297">
        <v>17500</v>
      </c>
    </row>
    <row r="9298" spans="1:5" x14ac:dyDescent="0.25">
      <c r="A9298" t="s">
        <v>9314</v>
      </c>
      <c r="B9298" s="1">
        <v>43861</v>
      </c>
      <c r="C9298" t="s">
        <v>18644</v>
      </c>
      <c r="D9298">
        <v>7213.7</v>
      </c>
      <c r="E9298">
        <v>17500</v>
      </c>
    </row>
    <row r="9299" spans="1:5" x14ac:dyDescent="0.25">
      <c r="A9299" t="s">
        <v>9315</v>
      </c>
      <c r="B9299" s="1">
        <v>43861</v>
      </c>
      <c r="C9299" t="s">
        <v>18644</v>
      </c>
      <c r="D9299">
        <v>4885.7</v>
      </c>
      <c r="E9299">
        <v>17500</v>
      </c>
    </row>
    <row r="9300" spans="1:5" x14ac:dyDescent="0.25">
      <c r="A9300" t="s">
        <v>9316</v>
      </c>
      <c r="B9300" s="1">
        <v>43861</v>
      </c>
      <c r="C9300" t="s">
        <v>18644</v>
      </c>
      <c r="D9300">
        <v>10368.200000000001</v>
      </c>
      <c r="E9300">
        <v>10000</v>
      </c>
    </row>
    <row r="9301" spans="1:5" x14ac:dyDescent="0.25">
      <c r="A9301" t="s">
        <v>9317</v>
      </c>
      <c r="B9301" s="1">
        <v>43861</v>
      </c>
      <c r="C9301" t="s">
        <v>18646</v>
      </c>
      <c r="D9301">
        <v>15168.65</v>
      </c>
      <c r="E9301">
        <v>15000</v>
      </c>
    </row>
    <row r="9302" spans="1:5" x14ac:dyDescent="0.25">
      <c r="A9302" t="s">
        <v>9318</v>
      </c>
      <c r="B9302" s="1">
        <v>43861</v>
      </c>
      <c r="C9302" t="s">
        <v>18644</v>
      </c>
      <c r="D9302">
        <v>1572.3</v>
      </c>
      <c r="E9302">
        <v>2500</v>
      </c>
    </row>
    <row r="9303" spans="1:5" x14ac:dyDescent="0.25">
      <c r="A9303" t="s">
        <v>9319</v>
      </c>
      <c r="B9303" s="1">
        <v>43861</v>
      </c>
      <c r="C9303" t="s">
        <v>18644</v>
      </c>
      <c r="D9303">
        <v>0</v>
      </c>
      <c r="E9303">
        <v>17500</v>
      </c>
    </row>
    <row r="9304" spans="1:5" x14ac:dyDescent="0.25">
      <c r="A9304" t="s">
        <v>9320</v>
      </c>
      <c r="B9304" s="1">
        <v>43861</v>
      </c>
      <c r="C9304" t="s">
        <v>18644</v>
      </c>
      <c r="D9304">
        <v>6920.35</v>
      </c>
      <c r="E9304">
        <v>7500</v>
      </c>
    </row>
    <row r="9305" spans="1:5" x14ac:dyDescent="0.25">
      <c r="A9305" t="s">
        <v>9321</v>
      </c>
      <c r="B9305" s="1">
        <v>43861</v>
      </c>
      <c r="C9305" t="s">
        <v>18644</v>
      </c>
      <c r="D9305">
        <v>10822.6</v>
      </c>
      <c r="E9305">
        <v>15000</v>
      </c>
    </row>
    <row r="9306" spans="1:5" x14ac:dyDescent="0.25">
      <c r="A9306" t="s">
        <v>9322</v>
      </c>
      <c r="B9306" s="1">
        <v>43861</v>
      </c>
      <c r="C9306" t="s">
        <v>18644</v>
      </c>
      <c r="D9306">
        <v>10702.1</v>
      </c>
      <c r="E9306">
        <v>15000</v>
      </c>
    </row>
    <row r="9307" spans="1:5" x14ac:dyDescent="0.25">
      <c r="A9307" t="s">
        <v>9323</v>
      </c>
      <c r="B9307" s="1">
        <v>43861</v>
      </c>
      <c r="C9307" t="s">
        <v>18644</v>
      </c>
      <c r="D9307">
        <v>5155.6499999999996</v>
      </c>
      <c r="E9307">
        <v>5000</v>
      </c>
    </row>
    <row r="9308" spans="1:5" x14ac:dyDescent="0.25">
      <c r="A9308" t="s">
        <v>9324</v>
      </c>
      <c r="B9308" s="1">
        <v>43861</v>
      </c>
      <c r="C9308" t="s">
        <v>18644</v>
      </c>
      <c r="D9308">
        <v>4978.8</v>
      </c>
      <c r="E9308">
        <v>5000</v>
      </c>
    </row>
    <row r="9309" spans="1:5" x14ac:dyDescent="0.25">
      <c r="A9309" t="s">
        <v>9325</v>
      </c>
      <c r="B9309" s="1">
        <v>43861</v>
      </c>
      <c r="C9309" t="s">
        <v>18644</v>
      </c>
      <c r="D9309">
        <v>5057.45</v>
      </c>
      <c r="E9309">
        <v>15000</v>
      </c>
    </row>
    <row r="9310" spans="1:5" x14ac:dyDescent="0.25">
      <c r="A9310" t="s">
        <v>9326</v>
      </c>
      <c r="B9310" s="1">
        <v>43861</v>
      </c>
      <c r="C9310" t="s">
        <v>18644</v>
      </c>
      <c r="D9310">
        <v>4925</v>
      </c>
      <c r="E9310">
        <v>20000</v>
      </c>
    </row>
    <row r="9311" spans="1:5" x14ac:dyDescent="0.25">
      <c r="A9311" t="s">
        <v>9327</v>
      </c>
      <c r="B9311" s="1">
        <v>43861</v>
      </c>
      <c r="C9311" t="s">
        <v>18644</v>
      </c>
      <c r="D9311">
        <v>10718.75</v>
      </c>
      <c r="E9311">
        <v>15000</v>
      </c>
    </row>
    <row r="9312" spans="1:5" x14ac:dyDescent="0.25">
      <c r="A9312" t="s">
        <v>9328</v>
      </c>
      <c r="B9312" s="1">
        <v>43861</v>
      </c>
      <c r="C9312" t="s">
        <v>18644</v>
      </c>
      <c r="D9312">
        <v>18073.95</v>
      </c>
      <c r="E9312">
        <v>20000</v>
      </c>
    </row>
    <row r="9313" spans="1:5" x14ac:dyDescent="0.25">
      <c r="A9313" t="s">
        <v>9329</v>
      </c>
      <c r="B9313" s="1">
        <v>43861</v>
      </c>
      <c r="C9313" t="s">
        <v>18644</v>
      </c>
      <c r="D9313">
        <v>-35</v>
      </c>
      <c r="E9313">
        <v>7500</v>
      </c>
    </row>
    <row r="9314" spans="1:5" x14ac:dyDescent="0.25">
      <c r="A9314" t="s">
        <v>9330</v>
      </c>
      <c r="B9314" s="1">
        <v>43861</v>
      </c>
      <c r="C9314" t="s">
        <v>18644</v>
      </c>
      <c r="D9314">
        <v>576.95000000000005</v>
      </c>
      <c r="E9314">
        <v>20000</v>
      </c>
    </row>
    <row r="9315" spans="1:5" x14ac:dyDescent="0.25">
      <c r="A9315" t="s">
        <v>9331</v>
      </c>
      <c r="B9315" s="1">
        <v>43861</v>
      </c>
      <c r="C9315" t="s">
        <v>18644</v>
      </c>
      <c r="D9315">
        <v>9812.6</v>
      </c>
      <c r="E9315">
        <v>17500</v>
      </c>
    </row>
    <row r="9316" spans="1:5" x14ac:dyDescent="0.25">
      <c r="A9316" t="s">
        <v>9332</v>
      </c>
      <c r="B9316" s="1">
        <v>43861</v>
      </c>
      <c r="C9316" t="s">
        <v>18644</v>
      </c>
      <c r="D9316">
        <v>12375.4</v>
      </c>
      <c r="E9316">
        <v>12500</v>
      </c>
    </row>
    <row r="9317" spans="1:5" x14ac:dyDescent="0.25">
      <c r="A9317" t="s">
        <v>9333</v>
      </c>
      <c r="B9317" s="1">
        <v>43861</v>
      </c>
      <c r="C9317" t="s">
        <v>18644</v>
      </c>
      <c r="D9317">
        <v>9987.85</v>
      </c>
      <c r="E9317">
        <v>10000</v>
      </c>
    </row>
    <row r="9318" spans="1:5" x14ac:dyDescent="0.25">
      <c r="A9318" t="s">
        <v>9334</v>
      </c>
      <c r="B9318" s="1">
        <v>43861</v>
      </c>
      <c r="C9318" t="s">
        <v>18644</v>
      </c>
      <c r="D9318">
        <v>391.6</v>
      </c>
      <c r="E9318">
        <v>10000</v>
      </c>
    </row>
    <row r="9319" spans="1:5" x14ac:dyDescent="0.25">
      <c r="A9319" t="s">
        <v>9335</v>
      </c>
      <c r="B9319" s="1">
        <v>43861</v>
      </c>
      <c r="C9319" t="s">
        <v>18644</v>
      </c>
      <c r="D9319">
        <v>-34.700000000000003</v>
      </c>
      <c r="E9319">
        <v>15000</v>
      </c>
    </row>
    <row r="9320" spans="1:5" x14ac:dyDescent="0.25">
      <c r="A9320" t="s">
        <v>9336</v>
      </c>
      <c r="B9320" s="1">
        <v>43861</v>
      </c>
      <c r="C9320" t="s">
        <v>18644</v>
      </c>
      <c r="D9320">
        <v>19576.849999999999</v>
      </c>
      <c r="E9320">
        <v>20000</v>
      </c>
    </row>
    <row r="9321" spans="1:5" x14ac:dyDescent="0.25">
      <c r="A9321" t="s">
        <v>9337</v>
      </c>
      <c r="B9321" s="1">
        <v>43861</v>
      </c>
      <c r="C9321" t="s">
        <v>18644</v>
      </c>
      <c r="D9321">
        <v>14829.25</v>
      </c>
      <c r="E9321">
        <v>15000</v>
      </c>
    </row>
    <row r="9322" spans="1:5" x14ac:dyDescent="0.25">
      <c r="A9322" t="s">
        <v>9338</v>
      </c>
      <c r="B9322" s="1">
        <v>43861</v>
      </c>
      <c r="C9322" t="s">
        <v>18644</v>
      </c>
      <c r="D9322">
        <v>8670.9500000000007</v>
      </c>
      <c r="E9322">
        <v>17500</v>
      </c>
    </row>
    <row r="9323" spans="1:5" x14ac:dyDescent="0.25">
      <c r="A9323" t="s">
        <v>9339</v>
      </c>
      <c r="B9323" s="1">
        <v>43861</v>
      </c>
      <c r="C9323" t="s">
        <v>18644</v>
      </c>
      <c r="D9323">
        <v>2408.3000000000002</v>
      </c>
      <c r="E9323">
        <v>2500</v>
      </c>
    </row>
    <row r="9324" spans="1:5" x14ac:dyDescent="0.25">
      <c r="A9324" t="s">
        <v>9340</v>
      </c>
      <c r="B9324" s="1">
        <v>43861</v>
      </c>
      <c r="C9324" t="s">
        <v>18644</v>
      </c>
      <c r="D9324">
        <v>9358.15</v>
      </c>
      <c r="E9324">
        <v>17500</v>
      </c>
    </row>
    <row r="9325" spans="1:5" x14ac:dyDescent="0.25">
      <c r="A9325" t="s">
        <v>9341</v>
      </c>
      <c r="B9325" s="1">
        <v>43861</v>
      </c>
      <c r="C9325" t="s">
        <v>18644</v>
      </c>
      <c r="D9325">
        <v>16210.95</v>
      </c>
      <c r="E9325">
        <v>17500</v>
      </c>
    </row>
    <row r="9326" spans="1:5" x14ac:dyDescent="0.25">
      <c r="A9326" t="s">
        <v>9342</v>
      </c>
      <c r="B9326" s="1">
        <v>43861</v>
      </c>
      <c r="C9326" t="s">
        <v>18644</v>
      </c>
      <c r="D9326">
        <v>11741.8</v>
      </c>
      <c r="E9326">
        <v>17500</v>
      </c>
    </row>
    <row r="9327" spans="1:5" x14ac:dyDescent="0.25">
      <c r="A9327" t="s">
        <v>9343</v>
      </c>
      <c r="B9327" s="1">
        <v>43861</v>
      </c>
      <c r="C9327" t="s">
        <v>18644</v>
      </c>
      <c r="D9327">
        <v>12607.85</v>
      </c>
      <c r="E9327">
        <v>15000</v>
      </c>
    </row>
    <row r="9328" spans="1:5" x14ac:dyDescent="0.25">
      <c r="A9328" t="s">
        <v>9344</v>
      </c>
      <c r="B9328" s="1">
        <v>43861</v>
      </c>
      <c r="C9328" t="s">
        <v>18644</v>
      </c>
      <c r="D9328">
        <v>14895.7</v>
      </c>
      <c r="E9328">
        <v>15000</v>
      </c>
    </row>
    <row r="9329" spans="1:5" x14ac:dyDescent="0.25">
      <c r="A9329" t="s">
        <v>9345</v>
      </c>
      <c r="B9329" s="1">
        <v>43861</v>
      </c>
      <c r="C9329" t="s">
        <v>18644</v>
      </c>
      <c r="D9329">
        <v>9299.65</v>
      </c>
      <c r="E9329">
        <v>10000</v>
      </c>
    </row>
    <row r="9330" spans="1:5" x14ac:dyDescent="0.25">
      <c r="A9330" t="s">
        <v>9346</v>
      </c>
      <c r="B9330" s="1">
        <v>43861</v>
      </c>
      <c r="C9330" t="s">
        <v>18646</v>
      </c>
      <c r="D9330">
        <v>10411.65</v>
      </c>
      <c r="E9330">
        <v>10000</v>
      </c>
    </row>
    <row r="9331" spans="1:5" x14ac:dyDescent="0.25">
      <c r="A9331" t="s">
        <v>9347</v>
      </c>
      <c r="B9331" s="1">
        <v>43861</v>
      </c>
      <c r="C9331" t="s">
        <v>18644</v>
      </c>
      <c r="D9331">
        <v>1454.35</v>
      </c>
      <c r="E9331">
        <v>15000</v>
      </c>
    </row>
    <row r="9332" spans="1:5" x14ac:dyDescent="0.25">
      <c r="A9332" t="s">
        <v>9348</v>
      </c>
      <c r="B9332" s="1">
        <v>43861</v>
      </c>
      <c r="C9332" t="s">
        <v>18644</v>
      </c>
      <c r="D9332">
        <v>12021.05</v>
      </c>
      <c r="E9332">
        <v>17500</v>
      </c>
    </row>
    <row r="9333" spans="1:5" x14ac:dyDescent="0.25">
      <c r="A9333" t="s">
        <v>9349</v>
      </c>
      <c r="B9333" s="1">
        <v>43861</v>
      </c>
      <c r="C9333" t="s">
        <v>18644</v>
      </c>
      <c r="D9333">
        <v>8225.9500000000007</v>
      </c>
      <c r="E9333">
        <v>17500</v>
      </c>
    </row>
    <row r="9334" spans="1:5" x14ac:dyDescent="0.25">
      <c r="A9334" t="s">
        <v>9350</v>
      </c>
      <c r="B9334" s="1">
        <v>43861</v>
      </c>
      <c r="C9334" t="s">
        <v>18644</v>
      </c>
      <c r="D9334">
        <v>17396.150000000001</v>
      </c>
      <c r="E9334">
        <v>17500</v>
      </c>
    </row>
    <row r="9335" spans="1:5" x14ac:dyDescent="0.25">
      <c r="A9335" t="s">
        <v>9351</v>
      </c>
      <c r="B9335" s="1">
        <v>43861</v>
      </c>
      <c r="C9335" t="s">
        <v>18644</v>
      </c>
      <c r="D9335">
        <v>0</v>
      </c>
      <c r="E9335">
        <v>5000</v>
      </c>
    </row>
    <row r="9336" spans="1:5" x14ac:dyDescent="0.25">
      <c r="A9336" t="s">
        <v>9352</v>
      </c>
      <c r="B9336" s="1">
        <v>43861</v>
      </c>
      <c r="C9336" t="s">
        <v>18644</v>
      </c>
      <c r="D9336">
        <v>3756.65</v>
      </c>
      <c r="E9336">
        <v>5000</v>
      </c>
    </row>
    <row r="9337" spans="1:5" x14ac:dyDescent="0.25">
      <c r="A9337" t="s">
        <v>9353</v>
      </c>
      <c r="B9337" s="1">
        <v>43861</v>
      </c>
      <c r="C9337" t="s">
        <v>18644</v>
      </c>
      <c r="D9337">
        <v>60</v>
      </c>
      <c r="E9337">
        <v>17500</v>
      </c>
    </row>
    <row r="9338" spans="1:5" x14ac:dyDescent="0.25">
      <c r="A9338" t="s">
        <v>9354</v>
      </c>
      <c r="B9338" s="1">
        <v>43861</v>
      </c>
      <c r="C9338" t="s">
        <v>18644</v>
      </c>
      <c r="D9338">
        <v>8207.2999999999993</v>
      </c>
      <c r="E9338">
        <v>17500</v>
      </c>
    </row>
    <row r="9339" spans="1:5" x14ac:dyDescent="0.25">
      <c r="A9339" t="s">
        <v>9355</v>
      </c>
      <c r="B9339" s="1">
        <v>43861</v>
      </c>
      <c r="C9339" t="s">
        <v>18644</v>
      </c>
      <c r="D9339">
        <v>14668.3</v>
      </c>
      <c r="E9339">
        <v>15000</v>
      </c>
    </row>
    <row r="9340" spans="1:5" x14ac:dyDescent="0.25">
      <c r="A9340" t="s">
        <v>9356</v>
      </c>
      <c r="B9340" s="1">
        <v>43861</v>
      </c>
      <c r="C9340" t="s">
        <v>18644</v>
      </c>
      <c r="D9340">
        <v>1272.05</v>
      </c>
      <c r="E9340">
        <v>15000</v>
      </c>
    </row>
    <row r="9341" spans="1:5" x14ac:dyDescent="0.25">
      <c r="A9341" t="s">
        <v>9357</v>
      </c>
      <c r="B9341" s="1">
        <v>43861</v>
      </c>
      <c r="C9341" t="s">
        <v>18644</v>
      </c>
      <c r="D9341">
        <v>7673.95</v>
      </c>
      <c r="E9341">
        <v>10000</v>
      </c>
    </row>
    <row r="9342" spans="1:5" x14ac:dyDescent="0.25">
      <c r="A9342" t="s">
        <v>9358</v>
      </c>
      <c r="B9342" s="1">
        <v>43861</v>
      </c>
      <c r="C9342" t="s">
        <v>18644</v>
      </c>
      <c r="D9342">
        <v>8539.6</v>
      </c>
      <c r="E9342">
        <v>10000</v>
      </c>
    </row>
    <row r="9343" spans="1:5" x14ac:dyDescent="0.25">
      <c r="A9343" t="s">
        <v>9359</v>
      </c>
      <c r="B9343" s="1">
        <v>43861</v>
      </c>
      <c r="C9343" t="s">
        <v>18644</v>
      </c>
      <c r="D9343">
        <v>18837.3</v>
      </c>
      <c r="E9343">
        <v>20000</v>
      </c>
    </row>
    <row r="9344" spans="1:5" x14ac:dyDescent="0.25">
      <c r="A9344" t="s">
        <v>9360</v>
      </c>
      <c r="B9344" s="1">
        <v>43861</v>
      </c>
      <c r="C9344" t="s">
        <v>18644</v>
      </c>
      <c r="D9344">
        <v>1677.95</v>
      </c>
      <c r="E9344">
        <v>15000</v>
      </c>
    </row>
    <row r="9345" spans="1:5" x14ac:dyDescent="0.25">
      <c r="A9345" t="s">
        <v>9361</v>
      </c>
      <c r="B9345" s="1">
        <v>43861</v>
      </c>
      <c r="C9345" t="s">
        <v>18644</v>
      </c>
      <c r="D9345">
        <v>4554.95</v>
      </c>
      <c r="E9345">
        <v>5000</v>
      </c>
    </row>
    <row r="9346" spans="1:5" x14ac:dyDescent="0.25">
      <c r="A9346" t="s">
        <v>9362</v>
      </c>
      <c r="B9346" s="1">
        <v>43861</v>
      </c>
      <c r="C9346" t="s">
        <v>18644</v>
      </c>
      <c r="D9346">
        <v>14923.2</v>
      </c>
      <c r="E9346">
        <v>15000</v>
      </c>
    </row>
    <row r="9347" spans="1:5" x14ac:dyDescent="0.25">
      <c r="A9347" t="s">
        <v>9363</v>
      </c>
      <c r="B9347" s="1">
        <v>43861</v>
      </c>
      <c r="C9347" t="s">
        <v>18644</v>
      </c>
      <c r="D9347">
        <v>15457.6</v>
      </c>
      <c r="E9347">
        <v>15000</v>
      </c>
    </row>
    <row r="9348" spans="1:5" x14ac:dyDescent="0.25">
      <c r="A9348" t="s">
        <v>9364</v>
      </c>
      <c r="B9348" s="1">
        <v>43861</v>
      </c>
      <c r="C9348" t="s">
        <v>18644</v>
      </c>
      <c r="D9348">
        <v>14326.7</v>
      </c>
      <c r="E9348">
        <v>15000</v>
      </c>
    </row>
    <row r="9349" spans="1:5" x14ac:dyDescent="0.25">
      <c r="A9349" t="s">
        <v>9365</v>
      </c>
      <c r="B9349" s="1">
        <v>43861</v>
      </c>
      <c r="C9349" t="s">
        <v>18644</v>
      </c>
      <c r="D9349">
        <v>-296.5</v>
      </c>
      <c r="E9349">
        <v>2500</v>
      </c>
    </row>
    <row r="9350" spans="1:5" x14ac:dyDescent="0.25">
      <c r="A9350" t="s">
        <v>9366</v>
      </c>
      <c r="B9350" s="1">
        <v>43861</v>
      </c>
      <c r="C9350" t="s">
        <v>18644</v>
      </c>
      <c r="D9350">
        <v>1095.75</v>
      </c>
      <c r="E9350">
        <v>15000</v>
      </c>
    </row>
    <row r="9351" spans="1:5" x14ac:dyDescent="0.25">
      <c r="A9351" t="s">
        <v>9367</v>
      </c>
      <c r="B9351" s="1">
        <v>43861</v>
      </c>
      <c r="C9351" t="s">
        <v>18644</v>
      </c>
      <c r="D9351">
        <v>8935.75</v>
      </c>
      <c r="E9351">
        <v>17500</v>
      </c>
    </row>
    <row r="9352" spans="1:5" x14ac:dyDescent="0.25">
      <c r="A9352" t="s">
        <v>9368</v>
      </c>
      <c r="B9352" s="1">
        <v>43861</v>
      </c>
      <c r="C9352" t="s">
        <v>18644</v>
      </c>
      <c r="D9352">
        <v>0</v>
      </c>
      <c r="E9352">
        <v>15000</v>
      </c>
    </row>
    <row r="9353" spans="1:5" x14ac:dyDescent="0.25">
      <c r="A9353" t="s">
        <v>9369</v>
      </c>
      <c r="B9353" s="1">
        <v>43861</v>
      </c>
      <c r="C9353" t="s">
        <v>18646</v>
      </c>
      <c r="D9353">
        <v>5337.05</v>
      </c>
      <c r="E9353">
        <v>5000</v>
      </c>
    </row>
    <row r="9354" spans="1:5" x14ac:dyDescent="0.25">
      <c r="A9354" t="s">
        <v>9370</v>
      </c>
      <c r="B9354" s="1">
        <v>43861</v>
      </c>
      <c r="C9354" t="s">
        <v>18644</v>
      </c>
      <c r="D9354">
        <v>11276.35</v>
      </c>
      <c r="E9354">
        <v>12500</v>
      </c>
    </row>
    <row r="9355" spans="1:5" x14ac:dyDescent="0.25">
      <c r="A9355" t="s">
        <v>9371</v>
      </c>
      <c r="B9355" s="1">
        <v>43861</v>
      </c>
      <c r="C9355" t="s">
        <v>18644</v>
      </c>
      <c r="D9355">
        <v>16647.900000000001</v>
      </c>
      <c r="E9355">
        <v>17500</v>
      </c>
    </row>
    <row r="9356" spans="1:5" x14ac:dyDescent="0.25">
      <c r="A9356" t="s">
        <v>9372</v>
      </c>
      <c r="B9356" s="1">
        <v>43861</v>
      </c>
      <c r="C9356" t="s">
        <v>18644</v>
      </c>
      <c r="D9356">
        <v>9689.85</v>
      </c>
      <c r="E9356">
        <v>10000</v>
      </c>
    </row>
    <row r="9357" spans="1:5" x14ac:dyDescent="0.25">
      <c r="A9357" t="s">
        <v>9373</v>
      </c>
      <c r="B9357" s="1">
        <v>43861</v>
      </c>
      <c r="C9357" t="s">
        <v>18644</v>
      </c>
      <c r="D9357">
        <v>8083.4</v>
      </c>
      <c r="E9357">
        <v>10000</v>
      </c>
    </row>
    <row r="9358" spans="1:5" x14ac:dyDescent="0.25">
      <c r="A9358" t="s">
        <v>9374</v>
      </c>
      <c r="B9358" s="1">
        <v>43861</v>
      </c>
      <c r="C9358" t="s">
        <v>18644</v>
      </c>
      <c r="D9358">
        <v>62.1</v>
      </c>
      <c r="E9358">
        <v>10000</v>
      </c>
    </row>
    <row r="9359" spans="1:5" x14ac:dyDescent="0.25">
      <c r="A9359" t="s">
        <v>9375</v>
      </c>
      <c r="B9359" s="1">
        <v>43861</v>
      </c>
      <c r="C9359" t="s">
        <v>18644</v>
      </c>
      <c r="D9359">
        <v>14875.2</v>
      </c>
      <c r="E9359">
        <v>15000</v>
      </c>
    </row>
    <row r="9360" spans="1:5" x14ac:dyDescent="0.25">
      <c r="A9360" t="s">
        <v>9376</v>
      </c>
      <c r="B9360" s="1">
        <v>43861</v>
      </c>
      <c r="C9360" t="s">
        <v>18644</v>
      </c>
      <c r="D9360">
        <v>13537.8</v>
      </c>
      <c r="E9360">
        <v>15000</v>
      </c>
    </row>
    <row r="9361" spans="1:5" x14ac:dyDescent="0.25">
      <c r="A9361" t="s">
        <v>9377</v>
      </c>
      <c r="B9361" s="1">
        <v>43861</v>
      </c>
      <c r="C9361" t="s">
        <v>18644</v>
      </c>
      <c r="D9361">
        <v>8877.5</v>
      </c>
      <c r="E9361">
        <v>17500</v>
      </c>
    </row>
    <row r="9362" spans="1:5" x14ac:dyDescent="0.25">
      <c r="A9362" t="s">
        <v>9378</v>
      </c>
      <c r="B9362" s="1">
        <v>43861</v>
      </c>
      <c r="C9362" t="s">
        <v>18644</v>
      </c>
      <c r="D9362">
        <v>13160.5</v>
      </c>
      <c r="E9362">
        <v>15000</v>
      </c>
    </row>
    <row r="9363" spans="1:5" x14ac:dyDescent="0.25">
      <c r="A9363" t="s">
        <v>9379</v>
      </c>
      <c r="B9363" s="1">
        <v>43861</v>
      </c>
      <c r="C9363" t="s">
        <v>18644</v>
      </c>
      <c r="D9363">
        <v>13944.6</v>
      </c>
      <c r="E9363">
        <v>15000</v>
      </c>
    </row>
    <row r="9364" spans="1:5" x14ac:dyDescent="0.25">
      <c r="A9364" t="s">
        <v>9380</v>
      </c>
      <c r="B9364" s="1">
        <v>43861</v>
      </c>
      <c r="C9364" t="s">
        <v>18644</v>
      </c>
      <c r="D9364">
        <v>-112.7</v>
      </c>
      <c r="E9364">
        <v>15000</v>
      </c>
    </row>
    <row r="9365" spans="1:5" x14ac:dyDescent="0.25">
      <c r="A9365" t="s">
        <v>9381</v>
      </c>
      <c r="B9365" s="1">
        <v>43861</v>
      </c>
      <c r="C9365" t="s">
        <v>18644</v>
      </c>
      <c r="D9365">
        <v>9750.4</v>
      </c>
      <c r="E9365">
        <v>17500</v>
      </c>
    </row>
    <row r="9366" spans="1:5" x14ac:dyDescent="0.25">
      <c r="A9366" t="s">
        <v>9382</v>
      </c>
      <c r="B9366" s="1">
        <v>43861</v>
      </c>
      <c r="C9366" t="s">
        <v>18644</v>
      </c>
      <c r="D9366">
        <v>12378.1</v>
      </c>
      <c r="E9366">
        <v>20000</v>
      </c>
    </row>
    <row r="9367" spans="1:5" x14ac:dyDescent="0.25">
      <c r="A9367" t="s">
        <v>9383</v>
      </c>
      <c r="B9367" s="1">
        <v>43861</v>
      </c>
      <c r="C9367" t="s">
        <v>18644</v>
      </c>
      <c r="D9367">
        <v>13340.7</v>
      </c>
      <c r="E9367">
        <v>15000</v>
      </c>
    </row>
    <row r="9368" spans="1:5" x14ac:dyDescent="0.25">
      <c r="A9368" t="s">
        <v>9384</v>
      </c>
      <c r="B9368" s="1">
        <v>43861</v>
      </c>
      <c r="C9368" t="s">
        <v>18644</v>
      </c>
      <c r="D9368">
        <v>6405.3</v>
      </c>
      <c r="E9368">
        <v>17500</v>
      </c>
    </row>
    <row r="9369" spans="1:5" x14ac:dyDescent="0.25">
      <c r="A9369" t="s">
        <v>9385</v>
      </c>
      <c r="B9369" s="1">
        <v>43861</v>
      </c>
      <c r="C9369" t="s">
        <v>18644</v>
      </c>
      <c r="D9369">
        <v>3909.45</v>
      </c>
      <c r="E9369">
        <v>17500</v>
      </c>
    </row>
    <row r="9370" spans="1:5" x14ac:dyDescent="0.25">
      <c r="A9370" t="s">
        <v>9386</v>
      </c>
      <c r="B9370" s="1">
        <v>43861</v>
      </c>
      <c r="C9370" t="s">
        <v>18644</v>
      </c>
      <c r="D9370">
        <v>3209.35</v>
      </c>
      <c r="E9370">
        <v>5000</v>
      </c>
    </row>
    <row r="9371" spans="1:5" x14ac:dyDescent="0.25">
      <c r="A9371" t="s">
        <v>9387</v>
      </c>
      <c r="B9371" s="1">
        <v>43861</v>
      </c>
      <c r="C9371" t="s">
        <v>18644</v>
      </c>
      <c r="D9371">
        <v>2077.85</v>
      </c>
      <c r="E9371">
        <v>10000</v>
      </c>
    </row>
    <row r="9372" spans="1:5" x14ac:dyDescent="0.25">
      <c r="A9372" t="s">
        <v>9388</v>
      </c>
      <c r="B9372" s="1">
        <v>43861</v>
      </c>
      <c r="C9372" t="s">
        <v>18644</v>
      </c>
      <c r="D9372">
        <v>17581.2</v>
      </c>
      <c r="E9372">
        <v>20000</v>
      </c>
    </row>
    <row r="9373" spans="1:5" x14ac:dyDescent="0.25">
      <c r="A9373" t="s">
        <v>9389</v>
      </c>
      <c r="B9373" s="1">
        <v>43861</v>
      </c>
      <c r="C9373" t="s">
        <v>18646</v>
      </c>
      <c r="D9373">
        <v>13034.5</v>
      </c>
      <c r="E9373">
        <v>12500</v>
      </c>
    </row>
    <row r="9374" spans="1:5" x14ac:dyDescent="0.25">
      <c r="A9374" t="s">
        <v>9390</v>
      </c>
      <c r="B9374" s="1">
        <v>43861</v>
      </c>
      <c r="C9374" t="s">
        <v>18644</v>
      </c>
      <c r="D9374">
        <v>7166.5</v>
      </c>
      <c r="E9374">
        <v>17500</v>
      </c>
    </row>
    <row r="9375" spans="1:5" x14ac:dyDescent="0.25">
      <c r="A9375" t="s">
        <v>9391</v>
      </c>
      <c r="B9375" s="1">
        <v>43861</v>
      </c>
      <c r="C9375" t="s">
        <v>18644</v>
      </c>
      <c r="D9375">
        <v>7255.85</v>
      </c>
      <c r="E9375">
        <v>15000</v>
      </c>
    </row>
    <row r="9376" spans="1:5" x14ac:dyDescent="0.25">
      <c r="A9376" t="s">
        <v>9392</v>
      </c>
      <c r="B9376" s="1">
        <v>43861</v>
      </c>
      <c r="C9376" t="s">
        <v>18644</v>
      </c>
      <c r="D9376">
        <v>9190.25</v>
      </c>
      <c r="E9376">
        <v>10000</v>
      </c>
    </row>
    <row r="9377" spans="1:5" x14ac:dyDescent="0.25">
      <c r="A9377" t="s">
        <v>9393</v>
      </c>
      <c r="B9377" s="1">
        <v>43861</v>
      </c>
      <c r="C9377" t="s">
        <v>18644</v>
      </c>
      <c r="D9377">
        <v>0</v>
      </c>
      <c r="E9377">
        <v>17500</v>
      </c>
    </row>
    <row r="9378" spans="1:5" x14ac:dyDescent="0.25">
      <c r="A9378" t="s">
        <v>9394</v>
      </c>
      <c r="B9378" s="1">
        <v>43861</v>
      </c>
      <c r="C9378" t="s">
        <v>18644</v>
      </c>
      <c r="D9378">
        <v>10104.4</v>
      </c>
      <c r="E9378">
        <v>15000</v>
      </c>
    </row>
    <row r="9379" spans="1:5" x14ac:dyDescent="0.25">
      <c r="A9379" t="s">
        <v>9395</v>
      </c>
      <c r="B9379" s="1">
        <v>43861</v>
      </c>
      <c r="C9379" t="s">
        <v>18644</v>
      </c>
      <c r="D9379">
        <v>13758.3</v>
      </c>
      <c r="E9379">
        <v>15000</v>
      </c>
    </row>
    <row r="9380" spans="1:5" x14ac:dyDescent="0.25">
      <c r="A9380" t="s">
        <v>9396</v>
      </c>
      <c r="B9380" s="1">
        <v>43861</v>
      </c>
      <c r="C9380" t="s">
        <v>18644</v>
      </c>
      <c r="D9380">
        <v>4748.7</v>
      </c>
      <c r="E9380">
        <v>5000</v>
      </c>
    </row>
    <row r="9381" spans="1:5" x14ac:dyDescent="0.25">
      <c r="A9381" t="s">
        <v>9397</v>
      </c>
      <c r="B9381" s="1">
        <v>43861</v>
      </c>
      <c r="C9381" t="s">
        <v>18644</v>
      </c>
      <c r="D9381">
        <v>50</v>
      </c>
      <c r="E9381">
        <v>20000</v>
      </c>
    </row>
    <row r="9382" spans="1:5" x14ac:dyDescent="0.25">
      <c r="A9382" t="s">
        <v>9398</v>
      </c>
      <c r="B9382" s="1">
        <v>43861</v>
      </c>
      <c r="C9382" t="s">
        <v>18644</v>
      </c>
      <c r="D9382">
        <v>6654.55</v>
      </c>
      <c r="E9382">
        <v>20000</v>
      </c>
    </row>
    <row r="9383" spans="1:5" x14ac:dyDescent="0.25">
      <c r="A9383" t="s">
        <v>9399</v>
      </c>
      <c r="B9383" s="1">
        <v>43861</v>
      </c>
      <c r="C9383" t="s">
        <v>18644</v>
      </c>
      <c r="D9383">
        <v>15351.95</v>
      </c>
      <c r="E9383">
        <v>15000</v>
      </c>
    </row>
    <row r="9384" spans="1:5" x14ac:dyDescent="0.25">
      <c r="A9384" t="s">
        <v>9400</v>
      </c>
      <c r="B9384" s="1">
        <v>43861</v>
      </c>
      <c r="C9384" t="s">
        <v>18644</v>
      </c>
      <c r="D9384">
        <v>-50</v>
      </c>
      <c r="E9384">
        <v>12500</v>
      </c>
    </row>
    <row r="9385" spans="1:5" x14ac:dyDescent="0.25">
      <c r="A9385" t="s">
        <v>9401</v>
      </c>
      <c r="B9385" s="1">
        <v>43861</v>
      </c>
      <c r="C9385" t="s">
        <v>18646</v>
      </c>
      <c r="D9385">
        <v>1234.45</v>
      </c>
      <c r="E9385">
        <v>2500</v>
      </c>
    </row>
    <row r="9386" spans="1:5" x14ac:dyDescent="0.25">
      <c r="A9386" t="s">
        <v>9402</v>
      </c>
      <c r="B9386" s="1">
        <v>43861</v>
      </c>
      <c r="C9386" t="s">
        <v>18644</v>
      </c>
      <c r="D9386">
        <v>14853.4</v>
      </c>
      <c r="E9386">
        <v>15000</v>
      </c>
    </row>
    <row r="9387" spans="1:5" x14ac:dyDescent="0.25">
      <c r="A9387" t="s">
        <v>9403</v>
      </c>
      <c r="B9387" s="1">
        <v>43861</v>
      </c>
      <c r="C9387" t="s">
        <v>18647</v>
      </c>
      <c r="D9387">
        <v>20044.834800000001</v>
      </c>
      <c r="E9387">
        <v>15000</v>
      </c>
    </row>
    <row r="9388" spans="1:5" x14ac:dyDescent="0.25">
      <c r="A9388" t="s">
        <v>9404</v>
      </c>
      <c r="B9388" s="1">
        <v>43861</v>
      </c>
      <c r="C9388" t="s">
        <v>18646</v>
      </c>
      <c r="D9388">
        <v>4448.8</v>
      </c>
      <c r="E9388">
        <v>5000</v>
      </c>
    </row>
    <row r="9389" spans="1:5" x14ac:dyDescent="0.25">
      <c r="A9389" t="s">
        <v>9405</v>
      </c>
      <c r="B9389" s="1">
        <v>43861</v>
      </c>
      <c r="C9389" t="s">
        <v>18644</v>
      </c>
      <c r="D9389">
        <v>14200.7</v>
      </c>
      <c r="E9389">
        <v>20000</v>
      </c>
    </row>
    <row r="9390" spans="1:5" x14ac:dyDescent="0.25">
      <c r="A9390" t="s">
        <v>9406</v>
      </c>
      <c r="B9390" s="1">
        <v>43861</v>
      </c>
      <c r="C9390" t="s">
        <v>18647</v>
      </c>
      <c r="D9390">
        <v>14918.8982</v>
      </c>
      <c r="E9390">
        <v>15000</v>
      </c>
    </row>
    <row r="9391" spans="1:5" x14ac:dyDescent="0.25">
      <c r="A9391" t="s">
        <v>9407</v>
      </c>
      <c r="B9391" s="1">
        <v>43861</v>
      </c>
      <c r="C9391" t="s">
        <v>18644</v>
      </c>
      <c r="D9391">
        <v>19420.55</v>
      </c>
      <c r="E9391">
        <v>20000</v>
      </c>
    </row>
    <row r="9392" spans="1:5" x14ac:dyDescent="0.25">
      <c r="A9392" t="s">
        <v>9408</v>
      </c>
      <c r="B9392" s="1">
        <v>43861</v>
      </c>
      <c r="C9392" t="s">
        <v>18644</v>
      </c>
      <c r="D9392">
        <v>8249.1</v>
      </c>
      <c r="E9392">
        <v>10000</v>
      </c>
    </row>
    <row r="9393" spans="1:5" x14ac:dyDescent="0.25">
      <c r="A9393" t="s">
        <v>9409</v>
      </c>
      <c r="B9393" s="1">
        <v>43861</v>
      </c>
      <c r="C9393" t="s">
        <v>18644</v>
      </c>
      <c r="D9393">
        <v>7266.95</v>
      </c>
      <c r="E9393">
        <v>10000</v>
      </c>
    </row>
    <row r="9394" spans="1:5" x14ac:dyDescent="0.25">
      <c r="A9394" t="s">
        <v>9410</v>
      </c>
      <c r="B9394" s="1">
        <v>43861</v>
      </c>
      <c r="C9394" t="s">
        <v>18644</v>
      </c>
      <c r="D9394">
        <v>5850.5</v>
      </c>
      <c r="E9394">
        <v>15000</v>
      </c>
    </row>
    <row r="9395" spans="1:5" x14ac:dyDescent="0.25">
      <c r="A9395" t="s">
        <v>9411</v>
      </c>
      <c r="B9395" s="1">
        <v>43861</v>
      </c>
      <c r="C9395" t="s">
        <v>18644</v>
      </c>
      <c r="D9395">
        <v>2062.1999999999998</v>
      </c>
      <c r="E9395">
        <v>2500</v>
      </c>
    </row>
    <row r="9396" spans="1:5" x14ac:dyDescent="0.25">
      <c r="A9396" t="s">
        <v>9412</v>
      </c>
      <c r="B9396" s="1">
        <v>43861</v>
      </c>
      <c r="C9396" t="s">
        <v>18644</v>
      </c>
      <c r="D9396">
        <v>9560.1</v>
      </c>
      <c r="E9396">
        <v>10000</v>
      </c>
    </row>
    <row r="9397" spans="1:5" x14ac:dyDescent="0.25">
      <c r="A9397" t="s">
        <v>9413</v>
      </c>
      <c r="B9397" s="1">
        <v>43861</v>
      </c>
      <c r="C9397" t="s">
        <v>18644</v>
      </c>
      <c r="D9397">
        <v>3625.95</v>
      </c>
      <c r="E9397">
        <v>15000</v>
      </c>
    </row>
    <row r="9398" spans="1:5" x14ac:dyDescent="0.25">
      <c r="A9398" t="s">
        <v>9414</v>
      </c>
      <c r="B9398" s="1">
        <v>43861</v>
      </c>
      <c r="C9398" t="s">
        <v>18646</v>
      </c>
      <c r="D9398">
        <v>10459.450000000001</v>
      </c>
      <c r="E9398">
        <v>10000</v>
      </c>
    </row>
    <row r="9399" spans="1:5" x14ac:dyDescent="0.25">
      <c r="A9399" t="s">
        <v>9415</v>
      </c>
      <c r="B9399" s="1">
        <v>43861</v>
      </c>
      <c r="C9399" t="s">
        <v>18644</v>
      </c>
      <c r="D9399">
        <v>3303</v>
      </c>
      <c r="E9399">
        <v>15000</v>
      </c>
    </row>
    <row r="9400" spans="1:5" x14ac:dyDescent="0.25">
      <c r="A9400" t="s">
        <v>9416</v>
      </c>
      <c r="B9400" s="1">
        <v>43861</v>
      </c>
      <c r="C9400" t="s">
        <v>18644</v>
      </c>
      <c r="D9400">
        <v>18160.599999999999</v>
      </c>
      <c r="E9400">
        <v>17500</v>
      </c>
    </row>
    <row r="9401" spans="1:5" x14ac:dyDescent="0.25">
      <c r="A9401" t="s">
        <v>9417</v>
      </c>
      <c r="B9401" s="1">
        <v>43861</v>
      </c>
      <c r="C9401" t="s">
        <v>18644</v>
      </c>
      <c r="D9401">
        <v>50</v>
      </c>
      <c r="E9401">
        <v>7500</v>
      </c>
    </row>
    <row r="9402" spans="1:5" x14ac:dyDescent="0.25">
      <c r="A9402" t="s">
        <v>9418</v>
      </c>
      <c r="B9402" s="1">
        <v>43861</v>
      </c>
      <c r="C9402" t="s">
        <v>18644</v>
      </c>
      <c r="D9402">
        <v>-3743.4</v>
      </c>
      <c r="E9402">
        <v>15000</v>
      </c>
    </row>
    <row r="9403" spans="1:5" x14ac:dyDescent="0.25">
      <c r="A9403" t="s">
        <v>9419</v>
      </c>
      <c r="B9403" s="1">
        <v>43861</v>
      </c>
      <c r="C9403" t="s">
        <v>18644</v>
      </c>
      <c r="D9403">
        <v>11924.95</v>
      </c>
      <c r="E9403">
        <v>15000</v>
      </c>
    </row>
    <row r="9404" spans="1:5" x14ac:dyDescent="0.25">
      <c r="A9404" t="s">
        <v>9420</v>
      </c>
      <c r="B9404" s="1">
        <v>43861</v>
      </c>
      <c r="C9404" t="s">
        <v>18644</v>
      </c>
      <c r="D9404">
        <v>4900.6499999999996</v>
      </c>
      <c r="E9404">
        <v>5000</v>
      </c>
    </row>
    <row r="9405" spans="1:5" x14ac:dyDescent="0.25">
      <c r="A9405" t="s">
        <v>9421</v>
      </c>
      <c r="B9405" s="1">
        <v>43861</v>
      </c>
      <c r="C9405" t="s">
        <v>18644</v>
      </c>
      <c r="D9405">
        <v>14837.9</v>
      </c>
      <c r="E9405">
        <v>17500</v>
      </c>
    </row>
    <row r="9406" spans="1:5" x14ac:dyDescent="0.25">
      <c r="A9406" t="s">
        <v>9422</v>
      </c>
      <c r="B9406" s="1">
        <v>43861</v>
      </c>
      <c r="C9406" t="s">
        <v>18644</v>
      </c>
      <c r="D9406">
        <v>9648.9500000000007</v>
      </c>
      <c r="E9406">
        <v>15000</v>
      </c>
    </row>
    <row r="9407" spans="1:5" x14ac:dyDescent="0.25">
      <c r="A9407" t="s">
        <v>9423</v>
      </c>
      <c r="B9407" s="1">
        <v>43861</v>
      </c>
      <c r="C9407" t="s">
        <v>18644</v>
      </c>
      <c r="D9407">
        <v>1650.45</v>
      </c>
      <c r="E9407">
        <v>10000</v>
      </c>
    </row>
    <row r="9408" spans="1:5" x14ac:dyDescent="0.25">
      <c r="A9408" t="s">
        <v>9424</v>
      </c>
      <c r="B9408" s="1">
        <v>43861</v>
      </c>
      <c r="C9408" t="s">
        <v>18644</v>
      </c>
      <c r="D9408">
        <v>12942.65</v>
      </c>
      <c r="E9408">
        <v>20000</v>
      </c>
    </row>
    <row r="9409" spans="1:5" x14ac:dyDescent="0.25">
      <c r="A9409" t="s">
        <v>9425</v>
      </c>
      <c r="B9409" s="1">
        <v>43861</v>
      </c>
      <c r="C9409" t="s">
        <v>18644</v>
      </c>
      <c r="D9409">
        <v>7839.55</v>
      </c>
      <c r="E9409">
        <v>10000</v>
      </c>
    </row>
    <row r="9410" spans="1:5" x14ac:dyDescent="0.25">
      <c r="A9410" t="s">
        <v>9426</v>
      </c>
      <c r="B9410" s="1">
        <v>43861</v>
      </c>
      <c r="C9410" t="s">
        <v>18644</v>
      </c>
      <c r="D9410">
        <v>13221.75</v>
      </c>
      <c r="E9410">
        <v>15000</v>
      </c>
    </row>
    <row r="9411" spans="1:5" x14ac:dyDescent="0.25">
      <c r="A9411" t="s">
        <v>9427</v>
      </c>
      <c r="B9411" s="1">
        <v>43861</v>
      </c>
      <c r="C9411" t="s">
        <v>18644</v>
      </c>
      <c r="D9411">
        <v>16274</v>
      </c>
      <c r="E9411">
        <v>17500</v>
      </c>
    </row>
    <row r="9412" spans="1:5" x14ac:dyDescent="0.25">
      <c r="A9412" t="s">
        <v>9428</v>
      </c>
      <c r="B9412" s="1">
        <v>43861</v>
      </c>
      <c r="C9412" t="s">
        <v>18644</v>
      </c>
      <c r="D9412">
        <v>2816.1</v>
      </c>
      <c r="E9412">
        <v>5000</v>
      </c>
    </row>
    <row r="9413" spans="1:5" x14ac:dyDescent="0.25">
      <c r="A9413" t="s">
        <v>9429</v>
      </c>
      <c r="B9413" s="1">
        <v>43861</v>
      </c>
      <c r="C9413" t="s">
        <v>18644</v>
      </c>
      <c r="D9413">
        <v>4442.6499999999996</v>
      </c>
      <c r="E9413">
        <v>5000</v>
      </c>
    </row>
    <row r="9414" spans="1:5" x14ac:dyDescent="0.25">
      <c r="A9414" t="s">
        <v>9430</v>
      </c>
      <c r="B9414" s="1">
        <v>43861</v>
      </c>
      <c r="C9414" t="s">
        <v>18644</v>
      </c>
      <c r="D9414">
        <v>-391.45</v>
      </c>
      <c r="E9414">
        <v>15000</v>
      </c>
    </row>
    <row r="9415" spans="1:5" x14ac:dyDescent="0.25">
      <c r="A9415" t="s">
        <v>9431</v>
      </c>
      <c r="B9415" s="1">
        <v>43861</v>
      </c>
      <c r="C9415" t="s">
        <v>18644</v>
      </c>
      <c r="D9415">
        <v>4994.8999999999996</v>
      </c>
      <c r="E9415">
        <v>5000</v>
      </c>
    </row>
    <row r="9416" spans="1:5" x14ac:dyDescent="0.25">
      <c r="A9416" t="s">
        <v>9432</v>
      </c>
      <c r="B9416" s="1">
        <v>43861</v>
      </c>
      <c r="C9416" t="s">
        <v>18644</v>
      </c>
      <c r="D9416">
        <v>14573.2</v>
      </c>
      <c r="E9416">
        <v>15000</v>
      </c>
    </row>
    <row r="9417" spans="1:5" x14ac:dyDescent="0.25">
      <c r="A9417" t="s">
        <v>9433</v>
      </c>
      <c r="B9417" s="1">
        <v>43861</v>
      </c>
      <c r="C9417" t="s">
        <v>18644</v>
      </c>
      <c r="D9417">
        <v>63.5</v>
      </c>
      <c r="E9417">
        <v>15000</v>
      </c>
    </row>
    <row r="9418" spans="1:5" x14ac:dyDescent="0.25">
      <c r="A9418" t="s">
        <v>9434</v>
      </c>
      <c r="B9418" s="1">
        <v>43861</v>
      </c>
      <c r="C9418" t="s">
        <v>18644</v>
      </c>
      <c r="D9418">
        <v>103.6</v>
      </c>
      <c r="E9418">
        <v>10000</v>
      </c>
    </row>
    <row r="9419" spans="1:5" x14ac:dyDescent="0.25">
      <c r="A9419" t="s">
        <v>9435</v>
      </c>
      <c r="B9419" s="1">
        <v>43861</v>
      </c>
      <c r="C9419" t="s">
        <v>18644</v>
      </c>
      <c r="D9419">
        <v>-1</v>
      </c>
      <c r="E9419">
        <v>5000</v>
      </c>
    </row>
    <row r="9420" spans="1:5" x14ac:dyDescent="0.25">
      <c r="A9420" t="s">
        <v>9436</v>
      </c>
      <c r="B9420" s="1">
        <v>43861</v>
      </c>
      <c r="C9420" t="s">
        <v>18644</v>
      </c>
      <c r="D9420">
        <v>892.35</v>
      </c>
      <c r="E9420">
        <v>17500</v>
      </c>
    </row>
    <row r="9421" spans="1:5" x14ac:dyDescent="0.25">
      <c r="A9421" t="s">
        <v>9437</v>
      </c>
      <c r="B9421" s="1">
        <v>43861</v>
      </c>
      <c r="C9421" t="s">
        <v>18644</v>
      </c>
      <c r="D9421">
        <v>0</v>
      </c>
      <c r="E9421">
        <v>15000</v>
      </c>
    </row>
    <row r="9422" spans="1:5" x14ac:dyDescent="0.25">
      <c r="A9422" t="s">
        <v>9438</v>
      </c>
      <c r="B9422" s="1">
        <v>43861</v>
      </c>
      <c r="C9422" t="s">
        <v>18644</v>
      </c>
      <c r="D9422">
        <v>9505.25</v>
      </c>
      <c r="E9422">
        <v>10000</v>
      </c>
    </row>
    <row r="9423" spans="1:5" x14ac:dyDescent="0.25">
      <c r="A9423" t="s">
        <v>9439</v>
      </c>
      <c r="B9423" s="1">
        <v>43861</v>
      </c>
      <c r="C9423" t="s">
        <v>18644</v>
      </c>
      <c r="D9423">
        <v>15000.4</v>
      </c>
      <c r="E9423">
        <v>15000</v>
      </c>
    </row>
    <row r="9424" spans="1:5" x14ac:dyDescent="0.25">
      <c r="A9424" t="s">
        <v>9440</v>
      </c>
      <c r="B9424" s="1">
        <v>43861</v>
      </c>
      <c r="C9424" t="s">
        <v>18644</v>
      </c>
      <c r="D9424">
        <v>5409.75</v>
      </c>
      <c r="E9424">
        <v>6000</v>
      </c>
    </row>
    <row r="9425" spans="1:5" x14ac:dyDescent="0.25">
      <c r="A9425" t="s">
        <v>9441</v>
      </c>
      <c r="B9425" s="1">
        <v>43861</v>
      </c>
      <c r="C9425" t="s">
        <v>18646</v>
      </c>
      <c r="D9425">
        <v>2803.4</v>
      </c>
      <c r="E9425">
        <v>15000</v>
      </c>
    </row>
    <row r="9426" spans="1:5" x14ac:dyDescent="0.25">
      <c r="A9426" t="s">
        <v>9442</v>
      </c>
      <c r="B9426" s="1">
        <v>43861</v>
      </c>
      <c r="C9426" t="s">
        <v>18644</v>
      </c>
      <c r="D9426">
        <v>11893.6</v>
      </c>
      <c r="E9426">
        <v>15000</v>
      </c>
    </row>
    <row r="9427" spans="1:5" x14ac:dyDescent="0.25">
      <c r="A9427" t="s">
        <v>9443</v>
      </c>
      <c r="B9427" s="1">
        <v>43861</v>
      </c>
      <c r="C9427" t="s">
        <v>18644</v>
      </c>
      <c r="D9427">
        <v>13498.25</v>
      </c>
      <c r="E9427">
        <v>15000</v>
      </c>
    </row>
    <row r="9428" spans="1:5" x14ac:dyDescent="0.25">
      <c r="A9428" t="s">
        <v>9444</v>
      </c>
      <c r="B9428" s="1">
        <v>43861</v>
      </c>
      <c r="C9428" t="s">
        <v>18644</v>
      </c>
      <c r="D9428">
        <v>1771.2</v>
      </c>
      <c r="E9428">
        <v>15000</v>
      </c>
    </row>
    <row r="9429" spans="1:5" x14ac:dyDescent="0.25">
      <c r="A9429" t="s">
        <v>9445</v>
      </c>
      <c r="B9429" s="1">
        <v>43861</v>
      </c>
      <c r="C9429" t="s">
        <v>18644</v>
      </c>
      <c r="D9429">
        <v>-60</v>
      </c>
      <c r="E9429">
        <v>5000</v>
      </c>
    </row>
    <row r="9430" spans="1:5" x14ac:dyDescent="0.25">
      <c r="A9430" t="s">
        <v>9446</v>
      </c>
      <c r="B9430" s="1">
        <v>43861</v>
      </c>
      <c r="C9430" t="s">
        <v>18644</v>
      </c>
      <c r="D9430">
        <v>2950.9</v>
      </c>
      <c r="E9430">
        <v>17500</v>
      </c>
    </row>
    <row r="9431" spans="1:5" x14ac:dyDescent="0.25">
      <c r="A9431" t="s">
        <v>9447</v>
      </c>
      <c r="B9431" s="1">
        <v>43861</v>
      </c>
      <c r="C9431" t="s">
        <v>18644</v>
      </c>
      <c r="D9431">
        <v>16993.25</v>
      </c>
      <c r="E9431">
        <v>17500</v>
      </c>
    </row>
    <row r="9432" spans="1:5" x14ac:dyDescent="0.25">
      <c r="A9432" t="s">
        <v>9448</v>
      </c>
      <c r="B9432" s="1">
        <v>43861</v>
      </c>
      <c r="C9432" t="s">
        <v>18644</v>
      </c>
      <c r="D9432">
        <v>4408.7</v>
      </c>
      <c r="E9432">
        <v>5000</v>
      </c>
    </row>
    <row r="9433" spans="1:5" x14ac:dyDescent="0.25">
      <c r="A9433" t="s">
        <v>9449</v>
      </c>
      <c r="B9433" s="1">
        <v>43861</v>
      </c>
      <c r="C9433" t="s">
        <v>18644</v>
      </c>
      <c r="D9433">
        <v>60</v>
      </c>
      <c r="E9433">
        <v>5000</v>
      </c>
    </row>
    <row r="9434" spans="1:5" x14ac:dyDescent="0.25">
      <c r="A9434" t="s">
        <v>9450</v>
      </c>
      <c r="B9434" s="1">
        <v>43861</v>
      </c>
      <c r="C9434" t="s">
        <v>18644</v>
      </c>
      <c r="D9434">
        <v>5670.85</v>
      </c>
      <c r="E9434">
        <v>10000</v>
      </c>
    </row>
    <row r="9435" spans="1:5" x14ac:dyDescent="0.25">
      <c r="A9435" t="s">
        <v>9451</v>
      </c>
      <c r="B9435" s="1">
        <v>43861</v>
      </c>
      <c r="C9435" t="s">
        <v>18644</v>
      </c>
      <c r="D9435">
        <v>60</v>
      </c>
      <c r="E9435">
        <v>2500</v>
      </c>
    </row>
    <row r="9436" spans="1:5" x14ac:dyDescent="0.25">
      <c r="A9436" t="s">
        <v>9452</v>
      </c>
      <c r="B9436" s="1">
        <v>43861</v>
      </c>
      <c r="C9436" t="s">
        <v>18644</v>
      </c>
      <c r="D9436">
        <v>16016.8</v>
      </c>
      <c r="E9436">
        <v>17500</v>
      </c>
    </row>
    <row r="9437" spans="1:5" x14ac:dyDescent="0.25">
      <c r="A9437" t="s">
        <v>9453</v>
      </c>
      <c r="B9437" s="1">
        <v>43861</v>
      </c>
      <c r="C9437" t="s">
        <v>18644</v>
      </c>
      <c r="D9437">
        <v>5126.5</v>
      </c>
      <c r="E9437">
        <v>15000</v>
      </c>
    </row>
    <row r="9438" spans="1:5" x14ac:dyDescent="0.25">
      <c r="A9438" t="s">
        <v>9454</v>
      </c>
      <c r="B9438" s="1">
        <v>43861</v>
      </c>
      <c r="C9438" t="s">
        <v>18644</v>
      </c>
      <c r="D9438">
        <v>13936.85</v>
      </c>
      <c r="E9438">
        <v>15000</v>
      </c>
    </row>
    <row r="9439" spans="1:5" x14ac:dyDescent="0.25">
      <c r="A9439" t="s">
        <v>9455</v>
      </c>
      <c r="B9439" s="1">
        <v>43861</v>
      </c>
      <c r="C9439" t="s">
        <v>18644</v>
      </c>
      <c r="D9439">
        <v>-0.05</v>
      </c>
      <c r="E9439">
        <v>17500</v>
      </c>
    </row>
    <row r="9440" spans="1:5" x14ac:dyDescent="0.25">
      <c r="A9440" t="s">
        <v>9456</v>
      </c>
      <c r="B9440" s="1">
        <v>43861</v>
      </c>
      <c r="C9440" t="s">
        <v>18644</v>
      </c>
      <c r="D9440">
        <v>8892.25</v>
      </c>
      <c r="E9440">
        <v>10000</v>
      </c>
    </row>
    <row r="9441" spans="1:5" x14ac:dyDescent="0.25">
      <c r="A9441" t="s">
        <v>9457</v>
      </c>
      <c r="B9441" s="1">
        <v>43861</v>
      </c>
      <c r="C9441" t="s">
        <v>18644</v>
      </c>
      <c r="D9441">
        <v>3894.25</v>
      </c>
      <c r="E9441">
        <v>5000</v>
      </c>
    </row>
    <row r="9442" spans="1:5" x14ac:dyDescent="0.25">
      <c r="A9442" t="s">
        <v>9458</v>
      </c>
      <c r="B9442" s="1">
        <v>43861</v>
      </c>
      <c r="C9442" t="s">
        <v>18644</v>
      </c>
      <c r="D9442">
        <v>5919.15</v>
      </c>
      <c r="E9442">
        <v>10000</v>
      </c>
    </row>
    <row r="9443" spans="1:5" x14ac:dyDescent="0.25">
      <c r="A9443" t="s">
        <v>9459</v>
      </c>
      <c r="B9443" s="1">
        <v>43861</v>
      </c>
      <c r="C9443" t="s">
        <v>18644</v>
      </c>
      <c r="D9443">
        <v>4449.8500000000004</v>
      </c>
      <c r="E9443">
        <v>5000</v>
      </c>
    </row>
    <row r="9444" spans="1:5" x14ac:dyDescent="0.25">
      <c r="A9444" t="s">
        <v>9460</v>
      </c>
      <c r="B9444" s="1">
        <v>43861</v>
      </c>
      <c r="C9444" t="s">
        <v>18644</v>
      </c>
      <c r="D9444">
        <v>5131.1499999999996</v>
      </c>
      <c r="E9444">
        <v>5000</v>
      </c>
    </row>
    <row r="9445" spans="1:5" x14ac:dyDescent="0.25">
      <c r="A9445" t="s">
        <v>9461</v>
      </c>
      <c r="B9445" s="1">
        <v>43861</v>
      </c>
      <c r="C9445" t="s">
        <v>18644</v>
      </c>
      <c r="D9445">
        <v>6676.3</v>
      </c>
      <c r="E9445">
        <v>10000</v>
      </c>
    </row>
    <row r="9446" spans="1:5" x14ac:dyDescent="0.25">
      <c r="A9446" t="s">
        <v>9462</v>
      </c>
      <c r="B9446" s="1">
        <v>43861</v>
      </c>
      <c r="C9446" t="s">
        <v>18646</v>
      </c>
      <c r="D9446">
        <v>212.75</v>
      </c>
      <c r="E9446">
        <v>5000</v>
      </c>
    </row>
    <row r="9447" spans="1:5" x14ac:dyDescent="0.25">
      <c r="A9447" t="s">
        <v>9463</v>
      </c>
      <c r="B9447" s="1">
        <v>43861</v>
      </c>
      <c r="C9447" t="s">
        <v>18644</v>
      </c>
      <c r="D9447">
        <v>171.3</v>
      </c>
      <c r="E9447">
        <v>10000</v>
      </c>
    </row>
    <row r="9448" spans="1:5" x14ac:dyDescent="0.25">
      <c r="A9448" t="s">
        <v>9464</v>
      </c>
      <c r="B9448" s="1">
        <v>43861</v>
      </c>
      <c r="C9448" t="s">
        <v>18644</v>
      </c>
      <c r="D9448">
        <v>14559.85</v>
      </c>
      <c r="E9448">
        <v>15000</v>
      </c>
    </row>
    <row r="9449" spans="1:5" x14ac:dyDescent="0.25">
      <c r="A9449" t="s">
        <v>9465</v>
      </c>
      <c r="B9449" s="1">
        <v>43861</v>
      </c>
      <c r="C9449" t="s">
        <v>18644</v>
      </c>
      <c r="D9449">
        <v>5527.1</v>
      </c>
      <c r="E9449">
        <v>17500</v>
      </c>
    </row>
    <row r="9450" spans="1:5" x14ac:dyDescent="0.25">
      <c r="A9450" t="s">
        <v>9466</v>
      </c>
      <c r="B9450" s="1">
        <v>43861</v>
      </c>
      <c r="C9450" t="s">
        <v>18644</v>
      </c>
      <c r="D9450">
        <v>3056.45</v>
      </c>
      <c r="E9450">
        <v>5000</v>
      </c>
    </row>
    <row r="9451" spans="1:5" x14ac:dyDescent="0.25">
      <c r="A9451" t="s">
        <v>9467</v>
      </c>
      <c r="B9451" s="1">
        <v>43861</v>
      </c>
      <c r="C9451" t="s">
        <v>18646</v>
      </c>
      <c r="D9451">
        <v>15506</v>
      </c>
      <c r="E9451">
        <v>15000</v>
      </c>
    </row>
    <row r="9452" spans="1:5" x14ac:dyDescent="0.25">
      <c r="A9452" t="s">
        <v>9468</v>
      </c>
      <c r="B9452" s="1">
        <v>43861</v>
      </c>
      <c r="C9452" t="s">
        <v>18644</v>
      </c>
      <c r="D9452">
        <v>14935.5</v>
      </c>
      <c r="E9452">
        <v>20000</v>
      </c>
    </row>
    <row r="9453" spans="1:5" x14ac:dyDescent="0.25">
      <c r="A9453" t="s">
        <v>9469</v>
      </c>
      <c r="B9453" s="1">
        <v>43861</v>
      </c>
      <c r="C9453" t="s">
        <v>18644</v>
      </c>
      <c r="D9453">
        <v>17121.2</v>
      </c>
      <c r="E9453">
        <v>17500</v>
      </c>
    </row>
    <row r="9454" spans="1:5" x14ac:dyDescent="0.25">
      <c r="A9454" t="s">
        <v>9470</v>
      </c>
      <c r="B9454" s="1">
        <v>43861</v>
      </c>
      <c r="C9454" t="s">
        <v>18644</v>
      </c>
      <c r="D9454">
        <v>9919.7999999999993</v>
      </c>
      <c r="E9454">
        <v>10000</v>
      </c>
    </row>
    <row r="9455" spans="1:5" x14ac:dyDescent="0.25">
      <c r="A9455" t="s">
        <v>9471</v>
      </c>
      <c r="B9455" s="1">
        <v>43861</v>
      </c>
      <c r="C9455" t="s">
        <v>18644</v>
      </c>
      <c r="D9455">
        <v>20429.400000000001</v>
      </c>
      <c r="E9455">
        <v>20000</v>
      </c>
    </row>
    <row r="9456" spans="1:5" x14ac:dyDescent="0.25">
      <c r="A9456" t="s">
        <v>9472</v>
      </c>
      <c r="B9456" s="1">
        <v>43861</v>
      </c>
      <c r="C9456" t="s">
        <v>18644</v>
      </c>
      <c r="D9456">
        <v>13692.6</v>
      </c>
      <c r="E9456">
        <v>17500</v>
      </c>
    </row>
    <row r="9457" spans="1:5" x14ac:dyDescent="0.25">
      <c r="A9457" t="s">
        <v>9473</v>
      </c>
      <c r="B9457" s="1">
        <v>43861</v>
      </c>
      <c r="C9457" t="s">
        <v>18644</v>
      </c>
      <c r="D9457">
        <v>17188.099999999999</v>
      </c>
      <c r="E9457">
        <v>17500</v>
      </c>
    </row>
    <row r="9458" spans="1:5" x14ac:dyDescent="0.25">
      <c r="A9458" t="s">
        <v>9474</v>
      </c>
      <c r="B9458" s="1">
        <v>43861</v>
      </c>
      <c r="C9458" t="s">
        <v>18644</v>
      </c>
      <c r="D9458">
        <v>3599.85</v>
      </c>
      <c r="E9458">
        <v>5000</v>
      </c>
    </row>
    <row r="9459" spans="1:5" x14ac:dyDescent="0.25">
      <c r="A9459" t="s">
        <v>9475</v>
      </c>
      <c r="B9459" s="1">
        <v>43861</v>
      </c>
      <c r="C9459" t="s">
        <v>18644</v>
      </c>
      <c r="D9459">
        <v>782.35</v>
      </c>
      <c r="E9459">
        <v>17500</v>
      </c>
    </row>
    <row r="9460" spans="1:5" x14ac:dyDescent="0.25">
      <c r="A9460" t="s">
        <v>9476</v>
      </c>
      <c r="B9460" s="1">
        <v>43861</v>
      </c>
      <c r="C9460" t="s">
        <v>18644</v>
      </c>
      <c r="D9460">
        <v>0</v>
      </c>
      <c r="E9460">
        <v>10000</v>
      </c>
    </row>
    <row r="9461" spans="1:5" x14ac:dyDescent="0.25">
      <c r="A9461" t="s">
        <v>9477</v>
      </c>
      <c r="B9461" s="1">
        <v>43861</v>
      </c>
      <c r="C9461" t="s">
        <v>18644</v>
      </c>
      <c r="D9461">
        <v>8206.0499999999993</v>
      </c>
      <c r="E9461">
        <v>17500</v>
      </c>
    </row>
    <row r="9462" spans="1:5" x14ac:dyDescent="0.25">
      <c r="A9462" t="s">
        <v>9478</v>
      </c>
      <c r="B9462" s="1">
        <v>43861</v>
      </c>
      <c r="C9462" t="s">
        <v>18644</v>
      </c>
      <c r="D9462">
        <v>50</v>
      </c>
      <c r="E9462">
        <v>10000</v>
      </c>
    </row>
    <row r="9463" spans="1:5" x14ac:dyDescent="0.25">
      <c r="A9463" t="s">
        <v>9479</v>
      </c>
      <c r="B9463" s="1">
        <v>43861</v>
      </c>
      <c r="C9463" t="s">
        <v>18646</v>
      </c>
      <c r="D9463">
        <v>5156.05</v>
      </c>
      <c r="E9463">
        <v>15000</v>
      </c>
    </row>
    <row r="9464" spans="1:5" x14ac:dyDescent="0.25">
      <c r="A9464" t="s">
        <v>9480</v>
      </c>
      <c r="B9464" s="1">
        <v>43861</v>
      </c>
      <c r="C9464" t="s">
        <v>18644</v>
      </c>
      <c r="D9464">
        <v>5979.85</v>
      </c>
      <c r="E9464">
        <v>10000</v>
      </c>
    </row>
    <row r="9465" spans="1:5" x14ac:dyDescent="0.25">
      <c r="A9465" t="s">
        <v>9481</v>
      </c>
      <c r="B9465" s="1">
        <v>43861</v>
      </c>
      <c r="C9465" t="s">
        <v>18644</v>
      </c>
      <c r="D9465">
        <v>4455.6499999999996</v>
      </c>
      <c r="E9465">
        <v>15000</v>
      </c>
    </row>
    <row r="9466" spans="1:5" x14ac:dyDescent="0.25">
      <c r="A9466" t="s">
        <v>9482</v>
      </c>
      <c r="B9466" s="1">
        <v>43861</v>
      </c>
      <c r="C9466" t="s">
        <v>18644</v>
      </c>
      <c r="D9466">
        <v>10367.549999999999</v>
      </c>
      <c r="E9466">
        <v>17500</v>
      </c>
    </row>
    <row r="9467" spans="1:5" x14ac:dyDescent="0.25">
      <c r="A9467" t="s">
        <v>9483</v>
      </c>
      <c r="B9467" s="1">
        <v>43861</v>
      </c>
      <c r="C9467" t="s">
        <v>18644</v>
      </c>
      <c r="D9467">
        <v>2712.05</v>
      </c>
      <c r="E9467">
        <v>15000</v>
      </c>
    </row>
    <row r="9468" spans="1:5" x14ac:dyDescent="0.25">
      <c r="A9468" t="s">
        <v>9484</v>
      </c>
      <c r="B9468" s="1">
        <v>43861</v>
      </c>
      <c r="C9468" t="s">
        <v>18644</v>
      </c>
      <c r="D9468">
        <v>3148.25</v>
      </c>
      <c r="E9468">
        <v>15000</v>
      </c>
    </row>
    <row r="9469" spans="1:5" x14ac:dyDescent="0.25">
      <c r="A9469" t="s">
        <v>9485</v>
      </c>
      <c r="B9469" s="1">
        <v>43861</v>
      </c>
      <c r="C9469" t="s">
        <v>18644</v>
      </c>
      <c r="D9469">
        <v>556.79999999999995</v>
      </c>
      <c r="E9469">
        <v>20000</v>
      </c>
    </row>
    <row r="9470" spans="1:5" x14ac:dyDescent="0.25">
      <c r="A9470" t="s">
        <v>9486</v>
      </c>
      <c r="B9470" s="1">
        <v>43861</v>
      </c>
      <c r="C9470" t="s">
        <v>18646</v>
      </c>
      <c r="D9470">
        <v>3652.2</v>
      </c>
      <c r="E9470">
        <v>5000</v>
      </c>
    </row>
    <row r="9471" spans="1:5" x14ac:dyDescent="0.25">
      <c r="A9471" t="s">
        <v>9487</v>
      </c>
      <c r="B9471" s="1">
        <v>43861</v>
      </c>
      <c r="C9471" t="s">
        <v>18644</v>
      </c>
      <c r="D9471">
        <v>19721.650000000001</v>
      </c>
      <c r="E9471">
        <v>20000</v>
      </c>
    </row>
    <row r="9472" spans="1:5" x14ac:dyDescent="0.25">
      <c r="A9472" t="s">
        <v>9488</v>
      </c>
      <c r="B9472" s="1">
        <v>43861</v>
      </c>
      <c r="C9472" t="s">
        <v>18644</v>
      </c>
      <c r="D9472">
        <v>2535.8000000000002</v>
      </c>
      <c r="E9472">
        <v>5000</v>
      </c>
    </row>
    <row r="9473" spans="1:5" x14ac:dyDescent="0.25">
      <c r="A9473" t="s">
        <v>9489</v>
      </c>
      <c r="B9473" s="1">
        <v>43861</v>
      </c>
      <c r="C9473" t="s">
        <v>18644</v>
      </c>
      <c r="D9473">
        <v>8808.7000000000007</v>
      </c>
      <c r="E9473">
        <v>20000</v>
      </c>
    </row>
    <row r="9474" spans="1:5" x14ac:dyDescent="0.25">
      <c r="A9474" t="s">
        <v>9490</v>
      </c>
      <c r="B9474" s="1">
        <v>43861</v>
      </c>
      <c r="C9474" t="s">
        <v>18644</v>
      </c>
      <c r="D9474">
        <v>16546.650000000001</v>
      </c>
      <c r="E9474">
        <v>17500</v>
      </c>
    </row>
    <row r="9475" spans="1:5" x14ac:dyDescent="0.25">
      <c r="A9475" t="s">
        <v>9491</v>
      </c>
      <c r="B9475" s="1">
        <v>43861</v>
      </c>
      <c r="C9475" t="s">
        <v>18644</v>
      </c>
      <c r="D9475">
        <v>253.4</v>
      </c>
      <c r="E9475">
        <v>10000</v>
      </c>
    </row>
    <row r="9476" spans="1:5" x14ac:dyDescent="0.25">
      <c r="A9476" t="s">
        <v>9492</v>
      </c>
      <c r="B9476" s="1">
        <v>43861</v>
      </c>
      <c r="C9476" t="s">
        <v>18646</v>
      </c>
      <c r="D9476">
        <v>2660.7</v>
      </c>
      <c r="E9476">
        <v>2500</v>
      </c>
    </row>
    <row r="9477" spans="1:5" x14ac:dyDescent="0.25">
      <c r="A9477" t="s">
        <v>9493</v>
      </c>
      <c r="B9477" s="1">
        <v>43861</v>
      </c>
      <c r="C9477" t="s">
        <v>18644</v>
      </c>
      <c r="D9477">
        <v>60</v>
      </c>
      <c r="E9477">
        <v>20000</v>
      </c>
    </row>
    <row r="9478" spans="1:5" x14ac:dyDescent="0.25">
      <c r="A9478" t="s">
        <v>9494</v>
      </c>
      <c r="B9478" s="1">
        <v>43861</v>
      </c>
      <c r="C9478" t="s">
        <v>18644</v>
      </c>
      <c r="D9478">
        <v>60</v>
      </c>
      <c r="E9478">
        <v>10000</v>
      </c>
    </row>
    <row r="9479" spans="1:5" x14ac:dyDescent="0.25">
      <c r="A9479" t="s">
        <v>9495</v>
      </c>
      <c r="B9479" s="1">
        <v>43861</v>
      </c>
      <c r="C9479" t="s">
        <v>18644</v>
      </c>
      <c r="D9479">
        <v>20076.5</v>
      </c>
      <c r="E9479">
        <v>20000</v>
      </c>
    </row>
    <row r="9480" spans="1:5" x14ac:dyDescent="0.25">
      <c r="A9480" t="s">
        <v>9496</v>
      </c>
      <c r="B9480" s="1">
        <v>43861</v>
      </c>
      <c r="C9480" t="s">
        <v>18644</v>
      </c>
      <c r="D9480">
        <v>95.85</v>
      </c>
      <c r="E9480">
        <v>5000</v>
      </c>
    </row>
    <row r="9481" spans="1:5" x14ac:dyDescent="0.25">
      <c r="A9481" t="s">
        <v>9497</v>
      </c>
      <c r="B9481" s="1">
        <v>43861</v>
      </c>
      <c r="C9481" t="s">
        <v>18644</v>
      </c>
      <c r="D9481">
        <v>2678.75</v>
      </c>
      <c r="E9481">
        <v>5000</v>
      </c>
    </row>
    <row r="9482" spans="1:5" x14ac:dyDescent="0.25">
      <c r="A9482" t="s">
        <v>9498</v>
      </c>
      <c r="B9482" s="1">
        <v>43861</v>
      </c>
      <c r="C9482" t="s">
        <v>18646</v>
      </c>
      <c r="D9482">
        <v>2310.0500000000002</v>
      </c>
      <c r="E9482">
        <v>2500</v>
      </c>
    </row>
    <row r="9483" spans="1:5" x14ac:dyDescent="0.25">
      <c r="A9483" t="s">
        <v>9499</v>
      </c>
      <c r="B9483" s="1">
        <v>43861</v>
      </c>
      <c r="C9483" t="s">
        <v>18644</v>
      </c>
      <c r="D9483">
        <v>4262.3999999999996</v>
      </c>
      <c r="E9483">
        <v>17500</v>
      </c>
    </row>
    <row r="9484" spans="1:5" x14ac:dyDescent="0.25">
      <c r="A9484" t="s">
        <v>9500</v>
      </c>
      <c r="B9484" s="1">
        <v>43861</v>
      </c>
      <c r="C9484" t="s">
        <v>18644</v>
      </c>
      <c r="D9484">
        <v>859.65</v>
      </c>
      <c r="E9484">
        <v>5000</v>
      </c>
    </row>
    <row r="9485" spans="1:5" x14ac:dyDescent="0.25">
      <c r="A9485" t="s">
        <v>9501</v>
      </c>
      <c r="B9485" s="1">
        <v>43861</v>
      </c>
      <c r="C9485" t="s">
        <v>18646</v>
      </c>
      <c r="D9485">
        <v>696.35</v>
      </c>
      <c r="E9485">
        <v>15000</v>
      </c>
    </row>
    <row r="9486" spans="1:5" x14ac:dyDescent="0.25">
      <c r="A9486" t="s">
        <v>9502</v>
      </c>
      <c r="B9486" s="1">
        <v>43861</v>
      </c>
      <c r="C9486" t="s">
        <v>18644</v>
      </c>
      <c r="D9486">
        <v>4732.3500000000004</v>
      </c>
      <c r="E9486">
        <v>5000</v>
      </c>
    </row>
    <row r="9487" spans="1:5" x14ac:dyDescent="0.25">
      <c r="A9487" t="s">
        <v>9503</v>
      </c>
      <c r="B9487" s="1">
        <v>43861</v>
      </c>
      <c r="C9487" t="s">
        <v>18644</v>
      </c>
      <c r="D9487">
        <v>2474.9</v>
      </c>
      <c r="E9487">
        <v>5000</v>
      </c>
    </row>
    <row r="9488" spans="1:5" x14ac:dyDescent="0.25">
      <c r="A9488" t="s">
        <v>9504</v>
      </c>
      <c r="B9488" s="1">
        <v>43861</v>
      </c>
      <c r="C9488" t="s">
        <v>18644</v>
      </c>
      <c r="D9488">
        <v>9507.9500000000007</v>
      </c>
      <c r="E9488">
        <v>20000</v>
      </c>
    </row>
    <row r="9489" spans="1:5" x14ac:dyDescent="0.25">
      <c r="A9489" t="s">
        <v>9505</v>
      </c>
      <c r="B9489" s="1">
        <v>43861</v>
      </c>
      <c r="C9489" t="s">
        <v>18644</v>
      </c>
      <c r="D9489">
        <v>16612.55</v>
      </c>
      <c r="E9489">
        <v>20000</v>
      </c>
    </row>
    <row r="9490" spans="1:5" x14ac:dyDescent="0.25">
      <c r="A9490" t="s">
        <v>9506</v>
      </c>
      <c r="B9490" s="1">
        <v>43861</v>
      </c>
      <c r="C9490" t="s">
        <v>18644</v>
      </c>
      <c r="D9490">
        <v>6156.5</v>
      </c>
      <c r="E9490">
        <v>17500</v>
      </c>
    </row>
    <row r="9491" spans="1:5" x14ac:dyDescent="0.25">
      <c r="A9491" t="s">
        <v>9507</v>
      </c>
      <c r="B9491" s="1">
        <v>43861</v>
      </c>
      <c r="C9491" t="s">
        <v>18644</v>
      </c>
      <c r="D9491">
        <v>9875.7999999999993</v>
      </c>
      <c r="E9491">
        <v>10000</v>
      </c>
    </row>
    <row r="9492" spans="1:5" x14ac:dyDescent="0.25">
      <c r="A9492" t="s">
        <v>9508</v>
      </c>
      <c r="B9492" s="1">
        <v>43861</v>
      </c>
      <c r="C9492" t="s">
        <v>18644</v>
      </c>
      <c r="D9492">
        <v>5136.6000000000004</v>
      </c>
      <c r="E9492">
        <v>5000</v>
      </c>
    </row>
    <row r="9493" spans="1:5" x14ac:dyDescent="0.25">
      <c r="A9493" t="s">
        <v>9509</v>
      </c>
      <c r="B9493" s="1">
        <v>43861</v>
      </c>
      <c r="C9493" t="s">
        <v>18644</v>
      </c>
      <c r="D9493">
        <v>949.85</v>
      </c>
      <c r="E9493">
        <v>18500</v>
      </c>
    </row>
    <row r="9494" spans="1:5" x14ac:dyDescent="0.25">
      <c r="A9494" t="s">
        <v>9510</v>
      </c>
      <c r="B9494" s="1">
        <v>43861</v>
      </c>
      <c r="C9494" t="s">
        <v>18644</v>
      </c>
      <c r="D9494">
        <v>14951</v>
      </c>
      <c r="E9494">
        <v>15000</v>
      </c>
    </row>
    <row r="9495" spans="1:5" x14ac:dyDescent="0.25">
      <c r="A9495" t="s">
        <v>9511</v>
      </c>
      <c r="B9495" s="1">
        <v>43861</v>
      </c>
      <c r="C9495" t="s">
        <v>18644</v>
      </c>
      <c r="D9495">
        <v>17309.7</v>
      </c>
      <c r="E9495">
        <v>17500</v>
      </c>
    </row>
    <row r="9496" spans="1:5" x14ac:dyDescent="0.25">
      <c r="A9496" t="s">
        <v>9512</v>
      </c>
      <c r="B9496" s="1">
        <v>43861</v>
      </c>
      <c r="C9496" t="s">
        <v>18644</v>
      </c>
      <c r="D9496">
        <v>5888.2</v>
      </c>
      <c r="E9496">
        <v>10000</v>
      </c>
    </row>
    <row r="9497" spans="1:5" x14ac:dyDescent="0.25">
      <c r="A9497" t="s">
        <v>9513</v>
      </c>
      <c r="B9497" s="1">
        <v>43861</v>
      </c>
      <c r="C9497" t="s">
        <v>18644</v>
      </c>
      <c r="D9497">
        <v>7367.8</v>
      </c>
      <c r="E9497">
        <v>15000</v>
      </c>
    </row>
    <row r="9498" spans="1:5" x14ac:dyDescent="0.25">
      <c r="A9498" t="s">
        <v>9514</v>
      </c>
      <c r="B9498" s="1">
        <v>43861</v>
      </c>
      <c r="C9498" t="s">
        <v>18644</v>
      </c>
      <c r="D9498">
        <v>322.25</v>
      </c>
      <c r="E9498">
        <v>10000</v>
      </c>
    </row>
    <row r="9499" spans="1:5" x14ac:dyDescent="0.25">
      <c r="A9499" t="s">
        <v>9515</v>
      </c>
      <c r="B9499" s="1">
        <v>43861</v>
      </c>
      <c r="C9499" t="s">
        <v>18644</v>
      </c>
      <c r="D9499">
        <v>60</v>
      </c>
      <c r="E9499">
        <v>17500</v>
      </c>
    </row>
    <row r="9500" spans="1:5" x14ac:dyDescent="0.25">
      <c r="A9500" t="s">
        <v>9516</v>
      </c>
      <c r="B9500" s="1">
        <v>43861</v>
      </c>
      <c r="C9500" t="s">
        <v>18644</v>
      </c>
      <c r="D9500">
        <v>2472.6</v>
      </c>
      <c r="E9500">
        <v>2500</v>
      </c>
    </row>
    <row r="9501" spans="1:5" x14ac:dyDescent="0.25">
      <c r="A9501" t="s">
        <v>9517</v>
      </c>
      <c r="B9501" s="1">
        <v>43861</v>
      </c>
      <c r="C9501" t="s">
        <v>18644</v>
      </c>
      <c r="D9501">
        <v>3235.55</v>
      </c>
      <c r="E9501">
        <v>5000</v>
      </c>
    </row>
    <row r="9502" spans="1:5" x14ac:dyDescent="0.25">
      <c r="A9502" t="s">
        <v>9518</v>
      </c>
      <c r="B9502" s="1">
        <v>43861</v>
      </c>
      <c r="C9502" t="s">
        <v>18644</v>
      </c>
      <c r="D9502">
        <v>18966.25</v>
      </c>
      <c r="E9502">
        <v>20000</v>
      </c>
    </row>
    <row r="9503" spans="1:5" x14ac:dyDescent="0.25">
      <c r="A9503" t="s">
        <v>9519</v>
      </c>
      <c r="B9503" s="1">
        <v>43861</v>
      </c>
      <c r="C9503" t="s">
        <v>18644</v>
      </c>
      <c r="D9503">
        <v>-71.7</v>
      </c>
      <c r="E9503">
        <v>5000</v>
      </c>
    </row>
    <row r="9504" spans="1:5" x14ac:dyDescent="0.25">
      <c r="A9504" t="s">
        <v>9520</v>
      </c>
      <c r="B9504" s="1">
        <v>43861</v>
      </c>
      <c r="C9504" t="s">
        <v>18644</v>
      </c>
      <c r="D9504">
        <v>985.85</v>
      </c>
      <c r="E9504">
        <v>5000</v>
      </c>
    </row>
    <row r="9505" spans="1:5" x14ac:dyDescent="0.25">
      <c r="A9505" t="s">
        <v>9521</v>
      </c>
      <c r="B9505" s="1">
        <v>43861</v>
      </c>
      <c r="C9505" t="s">
        <v>18644</v>
      </c>
      <c r="D9505">
        <v>12668.45</v>
      </c>
      <c r="E9505">
        <v>15000</v>
      </c>
    </row>
    <row r="9506" spans="1:5" x14ac:dyDescent="0.25">
      <c r="A9506" t="s">
        <v>9522</v>
      </c>
      <c r="B9506" s="1">
        <v>43861</v>
      </c>
      <c r="C9506" t="s">
        <v>18644</v>
      </c>
      <c r="D9506">
        <v>4694.8500000000004</v>
      </c>
      <c r="E9506">
        <v>5000</v>
      </c>
    </row>
    <row r="9507" spans="1:5" x14ac:dyDescent="0.25">
      <c r="A9507" t="s">
        <v>9523</v>
      </c>
      <c r="B9507" s="1">
        <v>43861</v>
      </c>
      <c r="C9507" t="s">
        <v>18644</v>
      </c>
      <c r="D9507">
        <v>2827.25</v>
      </c>
      <c r="E9507">
        <v>5000</v>
      </c>
    </row>
    <row r="9508" spans="1:5" x14ac:dyDescent="0.25">
      <c r="A9508" t="s">
        <v>9524</v>
      </c>
      <c r="B9508" s="1">
        <v>43861</v>
      </c>
      <c r="C9508" t="s">
        <v>18644</v>
      </c>
      <c r="D9508">
        <v>3319.35</v>
      </c>
      <c r="E9508">
        <v>17500</v>
      </c>
    </row>
    <row r="9509" spans="1:5" x14ac:dyDescent="0.25">
      <c r="A9509" t="s">
        <v>9525</v>
      </c>
      <c r="B9509" s="1">
        <v>43861</v>
      </c>
      <c r="C9509" t="s">
        <v>18644</v>
      </c>
      <c r="D9509">
        <v>3158.55</v>
      </c>
      <c r="E9509">
        <v>15000</v>
      </c>
    </row>
    <row r="9510" spans="1:5" x14ac:dyDescent="0.25">
      <c r="A9510" t="s">
        <v>9526</v>
      </c>
      <c r="B9510" s="1">
        <v>43861</v>
      </c>
      <c r="C9510" t="s">
        <v>18644</v>
      </c>
      <c r="D9510">
        <v>-11.25</v>
      </c>
      <c r="E9510">
        <v>10000</v>
      </c>
    </row>
    <row r="9511" spans="1:5" x14ac:dyDescent="0.25">
      <c r="A9511" t="s">
        <v>9527</v>
      </c>
      <c r="B9511" s="1">
        <v>43861</v>
      </c>
      <c r="C9511" t="s">
        <v>18644</v>
      </c>
      <c r="D9511">
        <v>3242.05</v>
      </c>
      <c r="E9511">
        <v>17500</v>
      </c>
    </row>
    <row r="9512" spans="1:5" x14ac:dyDescent="0.25">
      <c r="A9512" t="s">
        <v>9528</v>
      </c>
      <c r="B9512" s="1">
        <v>43861</v>
      </c>
      <c r="C9512" t="s">
        <v>18644</v>
      </c>
      <c r="D9512">
        <v>1844.75</v>
      </c>
      <c r="E9512">
        <v>15000</v>
      </c>
    </row>
    <row r="9513" spans="1:5" x14ac:dyDescent="0.25">
      <c r="A9513" t="s">
        <v>9529</v>
      </c>
      <c r="B9513" s="1">
        <v>43861</v>
      </c>
      <c r="C9513" t="s">
        <v>18644</v>
      </c>
      <c r="D9513">
        <v>10003.950000000001</v>
      </c>
      <c r="E9513">
        <v>20000</v>
      </c>
    </row>
    <row r="9514" spans="1:5" x14ac:dyDescent="0.25">
      <c r="A9514" t="s">
        <v>9530</v>
      </c>
      <c r="B9514" s="1">
        <v>43861</v>
      </c>
      <c r="C9514" t="s">
        <v>18644</v>
      </c>
      <c r="D9514">
        <v>2194.3000000000002</v>
      </c>
      <c r="E9514">
        <v>7500</v>
      </c>
    </row>
    <row r="9515" spans="1:5" x14ac:dyDescent="0.25">
      <c r="A9515" t="s">
        <v>9531</v>
      </c>
      <c r="B9515" s="1">
        <v>43861</v>
      </c>
      <c r="C9515" t="s">
        <v>18644</v>
      </c>
      <c r="D9515">
        <v>9462.15</v>
      </c>
      <c r="E9515">
        <v>15000</v>
      </c>
    </row>
    <row r="9516" spans="1:5" x14ac:dyDescent="0.25">
      <c r="A9516" t="s">
        <v>9532</v>
      </c>
      <c r="B9516" s="1">
        <v>43861</v>
      </c>
      <c r="C9516" t="s">
        <v>18644</v>
      </c>
      <c r="D9516">
        <v>6245.9</v>
      </c>
      <c r="E9516">
        <v>10000</v>
      </c>
    </row>
    <row r="9517" spans="1:5" x14ac:dyDescent="0.25">
      <c r="A9517" t="s">
        <v>9533</v>
      </c>
      <c r="B9517" s="1">
        <v>43861</v>
      </c>
      <c r="C9517" t="s">
        <v>18644</v>
      </c>
      <c r="D9517">
        <v>-0.05</v>
      </c>
      <c r="E9517">
        <v>10000</v>
      </c>
    </row>
    <row r="9518" spans="1:5" x14ac:dyDescent="0.25">
      <c r="A9518" t="s">
        <v>9534</v>
      </c>
      <c r="B9518" s="1">
        <v>43861</v>
      </c>
      <c r="C9518" t="s">
        <v>18646</v>
      </c>
      <c r="D9518">
        <v>4782.3</v>
      </c>
      <c r="E9518">
        <v>5000</v>
      </c>
    </row>
    <row r="9519" spans="1:5" x14ac:dyDescent="0.25">
      <c r="A9519" t="s">
        <v>9535</v>
      </c>
      <c r="B9519" s="1">
        <v>43861</v>
      </c>
      <c r="C9519" t="s">
        <v>18644</v>
      </c>
      <c r="D9519">
        <v>-77.400000000000006</v>
      </c>
      <c r="E9519">
        <v>10000</v>
      </c>
    </row>
    <row r="9520" spans="1:5" x14ac:dyDescent="0.25">
      <c r="A9520" t="s">
        <v>9536</v>
      </c>
      <c r="B9520" s="1">
        <v>43861</v>
      </c>
      <c r="C9520" t="s">
        <v>18646</v>
      </c>
      <c r="D9520">
        <v>12646.1</v>
      </c>
      <c r="E9520">
        <v>15000</v>
      </c>
    </row>
    <row r="9521" spans="1:5" x14ac:dyDescent="0.25">
      <c r="A9521" t="s">
        <v>9537</v>
      </c>
      <c r="B9521" s="1">
        <v>43861</v>
      </c>
      <c r="C9521" t="s">
        <v>18644</v>
      </c>
      <c r="D9521">
        <v>155.1</v>
      </c>
      <c r="E9521">
        <v>17500</v>
      </c>
    </row>
    <row r="9522" spans="1:5" x14ac:dyDescent="0.25">
      <c r="A9522" t="s">
        <v>9538</v>
      </c>
      <c r="B9522" s="1">
        <v>43861</v>
      </c>
      <c r="C9522" t="s">
        <v>18644</v>
      </c>
      <c r="D9522">
        <v>19615</v>
      </c>
      <c r="E9522">
        <v>20000</v>
      </c>
    </row>
    <row r="9523" spans="1:5" x14ac:dyDescent="0.25">
      <c r="A9523" t="s">
        <v>9539</v>
      </c>
      <c r="B9523" s="1">
        <v>43861</v>
      </c>
      <c r="C9523" t="s">
        <v>18644</v>
      </c>
      <c r="D9523">
        <v>10989.15</v>
      </c>
      <c r="E9523">
        <v>17500</v>
      </c>
    </row>
    <row r="9524" spans="1:5" x14ac:dyDescent="0.25">
      <c r="A9524" t="s">
        <v>9540</v>
      </c>
      <c r="B9524" s="1">
        <v>43861</v>
      </c>
      <c r="C9524" t="s">
        <v>18644</v>
      </c>
      <c r="D9524">
        <v>1668.8</v>
      </c>
      <c r="E9524">
        <v>17500</v>
      </c>
    </row>
    <row r="9525" spans="1:5" x14ac:dyDescent="0.25">
      <c r="A9525" t="s">
        <v>9541</v>
      </c>
      <c r="B9525" s="1">
        <v>43861</v>
      </c>
      <c r="C9525" t="s">
        <v>18644</v>
      </c>
      <c r="D9525">
        <v>14398.65</v>
      </c>
      <c r="E9525">
        <v>15000</v>
      </c>
    </row>
    <row r="9526" spans="1:5" x14ac:dyDescent="0.25">
      <c r="A9526" t="s">
        <v>9542</v>
      </c>
      <c r="B9526" s="1">
        <v>43861</v>
      </c>
      <c r="C9526" t="s">
        <v>18644</v>
      </c>
      <c r="D9526">
        <v>-116.65</v>
      </c>
      <c r="E9526">
        <v>17500</v>
      </c>
    </row>
    <row r="9527" spans="1:5" x14ac:dyDescent="0.25">
      <c r="A9527" t="s">
        <v>9543</v>
      </c>
      <c r="B9527" s="1">
        <v>43861</v>
      </c>
      <c r="C9527" t="s">
        <v>18644</v>
      </c>
      <c r="D9527">
        <v>6534.55</v>
      </c>
      <c r="E9527">
        <v>17500</v>
      </c>
    </row>
    <row r="9528" spans="1:5" x14ac:dyDescent="0.25">
      <c r="A9528" t="s">
        <v>9544</v>
      </c>
      <c r="B9528" s="1">
        <v>43861</v>
      </c>
      <c r="C9528" t="s">
        <v>18644</v>
      </c>
      <c r="D9528">
        <v>11597.6</v>
      </c>
      <c r="E9528">
        <v>17500</v>
      </c>
    </row>
    <row r="9529" spans="1:5" x14ac:dyDescent="0.25">
      <c r="A9529" t="s">
        <v>9545</v>
      </c>
      <c r="B9529" s="1">
        <v>43861</v>
      </c>
      <c r="C9529" t="s">
        <v>18644</v>
      </c>
      <c r="D9529">
        <v>15758.65</v>
      </c>
      <c r="E9529">
        <v>20000</v>
      </c>
    </row>
    <row r="9530" spans="1:5" x14ac:dyDescent="0.25">
      <c r="A9530" t="s">
        <v>9546</v>
      </c>
      <c r="B9530" s="1">
        <v>43861</v>
      </c>
      <c r="C9530" t="s">
        <v>18644</v>
      </c>
      <c r="D9530">
        <v>7971.15</v>
      </c>
      <c r="E9530">
        <v>15000</v>
      </c>
    </row>
    <row r="9531" spans="1:5" x14ac:dyDescent="0.25">
      <c r="A9531" t="s">
        <v>9547</v>
      </c>
      <c r="B9531" s="1">
        <v>43861</v>
      </c>
      <c r="C9531" t="s">
        <v>18644</v>
      </c>
      <c r="D9531">
        <v>7910.45</v>
      </c>
      <c r="E9531">
        <v>20000</v>
      </c>
    </row>
    <row r="9532" spans="1:5" x14ac:dyDescent="0.25">
      <c r="A9532" t="s">
        <v>9548</v>
      </c>
      <c r="B9532" s="1">
        <v>43861</v>
      </c>
      <c r="C9532" t="s">
        <v>18644</v>
      </c>
      <c r="D9532">
        <v>0</v>
      </c>
      <c r="E9532">
        <v>5000</v>
      </c>
    </row>
    <row r="9533" spans="1:5" x14ac:dyDescent="0.25">
      <c r="A9533" t="s">
        <v>9549</v>
      </c>
      <c r="B9533" s="1">
        <v>43861</v>
      </c>
      <c r="C9533" t="s">
        <v>18644</v>
      </c>
      <c r="D9533">
        <v>14966</v>
      </c>
      <c r="E9533">
        <v>17500</v>
      </c>
    </row>
    <row r="9534" spans="1:5" x14ac:dyDescent="0.25">
      <c r="A9534" t="s">
        <v>9550</v>
      </c>
      <c r="B9534" s="1">
        <v>43861</v>
      </c>
      <c r="C9534" t="s">
        <v>18644</v>
      </c>
      <c r="D9534">
        <v>13923.1</v>
      </c>
      <c r="E9534">
        <v>15000</v>
      </c>
    </row>
    <row r="9535" spans="1:5" x14ac:dyDescent="0.25">
      <c r="A9535" t="s">
        <v>9551</v>
      </c>
      <c r="B9535" s="1">
        <v>43861</v>
      </c>
      <c r="C9535" t="s">
        <v>18644</v>
      </c>
      <c r="D9535">
        <v>10949.9</v>
      </c>
      <c r="E9535">
        <v>15000</v>
      </c>
    </row>
    <row r="9536" spans="1:5" x14ac:dyDescent="0.25">
      <c r="A9536" t="s">
        <v>9552</v>
      </c>
      <c r="B9536" s="1">
        <v>43861</v>
      </c>
      <c r="C9536" t="s">
        <v>18644</v>
      </c>
      <c r="D9536">
        <v>0</v>
      </c>
      <c r="E9536">
        <v>2500</v>
      </c>
    </row>
    <row r="9537" spans="1:5" x14ac:dyDescent="0.25">
      <c r="A9537" t="s">
        <v>9553</v>
      </c>
      <c r="B9537" s="1">
        <v>43861</v>
      </c>
      <c r="C9537" t="s">
        <v>18644</v>
      </c>
      <c r="D9537">
        <v>-605.04999999999995</v>
      </c>
      <c r="E9537">
        <v>15000</v>
      </c>
    </row>
    <row r="9538" spans="1:5" x14ac:dyDescent="0.25">
      <c r="A9538" t="s">
        <v>9554</v>
      </c>
      <c r="B9538" s="1">
        <v>43861</v>
      </c>
      <c r="C9538" t="s">
        <v>18644</v>
      </c>
      <c r="D9538">
        <v>9743.4500000000007</v>
      </c>
      <c r="E9538">
        <v>15000</v>
      </c>
    </row>
    <row r="9539" spans="1:5" x14ac:dyDescent="0.25">
      <c r="A9539" t="s">
        <v>9555</v>
      </c>
      <c r="B9539" s="1">
        <v>43861</v>
      </c>
      <c r="C9539" t="s">
        <v>18644</v>
      </c>
      <c r="D9539">
        <v>5836.05</v>
      </c>
      <c r="E9539">
        <v>15000</v>
      </c>
    </row>
    <row r="9540" spans="1:5" x14ac:dyDescent="0.25">
      <c r="A9540" t="s">
        <v>9556</v>
      </c>
      <c r="B9540" s="1">
        <v>43861</v>
      </c>
      <c r="C9540" t="s">
        <v>18644</v>
      </c>
      <c r="D9540">
        <v>1283.6500000000001</v>
      </c>
      <c r="E9540">
        <v>5000</v>
      </c>
    </row>
    <row r="9541" spans="1:5" x14ac:dyDescent="0.25">
      <c r="A9541" t="s">
        <v>9557</v>
      </c>
      <c r="B9541" s="1">
        <v>43861</v>
      </c>
      <c r="C9541" t="s">
        <v>18644</v>
      </c>
      <c r="D9541">
        <v>-3.05</v>
      </c>
      <c r="E9541">
        <v>10000</v>
      </c>
    </row>
    <row r="9542" spans="1:5" x14ac:dyDescent="0.25">
      <c r="A9542" t="s">
        <v>9558</v>
      </c>
      <c r="B9542" s="1">
        <v>43861</v>
      </c>
      <c r="C9542" t="s">
        <v>18644</v>
      </c>
      <c r="D9542">
        <v>-1514.35</v>
      </c>
      <c r="E9542">
        <v>5000</v>
      </c>
    </row>
    <row r="9543" spans="1:5" x14ac:dyDescent="0.25">
      <c r="A9543" t="s">
        <v>9559</v>
      </c>
      <c r="B9543" s="1">
        <v>43861</v>
      </c>
      <c r="C9543" t="s">
        <v>18644</v>
      </c>
      <c r="D9543">
        <v>0</v>
      </c>
      <c r="E9543">
        <v>5000</v>
      </c>
    </row>
    <row r="9544" spans="1:5" x14ac:dyDescent="0.25">
      <c r="A9544" t="s">
        <v>9560</v>
      </c>
      <c r="B9544" s="1">
        <v>43861</v>
      </c>
      <c r="C9544" t="s">
        <v>18644</v>
      </c>
      <c r="D9544">
        <v>19804.599999999999</v>
      </c>
      <c r="E9544">
        <v>20000</v>
      </c>
    </row>
    <row r="9545" spans="1:5" x14ac:dyDescent="0.25">
      <c r="A9545" t="s">
        <v>9561</v>
      </c>
      <c r="B9545" s="1">
        <v>43861</v>
      </c>
      <c r="C9545" t="s">
        <v>18644</v>
      </c>
      <c r="D9545">
        <v>5747.45</v>
      </c>
      <c r="E9545">
        <v>15000</v>
      </c>
    </row>
    <row r="9546" spans="1:5" x14ac:dyDescent="0.25">
      <c r="A9546" t="s">
        <v>9562</v>
      </c>
      <c r="B9546" s="1">
        <v>43861</v>
      </c>
      <c r="C9546" t="s">
        <v>18644</v>
      </c>
      <c r="D9546">
        <v>16309.4</v>
      </c>
      <c r="E9546">
        <v>17500</v>
      </c>
    </row>
    <row r="9547" spans="1:5" x14ac:dyDescent="0.25">
      <c r="A9547" t="s">
        <v>9563</v>
      </c>
      <c r="B9547" s="1">
        <v>43861</v>
      </c>
      <c r="C9547" t="s">
        <v>18644</v>
      </c>
      <c r="D9547">
        <v>12880.6</v>
      </c>
      <c r="E9547">
        <v>12500</v>
      </c>
    </row>
    <row r="9548" spans="1:5" x14ac:dyDescent="0.25">
      <c r="A9548" t="s">
        <v>9564</v>
      </c>
      <c r="B9548" s="1">
        <v>43861</v>
      </c>
      <c r="C9548" t="s">
        <v>18644</v>
      </c>
      <c r="D9548">
        <v>14132.55</v>
      </c>
      <c r="E9548">
        <v>15000</v>
      </c>
    </row>
    <row r="9549" spans="1:5" x14ac:dyDescent="0.25">
      <c r="A9549" t="s">
        <v>9565</v>
      </c>
      <c r="B9549" s="1">
        <v>43861</v>
      </c>
      <c r="C9549" t="s">
        <v>18644</v>
      </c>
      <c r="D9549">
        <v>-60</v>
      </c>
      <c r="E9549">
        <v>5000</v>
      </c>
    </row>
    <row r="9550" spans="1:5" x14ac:dyDescent="0.25">
      <c r="A9550" t="s">
        <v>9566</v>
      </c>
      <c r="B9550" s="1">
        <v>43861</v>
      </c>
      <c r="C9550" t="s">
        <v>18644</v>
      </c>
      <c r="D9550">
        <v>10321.35</v>
      </c>
      <c r="E9550">
        <v>10000</v>
      </c>
    </row>
    <row r="9551" spans="1:5" x14ac:dyDescent="0.25">
      <c r="A9551" t="s">
        <v>9567</v>
      </c>
      <c r="B9551" s="1">
        <v>43861</v>
      </c>
      <c r="C9551" t="s">
        <v>18644</v>
      </c>
      <c r="D9551">
        <v>4195.45</v>
      </c>
      <c r="E9551">
        <v>18500</v>
      </c>
    </row>
    <row r="9552" spans="1:5" x14ac:dyDescent="0.25">
      <c r="A9552" t="s">
        <v>9568</v>
      </c>
      <c r="B9552" s="1">
        <v>43861</v>
      </c>
      <c r="C9552" t="s">
        <v>18644</v>
      </c>
      <c r="D9552">
        <v>3266.55</v>
      </c>
      <c r="E9552">
        <v>15000</v>
      </c>
    </row>
    <row r="9553" spans="1:5" x14ac:dyDescent="0.25">
      <c r="A9553" t="s">
        <v>9569</v>
      </c>
      <c r="B9553" s="1">
        <v>43861</v>
      </c>
      <c r="C9553" t="s">
        <v>18644</v>
      </c>
      <c r="D9553">
        <v>5086.45</v>
      </c>
      <c r="E9553">
        <v>10000</v>
      </c>
    </row>
    <row r="9554" spans="1:5" x14ac:dyDescent="0.25">
      <c r="A9554" t="s">
        <v>9570</v>
      </c>
      <c r="B9554" s="1">
        <v>43861</v>
      </c>
      <c r="C9554" t="s">
        <v>18644</v>
      </c>
      <c r="D9554">
        <v>1842.5</v>
      </c>
      <c r="E9554">
        <v>2500</v>
      </c>
    </row>
    <row r="9555" spans="1:5" x14ac:dyDescent="0.25">
      <c r="A9555" t="s">
        <v>9571</v>
      </c>
      <c r="B9555" s="1">
        <v>43861</v>
      </c>
      <c r="C9555" t="s">
        <v>18644</v>
      </c>
      <c r="D9555">
        <v>147.80000000000001</v>
      </c>
      <c r="E9555">
        <v>17500</v>
      </c>
    </row>
    <row r="9556" spans="1:5" x14ac:dyDescent="0.25">
      <c r="A9556" t="s">
        <v>9572</v>
      </c>
      <c r="B9556" s="1">
        <v>43861</v>
      </c>
      <c r="C9556" t="s">
        <v>18644</v>
      </c>
      <c r="D9556">
        <v>1846</v>
      </c>
      <c r="E9556">
        <v>5000</v>
      </c>
    </row>
    <row r="9557" spans="1:5" x14ac:dyDescent="0.25">
      <c r="A9557" t="s">
        <v>9573</v>
      </c>
      <c r="B9557" s="1">
        <v>43861</v>
      </c>
      <c r="C9557" t="s">
        <v>18644</v>
      </c>
      <c r="D9557">
        <v>9579.65</v>
      </c>
      <c r="E9557">
        <v>15000</v>
      </c>
    </row>
    <row r="9558" spans="1:5" x14ac:dyDescent="0.25">
      <c r="A9558" t="s">
        <v>9574</v>
      </c>
      <c r="B9558" s="1">
        <v>43861</v>
      </c>
      <c r="C9558" t="s">
        <v>18644</v>
      </c>
      <c r="D9558">
        <v>11033.85</v>
      </c>
      <c r="E9558">
        <v>17500</v>
      </c>
    </row>
    <row r="9559" spans="1:5" x14ac:dyDescent="0.25">
      <c r="A9559" t="s">
        <v>9575</v>
      </c>
      <c r="B9559" s="1">
        <v>43861</v>
      </c>
      <c r="C9559" t="s">
        <v>18644</v>
      </c>
      <c r="D9559">
        <v>19210.75</v>
      </c>
      <c r="E9559">
        <v>20000</v>
      </c>
    </row>
    <row r="9560" spans="1:5" x14ac:dyDescent="0.25">
      <c r="A9560" t="s">
        <v>9576</v>
      </c>
      <c r="B9560" s="1">
        <v>43861</v>
      </c>
      <c r="C9560" t="s">
        <v>18644</v>
      </c>
      <c r="D9560">
        <v>2547.75</v>
      </c>
      <c r="E9560">
        <v>20000</v>
      </c>
    </row>
    <row r="9561" spans="1:5" x14ac:dyDescent="0.25">
      <c r="A9561" t="s">
        <v>9577</v>
      </c>
      <c r="B9561" s="1">
        <v>43861</v>
      </c>
      <c r="C9561" t="s">
        <v>18644</v>
      </c>
      <c r="D9561">
        <v>4668.3999999999996</v>
      </c>
      <c r="E9561">
        <v>5000</v>
      </c>
    </row>
    <row r="9562" spans="1:5" x14ac:dyDescent="0.25">
      <c r="A9562" t="s">
        <v>9578</v>
      </c>
      <c r="B9562" s="1">
        <v>43861</v>
      </c>
      <c r="C9562" t="s">
        <v>18644</v>
      </c>
      <c r="D9562">
        <v>6547.8</v>
      </c>
      <c r="E9562">
        <v>17500</v>
      </c>
    </row>
    <row r="9563" spans="1:5" x14ac:dyDescent="0.25">
      <c r="A9563" t="s">
        <v>9579</v>
      </c>
      <c r="B9563" s="1">
        <v>43861</v>
      </c>
      <c r="C9563" t="s">
        <v>18644</v>
      </c>
      <c r="D9563">
        <v>725</v>
      </c>
      <c r="E9563">
        <v>17500</v>
      </c>
    </row>
    <row r="9564" spans="1:5" x14ac:dyDescent="0.25">
      <c r="A9564" t="s">
        <v>9580</v>
      </c>
      <c r="B9564" s="1">
        <v>43861</v>
      </c>
      <c r="C9564" t="s">
        <v>18644</v>
      </c>
      <c r="D9564">
        <v>60</v>
      </c>
      <c r="E9564">
        <v>7500</v>
      </c>
    </row>
    <row r="9565" spans="1:5" x14ac:dyDescent="0.25">
      <c r="A9565" t="s">
        <v>9581</v>
      </c>
      <c r="B9565" s="1">
        <v>43861</v>
      </c>
      <c r="C9565" t="s">
        <v>18644</v>
      </c>
      <c r="D9565">
        <v>24314.1</v>
      </c>
      <c r="E9565">
        <v>25000</v>
      </c>
    </row>
    <row r="9566" spans="1:5" x14ac:dyDescent="0.25">
      <c r="A9566" t="s">
        <v>9582</v>
      </c>
      <c r="B9566" s="1">
        <v>43861</v>
      </c>
      <c r="C9566" t="s">
        <v>18646</v>
      </c>
      <c r="D9566">
        <v>20181.75</v>
      </c>
      <c r="E9566">
        <v>20000</v>
      </c>
    </row>
    <row r="9567" spans="1:5" x14ac:dyDescent="0.25">
      <c r="A9567" t="s">
        <v>9583</v>
      </c>
      <c r="B9567" s="1">
        <v>43861</v>
      </c>
      <c r="C9567" t="s">
        <v>18644</v>
      </c>
      <c r="D9567">
        <v>4887.3500000000004</v>
      </c>
      <c r="E9567">
        <v>10000</v>
      </c>
    </row>
    <row r="9568" spans="1:5" x14ac:dyDescent="0.25">
      <c r="A9568" t="s">
        <v>9584</v>
      </c>
      <c r="B9568" s="1">
        <v>43861</v>
      </c>
      <c r="C9568" t="s">
        <v>18644</v>
      </c>
      <c r="D9568">
        <v>4207.3500000000004</v>
      </c>
      <c r="E9568">
        <v>5000</v>
      </c>
    </row>
    <row r="9569" spans="1:5" x14ac:dyDescent="0.25">
      <c r="A9569" t="s">
        <v>9585</v>
      </c>
      <c r="B9569" s="1">
        <v>43861</v>
      </c>
      <c r="C9569" t="s">
        <v>18644</v>
      </c>
      <c r="D9569">
        <v>15282.65</v>
      </c>
      <c r="E9569">
        <v>15000</v>
      </c>
    </row>
    <row r="9570" spans="1:5" x14ac:dyDescent="0.25">
      <c r="A9570" t="s">
        <v>9586</v>
      </c>
      <c r="B9570" s="1">
        <v>43861</v>
      </c>
      <c r="C9570" t="s">
        <v>18644</v>
      </c>
      <c r="D9570">
        <v>60</v>
      </c>
      <c r="E9570">
        <v>17500</v>
      </c>
    </row>
    <row r="9571" spans="1:5" x14ac:dyDescent="0.25">
      <c r="A9571" t="s">
        <v>9587</v>
      </c>
      <c r="B9571" s="1">
        <v>43861</v>
      </c>
      <c r="C9571" t="s">
        <v>18644</v>
      </c>
      <c r="D9571">
        <v>4138.3500000000004</v>
      </c>
      <c r="E9571">
        <v>15000</v>
      </c>
    </row>
    <row r="9572" spans="1:5" x14ac:dyDescent="0.25">
      <c r="A9572" t="s">
        <v>9588</v>
      </c>
      <c r="B9572" s="1">
        <v>43861</v>
      </c>
      <c r="C9572" t="s">
        <v>18644</v>
      </c>
      <c r="D9572">
        <v>8399.9</v>
      </c>
      <c r="E9572">
        <v>10000</v>
      </c>
    </row>
    <row r="9573" spans="1:5" x14ac:dyDescent="0.25">
      <c r="A9573" t="s">
        <v>9589</v>
      </c>
      <c r="B9573" s="1">
        <v>43861</v>
      </c>
      <c r="C9573" t="s">
        <v>18644</v>
      </c>
      <c r="D9573">
        <v>-287.85000000000002</v>
      </c>
      <c r="E9573">
        <v>5000</v>
      </c>
    </row>
    <row r="9574" spans="1:5" x14ac:dyDescent="0.25">
      <c r="A9574" t="s">
        <v>9590</v>
      </c>
      <c r="B9574" s="1">
        <v>43861</v>
      </c>
      <c r="C9574" t="s">
        <v>18644</v>
      </c>
      <c r="D9574">
        <v>9715.25</v>
      </c>
      <c r="E9574">
        <v>20000</v>
      </c>
    </row>
    <row r="9575" spans="1:5" x14ac:dyDescent="0.25">
      <c r="A9575" t="s">
        <v>9591</v>
      </c>
      <c r="B9575" s="1">
        <v>43861</v>
      </c>
      <c r="C9575" t="s">
        <v>18644</v>
      </c>
      <c r="D9575">
        <v>8895.0499999999993</v>
      </c>
      <c r="E9575">
        <v>10000</v>
      </c>
    </row>
    <row r="9576" spans="1:5" x14ac:dyDescent="0.25">
      <c r="A9576" t="s">
        <v>9592</v>
      </c>
      <c r="B9576" s="1">
        <v>43861</v>
      </c>
      <c r="C9576" t="s">
        <v>18644</v>
      </c>
      <c r="D9576">
        <v>16252.85</v>
      </c>
      <c r="E9576">
        <v>17500</v>
      </c>
    </row>
    <row r="9577" spans="1:5" x14ac:dyDescent="0.25">
      <c r="A9577" t="s">
        <v>9593</v>
      </c>
      <c r="B9577" s="1">
        <v>43861</v>
      </c>
      <c r="C9577" t="s">
        <v>18644</v>
      </c>
      <c r="D9577">
        <v>10186.049999999999</v>
      </c>
      <c r="E9577">
        <v>20000</v>
      </c>
    </row>
    <row r="9578" spans="1:5" x14ac:dyDescent="0.25">
      <c r="A9578" t="s">
        <v>9594</v>
      </c>
      <c r="B9578" s="1">
        <v>43861</v>
      </c>
      <c r="C9578" t="s">
        <v>18644</v>
      </c>
      <c r="D9578">
        <v>0</v>
      </c>
      <c r="E9578">
        <v>15000</v>
      </c>
    </row>
    <row r="9579" spans="1:5" x14ac:dyDescent="0.25">
      <c r="A9579" t="s">
        <v>9595</v>
      </c>
      <c r="B9579" s="1">
        <v>43861</v>
      </c>
      <c r="C9579" t="s">
        <v>18644</v>
      </c>
      <c r="D9579">
        <v>648.35</v>
      </c>
      <c r="E9579">
        <v>5000</v>
      </c>
    </row>
    <row r="9580" spans="1:5" x14ac:dyDescent="0.25">
      <c r="A9580" t="s">
        <v>9596</v>
      </c>
      <c r="B9580" s="1">
        <v>43861</v>
      </c>
      <c r="C9580" t="s">
        <v>18644</v>
      </c>
      <c r="D9580">
        <v>-150</v>
      </c>
      <c r="E9580">
        <v>5000</v>
      </c>
    </row>
    <row r="9581" spans="1:5" x14ac:dyDescent="0.25">
      <c r="A9581" t="s">
        <v>9597</v>
      </c>
      <c r="B9581" s="1">
        <v>43861</v>
      </c>
      <c r="C9581" t="s">
        <v>18644</v>
      </c>
      <c r="D9581">
        <v>45.75</v>
      </c>
      <c r="E9581">
        <v>5000</v>
      </c>
    </row>
    <row r="9582" spans="1:5" x14ac:dyDescent="0.25">
      <c r="A9582" t="s">
        <v>9598</v>
      </c>
      <c r="B9582" s="1">
        <v>43861</v>
      </c>
      <c r="C9582" t="s">
        <v>18646</v>
      </c>
      <c r="D9582">
        <v>15149.55</v>
      </c>
      <c r="E9582">
        <v>15000</v>
      </c>
    </row>
    <row r="9583" spans="1:5" x14ac:dyDescent="0.25">
      <c r="A9583" t="s">
        <v>9599</v>
      </c>
      <c r="B9583" s="1">
        <v>43861</v>
      </c>
      <c r="C9583" t="s">
        <v>18644</v>
      </c>
      <c r="D9583">
        <v>1146.05</v>
      </c>
      <c r="E9583">
        <v>15000</v>
      </c>
    </row>
    <row r="9584" spans="1:5" x14ac:dyDescent="0.25">
      <c r="A9584" t="s">
        <v>9600</v>
      </c>
      <c r="B9584" s="1">
        <v>43861</v>
      </c>
      <c r="C9584" t="s">
        <v>18644</v>
      </c>
      <c r="D9584">
        <v>14536.7</v>
      </c>
      <c r="E9584">
        <v>15000</v>
      </c>
    </row>
    <row r="9585" spans="1:5" x14ac:dyDescent="0.25">
      <c r="A9585" t="s">
        <v>9601</v>
      </c>
      <c r="B9585" s="1">
        <v>43861</v>
      </c>
      <c r="C9585" t="s">
        <v>18644</v>
      </c>
      <c r="D9585">
        <v>9144.35</v>
      </c>
      <c r="E9585">
        <v>10000</v>
      </c>
    </row>
    <row r="9586" spans="1:5" x14ac:dyDescent="0.25">
      <c r="A9586" t="s">
        <v>9602</v>
      </c>
      <c r="B9586" s="1">
        <v>43861</v>
      </c>
      <c r="C9586" t="s">
        <v>18644</v>
      </c>
      <c r="D9586">
        <v>17422.8</v>
      </c>
      <c r="E9586">
        <v>20000</v>
      </c>
    </row>
    <row r="9587" spans="1:5" x14ac:dyDescent="0.25">
      <c r="A9587" t="s">
        <v>9603</v>
      </c>
      <c r="B9587" s="1">
        <v>43861</v>
      </c>
      <c r="C9587" t="s">
        <v>18644</v>
      </c>
      <c r="D9587">
        <v>5829.15</v>
      </c>
      <c r="E9587">
        <v>10000</v>
      </c>
    </row>
    <row r="9588" spans="1:5" x14ac:dyDescent="0.25">
      <c r="A9588" t="s">
        <v>9604</v>
      </c>
      <c r="B9588" s="1">
        <v>43861</v>
      </c>
      <c r="C9588" t="s">
        <v>18644</v>
      </c>
      <c r="D9588">
        <v>60</v>
      </c>
      <c r="E9588">
        <v>10000</v>
      </c>
    </row>
    <row r="9589" spans="1:5" x14ac:dyDescent="0.25">
      <c r="A9589" t="s">
        <v>9605</v>
      </c>
      <c r="B9589" s="1">
        <v>43861</v>
      </c>
      <c r="C9589" t="s">
        <v>18644</v>
      </c>
      <c r="D9589">
        <v>15081.2</v>
      </c>
      <c r="E9589">
        <v>15000</v>
      </c>
    </row>
    <row r="9590" spans="1:5" x14ac:dyDescent="0.25">
      <c r="A9590" t="s">
        <v>9606</v>
      </c>
      <c r="B9590" s="1">
        <v>43861</v>
      </c>
      <c r="C9590" t="s">
        <v>18644</v>
      </c>
      <c r="D9590">
        <v>14215.65</v>
      </c>
      <c r="E9590">
        <v>15000</v>
      </c>
    </row>
    <row r="9591" spans="1:5" x14ac:dyDescent="0.25">
      <c r="A9591" t="s">
        <v>9607</v>
      </c>
      <c r="B9591" s="1">
        <v>43861</v>
      </c>
      <c r="C9591" t="s">
        <v>18644</v>
      </c>
      <c r="D9591">
        <v>7543.45</v>
      </c>
      <c r="E9591">
        <v>20000</v>
      </c>
    </row>
    <row r="9592" spans="1:5" x14ac:dyDescent="0.25">
      <c r="A9592" t="s">
        <v>9608</v>
      </c>
      <c r="B9592" s="1">
        <v>43861</v>
      </c>
      <c r="C9592" t="s">
        <v>18644</v>
      </c>
      <c r="D9592">
        <v>1716.4</v>
      </c>
      <c r="E9592">
        <v>15000</v>
      </c>
    </row>
    <row r="9593" spans="1:5" x14ac:dyDescent="0.25">
      <c r="A9593" t="s">
        <v>9609</v>
      </c>
      <c r="B9593" s="1">
        <v>43861</v>
      </c>
      <c r="C9593" t="s">
        <v>18644</v>
      </c>
      <c r="D9593">
        <v>9239.9</v>
      </c>
      <c r="E9593">
        <v>15000</v>
      </c>
    </row>
    <row r="9594" spans="1:5" x14ac:dyDescent="0.25">
      <c r="A9594" t="s">
        <v>9610</v>
      </c>
      <c r="B9594" s="1">
        <v>43861</v>
      </c>
      <c r="C9594" t="s">
        <v>18644</v>
      </c>
      <c r="D9594">
        <v>7044.2</v>
      </c>
      <c r="E9594">
        <v>10000</v>
      </c>
    </row>
    <row r="9595" spans="1:5" x14ac:dyDescent="0.25">
      <c r="A9595" t="s">
        <v>9611</v>
      </c>
      <c r="B9595" s="1">
        <v>43861</v>
      </c>
      <c r="C9595" t="s">
        <v>18644</v>
      </c>
      <c r="D9595">
        <v>2240.8000000000002</v>
      </c>
      <c r="E9595">
        <v>10000</v>
      </c>
    </row>
    <row r="9596" spans="1:5" x14ac:dyDescent="0.25">
      <c r="A9596" t="s">
        <v>9612</v>
      </c>
      <c r="B9596" s="1">
        <v>43861</v>
      </c>
      <c r="C9596" t="s">
        <v>18644</v>
      </c>
      <c r="D9596">
        <v>14613.1</v>
      </c>
      <c r="E9596">
        <v>17500</v>
      </c>
    </row>
    <row r="9597" spans="1:5" x14ac:dyDescent="0.25">
      <c r="A9597" t="s">
        <v>9613</v>
      </c>
      <c r="B9597" s="1">
        <v>43861</v>
      </c>
      <c r="C9597" t="s">
        <v>18644</v>
      </c>
      <c r="D9597">
        <v>4244.45</v>
      </c>
      <c r="E9597">
        <v>5000</v>
      </c>
    </row>
    <row r="9598" spans="1:5" x14ac:dyDescent="0.25">
      <c r="A9598" t="s">
        <v>9614</v>
      </c>
      <c r="B9598" s="1">
        <v>43861</v>
      </c>
      <c r="C9598" t="s">
        <v>18644</v>
      </c>
      <c r="D9598">
        <v>14811.75</v>
      </c>
      <c r="E9598">
        <v>15000</v>
      </c>
    </row>
    <row r="9599" spans="1:5" x14ac:dyDescent="0.25">
      <c r="A9599" t="s">
        <v>9615</v>
      </c>
      <c r="B9599" s="1">
        <v>43861</v>
      </c>
      <c r="C9599" t="s">
        <v>18644</v>
      </c>
      <c r="D9599">
        <v>9923.9500000000007</v>
      </c>
      <c r="E9599">
        <v>20000</v>
      </c>
    </row>
    <row r="9600" spans="1:5" x14ac:dyDescent="0.25">
      <c r="A9600" t="s">
        <v>9616</v>
      </c>
      <c r="B9600" s="1">
        <v>43861</v>
      </c>
      <c r="C9600" t="s">
        <v>18644</v>
      </c>
      <c r="D9600">
        <v>4468.8999999999996</v>
      </c>
      <c r="E9600">
        <v>5000</v>
      </c>
    </row>
    <row r="9601" spans="1:5" x14ac:dyDescent="0.25">
      <c r="A9601" t="s">
        <v>9617</v>
      </c>
      <c r="B9601" s="1">
        <v>43861</v>
      </c>
      <c r="C9601" t="s">
        <v>18647</v>
      </c>
      <c r="D9601">
        <v>5582.8932999999997</v>
      </c>
      <c r="E9601">
        <v>10000</v>
      </c>
    </row>
    <row r="9602" spans="1:5" x14ac:dyDescent="0.25">
      <c r="A9602" t="s">
        <v>9618</v>
      </c>
      <c r="B9602" s="1">
        <v>43861</v>
      </c>
      <c r="C9602" t="s">
        <v>18644</v>
      </c>
      <c r="D9602">
        <v>0</v>
      </c>
      <c r="E9602">
        <v>20000</v>
      </c>
    </row>
    <row r="9603" spans="1:5" x14ac:dyDescent="0.25">
      <c r="A9603" t="s">
        <v>9619</v>
      </c>
      <c r="B9603" s="1">
        <v>43861</v>
      </c>
      <c r="C9603" t="s">
        <v>18644</v>
      </c>
      <c r="D9603">
        <v>17.850000000000001</v>
      </c>
      <c r="E9603">
        <v>10000</v>
      </c>
    </row>
    <row r="9604" spans="1:5" x14ac:dyDescent="0.25">
      <c r="A9604" t="s">
        <v>9620</v>
      </c>
      <c r="B9604" s="1">
        <v>43861</v>
      </c>
      <c r="C9604" t="s">
        <v>18644</v>
      </c>
      <c r="D9604">
        <v>13799.25</v>
      </c>
      <c r="E9604">
        <v>15000</v>
      </c>
    </row>
    <row r="9605" spans="1:5" x14ac:dyDescent="0.25">
      <c r="A9605" t="s">
        <v>9621</v>
      </c>
      <c r="B9605" s="1">
        <v>43861</v>
      </c>
      <c r="C9605" t="s">
        <v>18646</v>
      </c>
      <c r="D9605">
        <v>1673.55</v>
      </c>
      <c r="E9605">
        <v>2500</v>
      </c>
    </row>
    <row r="9606" spans="1:5" x14ac:dyDescent="0.25">
      <c r="A9606" t="s">
        <v>9622</v>
      </c>
      <c r="B9606" s="1">
        <v>43861</v>
      </c>
      <c r="C9606" t="s">
        <v>18644</v>
      </c>
      <c r="D9606">
        <v>9844.5</v>
      </c>
      <c r="E9606">
        <v>10000</v>
      </c>
    </row>
    <row r="9607" spans="1:5" x14ac:dyDescent="0.25">
      <c r="A9607" t="s">
        <v>9623</v>
      </c>
      <c r="B9607" s="1">
        <v>43861</v>
      </c>
      <c r="C9607" t="s">
        <v>18644</v>
      </c>
      <c r="D9607">
        <v>7261.3</v>
      </c>
      <c r="E9607">
        <v>17500</v>
      </c>
    </row>
    <row r="9608" spans="1:5" x14ac:dyDescent="0.25">
      <c r="A9608" t="s">
        <v>9624</v>
      </c>
      <c r="B9608" s="1">
        <v>43861</v>
      </c>
      <c r="C9608" t="s">
        <v>18644</v>
      </c>
      <c r="D9608">
        <v>0</v>
      </c>
      <c r="E9608">
        <v>17500</v>
      </c>
    </row>
    <row r="9609" spans="1:5" x14ac:dyDescent="0.25">
      <c r="A9609" t="s">
        <v>9625</v>
      </c>
      <c r="B9609" s="1">
        <v>43861</v>
      </c>
      <c r="C9609" t="s">
        <v>18644</v>
      </c>
      <c r="D9609">
        <v>4144.7</v>
      </c>
      <c r="E9609">
        <v>5000</v>
      </c>
    </row>
    <row r="9610" spans="1:5" x14ac:dyDescent="0.25">
      <c r="A9610" t="s">
        <v>9626</v>
      </c>
      <c r="B9610" s="1">
        <v>43861</v>
      </c>
      <c r="C9610" t="s">
        <v>18644</v>
      </c>
      <c r="D9610">
        <v>13710.15</v>
      </c>
      <c r="E9610">
        <v>17500</v>
      </c>
    </row>
    <row r="9611" spans="1:5" x14ac:dyDescent="0.25">
      <c r="A9611" t="s">
        <v>9627</v>
      </c>
      <c r="B9611" s="1">
        <v>43861</v>
      </c>
      <c r="C9611" t="s">
        <v>18644</v>
      </c>
      <c r="D9611">
        <v>5941.95</v>
      </c>
      <c r="E9611">
        <v>15000</v>
      </c>
    </row>
    <row r="9612" spans="1:5" x14ac:dyDescent="0.25">
      <c r="A9612" t="s">
        <v>9628</v>
      </c>
      <c r="B9612" s="1">
        <v>43861</v>
      </c>
      <c r="C9612" t="s">
        <v>18644</v>
      </c>
      <c r="D9612">
        <v>12165.7</v>
      </c>
      <c r="E9612">
        <v>15000</v>
      </c>
    </row>
    <row r="9613" spans="1:5" x14ac:dyDescent="0.25">
      <c r="A9613" t="s">
        <v>9629</v>
      </c>
      <c r="B9613" s="1">
        <v>43861</v>
      </c>
      <c r="C9613" t="s">
        <v>18646</v>
      </c>
      <c r="D9613">
        <v>9944.75</v>
      </c>
      <c r="E9613">
        <v>10000</v>
      </c>
    </row>
    <row r="9614" spans="1:5" x14ac:dyDescent="0.25">
      <c r="A9614" t="s">
        <v>9630</v>
      </c>
      <c r="B9614" s="1">
        <v>43861</v>
      </c>
      <c r="C9614" t="s">
        <v>18644</v>
      </c>
      <c r="D9614">
        <v>19120</v>
      </c>
      <c r="E9614">
        <v>20000</v>
      </c>
    </row>
    <row r="9615" spans="1:5" x14ac:dyDescent="0.25">
      <c r="A9615" t="s">
        <v>9631</v>
      </c>
      <c r="B9615" s="1">
        <v>43861</v>
      </c>
      <c r="C9615" t="s">
        <v>18644</v>
      </c>
      <c r="D9615">
        <v>-1184.7</v>
      </c>
      <c r="E9615">
        <v>20000</v>
      </c>
    </row>
    <row r="9616" spans="1:5" x14ac:dyDescent="0.25">
      <c r="A9616" t="s">
        <v>9632</v>
      </c>
      <c r="B9616" s="1">
        <v>43861</v>
      </c>
      <c r="C9616" t="s">
        <v>18644</v>
      </c>
      <c r="D9616">
        <v>15021.85</v>
      </c>
      <c r="E9616">
        <v>15000</v>
      </c>
    </row>
    <row r="9617" spans="1:5" x14ac:dyDescent="0.25">
      <c r="A9617" t="s">
        <v>9633</v>
      </c>
      <c r="B9617" s="1">
        <v>43861</v>
      </c>
      <c r="C9617" t="s">
        <v>18646</v>
      </c>
      <c r="D9617">
        <v>15891.5</v>
      </c>
      <c r="E9617">
        <v>15000</v>
      </c>
    </row>
    <row r="9618" spans="1:5" x14ac:dyDescent="0.25">
      <c r="A9618" t="s">
        <v>9634</v>
      </c>
      <c r="B9618" s="1">
        <v>43861</v>
      </c>
      <c r="C9618" t="s">
        <v>18644</v>
      </c>
      <c r="D9618">
        <v>-82.15</v>
      </c>
      <c r="E9618">
        <v>20000</v>
      </c>
    </row>
    <row r="9619" spans="1:5" x14ac:dyDescent="0.25">
      <c r="A9619" t="s">
        <v>9635</v>
      </c>
      <c r="B9619" s="1">
        <v>43861</v>
      </c>
      <c r="C9619" t="s">
        <v>18644</v>
      </c>
      <c r="D9619">
        <v>12978.75</v>
      </c>
      <c r="E9619">
        <v>20000</v>
      </c>
    </row>
    <row r="9620" spans="1:5" x14ac:dyDescent="0.25">
      <c r="A9620" t="s">
        <v>9636</v>
      </c>
      <c r="B9620" s="1">
        <v>43861</v>
      </c>
      <c r="C9620" t="s">
        <v>18644</v>
      </c>
      <c r="D9620">
        <v>1710.35</v>
      </c>
      <c r="E9620">
        <v>7500</v>
      </c>
    </row>
    <row r="9621" spans="1:5" x14ac:dyDescent="0.25">
      <c r="A9621" t="s">
        <v>9637</v>
      </c>
      <c r="B9621" s="1">
        <v>43861</v>
      </c>
      <c r="C9621" t="s">
        <v>18644</v>
      </c>
      <c r="D9621">
        <v>8217.9</v>
      </c>
      <c r="E9621">
        <v>17500</v>
      </c>
    </row>
    <row r="9622" spans="1:5" x14ac:dyDescent="0.25">
      <c r="A9622" t="s">
        <v>9638</v>
      </c>
      <c r="B9622" s="1">
        <v>43861</v>
      </c>
      <c r="C9622" t="s">
        <v>18644</v>
      </c>
      <c r="D9622">
        <v>9629.75</v>
      </c>
      <c r="E9622">
        <v>17500</v>
      </c>
    </row>
    <row r="9623" spans="1:5" x14ac:dyDescent="0.25">
      <c r="A9623" t="s">
        <v>9639</v>
      </c>
      <c r="B9623" s="1">
        <v>43861</v>
      </c>
      <c r="C9623" t="s">
        <v>18644</v>
      </c>
      <c r="D9623">
        <v>7661.85</v>
      </c>
      <c r="E9623">
        <v>17500</v>
      </c>
    </row>
    <row r="9624" spans="1:5" x14ac:dyDescent="0.25">
      <c r="A9624" t="s">
        <v>9640</v>
      </c>
      <c r="B9624" s="1">
        <v>43861</v>
      </c>
      <c r="C9624" t="s">
        <v>18644</v>
      </c>
      <c r="D9624">
        <v>14.45</v>
      </c>
      <c r="E9624">
        <v>15000</v>
      </c>
    </row>
    <row r="9625" spans="1:5" x14ac:dyDescent="0.25">
      <c r="A9625" t="s">
        <v>9641</v>
      </c>
      <c r="B9625" s="1">
        <v>43861</v>
      </c>
      <c r="C9625" t="s">
        <v>18644</v>
      </c>
      <c r="D9625">
        <v>14652.7</v>
      </c>
      <c r="E9625">
        <v>15000</v>
      </c>
    </row>
    <row r="9626" spans="1:5" x14ac:dyDescent="0.25">
      <c r="A9626" t="s">
        <v>9642</v>
      </c>
      <c r="B9626" s="1">
        <v>43861</v>
      </c>
      <c r="C9626" t="s">
        <v>18644</v>
      </c>
      <c r="D9626">
        <v>7786.05</v>
      </c>
      <c r="E9626">
        <v>10000</v>
      </c>
    </row>
    <row r="9627" spans="1:5" x14ac:dyDescent="0.25">
      <c r="A9627" t="s">
        <v>9643</v>
      </c>
      <c r="B9627" s="1">
        <v>43861</v>
      </c>
      <c r="C9627" t="s">
        <v>18644</v>
      </c>
      <c r="D9627">
        <v>1615.8</v>
      </c>
      <c r="E9627">
        <v>15000</v>
      </c>
    </row>
    <row r="9628" spans="1:5" x14ac:dyDescent="0.25">
      <c r="A9628" t="s">
        <v>9644</v>
      </c>
      <c r="B9628" s="1">
        <v>43861</v>
      </c>
      <c r="C9628" t="s">
        <v>18644</v>
      </c>
      <c r="D9628">
        <v>8.3000000000000007</v>
      </c>
      <c r="E9628">
        <v>7500</v>
      </c>
    </row>
    <row r="9629" spans="1:5" x14ac:dyDescent="0.25">
      <c r="A9629" t="s">
        <v>9645</v>
      </c>
      <c r="B9629" s="1">
        <v>43861</v>
      </c>
      <c r="C9629" t="s">
        <v>18644</v>
      </c>
      <c r="D9629">
        <v>13301.6</v>
      </c>
      <c r="E9629">
        <v>15000</v>
      </c>
    </row>
    <row r="9630" spans="1:5" x14ac:dyDescent="0.25">
      <c r="A9630" t="s">
        <v>9646</v>
      </c>
      <c r="B9630" s="1">
        <v>43861</v>
      </c>
      <c r="C9630" t="s">
        <v>18644</v>
      </c>
      <c r="D9630">
        <v>-2.1</v>
      </c>
      <c r="E9630">
        <v>17500</v>
      </c>
    </row>
    <row r="9631" spans="1:5" x14ac:dyDescent="0.25">
      <c r="A9631" t="s">
        <v>9647</v>
      </c>
      <c r="B9631" s="1">
        <v>43861</v>
      </c>
      <c r="C9631" t="s">
        <v>18647</v>
      </c>
      <c r="D9631">
        <v>12410.7611</v>
      </c>
      <c r="E9631">
        <v>10000</v>
      </c>
    </row>
    <row r="9632" spans="1:5" x14ac:dyDescent="0.25">
      <c r="A9632" t="s">
        <v>9648</v>
      </c>
      <c r="B9632" s="1">
        <v>43861</v>
      </c>
      <c r="C9632" t="s">
        <v>18644</v>
      </c>
      <c r="D9632">
        <v>0</v>
      </c>
      <c r="E9632">
        <v>17500</v>
      </c>
    </row>
    <row r="9633" spans="1:5" x14ac:dyDescent="0.25">
      <c r="A9633" t="s">
        <v>9649</v>
      </c>
      <c r="B9633" s="1">
        <v>43861</v>
      </c>
      <c r="C9633" t="s">
        <v>18644</v>
      </c>
      <c r="D9633">
        <v>10731.5</v>
      </c>
      <c r="E9633">
        <v>17500</v>
      </c>
    </row>
    <row r="9634" spans="1:5" x14ac:dyDescent="0.25">
      <c r="A9634" t="s">
        <v>9650</v>
      </c>
      <c r="B9634" s="1">
        <v>43861</v>
      </c>
      <c r="C9634" t="s">
        <v>18644</v>
      </c>
      <c r="D9634">
        <v>1155.5</v>
      </c>
      <c r="E9634">
        <v>2500</v>
      </c>
    </row>
    <row r="9635" spans="1:5" x14ac:dyDescent="0.25">
      <c r="A9635" t="s">
        <v>9651</v>
      </c>
      <c r="B9635" s="1">
        <v>43861</v>
      </c>
      <c r="C9635" t="s">
        <v>18644</v>
      </c>
      <c r="D9635">
        <v>0</v>
      </c>
      <c r="E9635">
        <v>15000</v>
      </c>
    </row>
    <row r="9636" spans="1:5" x14ac:dyDescent="0.25">
      <c r="A9636" t="s">
        <v>9652</v>
      </c>
      <c r="B9636" s="1">
        <v>43861</v>
      </c>
      <c r="C9636" t="s">
        <v>18644</v>
      </c>
      <c r="D9636">
        <v>13802.6</v>
      </c>
      <c r="E9636">
        <v>15000</v>
      </c>
    </row>
    <row r="9637" spans="1:5" x14ac:dyDescent="0.25">
      <c r="A9637" t="s">
        <v>9653</v>
      </c>
      <c r="B9637" s="1">
        <v>43861</v>
      </c>
      <c r="C9637" t="s">
        <v>18644</v>
      </c>
      <c r="D9637">
        <v>13199.1</v>
      </c>
      <c r="E9637">
        <v>15000</v>
      </c>
    </row>
    <row r="9638" spans="1:5" x14ac:dyDescent="0.25">
      <c r="A9638" t="s">
        <v>9654</v>
      </c>
      <c r="B9638" s="1">
        <v>43861</v>
      </c>
      <c r="C9638" t="s">
        <v>18644</v>
      </c>
      <c r="D9638">
        <v>17423.75</v>
      </c>
      <c r="E9638">
        <v>17500</v>
      </c>
    </row>
    <row r="9639" spans="1:5" x14ac:dyDescent="0.25">
      <c r="A9639" t="s">
        <v>9655</v>
      </c>
      <c r="B9639" s="1">
        <v>43861</v>
      </c>
      <c r="C9639" t="s">
        <v>18644</v>
      </c>
      <c r="D9639">
        <v>1968.95</v>
      </c>
      <c r="E9639">
        <v>5000</v>
      </c>
    </row>
    <row r="9640" spans="1:5" x14ac:dyDescent="0.25">
      <c r="A9640" t="s">
        <v>9656</v>
      </c>
      <c r="B9640" s="1">
        <v>43861</v>
      </c>
      <c r="C9640" t="s">
        <v>18644</v>
      </c>
      <c r="D9640">
        <v>2592.1</v>
      </c>
      <c r="E9640">
        <v>2500</v>
      </c>
    </row>
    <row r="9641" spans="1:5" x14ac:dyDescent="0.25">
      <c r="A9641" t="s">
        <v>9657</v>
      </c>
      <c r="B9641" s="1">
        <v>43861</v>
      </c>
      <c r="C9641" t="s">
        <v>18646</v>
      </c>
      <c r="D9641">
        <v>14415.35</v>
      </c>
      <c r="E9641">
        <v>15000</v>
      </c>
    </row>
    <row r="9642" spans="1:5" x14ac:dyDescent="0.25">
      <c r="A9642" t="s">
        <v>9658</v>
      </c>
      <c r="B9642" s="1">
        <v>43861</v>
      </c>
      <c r="C9642" t="s">
        <v>18644</v>
      </c>
      <c r="D9642">
        <v>5086.8500000000004</v>
      </c>
      <c r="E9642">
        <v>5000</v>
      </c>
    </row>
    <row r="9643" spans="1:5" x14ac:dyDescent="0.25">
      <c r="A9643" t="s">
        <v>9659</v>
      </c>
      <c r="B9643" s="1">
        <v>43861</v>
      </c>
      <c r="C9643" t="s">
        <v>18644</v>
      </c>
      <c r="D9643">
        <v>13737.95</v>
      </c>
      <c r="E9643">
        <v>15000</v>
      </c>
    </row>
    <row r="9644" spans="1:5" x14ac:dyDescent="0.25">
      <c r="A9644" t="s">
        <v>9660</v>
      </c>
      <c r="B9644" s="1">
        <v>43861</v>
      </c>
      <c r="C9644" t="s">
        <v>18644</v>
      </c>
      <c r="D9644">
        <v>-148</v>
      </c>
      <c r="E9644">
        <v>5000</v>
      </c>
    </row>
    <row r="9645" spans="1:5" x14ac:dyDescent="0.25">
      <c r="A9645" t="s">
        <v>9661</v>
      </c>
      <c r="B9645" s="1">
        <v>43861</v>
      </c>
      <c r="C9645" t="s">
        <v>18644</v>
      </c>
      <c r="D9645">
        <v>1923.95</v>
      </c>
      <c r="E9645">
        <v>5000</v>
      </c>
    </row>
    <row r="9646" spans="1:5" x14ac:dyDescent="0.25">
      <c r="A9646" t="s">
        <v>9662</v>
      </c>
      <c r="B9646" s="1">
        <v>43861</v>
      </c>
      <c r="C9646" t="s">
        <v>18644</v>
      </c>
      <c r="D9646">
        <v>1951.45</v>
      </c>
      <c r="E9646">
        <v>5000</v>
      </c>
    </row>
    <row r="9647" spans="1:5" x14ac:dyDescent="0.25">
      <c r="A9647" t="s">
        <v>9663</v>
      </c>
      <c r="B9647" s="1">
        <v>43861</v>
      </c>
      <c r="C9647" t="s">
        <v>18644</v>
      </c>
      <c r="D9647">
        <v>4070.4</v>
      </c>
      <c r="E9647">
        <v>5000</v>
      </c>
    </row>
    <row r="9648" spans="1:5" x14ac:dyDescent="0.25">
      <c r="A9648" t="s">
        <v>9664</v>
      </c>
      <c r="B9648" s="1">
        <v>43861</v>
      </c>
      <c r="C9648" t="s">
        <v>18644</v>
      </c>
      <c r="D9648">
        <v>50</v>
      </c>
      <c r="E9648">
        <v>5000</v>
      </c>
    </row>
    <row r="9649" spans="1:5" x14ac:dyDescent="0.25">
      <c r="A9649" t="s">
        <v>9665</v>
      </c>
      <c r="B9649" s="1">
        <v>43861</v>
      </c>
      <c r="C9649" t="s">
        <v>18644</v>
      </c>
      <c r="D9649">
        <v>580.5</v>
      </c>
      <c r="E9649">
        <v>15000</v>
      </c>
    </row>
    <row r="9650" spans="1:5" x14ac:dyDescent="0.25">
      <c r="A9650" t="s">
        <v>9666</v>
      </c>
      <c r="B9650" s="1">
        <v>43861</v>
      </c>
      <c r="C9650" t="s">
        <v>18644</v>
      </c>
      <c r="D9650">
        <v>18849.2</v>
      </c>
      <c r="E9650">
        <v>20000</v>
      </c>
    </row>
    <row r="9651" spans="1:5" x14ac:dyDescent="0.25">
      <c r="A9651" t="s">
        <v>9667</v>
      </c>
      <c r="B9651" s="1">
        <v>43861</v>
      </c>
      <c r="C9651" t="s">
        <v>18644</v>
      </c>
      <c r="D9651">
        <v>4412.45</v>
      </c>
      <c r="E9651">
        <v>5000</v>
      </c>
    </row>
    <row r="9652" spans="1:5" x14ac:dyDescent="0.25">
      <c r="A9652" t="s">
        <v>9668</v>
      </c>
      <c r="B9652" s="1">
        <v>43861</v>
      </c>
      <c r="C9652" t="s">
        <v>18644</v>
      </c>
      <c r="D9652">
        <v>15620.15</v>
      </c>
      <c r="E9652">
        <v>15000</v>
      </c>
    </row>
    <row r="9653" spans="1:5" x14ac:dyDescent="0.25">
      <c r="A9653" t="s">
        <v>9669</v>
      </c>
      <c r="B9653" s="1">
        <v>43861</v>
      </c>
      <c r="C9653" t="s">
        <v>18644</v>
      </c>
      <c r="D9653">
        <v>14892.2</v>
      </c>
      <c r="E9653">
        <v>15000</v>
      </c>
    </row>
    <row r="9654" spans="1:5" x14ac:dyDescent="0.25">
      <c r="A9654" t="s">
        <v>9670</v>
      </c>
      <c r="B9654" s="1">
        <v>43861</v>
      </c>
      <c r="C9654" t="s">
        <v>18644</v>
      </c>
      <c r="D9654">
        <v>0</v>
      </c>
      <c r="E9654">
        <v>15000</v>
      </c>
    </row>
    <row r="9655" spans="1:5" x14ac:dyDescent="0.25">
      <c r="A9655" t="s">
        <v>9671</v>
      </c>
      <c r="B9655" s="1">
        <v>43861</v>
      </c>
      <c r="C9655" t="s">
        <v>18644</v>
      </c>
      <c r="D9655">
        <v>2578.35</v>
      </c>
      <c r="E9655">
        <v>15000</v>
      </c>
    </row>
    <row r="9656" spans="1:5" x14ac:dyDescent="0.25">
      <c r="A9656" t="s">
        <v>9672</v>
      </c>
      <c r="B9656" s="1">
        <v>43861</v>
      </c>
      <c r="C9656" t="s">
        <v>18644</v>
      </c>
      <c r="D9656">
        <v>15210.3</v>
      </c>
      <c r="E9656">
        <v>15000</v>
      </c>
    </row>
    <row r="9657" spans="1:5" x14ac:dyDescent="0.25">
      <c r="A9657" t="s">
        <v>9673</v>
      </c>
      <c r="B9657" s="1">
        <v>43861</v>
      </c>
      <c r="C9657" t="s">
        <v>18644</v>
      </c>
      <c r="D9657">
        <v>3020.95</v>
      </c>
      <c r="E9657">
        <v>17500</v>
      </c>
    </row>
    <row r="9658" spans="1:5" x14ac:dyDescent="0.25">
      <c r="A9658" t="s">
        <v>9674</v>
      </c>
      <c r="B9658" s="1">
        <v>43861</v>
      </c>
      <c r="C9658" t="s">
        <v>18644</v>
      </c>
      <c r="D9658">
        <v>82.5</v>
      </c>
      <c r="E9658">
        <v>17500</v>
      </c>
    </row>
    <row r="9659" spans="1:5" x14ac:dyDescent="0.25">
      <c r="A9659" t="s">
        <v>9675</v>
      </c>
      <c r="B9659" s="1">
        <v>43861</v>
      </c>
      <c r="C9659" t="s">
        <v>18644</v>
      </c>
      <c r="D9659">
        <v>13460.65</v>
      </c>
      <c r="E9659">
        <v>20000</v>
      </c>
    </row>
    <row r="9660" spans="1:5" x14ac:dyDescent="0.25">
      <c r="A9660" t="s">
        <v>9676</v>
      </c>
      <c r="B9660" s="1">
        <v>43861</v>
      </c>
      <c r="C9660" t="s">
        <v>18644</v>
      </c>
      <c r="D9660">
        <v>3025.85</v>
      </c>
      <c r="E9660">
        <v>10000</v>
      </c>
    </row>
    <row r="9661" spans="1:5" x14ac:dyDescent="0.25">
      <c r="A9661" t="s">
        <v>9677</v>
      </c>
      <c r="B9661" s="1">
        <v>43861</v>
      </c>
      <c r="C9661" t="s">
        <v>18644</v>
      </c>
      <c r="D9661">
        <v>10502.15</v>
      </c>
      <c r="E9661">
        <v>20000</v>
      </c>
    </row>
    <row r="9662" spans="1:5" x14ac:dyDescent="0.25">
      <c r="A9662" t="s">
        <v>9678</v>
      </c>
      <c r="B9662" s="1">
        <v>43861</v>
      </c>
      <c r="C9662" t="s">
        <v>18644</v>
      </c>
      <c r="D9662">
        <v>977.25</v>
      </c>
      <c r="E9662">
        <v>15000</v>
      </c>
    </row>
    <row r="9663" spans="1:5" x14ac:dyDescent="0.25">
      <c r="A9663" t="s">
        <v>9679</v>
      </c>
      <c r="B9663" s="1">
        <v>43861</v>
      </c>
      <c r="C9663" t="s">
        <v>18644</v>
      </c>
      <c r="D9663">
        <v>3839.55</v>
      </c>
      <c r="E9663">
        <v>5000</v>
      </c>
    </row>
    <row r="9664" spans="1:5" x14ac:dyDescent="0.25">
      <c r="A9664" t="s">
        <v>9680</v>
      </c>
      <c r="B9664" s="1">
        <v>43861</v>
      </c>
      <c r="C9664" t="s">
        <v>18644</v>
      </c>
      <c r="D9664">
        <v>9843.25</v>
      </c>
      <c r="E9664">
        <v>17500</v>
      </c>
    </row>
    <row r="9665" spans="1:5" x14ac:dyDescent="0.25">
      <c r="A9665" t="s">
        <v>9681</v>
      </c>
      <c r="B9665" s="1">
        <v>43861</v>
      </c>
      <c r="C9665" t="s">
        <v>18644</v>
      </c>
      <c r="D9665">
        <v>3580.25</v>
      </c>
      <c r="E9665">
        <v>20000</v>
      </c>
    </row>
    <row r="9666" spans="1:5" x14ac:dyDescent="0.25">
      <c r="A9666" t="s">
        <v>9682</v>
      </c>
      <c r="B9666" s="1">
        <v>43861</v>
      </c>
      <c r="C9666" t="s">
        <v>18646</v>
      </c>
      <c r="D9666">
        <v>13010.35</v>
      </c>
      <c r="E9666">
        <v>12500</v>
      </c>
    </row>
    <row r="9667" spans="1:5" x14ac:dyDescent="0.25">
      <c r="A9667" t="s">
        <v>9683</v>
      </c>
      <c r="B9667" s="1">
        <v>43861</v>
      </c>
      <c r="C9667" t="s">
        <v>18644</v>
      </c>
      <c r="D9667">
        <v>4332.1499999999996</v>
      </c>
      <c r="E9667">
        <v>17500</v>
      </c>
    </row>
    <row r="9668" spans="1:5" x14ac:dyDescent="0.25">
      <c r="A9668" t="s">
        <v>9684</v>
      </c>
      <c r="B9668" s="1">
        <v>43861</v>
      </c>
      <c r="C9668" t="s">
        <v>18644</v>
      </c>
      <c r="D9668">
        <v>7185</v>
      </c>
      <c r="E9668">
        <v>7500</v>
      </c>
    </row>
    <row r="9669" spans="1:5" x14ac:dyDescent="0.25">
      <c r="A9669" t="s">
        <v>9685</v>
      </c>
      <c r="B9669" s="1">
        <v>43861</v>
      </c>
      <c r="C9669" t="s">
        <v>18644</v>
      </c>
      <c r="D9669">
        <v>-1</v>
      </c>
      <c r="E9669">
        <v>15000</v>
      </c>
    </row>
    <row r="9670" spans="1:5" x14ac:dyDescent="0.25">
      <c r="A9670" t="s">
        <v>9686</v>
      </c>
      <c r="B9670" s="1">
        <v>43861</v>
      </c>
      <c r="C9670" t="s">
        <v>18644</v>
      </c>
      <c r="D9670">
        <v>-95.1</v>
      </c>
      <c r="E9670">
        <v>15000</v>
      </c>
    </row>
    <row r="9671" spans="1:5" x14ac:dyDescent="0.25">
      <c r="A9671" t="s">
        <v>9687</v>
      </c>
      <c r="B9671" s="1">
        <v>43861</v>
      </c>
      <c r="C9671" t="s">
        <v>18644</v>
      </c>
      <c r="D9671">
        <v>14736.85</v>
      </c>
      <c r="E9671">
        <v>15000</v>
      </c>
    </row>
    <row r="9672" spans="1:5" x14ac:dyDescent="0.25">
      <c r="A9672" t="s">
        <v>9688</v>
      </c>
      <c r="B9672" s="1">
        <v>43861</v>
      </c>
      <c r="C9672" t="s">
        <v>18644</v>
      </c>
      <c r="D9672">
        <v>4133.8</v>
      </c>
      <c r="E9672">
        <v>5000</v>
      </c>
    </row>
    <row r="9673" spans="1:5" x14ac:dyDescent="0.25">
      <c r="A9673" t="s">
        <v>9689</v>
      </c>
      <c r="B9673" s="1">
        <v>43861</v>
      </c>
      <c r="C9673" t="s">
        <v>18644</v>
      </c>
      <c r="D9673">
        <v>4667.95</v>
      </c>
      <c r="E9673">
        <v>17500</v>
      </c>
    </row>
    <row r="9674" spans="1:5" x14ac:dyDescent="0.25">
      <c r="A9674" t="s">
        <v>9690</v>
      </c>
      <c r="B9674" s="1">
        <v>43861</v>
      </c>
      <c r="C9674" t="s">
        <v>18644</v>
      </c>
      <c r="D9674">
        <v>2006.8</v>
      </c>
      <c r="E9674">
        <v>2500</v>
      </c>
    </row>
    <row r="9675" spans="1:5" x14ac:dyDescent="0.25">
      <c r="A9675" t="s">
        <v>9691</v>
      </c>
      <c r="B9675" s="1">
        <v>43861</v>
      </c>
      <c r="C9675" t="s">
        <v>18644</v>
      </c>
      <c r="D9675">
        <v>9570.85</v>
      </c>
      <c r="E9675">
        <v>10000</v>
      </c>
    </row>
    <row r="9676" spans="1:5" x14ac:dyDescent="0.25">
      <c r="A9676" t="s">
        <v>9692</v>
      </c>
      <c r="B9676" s="1">
        <v>43861</v>
      </c>
      <c r="C9676" t="s">
        <v>18644</v>
      </c>
      <c r="D9676">
        <v>13963.5</v>
      </c>
      <c r="E9676">
        <v>15000</v>
      </c>
    </row>
    <row r="9677" spans="1:5" x14ac:dyDescent="0.25">
      <c r="A9677" t="s">
        <v>9693</v>
      </c>
      <c r="B9677" s="1">
        <v>43861</v>
      </c>
      <c r="C9677" t="s">
        <v>18644</v>
      </c>
      <c r="D9677">
        <v>3676.1</v>
      </c>
      <c r="E9677">
        <v>17500</v>
      </c>
    </row>
    <row r="9678" spans="1:5" x14ac:dyDescent="0.25">
      <c r="A9678" t="s">
        <v>9694</v>
      </c>
      <c r="B9678" s="1">
        <v>43861</v>
      </c>
      <c r="C9678" t="s">
        <v>18644</v>
      </c>
      <c r="D9678">
        <v>1470</v>
      </c>
      <c r="E9678">
        <v>5000</v>
      </c>
    </row>
    <row r="9679" spans="1:5" x14ac:dyDescent="0.25">
      <c r="A9679" t="s">
        <v>9695</v>
      </c>
      <c r="B9679" s="1">
        <v>43861</v>
      </c>
      <c r="C9679" t="s">
        <v>18644</v>
      </c>
      <c r="D9679">
        <v>9731.1</v>
      </c>
      <c r="E9679">
        <v>17500</v>
      </c>
    </row>
    <row r="9680" spans="1:5" x14ac:dyDescent="0.25">
      <c r="A9680" t="s">
        <v>9696</v>
      </c>
      <c r="B9680" s="1">
        <v>43861</v>
      </c>
      <c r="C9680" t="s">
        <v>18644</v>
      </c>
      <c r="D9680">
        <v>19802.45</v>
      </c>
      <c r="E9680">
        <v>20000</v>
      </c>
    </row>
    <row r="9681" spans="1:5" x14ac:dyDescent="0.25">
      <c r="A9681" t="s">
        <v>9697</v>
      </c>
      <c r="B9681" s="1">
        <v>43861</v>
      </c>
      <c r="C9681" t="s">
        <v>18644</v>
      </c>
      <c r="D9681">
        <v>19052.05</v>
      </c>
      <c r="E9681">
        <v>20000</v>
      </c>
    </row>
    <row r="9682" spans="1:5" x14ac:dyDescent="0.25">
      <c r="A9682" t="s">
        <v>9698</v>
      </c>
      <c r="B9682" s="1">
        <v>43861</v>
      </c>
      <c r="C9682" t="s">
        <v>18644</v>
      </c>
      <c r="D9682">
        <v>50</v>
      </c>
      <c r="E9682">
        <v>15000</v>
      </c>
    </row>
    <row r="9683" spans="1:5" x14ac:dyDescent="0.25">
      <c r="A9683" t="s">
        <v>9699</v>
      </c>
      <c r="B9683" s="1">
        <v>43861</v>
      </c>
      <c r="C9683" t="s">
        <v>18644</v>
      </c>
      <c r="D9683">
        <v>2525.9</v>
      </c>
      <c r="E9683">
        <v>17500</v>
      </c>
    </row>
    <row r="9684" spans="1:5" x14ac:dyDescent="0.25">
      <c r="A9684" t="s">
        <v>9700</v>
      </c>
      <c r="B9684" s="1">
        <v>43861</v>
      </c>
      <c r="C9684" t="s">
        <v>18644</v>
      </c>
      <c r="D9684">
        <v>9991.9</v>
      </c>
      <c r="E9684">
        <v>15000</v>
      </c>
    </row>
    <row r="9685" spans="1:5" x14ac:dyDescent="0.25">
      <c r="A9685" t="s">
        <v>9701</v>
      </c>
      <c r="B9685" s="1">
        <v>43861</v>
      </c>
      <c r="C9685" t="s">
        <v>18644</v>
      </c>
      <c r="D9685">
        <v>15262.8</v>
      </c>
      <c r="E9685">
        <v>17500</v>
      </c>
    </row>
    <row r="9686" spans="1:5" x14ac:dyDescent="0.25">
      <c r="A9686" t="s">
        <v>9702</v>
      </c>
      <c r="B9686" s="1">
        <v>43861</v>
      </c>
      <c r="C9686" t="s">
        <v>18644</v>
      </c>
      <c r="D9686">
        <v>9478</v>
      </c>
      <c r="E9686">
        <v>10000</v>
      </c>
    </row>
    <row r="9687" spans="1:5" x14ac:dyDescent="0.25">
      <c r="A9687" t="s">
        <v>9703</v>
      </c>
      <c r="B9687" s="1">
        <v>43861</v>
      </c>
      <c r="C9687" t="s">
        <v>18644</v>
      </c>
      <c r="D9687">
        <v>10051</v>
      </c>
      <c r="E9687">
        <v>10000</v>
      </c>
    </row>
    <row r="9688" spans="1:5" x14ac:dyDescent="0.25">
      <c r="A9688" t="s">
        <v>9704</v>
      </c>
      <c r="B9688" s="1">
        <v>43861</v>
      </c>
      <c r="C9688" t="s">
        <v>18644</v>
      </c>
      <c r="D9688">
        <v>6691.95</v>
      </c>
      <c r="E9688">
        <v>17500</v>
      </c>
    </row>
    <row r="9689" spans="1:5" x14ac:dyDescent="0.25">
      <c r="A9689" t="s">
        <v>9705</v>
      </c>
      <c r="B9689" s="1">
        <v>43861</v>
      </c>
      <c r="C9689" t="s">
        <v>18644</v>
      </c>
      <c r="D9689">
        <v>8112.65</v>
      </c>
      <c r="E9689">
        <v>10000</v>
      </c>
    </row>
    <row r="9690" spans="1:5" x14ac:dyDescent="0.25">
      <c r="A9690" t="s">
        <v>9706</v>
      </c>
      <c r="B9690" s="1">
        <v>43861</v>
      </c>
      <c r="C9690" t="s">
        <v>18644</v>
      </c>
      <c r="D9690">
        <v>4834.75</v>
      </c>
      <c r="E9690">
        <v>20000</v>
      </c>
    </row>
    <row r="9691" spans="1:5" x14ac:dyDescent="0.25">
      <c r="A9691" t="s">
        <v>9707</v>
      </c>
      <c r="B9691" s="1">
        <v>43861</v>
      </c>
      <c r="C9691" t="s">
        <v>18644</v>
      </c>
      <c r="D9691">
        <v>12275.35</v>
      </c>
      <c r="E9691">
        <v>12500</v>
      </c>
    </row>
    <row r="9692" spans="1:5" x14ac:dyDescent="0.25">
      <c r="A9692" t="s">
        <v>9708</v>
      </c>
      <c r="B9692" s="1">
        <v>43861</v>
      </c>
      <c r="C9692" t="s">
        <v>18644</v>
      </c>
      <c r="D9692">
        <v>19742.900000000001</v>
      </c>
      <c r="E9692">
        <v>20000</v>
      </c>
    </row>
    <row r="9693" spans="1:5" x14ac:dyDescent="0.25">
      <c r="A9693" t="s">
        <v>9709</v>
      </c>
      <c r="B9693" s="1">
        <v>43861</v>
      </c>
      <c r="C9693" t="s">
        <v>18644</v>
      </c>
      <c r="D9693">
        <v>13531.2</v>
      </c>
      <c r="E9693">
        <v>15000</v>
      </c>
    </row>
    <row r="9694" spans="1:5" x14ac:dyDescent="0.25">
      <c r="A9694" t="s">
        <v>9710</v>
      </c>
      <c r="B9694" s="1">
        <v>43861</v>
      </c>
      <c r="C9694" t="s">
        <v>18644</v>
      </c>
      <c r="D9694">
        <v>6532.65</v>
      </c>
      <c r="E9694">
        <v>17500</v>
      </c>
    </row>
    <row r="9695" spans="1:5" x14ac:dyDescent="0.25">
      <c r="A9695" t="s">
        <v>9711</v>
      </c>
      <c r="B9695" s="1">
        <v>43861</v>
      </c>
      <c r="C9695" t="s">
        <v>18644</v>
      </c>
      <c r="D9695">
        <v>12252.7</v>
      </c>
      <c r="E9695">
        <v>15000</v>
      </c>
    </row>
    <row r="9696" spans="1:5" x14ac:dyDescent="0.25">
      <c r="A9696" t="s">
        <v>9712</v>
      </c>
      <c r="B9696" s="1">
        <v>43861</v>
      </c>
      <c r="C9696" t="s">
        <v>18644</v>
      </c>
      <c r="D9696">
        <v>5949.05</v>
      </c>
      <c r="E9696">
        <v>17500</v>
      </c>
    </row>
    <row r="9697" spans="1:5" x14ac:dyDescent="0.25">
      <c r="A9697" t="s">
        <v>9713</v>
      </c>
      <c r="B9697" s="1">
        <v>43861</v>
      </c>
      <c r="C9697" t="s">
        <v>18644</v>
      </c>
      <c r="D9697">
        <v>13636.6</v>
      </c>
      <c r="E9697">
        <v>15000</v>
      </c>
    </row>
    <row r="9698" spans="1:5" x14ac:dyDescent="0.25">
      <c r="A9698" t="s">
        <v>9714</v>
      </c>
      <c r="B9698" s="1">
        <v>43861</v>
      </c>
      <c r="C9698" t="s">
        <v>18644</v>
      </c>
      <c r="D9698">
        <v>-358.3</v>
      </c>
      <c r="E9698">
        <v>5000</v>
      </c>
    </row>
    <row r="9699" spans="1:5" x14ac:dyDescent="0.25">
      <c r="A9699" t="s">
        <v>9715</v>
      </c>
      <c r="B9699" s="1">
        <v>43861</v>
      </c>
      <c r="C9699" t="s">
        <v>18644</v>
      </c>
      <c r="D9699">
        <v>3657.2</v>
      </c>
      <c r="E9699">
        <v>17500</v>
      </c>
    </row>
    <row r="9700" spans="1:5" x14ac:dyDescent="0.25">
      <c r="A9700" t="s">
        <v>9716</v>
      </c>
      <c r="B9700" s="1">
        <v>43861</v>
      </c>
      <c r="C9700" t="s">
        <v>18644</v>
      </c>
      <c r="D9700">
        <v>12.3</v>
      </c>
      <c r="E9700">
        <v>17500</v>
      </c>
    </row>
    <row r="9701" spans="1:5" x14ac:dyDescent="0.25">
      <c r="A9701" t="s">
        <v>9717</v>
      </c>
      <c r="B9701" s="1">
        <v>43861</v>
      </c>
      <c r="C9701" t="s">
        <v>18644</v>
      </c>
      <c r="D9701">
        <v>4179.75</v>
      </c>
      <c r="E9701">
        <v>7500</v>
      </c>
    </row>
    <row r="9702" spans="1:5" x14ac:dyDescent="0.25">
      <c r="A9702" t="s">
        <v>9718</v>
      </c>
      <c r="B9702" s="1">
        <v>43861</v>
      </c>
      <c r="C9702" t="s">
        <v>18644</v>
      </c>
      <c r="D9702">
        <v>-250.1</v>
      </c>
      <c r="E9702">
        <v>5000</v>
      </c>
    </row>
    <row r="9703" spans="1:5" x14ac:dyDescent="0.25">
      <c r="A9703" t="s">
        <v>9719</v>
      </c>
      <c r="B9703" s="1">
        <v>43861</v>
      </c>
      <c r="C9703" t="s">
        <v>18644</v>
      </c>
      <c r="D9703">
        <v>10064.950000000001</v>
      </c>
      <c r="E9703">
        <v>17500</v>
      </c>
    </row>
    <row r="9704" spans="1:5" x14ac:dyDescent="0.25">
      <c r="A9704" t="s">
        <v>9720</v>
      </c>
      <c r="B9704" s="1">
        <v>43861</v>
      </c>
      <c r="C9704" t="s">
        <v>18644</v>
      </c>
      <c r="D9704">
        <v>18000</v>
      </c>
      <c r="E9704">
        <v>20000</v>
      </c>
    </row>
    <row r="9705" spans="1:5" x14ac:dyDescent="0.25">
      <c r="A9705" t="s">
        <v>9721</v>
      </c>
      <c r="B9705" s="1">
        <v>43861</v>
      </c>
      <c r="C9705" t="s">
        <v>18644</v>
      </c>
      <c r="D9705">
        <v>-35</v>
      </c>
      <c r="E9705">
        <v>7500</v>
      </c>
    </row>
    <row r="9706" spans="1:5" x14ac:dyDescent="0.25">
      <c r="A9706" t="s">
        <v>9722</v>
      </c>
      <c r="B9706" s="1">
        <v>43861</v>
      </c>
      <c r="C9706" t="s">
        <v>18644</v>
      </c>
      <c r="D9706">
        <v>-79.400000000000006</v>
      </c>
      <c r="E9706">
        <v>5000</v>
      </c>
    </row>
    <row r="9707" spans="1:5" x14ac:dyDescent="0.25">
      <c r="A9707" t="s">
        <v>9723</v>
      </c>
      <c r="B9707" s="1">
        <v>43861</v>
      </c>
      <c r="C9707" t="s">
        <v>18644</v>
      </c>
      <c r="D9707">
        <v>517.9</v>
      </c>
      <c r="E9707">
        <v>7500</v>
      </c>
    </row>
    <row r="9708" spans="1:5" x14ac:dyDescent="0.25">
      <c r="A9708" t="s">
        <v>9724</v>
      </c>
      <c r="B9708" s="1">
        <v>43861</v>
      </c>
      <c r="C9708" t="s">
        <v>18644</v>
      </c>
      <c r="D9708">
        <v>10206.799999999999</v>
      </c>
      <c r="E9708">
        <v>15000</v>
      </c>
    </row>
    <row r="9709" spans="1:5" x14ac:dyDescent="0.25">
      <c r="A9709" t="s">
        <v>9725</v>
      </c>
      <c r="B9709" s="1">
        <v>43861</v>
      </c>
      <c r="C9709" t="s">
        <v>18644</v>
      </c>
      <c r="D9709">
        <v>12681.65</v>
      </c>
      <c r="E9709">
        <v>17500</v>
      </c>
    </row>
    <row r="9710" spans="1:5" x14ac:dyDescent="0.25">
      <c r="A9710" t="s">
        <v>9726</v>
      </c>
      <c r="B9710" s="1">
        <v>43861</v>
      </c>
      <c r="C9710" t="s">
        <v>18644</v>
      </c>
      <c r="D9710">
        <v>405.8</v>
      </c>
      <c r="E9710">
        <v>10000</v>
      </c>
    </row>
    <row r="9711" spans="1:5" x14ac:dyDescent="0.25">
      <c r="A9711" t="s">
        <v>9727</v>
      </c>
      <c r="B9711" s="1">
        <v>43861</v>
      </c>
      <c r="C9711" t="s">
        <v>18644</v>
      </c>
      <c r="D9711">
        <v>12077.95</v>
      </c>
      <c r="E9711">
        <v>17500</v>
      </c>
    </row>
    <row r="9712" spans="1:5" x14ac:dyDescent="0.25">
      <c r="A9712" t="s">
        <v>9728</v>
      </c>
      <c r="B9712" s="1">
        <v>43861</v>
      </c>
      <c r="C9712" t="s">
        <v>18644</v>
      </c>
      <c r="D9712">
        <v>15371.3</v>
      </c>
      <c r="E9712">
        <v>15000</v>
      </c>
    </row>
    <row r="9713" spans="1:5" x14ac:dyDescent="0.25">
      <c r="A9713" t="s">
        <v>9729</v>
      </c>
      <c r="B9713" s="1">
        <v>43861</v>
      </c>
      <c r="C9713" t="s">
        <v>18644</v>
      </c>
      <c r="D9713">
        <v>6619.35</v>
      </c>
      <c r="E9713">
        <v>20000</v>
      </c>
    </row>
    <row r="9714" spans="1:5" x14ac:dyDescent="0.25">
      <c r="A9714" t="s">
        <v>9730</v>
      </c>
      <c r="B9714" s="1">
        <v>43861</v>
      </c>
      <c r="C9714" t="s">
        <v>18644</v>
      </c>
      <c r="D9714">
        <v>18192.2</v>
      </c>
      <c r="E9714">
        <v>20000</v>
      </c>
    </row>
    <row r="9715" spans="1:5" x14ac:dyDescent="0.25">
      <c r="A9715" t="s">
        <v>9731</v>
      </c>
      <c r="B9715" s="1">
        <v>43861</v>
      </c>
      <c r="C9715" t="s">
        <v>18646</v>
      </c>
      <c r="D9715">
        <v>10760.05</v>
      </c>
      <c r="E9715">
        <v>10000</v>
      </c>
    </row>
    <row r="9716" spans="1:5" x14ac:dyDescent="0.25">
      <c r="A9716" t="s">
        <v>9732</v>
      </c>
      <c r="B9716" s="1">
        <v>43861</v>
      </c>
      <c r="C9716" t="s">
        <v>18644</v>
      </c>
      <c r="D9716">
        <v>2152.85</v>
      </c>
      <c r="E9716">
        <v>15000</v>
      </c>
    </row>
    <row r="9717" spans="1:5" x14ac:dyDescent="0.25">
      <c r="A9717" t="s">
        <v>9733</v>
      </c>
      <c r="B9717" s="1">
        <v>43861</v>
      </c>
      <c r="C9717" t="s">
        <v>18644</v>
      </c>
      <c r="D9717">
        <v>2818.3</v>
      </c>
      <c r="E9717">
        <v>5000</v>
      </c>
    </row>
    <row r="9718" spans="1:5" x14ac:dyDescent="0.25">
      <c r="A9718" t="s">
        <v>9734</v>
      </c>
      <c r="B9718" s="1">
        <v>43861</v>
      </c>
      <c r="C9718" t="s">
        <v>18644</v>
      </c>
      <c r="D9718">
        <v>8591.7000000000007</v>
      </c>
      <c r="E9718">
        <v>10000</v>
      </c>
    </row>
    <row r="9719" spans="1:5" x14ac:dyDescent="0.25">
      <c r="A9719" t="s">
        <v>9735</v>
      </c>
      <c r="B9719" s="1">
        <v>43861</v>
      </c>
      <c r="C9719" t="s">
        <v>18644</v>
      </c>
      <c r="D9719">
        <v>-38.950000000000003</v>
      </c>
      <c r="E9719">
        <v>15000</v>
      </c>
    </row>
    <row r="9720" spans="1:5" x14ac:dyDescent="0.25">
      <c r="A9720" t="s">
        <v>9736</v>
      </c>
      <c r="B9720" s="1">
        <v>43861</v>
      </c>
      <c r="C9720" t="s">
        <v>18646</v>
      </c>
      <c r="D9720">
        <v>11257.35</v>
      </c>
      <c r="E9720">
        <v>15000</v>
      </c>
    </row>
    <row r="9721" spans="1:5" x14ac:dyDescent="0.25">
      <c r="A9721" t="s">
        <v>9737</v>
      </c>
      <c r="B9721" s="1">
        <v>43861</v>
      </c>
      <c r="C9721" t="s">
        <v>18646</v>
      </c>
      <c r="D9721">
        <v>15728.8</v>
      </c>
      <c r="E9721">
        <v>15000</v>
      </c>
    </row>
    <row r="9722" spans="1:5" x14ac:dyDescent="0.25">
      <c r="A9722" t="s">
        <v>9738</v>
      </c>
      <c r="B9722" s="1">
        <v>43861</v>
      </c>
      <c r="C9722" t="s">
        <v>18644</v>
      </c>
      <c r="D9722">
        <v>10590.15</v>
      </c>
      <c r="E9722">
        <v>17500</v>
      </c>
    </row>
    <row r="9723" spans="1:5" x14ac:dyDescent="0.25">
      <c r="A9723" t="s">
        <v>9739</v>
      </c>
      <c r="B9723" s="1">
        <v>43861</v>
      </c>
      <c r="C9723" t="s">
        <v>18644</v>
      </c>
      <c r="D9723">
        <v>16558.400000000001</v>
      </c>
      <c r="E9723">
        <v>17500</v>
      </c>
    </row>
    <row r="9724" spans="1:5" x14ac:dyDescent="0.25">
      <c r="A9724" t="s">
        <v>9740</v>
      </c>
      <c r="B9724" s="1">
        <v>43861</v>
      </c>
      <c r="C9724" t="s">
        <v>18644</v>
      </c>
      <c r="D9724">
        <v>-60</v>
      </c>
      <c r="E9724">
        <v>10000</v>
      </c>
    </row>
    <row r="9725" spans="1:5" x14ac:dyDescent="0.25">
      <c r="A9725" t="s">
        <v>9741</v>
      </c>
      <c r="B9725" s="1">
        <v>43861</v>
      </c>
      <c r="C9725" t="s">
        <v>18644</v>
      </c>
      <c r="D9725">
        <v>10170.9</v>
      </c>
      <c r="E9725">
        <v>20000</v>
      </c>
    </row>
    <row r="9726" spans="1:5" x14ac:dyDescent="0.25">
      <c r="A9726" t="s">
        <v>9742</v>
      </c>
      <c r="B9726" s="1">
        <v>43861</v>
      </c>
      <c r="C9726" t="s">
        <v>18644</v>
      </c>
      <c r="D9726">
        <v>12495.55</v>
      </c>
      <c r="E9726">
        <v>12500</v>
      </c>
    </row>
    <row r="9727" spans="1:5" x14ac:dyDescent="0.25">
      <c r="A9727" t="s">
        <v>9743</v>
      </c>
      <c r="B9727" s="1">
        <v>43861</v>
      </c>
      <c r="C9727" t="s">
        <v>18644</v>
      </c>
      <c r="D9727">
        <v>1469.2</v>
      </c>
      <c r="E9727">
        <v>2500</v>
      </c>
    </row>
    <row r="9728" spans="1:5" x14ac:dyDescent="0.25">
      <c r="A9728" t="s">
        <v>9744</v>
      </c>
      <c r="B9728" s="1">
        <v>43861</v>
      </c>
      <c r="C9728" t="s">
        <v>18644</v>
      </c>
      <c r="D9728">
        <v>10702.65</v>
      </c>
      <c r="E9728">
        <v>17500</v>
      </c>
    </row>
    <row r="9729" spans="1:5" x14ac:dyDescent="0.25">
      <c r="A9729" t="s">
        <v>9745</v>
      </c>
      <c r="B9729" s="1">
        <v>43861</v>
      </c>
      <c r="C9729" t="s">
        <v>18644</v>
      </c>
      <c r="D9729">
        <v>9175.65</v>
      </c>
      <c r="E9729">
        <v>18500</v>
      </c>
    </row>
    <row r="9730" spans="1:5" x14ac:dyDescent="0.25">
      <c r="A9730" t="s">
        <v>9746</v>
      </c>
      <c r="B9730" s="1">
        <v>43861</v>
      </c>
      <c r="C9730" t="s">
        <v>18644</v>
      </c>
      <c r="D9730">
        <v>10462.25</v>
      </c>
      <c r="E9730">
        <v>15000</v>
      </c>
    </row>
    <row r="9731" spans="1:5" x14ac:dyDescent="0.25">
      <c r="A9731" t="s">
        <v>9747</v>
      </c>
      <c r="B9731" s="1">
        <v>43861</v>
      </c>
      <c r="C9731" t="s">
        <v>18644</v>
      </c>
      <c r="D9731">
        <v>1117.5</v>
      </c>
      <c r="E9731">
        <v>17500</v>
      </c>
    </row>
    <row r="9732" spans="1:5" x14ac:dyDescent="0.25">
      <c r="A9732" t="s">
        <v>9748</v>
      </c>
      <c r="B9732" s="1">
        <v>43861</v>
      </c>
      <c r="C9732" t="s">
        <v>18644</v>
      </c>
      <c r="D9732">
        <v>10885.45</v>
      </c>
      <c r="E9732">
        <v>17500</v>
      </c>
    </row>
    <row r="9733" spans="1:5" x14ac:dyDescent="0.25">
      <c r="A9733" t="s">
        <v>9749</v>
      </c>
      <c r="B9733" s="1">
        <v>43861</v>
      </c>
      <c r="C9733" t="s">
        <v>18644</v>
      </c>
      <c r="D9733">
        <v>1752.8</v>
      </c>
      <c r="E9733">
        <v>10000</v>
      </c>
    </row>
    <row r="9734" spans="1:5" x14ac:dyDescent="0.25">
      <c r="A9734" t="s">
        <v>9750</v>
      </c>
      <c r="B9734" s="1">
        <v>43861</v>
      </c>
      <c r="C9734" t="s">
        <v>18644</v>
      </c>
      <c r="D9734">
        <v>16977.75</v>
      </c>
      <c r="E9734">
        <v>20000</v>
      </c>
    </row>
    <row r="9735" spans="1:5" x14ac:dyDescent="0.25">
      <c r="A9735" t="s">
        <v>9751</v>
      </c>
      <c r="B9735" s="1">
        <v>43861</v>
      </c>
      <c r="C9735" t="s">
        <v>18644</v>
      </c>
      <c r="D9735">
        <v>7569.3</v>
      </c>
      <c r="E9735">
        <v>15000</v>
      </c>
    </row>
    <row r="9736" spans="1:5" x14ac:dyDescent="0.25">
      <c r="A9736" t="s">
        <v>9752</v>
      </c>
      <c r="B9736" s="1">
        <v>43861</v>
      </c>
      <c r="C9736" t="s">
        <v>18644</v>
      </c>
      <c r="D9736">
        <v>7175.9</v>
      </c>
      <c r="E9736">
        <v>10000</v>
      </c>
    </row>
    <row r="9737" spans="1:5" x14ac:dyDescent="0.25">
      <c r="A9737" t="s">
        <v>9753</v>
      </c>
      <c r="B9737" s="1">
        <v>43861</v>
      </c>
      <c r="C9737" t="s">
        <v>18644</v>
      </c>
      <c r="D9737">
        <v>4765.6000000000004</v>
      </c>
      <c r="E9737">
        <v>5000</v>
      </c>
    </row>
    <row r="9738" spans="1:5" x14ac:dyDescent="0.25">
      <c r="A9738" t="s">
        <v>9754</v>
      </c>
      <c r="B9738" s="1">
        <v>43861</v>
      </c>
      <c r="C9738" t="s">
        <v>18644</v>
      </c>
      <c r="D9738">
        <v>14995.25</v>
      </c>
      <c r="E9738">
        <v>20000</v>
      </c>
    </row>
    <row r="9739" spans="1:5" x14ac:dyDescent="0.25">
      <c r="A9739" t="s">
        <v>9755</v>
      </c>
      <c r="B9739" s="1">
        <v>43861</v>
      </c>
      <c r="C9739" t="s">
        <v>18644</v>
      </c>
      <c r="D9739">
        <v>-13.8</v>
      </c>
      <c r="E9739">
        <v>10000</v>
      </c>
    </row>
    <row r="9740" spans="1:5" x14ac:dyDescent="0.25">
      <c r="A9740" t="s">
        <v>9756</v>
      </c>
      <c r="B9740" s="1">
        <v>43861</v>
      </c>
      <c r="C9740" t="s">
        <v>18644</v>
      </c>
      <c r="D9740">
        <v>2913.95</v>
      </c>
      <c r="E9740">
        <v>17500</v>
      </c>
    </row>
    <row r="9741" spans="1:5" x14ac:dyDescent="0.25">
      <c r="A9741" t="s">
        <v>9757</v>
      </c>
      <c r="B9741" s="1">
        <v>43861</v>
      </c>
      <c r="C9741" t="s">
        <v>18644</v>
      </c>
      <c r="D9741">
        <v>9545.5499999999993</v>
      </c>
      <c r="E9741">
        <v>17500</v>
      </c>
    </row>
    <row r="9742" spans="1:5" x14ac:dyDescent="0.25">
      <c r="A9742" t="s">
        <v>9758</v>
      </c>
      <c r="B9742" s="1">
        <v>43861</v>
      </c>
      <c r="C9742" t="s">
        <v>18644</v>
      </c>
      <c r="D9742">
        <v>2305.9</v>
      </c>
      <c r="E9742">
        <v>20000</v>
      </c>
    </row>
    <row r="9743" spans="1:5" x14ac:dyDescent="0.25">
      <c r="A9743" t="s">
        <v>9759</v>
      </c>
      <c r="B9743" s="1">
        <v>43861</v>
      </c>
      <c r="C9743" t="s">
        <v>18644</v>
      </c>
      <c r="D9743">
        <v>4424.6000000000004</v>
      </c>
      <c r="E9743">
        <v>5000</v>
      </c>
    </row>
    <row r="9744" spans="1:5" x14ac:dyDescent="0.25">
      <c r="A9744" t="s">
        <v>9760</v>
      </c>
      <c r="B9744" s="1">
        <v>43861</v>
      </c>
      <c r="C9744" t="s">
        <v>18644</v>
      </c>
      <c r="D9744">
        <v>5911.65</v>
      </c>
      <c r="E9744">
        <v>10000</v>
      </c>
    </row>
    <row r="9745" spans="1:5" x14ac:dyDescent="0.25">
      <c r="A9745" t="s">
        <v>9761</v>
      </c>
      <c r="B9745" s="1">
        <v>43861</v>
      </c>
      <c r="C9745" t="s">
        <v>18644</v>
      </c>
      <c r="D9745">
        <v>5928.1</v>
      </c>
      <c r="E9745">
        <v>7500</v>
      </c>
    </row>
    <row r="9746" spans="1:5" x14ac:dyDescent="0.25">
      <c r="A9746" t="s">
        <v>9762</v>
      </c>
      <c r="B9746" s="1">
        <v>43861</v>
      </c>
      <c r="C9746" t="s">
        <v>18644</v>
      </c>
      <c r="D9746">
        <v>16033.85</v>
      </c>
      <c r="E9746">
        <v>20000</v>
      </c>
    </row>
    <row r="9747" spans="1:5" x14ac:dyDescent="0.25">
      <c r="A9747" t="s">
        <v>9763</v>
      </c>
      <c r="B9747" s="1">
        <v>43861</v>
      </c>
      <c r="C9747" t="s">
        <v>18644</v>
      </c>
      <c r="D9747">
        <v>-287.8</v>
      </c>
      <c r="E9747">
        <v>15000</v>
      </c>
    </row>
    <row r="9748" spans="1:5" x14ac:dyDescent="0.25">
      <c r="A9748" t="s">
        <v>9764</v>
      </c>
      <c r="B9748" s="1">
        <v>43861</v>
      </c>
      <c r="C9748" t="s">
        <v>18644</v>
      </c>
      <c r="D9748">
        <v>16185.95</v>
      </c>
      <c r="E9748">
        <v>17500</v>
      </c>
    </row>
    <row r="9749" spans="1:5" x14ac:dyDescent="0.25">
      <c r="A9749" t="s">
        <v>9765</v>
      </c>
      <c r="B9749" s="1">
        <v>43861</v>
      </c>
      <c r="C9749" t="s">
        <v>18648</v>
      </c>
      <c r="D9749">
        <v>20321.331200000001</v>
      </c>
      <c r="E9749">
        <v>17500</v>
      </c>
    </row>
    <row r="9750" spans="1:5" x14ac:dyDescent="0.25">
      <c r="A9750" t="s">
        <v>9766</v>
      </c>
      <c r="B9750" s="1">
        <v>43861</v>
      </c>
      <c r="C9750" t="s">
        <v>18644</v>
      </c>
      <c r="D9750">
        <v>6004.25</v>
      </c>
      <c r="E9750">
        <v>15000</v>
      </c>
    </row>
    <row r="9751" spans="1:5" x14ac:dyDescent="0.25">
      <c r="A9751" t="s">
        <v>9767</v>
      </c>
      <c r="B9751" s="1">
        <v>43861</v>
      </c>
      <c r="C9751" t="s">
        <v>18644</v>
      </c>
      <c r="D9751">
        <v>5074.2</v>
      </c>
      <c r="E9751">
        <v>17500</v>
      </c>
    </row>
    <row r="9752" spans="1:5" x14ac:dyDescent="0.25">
      <c r="A9752" t="s">
        <v>9768</v>
      </c>
      <c r="B9752" s="1">
        <v>43861</v>
      </c>
      <c r="C9752" t="s">
        <v>18644</v>
      </c>
      <c r="D9752">
        <v>1198.5</v>
      </c>
      <c r="E9752">
        <v>5000</v>
      </c>
    </row>
    <row r="9753" spans="1:5" x14ac:dyDescent="0.25">
      <c r="A9753" t="s">
        <v>9769</v>
      </c>
      <c r="B9753" s="1">
        <v>43861</v>
      </c>
      <c r="C9753" t="s">
        <v>18644</v>
      </c>
      <c r="D9753">
        <v>5364.6</v>
      </c>
      <c r="E9753">
        <v>5000</v>
      </c>
    </row>
    <row r="9754" spans="1:5" x14ac:dyDescent="0.25">
      <c r="A9754" t="s">
        <v>9770</v>
      </c>
      <c r="B9754" s="1">
        <v>43861</v>
      </c>
      <c r="C9754" t="s">
        <v>18644</v>
      </c>
      <c r="D9754">
        <v>14040.65</v>
      </c>
      <c r="E9754">
        <v>15000</v>
      </c>
    </row>
    <row r="9755" spans="1:5" x14ac:dyDescent="0.25">
      <c r="A9755" t="s">
        <v>9771</v>
      </c>
      <c r="B9755" s="1">
        <v>43861</v>
      </c>
      <c r="C9755" t="s">
        <v>18644</v>
      </c>
      <c r="D9755">
        <v>11911.95</v>
      </c>
      <c r="E9755">
        <v>17500</v>
      </c>
    </row>
    <row r="9756" spans="1:5" x14ac:dyDescent="0.25">
      <c r="A9756" t="s">
        <v>9772</v>
      </c>
      <c r="B9756" s="1">
        <v>43861</v>
      </c>
      <c r="C9756" t="s">
        <v>18644</v>
      </c>
      <c r="D9756">
        <v>14478.1</v>
      </c>
      <c r="E9756">
        <v>15000</v>
      </c>
    </row>
    <row r="9757" spans="1:5" x14ac:dyDescent="0.25">
      <c r="A9757" t="s">
        <v>9773</v>
      </c>
      <c r="B9757" s="1">
        <v>43861</v>
      </c>
      <c r="C9757" t="s">
        <v>18644</v>
      </c>
      <c r="D9757">
        <v>13549.5</v>
      </c>
      <c r="E9757">
        <v>15000</v>
      </c>
    </row>
    <row r="9758" spans="1:5" x14ac:dyDescent="0.25">
      <c r="A9758" t="s">
        <v>9774</v>
      </c>
      <c r="B9758" s="1">
        <v>43861</v>
      </c>
      <c r="C9758" t="s">
        <v>18644</v>
      </c>
      <c r="D9758">
        <v>9692.7000000000007</v>
      </c>
      <c r="E9758">
        <v>10000</v>
      </c>
    </row>
    <row r="9759" spans="1:5" x14ac:dyDescent="0.25">
      <c r="A9759" t="s">
        <v>9775</v>
      </c>
      <c r="B9759" s="1">
        <v>43861</v>
      </c>
      <c r="C9759" t="s">
        <v>18644</v>
      </c>
      <c r="D9759">
        <v>4820.3500000000004</v>
      </c>
      <c r="E9759">
        <v>5000</v>
      </c>
    </row>
    <row r="9760" spans="1:5" x14ac:dyDescent="0.25">
      <c r="A9760" t="s">
        <v>9776</v>
      </c>
      <c r="B9760" s="1">
        <v>43861</v>
      </c>
      <c r="C9760" t="s">
        <v>18644</v>
      </c>
      <c r="D9760">
        <v>5615.35</v>
      </c>
      <c r="E9760">
        <v>10000</v>
      </c>
    </row>
    <row r="9761" spans="1:5" x14ac:dyDescent="0.25">
      <c r="A9761" t="s">
        <v>9777</v>
      </c>
      <c r="B9761" s="1">
        <v>43861</v>
      </c>
      <c r="C9761" t="s">
        <v>18644</v>
      </c>
      <c r="D9761">
        <v>2517.4</v>
      </c>
      <c r="E9761">
        <v>17500</v>
      </c>
    </row>
    <row r="9762" spans="1:5" x14ac:dyDescent="0.25">
      <c r="A9762" t="s">
        <v>9778</v>
      </c>
      <c r="B9762" s="1">
        <v>43861</v>
      </c>
      <c r="C9762" t="s">
        <v>18646</v>
      </c>
      <c r="D9762">
        <v>4861.1499999999996</v>
      </c>
      <c r="E9762">
        <v>5000</v>
      </c>
    </row>
    <row r="9763" spans="1:5" x14ac:dyDescent="0.25">
      <c r="A9763" t="s">
        <v>9779</v>
      </c>
      <c r="B9763" s="1">
        <v>43861</v>
      </c>
      <c r="C9763" t="s">
        <v>18644</v>
      </c>
      <c r="D9763">
        <v>520.25</v>
      </c>
      <c r="E9763">
        <v>15000</v>
      </c>
    </row>
    <row r="9764" spans="1:5" x14ac:dyDescent="0.25">
      <c r="A9764" t="s">
        <v>9780</v>
      </c>
      <c r="B9764" s="1">
        <v>43861</v>
      </c>
      <c r="C9764" t="s">
        <v>18644</v>
      </c>
      <c r="D9764">
        <v>3750.8</v>
      </c>
      <c r="E9764">
        <v>5000</v>
      </c>
    </row>
    <row r="9765" spans="1:5" x14ac:dyDescent="0.25">
      <c r="A9765" t="s">
        <v>9781</v>
      </c>
      <c r="B9765" s="1">
        <v>43861</v>
      </c>
      <c r="C9765" t="s">
        <v>18644</v>
      </c>
      <c r="D9765">
        <v>1009.1</v>
      </c>
      <c r="E9765">
        <v>5000</v>
      </c>
    </row>
    <row r="9766" spans="1:5" x14ac:dyDescent="0.25">
      <c r="A9766" t="s">
        <v>9782</v>
      </c>
      <c r="B9766" s="1">
        <v>43861</v>
      </c>
      <c r="C9766" t="s">
        <v>18646</v>
      </c>
      <c r="D9766">
        <v>10679.1</v>
      </c>
      <c r="E9766">
        <v>10000</v>
      </c>
    </row>
    <row r="9767" spans="1:5" x14ac:dyDescent="0.25">
      <c r="A9767" t="s">
        <v>9783</v>
      </c>
      <c r="B9767" s="1">
        <v>43861</v>
      </c>
      <c r="C9767" t="s">
        <v>18644</v>
      </c>
      <c r="D9767">
        <v>-7.4</v>
      </c>
      <c r="E9767">
        <v>2500</v>
      </c>
    </row>
    <row r="9768" spans="1:5" x14ac:dyDescent="0.25">
      <c r="A9768" t="s">
        <v>9784</v>
      </c>
      <c r="B9768" s="1">
        <v>43861</v>
      </c>
      <c r="C9768" t="s">
        <v>18644</v>
      </c>
      <c r="D9768">
        <v>15205</v>
      </c>
      <c r="E9768">
        <v>15000</v>
      </c>
    </row>
    <row r="9769" spans="1:5" x14ac:dyDescent="0.25">
      <c r="A9769" t="s">
        <v>9785</v>
      </c>
      <c r="B9769" s="1">
        <v>43861</v>
      </c>
      <c r="C9769" t="s">
        <v>18644</v>
      </c>
      <c r="D9769">
        <v>8814.5499999999993</v>
      </c>
      <c r="E9769">
        <v>10000</v>
      </c>
    </row>
    <row r="9770" spans="1:5" x14ac:dyDescent="0.25">
      <c r="A9770" t="s">
        <v>9786</v>
      </c>
      <c r="B9770" s="1">
        <v>43861</v>
      </c>
      <c r="C9770" t="s">
        <v>18644</v>
      </c>
      <c r="D9770">
        <v>4918</v>
      </c>
      <c r="E9770">
        <v>5000</v>
      </c>
    </row>
    <row r="9771" spans="1:5" x14ac:dyDescent="0.25">
      <c r="A9771" t="s">
        <v>9787</v>
      </c>
      <c r="B9771" s="1">
        <v>43861</v>
      </c>
      <c r="C9771" t="s">
        <v>18644</v>
      </c>
      <c r="D9771">
        <v>5391.95</v>
      </c>
      <c r="E9771">
        <v>17500</v>
      </c>
    </row>
    <row r="9772" spans="1:5" x14ac:dyDescent="0.25">
      <c r="A9772" t="s">
        <v>9788</v>
      </c>
      <c r="B9772" s="1">
        <v>43861</v>
      </c>
      <c r="C9772" t="s">
        <v>18644</v>
      </c>
      <c r="D9772">
        <v>4989.6000000000004</v>
      </c>
      <c r="E9772">
        <v>5000</v>
      </c>
    </row>
    <row r="9773" spans="1:5" x14ac:dyDescent="0.25">
      <c r="A9773" t="s">
        <v>9789</v>
      </c>
      <c r="B9773" s="1">
        <v>43861</v>
      </c>
      <c r="C9773" t="s">
        <v>18644</v>
      </c>
      <c r="D9773">
        <v>3247.15</v>
      </c>
      <c r="E9773">
        <v>5000</v>
      </c>
    </row>
    <row r="9774" spans="1:5" x14ac:dyDescent="0.25">
      <c r="A9774" t="s">
        <v>9790</v>
      </c>
      <c r="B9774" s="1">
        <v>43861</v>
      </c>
      <c r="C9774" t="s">
        <v>18644</v>
      </c>
      <c r="D9774">
        <v>10569.05</v>
      </c>
      <c r="E9774">
        <v>12500</v>
      </c>
    </row>
    <row r="9775" spans="1:5" x14ac:dyDescent="0.25">
      <c r="A9775" t="s">
        <v>9791</v>
      </c>
      <c r="B9775" s="1">
        <v>43861</v>
      </c>
      <c r="C9775" t="s">
        <v>18644</v>
      </c>
      <c r="D9775">
        <v>12448.55</v>
      </c>
      <c r="E9775">
        <v>17500</v>
      </c>
    </row>
    <row r="9776" spans="1:5" x14ac:dyDescent="0.25">
      <c r="A9776" t="s">
        <v>9792</v>
      </c>
      <c r="B9776" s="1">
        <v>43861</v>
      </c>
      <c r="C9776" t="s">
        <v>18644</v>
      </c>
      <c r="D9776">
        <v>-2559.1</v>
      </c>
      <c r="E9776">
        <v>5000</v>
      </c>
    </row>
    <row r="9777" spans="1:5" x14ac:dyDescent="0.25">
      <c r="A9777" t="s">
        <v>9793</v>
      </c>
      <c r="B9777" s="1">
        <v>43861</v>
      </c>
      <c r="C9777" t="s">
        <v>18647</v>
      </c>
      <c r="D9777">
        <v>11538.496999999999</v>
      </c>
      <c r="E9777">
        <v>10000</v>
      </c>
    </row>
    <row r="9778" spans="1:5" x14ac:dyDescent="0.25">
      <c r="A9778" t="s">
        <v>9794</v>
      </c>
      <c r="B9778" s="1">
        <v>43861</v>
      </c>
      <c r="C9778" t="s">
        <v>18644</v>
      </c>
      <c r="D9778">
        <v>4424.8</v>
      </c>
      <c r="E9778">
        <v>5000</v>
      </c>
    </row>
    <row r="9779" spans="1:5" x14ac:dyDescent="0.25">
      <c r="A9779" t="s">
        <v>9795</v>
      </c>
      <c r="B9779" s="1">
        <v>43861</v>
      </c>
      <c r="C9779" t="s">
        <v>18647</v>
      </c>
      <c r="D9779">
        <v>19114.214400000001</v>
      </c>
      <c r="E9779">
        <v>15000</v>
      </c>
    </row>
    <row r="9780" spans="1:5" x14ac:dyDescent="0.25">
      <c r="A9780" t="s">
        <v>9796</v>
      </c>
      <c r="B9780" s="1">
        <v>43861</v>
      </c>
      <c r="C9780" t="s">
        <v>18644</v>
      </c>
      <c r="D9780">
        <v>16590.650000000001</v>
      </c>
      <c r="E9780">
        <v>17500</v>
      </c>
    </row>
    <row r="9781" spans="1:5" x14ac:dyDescent="0.25">
      <c r="A9781" t="s">
        <v>9797</v>
      </c>
      <c r="B9781" s="1">
        <v>43861</v>
      </c>
      <c r="C9781" t="s">
        <v>18644</v>
      </c>
      <c r="D9781">
        <v>19471.95</v>
      </c>
      <c r="E9781">
        <v>20000</v>
      </c>
    </row>
    <row r="9782" spans="1:5" x14ac:dyDescent="0.25">
      <c r="A9782" t="s">
        <v>9798</v>
      </c>
      <c r="B9782" s="1">
        <v>43861</v>
      </c>
      <c r="C9782" t="s">
        <v>18644</v>
      </c>
      <c r="D9782">
        <v>6909.7</v>
      </c>
      <c r="E9782">
        <v>20000</v>
      </c>
    </row>
    <row r="9783" spans="1:5" x14ac:dyDescent="0.25">
      <c r="A9783" t="s">
        <v>9799</v>
      </c>
      <c r="B9783" s="1">
        <v>43861</v>
      </c>
      <c r="C9783" t="s">
        <v>18644</v>
      </c>
      <c r="D9783">
        <v>17263.400000000001</v>
      </c>
      <c r="E9783">
        <v>17500</v>
      </c>
    </row>
    <row r="9784" spans="1:5" x14ac:dyDescent="0.25">
      <c r="A9784" t="s">
        <v>9800</v>
      </c>
      <c r="B9784" s="1">
        <v>43861</v>
      </c>
      <c r="C9784" t="s">
        <v>18644</v>
      </c>
      <c r="D9784">
        <v>14339.55</v>
      </c>
      <c r="E9784">
        <v>15000</v>
      </c>
    </row>
    <row r="9785" spans="1:5" x14ac:dyDescent="0.25">
      <c r="A9785" t="s">
        <v>9801</v>
      </c>
      <c r="B9785" s="1">
        <v>43861</v>
      </c>
      <c r="C9785" t="s">
        <v>18644</v>
      </c>
      <c r="D9785">
        <v>12448.55</v>
      </c>
      <c r="E9785">
        <v>17500</v>
      </c>
    </row>
    <row r="9786" spans="1:5" x14ac:dyDescent="0.25">
      <c r="A9786" t="s">
        <v>9802</v>
      </c>
      <c r="B9786" s="1">
        <v>43861</v>
      </c>
      <c r="C9786" t="s">
        <v>18644</v>
      </c>
      <c r="D9786">
        <v>12057.25</v>
      </c>
      <c r="E9786">
        <v>15000</v>
      </c>
    </row>
    <row r="9787" spans="1:5" x14ac:dyDescent="0.25">
      <c r="A9787" t="s">
        <v>9803</v>
      </c>
      <c r="B9787" s="1">
        <v>43861</v>
      </c>
      <c r="C9787" t="s">
        <v>18647</v>
      </c>
      <c r="D9787">
        <v>18997.3832</v>
      </c>
      <c r="E9787">
        <v>15000</v>
      </c>
    </row>
    <row r="9788" spans="1:5" x14ac:dyDescent="0.25">
      <c r="A9788" t="s">
        <v>9804</v>
      </c>
      <c r="B9788" s="1">
        <v>43861</v>
      </c>
      <c r="C9788" t="s">
        <v>18644</v>
      </c>
      <c r="D9788">
        <v>13683.9</v>
      </c>
      <c r="E9788">
        <v>15000</v>
      </c>
    </row>
    <row r="9789" spans="1:5" x14ac:dyDescent="0.25">
      <c r="A9789" t="s">
        <v>9805</v>
      </c>
      <c r="B9789" s="1">
        <v>43861</v>
      </c>
      <c r="C9789" t="s">
        <v>18644</v>
      </c>
      <c r="D9789">
        <v>15028.1</v>
      </c>
      <c r="E9789">
        <v>17500</v>
      </c>
    </row>
    <row r="9790" spans="1:5" x14ac:dyDescent="0.25">
      <c r="A9790" t="s">
        <v>9806</v>
      </c>
      <c r="B9790" s="1">
        <v>43861</v>
      </c>
      <c r="C9790" t="s">
        <v>18644</v>
      </c>
      <c r="D9790">
        <v>835.25</v>
      </c>
      <c r="E9790">
        <v>17500</v>
      </c>
    </row>
    <row r="9791" spans="1:5" x14ac:dyDescent="0.25">
      <c r="A9791" t="s">
        <v>9807</v>
      </c>
      <c r="B9791" s="1">
        <v>43861</v>
      </c>
      <c r="C9791" t="s">
        <v>18644</v>
      </c>
      <c r="D9791">
        <v>-339.8</v>
      </c>
      <c r="E9791">
        <v>15000</v>
      </c>
    </row>
    <row r="9792" spans="1:5" x14ac:dyDescent="0.25">
      <c r="A9792" t="s">
        <v>9808</v>
      </c>
      <c r="B9792" s="1">
        <v>43861</v>
      </c>
      <c r="C9792" t="s">
        <v>18644</v>
      </c>
      <c r="D9792">
        <v>14871.25</v>
      </c>
      <c r="E9792">
        <v>17500</v>
      </c>
    </row>
    <row r="9793" spans="1:5" x14ac:dyDescent="0.25">
      <c r="A9793" t="s">
        <v>9809</v>
      </c>
      <c r="B9793" s="1">
        <v>43861</v>
      </c>
      <c r="C9793" t="s">
        <v>18644</v>
      </c>
      <c r="D9793">
        <v>18573.45</v>
      </c>
      <c r="E9793">
        <v>20000</v>
      </c>
    </row>
    <row r="9794" spans="1:5" x14ac:dyDescent="0.25">
      <c r="A9794" t="s">
        <v>9810</v>
      </c>
      <c r="B9794" s="1">
        <v>43861</v>
      </c>
      <c r="C9794" t="s">
        <v>18644</v>
      </c>
      <c r="D9794">
        <v>10294.950000000001</v>
      </c>
      <c r="E9794">
        <v>12500</v>
      </c>
    </row>
    <row r="9795" spans="1:5" x14ac:dyDescent="0.25">
      <c r="A9795" t="s">
        <v>9811</v>
      </c>
      <c r="B9795" s="1">
        <v>43861</v>
      </c>
      <c r="C9795" t="s">
        <v>18644</v>
      </c>
      <c r="D9795">
        <v>15478.6</v>
      </c>
      <c r="E9795">
        <v>20000</v>
      </c>
    </row>
    <row r="9796" spans="1:5" x14ac:dyDescent="0.25">
      <c r="A9796" t="s">
        <v>9812</v>
      </c>
      <c r="B9796" s="1">
        <v>43861</v>
      </c>
      <c r="C9796" t="s">
        <v>18644</v>
      </c>
      <c r="D9796">
        <v>18694</v>
      </c>
      <c r="E9796">
        <v>20000</v>
      </c>
    </row>
    <row r="9797" spans="1:5" x14ac:dyDescent="0.25">
      <c r="A9797" t="s">
        <v>9813</v>
      </c>
      <c r="B9797" s="1">
        <v>43861</v>
      </c>
      <c r="C9797" t="s">
        <v>18644</v>
      </c>
      <c r="D9797">
        <v>19441.75</v>
      </c>
      <c r="E9797">
        <v>20000</v>
      </c>
    </row>
    <row r="9798" spans="1:5" x14ac:dyDescent="0.25">
      <c r="A9798" t="s">
        <v>9814</v>
      </c>
      <c r="B9798" s="1">
        <v>43861</v>
      </c>
      <c r="C9798" t="s">
        <v>18644</v>
      </c>
      <c r="D9798">
        <v>-3169.2</v>
      </c>
      <c r="E9798">
        <v>20000</v>
      </c>
    </row>
    <row r="9799" spans="1:5" x14ac:dyDescent="0.25">
      <c r="A9799" t="s">
        <v>9815</v>
      </c>
      <c r="B9799" s="1">
        <v>43861</v>
      </c>
      <c r="C9799" t="s">
        <v>18644</v>
      </c>
      <c r="D9799">
        <v>14399.8</v>
      </c>
      <c r="E9799">
        <v>15000</v>
      </c>
    </row>
    <row r="9800" spans="1:5" x14ac:dyDescent="0.25">
      <c r="A9800" t="s">
        <v>9816</v>
      </c>
      <c r="B9800" s="1">
        <v>43861</v>
      </c>
      <c r="C9800" t="s">
        <v>18644</v>
      </c>
      <c r="D9800">
        <v>100</v>
      </c>
      <c r="E9800">
        <v>15000</v>
      </c>
    </row>
    <row r="9801" spans="1:5" x14ac:dyDescent="0.25">
      <c r="A9801" t="s">
        <v>9817</v>
      </c>
      <c r="B9801" s="1">
        <v>43861</v>
      </c>
      <c r="C9801" t="s">
        <v>18644</v>
      </c>
      <c r="D9801">
        <v>8944.4500000000007</v>
      </c>
      <c r="E9801">
        <v>10000</v>
      </c>
    </row>
    <row r="9802" spans="1:5" x14ac:dyDescent="0.25">
      <c r="A9802" t="s">
        <v>9818</v>
      </c>
      <c r="B9802" s="1">
        <v>43861</v>
      </c>
      <c r="C9802" t="s">
        <v>18644</v>
      </c>
      <c r="D9802">
        <v>16792.349999999999</v>
      </c>
      <c r="E9802">
        <v>17500</v>
      </c>
    </row>
    <row r="9803" spans="1:5" x14ac:dyDescent="0.25">
      <c r="A9803" t="s">
        <v>9819</v>
      </c>
      <c r="B9803" s="1">
        <v>43861</v>
      </c>
      <c r="C9803" t="s">
        <v>18644</v>
      </c>
      <c r="D9803">
        <v>0</v>
      </c>
      <c r="E9803">
        <v>20000</v>
      </c>
    </row>
    <row r="9804" spans="1:5" x14ac:dyDescent="0.25">
      <c r="A9804" t="s">
        <v>9820</v>
      </c>
      <c r="B9804" s="1">
        <v>43861</v>
      </c>
      <c r="C9804" t="s">
        <v>18644</v>
      </c>
      <c r="D9804">
        <v>15304.05</v>
      </c>
      <c r="E9804">
        <v>17500</v>
      </c>
    </row>
    <row r="9805" spans="1:5" x14ac:dyDescent="0.25">
      <c r="A9805" t="s">
        <v>9821</v>
      </c>
      <c r="B9805" s="1">
        <v>43861</v>
      </c>
      <c r="C9805" t="s">
        <v>18644</v>
      </c>
      <c r="D9805">
        <v>743.3</v>
      </c>
      <c r="E9805">
        <v>15000</v>
      </c>
    </row>
    <row r="9806" spans="1:5" x14ac:dyDescent="0.25">
      <c r="A9806" t="s">
        <v>9822</v>
      </c>
      <c r="B9806" s="1">
        <v>43861</v>
      </c>
      <c r="C9806" t="s">
        <v>18644</v>
      </c>
      <c r="D9806">
        <v>6653.05</v>
      </c>
      <c r="E9806">
        <v>15000</v>
      </c>
    </row>
    <row r="9807" spans="1:5" x14ac:dyDescent="0.25">
      <c r="A9807" t="s">
        <v>9823</v>
      </c>
      <c r="B9807" s="1">
        <v>43861</v>
      </c>
      <c r="C9807" t="s">
        <v>18644</v>
      </c>
      <c r="D9807">
        <v>6287.5</v>
      </c>
      <c r="E9807">
        <v>15000</v>
      </c>
    </row>
    <row r="9808" spans="1:5" x14ac:dyDescent="0.25">
      <c r="A9808" t="s">
        <v>9824</v>
      </c>
      <c r="B9808" s="1">
        <v>43861</v>
      </c>
      <c r="C9808" t="s">
        <v>18644</v>
      </c>
      <c r="D9808">
        <v>4915.5</v>
      </c>
      <c r="E9808">
        <v>5000</v>
      </c>
    </row>
    <row r="9809" spans="1:5" x14ac:dyDescent="0.25">
      <c r="A9809" t="s">
        <v>9825</v>
      </c>
      <c r="B9809" s="1">
        <v>43861</v>
      </c>
      <c r="C9809" t="s">
        <v>18644</v>
      </c>
      <c r="D9809">
        <v>1083.2</v>
      </c>
      <c r="E9809">
        <v>5000</v>
      </c>
    </row>
    <row r="9810" spans="1:5" x14ac:dyDescent="0.25">
      <c r="A9810" t="s">
        <v>9826</v>
      </c>
      <c r="B9810" s="1">
        <v>43861</v>
      </c>
      <c r="C9810" t="s">
        <v>18644</v>
      </c>
      <c r="D9810">
        <v>7887</v>
      </c>
      <c r="E9810">
        <v>15000</v>
      </c>
    </row>
    <row r="9811" spans="1:5" x14ac:dyDescent="0.25">
      <c r="A9811" t="s">
        <v>9827</v>
      </c>
      <c r="B9811" s="1">
        <v>43861</v>
      </c>
      <c r="C9811" t="s">
        <v>18644</v>
      </c>
      <c r="D9811">
        <v>101.7</v>
      </c>
      <c r="E9811">
        <v>15000</v>
      </c>
    </row>
    <row r="9812" spans="1:5" x14ac:dyDescent="0.25">
      <c r="A9812" t="s">
        <v>9828</v>
      </c>
      <c r="B9812" s="1">
        <v>43861</v>
      </c>
      <c r="C9812" t="s">
        <v>18644</v>
      </c>
      <c r="D9812">
        <v>12316.2</v>
      </c>
      <c r="E9812">
        <v>15000</v>
      </c>
    </row>
    <row r="9813" spans="1:5" x14ac:dyDescent="0.25">
      <c r="A9813" t="s">
        <v>9829</v>
      </c>
      <c r="B9813" s="1">
        <v>43861</v>
      </c>
      <c r="C9813" t="s">
        <v>18644</v>
      </c>
      <c r="D9813">
        <v>1061.75</v>
      </c>
      <c r="E9813">
        <v>15000</v>
      </c>
    </row>
    <row r="9814" spans="1:5" x14ac:dyDescent="0.25">
      <c r="A9814" t="s">
        <v>9830</v>
      </c>
      <c r="B9814" s="1">
        <v>43861</v>
      </c>
      <c r="C9814" t="s">
        <v>18644</v>
      </c>
      <c r="D9814">
        <v>0</v>
      </c>
      <c r="E9814">
        <v>15000</v>
      </c>
    </row>
    <row r="9815" spans="1:5" x14ac:dyDescent="0.25">
      <c r="A9815" t="s">
        <v>9831</v>
      </c>
      <c r="B9815" s="1">
        <v>43861</v>
      </c>
      <c r="C9815" t="s">
        <v>18644</v>
      </c>
      <c r="D9815">
        <v>11516.35</v>
      </c>
      <c r="E9815">
        <v>12500</v>
      </c>
    </row>
    <row r="9816" spans="1:5" x14ac:dyDescent="0.25">
      <c r="A9816" t="s">
        <v>9832</v>
      </c>
      <c r="B9816" s="1">
        <v>43861</v>
      </c>
      <c r="C9816" t="s">
        <v>18644</v>
      </c>
      <c r="D9816">
        <v>4316.3999999999996</v>
      </c>
      <c r="E9816">
        <v>5000</v>
      </c>
    </row>
    <row r="9817" spans="1:5" x14ac:dyDescent="0.25">
      <c r="A9817" t="s">
        <v>9833</v>
      </c>
      <c r="B9817" s="1">
        <v>43861</v>
      </c>
      <c r="C9817" t="s">
        <v>18644</v>
      </c>
      <c r="D9817">
        <v>106.9</v>
      </c>
      <c r="E9817">
        <v>17500</v>
      </c>
    </row>
    <row r="9818" spans="1:5" x14ac:dyDescent="0.25">
      <c r="A9818" t="s">
        <v>9834</v>
      </c>
      <c r="B9818" s="1">
        <v>43861</v>
      </c>
      <c r="C9818" t="s">
        <v>18644</v>
      </c>
      <c r="D9818">
        <v>-82.6</v>
      </c>
      <c r="E9818">
        <v>10000</v>
      </c>
    </row>
    <row r="9819" spans="1:5" x14ac:dyDescent="0.25">
      <c r="A9819" t="s">
        <v>9835</v>
      </c>
      <c r="B9819" s="1">
        <v>43861</v>
      </c>
      <c r="C9819" t="s">
        <v>18644</v>
      </c>
      <c r="D9819">
        <v>8716.35</v>
      </c>
      <c r="E9819">
        <v>15000</v>
      </c>
    </row>
    <row r="9820" spans="1:5" x14ac:dyDescent="0.25">
      <c r="A9820" t="s">
        <v>9836</v>
      </c>
      <c r="B9820" s="1">
        <v>43861</v>
      </c>
      <c r="C9820" t="s">
        <v>18644</v>
      </c>
      <c r="D9820">
        <v>-67.400000000000006</v>
      </c>
      <c r="E9820">
        <v>15000</v>
      </c>
    </row>
    <row r="9821" spans="1:5" x14ac:dyDescent="0.25">
      <c r="A9821" t="s">
        <v>9837</v>
      </c>
      <c r="B9821" s="1">
        <v>43861</v>
      </c>
      <c r="C9821" t="s">
        <v>18644</v>
      </c>
      <c r="D9821">
        <v>12395.55</v>
      </c>
      <c r="E9821">
        <v>15000</v>
      </c>
    </row>
    <row r="9822" spans="1:5" x14ac:dyDescent="0.25">
      <c r="A9822" t="s">
        <v>9838</v>
      </c>
      <c r="B9822" s="1">
        <v>43861</v>
      </c>
      <c r="C9822" t="s">
        <v>18644</v>
      </c>
      <c r="D9822">
        <v>6274.8</v>
      </c>
      <c r="E9822">
        <v>17500</v>
      </c>
    </row>
    <row r="9823" spans="1:5" x14ac:dyDescent="0.25">
      <c r="A9823" t="s">
        <v>9839</v>
      </c>
      <c r="B9823" s="1">
        <v>43861</v>
      </c>
      <c r="C9823" t="s">
        <v>18644</v>
      </c>
      <c r="D9823">
        <v>2999.45</v>
      </c>
      <c r="E9823">
        <v>5000</v>
      </c>
    </row>
    <row r="9824" spans="1:5" x14ac:dyDescent="0.25">
      <c r="A9824" t="s">
        <v>9840</v>
      </c>
      <c r="B9824" s="1">
        <v>43861</v>
      </c>
      <c r="C9824" t="s">
        <v>18644</v>
      </c>
      <c r="D9824">
        <v>1706.6</v>
      </c>
      <c r="E9824">
        <v>2500</v>
      </c>
    </row>
    <row r="9825" spans="1:5" x14ac:dyDescent="0.25">
      <c r="A9825" t="s">
        <v>9841</v>
      </c>
      <c r="B9825" s="1">
        <v>43861</v>
      </c>
      <c r="C9825" t="s">
        <v>18644</v>
      </c>
      <c r="D9825">
        <v>-850.6</v>
      </c>
      <c r="E9825">
        <v>15000</v>
      </c>
    </row>
    <row r="9826" spans="1:5" x14ac:dyDescent="0.25">
      <c r="A9826" t="s">
        <v>9842</v>
      </c>
      <c r="B9826" s="1">
        <v>43861</v>
      </c>
      <c r="C9826" t="s">
        <v>18644</v>
      </c>
      <c r="D9826">
        <v>5140.2</v>
      </c>
      <c r="E9826">
        <v>5000</v>
      </c>
    </row>
    <row r="9827" spans="1:5" x14ac:dyDescent="0.25">
      <c r="A9827" t="s">
        <v>9843</v>
      </c>
      <c r="B9827" s="1">
        <v>43861</v>
      </c>
      <c r="C9827" t="s">
        <v>18644</v>
      </c>
      <c r="D9827">
        <v>13307.95</v>
      </c>
      <c r="E9827">
        <v>15000</v>
      </c>
    </row>
    <row r="9828" spans="1:5" x14ac:dyDescent="0.25">
      <c r="A9828" t="s">
        <v>9844</v>
      </c>
      <c r="B9828" s="1">
        <v>43861</v>
      </c>
      <c r="C9828" t="s">
        <v>18644</v>
      </c>
      <c r="D9828">
        <v>5074.45</v>
      </c>
      <c r="E9828">
        <v>7500</v>
      </c>
    </row>
    <row r="9829" spans="1:5" x14ac:dyDescent="0.25">
      <c r="A9829" t="s">
        <v>9845</v>
      </c>
      <c r="B9829" s="1">
        <v>43861</v>
      </c>
      <c r="C9829" t="s">
        <v>18646</v>
      </c>
      <c r="D9829">
        <v>12013.3</v>
      </c>
      <c r="E9829">
        <v>12500</v>
      </c>
    </row>
    <row r="9830" spans="1:5" x14ac:dyDescent="0.25">
      <c r="A9830" t="s">
        <v>9846</v>
      </c>
      <c r="B9830" s="1">
        <v>43861</v>
      </c>
      <c r="C9830" t="s">
        <v>18644</v>
      </c>
      <c r="D9830">
        <v>14308.05</v>
      </c>
      <c r="E9830">
        <v>15000</v>
      </c>
    </row>
    <row r="9831" spans="1:5" x14ac:dyDescent="0.25">
      <c r="A9831" t="s">
        <v>9847</v>
      </c>
      <c r="B9831" s="1">
        <v>43861</v>
      </c>
      <c r="C9831" t="s">
        <v>18644</v>
      </c>
      <c r="D9831">
        <v>9128.15</v>
      </c>
      <c r="E9831">
        <v>17500</v>
      </c>
    </row>
    <row r="9832" spans="1:5" x14ac:dyDescent="0.25">
      <c r="A9832" t="s">
        <v>9848</v>
      </c>
      <c r="B9832" s="1">
        <v>43861</v>
      </c>
      <c r="C9832" t="s">
        <v>18644</v>
      </c>
      <c r="D9832">
        <v>2348.5500000000002</v>
      </c>
      <c r="E9832">
        <v>10000</v>
      </c>
    </row>
    <row r="9833" spans="1:5" x14ac:dyDescent="0.25">
      <c r="A9833" t="s">
        <v>9849</v>
      </c>
      <c r="B9833" s="1">
        <v>43861</v>
      </c>
      <c r="C9833" t="s">
        <v>18644</v>
      </c>
      <c r="D9833">
        <v>383.2</v>
      </c>
      <c r="E9833">
        <v>17500</v>
      </c>
    </row>
    <row r="9834" spans="1:5" x14ac:dyDescent="0.25">
      <c r="A9834" t="s">
        <v>9850</v>
      </c>
      <c r="B9834" s="1">
        <v>43861</v>
      </c>
      <c r="C9834" t="s">
        <v>18644</v>
      </c>
      <c r="D9834">
        <v>452.5</v>
      </c>
      <c r="E9834">
        <v>17500</v>
      </c>
    </row>
    <row r="9835" spans="1:5" x14ac:dyDescent="0.25">
      <c r="A9835" t="s">
        <v>9851</v>
      </c>
      <c r="B9835" s="1">
        <v>43861</v>
      </c>
      <c r="C9835" t="s">
        <v>18644</v>
      </c>
      <c r="D9835">
        <v>12806.65</v>
      </c>
      <c r="E9835">
        <v>15000</v>
      </c>
    </row>
    <row r="9836" spans="1:5" x14ac:dyDescent="0.25">
      <c r="A9836" t="s">
        <v>9852</v>
      </c>
      <c r="B9836" s="1">
        <v>43861</v>
      </c>
      <c r="C9836" t="s">
        <v>18644</v>
      </c>
      <c r="D9836">
        <v>4103.6499999999996</v>
      </c>
      <c r="E9836">
        <v>5000</v>
      </c>
    </row>
    <row r="9837" spans="1:5" x14ac:dyDescent="0.25">
      <c r="A9837" t="s">
        <v>9853</v>
      </c>
      <c r="B9837" s="1">
        <v>43861</v>
      </c>
      <c r="C9837" t="s">
        <v>18644</v>
      </c>
      <c r="D9837">
        <v>14422.95</v>
      </c>
      <c r="E9837">
        <v>15000</v>
      </c>
    </row>
    <row r="9838" spans="1:5" x14ac:dyDescent="0.25">
      <c r="A9838" t="s">
        <v>9854</v>
      </c>
      <c r="B9838" s="1">
        <v>43861</v>
      </c>
      <c r="C9838" t="s">
        <v>18644</v>
      </c>
      <c r="D9838">
        <v>1728.2</v>
      </c>
      <c r="E9838">
        <v>15000</v>
      </c>
    </row>
    <row r="9839" spans="1:5" x14ac:dyDescent="0.25">
      <c r="A9839" t="s">
        <v>9855</v>
      </c>
      <c r="B9839" s="1">
        <v>43861</v>
      </c>
      <c r="C9839" t="s">
        <v>18644</v>
      </c>
      <c r="D9839">
        <v>13226.8</v>
      </c>
      <c r="E9839">
        <v>15000</v>
      </c>
    </row>
    <row r="9840" spans="1:5" x14ac:dyDescent="0.25">
      <c r="A9840" t="s">
        <v>9856</v>
      </c>
      <c r="B9840" s="1">
        <v>43861</v>
      </c>
      <c r="C9840" t="s">
        <v>18644</v>
      </c>
      <c r="D9840">
        <v>4679.1000000000004</v>
      </c>
      <c r="E9840">
        <v>20000</v>
      </c>
    </row>
    <row r="9841" spans="1:5" x14ac:dyDescent="0.25">
      <c r="A9841" t="s">
        <v>9857</v>
      </c>
      <c r="B9841" s="1">
        <v>43861</v>
      </c>
      <c r="C9841" t="s">
        <v>18644</v>
      </c>
      <c r="D9841">
        <v>382.2</v>
      </c>
      <c r="E9841">
        <v>15000</v>
      </c>
    </row>
    <row r="9842" spans="1:5" x14ac:dyDescent="0.25">
      <c r="A9842" t="s">
        <v>9858</v>
      </c>
      <c r="B9842" s="1">
        <v>43861</v>
      </c>
      <c r="C9842" t="s">
        <v>18644</v>
      </c>
      <c r="D9842">
        <v>-82.25</v>
      </c>
      <c r="E9842">
        <v>15000</v>
      </c>
    </row>
    <row r="9843" spans="1:5" x14ac:dyDescent="0.25">
      <c r="A9843" t="s">
        <v>9859</v>
      </c>
      <c r="B9843" s="1">
        <v>43861</v>
      </c>
      <c r="C9843" t="s">
        <v>18644</v>
      </c>
      <c r="D9843">
        <v>13298.4</v>
      </c>
      <c r="E9843">
        <v>15000</v>
      </c>
    </row>
    <row r="9844" spans="1:5" x14ac:dyDescent="0.25">
      <c r="A9844" t="s">
        <v>9860</v>
      </c>
      <c r="B9844" s="1">
        <v>43861</v>
      </c>
      <c r="C9844" t="s">
        <v>18644</v>
      </c>
      <c r="D9844">
        <v>4157</v>
      </c>
      <c r="E9844">
        <v>20000</v>
      </c>
    </row>
    <row r="9845" spans="1:5" x14ac:dyDescent="0.25">
      <c r="A9845" t="s">
        <v>9861</v>
      </c>
      <c r="B9845" s="1">
        <v>43861</v>
      </c>
      <c r="C9845" t="s">
        <v>18644</v>
      </c>
      <c r="D9845">
        <v>12503.5</v>
      </c>
      <c r="E9845">
        <v>17500</v>
      </c>
    </row>
    <row r="9846" spans="1:5" x14ac:dyDescent="0.25">
      <c r="A9846" t="s">
        <v>9862</v>
      </c>
      <c r="B9846" s="1">
        <v>43861</v>
      </c>
      <c r="C9846" t="s">
        <v>18644</v>
      </c>
      <c r="D9846">
        <v>-100</v>
      </c>
      <c r="E9846">
        <v>7500</v>
      </c>
    </row>
    <row r="9847" spans="1:5" x14ac:dyDescent="0.25">
      <c r="A9847" t="s">
        <v>9863</v>
      </c>
      <c r="B9847" s="1">
        <v>43861</v>
      </c>
      <c r="C9847" t="s">
        <v>18644</v>
      </c>
      <c r="D9847">
        <v>14967.75</v>
      </c>
      <c r="E9847">
        <v>15000</v>
      </c>
    </row>
    <row r="9848" spans="1:5" x14ac:dyDescent="0.25">
      <c r="A9848" t="s">
        <v>9864</v>
      </c>
      <c r="B9848" s="1">
        <v>43861</v>
      </c>
      <c r="C9848" t="s">
        <v>18644</v>
      </c>
      <c r="D9848">
        <v>11914.2</v>
      </c>
      <c r="E9848">
        <v>15000</v>
      </c>
    </row>
    <row r="9849" spans="1:5" x14ac:dyDescent="0.25">
      <c r="A9849" t="s">
        <v>9865</v>
      </c>
      <c r="B9849" s="1">
        <v>43861</v>
      </c>
      <c r="C9849" t="s">
        <v>18644</v>
      </c>
      <c r="D9849">
        <v>6716.2</v>
      </c>
      <c r="E9849">
        <v>10000</v>
      </c>
    </row>
    <row r="9850" spans="1:5" x14ac:dyDescent="0.25">
      <c r="A9850" t="s">
        <v>9866</v>
      </c>
      <c r="B9850" s="1">
        <v>43861</v>
      </c>
      <c r="C9850" t="s">
        <v>18644</v>
      </c>
      <c r="D9850">
        <v>-60</v>
      </c>
      <c r="E9850">
        <v>20000</v>
      </c>
    </row>
    <row r="9851" spans="1:5" x14ac:dyDescent="0.25">
      <c r="A9851" t="s">
        <v>9867</v>
      </c>
      <c r="B9851" s="1">
        <v>43861</v>
      </c>
      <c r="C9851" t="s">
        <v>18644</v>
      </c>
      <c r="D9851">
        <v>2660.7</v>
      </c>
      <c r="E9851">
        <v>15000</v>
      </c>
    </row>
    <row r="9852" spans="1:5" x14ac:dyDescent="0.25">
      <c r="A9852" t="s">
        <v>9868</v>
      </c>
      <c r="B9852" s="1">
        <v>43861</v>
      </c>
      <c r="C9852" t="s">
        <v>18644</v>
      </c>
      <c r="D9852">
        <v>5197.95</v>
      </c>
      <c r="E9852">
        <v>10000</v>
      </c>
    </row>
    <row r="9853" spans="1:5" x14ac:dyDescent="0.25">
      <c r="A9853" t="s">
        <v>9869</v>
      </c>
      <c r="B9853" s="1">
        <v>43861</v>
      </c>
      <c r="C9853" t="s">
        <v>18644</v>
      </c>
      <c r="D9853">
        <v>4291.5</v>
      </c>
      <c r="E9853">
        <v>15000</v>
      </c>
    </row>
    <row r="9854" spans="1:5" x14ac:dyDescent="0.25">
      <c r="A9854" t="s">
        <v>9870</v>
      </c>
      <c r="B9854" s="1">
        <v>43861</v>
      </c>
      <c r="C9854" t="s">
        <v>18644</v>
      </c>
      <c r="D9854">
        <v>808.85</v>
      </c>
      <c r="E9854">
        <v>15000</v>
      </c>
    </row>
    <row r="9855" spans="1:5" x14ac:dyDescent="0.25">
      <c r="A9855" t="s">
        <v>9871</v>
      </c>
      <c r="B9855" s="1">
        <v>43861</v>
      </c>
      <c r="C9855" t="s">
        <v>18644</v>
      </c>
      <c r="D9855">
        <v>17344.05</v>
      </c>
      <c r="E9855">
        <v>20000</v>
      </c>
    </row>
    <row r="9856" spans="1:5" x14ac:dyDescent="0.25">
      <c r="A9856" t="s">
        <v>9872</v>
      </c>
      <c r="B9856" s="1">
        <v>43861</v>
      </c>
      <c r="C9856" t="s">
        <v>18646</v>
      </c>
      <c r="D9856">
        <v>9875.2999999999993</v>
      </c>
      <c r="E9856">
        <v>10000</v>
      </c>
    </row>
    <row r="9857" spans="1:5" x14ac:dyDescent="0.25">
      <c r="A9857" t="s">
        <v>9873</v>
      </c>
      <c r="B9857" s="1">
        <v>43861</v>
      </c>
      <c r="C9857" t="s">
        <v>18644</v>
      </c>
      <c r="D9857">
        <v>50</v>
      </c>
      <c r="E9857">
        <v>15000</v>
      </c>
    </row>
    <row r="9858" spans="1:5" x14ac:dyDescent="0.25">
      <c r="A9858" t="s">
        <v>9874</v>
      </c>
      <c r="B9858" s="1">
        <v>43861</v>
      </c>
      <c r="C9858" t="s">
        <v>18644</v>
      </c>
      <c r="D9858">
        <v>2737.15</v>
      </c>
      <c r="E9858">
        <v>5000</v>
      </c>
    </row>
    <row r="9859" spans="1:5" x14ac:dyDescent="0.25">
      <c r="A9859" t="s">
        <v>9875</v>
      </c>
      <c r="B9859" s="1">
        <v>43861</v>
      </c>
      <c r="C9859" t="s">
        <v>18644</v>
      </c>
      <c r="D9859">
        <v>9788.6</v>
      </c>
      <c r="E9859">
        <v>15000</v>
      </c>
    </row>
    <row r="9860" spans="1:5" x14ac:dyDescent="0.25">
      <c r="A9860" t="s">
        <v>9876</v>
      </c>
      <c r="B9860" s="1">
        <v>43861</v>
      </c>
      <c r="C9860" t="s">
        <v>18644</v>
      </c>
      <c r="D9860">
        <v>11978.95</v>
      </c>
      <c r="E9860">
        <v>15000</v>
      </c>
    </row>
    <row r="9861" spans="1:5" x14ac:dyDescent="0.25">
      <c r="A9861" t="s">
        <v>9877</v>
      </c>
      <c r="B9861" s="1">
        <v>43861</v>
      </c>
      <c r="C9861" t="s">
        <v>18646</v>
      </c>
      <c r="D9861">
        <v>12113.55</v>
      </c>
      <c r="E9861">
        <v>15000</v>
      </c>
    </row>
    <row r="9862" spans="1:5" x14ac:dyDescent="0.25">
      <c r="A9862" t="s">
        <v>9878</v>
      </c>
      <c r="B9862" s="1">
        <v>43861</v>
      </c>
      <c r="C9862" t="s">
        <v>18644</v>
      </c>
      <c r="D9862">
        <v>13850.95</v>
      </c>
      <c r="E9862">
        <v>15000</v>
      </c>
    </row>
    <row r="9863" spans="1:5" x14ac:dyDescent="0.25">
      <c r="A9863" t="s">
        <v>9879</v>
      </c>
      <c r="B9863" s="1">
        <v>43861</v>
      </c>
      <c r="C9863" t="s">
        <v>18644</v>
      </c>
      <c r="D9863">
        <v>17344.7</v>
      </c>
      <c r="E9863">
        <v>20000</v>
      </c>
    </row>
    <row r="9864" spans="1:5" x14ac:dyDescent="0.25">
      <c r="A9864" t="s">
        <v>9880</v>
      </c>
      <c r="B9864" s="1">
        <v>43861</v>
      </c>
      <c r="C9864" t="s">
        <v>18644</v>
      </c>
      <c r="D9864">
        <v>10242.15</v>
      </c>
      <c r="E9864">
        <v>15000</v>
      </c>
    </row>
    <row r="9865" spans="1:5" x14ac:dyDescent="0.25">
      <c r="A9865" t="s">
        <v>9881</v>
      </c>
      <c r="B9865" s="1">
        <v>43861</v>
      </c>
      <c r="C9865" t="s">
        <v>18644</v>
      </c>
      <c r="D9865">
        <v>9884.75</v>
      </c>
      <c r="E9865">
        <v>10000</v>
      </c>
    </row>
    <row r="9866" spans="1:5" x14ac:dyDescent="0.25">
      <c r="A9866" t="s">
        <v>9882</v>
      </c>
      <c r="B9866" s="1">
        <v>43861</v>
      </c>
      <c r="C9866" t="s">
        <v>18644</v>
      </c>
      <c r="D9866">
        <v>18373.400000000001</v>
      </c>
      <c r="E9866">
        <v>20000</v>
      </c>
    </row>
    <row r="9867" spans="1:5" x14ac:dyDescent="0.25">
      <c r="A9867" t="s">
        <v>9883</v>
      </c>
      <c r="B9867" s="1">
        <v>43861</v>
      </c>
      <c r="C9867" t="s">
        <v>18644</v>
      </c>
      <c r="D9867">
        <v>14420.4</v>
      </c>
      <c r="E9867">
        <v>15000</v>
      </c>
    </row>
    <row r="9868" spans="1:5" x14ac:dyDescent="0.25">
      <c r="A9868" t="s">
        <v>9884</v>
      </c>
      <c r="B9868" s="1">
        <v>43861</v>
      </c>
      <c r="C9868" t="s">
        <v>18644</v>
      </c>
      <c r="D9868">
        <v>347.5</v>
      </c>
      <c r="E9868">
        <v>17500</v>
      </c>
    </row>
    <row r="9869" spans="1:5" x14ac:dyDescent="0.25">
      <c r="A9869" t="s">
        <v>9885</v>
      </c>
      <c r="B9869" s="1">
        <v>43861</v>
      </c>
      <c r="C9869" t="s">
        <v>18644</v>
      </c>
      <c r="D9869">
        <v>14326.35</v>
      </c>
      <c r="E9869">
        <v>15000</v>
      </c>
    </row>
    <row r="9870" spans="1:5" x14ac:dyDescent="0.25">
      <c r="A9870" t="s">
        <v>9886</v>
      </c>
      <c r="B9870" s="1">
        <v>43861</v>
      </c>
      <c r="C9870" t="s">
        <v>18645</v>
      </c>
      <c r="D9870">
        <v>6198.1526999999996</v>
      </c>
      <c r="E9870">
        <v>5000</v>
      </c>
    </row>
    <row r="9871" spans="1:5" x14ac:dyDescent="0.25">
      <c r="A9871" t="s">
        <v>9887</v>
      </c>
      <c r="B9871" s="1">
        <v>43861</v>
      </c>
      <c r="C9871" t="s">
        <v>18644</v>
      </c>
      <c r="D9871">
        <v>15021.25</v>
      </c>
      <c r="E9871">
        <v>15000</v>
      </c>
    </row>
    <row r="9872" spans="1:5" x14ac:dyDescent="0.25">
      <c r="A9872" t="s">
        <v>9888</v>
      </c>
      <c r="B9872" s="1">
        <v>43861</v>
      </c>
      <c r="C9872" t="s">
        <v>18644</v>
      </c>
      <c r="D9872">
        <v>-1.1000000000000001</v>
      </c>
      <c r="E9872">
        <v>15000</v>
      </c>
    </row>
    <row r="9873" spans="1:5" x14ac:dyDescent="0.25">
      <c r="A9873" t="s">
        <v>9889</v>
      </c>
      <c r="B9873" s="1">
        <v>43861</v>
      </c>
      <c r="C9873" t="s">
        <v>18644</v>
      </c>
      <c r="D9873">
        <v>5686.3</v>
      </c>
      <c r="E9873">
        <v>20000</v>
      </c>
    </row>
    <row r="9874" spans="1:5" x14ac:dyDescent="0.25">
      <c r="A9874" t="s">
        <v>9890</v>
      </c>
      <c r="B9874" s="1">
        <v>43861</v>
      </c>
      <c r="C9874" t="s">
        <v>18644</v>
      </c>
      <c r="D9874">
        <v>14580.45</v>
      </c>
      <c r="E9874">
        <v>15000</v>
      </c>
    </row>
    <row r="9875" spans="1:5" x14ac:dyDescent="0.25">
      <c r="A9875" t="s">
        <v>9891</v>
      </c>
      <c r="B9875" s="1">
        <v>43861</v>
      </c>
      <c r="C9875" t="s">
        <v>18644</v>
      </c>
      <c r="D9875">
        <v>17479.400000000001</v>
      </c>
      <c r="E9875">
        <v>17500</v>
      </c>
    </row>
    <row r="9876" spans="1:5" x14ac:dyDescent="0.25">
      <c r="A9876" t="s">
        <v>9892</v>
      </c>
      <c r="B9876" s="1">
        <v>43861</v>
      </c>
      <c r="C9876" t="s">
        <v>18644</v>
      </c>
      <c r="D9876">
        <v>7826.2</v>
      </c>
      <c r="E9876">
        <v>10000</v>
      </c>
    </row>
    <row r="9877" spans="1:5" x14ac:dyDescent="0.25">
      <c r="A9877" t="s">
        <v>9893</v>
      </c>
      <c r="B9877" s="1">
        <v>43861</v>
      </c>
      <c r="C9877" t="s">
        <v>18644</v>
      </c>
      <c r="D9877">
        <v>14337.1</v>
      </c>
      <c r="E9877">
        <v>15000</v>
      </c>
    </row>
    <row r="9878" spans="1:5" x14ac:dyDescent="0.25">
      <c r="A9878" t="s">
        <v>9894</v>
      </c>
      <c r="B9878" s="1">
        <v>43861</v>
      </c>
      <c r="C9878" t="s">
        <v>18644</v>
      </c>
      <c r="D9878">
        <v>2150.9</v>
      </c>
      <c r="E9878">
        <v>10000</v>
      </c>
    </row>
    <row r="9879" spans="1:5" x14ac:dyDescent="0.25">
      <c r="A9879" t="s">
        <v>9895</v>
      </c>
      <c r="B9879" s="1">
        <v>43861</v>
      </c>
      <c r="C9879" t="s">
        <v>18644</v>
      </c>
      <c r="D9879">
        <v>0</v>
      </c>
      <c r="E9879">
        <v>20000</v>
      </c>
    </row>
    <row r="9880" spans="1:5" x14ac:dyDescent="0.25">
      <c r="A9880" t="s">
        <v>9896</v>
      </c>
      <c r="B9880" s="1">
        <v>43861</v>
      </c>
      <c r="C9880" t="s">
        <v>18644</v>
      </c>
      <c r="D9880">
        <v>5612.25</v>
      </c>
      <c r="E9880">
        <v>7500</v>
      </c>
    </row>
    <row r="9881" spans="1:5" x14ac:dyDescent="0.25">
      <c r="A9881" t="s">
        <v>9897</v>
      </c>
      <c r="B9881" s="1">
        <v>43861</v>
      </c>
      <c r="C9881" t="s">
        <v>18644</v>
      </c>
      <c r="D9881">
        <v>60</v>
      </c>
      <c r="E9881">
        <v>5000</v>
      </c>
    </row>
    <row r="9882" spans="1:5" x14ac:dyDescent="0.25">
      <c r="A9882" t="s">
        <v>9898</v>
      </c>
      <c r="B9882" s="1">
        <v>43861</v>
      </c>
      <c r="C9882" t="s">
        <v>18644</v>
      </c>
      <c r="D9882">
        <v>16866.349999999999</v>
      </c>
      <c r="E9882">
        <v>17500</v>
      </c>
    </row>
    <row r="9883" spans="1:5" x14ac:dyDescent="0.25">
      <c r="A9883" t="s">
        <v>9899</v>
      </c>
      <c r="B9883" s="1">
        <v>43861</v>
      </c>
      <c r="C9883" t="s">
        <v>18644</v>
      </c>
      <c r="D9883">
        <v>3828.2</v>
      </c>
      <c r="E9883">
        <v>15000</v>
      </c>
    </row>
    <row r="9884" spans="1:5" x14ac:dyDescent="0.25">
      <c r="A9884" t="s">
        <v>9900</v>
      </c>
      <c r="B9884" s="1">
        <v>43861</v>
      </c>
      <c r="C9884" t="s">
        <v>18644</v>
      </c>
      <c r="D9884">
        <v>15656.45</v>
      </c>
      <c r="E9884">
        <v>20000</v>
      </c>
    </row>
    <row r="9885" spans="1:5" x14ac:dyDescent="0.25">
      <c r="A9885" t="s">
        <v>9901</v>
      </c>
      <c r="B9885" s="1">
        <v>43861</v>
      </c>
      <c r="C9885" t="s">
        <v>18644</v>
      </c>
      <c r="D9885">
        <v>-83.05</v>
      </c>
      <c r="E9885">
        <v>17500</v>
      </c>
    </row>
    <row r="9886" spans="1:5" x14ac:dyDescent="0.25">
      <c r="A9886" t="s">
        <v>9902</v>
      </c>
      <c r="B9886" s="1">
        <v>43861</v>
      </c>
      <c r="C9886" t="s">
        <v>18644</v>
      </c>
      <c r="D9886">
        <v>3729.5</v>
      </c>
      <c r="E9886">
        <v>17500</v>
      </c>
    </row>
    <row r="9887" spans="1:5" x14ac:dyDescent="0.25">
      <c r="A9887" t="s">
        <v>9903</v>
      </c>
      <c r="B9887" s="1">
        <v>43861</v>
      </c>
      <c r="C9887" t="s">
        <v>18644</v>
      </c>
      <c r="D9887">
        <v>8220.75</v>
      </c>
      <c r="E9887">
        <v>17500</v>
      </c>
    </row>
    <row r="9888" spans="1:5" x14ac:dyDescent="0.25">
      <c r="A9888" t="s">
        <v>9904</v>
      </c>
      <c r="B9888" s="1">
        <v>43861</v>
      </c>
      <c r="C9888" t="s">
        <v>18644</v>
      </c>
      <c r="D9888">
        <v>9476.6</v>
      </c>
      <c r="E9888">
        <v>10000</v>
      </c>
    </row>
    <row r="9889" spans="1:5" x14ac:dyDescent="0.25">
      <c r="A9889" t="s">
        <v>9905</v>
      </c>
      <c r="B9889" s="1">
        <v>43861</v>
      </c>
      <c r="C9889" t="s">
        <v>18644</v>
      </c>
      <c r="D9889">
        <v>15027.05</v>
      </c>
      <c r="E9889">
        <v>15000</v>
      </c>
    </row>
    <row r="9890" spans="1:5" x14ac:dyDescent="0.25">
      <c r="A9890" t="s">
        <v>9906</v>
      </c>
      <c r="B9890" s="1">
        <v>43861</v>
      </c>
      <c r="C9890" t="s">
        <v>18644</v>
      </c>
      <c r="D9890">
        <v>151.55000000000001</v>
      </c>
      <c r="E9890">
        <v>20000</v>
      </c>
    </row>
    <row r="9891" spans="1:5" x14ac:dyDescent="0.25">
      <c r="A9891" t="s">
        <v>9907</v>
      </c>
      <c r="B9891" s="1">
        <v>43861</v>
      </c>
      <c r="C9891" t="s">
        <v>18644</v>
      </c>
      <c r="D9891">
        <v>3952.4</v>
      </c>
      <c r="E9891">
        <v>17500</v>
      </c>
    </row>
    <row r="9892" spans="1:5" x14ac:dyDescent="0.25">
      <c r="A9892" t="s">
        <v>9908</v>
      </c>
      <c r="B9892" s="1">
        <v>43861</v>
      </c>
      <c r="C9892" t="s">
        <v>18644</v>
      </c>
      <c r="D9892">
        <v>-735</v>
      </c>
      <c r="E9892">
        <v>10000</v>
      </c>
    </row>
    <row r="9893" spans="1:5" x14ac:dyDescent="0.25">
      <c r="A9893" t="s">
        <v>9909</v>
      </c>
      <c r="B9893" s="1">
        <v>43861</v>
      </c>
      <c r="C9893" t="s">
        <v>18644</v>
      </c>
      <c r="D9893">
        <v>13975.4</v>
      </c>
      <c r="E9893">
        <v>15000</v>
      </c>
    </row>
    <row r="9894" spans="1:5" x14ac:dyDescent="0.25">
      <c r="A9894" t="s">
        <v>9910</v>
      </c>
      <c r="B9894" s="1">
        <v>43861</v>
      </c>
      <c r="C9894" t="s">
        <v>18644</v>
      </c>
      <c r="D9894">
        <v>19207.400000000001</v>
      </c>
      <c r="E9894">
        <v>20000</v>
      </c>
    </row>
    <row r="9895" spans="1:5" x14ac:dyDescent="0.25">
      <c r="A9895" t="s">
        <v>9911</v>
      </c>
      <c r="B9895" s="1">
        <v>43861</v>
      </c>
      <c r="C9895" t="s">
        <v>18644</v>
      </c>
      <c r="D9895">
        <v>5844.45</v>
      </c>
      <c r="E9895">
        <v>17500</v>
      </c>
    </row>
    <row r="9896" spans="1:5" x14ac:dyDescent="0.25">
      <c r="A9896" t="s">
        <v>9912</v>
      </c>
      <c r="B9896" s="1">
        <v>43861</v>
      </c>
      <c r="C9896" t="s">
        <v>18644</v>
      </c>
      <c r="D9896">
        <v>0</v>
      </c>
      <c r="E9896">
        <v>12500</v>
      </c>
    </row>
    <row r="9897" spans="1:5" x14ac:dyDescent="0.25">
      <c r="A9897" t="s">
        <v>9913</v>
      </c>
      <c r="B9897" s="1">
        <v>43861</v>
      </c>
      <c r="C9897" t="s">
        <v>18644</v>
      </c>
      <c r="D9897">
        <v>11328.65</v>
      </c>
      <c r="E9897">
        <v>15000</v>
      </c>
    </row>
    <row r="9898" spans="1:5" x14ac:dyDescent="0.25">
      <c r="A9898" t="s">
        <v>9914</v>
      </c>
      <c r="B9898" s="1">
        <v>43861</v>
      </c>
      <c r="C9898" t="s">
        <v>18644</v>
      </c>
      <c r="D9898">
        <v>8941.5499999999993</v>
      </c>
      <c r="E9898">
        <v>17500</v>
      </c>
    </row>
    <row r="9899" spans="1:5" x14ac:dyDescent="0.25">
      <c r="A9899" t="s">
        <v>9915</v>
      </c>
      <c r="B9899" s="1">
        <v>43861</v>
      </c>
      <c r="C9899" t="s">
        <v>18648</v>
      </c>
      <c r="D9899">
        <v>13162.224700000001</v>
      </c>
      <c r="E9899">
        <v>10000</v>
      </c>
    </row>
    <row r="9900" spans="1:5" x14ac:dyDescent="0.25">
      <c r="A9900" t="s">
        <v>9916</v>
      </c>
      <c r="B9900" s="1">
        <v>43861</v>
      </c>
      <c r="C9900" t="s">
        <v>18646</v>
      </c>
      <c r="D9900">
        <v>6613.55</v>
      </c>
      <c r="E9900">
        <v>6000</v>
      </c>
    </row>
    <row r="9901" spans="1:5" x14ac:dyDescent="0.25">
      <c r="A9901" t="s">
        <v>9917</v>
      </c>
      <c r="B9901" s="1">
        <v>43861</v>
      </c>
      <c r="C9901" t="s">
        <v>18644</v>
      </c>
      <c r="D9901">
        <v>9780.2999999999993</v>
      </c>
      <c r="E9901">
        <v>15000</v>
      </c>
    </row>
    <row r="9902" spans="1:5" x14ac:dyDescent="0.25">
      <c r="A9902" t="s">
        <v>9918</v>
      </c>
      <c r="B9902" s="1">
        <v>43861</v>
      </c>
      <c r="C9902" t="s">
        <v>18644</v>
      </c>
      <c r="D9902">
        <v>3320.7</v>
      </c>
      <c r="E9902">
        <v>5000</v>
      </c>
    </row>
    <row r="9903" spans="1:5" x14ac:dyDescent="0.25">
      <c r="A9903" t="s">
        <v>9919</v>
      </c>
      <c r="B9903" s="1">
        <v>43861</v>
      </c>
      <c r="C9903" t="s">
        <v>18644</v>
      </c>
      <c r="D9903">
        <v>17165.150000000001</v>
      </c>
      <c r="E9903">
        <v>20000</v>
      </c>
    </row>
    <row r="9904" spans="1:5" x14ac:dyDescent="0.25">
      <c r="A9904" t="s">
        <v>9920</v>
      </c>
      <c r="B9904" s="1">
        <v>43861</v>
      </c>
      <c r="C9904" t="s">
        <v>18645</v>
      </c>
      <c r="D9904">
        <v>7160.7654000000002</v>
      </c>
      <c r="E9904">
        <v>5000</v>
      </c>
    </row>
    <row r="9905" spans="1:5" x14ac:dyDescent="0.25">
      <c r="A9905" t="s">
        <v>9921</v>
      </c>
      <c r="B9905" s="1">
        <v>43861</v>
      </c>
      <c r="C9905" t="s">
        <v>18644</v>
      </c>
      <c r="D9905">
        <v>12882.55</v>
      </c>
      <c r="E9905">
        <v>17500</v>
      </c>
    </row>
    <row r="9906" spans="1:5" x14ac:dyDescent="0.25">
      <c r="A9906" t="s">
        <v>9922</v>
      </c>
      <c r="B9906" s="1">
        <v>43861</v>
      </c>
      <c r="C9906" t="s">
        <v>18644</v>
      </c>
      <c r="D9906">
        <v>60</v>
      </c>
      <c r="E9906">
        <v>15000</v>
      </c>
    </row>
    <row r="9907" spans="1:5" x14ac:dyDescent="0.25">
      <c r="A9907" t="s">
        <v>9923</v>
      </c>
      <c r="B9907" s="1">
        <v>43861</v>
      </c>
      <c r="C9907" t="s">
        <v>18644</v>
      </c>
      <c r="D9907">
        <v>3252.9</v>
      </c>
      <c r="E9907">
        <v>17500</v>
      </c>
    </row>
    <row r="9908" spans="1:5" x14ac:dyDescent="0.25">
      <c r="A9908" t="s">
        <v>9924</v>
      </c>
      <c r="B9908" s="1">
        <v>43861</v>
      </c>
      <c r="C9908" t="s">
        <v>18644</v>
      </c>
      <c r="D9908">
        <v>14007.75</v>
      </c>
      <c r="E9908">
        <v>15000</v>
      </c>
    </row>
    <row r="9909" spans="1:5" x14ac:dyDescent="0.25">
      <c r="A9909" t="s">
        <v>9925</v>
      </c>
      <c r="B9909" s="1">
        <v>43861</v>
      </c>
      <c r="C9909" t="s">
        <v>18644</v>
      </c>
      <c r="D9909">
        <v>-45.15</v>
      </c>
      <c r="E9909">
        <v>15000</v>
      </c>
    </row>
    <row r="9910" spans="1:5" x14ac:dyDescent="0.25">
      <c r="A9910" t="s">
        <v>9926</v>
      </c>
      <c r="B9910" s="1">
        <v>43861</v>
      </c>
      <c r="C9910" t="s">
        <v>18644</v>
      </c>
      <c r="D9910">
        <v>-828.25</v>
      </c>
      <c r="E9910">
        <v>17500</v>
      </c>
    </row>
    <row r="9911" spans="1:5" x14ac:dyDescent="0.25">
      <c r="A9911" t="s">
        <v>9927</v>
      </c>
      <c r="B9911" s="1">
        <v>43861</v>
      </c>
      <c r="C9911" t="s">
        <v>18644</v>
      </c>
      <c r="D9911">
        <v>11097.6</v>
      </c>
      <c r="E9911">
        <v>15000</v>
      </c>
    </row>
    <row r="9912" spans="1:5" x14ac:dyDescent="0.25">
      <c r="A9912" t="s">
        <v>9928</v>
      </c>
      <c r="B9912" s="1">
        <v>43861</v>
      </c>
      <c r="C9912" t="s">
        <v>18644</v>
      </c>
      <c r="D9912">
        <v>7271.6</v>
      </c>
      <c r="E9912">
        <v>15000</v>
      </c>
    </row>
    <row r="9913" spans="1:5" x14ac:dyDescent="0.25">
      <c r="A9913" t="s">
        <v>9929</v>
      </c>
      <c r="B9913" s="1">
        <v>43861</v>
      </c>
      <c r="C9913" t="s">
        <v>18644</v>
      </c>
      <c r="D9913">
        <v>-42.2</v>
      </c>
      <c r="E9913">
        <v>20000</v>
      </c>
    </row>
    <row r="9914" spans="1:5" x14ac:dyDescent="0.25">
      <c r="A9914" t="s">
        <v>9930</v>
      </c>
      <c r="B9914" s="1">
        <v>43861</v>
      </c>
      <c r="C9914" t="s">
        <v>18644</v>
      </c>
      <c r="D9914">
        <v>9729.7000000000007</v>
      </c>
      <c r="E9914">
        <v>10000</v>
      </c>
    </row>
    <row r="9915" spans="1:5" x14ac:dyDescent="0.25">
      <c r="A9915" t="s">
        <v>9931</v>
      </c>
      <c r="B9915" s="1">
        <v>43861</v>
      </c>
      <c r="C9915" t="s">
        <v>18644</v>
      </c>
      <c r="D9915">
        <v>1442.5</v>
      </c>
      <c r="E9915">
        <v>2500</v>
      </c>
    </row>
    <row r="9916" spans="1:5" x14ac:dyDescent="0.25">
      <c r="A9916" t="s">
        <v>9932</v>
      </c>
      <c r="B9916" s="1">
        <v>43861</v>
      </c>
      <c r="C9916" t="s">
        <v>18646</v>
      </c>
      <c r="D9916">
        <v>6836.1</v>
      </c>
      <c r="E9916">
        <v>25000</v>
      </c>
    </row>
    <row r="9917" spans="1:5" x14ac:dyDescent="0.25">
      <c r="A9917" t="s">
        <v>9933</v>
      </c>
      <c r="B9917" s="1">
        <v>43861</v>
      </c>
      <c r="C9917" t="s">
        <v>18644</v>
      </c>
      <c r="D9917">
        <v>-100</v>
      </c>
      <c r="E9917">
        <v>15000</v>
      </c>
    </row>
    <row r="9918" spans="1:5" x14ac:dyDescent="0.25">
      <c r="A9918" t="s">
        <v>9934</v>
      </c>
      <c r="B9918" s="1">
        <v>43861</v>
      </c>
      <c r="C9918" t="s">
        <v>18644</v>
      </c>
      <c r="D9918">
        <v>12715.35</v>
      </c>
      <c r="E9918">
        <v>17500</v>
      </c>
    </row>
    <row r="9919" spans="1:5" x14ac:dyDescent="0.25">
      <c r="A9919" t="s">
        <v>9935</v>
      </c>
      <c r="B9919" s="1">
        <v>43861</v>
      </c>
      <c r="C9919" t="s">
        <v>18644</v>
      </c>
      <c r="D9919">
        <v>852.1</v>
      </c>
      <c r="E9919">
        <v>5000</v>
      </c>
    </row>
    <row r="9920" spans="1:5" x14ac:dyDescent="0.25">
      <c r="A9920" t="s">
        <v>9936</v>
      </c>
      <c r="B9920" s="1">
        <v>43861</v>
      </c>
      <c r="C9920" t="s">
        <v>18644</v>
      </c>
      <c r="D9920">
        <v>8521.65</v>
      </c>
      <c r="E9920">
        <v>15000</v>
      </c>
    </row>
    <row r="9921" spans="1:5" x14ac:dyDescent="0.25">
      <c r="A9921" t="s">
        <v>9937</v>
      </c>
      <c r="B9921" s="1">
        <v>43861</v>
      </c>
      <c r="C9921" t="s">
        <v>18644</v>
      </c>
      <c r="D9921">
        <v>13928.9</v>
      </c>
      <c r="E9921">
        <v>15000</v>
      </c>
    </row>
    <row r="9922" spans="1:5" x14ac:dyDescent="0.25">
      <c r="A9922" t="s">
        <v>9938</v>
      </c>
      <c r="B9922" s="1">
        <v>43861</v>
      </c>
      <c r="C9922" t="s">
        <v>18644</v>
      </c>
      <c r="D9922">
        <v>2252.5500000000002</v>
      </c>
      <c r="E9922">
        <v>10000</v>
      </c>
    </row>
    <row r="9923" spans="1:5" x14ac:dyDescent="0.25">
      <c r="A9923" t="s">
        <v>9939</v>
      </c>
      <c r="B9923" s="1">
        <v>43861</v>
      </c>
      <c r="C9923" t="s">
        <v>18644</v>
      </c>
      <c r="D9923">
        <v>709.95</v>
      </c>
      <c r="E9923">
        <v>15000</v>
      </c>
    </row>
    <row r="9924" spans="1:5" x14ac:dyDescent="0.25">
      <c r="A9924" t="s">
        <v>9940</v>
      </c>
      <c r="B9924" s="1">
        <v>43861</v>
      </c>
      <c r="C9924" t="s">
        <v>18644</v>
      </c>
      <c r="D9924">
        <v>10066.200000000001</v>
      </c>
      <c r="E9924">
        <v>12500</v>
      </c>
    </row>
    <row r="9925" spans="1:5" x14ac:dyDescent="0.25">
      <c r="A9925" t="s">
        <v>9941</v>
      </c>
      <c r="B9925" s="1">
        <v>43861</v>
      </c>
      <c r="C9925" t="s">
        <v>18644</v>
      </c>
      <c r="D9925">
        <v>9181.9</v>
      </c>
      <c r="E9925">
        <v>15000</v>
      </c>
    </row>
    <row r="9926" spans="1:5" x14ac:dyDescent="0.25">
      <c r="A9926" t="s">
        <v>9942</v>
      </c>
      <c r="B9926" s="1">
        <v>43861</v>
      </c>
      <c r="C9926" t="s">
        <v>18644</v>
      </c>
      <c r="D9926">
        <v>154.35</v>
      </c>
      <c r="E9926">
        <v>5000</v>
      </c>
    </row>
    <row r="9927" spans="1:5" x14ac:dyDescent="0.25">
      <c r="A9927" t="s">
        <v>9943</v>
      </c>
      <c r="B9927" s="1">
        <v>43861</v>
      </c>
      <c r="C9927" t="s">
        <v>18644</v>
      </c>
      <c r="D9927">
        <v>9425.9</v>
      </c>
      <c r="E9927">
        <v>10000</v>
      </c>
    </row>
    <row r="9928" spans="1:5" x14ac:dyDescent="0.25">
      <c r="A9928" t="s">
        <v>9944</v>
      </c>
      <c r="B9928" s="1">
        <v>43861</v>
      </c>
      <c r="C9928" t="s">
        <v>18644</v>
      </c>
      <c r="D9928">
        <v>2991.6</v>
      </c>
      <c r="E9928">
        <v>15000</v>
      </c>
    </row>
    <row r="9929" spans="1:5" x14ac:dyDescent="0.25">
      <c r="A9929" t="s">
        <v>9945</v>
      </c>
      <c r="B9929" s="1">
        <v>43861</v>
      </c>
      <c r="C9929" t="s">
        <v>18644</v>
      </c>
      <c r="D9929">
        <v>14007.5</v>
      </c>
      <c r="E9929">
        <v>15000</v>
      </c>
    </row>
    <row r="9930" spans="1:5" x14ac:dyDescent="0.25">
      <c r="A9930" t="s">
        <v>9946</v>
      </c>
      <c r="B9930" s="1">
        <v>43861</v>
      </c>
      <c r="C9930" t="s">
        <v>18644</v>
      </c>
      <c r="D9930">
        <v>14853.75</v>
      </c>
      <c r="E9930">
        <v>15000</v>
      </c>
    </row>
    <row r="9931" spans="1:5" x14ac:dyDescent="0.25">
      <c r="A9931" t="s">
        <v>9947</v>
      </c>
      <c r="B9931" s="1">
        <v>43861</v>
      </c>
      <c r="C9931" t="s">
        <v>18644</v>
      </c>
      <c r="D9931">
        <v>14662.55</v>
      </c>
      <c r="E9931">
        <v>15000</v>
      </c>
    </row>
    <row r="9932" spans="1:5" x14ac:dyDescent="0.25">
      <c r="A9932" t="s">
        <v>9948</v>
      </c>
      <c r="B9932" s="1">
        <v>43861</v>
      </c>
      <c r="C9932" t="s">
        <v>18644</v>
      </c>
      <c r="D9932">
        <v>-2864.2</v>
      </c>
      <c r="E9932">
        <v>15000</v>
      </c>
    </row>
    <row r="9933" spans="1:5" x14ac:dyDescent="0.25">
      <c r="A9933" t="s">
        <v>9949</v>
      </c>
      <c r="B9933" s="1">
        <v>43861</v>
      </c>
      <c r="C9933" t="s">
        <v>18644</v>
      </c>
      <c r="D9933">
        <v>-85</v>
      </c>
      <c r="E9933">
        <v>17500</v>
      </c>
    </row>
    <row r="9934" spans="1:5" x14ac:dyDescent="0.25">
      <c r="A9934" t="s">
        <v>9950</v>
      </c>
      <c r="B9934" s="1">
        <v>43861</v>
      </c>
      <c r="C9934" t="s">
        <v>18647</v>
      </c>
      <c r="D9934">
        <v>2003.2511999999999</v>
      </c>
      <c r="E9934">
        <v>10000</v>
      </c>
    </row>
    <row r="9935" spans="1:5" x14ac:dyDescent="0.25">
      <c r="A9935" t="s">
        <v>9951</v>
      </c>
      <c r="B9935" s="1">
        <v>43861</v>
      </c>
      <c r="C9935" t="s">
        <v>18644</v>
      </c>
      <c r="D9935">
        <v>14842.55</v>
      </c>
      <c r="E9935">
        <v>15000</v>
      </c>
    </row>
    <row r="9936" spans="1:5" x14ac:dyDescent="0.25">
      <c r="A9936" t="s">
        <v>9952</v>
      </c>
      <c r="B9936" s="1">
        <v>43861</v>
      </c>
      <c r="C9936" t="s">
        <v>18644</v>
      </c>
      <c r="D9936">
        <v>23.1</v>
      </c>
      <c r="E9936">
        <v>2500</v>
      </c>
    </row>
    <row r="9937" spans="1:5" x14ac:dyDescent="0.25">
      <c r="A9937" t="s">
        <v>9953</v>
      </c>
      <c r="B9937" s="1">
        <v>43861</v>
      </c>
      <c r="C9937" t="s">
        <v>18644</v>
      </c>
      <c r="D9937">
        <v>3979.9</v>
      </c>
      <c r="E9937">
        <v>12500</v>
      </c>
    </row>
    <row r="9938" spans="1:5" x14ac:dyDescent="0.25">
      <c r="A9938" t="s">
        <v>9954</v>
      </c>
      <c r="B9938" s="1">
        <v>43861</v>
      </c>
      <c r="C9938" t="s">
        <v>18644</v>
      </c>
      <c r="D9938">
        <v>9169.15</v>
      </c>
      <c r="E9938">
        <v>15000</v>
      </c>
    </row>
    <row r="9939" spans="1:5" x14ac:dyDescent="0.25">
      <c r="A9939" t="s">
        <v>9955</v>
      </c>
      <c r="B9939" s="1">
        <v>43861</v>
      </c>
      <c r="C9939" t="s">
        <v>18644</v>
      </c>
      <c r="D9939">
        <v>14918.8</v>
      </c>
      <c r="E9939">
        <v>17500</v>
      </c>
    </row>
    <row r="9940" spans="1:5" x14ac:dyDescent="0.25">
      <c r="A9940" t="s">
        <v>9956</v>
      </c>
      <c r="B9940" s="1">
        <v>43861</v>
      </c>
      <c r="C9940" t="s">
        <v>18644</v>
      </c>
      <c r="D9940">
        <v>9903.0499999999993</v>
      </c>
      <c r="E9940">
        <v>10000</v>
      </c>
    </row>
    <row r="9941" spans="1:5" x14ac:dyDescent="0.25">
      <c r="A9941" t="s">
        <v>9957</v>
      </c>
      <c r="B9941" s="1">
        <v>43861</v>
      </c>
      <c r="C9941" t="s">
        <v>18644</v>
      </c>
      <c r="D9941">
        <v>1553.85</v>
      </c>
      <c r="E9941">
        <v>2500</v>
      </c>
    </row>
    <row r="9942" spans="1:5" x14ac:dyDescent="0.25">
      <c r="A9942" t="s">
        <v>9958</v>
      </c>
      <c r="B9942" s="1">
        <v>43861</v>
      </c>
      <c r="C9942" t="s">
        <v>18644</v>
      </c>
      <c r="D9942">
        <v>13739.55</v>
      </c>
      <c r="E9942">
        <v>15000</v>
      </c>
    </row>
    <row r="9943" spans="1:5" x14ac:dyDescent="0.25">
      <c r="A9943" t="s">
        <v>9959</v>
      </c>
      <c r="B9943" s="1">
        <v>43861</v>
      </c>
      <c r="C9943" t="s">
        <v>18644</v>
      </c>
      <c r="D9943">
        <v>59.1</v>
      </c>
      <c r="E9943">
        <v>15000</v>
      </c>
    </row>
    <row r="9944" spans="1:5" x14ac:dyDescent="0.25">
      <c r="A9944" t="s">
        <v>9960</v>
      </c>
      <c r="B9944" s="1">
        <v>43861</v>
      </c>
      <c r="C9944" t="s">
        <v>18644</v>
      </c>
      <c r="D9944">
        <v>15247.75</v>
      </c>
      <c r="E9944">
        <v>17500</v>
      </c>
    </row>
    <row r="9945" spans="1:5" x14ac:dyDescent="0.25">
      <c r="A9945" t="s">
        <v>9961</v>
      </c>
      <c r="B9945" s="1">
        <v>43861</v>
      </c>
      <c r="C9945" t="s">
        <v>18644</v>
      </c>
      <c r="D9945">
        <v>-612.65</v>
      </c>
      <c r="E9945">
        <v>5000</v>
      </c>
    </row>
    <row r="9946" spans="1:5" x14ac:dyDescent="0.25">
      <c r="A9946" t="s">
        <v>9962</v>
      </c>
      <c r="B9946" s="1">
        <v>43861</v>
      </c>
      <c r="C9946" t="s">
        <v>18644</v>
      </c>
      <c r="D9946">
        <v>9234.75</v>
      </c>
      <c r="E9946">
        <v>10000</v>
      </c>
    </row>
    <row r="9947" spans="1:5" x14ac:dyDescent="0.25">
      <c r="A9947" t="s">
        <v>9963</v>
      </c>
      <c r="B9947" s="1">
        <v>43861</v>
      </c>
      <c r="C9947" t="s">
        <v>18644</v>
      </c>
      <c r="D9947">
        <v>14363.45</v>
      </c>
      <c r="E9947">
        <v>15000</v>
      </c>
    </row>
    <row r="9948" spans="1:5" x14ac:dyDescent="0.25">
      <c r="A9948" t="s">
        <v>9964</v>
      </c>
      <c r="B9948" s="1">
        <v>43861</v>
      </c>
      <c r="C9948" t="s">
        <v>18644</v>
      </c>
      <c r="D9948">
        <v>11118.85</v>
      </c>
      <c r="E9948">
        <v>25000</v>
      </c>
    </row>
    <row r="9949" spans="1:5" x14ac:dyDescent="0.25">
      <c r="A9949" t="s">
        <v>9965</v>
      </c>
      <c r="B9949" s="1">
        <v>43861</v>
      </c>
      <c r="C9949" t="s">
        <v>18644</v>
      </c>
      <c r="D9949">
        <v>11391.65</v>
      </c>
      <c r="E9949">
        <v>20000</v>
      </c>
    </row>
    <row r="9950" spans="1:5" x14ac:dyDescent="0.25">
      <c r="A9950" t="s">
        <v>9966</v>
      </c>
      <c r="B9950" s="1">
        <v>43861</v>
      </c>
      <c r="C9950" t="s">
        <v>18644</v>
      </c>
      <c r="D9950">
        <v>1015.25</v>
      </c>
      <c r="E9950">
        <v>7500</v>
      </c>
    </row>
    <row r="9951" spans="1:5" x14ac:dyDescent="0.25">
      <c r="A9951" t="s">
        <v>9967</v>
      </c>
      <c r="B9951" s="1">
        <v>43861</v>
      </c>
      <c r="C9951" t="s">
        <v>18644</v>
      </c>
      <c r="D9951">
        <v>720</v>
      </c>
      <c r="E9951">
        <v>12500</v>
      </c>
    </row>
    <row r="9952" spans="1:5" x14ac:dyDescent="0.25">
      <c r="A9952" t="s">
        <v>9968</v>
      </c>
      <c r="B9952" s="1">
        <v>43861</v>
      </c>
      <c r="C9952" t="s">
        <v>18644</v>
      </c>
      <c r="D9952">
        <v>-315</v>
      </c>
      <c r="E9952">
        <v>10000</v>
      </c>
    </row>
    <row r="9953" spans="1:5" x14ac:dyDescent="0.25">
      <c r="A9953" t="s">
        <v>9969</v>
      </c>
      <c r="B9953" s="1">
        <v>43861</v>
      </c>
      <c r="C9953" t="s">
        <v>18644</v>
      </c>
      <c r="D9953">
        <v>19894.099999999999</v>
      </c>
      <c r="E9953">
        <v>20000</v>
      </c>
    </row>
    <row r="9954" spans="1:5" x14ac:dyDescent="0.25">
      <c r="A9954" t="s">
        <v>9970</v>
      </c>
      <c r="B9954" s="1">
        <v>43861</v>
      </c>
      <c r="C9954" t="s">
        <v>18644</v>
      </c>
      <c r="D9954">
        <v>-92.75</v>
      </c>
      <c r="E9954">
        <v>15000</v>
      </c>
    </row>
    <row r="9955" spans="1:5" x14ac:dyDescent="0.25">
      <c r="A9955" t="s">
        <v>9971</v>
      </c>
      <c r="B9955" s="1">
        <v>43861</v>
      </c>
      <c r="C9955" t="s">
        <v>18644</v>
      </c>
      <c r="D9955">
        <v>13798.25</v>
      </c>
      <c r="E9955">
        <v>20000</v>
      </c>
    </row>
    <row r="9956" spans="1:5" x14ac:dyDescent="0.25">
      <c r="A9956" t="s">
        <v>9972</v>
      </c>
      <c r="B9956" s="1">
        <v>43861</v>
      </c>
      <c r="C9956" t="s">
        <v>18644</v>
      </c>
      <c r="D9956">
        <v>15244.65</v>
      </c>
      <c r="E9956">
        <v>17500</v>
      </c>
    </row>
    <row r="9957" spans="1:5" x14ac:dyDescent="0.25">
      <c r="A9957" t="s">
        <v>9973</v>
      </c>
      <c r="B9957" s="1">
        <v>43861</v>
      </c>
      <c r="C9957" t="s">
        <v>18644</v>
      </c>
      <c r="D9957">
        <v>13983.85</v>
      </c>
      <c r="E9957">
        <v>15000</v>
      </c>
    </row>
    <row r="9958" spans="1:5" x14ac:dyDescent="0.25">
      <c r="A9958" t="s">
        <v>9974</v>
      </c>
      <c r="B9958" s="1">
        <v>43861</v>
      </c>
      <c r="C9958" t="s">
        <v>18644</v>
      </c>
      <c r="D9958">
        <v>18829.2</v>
      </c>
      <c r="E9958">
        <v>20000</v>
      </c>
    </row>
    <row r="9959" spans="1:5" x14ac:dyDescent="0.25">
      <c r="A9959" t="s">
        <v>9975</v>
      </c>
      <c r="B9959" s="1">
        <v>43861</v>
      </c>
      <c r="C9959" t="s">
        <v>18644</v>
      </c>
      <c r="D9959">
        <v>9548.1</v>
      </c>
      <c r="E9959">
        <v>17500</v>
      </c>
    </row>
    <row r="9960" spans="1:5" x14ac:dyDescent="0.25">
      <c r="A9960" t="s">
        <v>9976</v>
      </c>
      <c r="B9960" s="1">
        <v>43861</v>
      </c>
      <c r="C9960" t="s">
        <v>18644</v>
      </c>
      <c r="D9960">
        <v>17431.3</v>
      </c>
      <c r="E9960">
        <v>17500</v>
      </c>
    </row>
    <row r="9961" spans="1:5" x14ac:dyDescent="0.25">
      <c r="A9961" t="s">
        <v>9977</v>
      </c>
      <c r="B9961" s="1">
        <v>43861</v>
      </c>
      <c r="C9961" t="s">
        <v>18644</v>
      </c>
      <c r="D9961">
        <v>14738.25</v>
      </c>
      <c r="E9961">
        <v>15000</v>
      </c>
    </row>
    <row r="9962" spans="1:5" x14ac:dyDescent="0.25">
      <c r="A9962" t="s">
        <v>9978</v>
      </c>
      <c r="B9962" s="1">
        <v>43861</v>
      </c>
      <c r="C9962" t="s">
        <v>18644</v>
      </c>
      <c r="D9962">
        <v>4824.5</v>
      </c>
      <c r="E9962">
        <v>7500</v>
      </c>
    </row>
    <row r="9963" spans="1:5" x14ac:dyDescent="0.25">
      <c r="A9963" t="s">
        <v>9979</v>
      </c>
      <c r="B9963" s="1">
        <v>43861</v>
      </c>
      <c r="C9963" t="s">
        <v>18644</v>
      </c>
      <c r="D9963">
        <v>5672.55</v>
      </c>
      <c r="E9963">
        <v>15000</v>
      </c>
    </row>
    <row r="9964" spans="1:5" x14ac:dyDescent="0.25">
      <c r="A9964" t="s">
        <v>9980</v>
      </c>
      <c r="B9964" s="1">
        <v>43861</v>
      </c>
      <c r="C9964" t="s">
        <v>18644</v>
      </c>
      <c r="D9964">
        <v>3517.6</v>
      </c>
      <c r="E9964">
        <v>5000</v>
      </c>
    </row>
    <row r="9965" spans="1:5" x14ac:dyDescent="0.25">
      <c r="A9965" t="s">
        <v>9981</v>
      </c>
      <c r="B9965" s="1">
        <v>43861</v>
      </c>
      <c r="C9965" t="s">
        <v>18644</v>
      </c>
      <c r="D9965">
        <v>14604.8</v>
      </c>
      <c r="E9965">
        <v>15000</v>
      </c>
    </row>
    <row r="9966" spans="1:5" x14ac:dyDescent="0.25">
      <c r="A9966" t="s">
        <v>9982</v>
      </c>
      <c r="B9966" s="1">
        <v>43861</v>
      </c>
      <c r="C9966" t="s">
        <v>18644</v>
      </c>
      <c r="D9966">
        <v>9942.1</v>
      </c>
      <c r="E9966">
        <v>20000</v>
      </c>
    </row>
    <row r="9967" spans="1:5" x14ac:dyDescent="0.25">
      <c r="A9967" t="s">
        <v>9983</v>
      </c>
      <c r="B9967" s="1">
        <v>43861</v>
      </c>
      <c r="C9967" t="s">
        <v>18644</v>
      </c>
      <c r="D9967">
        <v>10022.9</v>
      </c>
      <c r="E9967">
        <v>15000</v>
      </c>
    </row>
    <row r="9968" spans="1:5" x14ac:dyDescent="0.25">
      <c r="A9968" t="s">
        <v>9984</v>
      </c>
      <c r="B9968" s="1">
        <v>43861</v>
      </c>
      <c r="C9968" t="s">
        <v>18644</v>
      </c>
      <c r="D9968">
        <v>12161.45</v>
      </c>
      <c r="E9968">
        <v>20000</v>
      </c>
    </row>
    <row r="9969" spans="1:5" x14ac:dyDescent="0.25">
      <c r="A9969" t="s">
        <v>9985</v>
      </c>
      <c r="B9969" s="1">
        <v>43861</v>
      </c>
      <c r="C9969" t="s">
        <v>18644</v>
      </c>
      <c r="D9969">
        <v>7896.85</v>
      </c>
      <c r="E9969">
        <v>10000</v>
      </c>
    </row>
    <row r="9970" spans="1:5" x14ac:dyDescent="0.25">
      <c r="A9970" t="s">
        <v>9986</v>
      </c>
      <c r="B9970" s="1">
        <v>43861</v>
      </c>
      <c r="C9970" t="s">
        <v>18644</v>
      </c>
      <c r="D9970">
        <v>9287.2999999999993</v>
      </c>
      <c r="E9970">
        <v>10000</v>
      </c>
    </row>
    <row r="9971" spans="1:5" x14ac:dyDescent="0.25">
      <c r="A9971" t="s">
        <v>9987</v>
      </c>
      <c r="B9971" s="1">
        <v>43861</v>
      </c>
      <c r="C9971" t="s">
        <v>18644</v>
      </c>
      <c r="D9971">
        <v>10014.799999999999</v>
      </c>
      <c r="E9971">
        <v>17500</v>
      </c>
    </row>
    <row r="9972" spans="1:5" x14ac:dyDescent="0.25">
      <c r="A9972" t="s">
        <v>9988</v>
      </c>
      <c r="B9972" s="1">
        <v>43861</v>
      </c>
      <c r="C9972" t="s">
        <v>18644</v>
      </c>
      <c r="D9972">
        <v>7972.15</v>
      </c>
      <c r="E9972">
        <v>15000</v>
      </c>
    </row>
    <row r="9973" spans="1:5" x14ac:dyDescent="0.25">
      <c r="A9973" t="s">
        <v>9989</v>
      </c>
      <c r="B9973" s="1">
        <v>43861</v>
      </c>
      <c r="C9973" t="s">
        <v>18647</v>
      </c>
      <c r="D9973">
        <v>23743.9149</v>
      </c>
      <c r="E9973">
        <v>20000</v>
      </c>
    </row>
    <row r="9974" spans="1:5" x14ac:dyDescent="0.25">
      <c r="A9974" t="s">
        <v>9990</v>
      </c>
      <c r="B9974" s="1">
        <v>43861</v>
      </c>
      <c r="C9974" t="s">
        <v>18644</v>
      </c>
      <c r="D9974">
        <v>10448.4</v>
      </c>
      <c r="E9974">
        <v>20000</v>
      </c>
    </row>
    <row r="9975" spans="1:5" x14ac:dyDescent="0.25">
      <c r="A9975" t="s">
        <v>9991</v>
      </c>
      <c r="B9975" s="1">
        <v>43861</v>
      </c>
      <c r="C9975" t="s">
        <v>18644</v>
      </c>
      <c r="D9975">
        <v>862.65</v>
      </c>
      <c r="E9975">
        <v>20000</v>
      </c>
    </row>
    <row r="9976" spans="1:5" x14ac:dyDescent="0.25">
      <c r="A9976" t="s">
        <v>9992</v>
      </c>
      <c r="B9976" s="1">
        <v>43861</v>
      </c>
      <c r="C9976" t="s">
        <v>18644</v>
      </c>
      <c r="D9976">
        <v>14658.5</v>
      </c>
      <c r="E9976">
        <v>20000</v>
      </c>
    </row>
    <row r="9977" spans="1:5" x14ac:dyDescent="0.25">
      <c r="A9977" t="s">
        <v>9993</v>
      </c>
      <c r="B9977" s="1">
        <v>43861</v>
      </c>
      <c r="C9977" t="s">
        <v>18644</v>
      </c>
      <c r="D9977">
        <v>3605.4</v>
      </c>
      <c r="E9977">
        <v>6000</v>
      </c>
    </row>
    <row r="9978" spans="1:5" x14ac:dyDescent="0.25">
      <c r="A9978" t="s">
        <v>9994</v>
      </c>
      <c r="B9978" s="1">
        <v>43861</v>
      </c>
      <c r="C9978" t="s">
        <v>18644</v>
      </c>
      <c r="D9978">
        <v>1456.65</v>
      </c>
      <c r="E9978">
        <v>2500</v>
      </c>
    </row>
    <row r="9979" spans="1:5" x14ac:dyDescent="0.25">
      <c r="A9979" t="s">
        <v>9995</v>
      </c>
      <c r="B9979" s="1">
        <v>43861</v>
      </c>
      <c r="C9979" t="s">
        <v>18644</v>
      </c>
      <c r="D9979">
        <v>10042.950000000001</v>
      </c>
      <c r="E9979">
        <v>20000</v>
      </c>
    </row>
    <row r="9980" spans="1:5" x14ac:dyDescent="0.25">
      <c r="A9980" t="s">
        <v>9996</v>
      </c>
      <c r="B9980" s="1">
        <v>43861</v>
      </c>
      <c r="C9980" t="s">
        <v>18644</v>
      </c>
      <c r="D9980">
        <v>6611.55</v>
      </c>
      <c r="E9980">
        <v>15000</v>
      </c>
    </row>
    <row r="9981" spans="1:5" x14ac:dyDescent="0.25">
      <c r="A9981" t="s">
        <v>9997</v>
      </c>
      <c r="B9981" s="1">
        <v>43861</v>
      </c>
      <c r="C9981" t="s">
        <v>18644</v>
      </c>
      <c r="D9981">
        <v>13818.5</v>
      </c>
      <c r="E9981">
        <v>17500</v>
      </c>
    </row>
    <row r="9982" spans="1:5" x14ac:dyDescent="0.25">
      <c r="A9982" t="s">
        <v>9998</v>
      </c>
      <c r="B9982" s="1">
        <v>43861</v>
      </c>
      <c r="C9982" t="s">
        <v>18644</v>
      </c>
      <c r="D9982">
        <v>-122.2</v>
      </c>
      <c r="E9982">
        <v>5000</v>
      </c>
    </row>
    <row r="9983" spans="1:5" x14ac:dyDescent="0.25">
      <c r="A9983" t="s">
        <v>9999</v>
      </c>
      <c r="B9983" s="1">
        <v>43861</v>
      </c>
      <c r="C9983" t="s">
        <v>18644</v>
      </c>
      <c r="D9983">
        <v>7800.65</v>
      </c>
      <c r="E9983">
        <v>17500</v>
      </c>
    </row>
    <row r="9984" spans="1:5" x14ac:dyDescent="0.25">
      <c r="A9984" t="s">
        <v>10000</v>
      </c>
      <c r="B9984" s="1">
        <v>43861</v>
      </c>
      <c r="C9984" t="s">
        <v>18644</v>
      </c>
      <c r="D9984">
        <v>8326.5</v>
      </c>
      <c r="E9984">
        <v>15000</v>
      </c>
    </row>
    <row r="9985" spans="1:5" x14ac:dyDescent="0.25">
      <c r="A9985" t="s">
        <v>10001</v>
      </c>
      <c r="B9985" s="1">
        <v>43861</v>
      </c>
      <c r="C9985" t="s">
        <v>18644</v>
      </c>
      <c r="D9985">
        <v>69.95</v>
      </c>
      <c r="E9985">
        <v>10000</v>
      </c>
    </row>
    <row r="9986" spans="1:5" x14ac:dyDescent="0.25">
      <c r="A9986" t="s">
        <v>10002</v>
      </c>
      <c r="B9986" s="1">
        <v>43861</v>
      </c>
      <c r="C9986" t="s">
        <v>18646</v>
      </c>
      <c r="D9986">
        <v>18603.849999999999</v>
      </c>
      <c r="E9986">
        <v>17500</v>
      </c>
    </row>
    <row r="9987" spans="1:5" x14ac:dyDescent="0.25">
      <c r="A9987" t="s">
        <v>10003</v>
      </c>
      <c r="B9987" s="1">
        <v>43861</v>
      </c>
      <c r="C9987" t="s">
        <v>18644</v>
      </c>
      <c r="D9987">
        <v>901.75</v>
      </c>
      <c r="E9987">
        <v>15000</v>
      </c>
    </row>
    <row r="9988" spans="1:5" x14ac:dyDescent="0.25">
      <c r="A9988" t="s">
        <v>10004</v>
      </c>
      <c r="B9988" s="1">
        <v>43861</v>
      </c>
      <c r="C9988" t="s">
        <v>18644</v>
      </c>
      <c r="D9988">
        <v>16996.2</v>
      </c>
      <c r="E9988">
        <v>17500</v>
      </c>
    </row>
    <row r="9989" spans="1:5" x14ac:dyDescent="0.25">
      <c r="A9989" t="s">
        <v>10005</v>
      </c>
      <c r="B9989" s="1">
        <v>43861</v>
      </c>
      <c r="C9989" t="s">
        <v>18644</v>
      </c>
      <c r="D9989">
        <v>16383.3</v>
      </c>
      <c r="E9989">
        <v>17500</v>
      </c>
    </row>
    <row r="9990" spans="1:5" x14ac:dyDescent="0.25">
      <c r="A9990" t="s">
        <v>10006</v>
      </c>
      <c r="B9990" s="1">
        <v>43861</v>
      </c>
      <c r="C9990" t="s">
        <v>18644</v>
      </c>
      <c r="D9990">
        <v>9028.25</v>
      </c>
      <c r="E9990">
        <v>20000</v>
      </c>
    </row>
    <row r="9991" spans="1:5" x14ac:dyDescent="0.25">
      <c r="A9991" t="s">
        <v>10007</v>
      </c>
      <c r="B9991" s="1">
        <v>43861</v>
      </c>
      <c r="C9991" t="s">
        <v>18644</v>
      </c>
      <c r="D9991">
        <v>1270.55</v>
      </c>
      <c r="E9991">
        <v>5000</v>
      </c>
    </row>
    <row r="9992" spans="1:5" x14ac:dyDescent="0.25">
      <c r="A9992" t="s">
        <v>10008</v>
      </c>
      <c r="B9992" s="1">
        <v>43861</v>
      </c>
      <c r="C9992" t="s">
        <v>18644</v>
      </c>
      <c r="D9992">
        <v>3947.7</v>
      </c>
      <c r="E9992">
        <v>17500</v>
      </c>
    </row>
    <row r="9993" spans="1:5" x14ac:dyDescent="0.25">
      <c r="A9993" t="s">
        <v>10009</v>
      </c>
      <c r="B9993" s="1">
        <v>43861</v>
      </c>
      <c r="C9993" t="s">
        <v>18644</v>
      </c>
      <c r="D9993">
        <v>4031.35</v>
      </c>
      <c r="E9993">
        <v>15000</v>
      </c>
    </row>
    <row r="9994" spans="1:5" x14ac:dyDescent="0.25">
      <c r="A9994" t="s">
        <v>10010</v>
      </c>
      <c r="B9994" s="1">
        <v>43861</v>
      </c>
      <c r="C9994" t="s">
        <v>18644</v>
      </c>
      <c r="D9994">
        <v>10136.950000000001</v>
      </c>
      <c r="E9994">
        <v>15000</v>
      </c>
    </row>
    <row r="9995" spans="1:5" x14ac:dyDescent="0.25">
      <c r="A9995" t="s">
        <v>10011</v>
      </c>
      <c r="B9995" s="1">
        <v>43861</v>
      </c>
      <c r="C9995" t="s">
        <v>18644</v>
      </c>
      <c r="D9995">
        <v>515.70000000000005</v>
      </c>
      <c r="E9995">
        <v>20000</v>
      </c>
    </row>
    <row r="9996" spans="1:5" x14ac:dyDescent="0.25">
      <c r="A9996" t="s">
        <v>10012</v>
      </c>
      <c r="B9996" s="1">
        <v>43861</v>
      </c>
      <c r="C9996" t="s">
        <v>18644</v>
      </c>
      <c r="D9996">
        <v>11556.1</v>
      </c>
      <c r="E9996">
        <v>12500</v>
      </c>
    </row>
    <row r="9997" spans="1:5" x14ac:dyDescent="0.25">
      <c r="A9997" t="s">
        <v>10013</v>
      </c>
      <c r="B9997" s="1">
        <v>43861</v>
      </c>
      <c r="C9997" t="s">
        <v>18644</v>
      </c>
      <c r="D9997">
        <v>5989.45</v>
      </c>
      <c r="E9997">
        <v>15000</v>
      </c>
    </row>
    <row r="9998" spans="1:5" x14ac:dyDescent="0.25">
      <c r="A9998" t="s">
        <v>10014</v>
      </c>
      <c r="B9998" s="1">
        <v>43861</v>
      </c>
      <c r="C9998" t="s">
        <v>18644</v>
      </c>
      <c r="D9998">
        <v>661.05</v>
      </c>
      <c r="E9998">
        <v>15000</v>
      </c>
    </row>
    <row r="9999" spans="1:5" x14ac:dyDescent="0.25">
      <c r="A9999" t="s">
        <v>10015</v>
      </c>
      <c r="B9999" s="1">
        <v>43861</v>
      </c>
      <c r="C9999" t="s">
        <v>18646</v>
      </c>
      <c r="D9999">
        <v>12988.6</v>
      </c>
      <c r="E9999">
        <v>12500</v>
      </c>
    </row>
    <row r="10000" spans="1:5" x14ac:dyDescent="0.25">
      <c r="A10000" t="s">
        <v>10016</v>
      </c>
      <c r="B10000" s="1">
        <v>43861</v>
      </c>
      <c r="C10000" t="s">
        <v>18644</v>
      </c>
      <c r="D10000">
        <v>7876.6</v>
      </c>
      <c r="E10000">
        <v>15000</v>
      </c>
    </row>
    <row r="10001" spans="1:5" x14ac:dyDescent="0.25">
      <c r="A10001" t="s">
        <v>10017</v>
      </c>
      <c r="B10001" s="1">
        <v>43861</v>
      </c>
      <c r="C10001" t="s">
        <v>18644</v>
      </c>
      <c r="D10001">
        <v>12499.65</v>
      </c>
      <c r="E10001">
        <v>12500</v>
      </c>
    </row>
    <row r="10002" spans="1:5" x14ac:dyDescent="0.25">
      <c r="A10002" t="s">
        <v>10018</v>
      </c>
      <c r="B10002" s="1">
        <v>43861</v>
      </c>
      <c r="C10002" t="s">
        <v>18644</v>
      </c>
      <c r="D10002">
        <v>6562.1</v>
      </c>
      <c r="E10002">
        <v>12500</v>
      </c>
    </row>
    <row r="10003" spans="1:5" x14ac:dyDescent="0.25">
      <c r="A10003" t="s">
        <v>10019</v>
      </c>
      <c r="B10003" s="1">
        <v>43861</v>
      </c>
      <c r="C10003" t="s">
        <v>18644</v>
      </c>
      <c r="D10003">
        <v>6963.75</v>
      </c>
      <c r="E10003">
        <v>15000</v>
      </c>
    </row>
    <row r="10004" spans="1:5" x14ac:dyDescent="0.25">
      <c r="A10004" t="s">
        <v>10020</v>
      </c>
      <c r="B10004" s="1">
        <v>43861</v>
      </c>
      <c r="C10004" t="s">
        <v>18644</v>
      </c>
      <c r="D10004">
        <v>10514.65</v>
      </c>
      <c r="E10004">
        <v>15000</v>
      </c>
    </row>
    <row r="10005" spans="1:5" x14ac:dyDescent="0.25">
      <c r="A10005" t="s">
        <v>10021</v>
      </c>
      <c r="B10005" s="1">
        <v>43861</v>
      </c>
      <c r="C10005" t="s">
        <v>18644</v>
      </c>
      <c r="D10005">
        <v>8802.7000000000007</v>
      </c>
      <c r="E10005">
        <v>15000</v>
      </c>
    </row>
    <row r="10006" spans="1:5" x14ac:dyDescent="0.25">
      <c r="A10006" t="s">
        <v>10022</v>
      </c>
      <c r="B10006" s="1">
        <v>43861</v>
      </c>
      <c r="C10006" t="s">
        <v>18644</v>
      </c>
      <c r="D10006">
        <v>3273.35</v>
      </c>
      <c r="E10006">
        <v>5000</v>
      </c>
    </row>
    <row r="10007" spans="1:5" x14ac:dyDescent="0.25">
      <c r="A10007" t="s">
        <v>10023</v>
      </c>
      <c r="B10007" s="1">
        <v>43861</v>
      </c>
      <c r="C10007" t="s">
        <v>18644</v>
      </c>
      <c r="D10007">
        <v>12479.75</v>
      </c>
      <c r="E10007">
        <v>17500</v>
      </c>
    </row>
    <row r="10008" spans="1:5" x14ac:dyDescent="0.25">
      <c r="A10008" t="s">
        <v>10024</v>
      </c>
      <c r="B10008" s="1">
        <v>43861</v>
      </c>
      <c r="C10008" t="s">
        <v>18644</v>
      </c>
      <c r="D10008">
        <v>2742.25</v>
      </c>
      <c r="E10008">
        <v>5000</v>
      </c>
    </row>
    <row r="10009" spans="1:5" x14ac:dyDescent="0.25">
      <c r="A10009" t="s">
        <v>10025</v>
      </c>
      <c r="B10009" s="1">
        <v>43861</v>
      </c>
      <c r="C10009" t="s">
        <v>18644</v>
      </c>
      <c r="D10009">
        <v>11238.25</v>
      </c>
      <c r="E10009">
        <v>17500</v>
      </c>
    </row>
    <row r="10010" spans="1:5" x14ac:dyDescent="0.25">
      <c r="A10010" t="s">
        <v>10026</v>
      </c>
      <c r="B10010" s="1">
        <v>43861</v>
      </c>
      <c r="C10010" t="s">
        <v>18644</v>
      </c>
      <c r="D10010">
        <v>3965.25</v>
      </c>
      <c r="E10010">
        <v>17500</v>
      </c>
    </row>
    <row r="10011" spans="1:5" x14ac:dyDescent="0.25">
      <c r="A10011" t="s">
        <v>10027</v>
      </c>
      <c r="B10011" s="1">
        <v>43861</v>
      </c>
      <c r="C10011" t="s">
        <v>18644</v>
      </c>
      <c r="D10011">
        <v>-25.05</v>
      </c>
      <c r="E10011">
        <v>20000</v>
      </c>
    </row>
    <row r="10012" spans="1:5" x14ac:dyDescent="0.25">
      <c r="A10012" t="s">
        <v>10028</v>
      </c>
      <c r="B10012" s="1">
        <v>43861</v>
      </c>
      <c r="C10012" t="s">
        <v>18644</v>
      </c>
      <c r="D10012">
        <v>-13.65</v>
      </c>
      <c r="E10012">
        <v>15000</v>
      </c>
    </row>
    <row r="10013" spans="1:5" x14ac:dyDescent="0.25">
      <c r="A10013" t="s">
        <v>10029</v>
      </c>
      <c r="B10013" s="1">
        <v>43861</v>
      </c>
      <c r="C10013" t="s">
        <v>18644</v>
      </c>
      <c r="D10013">
        <v>12246.9</v>
      </c>
      <c r="E10013">
        <v>17500</v>
      </c>
    </row>
    <row r="10014" spans="1:5" x14ac:dyDescent="0.25">
      <c r="A10014" t="s">
        <v>10030</v>
      </c>
      <c r="B10014" s="1">
        <v>43861</v>
      </c>
      <c r="C10014" t="s">
        <v>18644</v>
      </c>
      <c r="D10014">
        <v>4158.55</v>
      </c>
      <c r="E10014">
        <v>5000</v>
      </c>
    </row>
    <row r="10015" spans="1:5" x14ac:dyDescent="0.25">
      <c r="A10015" t="s">
        <v>10031</v>
      </c>
      <c r="B10015" s="1">
        <v>43861</v>
      </c>
      <c r="C10015" t="s">
        <v>18644</v>
      </c>
      <c r="D10015">
        <v>18518.849999999999</v>
      </c>
      <c r="E10015">
        <v>20000</v>
      </c>
    </row>
    <row r="10016" spans="1:5" x14ac:dyDescent="0.25">
      <c r="A10016" t="s">
        <v>10032</v>
      </c>
      <c r="B10016" s="1">
        <v>43861</v>
      </c>
      <c r="C10016" t="s">
        <v>18644</v>
      </c>
      <c r="D10016">
        <v>9675.2999999999993</v>
      </c>
      <c r="E10016">
        <v>20000</v>
      </c>
    </row>
    <row r="10017" spans="1:5" x14ac:dyDescent="0.25">
      <c r="A10017" t="s">
        <v>10033</v>
      </c>
      <c r="B10017" s="1">
        <v>43861</v>
      </c>
      <c r="C10017" t="s">
        <v>18644</v>
      </c>
      <c r="D10017">
        <v>17615.900000000001</v>
      </c>
      <c r="E10017">
        <v>17500</v>
      </c>
    </row>
    <row r="10018" spans="1:5" x14ac:dyDescent="0.25">
      <c r="A10018" t="s">
        <v>10034</v>
      </c>
      <c r="B10018" s="1">
        <v>43861</v>
      </c>
      <c r="C10018" t="s">
        <v>18644</v>
      </c>
      <c r="D10018">
        <v>0</v>
      </c>
      <c r="E10018">
        <v>20000</v>
      </c>
    </row>
    <row r="10019" spans="1:5" x14ac:dyDescent="0.25">
      <c r="A10019" t="s">
        <v>10035</v>
      </c>
      <c r="B10019" s="1">
        <v>43861</v>
      </c>
      <c r="C10019" t="s">
        <v>18644</v>
      </c>
      <c r="D10019">
        <v>8867.7999999999993</v>
      </c>
      <c r="E10019">
        <v>10000</v>
      </c>
    </row>
    <row r="10020" spans="1:5" x14ac:dyDescent="0.25">
      <c r="A10020" t="s">
        <v>10036</v>
      </c>
      <c r="B10020" s="1">
        <v>43861</v>
      </c>
      <c r="C10020" t="s">
        <v>18644</v>
      </c>
      <c r="D10020">
        <v>14390.55</v>
      </c>
      <c r="E10020">
        <v>17500</v>
      </c>
    </row>
    <row r="10021" spans="1:5" x14ac:dyDescent="0.25">
      <c r="A10021" t="s">
        <v>10037</v>
      </c>
      <c r="B10021" s="1">
        <v>43861</v>
      </c>
      <c r="C10021" t="s">
        <v>18644</v>
      </c>
      <c r="D10021">
        <v>5551.5</v>
      </c>
      <c r="E10021">
        <v>15000</v>
      </c>
    </row>
    <row r="10022" spans="1:5" x14ac:dyDescent="0.25">
      <c r="A10022" t="s">
        <v>10038</v>
      </c>
      <c r="B10022" s="1">
        <v>43861</v>
      </c>
      <c r="C10022" t="s">
        <v>18644</v>
      </c>
      <c r="D10022">
        <v>3772.35</v>
      </c>
      <c r="E10022">
        <v>5000</v>
      </c>
    </row>
    <row r="10023" spans="1:5" x14ac:dyDescent="0.25">
      <c r="A10023" t="s">
        <v>10039</v>
      </c>
      <c r="B10023" s="1">
        <v>43861</v>
      </c>
      <c r="C10023" t="s">
        <v>18644</v>
      </c>
      <c r="D10023">
        <v>13244.4</v>
      </c>
      <c r="E10023">
        <v>15000</v>
      </c>
    </row>
    <row r="10024" spans="1:5" x14ac:dyDescent="0.25">
      <c r="A10024" t="s">
        <v>10040</v>
      </c>
      <c r="B10024" s="1">
        <v>43861</v>
      </c>
      <c r="C10024" t="s">
        <v>18644</v>
      </c>
      <c r="D10024">
        <v>0</v>
      </c>
      <c r="E10024">
        <v>5000</v>
      </c>
    </row>
    <row r="10025" spans="1:5" x14ac:dyDescent="0.25">
      <c r="A10025" t="s">
        <v>10041</v>
      </c>
      <c r="B10025" s="1">
        <v>43861</v>
      </c>
      <c r="C10025" t="s">
        <v>18644</v>
      </c>
      <c r="D10025">
        <v>18921</v>
      </c>
      <c r="E10025">
        <v>20000</v>
      </c>
    </row>
    <row r="10026" spans="1:5" x14ac:dyDescent="0.25">
      <c r="A10026" t="s">
        <v>10042</v>
      </c>
      <c r="B10026" s="1">
        <v>43861</v>
      </c>
      <c r="C10026" t="s">
        <v>18644</v>
      </c>
      <c r="D10026">
        <v>8594</v>
      </c>
      <c r="E10026">
        <v>10000</v>
      </c>
    </row>
    <row r="10027" spans="1:5" x14ac:dyDescent="0.25">
      <c r="A10027" t="s">
        <v>10043</v>
      </c>
      <c r="B10027" s="1">
        <v>43861</v>
      </c>
      <c r="C10027" t="s">
        <v>18644</v>
      </c>
      <c r="D10027">
        <v>14762.75</v>
      </c>
      <c r="E10027">
        <v>17500</v>
      </c>
    </row>
    <row r="10028" spans="1:5" x14ac:dyDescent="0.25">
      <c r="A10028" t="s">
        <v>10044</v>
      </c>
      <c r="B10028" s="1">
        <v>43861</v>
      </c>
      <c r="C10028" t="s">
        <v>18644</v>
      </c>
      <c r="D10028">
        <v>-36.6</v>
      </c>
      <c r="E10028">
        <v>15000</v>
      </c>
    </row>
    <row r="10029" spans="1:5" x14ac:dyDescent="0.25">
      <c r="A10029" t="s">
        <v>10045</v>
      </c>
      <c r="B10029" s="1">
        <v>43861</v>
      </c>
      <c r="C10029" t="s">
        <v>18647</v>
      </c>
      <c r="D10029">
        <v>11014.119500000001</v>
      </c>
      <c r="E10029">
        <v>15000</v>
      </c>
    </row>
    <row r="10030" spans="1:5" x14ac:dyDescent="0.25">
      <c r="A10030" t="s">
        <v>10046</v>
      </c>
      <c r="B10030" s="1">
        <v>43861</v>
      </c>
      <c r="C10030" t="s">
        <v>18646</v>
      </c>
      <c r="D10030">
        <v>6751.6</v>
      </c>
      <c r="E10030">
        <v>7500</v>
      </c>
    </row>
    <row r="10031" spans="1:5" x14ac:dyDescent="0.25">
      <c r="A10031" t="s">
        <v>10047</v>
      </c>
      <c r="B10031" s="1">
        <v>43861</v>
      </c>
      <c r="C10031" t="s">
        <v>18644</v>
      </c>
      <c r="D10031">
        <v>9126.15</v>
      </c>
      <c r="E10031">
        <v>12500</v>
      </c>
    </row>
    <row r="10032" spans="1:5" x14ac:dyDescent="0.25">
      <c r="A10032" t="s">
        <v>10048</v>
      </c>
      <c r="B10032" s="1">
        <v>43861</v>
      </c>
      <c r="C10032" t="s">
        <v>18646</v>
      </c>
      <c r="D10032">
        <v>1151.0999999999999</v>
      </c>
      <c r="E10032">
        <v>5000</v>
      </c>
    </row>
    <row r="10033" spans="1:5" x14ac:dyDescent="0.25">
      <c r="A10033" t="s">
        <v>10049</v>
      </c>
      <c r="B10033" s="1">
        <v>43861</v>
      </c>
      <c r="C10033" t="s">
        <v>18644</v>
      </c>
      <c r="D10033">
        <v>19791.400000000001</v>
      </c>
      <c r="E10033">
        <v>20000</v>
      </c>
    </row>
    <row r="10034" spans="1:5" x14ac:dyDescent="0.25">
      <c r="A10034" t="s">
        <v>10050</v>
      </c>
      <c r="B10034" s="1">
        <v>43861</v>
      </c>
      <c r="C10034" t="s">
        <v>18644</v>
      </c>
      <c r="D10034">
        <v>14226.95</v>
      </c>
      <c r="E10034">
        <v>15000</v>
      </c>
    </row>
    <row r="10035" spans="1:5" x14ac:dyDescent="0.25">
      <c r="A10035" t="s">
        <v>10051</v>
      </c>
      <c r="B10035" s="1">
        <v>43861</v>
      </c>
      <c r="C10035" t="s">
        <v>18644</v>
      </c>
      <c r="D10035">
        <v>14298</v>
      </c>
      <c r="E10035">
        <v>15000</v>
      </c>
    </row>
    <row r="10036" spans="1:5" x14ac:dyDescent="0.25">
      <c r="A10036" t="s">
        <v>10052</v>
      </c>
      <c r="B10036" s="1">
        <v>43861</v>
      </c>
      <c r="C10036" t="s">
        <v>18644</v>
      </c>
      <c r="D10036">
        <v>-98.8</v>
      </c>
      <c r="E10036">
        <v>5000</v>
      </c>
    </row>
    <row r="10037" spans="1:5" x14ac:dyDescent="0.25">
      <c r="A10037" t="s">
        <v>10053</v>
      </c>
      <c r="B10037" s="1">
        <v>43861</v>
      </c>
      <c r="C10037" t="s">
        <v>18644</v>
      </c>
      <c r="D10037">
        <v>1265.5999999999999</v>
      </c>
      <c r="E10037">
        <v>5000</v>
      </c>
    </row>
    <row r="10038" spans="1:5" x14ac:dyDescent="0.25">
      <c r="A10038" t="s">
        <v>10054</v>
      </c>
      <c r="B10038" s="1">
        <v>43861</v>
      </c>
      <c r="C10038" t="s">
        <v>18644</v>
      </c>
      <c r="D10038">
        <v>14945.8</v>
      </c>
      <c r="E10038">
        <v>15000</v>
      </c>
    </row>
    <row r="10039" spans="1:5" x14ac:dyDescent="0.25">
      <c r="A10039" t="s">
        <v>10055</v>
      </c>
      <c r="B10039" s="1">
        <v>43861</v>
      </c>
      <c r="C10039" t="s">
        <v>18647</v>
      </c>
      <c r="D10039">
        <v>12487.3649</v>
      </c>
      <c r="E10039">
        <v>10000</v>
      </c>
    </row>
    <row r="10040" spans="1:5" x14ac:dyDescent="0.25">
      <c r="A10040" t="s">
        <v>10056</v>
      </c>
      <c r="B10040" s="1">
        <v>43861</v>
      </c>
      <c r="C10040" t="s">
        <v>18647</v>
      </c>
      <c r="D10040">
        <v>13121.5234</v>
      </c>
      <c r="E10040">
        <v>10000</v>
      </c>
    </row>
    <row r="10041" spans="1:5" x14ac:dyDescent="0.25">
      <c r="A10041" t="s">
        <v>10057</v>
      </c>
      <c r="B10041" s="1">
        <v>43861</v>
      </c>
      <c r="C10041" t="s">
        <v>18644</v>
      </c>
      <c r="D10041">
        <v>3428.7</v>
      </c>
      <c r="E10041">
        <v>17500</v>
      </c>
    </row>
    <row r="10042" spans="1:5" x14ac:dyDescent="0.25">
      <c r="A10042" t="s">
        <v>10058</v>
      </c>
      <c r="B10042" s="1">
        <v>43861</v>
      </c>
      <c r="C10042" t="s">
        <v>18644</v>
      </c>
      <c r="D10042">
        <v>50</v>
      </c>
      <c r="E10042">
        <v>20000</v>
      </c>
    </row>
    <row r="10043" spans="1:5" x14ac:dyDescent="0.25">
      <c r="A10043" t="s">
        <v>10059</v>
      </c>
      <c r="B10043" s="1">
        <v>43861</v>
      </c>
      <c r="C10043" t="s">
        <v>18644</v>
      </c>
      <c r="D10043">
        <v>62.2</v>
      </c>
      <c r="E10043">
        <v>15000</v>
      </c>
    </row>
    <row r="10044" spans="1:5" x14ac:dyDescent="0.25">
      <c r="A10044" t="s">
        <v>10060</v>
      </c>
      <c r="B10044" s="1">
        <v>43861</v>
      </c>
      <c r="C10044" t="s">
        <v>18644</v>
      </c>
      <c r="D10044">
        <v>0</v>
      </c>
      <c r="E10044">
        <v>17500</v>
      </c>
    </row>
    <row r="10045" spans="1:5" x14ac:dyDescent="0.25">
      <c r="A10045" t="s">
        <v>10061</v>
      </c>
      <c r="B10045" s="1">
        <v>43861</v>
      </c>
      <c r="C10045" t="s">
        <v>18644</v>
      </c>
      <c r="D10045">
        <v>13679.9</v>
      </c>
      <c r="E10045">
        <v>17500</v>
      </c>
    </row>
    <row r="10046" spans="1:5" x14ac:dyDescent="0.25">
      <c r="A10046" t="s">
        <v>10062</v>
      </c>
      <c r="B10046" s="1">
        <v>43861</v>
      </c>
      <c r="C10046" t="s">
        <v>18644</v>
      </c>
      <c r="D10046">
        <v>0</v>
      </c>
      <c r="E10046">
        <v>7500</v>
      </c>
    </row>
    <row r="10047" spans="1:5" x14ac:dyDescent="0.25">
      <c r="A10047" t="s">
        <v>10063</v>
      </c>
      <c r="B10047" s="1">
        <v>43861</v>
      </c>
      <c r="C10047" t="s">
        <v>18644</v>
      </c>
      <c r="D10047">
        <v>0</v>
      </c>
      <c r="E10047">
        <v>10000</v>
      </c>
    </row>
    <row r="10048" spans="1:5" x14ac:dyDescent="0.25">
      <c r="A10048" t="s">
        <v>10064</v>
      </c>
      <c r="B10048" s="1">
        <v>43861</v>
      </c>
      <c r="C10048" t="s">
        <v>18644</v>
      </c>
      <c r="D10048">
        <v>17389.45</v>
      </c>
      <c r="E10048">
        <v>17500</v>
      </c>
    </row>
    <row r="10049" spans="1:5" x14ac:dyDescent="0.25">
      <c r="A10049" t="s">
        <v>10065</v>
      </c>
      <c r="B10049" s="1">
        <v>43861</v>
      </c>
      <c r="C10049" t="s">
        <v>18644</v>
      </c>
      <c r="D10049">
        <v>9577</v>
      </c>
      <c r="E10049">
        <v>10000</v>
      </c>
    </row>
    <row r="10050" spans="1:5" x14ac:dyDescent="0.25">
      <c r="A10050" t="s">
        <v>10066</v>
      </c>
      <c r="B10050" s="1">
        <v>43861</v>
      </c>
      <c r="C10050" t="s">
        <v>18644</v>
      </c>
      <c r="D10050">
        <v>11182.65</v>
      </c>
      <c r="E10050">
        <v>20000</v>
      </c>
    </row>
    <row r="10051" spans="1:5" x14ac:dyDescent="0.25">
      <c r="A10051" t="s">
        <v>10067</v>
      </c>
      <c r="B10051" s="1">
        <v>43861</v>
      </c>
      <c r="C10051" t="s">
        <v>18644</v>
      </c>
      <c r="D10051">
        <v>16581.95</v>
      </c>
      <c r="E10051">
        <v>17500</v>
      </c>
    </row>
    <row r="10052" spans="1:5" x14ac:dyDescent="0.25">
      <c r="A10052" t="s">
        <v>10068</v>
      </c>
      <c r="B10052" s="1">
        <v>43861</v>
      </c>
      <c r="C10052" t="s">
        <v>18644</v>
      </c>
      <c r="D10052">
        <v>13383.2</v>
      </c>
      <c r="E10052">
        <v>15000</v>
      </c>
    </row>
    <row r="10053" spans="1:5" x14ac:dyDescent="0.25">
      <c r="A10053" t="s">
        <v>10069</v>
      </c>
      <c r="B10053" s="1">
        <v>43861</v>
      </c>
      <c r="C10053" t="s">
        <v>18644</v>
      </c>
      <c r="D10053">
        <v>15083.65</v>
      </c>
      <c r="E10053">
        <v>15000</v>
      </c>
    </row>
    <row r="10054" spans="1:5" x14ac:dyDescent="0.25">
      <c r="A10054" t="s">
        <v>10070</v>
      </c>
      <c r="B10054" s="1">
        <v>43861</v>
      </c>
      <c r="C10054" t="s">
        <v>18644</v>
      </c>
      <c r="D10054">
        <v>45</v>
      </c>
      <c r="E10054">
        <v>10000</v>
      </c>
    </row>
    <row r="10055" spans="1:5" x14ac:dyDescent="0.25">
      <c r="A10055" t="s">
        <v>10071</v>
      </c>
      <c r="B10055" s="1">
        <v>43861</v>
      </c>
      <c r="C10055" t="s">
        <v>18644</v>
      </c>
      <c r="D10055">
        <v>9580.2999999999993</v>
      </c>
      <c r="E10055">
        <v>20000</v>
      </c>
    </row>
    <row r="10056" spans="1:5" x14ac:dyDescent="0.25">
      <c r="A10056" t="s">
        <v>10072</v>
      </c>
      <c r="B10056" s="1">
        <v>43861</v>
      </c>
      <c r="C10056" t="s">
        <v>18644</v>
      </c>
      <c r="D10056">
        <v>6910.05</v>
      </c>
      <c r="E10056">
        <v>15000</v>
      </c>
    </row>
    <row r="10057" spans="1:5" x14ac:dyDescent="0.25">
      <c r="A10057" t="s">
        <v>10073</v>
      </c>
      <c r="B10057" s="1">
        <v>43861</v>
      </c>
      <c r="C10057" t="s">
        <v>18644</v>
      </c>
      <c r="D10057">
        <v>14635.05</v>
      </c>
      <c r="E10057">
        <v>17500</v>
      </c>
    </row>
    <row r="10058" spans="1:5" x14ac:dyDescent="0.25">
      <c r="A10058" t="s">
        <v>10074</v>
      </c>
      <c r="B10058" s="1">
        <v>43861</v>
      </c>
      <c r="C10058" t="s">
        <v>18644</v>
      </c>
      <c r="D10058">
        <v>50</v>
      </c>
      <c r="E10058">
        <v>17500</v>
      </c>
    </row>
    <row r="10059" spans="1:5" x14ac:dyDescent="0.25">
      <c r="A10059" t="s">
        <v>10075</v>
      </c>
      <c r="B10059" s="1">
        <v>43861</v>
      </c>
      <c r="C10059" t="s">
        <v>18644</v>
      </c>
      <c r="D10059">
        <v>14472.15</v>
      </c>
      <c r="E10059">
        <v>17500</v>
      </c>
    </row>
    <row r="10060" spans="1:5" x14ac:dyDescent="0.25">
      <c r="A10060" t="s">
        <v>10076</v>
      </c>
      <c r="B10060" s="1">
        <v>43861</v>
      </c>
      <c r="C10060" t="s">
        <v>18644</v>
      </c>
      <c r="D10060">
        <v>3960.35</v>
      </c>
      <c r="E10060">
        <v>17500</v>
      </c>
    </row>
    <row r="10061" spans="1:5" x14ac:dyDescent="0.25">
      <c r="A10061" t="s">
        <v>10077</v>
      </c>
      <c r="B10061" s="1">
        <v>43861</v>
      </c>
      <c r="C10061" t="s">
        <v>18644</v>
      </c>
      <c r="D10061">
        <v>11777.75</v>
      </c>
      <c r="E10061">
        <v>20000</v>
      </c>
    </row>
    <row r="10062" spans="1:5" x14ac:dyDescent="0.25">
      <c r="A10062" t="s">
        <v>10078</v>
      </c>
      <c r="B10062" s="1">
        <v>43861</v>
      </c>
      <c r="C10062" t="s">
        <v>18644</v>
      </c>
      <c r="D10062">
        <v>297.25</v>
      </c>
      <c r="E10062">
        <v>17500</v>
      </c>
    </row>
    <row r="10063" spans="1:5" x14ac:dyDescent="0.25">
      <c r="A10063" t="s">
        <v>10079</v>
      </c>
      <c r="B10063" s="1">
        <v>43861</v>
      </c>
      <c r="C10063" t="s">
        <v>18644</v>
      </c>
      <c r="D10063">
        <v>12270.15</v>
      </c>
      <c r="E10063">
        <v>20000</v>
      </c>
    </row>
    <row r="10064" spans="1:5" x14ac:dyDescent="0.25">
      <c r="A10064" t="s">
        <v>10080</v>
      </c>
      <c r="B10064" s="1">
        <v>43861</v>
      </c>
      <c r="C10064" t="s">
        <v>18644</v>
      </c>
      <c r="D10064">
        <v>-485.4</v>
      </c>
      <c r="E10064">
        <v>15000</v>
      </c>
    </row>
    <row r="10065" spans="1:5" x14ac:dyDescent="0.25">
      <c r="A10065" t="s">
        <v>10081</v>
      </c>
      <c r="B10065" s="1">
        <v>43861</v>
      </c>
      <c r="C10065" t="s">
        <v>18644</v>
      </c>
      <c r="D10065">
        <v>13632.1</v>
      </c>
      <c r="E10065">
        <v>15000</v>
      </c>
    </row>
    <row r="10066" spans="1:5" x14ac:dyDescent="0.25">
      <c r="A10066" t="s">
        <v>10082</v>
      </c>
      <c r="B10066" s="1">
        <v>43861</v>
      </c>
      <c r="C10066" t="s">
        <v>18644</v>
      </c>
      <c r="D10066">
        <v>10553.55</v>
      </c>
      <c r="E10066">
        <v>12500</v>
      </c>
    </row>
    <row r="10067" spans="1:5" x14ac:dyDescent="0.25">
      <c r="A10067" t="s">
        <v>10083</v>
      </c>
      <c r="B10067" s="1">
        <v>43861</v>
      </c>
      <c r="C10067" t="s">
        <v>18644</v>
      </c>
      <c r="D10067">
        <v>-44.85</v>
      </c>
      <c r="E10067">
        <v>2500</v>
      </c>
    </row>
    <row r="10068" spans="1:5" x14ac:dyDescent="0.25">
      <c r="A10068" t="s">
        <v>10084</v>
      </c>
      <c r="B10068" s="1">
        <v>43861</v>
      </c>
      <c r="C10068" t="s">
        <v>18644</v>
      </c>
      <c r="D10068">
        <v>3416</v>
      </c>
      <c r="E10068">
        <v>5000</v>
      </c>
    </row>
    <row r="10069" spans="1:5" x14ac:dyDescent="0.25">
      <c r="A10069" t="s">
        <v>10085</v>
      </c>
      <c r="B10069" s="1">
        <v>43861</v>
      </c>
      <c r="C10069" t="s">
        <v>18648</v>
      </c>
      <c r="D10069">
        <v>6341.8217999999997</v>
      </c>
      <c r="E10069">
        <v>5000</v>
      </c>
    </row>
    <row r="10070" spans="1:5" x14ac:dyDescent="0.25">
      <c r="A10070" t="s">
        <v>10086</v>
      </c>
      <c r="B10070" s="1">
        <v>43861</v>
      </c>
      <c r="C10070" t="s">
        <v>18644</v>
      </c>
      <c r="D10070">
        <v>1951.35</v>
      </c>
      <c r="E10070">
        <v>20000</v>
      </c>
    </row>
    <row r="10071" spans="1:5" x14ac:dyDescent="0.25">
      <c r="A10071" t="s">
        <v>10087</v>
      </c>
      <c r="B10071" s="1">
        <v>43861</v>
      </c>
      <c r="C10071" t="s">
        <v>18644</v>
      </c>
      <c r="D10071">
        <v>14399.95</v>
      </c>
      <c r="E10071">
        <v>15000</v>
      </c>
    </row>
    <row r="10072" spans="1:5" x14ac:dyDescent="0.25">
      <c r="A10072" t="s">
        <v>10088</v>
      </c>
      <c r="B10072" s="1">
        <v>43861</v>
      </c>
      <c r="C10072" t="s">
        <v>18644</v>
      </c>
      <c r="D10072">
        <v>0</v>
      </c>
      <c r="E10072">
        <v>12500</v>
      </c>
    </row>
    <row r="10073" spans="1:5" x14ac:dyDescent="0.25">
      <c r="A10073" t="s">
        <v>10089</v>
      </c>
      <c r="B10073" s="1">
        <v>43861</v>
      </c>
      <c r="C10073" t="s">
        <v>18644</v>
      </c>
      <c r="D10073">
        <v>9854</v>
      </c>
      <c r="E10073">
        <v>10000</v>
      </c>
    </row>
    <row r="10074" spans="1:5" x14ac:dyDescent="0.25">
      <c r="A10074" t="s">
        <v>10090</v>
      </c>
      <c r="B10074" s="1">
        <v>43861</v>
      </c>
      <c r="C10074" t="s">
        <v>18644</v>
      </c>
      <c r="D10074">
        <v>37.450000000000003</v>
      </c>
      <c r="E10074">
        <v>17500</v>
      </c>
    </row>
    <row r="10075" spans="1:5" x14ac:dyDescent="0.25">
      <c r="A10075" t="s">
        <v>10091</v>
      </c>
      <c r="B10075" s="1">
        <v>43861</v>
      </c>
      <c r="C10075" t="s">
        <v>18644</v>
      </c>
      <c r="D10075">
        <v>16627.3</v>
      </c>
      <c r="E10075">
        <v>17500</v>
      </c>
    </row>
    <row r="10076" spans="1:5" x14ac:dyDescent="0.25">
      <c r="A10076" t="s">
        <v>10092</v>
      </c>
      <c r="B10076" s="1">
        <v>43861</v>
      </c>
      <c r="C10076" t="s">
        <v>18644</v>
      </c>
      <c r="D10076">
        <v>4523.8999999999996</v>
      </c>
      <c r="E10076">
        <v>15000</v>
      </c>
    </row>
    <row r="10077" spans="1:5" x14ac:dyDescent="0.25">
      <c r="A10077" t="s">
        <v>10093</v>
      </c>
      <c r="B10077" s="1">
        <v>43861</v>
      </c>
      <c r="C10077" t="s">
        <v>18648</v>
      </c>
      <c r="D10077">
        <v>6886.9350000000004</v>
      </c>
      <c r="E10077">
        <v>5000</v>
      </c>
    </row>
    <row r="10078" spans="1:5" x14ac:dyDescent="0.25">
      <c r="A10078" t="s">
        <v>10094</v>
      </c>
      <c r="B10078" s="1">
        <v>43861</v>
      </c>
      <c r="C10078" t="s">
        <v>18644</v>
      </c>
      <c r="D10078">
        <v>10304.450000000001</v>
      </c>
      <c r="E10078">
        <v>15000</v>
      </c>
    </row>
    <row r="10079" spans="1:5" x14ac:dyDescent="0.25">
      <c r="A10079" t="s">
        <v>10095</v>
      </c>
      <c r="B10079" s="1">
        <v>43861</v>
      </c>
      <c r="C10079" t="s">
        <v>18644</v>
      </c>
      <c r="D10079">
        <v>11708.35</v>
      </c>
      <c r="E10079">
        <v>15000</v>
      </c>
    </row>
    <row r="10080" spans="1:5" x14ac:dyDescent="0.25">
      <c r="A10080" t="s">
        <v>10096</v>
      </c>
      <c r="B10080" s="1">
        <v>43861</v>
      </c>
      <c r="C10080" t="s">
        <v>18644</v>
      </c>
      <c r="D10080">
        <v>107.75</v>
      </c>
      <c r="E10080">
        <v>5000</v>
      </c>
    </row>
    <row r="10081" spans="1:5" x14ac:dyDescent="0.25">
      <c r="A10081" t="s">
        <v>10097</v>
      </c>
      <c r="B10081" s="1">
        <v>43861</v>
      </c>
      <c r="C10081" t="s">
        <v>18644</v>
      </c>
      <c r="D10081">
        <v>8341.7999999999993</v>
      </c>
      <c r="E10081">
        <v>15000</v>
      </c>
    </row>
    <row r="10082" spans="1:5" x14ac:dyDescent="0.25">
      <c r="A10082" t="s">
        <v>10098</v>
      </c>
      <c r="B10082" s="1">
        <v>43861</v>
      </c>
      <c r="C10082" t="s">
        <v>18644</v>
      </c>
      <c r="D10082">
        <v>3983.35</v>
      </c>
      <c r="E10082">
        <v>15000</v>
      </c>
    </row>
    <row r="10083" spans="1:5" x14ac:dyDescent="0.25">
      <c r="A10083" t="s">
        <v>10099</v>
      </c>
      <c r="B10083" s="1">
        <v>43861</v>
      </c>
      <c r="C10083" t="s">
        <v>18644</v>
      </c>
      <c r="D10083">
        <v>2870.7</v>
      </c>
      <c r="E10083">
        <v>15000</v>
      </c>
    </row>
    <row r="10084" spans="1:5" x14ac:dyDescent="0.25">
      <c r="A10084" t="s">
        <v>10100</v>
      </c>
      <c r="B10084" s="1">
        <v>43861</v>
      </c>
      <c r="C10084" t="s">
        <v>18644</v>
      </c>
      <c r="D10084">
        <v>274.10000000000002</v>
      </c>
      <c r="E10084">
        <v>15000</v>
      </c>
    </row>
    <row r="10085" spans="1:5" x14ac:dyDescent="0.25">
      <c r="A10085" t="s">
        <v>10101</v>
      </c>
      <c r="B10085" s="1">
        <v>43861</v>
      </c>
      <c r="C10085" t="s">
        <v>18644</v>
      </c>
      <c r="D10085">
        <v>3746.9</v>
      </c>
      <c r="E10085">
        <v>5000</v>
      </c>
    </row>
    <row r="10086" spans="1:5" x14ac:dyDescent="0.25">
      <c r="A10086" t="s">
        <v>10102</v>
      </c>
      <c r="B10086" s="1">
        <v>43861</v>
      </c>
      <c r="C10086" t="s">
        <v>18644</v>
      </c>
      <c r="D10086">
        <v>5616.8</v>
      </c>
      <c r="E10086">
        <v>10000</v>
      </c>
    </row>
    <row r="10087" spans="1:5" x14ac:dyDescent="0.25">
      <c r="A10087" t="s">
        <v>10103</v>
      </c>
      <c r="B10087" s="1">
        <v>43861</v>
      </c>
      <c r="C10087" t="s">
        <v>18644</v>
      </c>
      <c r="D10087">
        <v>16397.8</v>
      </c>
      <c r="E10087">
        <v>17500</v>
      </c>
    </row>
    <row r="10088" spans="1:5" x14ac:dyDescent="0.25">
      <c r="A10088" t="s">
        <v>10104</v>
      </c>
      <c r="B10088" s="1">
        <v>43861</v>
      </c>
      <c r="C10088" t="s">
        <v>18644</v>
      </c>
      <c r="D10088">
        <v>2984.05</v>
      </c>
      <c r="E10088">
        <v>5000</v>
      </c>
    </row>
    <row r="10089" spans="1:5" x14ac:dyDescent="0.25">
      <c r="A10089" t="s">
        <v>10105</v>
      </c>
      <c r="B10089" s="1">
        <v>43861</v>
      </c>
      <c r="C10089" t="s">
        <v>18644</v>
      </c>
      <c r="D10089">
        <v>10783</v>
      </c>
      <c r="E10089">
        <v>17500</v>
      </c>
    </row>
    <row r="10090" spans="1:5" x14ac:dyDescent="0.25">
      <c r="A10090" t="s">
        <v>10106</v>
      </c>
      <c r="B10090" s="1">
        <v>43861</v>
      </c>
      <c r="C10090" t="s">
        <v>18647</v>
      </c>
      <c r="D10090">
        <v>6610.4386000000004</v>
      </c>
      <c r="E10090">
        <v>5000</v>
      </c>
    </row>
    <row r="10091" spans="1:5" x14ac:dyDescent="0.25">
      <c r="A10091" t="s">
        <v>10107</v>
      </c>
      <c r="B10091" s="1">
        <v>43861</v>
      </c>
      <c r="C10091" t="s">
        <v>18644</v>
      </c>
      <c r="D10091">
        <v>408.65</v>
      </c>
      <c r="E10091">
        <v>6000</v>
      </c>
    </row>
    <row r="10092" spans="1:5" x14ac:dyDescent="0.25">
      <c r="A10092" t="s">
        <v>10108</v>
      </c>
      <c r="B10092" s="1">
        <v>43861</v>
      </c>
      <c r="C10092" t="s">
        <v>18644</v>
      </c>
      <c r="D10092">
        <v>9882.65</v>
      </c>
      <c r="E10092">
        <v>15000</v>
      </c>
    </row>
    <row r="10093" spans="1:5" x14ac:dyDescent="0.25">
      <c r="A10093" t="s">
        <v>10109</v>
      </c>
      <c r="B10093" s="1">
        <v>43861</v>
      </c>
      <c r="C10093" t="s">
        <v>18644</v>
      </c>
      <c r="D10093">
        <v>1275.55</v>
      </c>
      <c r="E10093">
        <v>2500</v>
      </c>
    </row>
    <row r="10094" spans="1:5" x14ac:dyDescent="0.25">
      <c r="A10094" t="s">
        <v>10110</v>
      </c>
      <c r="B10094" s="1">
        <v>43861</v>
      </c>
      <c r="C10094" t="s">
        <v>18644</v>
      </c>
      <c r="D10094">
        <v>13829.45</v>
      </c>
      <c r="E10094">
        <v>15000</v>
      </c>
    </row>
    <row r="10095" spans="1:5" x14ac:dyDescent="0.25">
      <c r="A10095" t="s">
        <v>10111</v>
      </c>
      <c r="B10095" s="1">
        <v>43861</v>
      </c>
      <c r="C10095" t="s">
        <v>18644</v>
      </c>
      <c r="D10095">
        <v>6963.05</v>
      </c>
      <c r="E10095">
        <v>10000</v>
      </c>
    </row>
    <row r="10096" spans="1:5" x14ac:dyDescent="0.25">
      <c r="A10096" t="s">
        <v>10112</v>
      </c>
      <c r="B10096" s="1">
        <v>43861</v>
      </c>
      <c r="C10096" t="s">
        <v>18644</v>
      </c>
      <c r="D10096">
        <v>13154.95</v>
      </c>
      <c r="E10096">
        <v>15000</v>
      </c>
    </row>
    <row r="10097" spans="1:5" x14ac:dyDescent="0.25">
      <c r="A10097" t="s">
        <v>10113</v>
      </c>
      <c r="B10097" s="1">
        <v>43861</v>
      </c>
      <c r="C10097" t="s">
        <v>18644</v>
      </c>
      <c r="D10097">
        <v>2069.3000000000002</v>
      </c>
      <c r="E10097">
        <v>10000</v>
      </c>
    </row>
    <row r="10098" spans="1:5" x14ac:dyDescent="0.25">
      <c r="A10098" t="s">
        <v>10114</v>
      </c>
      <c r="B10098" s="1">
        <v>43861</v>
      </c>
      <c r="C10098" t="s">
        <v>18644</v>
      </c>
      <c r="D10098">
        <v>0</v>
      </c>
      <c r="E10098">
        <v>5000</v>
      </c>
    </row>
    <row r="10099" spans="1:5" x14ac:dyDescent="0.25">
      <c r="A10099" t="s">
        <v>10115</v>
      </c>
      <c r="B10099" s="1">
        <v>43861</v>
      </c>
      <c r="C10099" t="s">
        <v>18644</v>
      </c>
      <c r="D10099">
        <v>19879.25</v>
      </c>
      <c r="E10099">
        <v>20000</v>
      </c>
    </row>
    <row r="10100" spans="1:5" x14ac:dyDescent="0.25">
      <c r="A10100" t="s">
        <v>10116</v>
      </c>
      <c r="B10100" s="1">
        <v>43861</v>
      </c>
      <c r="C10100" t="s">
        <v>18644</v>
      </c>
      <c r="D10100">
        <v>4501.6499999999996</v>
      </c>
      <c r="E10100">
        <v>5000</v>
      </c>
    </row>
    <row r="10101" spans="1:5" x14ac:dyDescent="0.25">
      <c r="A10101" t="s">
        <v>10117</v>
      </c>
      <c r="B10101" s="1">
        <v>43861</v>
      </c>
      <c r="C10101" t="s">
        <v>18644</v>
      </c>
      <c r="D10101">
        <v>17078.349999999999</v>
      </c>
      <c r="E10101">
        <v>17500</v>
      </c>
    </row>
    <row r="10102" spans="1:5" x14ac:dyDescent="0.25">
      <c r="A10102" t="s">
        <v>10118</v>
      </c>
      <c r="B10102" s="1">
        <v>43861</v>
      </c>
      <c r="C10102" t="s">
        <v>18644</v>
      </c>
      <c r="D10102">
        <v>8543.4500000000007</v>
      </c>
      <c r="E10102">
        <v>10000</v>
      </c>
    </row>
    <row r="10103" spans="1:5" x14ac:dyDescent="0.25">
      <c r="A10103" t="s">
        <v>10119</v>
      </c>
      <c r="B10103" s="1">
        <v>43861</v>
      </c>
      <c r="C10103" t="s">
        <v>18646</v>
      </c>
      <c r="D10103">
        <v>4139.8</v>
      </c>
      <c r="E10103">
        <v>5000</v>
      </c>
    </row>
    <row r="10104" spans="1:5" x14ac:dyDescent="0.25">
      <c r="A10104" t="s">
        <v>10120</v>
      </c>
      <c r="B10104" s="1">
        <v>43861</v>
      </c>
      <c r="C10104" t="s">
        <v>18647</v>
      </c>
      <c r="D10104">
        <v>14770.7264</v>
      </c>
      <c r="E10104">
        <v>12500</v>
      </c>
    </row>
    <row r="10105" spans="1:5" x14ac:dyDescent="0.25">
      <c r="A10105" t="s">
        <v>10121</v>
      </c>
      <c r="B10105" s="1">
        <v>43861</v>
      </c>
      <c r="C10105" t="s">
        <v>18644</v>
      </c>
      <c r="D10105">
        <v>12745.8</v>
      </c>
      <c r="E10105">
        <v>20000</v>
      </c>
    </row>
    <row r="10106" spans="1:5" x14ac:dyDescent="0.25">
      <c r="A10106" t="s">
        <v>10122</v>
      </c>
      <c r="B10106" s="1">
        <v>43861</v>
      </c>
      <c r="C10106" t="s">
        <v>18644</v>
      </c>
      <c r="D10106">
        <v>7187.75</v>
      </c>
      <c r="E10106">
        <v>15000</v>
      </c>
    </row>
    <row r="10107" spans="1:5" x14ac:dyDescent="0.25">
      <c r="A10107" t="s">
        <v>10123</v>
      </c>
      <c r="B10107" s="1">
        <v>43861</v>
      </c>
      <c r="C10107" t="s">
        <v>18644</v>
      </c>
      <c r="D10107">
        <v>18467</v>
      </c>
      <c r="E10107">
        <v>20000</v>
      </c>
    </row>
    <row r="10108" spans="1:5" x14ac:dyDescent="0.25">
      <c r="A10108" t="s">
        <v>10124</v>
      </c>
      <c r="B10108" s="1">
        <v>43861</v>
      </c>
      <c r="C10108" t="s">
        <v>18646</v>
      </c>
      <c r="D10108">
        <v>14913.9</v>
      </c>
      <c r="E10108">
        <v>15000</v>
      </c>
    </row>
    <row r="10109" spans="1:5" x14ac:dyDescent="0.25">
      <c r="A10109" t="s">
        <v>10125</v>
      </c>
      <c r="B10109" s="1">
        <v>43861</v>
      </c>
      <c r="C10109" t="s">
        <v>18644</v>
      </c>
      <c r="D10109">
        <v>14867.65</v>
      </c>
      <c r="E10109">
        <v>15000</v>
      </c>
    </row>
    <row r="10110" spans="1:5" x14ac:dyDescent="0.25">
      <c r="A10110" t="s">
        <v>10126</v>
      </c>
      <c r="B10110" s="1">
        <v>43861</v>
      </c>
      <c r="C10110" t="s">
        <v>18644</v>
      </c>
      <c r="D10110">
        <v>8009.35</v>
      </c>
      <c r="E10110">
        <v>17500</v>
      </c>
    </row>
    <row r="10111" spans="1:5" x14ac:dyDescent="0.25">
      <c r="A10111" t="s">
        <v>10127</v>
      </c>
      <c r="B10111" s="1">
        <v>43861</v>
      </c>
      <c r="C10111" t="s">
        <v>18644</v>
      </c>
      <c r="D10111">
        <v>4291.7</v>
      </c>
      <c r="E10111">
        <v>17500</v>
      </c>
    </row>
    <row r="10112" spans="1:5" x14ac:dyDescent="0.25">
      <c r="A10112" t="s">
        <v>10128</v>
      </c>
      <c r="B10112" s="1">
        <v>43861</v>
      </c>
      <c r="C10112" t="s">
        <v>18644</v>
      </c>
      <c r="D10112">
        <v>758.55</v>
      </c>
      <c r="E10112">
        <v>5000</v>
      </c>
    </row>
    <row r="10113" spans="1:5" x14ac:dyDescent="0.25">
      <c r="A10113" t="s">
        <v>10129</v>
      </c>
      <c r="B10113" s="1">
        <v>43861</v>
      </c>
      <c r="C10113" t="s">
        <v>18644</v>
      </c>
      <c r="D10113">
        <v>12014.8</v>
      </c>
      <c r="E10113">
        <v>20000</v>
      </c>
    </row>
    <row r="10114" spans="1:5" x14ac:dyDescent="0.25">
      <c r="A10114" t="s">
        <v>10130</v>
      </c>
      <c r="B10114" s="1">
        <v>43861</v>
      </c>
      <c r="C10114" t="s">
        <v>18644</v>
      </c>
      <c r="D10114">
        <v>13884.05</v>
      </c>
      <c r="E10114">
        <v>15000</v>
      </c>
    </row>
    <row r="10115" spans="1:5" x14ac:dyDescent="0.25">
      <c r="A10115" t="s">
        <v>10131</v>
      </c>
      <c r="B10115" s="1">
        <v>43861</v>
      </c>
      <c r="C10115" t="s">
        <v>18644</v>
      </c>
      <c r="D10115">
        <v>5956</v>
      </c>
      <c r="E10115">
        <v>15000</v>
      </c>
    </row>
    <row r="10116" spans="1:5" x14ac:dyDescent="0.25">
      <c r="A10116" t="s">
        <v>10132</v>
      </c>
      <c r="B10116" s="1">
        <v>43861</v>
      </c>
      <c r="C10116" t="s">
        <v>18644</v>
      </c>
      <c r="D10116">
        <v>17606.849999999999</v>
      </c>
      <c r="E10116">
        <v>20000</v>
      </c>
    </row>
    <row r="10117" spans="1:5" x14ac:dyDescent="0.25">
      <c r="A10117" t="s">
        <v>10133</v>
      </c>
      <c r="B10117" s="1">
        <v>43861</v>
      </c>
      <c r="C10117" t="s">
        <v>18644</v>
      </c>
      <c r="D10117">
        <v>19334.3</v>
      </c>
      <c r="E10117">
        <v>20000</v>
      </c>
    </row>
    <row r="10118" spans="1:5" x14ac:dyDescent="0.25">
      <c r="A10118" t="s">
        <v>10134</v>
      </c>
      <c r="B10118" s="1">
        <v>43861</v>
      </c>
      <c r="C10118" t="s">
        <v>18644</v>
      </c>
      <c r="D10118">
        <v>14915.4</v>
      </c>
      <c r="E10118">
        <v>15000</v>
      </c>
    </row>
    <row r="10119" spans="1:5" x14ac:dyDescent="0.25">
      <c r="A10119" t="s">
        <v>10135</v>
      </c>
      <c r="B10119" s="1">
        <v>43861</v>
      </c>
      <c r="C10119" t="s">
        <v>18644</v>
      </c>
      <c r="D10119">
        <v>5094.2</v>
      </c>
      <c r="E10119">
        <v>10000</v>
      </c>
    </row>
    <row r="10120" spans="1:5" x14ac:dyDescent="0.25">
      <c r="A10120" t="s">
        <v>10136</v>
      </c>
      <c r="B10120" s="1">
        <v>43861</v>
      </c>
      <c r="C10120" t="s">
        <v>18644</v>
      </c>
      <c r="D10120">
        <v>16198.95</v>
      </c>
      <c r="E10120">
        <v>17500</v>
      </c>
    </row>
    <row r="10121" spans="1:5" x14ac:dyDescent="0.25">
      <c r="A10121" t="s">
        <v>10137</v>
      </c>
      <c r="B10121" s="1">
        <v>43861</v>
      </c>
      <c r="C10121" t="s">
        <v>18644</v>
      </c>
      <c r="D10121">
        <v>15190.4</v>
      </c>
      <c r="E10121">
        <v>15000</v>
      </c>
    </row>
    <row r="10122" spans="1:5" x14ac:dyDescent="0.25">
      <c r="A10122" t="s">
        <v>10138</v>
      </c>
      <c r="B10122" s="1">
        <v>43861</v>
      </c>
      <c r="C10122" t="s">
        <v>18644</v>
      </c>
      <c r="D10122">
        <v>3661.95</v>
      </c>
      <c r="E10122">
        <v>15000</v>
      </c>
    </row>
    <row r="10123" spans="1:5" x14ac:dyDescent="0.25">
      <c r="A10123" t="s">
        <v>10139</v>
      </c>
      <c r="B10123" s="1">
        <v>43861</v>
      </c>
      <c r="C10123" t="s">
        <v>18644</v>
      </c>
      <c r="D10123">
        <v>17409.2</v>
      </c>
      <c r="E10123">
        <v>17500</v>
      </c>
    </row>
    <row r="10124" spans="1:5" x14ac:dyDescent="0.25">
      <c r="A10124" t="s">
        <v>10140</v>
      </c>
      <c r="B10124" s="1">
        <v>43861</v>
      </c>
      <c r="C10124" t="s">
        <v>18646</v>
      </c>
      <c r="D10124">
        <v>17128.75</v>
      </c>
      <c r="E10124">
        <v>20000</v>
      </c>
    </row>
    <row r="10125" spans="1:5" x14ac:dyDescent="0.25">
      <c r="A10125" t="s">
        <v>10141</v>
      </c>
      <c r="B10125" s="1">
        <v>43861</v>
      </c>
      <c r="C10125" t="s">
        <v>18644</v>
      </c>
      <c r="D10125">
        <v>2242.85</v>
      </c>
      <c r="E10125">
        <v>10000</v>
      </c>
    </row>
    <row r="10126" spans="1:5" x14ac:dyDescent="0.25">
      <c r="A10126" t="s">
        <v>10142</v>
      </c>
      <c r="B10126" s="1">
        <v>43861</v>
      </c>
      <c r="C10126" t="s">
        <v>18644</v>
      </c>
      <c r="D10126">
        <v>12554</v>
      </c>
      <c r="E10126">
        <v>15000</v>
      </c>
    </row>
    <row r="10127" spans="1:5" x14ac:dyDescent="0.25">
      <c r="A10127" t="s">
        <v>10143</v>
      </c>
      <c r="B10127" s="1">
        <v>43861</v>
      </c>
      <c r="C10127" t="s">
        <v>18644</v>
      </c>
      <c r="D10127">
        <v>9382.9500000000007</v>
      </c>
      <c r="E10127">
        <v>10000</v>
      </c>
    </row>
    <row r="10128" spans="1:5" x14ac:dyDescent="0.25">
      <c r="A10128" t="s">
        <v>10144</v>
      </c>
      <c r="B10128" s="1">
        <v>43861</v>
      </c>
      <c r="C10128" t="s">
        <v>18644</v>
      </c>
      <c r="D10128">
        <v>7910.3</v>
      </c>
      <c r="E10128">
        <v>20000</v>
      </c>
    </row>
    <row r="10129" spans="1:5" x14ac:dyDescent="0.25">
      <c r="A10129" t="s">
        <v>10145</v>
      </c>
      <c r="B10129" s="1">
        <v>43861</v>
      </c>
      <c r="C10129" t="s">
        <v>18644</v>
      </c>
      <c r="D10129">
        <v>9897.9500000000007</v>
      </c>
      <c r="E10129">
        <v>10000</v>
      </c>
    </row>
    <row r="10130" spans="1:5" x14ac:dyDescent="0.25">
      <c r="A10130" t="s">
        <v>10146</v>
      </c>
      <c r="B10130" s="1">
        <v>43861</v>
      </c>
      <c r="C10130" t="s">
        <v>18644</v>
      </c>
      <c r="D10130">
        <v>9743.9</v>
      </c>
      <c r="E10130">
        <v>10000</v>
      </c>
    </row>
    <row r="10131" spans="1:5" x14ac:dyDescent="0.25">
      <c r="A10131" t="s">
        <v>10147</v>
      </c>
      <c r="B10131" s="1">
        <v>43861</v>
      </c>
      <c r="C10131" t="s">
        <v>18644</v>
      </c>
      <c r="D10131">
        <v>9457.4500000000007</v>
      </c>
      <c r="E10131">
        <v>10000</v>
      </c>
    </row>
    <row r="10132" spans="1:5" x14ac:dyDescent="0.25">
      <c r="A10132" t="s">
        <v>10148</v>
      </c>
      <c r="B10132" s="1">
        <v>43861</v>
      </c>
      <c r="C10132" t="s">
        <v>18644</v>
      </c>
      <c r="D10132">
        <v>10661.95</v>
      </c>
      <c r="E10132">
        <v>15000</v>
      </c>
    </row>
    <row r="10133" spans="1:5" x14ac:dyDescent="0.25">
      <c r="A10133" t="s">
        <v>10149</v>
      </c>
      <c r="B10133" s="1">
        <v>43861</v>
      </c>
      <c r="C10133" t="s">
        <v>18644</v>
      </c>
      <c r="D10133">
        <v>11724.2</v>
      </c>
      <c r="E10133">
        <v>15000</v>
      </c>
    </row>
    <row r="10134" spans="1:5" x14ac:dyDescent="0.25">
      <c r="A10134" t="s">
        <v>10150</v>
      </c>
      <c r="B10134" s="1">
        <v>43861</v>
      </c>
      <c r="C10134" t="s">
        <v>18644</v>
      </c>
      <c r="D10134">
        <v>856.45</v>
      </c>
      <c r="E10134">
        <v>5000</v>
      </c>
    </row>
    <row r="10135" spans="1:5" x14ac:dyDescent="0.25">
      <c r="A10135" t="s">
        <v>10151</v>
      </c>
      <c r="B10135" s="1">
        <v>43861</v>
      </c>
      <c r="C10135" t="s">
        <v>18644</v>
      </c>
      <c r="D10135">
        <v>10057.5</v>
      </c>
      <c r="E10135">
        <v>15000</v>
      </c>
    </row>
    <row r="10136" spans="1:5" x14ac:dyDescent="0.25">
      <c r="A10136" t="s">
        <v>10152</v>
      </c>
      <c r="B10136" s="1">
        <v>43861</v>
      </c>
      <c r="C10136" t="s">
        <v>18644</v>
      </c>
      <c r="D10136">
        <v>10555.4</v>
      </c>
      <c r="E10136">
        <v>17500</v>
      </c>
    </row>
    <row r="10137" spans="1:5" x14ac:dyDescent="0.25">
      <c r="A10137" t="s">
        <v>10153</v>
      </c>
      <c r="B10137" s="1">
        <v>43861</v>
      </c>
      <c r="C10137" t="s">
        <v>18644</v>
      </c>
      <c r="D10137">
        <v>8569.9</v>
      </c>
      <c r="E10137">
        <v>10000</v>
      </c>
    </row>
    <row r="10138" spans="1:5" x14ac:dyDescent="0.25">
      <c r="A10138" t="s">
        <v>10154</v>
      </c>
      <c r="B10138" s="1">
        <v>43861</v>
      </c>
      <c r="C10138" t="s">
        <v>18646</v>
      </c>
      <c r="D10138">
        <v>1843.25</v>
      </c>
      <c r="E10138">
        <v>20000</v>
      </c>
    </row>
    <row r="10139" spans="1:5" x14ac:dyDescent="0.25">
      <c r="A10139" t="s">
        <v>10155</v>
      </c>
      <c r="B10139" s="1">
        <v>43861</v>
      </c>
      <c r="C10139" t="s">
        <v>18644</v>
      </c>
      <c r="D10139">
        <v>17284.75</v>
      </c>
      <c r="E10139">
        <v>17500</v>
      </c>
    </row>
    <row r="10140" spans="1:5" x14ac:dyDescent="0.25">
      <c r="A10140" t="s">
        <v>10156</v>
      </c>
      <c r="B10140" s="1">
        <v>43861</v>
      </c>
      <c r="C10140" t="s">
        <v>18644</v>
      </c>
      <c r="D10140">
        <v>5112.3</v>
      </c>
      <c r="E10140">
        <v>10000</v>
      </c>
    </row>
    <row r="10141" spans="1:5" x14ac:dyDescent="0.25">
      <c r="A10141" t="s">
        <v>10157</v>
      </c>
      <c r="B10141" s="1">
        <v>43861</v>
      </c>
      <c r="C10141" t="s">
        <v>18644</v>
      </c>
      <c r="D10141">
        <v>4073.1</v>
      </c>
      <c r="E10141">
        <v>15000</v>
      </c>
    </row>
    <row r="10142" spans="1:5" x14ac:dyDescent="0.25">
      <c r="A10142" t="s">
        <v>10158</v>
      </c>
      <c r="B10142" s="1">
        <v>43861</v>
      </c>
      <c r="C10142" t="s">
        <v>18644</v>
      </c>
      <c r="D10142">
        <v>2111</v>
      </c>
      <c r="E10142">
        <v>5000</v>
      </c>
    </row>
    <row r="10143" spans="1:5" x14ac:dyDescent="0.25">
      <c r="A10143" t="s">
        <v>10159</v>
      </c>
      <c r="B10143" s="1">
        <v>43861</v>
      </c>
      <c r="C10143" t="s">
        <v>18644</v>
      </c>
      <c r="D10143">
        <v>4539.8999999999996</v>
      </c>
      <c r="E10143">
        <v>5000</v>
      </c>
    </row>
    <row r="10144" spans="1:5" x14ac:dyDescent="0.25">
      <c r="A10144" t="s">
        <v>10160</v>
      </c>
      <c r="B10144" s="1">
        <v>43861</v>
      </c>
      <c r="C10144" t="s">
        <v>18644</v>
      </c>
      <c r="D10144">
        <v>18779.95</v>
      </c>
      <c r="E10144">
        <v>20000</v>
      </c>
    </row>
    <row r="10145" spans="1:5" x14ac:dyDescent="0.25">
      <c r="A10145" t="s">
        <v>10161</v>
      </c>
      <c r="B10145" s="1">
        <v>43861</v>
      </c>
      <c r="C10145" t="s">
        <v>18644</v>
      </c>
      <c r="D10145">
        <v>11932.85</v>
      </c>
      <c r="E10145">
        <v>12500</v>
      </c>
    </row>
    <row r="10146" spans="1:5" x14ac:dyDescent="0.25">
      <c r="A10146" t="s">
        <v>10162</v>
      </c>
      <c r="B10146" s="1">
        <v>43861</v>
      </c>
      <c r="C10146" t="s">
        <v>18644</v>
      </c>
      <c r="D10146">
        <v>14988.45</v>
      </c>
      <c r="E10146">
        <v>15000</v>
      </c>
    </row>
    <row r="10147" spans="1:5" x14ac:dyDescent="0.25">
      <c r="A10147" t="s">
        <v>10163</v>
      </c>
      <c r="B10147" s="1">
        <v>43861</v>
      </c>
      <c r="C10147" t="s">
        <v>18644</v>
      </c>
      <c r="D10147">
        <v>16085.9</v>
      </c>
      <c r="E10147">
        <v>17500</v>
      </c>
    </row>
    <row r="10148" spans="1:5" x14ac:dyDescent="0.25">
      <c r="A10148" t="s">
        <v>10164</v>
      </c>
      <c r="B10148" s="1">
        <v>43861</v>
      </c>
      <c r="C10148" t="s">
        <v>18644</v>
      </c>
      <c r="D10148">
        <v>0</v>
      </c>
      <c r="E10148">
        <v>18500</v>
      </c>
    </row>
    <row r="10149" spans="1:5" x14ac:dyDescent="0.25">
      <c r="A10149" t="s">
        <v>10165</v>
      </c>
      <c r="B10149" s="1">
        <v>43861</v>
      </c>
      <c r="C10149" t="s">
        <v>18644</v>
      </c>
      <c r="D10149">
        <v>18322.95</v>
      </c>
      <c r="E10149">
        <v>20000</v>
      </c>
    </row>
    <row r="10150" spans="1:5" x14ac:dyDescent="0.25">
      <c r="A10150" t="s">
        <v>10166</v>
      </c>
      <c r="B10150" s="1">
        <v>43861</v>
      </c>
      <c r="C10150" t="s">
        <v>18644</v>
      </c>
      <c r="D10150">
        <v>0</v>
      </c>
      <c r="E10150">
        <v>20000</v>
      </c>
    </row>
    <row r="10151" spans="1:5" x14ac:dyDescent="0.25">
      <c r="A10151" t="s">
        <v>10167</v>
      </c>
      <c r="B10151" s="1">
        <v>43861</v>
      </c>
      <c r="C10151" t="s">
        <v>18644</v>
      </c>
      <c r="D10151">
        <v>149.15</v>
      </c>
      <c r="E10151">
        <v>5000</v>
      </c>
    </row>
    <row r="10152" spans="1:5" x14ac:dyDescent="0.25">
      <c r="A10152" t="s">
        <v>10168</v>
      </c>
      <c r="B10152" s="1">
        <v>43861</v>
      </c>
      <c r="C10152" t="s">
        <v>18644</v>
      </c>
      <c r="D10152">
        <v>4556.95</v>
      </c>
      <c r="E10152">
        <v>15000</v>
      </c>
    </row>
    <row r="10153" spans="1:5" x14ac:dyDescent="0.25">
      <c r="A10153" t="s">
        <v>10169</v>
      </c>
      <c r="B10153" s="1">
        <v>43861</v>
      </c>
      <c r="C10153" t="s">
        <v>18644</v>
      </c>
      <c r="D10153">
        <v>8417.35</v>
      </c>
      <c r="E10153">
        <v>10000</v>
      </c>
    </row>
    <row r="10154" spans="1:5" x14ac:dyDescent="0.25">
      <c r="A10154" t="s">
        <v>10170</v>
      </c>
      <c r="B10154" s="1">
        <v>43861</v>
      </c>
      <c r="C10154" t="s">
        <v>18644</v>
      </c>
      <c r="D10154">
        <v>1125.5999999999999</v>
      </c>
      <c r="E10154">
        <v>5000</v>
      </c>
    </row>
    <row r="10155" spans="1:5" x14ac:dyDescent="0.25">
      <c r="A10155" t="s">
        <v>10171</v>
      </c>
      <c r="B10155" s="1">
        <v>43861</v>
      </c>
      <c r="C10155" t="s">
        <v>18644</v>
      </c>
      <c r="D10155">
        <v>17706.55</v>
      </c>
      <c r="E10155">
        <v>20000</v>
      </c>
    </row>
    <row r="10156" spans="1:5" x14ac:dyDescent="0.25">
      <c r="A10156" t="s">
        <v>10172</v>
      </c>
      <c r="B10156" s="1">
        <v>43861</v>
      </c>
      <c r="C10156" t="s">
        <v>18644</v>
      </c>
      <c r="D10156">
        <v>9706.25</v>
      </c>
      <c r="E10156">
        <v>10000</v>
      </c>
    </row>
    <row r="10157" spans="1:5" x14ac:dyDescent="0.25">
      <c r="A10157" t="s">
        <v>10173</v>
      </c>
      <c r="B10157" s="1">
        <v>43861</v>
      </c>
      <c r="C10157" t="s">
        <v>18644</v>
      </c>
      <c r="D10157">
        <v>8710.65</v>
      </c>
      <c r="E10157">
        <v>15000</v>
      </c>
    </row>
    <row r="10158" spans="1:5" x14ac:dyDescent="0.25">
      <c r="A10158" t="s">
        <v>10174</v>
      </c>
      <c r="B10158" s="1">
        <v>43861</v>
      </c>
      <c r="C10158" t="s">
        <v>18644</v>
      </c>
      <c r="D10158">
        <v>8839.25</v>
      </c>
      <c r="E10158">
        <v>15000</v>
      </c>
    </row>
    <row r="10159" spans="1:5" x14ac:dyDescent="0.25">
      <c r="A10159" t="s">
        <v>10175</v>
      </c>
      <c r="B10159" s="1">
        <v>43861</v>
      </c>
      <c r="C10159" t="s">
        <v>18644</v>
      </c>
      <c r="D10159">
        <v>14896.05</v>
      </c>
      <c r="E10159">
        <v>15000</v>
      </c>
    </row>
    <row r="10160" spans="1:5" x14ac:dyDescent="0.25">
      <c r="A10160" t="s">
        <v>10176</v>
      </c>
      <c r="B10160" s="1">
        <v>43861</v>
      </c>
      <c r="C10160" t="s">
        <v>18644</v>
      </c>
      <c r="D10160">
        <v>7256.55</v>
      </c>
      <c r="E10160">
        <v>15000</v>
      </c>
    </row>
    <row r="10161" spans="1:5" x14ac:dyDescent="0.25">
      <c r="A10161" t="s">
        <v>10177</v>
      </c>
      <c r="B10161" s="1">
        <v>43861</v>
      </c>
      <c r="C10161" t="s">
        <v>18644</v>
      </c>
      <c r="D10161">
        <v>12947.65</v>
      </c>
      <c r="E10161">
        <v>17500</v>
      </c>
    </row>
    <row r="10162" spans="1:5" x14ac:dyDescent="0.25">
      <c r="A10162" t="s">
        <v>10178</v>
      </c>
      <c r="B10162" s="1">
        <v>43861</v>
      </c>
      <c r="C10162" t="s">
        <v>18644</v>
      </c>
      <c r="D10162">
        <v>1686.85</v>
      </c>
      <c r="E10162">
        <v>0</v>
      </c>
    </row>
    <row r="10163" spans="1:5" x14ac:dyDescent="0.25">
      <c r="A10163" t="s">
        <v>10179</v>
      </c>
      <c r="B10163" s="1">
        <v>43861</v>
      </c>
      <c r="C10163" t="s">
        <v>18644</v>
      </c>
      <c r="D10163">
        <v>9800.4</v>
      </c>
      <c r="E10163">
        <v>10000</v>
      </c>
    </row>
    <row r="10164" spans="1:5" x14ac:dyDescent="0.25">
      <c r="A10164" t="s">
        <v>10180</v>
      </c>
      <c r="B10164" s="1">
        <v>43861</v>
      </c>
      <c r="C10164" t="s">
        <v>18644</v>
      </c>
      <c r="D10164">
        <v>2666.05</v>
      </c>
      <c r="E10164">
        <v>10000</v>
      </c>
    </row>
    <row r="10165" spans="1:5" x14ac:dyDescent="0.25">
      <c r="A10165" t="s">
        <v>10181</v>
      </c>
      <c r="B10165" s="1">
        <v>43861</v>
      </c>
      <c r="C10165" t="s">
        <v>18644</v>
      </c>
      <c r="D10165">
        <v>0</v>
      </c>
      <c r="E10165">
        <v>10000</v>
      </c>
    </row>
    <row r="10166" spans="1:5" x14ac:dyDescent="0.25">
      <c r="A10166" t="s">
        <v>10182</v>
      </c>
      <c r="B10166" s="1">
        <v>43861</v>
      </c>
      <c r="C10166" t="s">
        <v>18644</v>
      </c>
      <c r="D10166">
        <v>1664.85</v>
      </c>
      <c r="E10166">
        <v>10000</v>
      </c>
    </row>
    <row r="10167" spans="1:5" x14ac:dyDescent="0.25">
      <c r="A10167" t="s">
        <v>10183</v>
      </c>
      <c r="B10167" s="1">
        <v>43861</v>
      </c>
      <c r="C10167" t="s">
        <v>18648</v>
      </c>
      <c r="D10167">
        <v>16404.466499999999</v>
      </c>
      <c r="E10167">
        <v>12500</v>
      </c>
    </row>
    <row r="10168" spans="1:5" x14ac:dyDescent="0.25">
      <c r="A10168" t="s">
        <v>10184</v>
      </c>
      <c r="B10168" s="1">
        <v>43861</v>
      </c>
      <c r="C10168" t="s">
        <v>18644</v>
      </c>
      <c r="D10168">
        <v>7147.35</v>
      </c>
      <c r="E10168">
        <v>12500</v>
      </c>
    </row>
    <row r="10169" spans="1:5" x14ac:dyDescent="0.25">
      <c r="A10169" t="s">
        <v>10185</v>
      </c>
      <c r="B10169" s="1">
        <v>43861</v>
      </c>
      <c r="C10169" t="s">
        <v>18644</v>
      </c>
      <c r="D10169">
        <v>6032.25</v>
      </c>
      <c r="E10169">
        <v>17500</v>
      </c>
    </row>
    <row r="10170" spans="1:5" x14ac:dyDescent="0.25">
      <c r="A10170" t="s">
        <v>10186</v>
      </c>
      <c r="B10170" s="1">
        <v>43861</v>
      </c>
      <c r="C10170" t="s">
        <v>18644</v>
      </c>
      <c r="D10170">
        <v>14493.05</v>
      </c>
      <c r="E10170">
        <v>15000</v>
      </c>
    </row>
    <row r="10171" spans="1:5" x14ac:dyDescent="0.25">
      <c r="A10171" t="s">
        <v>10187</v>
      </c>
      <c r="B10171" s="1">
        <v>43861</v>
      </c>
      <c r="C10171" t="s">
        <v>18644</v>
      </c>
      <c r="D10171">
        <v>3951</v>
      </c>
      <c r="E10171">
        <v>5000</v>
      </c>
    </row>
    <row r="10172" spans="1:5" x14ac:dyDescent="0.25">
      <c r="A10172" t="s">
        <v>10188</v>
      </c>
      <c r="B10172" s="1">
        <v>43861</v>
      </c>
      <c r="C10172" t="s">
        <v>18644</v>
      </c>
      <c r="D10172">
        <v>60</v>
      </c>
      <c r="E10172">
        <v>15000</v>
      </c>
    </row>
    <row r="10173" spans="1:5" x14ac:dyDescent="0.25">
      <c r="A10173" t="s">
        <v>10189</v>
      </c>
      <c r="B10173" s="1">
        <v>43861</v>
      </c>
      <c r="C10173" t="s">
        <v>18644</v>
      </c>
      <c r="D10173">
        <v>18600.599999999999</v>
      </c>
      <c r="E10173">
        <v>20000</v>
      </c>
    </row>
    <row r="10174" spans="1:5" x14ac:dyDescent="0.25">
      <c r="A10174" t="s">
        <v>10190</v>
      </c>
      <c r="B10174" s="1">
        <v>43861</v>
      </c>
      <c r="C10174" t="s">
        <v>18644</v>
      </c>
      <c r="D10174">
        <v>12427.6</v>
      </c>
      <c r="E10174">
        <v>20000</v>
      </c>
    </row>
    <row r="10175" spans="1:5" x14ac:dyDescent="0.25">
      <c r="A10175" t="s">
        <v>10191</v>
      </c>
      <c r="B10175" s="1">
        <v>43861</v>
      </c>
      <c r="C10175" t="s">
        <v>18644</v>
      </c>
      <c r="D10175">
        <v>55.9</v>
      </c>
      <c r="E10175">
        <v>10000</v>
      </c>
    </row>
    <row r="10176" spans="1:5" x14ac:dyDescent="0.25">
      <c r="A10176" t="s">
        <v>10192</v>
      </c>
      <c r="B10176" s="1">
        <v>43861</v>
      </c>
      <c r="C10176" t="s">
        <v>18644</v>
      </c>
      <c r="D10176">
        <v>-465.65</v>
      </c>
      <c r="E10176">
        <v>10000</v>
      </c>
    </row>
    <row r="10177" spans="1:5" x14ac:dyDescent="0.25">
      <c r="A10177" t="s">
        <v>10193</v>
      </c>
      <c r="B10177" s="1">
        <v>43861</v>
      </c>
      <c r="C10177" t="s">
        <v>18644</v>
      </c>
      <c r="D10177">
        <v>10196.4</v>
      </c>
      <c r="E10177">
        <v>10000</v>
      </c>
    </row>
    <row r="10178" spans="1:5" x14ac:dyDescent="0.25">
      <c r="A10178" t="s">
        <v>10194</v>
      </c>
      <c r="B10178" s="1">
        <v>43861</v>
      </c>
      <c r="C10178" t="s">
        <v>18644</v>
      </c>
      <c r="D10178">
        <v>8374.9</v>
      </c>
      <c r="E10178">
        <v>12500</v>
      </c>
    </row>
    <row r="10179" spans="1:5" x14ac:dyDescent="0.25">
      <c r="A10179" t="s">
        <v>10195</v>
      </c>
      <c r="B10179" s="1">
        <v>43861</v>
      </c>
      <c r="C10179" t="s">
        <v>18644</v>
      </c>
      <c r="D10179">
        <v>14935.3</v>
      </c>
      <c r="E10179">
        <v>20000</v>
      </c>
    </row>
    <row r="10180" spans="1:5" x14ac:dyDescent="0.25">
      <c r="A10180" t="s">
        <v>10196</v>
      </c>
      <c r="B10180" s="1">
        <v>43861</v>
      </c>
      <c r="C10180" t="s">
        <v>18644</v>
      </c>
      <c r="D10180">
        <v>19370.5</v>
      </c>
      <c r="E10180">
        <v>20000</v>
      </c>
    </row>
    <row r="10181" spans="1:5" x14ac:dyDescent="0.25">
      <c r="A10181" t="s">
        <v>10197</v>
      </c>
      <c r="B10181" s="1">
        <v>43861</v>
      </c>
      <c r="C10181" t="s">
        <v>18644</v>
      </c>
      <c r="D10181">
        <v>13071.5</v>
      </c>
      <c r="E10181">
        <v>15000</v>
      </c>
    </row>
    <row r="10182" spans="1:5" x14ac:dyDescent="0.25">
      <c r="A10182" t="s">
        <v>10198</v>
      </c>
      <c r="B10182" s="1">
        <v>43861</v>
      </c>
      <c r="C10182" t="s">
        <v>18644</v>
      </c>
      <c r="D10182">
        <v>12568.35</v>
      </c>
      <c r="E10182">
        <v>15000</v>
      </c>
    </row>
    <row r="10183" spans="1:5" x14ac:dyDescent="0.25">
      <c r="A10183" t="s">
        <v>10199</v>
      </c>
      <c r="B10183" s="1">
        <v>43861</v>
      </c>
      <c r="C10183" t="s">
        <v>18644</v>
      </c>
      <c r="D10183">
        <v>60</v>
      </c>
      <c r="E10183">
        <v>5000</v>
      </c>
    </row>
    <row r="10184" spans="1:5" x14ac:dyDescent="0.25">
      <c r="A10184" t="s">
        <v>10200</v>
      </c>
      <c r="B10184" s="1">
        <v>43861</v>
      </c>
      <c r="C10184" t="s">
        <v>18644</v>
      </c>
      <c r="D10184">
        <v>-1835</v>
      </c>
      <c r="E10184">
        <v>20000</v>
      </c>
    </row>
    <row r="10185" spans="1:5" x14ac:dyDescent="0.25">
      <c r="A10185" t="s">
        <v>10201</v>
      </c>
      <c r="B10185" s="1">
        <v>43861</v>
      </c>
      <c r="C10185" t="s">
        <v>18644</v>
      </c>
      <c r="D10185">
        <v>15074.55</v>
      </c>
      <c r="E10185">
        <v>15000</v>
      </c>
    </row>
    <row r="10186" spans="1:5" x14ac:dyDescent="0.25">
      <c r="A10186" t="s">
        <v>10202</v>
      </c>
      <c r="B10186" s="1">
        <v>43861</v>
      </c>
      <c r="C10186" t="s">
        <v>18644</v>
      </c>
      <c r="D10186">
        <v>0</v>
      </c>
      <c r="E10186">
        <v>20000</v>
      </c>
    </row>
    <row r="10187" spans="1:5" x14ac:dyDescent="0.25">
      <c r="A10187" t="s">
        <v>10203</v>
      </c>
      <c r="B10187" s="1">
        <v>43861</v>
      </c>
      <c r="C10187" t="s">
        <v>18644</v>
      </c>
      <c r="D10187">
        <v>55</v>
      </c>
      <c r="E10187">
        <v>17500</v>
      </c>
    </row>
    <row r="10188" spans="1:5" x14ac:dyDescent="0.25">
      <c r="A10188" t="s">
        <v>10204</v>
      </c>
      <c r="B10188" s="1">
        <v>43861</v>
      </c>
      <c r="C10188" t="s">
        <v>18644</v>
      </c>
      <c r="D10188">
        <v>5980.5</v>
      </c>
      <c r="E10188">
        <v>6000</v>
      </c>
    </row>
    <row r="10189" spans="1:5" x14ac:dyDescent="0.25">
      <c r="A10189" t="s">
        <v>10205</v>
      </c>
      <c r="B10189" s="1">
        <v>43861</v>
      </c>
      <c r="C10189" t="s">
        <v>18646</v>
      </c>
      <c r="D10189">
        <v>10197.200000000001</v>
      </c>
      <c r="E10189">
        <v>10000</v>
      </c>
    </row>
    <row r="10190" spans="1:5" x14ac:dyDescent="0.25">
      <c r="A10190" t="s">
        <v>10206</v>
      </c>
      <c r="B10190" s="1">
        <v>43861</v>
      </c>
      <c r="C10190" t="s">
        <v>18644</v>
      </c>
      <c r="D10190">
        <v>8727.25</v>
      </c>
      <c r="E10190">
        <v>10000</v>
      </c>
    </row>
    <row r="10191" spans="1:5" x14ac:dyDescent="0.25">
      <c r="A10191" t="s">
        <v>10207</v>
      </c>
      <c r="B10191" s="1">
        <v>43861</v>
      </c>
      <c r="C10191" t="s">
        <v>18644</v>
      </c>
      <c r="D10191">
        <v>4661.75</v>
      </c>
      <c r="E10191">
        <v>10000</v>
      </c>
    </row>
    <row r="10192" spans="1:5" x14ac:dyDescent="0.25">
      <c r="A10192" t="s">
        <v>10208</v>
      </c>
      <c r="B10192" s="1">
        <v>43861</v>
      </c>
      <c r="C10192" t="s">
        <v>18644</v>
      </c>
      <c r="D10192">
        <v>13215.25</v>
      </c>
      <c r="E10192">
        <v>15000</v>
      </c>
    </row>
    <row r="10193" spans="1:5" x14ac:dyDescent="0.25">
      <c r="A10193" t="s">
        <v>10209</v>
      </c>
      <c r="B10193" s="1">
        <v>43861</v>
      </c>
      <c r="C10193" t="s">
        <v>18644</v>
      </c>
      <c r="D10193">
        <v>0</v>
      </c>
      <c r="E10193">
        <v>20000</v>
      </c>
    </row>
    <row r="10194" spans="1:5" x14ac:dyDescent="0.25">
      <c r="A10194" t="s">
        <v>10210</v>
      </c>
      <c r="B10194" s="1">
        <v>43861</v>
      </c>
      <c r="C10194" t="s">
        <v>18647</v>
      </c>
      <c r="D10194">
        <v>12889.875400000001</v>
      </c>
      <c r="E10194">
        <v>10000</v>
      </c>
    </row>
    <row r="10195" spans="1:5" x14ac:dyDescent="0.25">
      <c r="A10195" t="s">
        <v>10211</v>
      </c>
      <c r="B10195" s="1">
        <v>43861</v>
      </c>
      <c r="C10195" t="s">
        <v>18644</v>
      </c>
      <c r="D10195">
        <v>3172.3</v>
      </c>
      <c r="E10195">
        <v>5000</v>
      </c>
    </row>
    <row r="10196" spans="1:5" x14ac:dyDescent="0.25">
      <c r="A10196" t="s">
        <v>10212</v>
      </c>
      <c r="B10196" s="1">
        <v>43861</v>
      </c>
      <c r="C10196" t="s">
        <v>18644</v>
      </c>
      <c r="D10196">
        <v>4744.8500000000004</v>
      </c>
      <c r="E10196">
        <v>15000</v>
      </c>
    </row>
    <row r="10197" spans="1:5" x14ac:dyDescent="0.25">
      <c r="A10197" t="s">
        <v>10213</v>
      </c>
      <c r="B10197" s="1">
        <v>43861</v>
      </c>
      <c r="C10197" t="s">
        <v>18644</v>
      </c>
      <c r="D10197">
        <v>15980.1</v>
      </c>
      <c r="E10197">
        <v>17500</v>
      </c>
    </row>
    <row r="10198" spans="1:5" x14ac:dyDescent="0.25">
      <c r="A10198" t="s">
        <v>10214</v>
      </c>
      <c r="B10198" s="1">
        <v>43861</v>
      </c>
      <c r="C10198" t="s">
        <v>18644</v>
      </c>
      <c r="D10198">
        <v>17059.8</v>
      </c>
      <c r="E10198">
        <v>20000</v>
      </c>
    </row>
    <row r="10199" spans="1:5" x14ac:dyDescent="0.25">
      <c r="A10199" t="s">
        <v>10215</v>
      </c>
      <c r="B10199" s="1">
        <v>43861</v>
      </c>
      <c r="C10199" t="s">
        <v>18644</v>
      </c>
      <c r="D10199">
        <v>99.8</v>
      </c>
      <c r="E10199">
        <v>2500</v>
      </c>
    </row>
    <row r="10200" spans="1:5" x14ac:dyDescent="0.25">
      <c r="A10200" t="s">
        <v>10216</v>
      </c>
      <c r="B10200" s="1">
        <v>43861</v>
      </c>
      <c r="C10200" t="s">
        <v>18644</v>
      </c>
      <c r="D10200">
        <v>7109.6</v>
      </c>
      <c r="E10200">
        <v>7500</v>
      </c>
    </row>
    <row r="10201" spans="1:5" x14ac:dyDescent="0.25">
      <c r="A10201" t="s">
        <v>10217</v>
      </c>
      <c r="B10201" s="1">
        <v>43861</v>
      </c>
      <c r="C10201" t="s">
        <v>18644</v>
      </c>
      <c r="D10201">
        <v>11794</v>
      </c>
      <c r="E10201">
        <v>17500</v>
      </c>
    </row>
    <row r="10202" spans="1:5" x14ac:dyDescent="0.25">
      <c r="A10202" t="s">
        <v>10218</v>
      </c>
      <c r="B10202" s="1">
        <v>43861</v>
      </c>
      <c r="C10202" t="s">
        <v>18644</v>
      </c>
      <c r="D10202">
        <v>4214.55</v>
      </c>
      <c r="E10202">
        <v>5000</v>
      </c>
    </row>
    <row r="10203" spans="1:5" x14ac:dyDescent="0.25">
      <c r="A10203" t="s">
        <v>10219</v>
      </c>
      <c r="B10203" s="1">
        <v>43861</v>
      </c>
      <c r="C10203" t="s">
        <v>18646</v>
      </c>
      <c r="D10203">
        <v>12336.6</v>
      </c>
      <c r="E10203">
        <v>12500</v>
      </c>
    </row>
    <row r="10204" spans="1:5" x14ac:dyDescent="0.25">
      <c r="A10204" t="s">
        <v>10220</v>
      </c>
      <c r="B10204" s="1">
        <v>43861</v>
      </c>
      <c r="C10204" t="s">
        <v>18644</v>
      </c>
      <c r="D10204">
        <v>15145.1</v>
      </c>
      <c r="E10204">
        <v>15000</v>
      </c>
    </row>
    <row r="10205" spans="1:5" x14ac:dyDescent="0.25">
      <c r="A10205" t="s">
        <v>10221</v>
      </c>
      <c r="B10205" s="1">
        <v>43861</v>
      </c>
      <c r="C10205" t="s">
        <v>18646</v>
      </c>
      <c r="D10205">
        <v>15935.35</v>
      </c>
      <c r="E10205">
        <v>15000</v>
      </c>
    </row>
    <row r="10206" spans="1:5" x14ac:dyDescent="0.25">
      <c r="A10206" t="s">
        <v>10222</v>
      </c>
      <c r="B10206" s="1">
        <v>43861</v>
      </c>
      <c r="C10206" t="s">
        <v>18644</v>
      </c>
      <c r="D10206">
        <v>12476.5</v>
      </c>
      <c r="E10206">
        <v>15000</v>
      </c>
    </row>
    <row r="10207" spans="1:5" x14ac:dyDescent="0.25">
      <c r="A10207" t="s">
        <v>10223</v>
      </c>
      <c r="B10207" s="1">
        <v>43861</v>
      </c>
      <c r="C10207" t="s">
        <v>18644</v>
      </c>
      <c r="D10207">
        <v>16739.2</v>
      </c>
      <c r="E10207">
        <v>17500</v>
      </c>
    </row>
    <row r="10208" spans="1:5" x14ac:dyDescent="0.25">
      <c r="A10208" t="s">
        <v>10224</v>
      </c>
      <c r="B10208" s="1">
        <v>43861</v>
      </c>
      <c r="C10208" t="s">
        <v>18644</v>
      </c>
      <c r="D10208">
        <v>12931.8</v>
      </c>
      <c r="E10208">
        <v>15000</v>
      </c>
    </row>
    <row r="10209" spans="1:5" x14ac:dyDescent="0.25">
      <c r="A10209" t="s">
        <v>10225</v>
      </c>
      <c r="B10209" s="1">
        <v>43861</v>
      </c>
      <c r="C10209" t="s">
        <v>18644</v>
      </c>
      <c r="D10209">
        <v>10038.65</v>
      </c>
      <c r="E10209">
        <v>15000</v>
      </c>
    </row>
    <row r="10210" spans="1:5" x14ac:dyDescent="0.25">
      <c r="A10210" t="s">
        <v>10226</v>
      </c>
      <c r="B10210" s="1">
        <v>43861</v>
      </c>
      <c r="C10210" t="s">
        <v>18644</v>
      </c>
      <c r="D10210">
        <v>4346.3500000000004</v>
      </c>
      <c r="E10210">
        <v>5000</v>
      </c>
    </row>
    <row r="10211" spans="1:5" x14ac:dyDescent="0.25">
      <c r="A10211" t="s">
        <v>10227</v>
      </c>
      <c r="B10211" s="1">
        <v>43861</v>
      </c>
      <c r="C10211" t="s">
        <v>18644</v>
      </c>
      <c r="D10211">
        <v>9260.9</v>
      </c>
      <c r="E10211">
        <v>10000</v>
      </c>
    </row>
    <row r="10212" spans="1:5" x14ac:dyDescent="0.25">
      <c r="A10212" t="s">
        <v>10228</v>
      </c>
      <c r="B10212" s="1">
        <v>43861</v>
      </c>
      <c r="C10212" t="s">
        <v>18644</v>
      </c>
      <c r="D10212">
        <v>11.7</v>
      </c>
      <c r="E10212">
        <v>17500</v>
      </c>
    </row>
    <row r="10213" spans="1:5" x14ac:dyDescent="0.25">
      <c r="A10213" t="s">
        <v>10229</v>
      </c>
      <c r="B10213" s="1">
        <v>43861</v>
      </c>
      <c r="C10213" t="s">
        <v>18644</v>
      </c>
      <c r="D10213">
        <v>5214.2</v>
      </c>
      <c r="E10213">
        <v>6000</v>
      </c>
    </row>
    <row r="10214" spans="1:5" x14ac:dyDescent="0.25">
      <c r="A10214" t="s">
        <v>10230</v>
      </c>
      <c r="B10214" s="1">
        <v>43861</v>
      </c>
      <c r="C10214" t="s">
        <v>18644</v>
      </c>
      <c r="D10214">
        <v>6972.2</v>
      </c>
      <c r="E10214">
        <v>15000</v>
      </c>
    </row>
    <row r="10215" spans="1:5" x14ac:dyDescent="0.25">
      <c r="A10215" t="s">
        <v>10231</v>
      </c>
      <c r="B10215" s="1">
        <v>43861</v>
      </c>
      <c r="C10215" t="s">
        <v>18644</v>
      </c>
      <c r="D10215">
        <v>9633.0499999999993</v>
      </c>
      <c r="E10215">
        <v>25000</v>
      </c>
    </row>
    <row r="10216" spans="1:5" x14ac:dyDescent="0.25">
      <c r="A10216" t="s">
        <v>10232</v>
      </c>
      <c r="B10216" s="1">
        <v>43861</v>
      </c>
      <c r="C10216" t="s">
        <v>18644</v>
      </c>
      <c r="D10216">
        <v>6203.25</v>
      </c>
      <c r="E10216">
        <v>7500</v>
      </c>
    </row>
    <row r="10217" spans="1:5" x14ac:dyDescent="0.25">
      <c r="A10217" t="s">
        <v>10233</v>
      </c>
      <c r="B10217" s="1">
        <v>43861</v>
      </c>
      <c r="C10217" t="s">
        <v>18644</v>
      </c>
      <c r="D10217">
        <v>13164.75</v>
      </c>
      <c r="E10217">
        <v>20000</v>
      </c>
    </row>
    <row r="10218" spans="1:5" x14ac:dyDescent="0.25">
      <c r="A10218" t="s">
        <v>10234</v>
      </c>
      <c r="B10218" s="1">
        <v>43861</v>
      </c>
      <c r="C10218" t="s">
        <v>18644</v>
      </c>
      <c r="D10218">
        <v>9099.7999999999993</v>
      </c>
      <c r="E10218">
        <v>17500</v>
      </c>
    </row>
    <row r="10219" spans="1:5" x14ac:dyDescent="0.25">
      <c r="A10219" t="s">
        <v>10235</v>
      </c>
      <c r="B10219" s="1">
        <v>43861</v>
      </c>
      <c r="C10219" t="s">
        <v>18647</v>
      </c>
      <c r="D10219">
        <v>16020.2035</v>
      </c>
      <c r="E10219">
        <v>12500</v>
      </c>
    </row>
    <row r="10220" spans="1:5" x14ac:dyDescent="0.25">
      <c r="A10220" t="s">
        <v>10236</v>
      </c>
      <c r="B10220" s="1">
        <v>43861</v>
      </c>
      <c r="C10220" t="s">
        <v>18644</v>
      </c>
      <c r="D10220">
        <v>-4.75</v>
      </c>
      <c r="E10220">
        <v>17500</v>
      </c>
    </row>
    <row r="10221" spans="1:5" x14ac:dyDescent="0.25">
      <c r="A10221" t="s">
        <v>10237</v>
      </c>
      <c r="B10221" s="1">
        <v>43861</v>
      </c>
      <c r="C10221" t="s">
        <v>18644</v>
      </c>
      <c r="D10221">
        <v>13122.85</v>
      </c>
      <c r="E10221">
        <v>15000</v>
      </c>
    </row>
    <row r="10222" spans="1:5" x14ac:dyDescent="0.25">
      <c r="A10222" t="s">
        <v>10238</v>
      </c>
      <c r="B10222" s="1">
        <v>43861</v>
      </c>
      <c r="C10222" t="s">
        <v>18644</v>
      </c>
      <c r="D10222">
        <v>0</v>
      </c>
      <c r="E10222">
        <v>20000</v>
      </c>
    </row>
    <row r="10223" spans="1:5" x14ac:dyDescent="0.25">
      <c r="A10223" t="s">
        <v>10239</v>
      </c>
      <c r="B10223" s="1">
        <v>43861</v>
      </c>
      <c r="C10223" t="s">
        <v>18644</v>
      </c>
      <c r="D10223">
        <v>-171.85</v>
      </c>
      <c r="E10223">
        <v>5000</v>
      </c>
    </row>
    <row r="10224" spans="1:5" x14ac:dyDescent="0.25">
      <c r="A10224" t="s">
        <v>10240</v>
      </c>
      <c r="B10224" s="1">
        <v>43861</v>
      </c>
      <c r="C10224" t="s">
        <v>18644</v>
      </c>
      <c r="D10224">
        <v>13617.45</v>
      </c>
      <c r="E10224">
        <v>15000</v>
      </c>
    </row>
    <row r="10225" spans="1:5" x14ac:dyDescent="0.25">
      <c r="A10225" t="s">
        <v>10241</v>
      </c>
      <c r="B10225" s="1">
        <v>43861</v>
      </c>
      <c r="C10225" t="s">
        <v>18646</v>
      </c>
      <c r="D10225">
        <v>10462.9</v>
      </c>
      <c r="E10225">
        <v>10000</v>
      </c>
    </row>
    <row r="10226" spans="1:5" x14ac:dyDescent="0.25">
      <c r="A10226" t="s">
        <v>10242</v>
      </c>
      <c r="B10226" s="1">
        <v>43861</v>
      </c>
      <c r="C10226" t="s">
        <v>18644</v>
      </c>
      <c r="D10226">
        <v>1561.25</v>
      </c>
      <c r="E10226">
        <v>12500</v>
      </c>
    </row>
    <row r="10227" spans="1:5" x14ac:dyDescent="0.25">
      <c r="A10227" t="s">
        <v>10243</v>
      </c>
      <c r="B10227" s="1">
        <v>43861</v>
      </c>
      <c r="C10227" t="s">
        <v>18644</v>
      </c>
      <c r="D10227">
        <v>0</v>
      </c>
      <c r="E10227">
        <v>15000</v>
      </c>
    </row>
    <row r="10228" spans="1:5" x14ac:dyDescent="0.25">
      <c r="A10228" t="s">
        <v>10244</v>
      </c>
      <c r="B10228" s="1">
        <v>43861</v>
      </c>
      <c r="C10228" t="s">
        <v>18644</v>
      </c>
      <c r="D10228">
        <v>4681</v>
      </c>
      <c r="E10228">
        <v>5000</v>
      </c>
    </row>
    <row r="10229" spans="1:5" x14ac:dyDescent="0.25">
      <c r="A10229" t="s">
        <v>10245</v>
      </c>
      <c r="B10229" s="1">
        <v>43861</v>
      </c>
      <c r="C10229" t="s">
        <v>18644</v>
      </c>
      <c r="D10229">
        <v>6842.8</v>
      </c>
      <c r="E10229">
        <v>10000</v>
      </c>
    </row>
    <row r="10230" spans="1:5" x14ac:dyDescent="0.25">
      <c r="A10230" t="s">
        <v>10246</v>
      </c>
      <c r="B10230" s="1">
        <v>43861</v>
      </c>
      <c r="C10230" t="s">
        <v>18644</v>
      </c>
      <c r="D10230">
        <v>7527.3</v>
      </c>
      <c r="E10230">
        <v>10000</v>
      </c>
    </row>
    <row r="10231" spans="1:5" x14ac:dyDescent="0.25">
      <c r="A10231" t="s">
        <v>10247</v>
      </c>
      <c r="B10231" s="1">
        <v>43861</v>
      </c>
      <c r="C10231" t="s">
        <v>18644</v>
      </c>
      <c r="D10231">
        <v>15964.9</v>
      </c>
      <c r="E10231">
        <v>17500</v>
      </c>
    </row>
    <row r="10232" spans="1:5" x14ac:dyDescent="0.25">
      <c r="A10232" t="s">
        <v>10248</v>
      </c>
      <c r="B10232" s="1">
        <v>43861</v>
      </c>
      <c r="C10232" t="s">
        <v>18644</v>
      </c>
      <c r="D10232">
        <v>3245.7</v>
      </c>
      <c r="E10232">
        <v>15000</v>
      </c>
    </row>
    <row r="10233" spans="1:5" x14ac:dyDescent="0.25">
      <c r="A10233" t="s">
        <v>10249</v>
      </c>
      <c r="B10233" s="1">
        <v>43861</v>
      </c>
      <c r="C10233" t="s">
        <v>18646</v>
      </c>
      <c r="D10233">
        <v>4687.3500000000004</v>
      </c>
      <c r="E10233">
        <v>5000</v>
      </c>
    </row>
    <row r="10234" spans="1:5" x14ac:dyDescent="0.25">
      <c r="A10234" t="s">
        <v>10250</v>
      </c>
      <c r="B10234" s="1">
        <v>43861</v>
      </c>
      <c r="C10234" t="s">
        <v>18644</v>
      </c>
      <c r="D10234">
        <v>2288.35</v>
      </c>
      <c r="E10234">
        <v>15000</v>
      </c>
    </row>
    <row r="10235" spans="1:5" x14ac:dyDescent="0.25">
      <c r="A10235" t="s">
        <v>10251</v>
      </c>
      <c r="B10235" s="1">
        <v>43861</v>
      </c>
      <c r="C10235" t="s">
        <v>18644</v>
      </c>
      <c r="D10235">
        <v>-54.55</v>
      </c>
      <c r="E10235">
        <v>15000</v>
      </c>
    </row>
    <row r="10236" spans="1:5" x14ac:dyDescent="0.25">
      <c r="A10236" t="s">
        <v>10252</v>
      </c>
      <c r="B10236" s="1">
        <v>43861</v>
      </c>
      <c r="C10236" t="s">
        <v>18644</v>
      </c>
      <c r="D10236">
        <v>5339.2</v>
      </c>
      <c r="E10236">
        <v>17500</v>
      </c>
    </row>
    <row r="10237" spans="1:5" x14ac:dyDescent="0.25">
      <c r="A10237" t="s">
        <v>10253</v>
      </c>
      <c r="B10237" s="1">
        <v>43861</v>
      </c>
      <c r="C10237" t="s">
        <v>18644</v>
      </c>
      <c r="D10237">
        <v>36.299999999999997</v>
      </c>
      <c r="E10237">
        <v>5000</v>
      </c>
    </row>
    <row r="10238" spans="1:5" x14ac:dyDescent="0.25">
      <c r="A10238" t="s">
        <v>10254</v>
      </c>
      <c r="B10238" s="1">
        <v>43861</v>
      </c>
      <c r="C10238" t="s">
        <v>18644</v>
      </c>
      <c r="D10238">
        <v>17039.95</v>
      </c>
      <c r="E10238">
        <v>17500</v>
      </c>
    </row>
    <row r="10239" spans="1:5" x14ac:dyDescent="0.25">
      <c r="A10239" t="s">
        <v>10255</v>
      </c>
      <c r="B10239" s="1">
        <v>43861</v>
      </c>
      <c r="C10239" t="s">
        <v>18644</v>
      </c>
      <c r="D10239">
        <v>6913.6</v>
      </c>
      <c r="E10239">
        <v>10000</v>
      </c>
    </row>
    <row r="10240" spans="1:5" x14ac:dyDescent="0.25">
      <c r="A10240" t="s">
        <v>10256</v>
      </c>
      <c r="B10240" s="1">
        <v>43861</v>
      </c>
      <c r="C10240" t="s">
        <v>18644</v>
      </c>
      <c r="D10240">
        <v>2449.35</v>
      </c>
      <c r="E10240">
        <v>2500</v>
      </c>
    </row>
    <row r="10241" spans="1:5" x14ac:dyDescent="0.25">
      <c r="A10241" t="s">
        <v>10257</v>
      </c>
      <c r="B10241" s="1">
        <v>43861</v>
      </c>
      <c r="C10241" t="s">
        <v>18644</v>
      </c>
      <c r="D10241">
        <v>0</v>
      </c>
      <c r="E10241">
        <v>6000</v>
      </c>
    </row>
    <row r="10242" spans="1:5" x14ac:dyDescent="0.25">
      <c r="A10242" t="s">
        <v>10258</v>
      </c>
      <c r="B10242" s="1">
        <v>43861</v>
      </c>
      <c r="C10242" t="s">
        <v>18644</v>
      </c>
      <c r="D10242">
        <v>5349.5</v>
      </c>
      <c r="E10242">
        <v>20000</v>
      </c>
    </row>
    <row r="10243" spans="1:5" x14ac:dyDescent="0.25">
      <c r="A10243" t="s">
        <v>10259</v>
      </c>
      <c r="B10243" s="1">
        <v>43861</v>
      </c>
      <c r="C10243" t="s">
        <v>18644</v>
      </c>
      <c r="D10243">
        <v>605.85</v>
      </c>
      <c r="E10243">
        <v>17500</v>
      </c>
    </row>
    <row r="10244" spans="1:5" x14ac:dyDescent="0.25">
      <c r="A10244" t="s">
        <v>10260</v>
      </c>
      <c r="B10244" s="1">
        <v>43861</v>
      </c>
      <c r="C10244" t="s">
        <v>18644</v>
      </c>
      <c r="D10244">
        <v>0</v>
      </c>
      <c r="E10244">
        <v>10000</v>
      </c>
    </row>
    <row r="10245" spans="1:5" x14ac:dyDescent="0.25">
      <c r="A10245" t="s">
        <v>10261</v>
      </c>
      <c r="B10245" s="1">
        <v>43861</v>
      </c>
      <c r="C10245" t="s">
        <v>18644</v>
      </c>
      <c r="D10245">
        <v>-44.55</v>
      </c>
      <c r="E10245">
        <v>7500</v>
      </c>
    </row>
    <row r="10246" spans="1:5" x14ac:dyDescent="0.25">
      <c r="A10246" t="s">
        <v>10262</v>
      </c>
      <c r="B10246" s="1">
        <v>43861</v>
      </c>
      <c r="C10246" t="s">
        <v>18644</v>
      </c>
      <c r="D10246">
        <v>14859.3</v>
      </c>
      <c r="E10246">
        <v>15000</v>
      </c>
    </row>
    <row r="10247" spans="1:5" x14ac:dyDescent="0.25">
      <c r="A10247" t="s">
        <v>10263</v>
      </c>
      <c r="B10247" s="1">
        <v>43861</v>
      </c>
      <c r="C10247" t="s">
        <v>18644</v>
      </c>
      <c r="D10247">
        <v>7062.35</v>
      </c>
      <c r="E10247">
        <v>12500</v>
      </c>
    </row>
    <row r="10248" spans="1:5" x14ac:dyDescent="0.25">
      <c r="A10248" t="s">
        <v>10264</v>
      </c>
      <c r="B10248" s="1">
        <v>43861</v>
      </c>
      <c r="C10248" t="s">
        <v>18644</v>
      </c>
      <c r="D10248">
        <v>8161.2</v>
      </c>
      <c r="E10248">
        <v>20000</v>
      </c>
    </row>
    <row r="10249" spans="1:5" x14ac:dyDescent="0.25">
      <c r="A10249" t="s">
        <v>10265</v>
      </c>
      <c r="B10249" s="1">
        <v>43861</v>
      </c>
      <c r="C10249" t="s">
        <v>18644</v>
      </c>
      <c r="D10249">
        <v>15316.15</v>
      </c>
      <c r="E10249">
        <v>17500</v>
      </c>
    </row>
    <row r="10250" spans="1:5" x14ac:dyDescent="0.25">
      <c r="A10250" t="s">
        <v>10266</v>
      </c>
      <c r="B10250" s="1">
        <v>43861</v>
      </c>
      <c r="C10250" t="s">
        <v>18644</v>
      </c>
      <c r="D10250">
        <v>8774.6</v>
      </c>
      <c r="E10250">
        <v>20000</v>
      </c>
    </row>
    <row r="10251" spans="1:5" x14ac:dyDescent="0.25">
      <c r="A10251" t="s">
        <v>10267</v>
      </c>
      <c r="B10251" s="1">
        <v>43861</v>
      </c>
      <c r="C10251" t="s">
        <v>18644</v>
      </c>
      <c r="D10251">
        <v>5171.05</v>
      </c>
      <c r="E10251">
        <v>5000</v>
      </c>
    </row>
    <row r="10252" spans="1:5" x14ac:dyDescent="0.25">
      <c r="A10252" t="s">
        <v>10268</v>
      </c>
      <c r="B10252" s="1">
        <v>43861</v>
      </c>
      <c r="C10252" t="s">
        <v>18644</v>
      </c>
      <c r="D10252">
        <v>11350.5</v>
      </c>
      <c r="E10252">
        <v>15000</v>
      </c>
    </row>
    <row r="10253" spans="1:5" x14ac:dyDescent="0.25">
      <c r="A10253" t="s">
        <v>10269</v>
      </c>
      <c r="B10253" s="1">
        <v>43861</v>
      </c>
      <c r="C10253" t="s">
        <v>18644</v>
      </c>
      <c r="D10253">
        <v>0</v>
      </c>
      <c r="E10253">
        <v>15000</v>
      </c>
    </row>
    <row r="10254" spans="1:5" x14ac:dyDescent="0.25">
      <c r="A10254" t="s">
        <v>10270</v>
      </c>
      <c r="B10254" s="1">
        <v>43861</v>
      </c>
      <c r="C10254" t="s">
        <v>18644</v>
      </c>
      <c r="D10254">
        <v>12767.25</v>
      </c>
      <c r="E10254">
        <v>12500</v>
      </c>
    </row>
    <row r="10255" spans="1:5" x14ac:dyDescent="0.25">
      <c r="A10255" t="s">
        <v>10271</v>
      </c>
      <c r="B10255" s="1">
        <v>43861</v>
      </c>
      <c r="C10255" t="s">
        <v>18644</v>
      </c>
      <c r="D10255">
        <v>754.9</v>
      </c>
      <c r="E10255">
        <v>10000</v>
      </c>
    </row>
    <row r="10256" spans="1:5" x14ac:dyDescent="0.25">
      <c r="A10256" t="s">
        <v>10272</v>
      </c>
      <c r="B10256" s="1">
        <v>43861</v>
      </c>
      <c r="C10256" t="s">
        <v>18644</v>
      </c>
      <c r="D10256">
        <v>11459.85</v>
      </c>
      <c r="E10256">
        <v>18500</v>
      </c>
    </row>
    <row r="10257" spans="1:5" x14ac:dyDescent="0.25">
      <c r="A10257" t="s">
        <v>10273</v>
      </c>
      <c r="B10257" s="1">
        <v>43861</v>
      </c>
      <c r="C10257" t="s">
        <v>18644</v>
      </c>
      <c r="D10257">
        <v>5362.8</v>
      </c>
      <c r="E10257">
        <v>15000</v>
      </c>
    </row>
    <row r="10258" spans="1:5" x14ac:dyDescent="0.25">
      <c r="A10258" t="s">
        <v>10274</v>
      </c>
      <c r="B10258" s="1">
        <v>43861</v>
      </c>
      <c r="C10258" t="s">
        <v>18644</v>
      </c>
      <c r="D10258">
        <v>3194.8</v>
      </c>
      <c r="E10258">
        <v>15000</v>
      </c>
    </row>
    <row r="10259" spans="1:5" x14ac:dyDescent="0.25">
      <c r="A10259" t="s">
        <v>10275</v>
      </c>
      <c r="B10259" s="1">
        <v>43861</v>
      </c>
      <c r="C10259" t="s">
        <v>18644</v>
      </c>
      <c r="D10259">
        <v>5408.1</v>
      </c>
      <c r="E10259">
        <v>15000</v>
      </c>
    </row>
    <row r="10260" spans="1:5" x14ac:dyDescent="0.25">
      <c r="A10260" t="s">
        <v>10276</v>
      </c>
      <c r="B10260" s="1">
        <v>43861</v>
      </c>
      <c r="C10260" t="s">
        <v>18644</v>
      </c>
      <c r="D10260">
        <v>14055.75</v>
      </c>
      <c r="E10260">
        <v>15000</v>
      </c>
    </row>
    <row r="10261" spans="1:5" x14ac:dyDescent="0.25">
      <c r="A10261" t="s">
        <v>10277</v>
      </c>
      <c r="B10261" s="1">
        <v>43861</v>
      </c>
      <c r="C10261" t="s">
        <v>18644</v>
      </c>
      <c r="D10261">
        <v>7850.7</v>
      </c>
      <c r="E10261">
        <v>17500</v>
      </c>
    </row>
    <row r="10262" spans="1:5" x14ac:dyDescent="0.25">
      <c r="A10262" t="s">
        <v>10278</v>
      </c>
      <c r="B10262" s="1">
        <v>43861</v>
      </c>
      <c r="C10262" t="s">
        <v>18644</v>
      </c>
      <c r="D10262">
        <v>3649.9</v>
      </c>
      <c r="E10262">
        <v>15000</v>
      </c>
    </row>
    <row r="10263" spans="1:5" x14ac:dyDescent="0.25">
      <c r="A10263" t="s">
        <v>10279</v>
      </c>
      <c r="B10263" s="1">
        <v>43861</v>
      </c>
      <c r="C10263" t="s">
        <v>18644</v>
      </c>
      <c r="D10263">
        <v>2.8</v>
      </c>
      <c r="E10263">
        <v>17500</v>
      </c>
    </row>
    <row r="10264" spans="1:5" x14ac:dyDescent="0.25">
      <c r="A10264" t="s">
        <v>10280</v>
      </c>
      <c r="B10264" s="1">
        <v>43861</v>
      </c>
      <c r="C10264" t="s">
        <v>18644</v>
      </c>
      <c r="D10264">
        <v>20714</v>
      </c>
      <c r="E10264">
        <v>20000</v>
      </c>
    </row>
    <row r="10265" spans="1:5" x14ac:dyDescent="0.25">
      <c r="A10265" t="s">
        <v>10281</v>
      </c>
      <c r="B10265" s="1">
        <v>43861</v>
      </c>
      <c r="C10265" t="s">
        <v>18644</v>
      </c>
      <c r="D10265">
        <v>2648.2</v>
      </c>
      <c r="E10265">
        <v>2500</v>
      </c>
    </row>
    <row r="10266" spans="1:5" x14ac:dyDescent="0.25">
      <c r="A10266" t="s">
        <v>10282</v>
      </c>
      <c r="B10266" s="1">
        <v>43861</v>
      </c>
      <c r="C10266" t="s">
        <v>18644</v>
      </c>
      <c r="D10266">
        <v>269.95</v>
      </c>
      <c r="E10266">
        <v>20000</v>
      </c>
    </row>
    <row r="10267" spans="1:5" x14ac:dyDescent="0.25">
      <c r="A10267" t="s">
        <v>10283</v>
      </c>
      <c r="B10267" s="1">
        <v>43861</v>
      </c>
      <c r="C10267" t="s">
        <v>18644</v>
      </c>
      <c r="D10267">
        <v>7642.4</v>
      </c>
      <c r="E10267">
        <v>15000</v>
      </c>
    </row>
    <row r="10268" spans="1:5" x14ac:dyDescent="0.25">
      <c r="A10268" t="s">
        <v>10284</v>
      </c>
      <c r="B10268" s="1">
        <v>43861</v>
      </c>
      <c r="C10268" t="s">
        <v>18644</v>
      </c>
      <c r="D10268">
        <v>3089.45</v>
      </c>
      <c r="E10268">
        <v>15000</v>
      </c>
    </row>
    <row r="10269" spans="1:5" x14ac:dyDescent="0.25">
      <c r="A10269" t="s">
        <v>10285</v>
      </c>
      <c r="B10269" s="1">
        <v>43861</v>
      </c>
      <c r="C10269" t="s">
        <v>18644</v>
      </c>
      <c r="D10269">
        <v>6104.75</v>
      </c>
      <c r="E10269">
        <v>20000</v>
      </c>
    </row>
    <row r="10270" spans="1:5" x14ac:dyDescent="0.25">
      <c r="A10270" t="s">
        <v>10286</v>
      </c>
      <c r="B10270" s="1">
        <v>43861</v>
      </c>
      <c r="C10270" t="s">
        <v>18644</v>
      </c>
      <c r="D10270">
        <v>14063.8</v>
      </c>
      <c r="E10270">
        <v>20000</v>
      </c>
    </row>
    <row r="10271" spans="1:5" x14ac:dyDescent="0.25">
      <c r="A10271" t="s">
        <v>10287</v>
      </c>
      <c r="B10271" s="1">
        <v>43861</v>
      </c>
      <c r="C10271" t="s">
        <v>18644</v>
      </c>
      <c r="D10271">
        <v>4167.3</v>
      </c>
      <c r="E10271">
        <v>5000</v>
      </c>
    </row>
    <row r="10272" spans="1:5" x14ac:dyDescent="0.25">
      <c r="A10272" t="s">
        <v>10288</v>
      </c>
      <c r="B10272" s="1">
        <v>43861</v>
      </c>
      <c r="C10272" t="s">
        <v>18644</v>
      </c>
      <c r="D10272">
        <v>14399.2</v>
      </c>
      <c r="E10272">
        <v>15000</v>
      </c>
    </row>
    <row r="10273" spans="1:5" x14ac:dyDescent="0.25">
      <c r="A10273" t="s">
        <v>10289</v>
      </c>
      <c r="B10273" s="1">
        <v>43861</v>
      </c>
      <c r="C10273" t="s">
        <v>18644</v>
      </c>
      <c r="D10273">
        <v>10514.5</v>
      </c>
      <c r="E10273">
        <v>15000</v>
      </c>
    </row>
    <row r="10274" spans="1:5" x14ac:dyDescent="0.25">
      <c r="A10274" t="s">
        <v>10290</v>
      </c>
      <c r="B10274" s="1">
        <v>43861</v>
      </c>
      <c r="C10274" t="s">
        <v>18644</v>
      </c>
      <c r="D10274">
        <v>12422</v>
      </c>
      <c r="E10274">
        <v>12500</v>
      </c>
    </row>
    <row r="10275" spans="1:5" x14ac:dyDescent="0.25">
      <c r="A10275" t="s">
        <v>10291</v>
      </c>
      <c r="B10275" s="1">
        <v>43861</v>
      </c>
      <c r="C10275" t="s">
        <v>18644</v>
      </c>
      <c r="D10275">
        <v>17951.2</v>
      </c>
      <c r="E10275">
        <v>20000</v>
      </c>
    </row>
    <row r="10276" spans="1:5" x14ac:dyDescent="0.25">
      <c r="A10276" t="s">
        <v>10292</v>
      </c>
      <c r="B10276" s="1">
        <v>43861</v>
      </c>
      <c r="C10276" t="s">
        <v>18644</v>
      </c>
      <c r="D10276">
        <v>6577.9</v>
      </c>
      <c r="E10276">
        <v>17500</v>
      </c>
    </row>
    <row r="10277" spans="1:5" x14ac:dyDescent="0.25">
      <c r="A10277" t="s">
        <v>10293</v>
      </c>
      <c r="B10277" s="1">
        <v>43861</v>
      </c>
      <c r="C10277" t="s">
        <v>18644</v>
      </c>
      <c r="D10277">
        <v>4874.75</v>
      </c>
      <c r="E10277">
        <v>5000</v>
      </c>
    </row>
    <row r="10278" spans="1:5" x14ac:dyDescent="0.25">
      <c r="A10278" t="s">
        <v>10294</v>
      </c>
      <c r="B10278" s="1">
        <v>43861</v>
      </c>
      <c r="C10278" t="s">
        <v>18644</v>
      </c>
      <c r="D10278">
        <v>3918.7</v>
      </c>
      <c r="E10278">
        <v>12500</v>
      </c>
    </row>
    <row r="10279" spans="1:5" x14ac:dyDescent="0.25">
      <c r="A10279" t="s">
        <v>10295</v>
      </c>
      <c r="B10279" s="1">
        <v>43861</v>
      </c>
      <c r="C10279" t="s">
        <v>18646</v>
      </c>
      <c r="D10279">
        <v>4988</v>
      </c>
      <c r="E10279">
        <v>5000</v>
      </c>
    </row>
    <row r="10280" spans="1:5" x14ac:dyDescent="0.25">
      <c r="A10280" t="s">
        <v>10296</v>
      </c>
      <c r="B10280" s="1">
        <v>43861</v>
      </c>
      <c r="C10280" t="s">
        <v>18645</v>
      </c>
      <c r="D10280">
        <v>3295.0884000000001</v>
      </c>
      <c r="E10280">
        <v>5000</v>
      </c>
    </row>
    <row r="10281" spans="1:5" x14ac:dyDescent="0.25">
      <c r="A10281" t="s">
        <v>10297</v>
      </c>
      <c r="B10281" s="1">
        <v>43861</v>
      </c>
      <c r="C10281" t="s">
        <v>18644</v>
      </c>
      <c r="D10281">
        <v>12537.55</v>
      </c>
      <c r="E10281">
        <v>12500</v>
      </c>
    </row>
    <row r="10282" spans="1:5" x14ac:dyDescent="0.25">
      <c r="A10282" t="s">
        <v>10298</v>
      </c>
      <c r="B10282" s="1">
        <v>43861</v>
      </c>
      <c r="C10282" t="s">
        <v>18644</v>
      </c>
      <c r="D10282">
        <v>10368.799999999999</v>
      </c>
      <c r="E10282">
        <v>15000</v>
      </c>
    </row>
    <row r="10283" spans="1:5" x14ac:dyDescent="0.25">
      <c r="A10283" t="s">
        <v>10299</v>
      </c>
      <c r="B10283" s="1">
        <v>43861</v>
      </c>
      <c r="C10283" t="s">
        <v>18646</v>
      </c>
      <c r="D10283">
        <v>4862.1000000000004</v>
      </c>
      <c r="E10283">
        <v>5000</v>
      </c>
    </row>
    <row r="10284" spans="1:5" x14ac:dyDescent="0.25">
      <c r="A10284" t="s">
        <v>10300</v>
      </c>
      <c r="B10284" s="1">
        <v>43861</v>
      </c>
      <c r="C10284" t="s">
        <v>18644</v>
      </c>
      <c r="D10284">
        <v>0</v>
      </c>
      <c r="E10284">
        <v>15000</v>
      </c>
    </row>
    <row r="10285" spans="1:5" x14ac:dyDescent="0.25">
      <c r="A10285" t="s">
        <v>10301</v>
      </c>
      <c r="B10285" s="1">
        <v>43861</v>
      </c>
      <c r="C10285" t="s">
        <v>18644</v>
      </c>
      <c r="D10285">
        <v>9592.35</v>
      </c>
      <c r="E10285">
        <v>15000</v>
      </c>
    </row>
    <row r="10286" spans="1:5" x14ac:dyDescent="0.25">
      <c r="A10286" t="s">
        <v>10302</v>
      </c>
      <c r="B10286" s="1">
        <v>43861</v>
      </c>
      <c r="C10286" t="s">
        <v>18644</v>
      </c>
      <c r="D10286">
        <v>-1160</v>
      </c>
      <c r="E10286">
        <v>2500</v>
      </c>
    </row>
    <row r="10287" spans="1:5" x14ac:dyDescent="0.25">
      <c r="A10287" t="s">
        <v>10303</v>
      </c>
      <c r="B10287" s="1">
        <v>43861</v>
      </c>
      <c r="C10287" t="s">
        <v>18644</v>
      </c>
      <c r="D10287">
        <v>-441.95</v>
      </c>
      <c r="E10287">
        <v>17500</v>
      </c>
    </row>
    <row r="10288" spans="1:5" x14ac:dyDescent="0.25">
      <c r="A10288" t="s">
        <v>10304</v>
      </c>
      <c r="B10288" s="1">
        <v>43861</v>
      </c>
      <c r="C10288" t="s">
        <v>18644</v>
      </c>
      <c r="D10288">
        <v>16402.75</v>
      </c>
      <c r="E10288">
        <v>17500</v>
      </c>
    </row>
    <row r="10289" spans="1:5" x14ac:dyDescent="0.25">
      <c r="A10289" t="s">
        <v>10305</v>
      </c>
      <c r="B10289" s="1">
        <v>43861</v>
      </c>
      <c r="C10289" t="s">
        <v>18644</v>
      </c>
      <c r="D10289">
        <v>4692.25</v>
      </c>
      <c r="E10289">
        <v>5000</v>
      </c>
    </row>
    <row r="10290" spans="1:5" x14ac:dyDescent="0.25">
      <c r="A10290" t="s">
        <v>10306</v>
      </c>
      <c r="B10290" s="1">
        <v>43861</v>
      </c>
      <c r="C10290" t="s">
        <v>18644</v>
      </c>
      <c r="D10290">
        <v>10209.6</v>
      </c>
      <c r="E10290">
        <v>10000</v>
      </c>
    </row>
    <row r="10291" spans="1:5" x14ac:dyDescent="0.25">
      <c r="A10291" t="s">
        <v>10307</v>
      </c>
      <c r="B10291" s="1">
        <v>43861</v>
      </c>
      <c r="C10291" t="s">
        <v>18644</v>
      </c>
      <c r="D10291">
        <v>5090.2</v>
      </c>
      <c r="E10291">
        <v>5000</v>
      </c>
    </row>
    <row r="10292" spans="1:5" x14ac:dyDescent="0.25">
      <c r="A10292" t="s">
        <v>10308</v>
      </c>
      <c r="B10292" s="1">
        <v>43861</v>
      </c>
      <c r="C10292" t="s">
        <v>18644</v>
      </c>
      <c r="D10292">
        <v>10363.65</v>
      </c>
      <c r="E10292">
        <v>15000</v>
      </c>
    </row>
    <row r="10293" spans="1:5" x14ac:dyDescent="0.25">
      <c r="A10293" t="s">
        <v>10309</v>
      </c>
      <c r="B10293" s="1">
        <v>43861</v>
      </c>
      <c r="C10293" t="s">
        <v>18644</v>
      </c>
      <c r="D10293">
        <v>12743.85</v>
      </c>
      <c r="E10293">
        <v>15000</v>
      </c>
    </row>
    <row r="10294" spans="1:5" x14ac:dyDescent="0.25">
      <c r="A10294" t="s">
        <v>10310</v>
      </c>
      <c r="B10294" s="1">
        <v>43861</v>
      </c>
      <c r="C10294" t="s">
        <v>18644</v>
      </c>
      <c r="D10294">
        <v>1159.7</v>
      </c>
      <c r="E10294">
        <v>20000</v>
      </c>
    </row>
    <row r="10295" spans="1:5" x14ac:dyDescent="0.25">
      <c r="A10295" t="s">
        <v>10311</v>
      </c>
      <c r="B10295" s="1">
        <v>43861</v>
      </c>
      <c r="C10295" t="s">
        <v>18644</v>
      </c>
      <c r="D10295">
        <v>-148.55000000000001</v>
      </c>
      <c r="E10295">
        <v>10000</v>
      </c>
    </row>
    <row r="10296" spans="1:5" x14ac:dyDescent="0.25">
      <c r="A10296" t="s">
        <v>10312</v>
      </c>
      <c r="B10296" s="1">
        <v>43861</v>
      </c>
      <c r="C10296" t="s">
        <v>18644</v>
      </c>
      <c r="D10296">
        <v>9483.4</v>
      </c>
      <c r="E10296">
        <v>15000</v>
      </c>
    </row>
    <row r="10297" spans="1:5" x14ac:dyDescent="0.25">
      <c r="A10297" t="s">
        <v>10313</v>
      </c>
      <c r="B10297" s="1">
        <v>43861</v>
      </c>
      <c r="C10297" t="s">
        <v>18644</v>
      </c>
      <c r="D10297">
        <v>3064.85</v>
      </c>
      <c r="E10297">
        <v>15000</v>
      </c>
    </row>
    <row r="10298" spans="1:5" x14ac:dyDescent="0.25">
      <c r="A10298" t="s">
        <v>10314</v>
      </c>
      <c r="B10298" s="1">
        <v>43861</v>
      </c>
      <c r="C10298" t="s">
        <v>18644</v>
      </c>
      <c r="D10298">
        <v>9424.2000000000007</v>
      </c>
      <c r="E10298">
        <v>15000</v>
      </c>
    </row>
    <row r="10299" spans="1:5" x14ac:dyDescent="0.25">
      <c r="A10299" t="s">
        <v>10315</v>
      </c>
      <c r="B10299" s="1">
        <v>43861</v>
      </c>
      <c r="C10299" t="s">
        <v>18644</v>
      </c>
      <c r="D10299">
        <v>4399.5</v>
      </c>
      <c r="E10299">
        <v>17500</v>
      </c>
    </row>
    <row r="10300" spans="1:5" x14ac:dyDescent="0.25">
      <c r="A10300" t="s">
        <v>10316</v>
      </c>
      <c r="B10300" s="1">
        <v>43861</v>
      </c>
      <c r="C10300" t="s">
        <v>18644</v>
      </c>
      <c r="D10300">
        <v>245.65</v>
      </c>
      <c r="E10300">
        <v>17500</v>
      </c>
    </row>
    <row r="10301" spans="1:5" x14ac:dyDescent="0.25">
      <c r="A10301" t="s">
        <v>10317</v>
      </c>
      <c r="B10301" s="1">
        <v>43861</v>
      </c>
      <c r="C10301" t="s">
        <v>18644</v>
      </c>
      <c r="D10301">
        <v>9907.15</v>
      </c>
      <c r="E10301">
        <v>10000</v>
      </c>
    </row>
    <row r="10302" spans="1:5" x14ac:dyDescent="0.25">
      <c r="A10302" t="s">
        <v>10318</v>
      </c>
      <c r="B10302" s="1">
        <v>43861</v>
      </c>
      <c r="C10302" t="s">
        <v>18644</v>
      </c>
      <c r="D10302">
        <v>352.8</v>
      </c>
      <c r="E10302">
        <v>10000</v>
      </c>
    </row>
    <row r="10303" spans="1:5" x14ac:dyDescent="0.25">
      <c r="A10303" t="s">
        <v>10319</v>
      </c>
      <c r="B10303" s="1">
        <v>43861</v>
      </c>
      <c r="C10303" t="s">
        <v>18644</v>
      </c>
      <c r="D10303">
        <v>6560</v>
      </c>
      <c r="E10303">
        <v>15000</v>
      </c>
    </row>
    <row r="10304" spans="1:5" x14ac:dyDescent="0.25">
      <c r="A10304" t="s">
        <v>10320</v>
      </c>
      <c r="B10304" s="1">
        <v>43861</v>
      </c>
      <c r="C10304" t="s">
        <v>18644</v>
      </c>
      <c r="D10304">
        <v>13336.15</v>
      </c>
      <c r="E10304">
        <v>20000</v>
      </c>
    </row>
    <row r="10305" spans="1:5" x14ac:dyDescent="0.25">
      <c r="A10305" t="s">
        <v>10321</v>
      </c>
      <c r="B10305" s="1">
        <v>43861</v>
      </c>
      <c r="C10305" t="s">
        <v>18646</v>
      </c>
      <c r="D10305">
        <v>15074.65</v>
      </c>
      <c r="E10305">
        <v>15000</v>
      </c>
    </row>
    <row r="10306" spans="1:5" x14ac:dyDescent="0.25">
      <c r="A10306" t="s">
        <v>10322</v>
      </c>
      <c r="B10306" s="1">
        <v>43861</v>
      </c>
      <c r="C10306" t="s">
        <v>18644</v>
      </c>
      <c r="D10306">
        <v>-15.55</v>
      </c>
      <c r="E10306">
        <v>5000</v>
      </c>
    </row>
    <row r="10307" spans="1:5" x14ac:dyDescent="0.25">
      <c r="A10307" t="s">
        <v>10323</v>
      </c>
      <c r="B10307" s="1">
        <v>43861</v>
      </c>
      <c r="C10307" t="s">
        <v>18644</v>
      </c>
      <c r="D10307">
        <v>9979.0499999999993</v>
      </c>
      <c r="E10307">
        <v>10000</v>
      </c>
    </row>
    <row r="10308" spans="1:5" x14ac:dyDescent="0.25">
      <c r="A10308" t="s">
        <v>10324</v>
      </c>
      <c r="B10308" s="1">
        <v>43861</v>
      </c>
      <c r="C10308" t="s">
        <v>18644</v>
      </c>
      <c r="D10308">
        <v>7150.1</v>
      </c>
      <c r="E10308">
        <v>20000</v>
      </c>
    </row>
    <row r="10309" spans="1:5" x14ac:dyDescent="0.25">
      <c r="A10309" t="s">
        <v>10325</v>
      </c>
      <c r="B10309" s="1">
        <v>43861</v>
      </c>
      <c r="C10309" t="s">
        <v>18644</v>
      </c>
      <c r="D10309">
        <v>7040.75</v>
      </c>
      <c r="E10309">
        <v>15000</v>
      </c>
    </row>
    <row r="10310" spans="1:5" x14ac:dyDescent="0.25">
      <c r="A10310" t="s">
        <v>10326</v>
      </c>
      <c r="B10310" s="1">
        <v>43861</v>
      </c>
      <c r="C10310" t="s">
        <v>18647</v>
      </c>
      <c r="D10310">
        <v>18324.123</v>
      </c>
      <c r="E10310">
        <v>15000</v>
      </c>
    </row>
    <row r="10311" spans="1:5" x14ac:dyDescent="0.25">
      <c r="A10311" t="s">
        <v>10327</v>
      </c>
      <c r="B10311" s="1">
        <v>43861</v>
      </c>
      <c r="C10311" t="s">
        <v>18644</v>
      </c>
      <c r="D10311">
        <v>15002.45</v>
      </c>
      <c r="E10311">
        <v>15000</v>
      </c>
    </row>
    <row r="10312" spans="1:5" x14ac:dyDescent="0.25">
      <c r="A10312" t="s">
        <v>10328</v>
      </c>
      <c r="B10312" s="1">
        <v>43861</v>
      </c>
      <c r="C10312" t="s">
        <v>18644</v>
      </c>
      <c r="D10312">
        <v>16959.45</v>
      </c>
      <c r="E10312">
        <v>17500</v>
      </c>
    </row>
    <row r="10313" spans="1:5" x14ac:dyDescent="0.25">
      <c r="A10313" t="s">
        <v>10329</v>
      </c>
      <c r="B10313" s="1">
        <v>43861</v>
      </c>
      <c r="C10313" t="s">
        <v>18644</v>
      </c>
      <c r="D10313">
        <v>16557.05</v>
      </c>
      <c r="E10313">
        <v>17500</v>
      </c>
    </row>
    <row r="10314" spans="1:5" x14ac:dyDescent="0.25">
      <c r="A10314" t="s">
        <v>10330</v>
      </c>
      <c r="B10314" s="1">
        <v>43861</v>
      </c>
      <c r="C10314" t="s">
        <v>18644</v>
      </c>
      <c r="D10314">
        <v>3967.9</v>
      </c>
      <c r="E10314">
        <v>17500</v>
      </c>
    </row>
    <row r="10315" spans="1:5" x14ac:dyDescent="0.25">
      <c r="A10315" t="s">
        <v>10331</v>
      </c>
      <c r="B10315" s="1">
        <v>43861</v>
      </c>
      <c r="C10315" t="s">
        <v>18644</v>
      </c>
      <c r="D10315">
        <v>3950.95</v>
      </c>
      <c r="E10315">
        <v>5000</v>
      </c>
    </row>
    <row r="10316" spans="1:5" x14ac:dyDescent="0.25">
      <c r="A10316" t="s">
        <v>10332</v>
      </c>
      <c r="B10316" s="1">
        <v>43861</v>
      </c>
      <c r="C10316" t="s">
        <v>18644</v>
      </c>
      <c r="D10316">
        <v>-100</v>
      </c>
      <c r="E10316">
        <v>10000</v>
      </c>
    </row>
    <row r="10317" spans="1:5" x14ac:dyDescent="0.25">
      <c r="A10317" t="s">
        <v>10333</v>
      </c>
      <c r="B10317" s="1">
        <v>43861</v>
      </c>
      <c r="C10317" t="s">
        <v>18644</v>
      </c>
      <c r="D10317">
        <v>14385.7</v>
      </c>
      <c r="E10317">
        <v>15000</v>
      </c>
    </row>
    <row r="10318" spans="1:5" x14ac:dyDescent="0.25">
      <c r="A10318" t="s">
        <v>10334</v>
      </c>
      <c r="B10318" s="1">
        <v>43861</v>
      </c>
      <c r="C10318" t="s">
        <v>18644</v>
      </c>
      <c r="D10318">
        <v>4700</v>
      </c>
      <c r="E10318">
        <v>5000</v>
      </c>
    </row>
    <row r="10319" spans="1:5" x14ac:dyDescent="0.25">
      <c r="A10319" t="s">
        <v>10335</v>
      </c>
      <c r="B10319" s="1">
        <v>43861</v>
      </c>
      <c r="C10319" t="s">
        <v>18644</v>
      </c>
      <c r="D10319">
        <v>5029.8999999999996</v>
      </c>
      <c r="E10319">
        <v>5000</v>
      </c>
    </row>
    <row r="10320" spans="1:5" x14ac:dyDescent="0.25">
      <c r="A10320" t="s">
        <v>10336</v>
      </c>
      <c r="B10320" s="1">
        <v>43861</v>
      </c>
      <c r="C10320" t="s">
        <v>18644</v>
      </c>
      <c r="D10320">
        <v>14487.95</v>
      </c>
      <c r="E10320">
        <v>15000</v>
      </c>
    </row>
    <row r="10321" spans="1:5" x14ac:dyDescent="0.25">
      <c r="A10321" t="s">
        <v>10337</v>
      </c>
      <c r="B10321" s="1">
        <v>43861</v>
      </c>
      <c r="C10321" t="s">
        <v>18644</v>
      </c>
      <c r="D10321">
        <v>6440.35</v>
      </c>
      <c r="E10321">
        <v>10000</v>
      </c>
    </row>
    <row r="10322" spans="1:5" x14ac:dyDescent="0.25">
      <c r="A10322" t="s">
        <v>10338</v>
      </c>
      <c r="B10322" s="1">
        <v>43861</v>
      </c>
      <c r="C10322" t="s">
        <v>18644</v>
      </c>
      <c r="D10322">
        <v>1590.95</v>
      </c>
      <c r="E10322">
        <v>15000</v>
      </c>
    </row>
    <row r="10323" spans="1:5" x14ac:dyDescent="0.25">
      <c r="A10323" t="s">
        <v>10339</v>
      </c>
      <c r="B10323" s="1">
        <v>43861</v>
      </c>
      <c r="C10323" t="s">
        <v>18644</v>
      </c>
      <c r="D10323">
        <v>7398.05</v>
      </c>
      <c r="E10323">
        <v>15000</v>
      </c>
    </row>
    <row r="10324" spans="1:5" x14ac:dyDescent="0.25">
      <c r="A10324" t="s">
        <v>10340</v>
      </c>
      <c r="B10324" s="1">
        <v>43861</v>
      </c>
      <c r="C10324" t="s">
        <v>18644</v>
      </c>
      <c r="D10324">
        <v>20161.650000000001</v>
      </c>
      <c r="E10324">
        <v>20000</v>
      </c>
    </row>
    <row r="10325" spans="1:5" x14ac:dyDescent="0.25">
      <c r="A10325" t="s">
        <v>10341</v>
      </c>
      <c r="B10325" s="1">
        <v>43861</v>
      </c>
      <c r="C10325" t="s">
        <v>18644</v>
      </c>
      <c r="D10325">
        <v>7995.1</v>
      </c>
      <c r="E10325">
        <v>15000</v>
      </c>
    </row>
    <row r="10326" spans="1:5" x14ac:dyDescent="0.25">
      <c r="A10326" t="s">
        <v>10342</v>
      </c>
      <c r="B10326" s="1">
        <v>43861</v>
      </c>
      <c r="C10326" t="s">
        <v>18644</v>
      </c>
      <c r="D10326">
        <v>11095.2</v>
      </c>
      <c r="E10326">
        <v>15000</v>
      </c>
    </row>
    <row r="10327" spans="1:5" x14ac:dyDescent="0.25">
      <c r="A10327" t="s">
        <v>10343</v>
      </c>
      <c r="B10327" s="1">
        <v>43861</v>
      </c>
      <c r="C10327" t="s">
        <v>18644</v>
      </c>
      <c r="D10327">
        <v>10634.2</v>
      </c>
      <c r="E10327">
        <v>12500</v>
      </c>
    </row>
    <row r="10328" spans="1:5" x14ac:dyDescent="0.25">
      <c r="A10328" t="s">
        <v>10344</v>
      </c>
      <c r="B10328" s="1">
        <v>43861</v>
      </c>
      <c r="C10328" t="s">
        <v>18644</v>
      </c>
      <c r="D10328">
        <v>-315.8</v>
      </c>
      <c r="E10328">
        <v>15000</v>
      </c>
    </row>
    <row r="10329" spans="1:5" x14ac:dyDescent="0.25">
      <c r="A10329" t="s">
        <v>10345</v>
      </c>
      <c r="B10329" s="1">
        <v>43861</v>
      </c>
      <c r="C10329" t="s">
        <v>18644</v>
      </c>
      <c r="D10329">
        <v>11667.65</v>
      </c>
      <c r="E10329">
        <v>15000</v>
      </c>
    </row>
    <row r="10330" spans="1:5" x14ac:dyDescent="0.25">
      <c r="A10330" t="s">
        <v>10346</v>
      </c>
      <c r="B10330" s="1">
        <v>43861</v>
      </c>
      <c r="C10330" t="s">
        <v>18644</v>
      </c>
      <c r="D10330">
        <v>8430.65</v>
      </c>
      <c r="E10330">
        <v>15000</v>
      </c>
    </row>
    <row r="10331" spans="1:5" x14ac:dyDescent="0.25">
      <c r="A10331" t="s">
        <v>10347</v>
      </c>
      <c r="B10331" s="1">
        <v>43861</v>
      </c>
      <c r="C10331" t="s">
        <v>18646</v>
      </c>
      <c r="D10331">
        <v>5654.35</v>
      </c>
      <c r="E10331">
        <v>5000</v>
      </c>
    </row>
    <row r="10332" spans="1:5" x14ac:dyDescent="0.25">
      <c r="A10332" t="s">
        <v>10348</v>
      </c>
      <c r="B10332" s="1">
        <v>43861</v>
      </c>
      <c r="C10332" t="s">
        <v>18644</v>
      </c>
      <c r="D10332">
        <v>41.2</v>
      </c>
      <c r="E10332">
        <v>5000</v>
      </c>
    </row>
    <row r="10333" spans="1:5" x14ac:dyDescent="0.25">
      <c r="A10333" t="s">
        <v>10349</v>
      </c>
      <c r="B10333" s="1">
        <v>43861</v>
      </c>
      <c r="C10333" t="s">
        <v>18644</v>
      </c>
      <c r="D10333">
        <v>14989.25</v>
      </c>
      <c r="E10333">
        <v>15000</v>
      </c>
    </row>
    <row r="10334" spans="1:5" x14ac:dyDescent="0.25">
      <c r="A10334" t="s">
        <v>10350</v>
      </c>
      <c r="B10334" s="1">
        <v>43861</v>
      </c>
      <c r="C10334" t="s">
        <v>18644</v>
      </c>
      <c r="D10334">
        <v>12421.9</v>
      </c>
      <c r="E10334">
        <v>12500</v>
      </c>
    </row>
    <row r="10335" spans="1:5" x14ac:dyDescent="0.25">
      <c r="A10335" t="s">
        <v>10351</v>
      </c>
      <c r="B10335" s="1">
        <v>43861</v>
      </c>
      <c r="C10335" t="s">
        <v>18644</v>
      </c>
      <c r="D10335">
        <v>14117.2</v>
      </c>
      <c r="E10335">
        <v>15000</v>
      </c>
    </row>
    <row r="10336" spans="1:5" x14ac:dyDescent="0.25">
      <c r="A10336" t="s">
        <v>10352</v>
      </c>
      <c r="B10336" s="1">
        <v>43861</v>
      </c>
      <c r="C10336" t="s">
        <v>18644</v>
      </c>
      <c r="D10336">
        <v>5420.1</v>
      </c>
      <c r="E10336">
        <v>5000</v>
      </c>
    </row>
    <row r="10337" spans="1:5" x14ac:dyDescent="0.25">
      <c r="A10337" t="s">
        <v>10353</v>
      </c>
      <c r="B10337" s="1">
        <v>43861</v>
      </c>
      <c r="C10337" t="s">
        <v>18644</v>
      </c>
      <c r="D10337">
        <v>2813.25</v>
      </c>
      <c r="E10337">
        <v>5000</v>
      </c>
    </row>
    <row r="10338" spans="1:5" x14ac:dyDescent="0.25">
      <c r="A10338" t="s">
        <v>10354</v>
      </c>
      <c r="B10338" s="1">
        <v>43861</v>
      </c>
      <c r="C10338" t="s">
        <v>18644</v>
      </c>
      <c r="D10338">
        <v>9927.9</v>
      </c>
      <c r="E10338">
        <v>10000</v>
      </c>
    </row>
    <row r="10339" spans="1:5" x14ac:dyDescent="0.25">
      <c r="A10339" t="s">
        <v>10355</v>
      </c>
      <c r="B10339" s="1">
        <v>43861</v>
      </c>
      <c r="C10339" t="s">
        <v>18644</v>
      </c>
      <c r="D10339">
        <v>5349.55</v>
      </c>
      <c r="E10339">
        <v>15000</v>
      </c>
    </row>
    <row r="10340" spans="1:5" x14ac:dyDescent="0.25">
      <c r="A10340" t="s">
        <v>10356</v>
      </c>
      <c r="B10340" s="1">
        <v>43861</v>
      </c>
      <c r="C10340" t="s">
        <v>18644</v>
      </c>
      <c r="D10340">
        <v>432.7</v>
      </c>
      <c r="E10340">
        <v>10000</v>
      </c>
    </row>
    <row r="10341" spans="1:5" x14ac:dyDescent="0.25">
      <c r="A10341" t="s">
        <v>10357</v>
      </c>
      <c r="B10341" s="1">
        <v>43861</v>
      </c>
      <c r="C10341" t="s">
        <v>18644</v>
      </c>
      <c r="D10341">
        <v>4688</v>
      </c>
      <c r="E10341">
        <v>17500</v>
      </c>
    </row>
    <row r="10342" spans="1:5" x14ac:dyDescent="0.25">
      <c r="A10342" t="s">
        <v>10358</v>
      </c>
      <c r="B10342" s="1">
        <v>43861</v>
      </c>
      <c r="C10342" t="s">
        <v>18644</v>
      </c>
      <c r="D10342">
        <v>14143.75</v>
      </c>
      <c r="E10342">
        <v>17500</v>
      </c>
    </row>
    <row r="10343" spans="1:5" x14ac:dyDescent="0.25">
      <c r="A10343" t="s">
        <v>10359</v>
      </c>
      <c r="B10343" s="1">
        <v>43861</v>
      </c>
      <c r="C10343" t="s">
        <v>18644</v>
      </c>
      <c r="D10343">
        <v>50</v>
      </c>
      <c r="E10343">
        <v>5000</v>
      </c>
    </row>
    <row r="10344" spans="1:5" x14ac:dyDescent="0.25">
      <c r="A10344" t="s">
        <v>10360</v>
      </c>
      <c r="B10344" s="1">
        <v>43861</v>
      </c>
      <c r="C10344" t="s">
        <v>18644</v>
      </c>
      <c r="D10344">
        <v>19878.55</v>
      </c>
      <c r="E10344">
        <v>20000</v>
      </c>
    </row>
    <row r="10345" spans="1:5" x14ac:dyDescent="0.25">
      <c r="A10345" t="s">
        <v>10361</v>
      </c>
      <c r="B10345" s="1">
        <v>43861</v>
      </c>
      <c r="C10345" t="s">
        <v>18644</v>
      </c>
      <c r="D10345">
        <v>4923.95</v>
      </c>
      <c r="E10345">
        <v>5000</v>
      </c>
    </row>
    <row r="10346" spans="1:5" x14ac:dyDescent="0.25">
      <c r="A10346" t="s">
        <v>10362</v>
      </c>
      <c r="B10346" s="1">
        <v>43861</v>
      </c>
      <c r="C10346" t="s">
        <v>18644</v>
      </c>
      <c r="D10346">
        <v>8382.75</v>
      </c>
      <c r="E10346">
        <v>17500</v>
      </c>
    </row>
    <row r="10347" spans="1:5" x14ac:dyDescent="0.25">
      <c r="A10347" t="s">
        <v>10363</v>
      </c>
      <c r="B10347" s="1">
        <v>43861</v>
      </c>
      <c r="C10347" t="s">
        <v>18644</v>
      </c>
      <c r="D10347">
        <v>5309.65</v>
      </c>
      <c r="E10347">
        <v>5000</v>
      </c>
    </row>
    <row r="10348" spans="1:5" x14ac:dyDescent="0.25">
      <c r="A10348" t="s">
        <v>10364</v>
      </c>
      <c r="B10348" s="1">
        <v>43861</v>
      </c>
      <c r="C10348" t="s">
        <v>18644</v>
      </c>
      <c r="D10348">
        <v>0</v>
      </c>
      <c r="E10348">
        <v>15000</v>
      </c>
    </row>
    <row r="10349" spans="1:5" x14ac:dyDescent="0.25">
      <c r="A10349" t="s">
        <v>10365</v>
      </c>
      <c r="B10349" s="1">
        <v>43861</v>
      </c>
      <c r="C10349" t="s">
        <v>18644</v>
      </c>
      <c r="D10349">
        <v>9893.75</v>
      </c>
      <c r="E10349">
        <v>15000</v>
      </c>
    </row>
    <row r="10350" spans="1:5" x14ac:dyDescent="0.25">
      <c r="A10350" t="s">
        <v>10366</v>
      </c>
      <c r="B10350" s="1">
        <v>43861</v>
      </c>
      <c r="C10350" t="s">
        <v>18644</v>
      </c>
      <c r="D10350">
        <v>17443.55</v>
      </c>
      <c r="E10350">
        <v>17500</v>
      </c>
    </row>
    <row r="10351" spans="1:5" x14ac:dyDescent="0.25">
      <c r="A10351" t="s">
        <v>10367</v>
      </c>
      <c r="B10351" s="1">
        <v>43861</v>
      </c>
      <c r="C10351" t="s">
        <v>18644</v>
      </c>
      <c r="D10351">
        <v>9561.25</v>
      </c>
      <c r="E10351">
        <v>15000</v>
      </c>
    </row>
    <row r="10352" spans="1:5" x14ac:dyDescent="0.25">
      <c r="A10352" t="s">
        <v>10368</v>
      </c>
      <c r="B10352" s="1">
        <v>43861</v>
      </c>
      <c r="C10352" t="s">
        <v>18644</v>
      </c>
      <c r="D10352">
        <v>344.15</v>
      </c>
      <c r="E10352">
        <v>15000</v>
      </c>
    </row>
    <row r="10353" spans="1:5" x14ac:dyDescent="0.25">
      <c r="A10353" t="s">
        <v>10369</v>
      </c>
      <c r="B10353" s="1">
        <v>43861</v>
      </c>
      <c r="C10353" t="s">
        <v>18644</v>
      </c>
      <c r="D10353">
        <v>-50</v>
      </c>
      <c r="E10353">
        <v>17500</v>
      </c>
    </row>
    <row r="10354" spans="1:5" x14ac:dyDescent="0.25">
      <c r="A10354" t="s">
        <v>10370</v>
      </c>
      <c r="B10354" s="1">
        <v>43861</v>
      </c>
      <c r="C10354" t="s">
        <v>18644</v>
      </c>
      <c r="D10354">
        <v>17731.95</v>
      </c>
      <c r="E10354">
        <v>17500</v>
      </c>
    </row>
    <row r="10355" spans="1:5" x14ac:dyDescent="0.25">
      <c r="A10355" t="s">
        <v>10371</v>
      </c>
      <c r="B10355" s="1">
        <v>43861</v>
      </c>
      <c r="C10355" t="s">
        <v>18644</v>
      </c>
      <c r="D10355">
        <v>13740.15</v>
      </c>
      <c r="E10355">
        <v>15000</v>
      </c>
    </row>
    <row r="10356" spans="1:5" x14ac:dyDescent="0.25">
      <c r="A10356" t="s">
        <v>10372</v>
      </c>
      <c r="B10356" s="1">
        <v>43861</v>
      </c>
      <c r="C10356" t="s">
        <v>18644</v>
      </c>
      <c r="D10356">
        <v>12940.4</v>
      </c>
      <c r="E10356">
        <v>17500</v>
      </c>
    </row>
    <row r="10357" spans="1:5" x14ac:dyDescent="0.25">
      <c r="A10357" t="s">
        <v>10373</v>
      </c>
      <c r="B10357" s="1">
        <v>43861</v>
      </c>
      <c r="C10357" t="s">
        <v>18646</v>
      </c>
      <c r="D10357">
        <v>15358.3</v>
      </c>
      <c r="E10357">
        <v>15000</v>
      </c>
    </row>
    <row r="10358" spans="1:5" x14ac:dyDescent="0.25">
      <c r="A10358" t="s">
        <v>10374</v>
      </c>
      <c r="B10358" s="1">
        <v>43861</v>
      </c>
      <c r="C10358" t="s">
        <v>18644</v>
      </c>
      <c r="D10358">
        <v>13521.4</v>
      </c>
      <c r="E10358">
        <v>15000</v>
      </c>
    </row>
    <row r="10359" spans="1:5" x14ac:dyDescent="0.25">
      <c r="A10359" t="s">
        <v>10375</v>
      </c>
      <c r="B10359" s="1">
        <v>43861</v>
      </c>
      <c r="C10359" t="s">
        <v>18644</v>
      </c>
      <c r="D10359">
        <v>9471.25</v>
      </c>
      <c r="E10359">
        <v>10000</v>
      </c>
    </row>
    <row r="10360" spans="1:5" x14ac:dyDescent="0.25">
      <c r="A10360" t="s">
        <v>10376</v>
      </c>
      <c r="B10360" s="1">
        <v>43861</v>
      </c>
      <c r="C10360" t="s">
        <v>18644</v>
      </c>
      <c r="D10360">
        <v>3268.25</v>
      </c>
      <c r="E10360">
        <v>20000</v>
      </c>
    </row>
    <row r="10361" spans="1:5" x14ac:dyDescent="0.25">
      <c r="A10361" t="s">
        <v>10377</v>
      </c>
      <c r="B10361" s="1">
        <v>43861</v>
      </c>
      <c r="C10361" t="s">
        <v>18644</v>
      </c>
      <c r="D10361">
        <v>12777.1</v>
      </c>
      <c r="E10361">
        <v>15000</v>
      </c>
    </row>
    <row r="10362" spans="1:5" x14ac:dyDescent="0.25">
      <c r="A10362" t="s">
        <v>10378</v>
      </c>
      <c r="B10362" s="1">
        <v>43861</v>
      </c>
      <c r="C10362" t="s">
        <v>18644</v>
      </c>
      <c r="D10362">
        <v>6040.85</v>
      </c>
      <c r="E10362">
        <v>20000</v>
      </c>
    </row>
    <row r="10363" spans="1:5" x14ac:dyDescent="0.25">
      <c r="A10363" t="s">
        <v>10379</v>
      </c>
      <c r="B10363" s="1">
        <v>43861</v>
      </c>
      <c r="C10363" t="s">
        <v>18644</v>
      </c>
      <c r="D10363">
        <v>4612.55</v>
      </c>
      <c r="E10363">
        <v>5000</v>
      </c>
    </row>
    <row r="10364" spans="1:5" x14ac:dyDescent="0.25">
      <c r="A10364" t="s">
        <v>10380</v>
      </c>
      <c r="B10364" s="1">
        <v>43861</v>
      </c>
      <c r="C10364" t="s">
        <v>18644</v>
      </c>
      <c r="D10364">
        <v>2141.1999999999998</v>
      </c>
      <c r="E10364">
        <v>15000</v>
      </c>
    </row>
    <row r="10365" spans="1:5" x14ac:dyDescent="0.25">
      <c r="A10365" t="s">
        <v>10381</v>
      </c>
      <c r="B10365" s="1">
        <v>43861</v>
      </c>
      <c r="C10365" t="s">
        <v>18644</v>
      </c>
      <c r="D10365">
        <v>5067.75</v>
      </c>
      <c r="E10365">
        <v>17500</v>
      </c>
    </row>
    <row r="10366" spans="1:5" x14ac:dyDescent="0.25">
      <c r="A10366" t="s">
        <v>10382</v>
      </c>
      <c r="B10366" s="1">
        <v>43861</v>
      </c>
      <c r="C10366" t="s">
        <v>18644</v>
      </c>
      <c r="D10366">
        <v>580.15</v>
      </c>
      <c r="E10366">
        <v>10000</v>
      </c>
    </row>
    <row r="10367" spans="1:5" x14ac:dyDescent="0.25">
      <c r="A10367" t="s">
        <v>10383</v>
      </c>
      <c r="B10367" s="1">
        <v>43861</v>
      </c>
      <c r="C10367" t="s">
        <v>18644</v>
      </c>
      <c r="D10367">
        <v>5616.1</v>
      </c>
      <c r="E10367">
        <v>17500</v>
      </c>
    </row>
    <row r="10368" spans="1:5" x14ac:dyDescent="0.25">
      <c r="A10368" t="s">
        <v>10384</v>
      </c>
      <c r="B10368" s="1">
        <v>43861</v>
      </c>
      <c r="C10368" t="s">
        <v>18646</v>
      </c>
      <c r="D10368">
        <v>15021.5</v>
      </c>
      <c r="E10368">
        <v>18500</v>
      </c>
    </row>
    <row r="10369" spans="1:5" x14ac:dyDescent="0.25">
      <c r="A10369" t="s">
        <v>10385</v>
      </c>
      <c r="B10369" s="1">
        <v>43861</v>
      </c>
      <c r="C10369" t="s">
        <v>18644</v>
      </c>
      <c r="D10369">
        <v>9865.9500000000007</v>
      </c>
      <c r="E10369">
        <v>20000</v>
      </c>
    </row>
    <row r="10370" spans="1:5" x14ac:dyDescent="0.25">
      <c r="A10370" t="s">
        <v>10386</v>
      </c>
      <c r="B10370" s="1">
        <v>43861</v>
      </c>
      <c r="C10370" t="s">
        <v>18644</v>
      </c>
      <c r="D10370">
        <v>16480.650000000001</v>
      </c>
      <c r="E10370">
        <v>20000</v>
      </c>
    </row>
    <row r="10371" spans="1:5" x14ac:dyDescent="0.25">
      <c r="A10371" t="s">
        <v>10387</v>
      </c>
      <c r="B10371" s="1">
        <v>43861</v>
      </c>
      <c r="C10371" t="s">
        <v>18644</v>
      </c>
      <c r="D10371">
        <v>6750.55</v>
      </c>
      <c r="E10371">
        <v>15000</v>
      </c>
    </row>
    <row r="10372" spans="1:5" x14ac:dyDescent="0.25">
      <c r="A10372" t="s">
        <v>10388</v>
      </c>
      <c r="B10372" s="1">
        <v>43861</v>
      </c>
      <c r="C10372" t="s">
        <v>18644</v>
      </c>
      <c r="D10372">
        <v>-252.35</v>
      </c>
      <c r="E10372">
        <v>5000</v>
      </c>
    </row>
    <row r="10373" spans="1:5" x14ac:dyDescent="0.25">
      <c r="A10373" t="s">
        <v>10389</v>
      </c>
      <c r="B10373" s="1">
        <v>43861</v>
      </c>
      <c r="C10373" t="s">
        <v>18644</v>
      </c>
      <c r="D10373">
        <v>13427.6</v>
      </c>
      <c r="E10373">
        <v>15000</v>
      </c>
    </row>
    <row r="10374" spans="1:5" x14ac:dyDescent="0.25">
      <c r="A10374" t="s">
        <v>10390</v>
      </c>
      <c r="B10374" s="1">
        <v>43861</v>
      </c>
      <c r="C10374" t="s">
        <v>18644</v>
      </c>
      <c r="D10374">
        <v>8892.4500000000007</v>
      </c>
      <c r="E10374">
        <v>10000</v>
      </c>
    </row>
    <row r="10375" spans="1:5" x14ac:dyDescent="0.25">
      <c r="A10375" t="s">
        <v>10391</v>
      </c>
      <c r="B10375" s="1">
        <v>43861</v>
      </c>
      <c r="C10375" t="s">
        <v>18644</v>
      </c>
      <c r="D10375">
        <v>0</v>
      </c>
      <c r="E10375">
        <v>17500</v>
      </c>
    </row>
    <row r="10376" spans="1:5" x14ac:dyDescent="0.25">
      <c r="A10376" t="s">
        <v>10392</v>
      </c>
      <c r="B10376" s="1">
        <v>43861</v>
      </c>
      <c r="C10376" t="s">
        <v>18644</v>
      </c>
      <c r="D10376">
        <v>-354.35</v>
      </c>
      <c r="E10376">
        <v>17500</v>
      </c>
    </row>
    <row r="10377" spans="1:5" x14ac:dyDescent="0.25">
      <c r="A10377" t="s">
        <v>10393</v>
      </c>
      <c r="B10377" s="1">
        <v>43861</v>
      </c>
      <c r="C10377" t="s">
        <v>18644</v>
      </c>
      <c r="D10377">
        <v>18077.5</v>
      </c>
      <c r="E10377">
        <v>17500</v>
      </c>
    </row>
    <row r="10378" spans="1:5" x14ac:dyDescent="0.25">
      <c r="A10378" t="s">
        <v>10394</v>
      </c>
      <c r="B10378" s="1">
        <v>43861</v>
      </c>
      <c r="C10378" t="s">
        <v>18644</v>
      </c>
      <c r="D10378">
        <v>22.35</v>
      </c>
      <c r="E10378">
        <v>10000</v>
      </c>
    </row>
    <row r="10379" spans="1:5" x14ac:dyDescent="0.25">
      <c r="A10379" t="s">
        <v>10395</v>
      </c>
      <c r="B10379" s="1">
        <v>43861</v>
      </c>
      <c r="C10379" t="s">
        <v>18644</v>
      </c>
      <c r="D10379">
        <v>11062.75</v>
      </c>
      <c r="E10379">
        <v>15000</v>
      </c>
    </row>
    <row r="10380" spans="1:5" x14ac:dyDescent="0.25">
      <c r="A10380" t="s">
        <v>10396</v>
      </c>
      <c r="B10380" s="1">
        <v>43861</v>
      </c>
      <c r="C10380" t="s">
        <v>18644</v>
      </c>
      <c r="D10380">
        <v>3662.65</v>
      </c>
      <c r="E10380">
        <v>17500</v>
      </c>
    </row>
    <row r="10381" spans="1:5" x14ac:dyDescent="0.25">
      <c r="A10381" t="s">
        <v>10397</v>
      </c>
      <c r="B10381" s="1">
        <v>43861</v>
      </c>
      <c r="C10381" t="s">
        <v>18644</v>
      </c>
      <c r="D10381">
        <v>10669.65</v>
      </c>
      <c r="E10381">
        <v>17500</v>
      </c>
    </row>
    <row r="10382" spans="1:5" x14ac:dyDescent="0.25">
      <c r="A10382" t="s">
        <v>10398</v>
      </c>
      <c r="B10382" s="1">
        <v>43861</v>
      </c>
      <c r="C10382" t="s">
        <v>18644</v>
      </c>
      <c r="D10382">
        <v>6816.45</v>
      </c>
      <c r="E10382">
        <v>17500</v>
      </c>
    </row>
    <row r="10383" spans="1:5" x14ac:dyDescent="0.25">
      <c r="A10383" t="s">
        <v>10399</v>
      </c>
      <c r="B10383" s="1">
        <v>43861</v>
      </c>
      <c r="C10383" t="s">
        <v>18644</v>
      </c>
      <c r="D10383">
        <v>10571.85</v>
      </c>
      <c r="E10383">
        <v>15000</v>
      </c>
    </row>
    <row r="10384" spans="1:5" x14ac:dyDescent="0.25">
      <c r="A10384" t="s">
        <v>10400</v>
      </c>
      <c r="B10384" s="1">
        <v>43861</v>
      </c>
      <c r="C10384" t="s">
        <v>18644</v>
      </c>
      <c r="D10384">
        <v>9040.85</v>
      </c>
      <c r="E10384">
        <v>17500</v>
      </c>
    </row>
    <row r="10385" spans="1:5" x14ac:dyDescent="0.25">
      <c r="A10385" t="s">
        <v>10401</v>
      </c>
      <c r="B10385" s="1">
        <v>43861</v>
      </c>
      <c r="C10385" t="s">
        <v>18644</v>
      </c>
      <c r="D10385">
        <v>-0.4</v>
      </c>
      <c r="E10385">
        <v>5000</v>
      </c>
    </row>
    <row r="10386" spans="1:5" x14ac:dyDescent="0.25">
      <c r="A10386" t="s">
        <v>10402</v>
      </c>
      <c r="B10386" s="1">
        <v>43861</v>
      </c>
      <c r="C10386" t="s">
        <v>18644</v>
      </c>
      <c r="D10386">
        <v>13676.25</v>
      </c>
      <c r="E10386">
        <v>15000</v>
      </c>
    </row>
    <row r="10387" spans="1:5" x14ac:dyDescent="0.25">
      <c r="A10387" t="s">
        <v>10403</v>
      </c>
      <c r="B10387" s="1">
        <v>43861</v>
      </c>
      <c r="C10387" t="s">
        <v>18644</v>
      </c>
      <c r="D10387">
        <v>4209.45</v>
      </c>
      <c r="E10387">
        <v>5000</v>
      </c>
    </row>
    <row r="10388" spans="1:5" x14ac:dyDescent="0.25">
      <c r="A10388" t="s">
        <v>10404</v>
      </c>
      <c r="B10388" s="1">
        <v>43861</v>
      </c>
      <c r="C10388" t="s">
        <v>18644</v>
      </c>
      <c r="D10388">
        <v>17384.349999999999</v>
      </c>
      <c r="E10388">
        <v>17500</v>
      </c>
    </row>
    <row r="10389" spans="1:5" x14ac:dyDescent="0.25">
      <c r="A10389" t="s">
        <v>10405</v>
      </c>
      <c r="B10389" s="1">
        <v>43861</v>
      </c>
      <c r="C10389" t="s">
        <v>18644</v>
      </c>
      <c r="D10389">
        <v>14680.05</v>
      </c>
      <c r="E10389">
        <v>15000</v>
      </c>
    </row>
    <row r="10390" spans="1:5" x14ac:dyDescent="0.25">
      <c r="A10390" t="s">
        <v>10406</v>
      </c>
      <c r="B10390" s="1">
        <v>43861</v>
      </c>
      <c r="C10390" t="s">
        <v>18644</v>
      </c>
      <c r="D10390">
        <v>-254.25</v>
      </c>
      <c r="E10390">
        <v>5000</v>
      </c>
    </row>
    <row r="10391" spans="1:5" x14ac:dyDescent="0.25">
      <c r="A10391" t="s">
        <v>10407</v>
      </c>
      <c r="B10391" s="1">
        <v>43861</v>
      </c>
      <c r="C10391" t="s">
        <v>18644</v>
      </c>
      <c r="D10391">
        <v>50</v>
      </c>
      <c r="E10391">
        <v>5000</v>
      </c>
    </row>
    <row r="10392" spans="1:5" x14ac:dyDescent="0.25">
      <c r="A10392" t="s">
        <v>10408</v>
      </c>
      <c r="B10392" s="1">
        <v>43861</v>
      </c>
      <c r="C10392" t="s">
        <v>18644</v>
      </c>
      <c r="D10392">
        <v>9689.9500000000007</v>
      </c>
      <c r="E10392">
        <v>15000</v>
      </c>
    </row>
    <row r="10393" spans="1:5" x14ac:dyDescent="0.25">
      <c r="A10393" t="s">
        <v>10409</v>
      </c>
      <c r="B10393" s="1">
        <v>43861</v>
      </c>
      <c r="C10393" t="s">
        <v>18644</v>
      </c>
      <c r="D10393">
        <v>16377.55</v>
      </c>
      <c r="E10393">
        <v>17500</v>
      </c>
    </row>
    <row r="10394" spans="1:5" x14ac:dyDescent="0.25">
      <c r="A10394" t="s">
        <v>10410</v>
      </c>
      <c r="B10394" s="1">
        <v>43861</v>
      </c>
      <c r="C10394" t="s">
        <v>18647</v>
      </c>
      <c r="D10394">
        <v>3255.098</v>
      </c>
      <c r="E10394">
        <v>2500</v>
      </c>
    </row>
    <row r="10395" spans="1:5" x14ac:dyDescent="0.25">
      <c r="A10395" t="s">
        <v>10411</v>
      </c>
      <c r="B10395" s="1">
        <v>43861</v>
      </c>
      <c r="C10395" t="s">
        <v>18644</v>
      </c>
      <c r="D10395">
        <v>11758.2</v>
      </c>
      <c r="E10395">
        <v>12500</v>
      </c>
    </row>
    <row r="10396" spans="1:5" x14ac:dyDescent="0.25">
      <c r="A10396" t="s">
        <v>10412</v>
      </c>
      <c r="B10396" s="1">
        <v>43861</v>
      </c>
      <c r="C10396" t="s">
        <v>18644</v>
      </c>
      <c r="D10396">
        <v>836.4</v>
      </c>
      <c r="E10396">
        <v>15000</v>
      </c>
    </row>
    <row r="10397" spans="1:5" x14ac:dyDescent="0.25">
      <c r="A10397" t="s">
        <v>10413</v>
      </c>
      <c r="B10397" s="1">
        <v>43861</v>
      </c>
      <c r="C10397" t="s">
        <v>18644</v>
      </c>
      <c r="D10397">
        <v>1801.75</v>
      </c>
      <c r="E10397">
        <v>18500</v>
      </c>
    </row>
    <row r="10398" spans="1:5" x14ac:dyDescent="0.25">
      <c r="A10398" t="s">
        <v>10414</v>
      </c>
      <c r="B10398" s="1">
        <v>43861</v>
      </c>
      <c r="C10398" t="s">
        <v>18644</v>
      </c>
      <c r="D10398">
        <v>8253.2999999999993</v>
      </c>
      <c r="E10398">
        <v>10000</v>
      </c>
    </row>
    <row r="10399" spans="1:5" x14ac:dyDescent="0.25">
      <c r="A10399" t="s">
        <v>10415</v>
      </c>
      <c r="B10399" s="1">
        <v>43861</v>
      </c>
      <c r="C10399" t="s">
        <v>18644</v>
      </c>
      <c r="D10399">
        <v>4645.3500000000004</v>
      </c>
      <c r="E10399">
        <v>15000</v>
      </c>
    </row>
    <row r="10400" spans="1:5" x14ac:dyDescent="0.25">
      <c r="A10400" t="s">
        <v>10416</v>
      </c>
      <c r="B10400" s="1">
        <v>43861</v>
      </c>
      <c r="C10400" t="s">
        <v>18644</v>
      </c>
      <c r="D10400">
        <v>16688.349999999999</v>
      </c>
      <c r="E10400">
        <v>20000</v>
      </c>
    </row>
    <row r="10401" spans="1:5" x14ac:dyDescent="0.25">
      <c r="A10401" t="s">
        <v>10417</v>
      </c>
      <c r="B10401" s="1">
        <v>43861</v>
      </c>
      <c r="C10401" t="s">
        <v>18644</v>
      </c>
      <c r="D10401">
        <v>757.85</v>
      </c>
      <c r="E10401">
        <v>17500</v>
      </c>
    </row>
    <row r="10402" spans="1:5" x14ac:dyDescent="0.25">
      <c r="A10402" t="s">
        <v>10418</v>
      </c>
      <c r="B10402" s="1">
        <v>43861</v>
      </c>
      <c r="C10402" t="s">
        <v>18644</v>
      </c>
      <c r="D10402">
        <v>16584.650000000001</v>
      </c>
      <c r="E10402">
        <v>17500</v>
      </c>
    </row>
    <row r="10403" spans="1:5" x14ac:dyDescent="0.25">
      <c r="A10403" t="s">
        <v>10419</v>
      </c>
      <c r="B10403" s="1">
        <v>43861</v>
      </c>
      <c r="C10403" t="s">
        <v>18644</v>
      </c>
      <c r="D10403">
        <v>6428.1</v>
      </c>
      <c r="E10403">
        <v>15000</v>
      </c>
    </row>
    <row r="10404" spans="1:5" x14ac:dyDescent="0.25">
      <c r="A10404" t="s">
        <v>10420</v>
      </c>
      <c r="B10404" s="1">
        <v>43861</v>
      </c>
      <c r="C10404" t="s">
        <v>18644</v>
      </c>
      <c r="D10404">
        <v>14429.05</v>
      </c>
      <c r="E10404">
        <v>15000</v>
      </c>
    </row>
    <row r="10405" spans="1:5" x14ac:dyDescent="0.25">
      <c r="A10405" t="s">
        <v>10421</v>
      </c>
      <c r="B10405" s="1">
        <v>43861</v>
      </c>
      <c r="C10405" t="s">
        <v>18644</v>
      </c>
      <c r="D10405">
        <v>4671.05</v>
      </c>
      <c r="E10405">
        <v>5000</v>
      </c>
    </row>
    <row r="10406" spans="1:5" x14ac:dyDescent="0.25">
      <c r="A10406" t="s">
        <v>10422</v>
      </c>
      <c r="B10406" s="1">
        <v>43861</v>
      </c>
      <c r="C10406" t="s">
        <v>18644</v>
      </c>
      <c r="D10406">
        <v>14669.85</v>
      </c>
      <c r="E10406">
        <v>15000</v>
      </c>
    </row>
    <row r="10407" spans="1:5" x14ac:dyDescent="0.25">
      <c r="A10407" t="s">
        <v>10423</v>
      </c>
      <c r="B10407" s="1">
        <v>43861</v>
      </c>
      <c r="C10407" t="s">
        <v>18644</v>
      </c>
      <c r="D10407">
        <v>14333.95</v>
      </c>
      <c r="E10407">
        <v>15000</v>
      </c>
    </row>
    <row r="10408" spans="1:5" x14ac:dyDescent="0.25">
      <c r="A10408" t="s">
        <v>10424</v>
      </c>
      <c r="B10408" s="1">
        <v>43861</v>
      </c>
      <c r="C10408" t="s">
        <v>18644</v>
      </c>
      <c r="D10408">
        <v>4173.5</v>
      </c>
      <c r="E10408">
        <v>7500</v>
      </c>
    </row>
    <row r="10409" spans="1:5" x14ac:dyDescent="0.25">
      <c r="A10409" t="s">
        <v>10425</v>
      </c>
      <c r="B10409" s="1">
        <v>43861</v>
      </c>
      <c r="C10409" t="s">
        <v>18644</v>
      </c>
      <c r="D10409">
        <v>4964.05</v>
      </c>
      <c r="E10409">
        <v>10000</v>
      </c>
    </row>
    <row r="10410" spans="1:5" x14ac:dyDescent="0.25">
      <c r="A10410" t="s">
        <v>10426</v>
      </c>
      <c r="B10410" s="1">
        <v>43861</v>
      </c>
      <c r="C10410" t="s">
        <v>18644</v>
      </c>
      <c r="D10410">
        <v>5681.65</v>
      </c>
      <c r="E10410">
        <v>10000</v>
      </c>
    </row>
    <row r="10411" spans="1:5" x14ac:dyDescent="0.25">
      <c r="A10411" t="s">
        <v>10427</v>
      </c>
      <c r="B10411" s="1">
        <v>43861</v>
      </c>
      <c r="C10411" t="s">
        <v>18646</v>
      </c>
      <c r="D10411">
        <v>15031.1</v>
      </c>
      <c r="E10411">
        <v>15000</v>
      </c>
    </row>
    <row r="10412" spans="1:5" x14ac:dyDescent="0.25">
      <c r="A10412" t="s">
        <v>10428</v>
      </c>
      <c r="B10412" s="1">
        <v>43861</v>
      </c>
      <c r="C10412" t="s">
        <v>18644</v>
      </c>
      <c r="D10412">
        <v>780.35</v>
      </c>
      <c r="E10412">
        <v>17500</v>
      </c>
    </row>
    <row r="10413" spans="1:5" x14ac:dyDescent="0.25">
      <c r="A10413" t="s">
        <v>10429</v>
      </c>
      <c r="B10413" s="1">
        <v>43861</v>
      </c>
      <c r="C10413" t="s">
        <v>18646</v>
      </c>
      <c r="D10413">
        <v>15901.3</v>
      </c>
      <c r="E10413">
        <v>15000</v>
      </c>
    </row>
    <row r="10414" spans="1:5" x14ac:dyDescent="0.25">
      <c r="A10414" t="s">
        <v>10430</v>
      </c>
      <c r="B10414" s="1">
        <v>43861</v>
      </c>
      <c r="C10414" t="s">
        <v>18644</v>
      </c>
      <c r="D10414">
        <v>14870.6</v>
      </c>
      <c r="E10414">
        <v>15000</v>
      </c>
    </row>
    <row r="10415" spans="1:5" x14ac:dyDescent="0.25">
      <c r="A10415" t="s">
        <v>10431</v>
      </c>
      <c r="B10415" s="1">
        <v>43861</v>
      </c>
      <c r="C10415" t="s">
        <v>18644</v>
      </c>
      <c r="D10415">
        <v>5507.15</v>
      </c>
      <c r="E10415">
        <v>15000</v>
      </c>
    </row>
    <row r="10416" spans="1:5" x14ac:dyDescent="0.25">
      <c r="A10416" t="s">
        <v>10432</v>
      </c>
      <c r="B10416" s="1">
        <v>43861</v>
      </c>
      <c r="C10416" t="s">
        <v>18644</v>
      </c>
      <c r="D10416">
        <v>3896.65</v>
      </c>
      <c r="E10416">
        <v>17500</v>
      </c>
    </row>
    <row r="10417" spans="1:5" x14ac:dyDescent="0.25">
      <c r="A10417" t="s">
        <v>10433</v>
      </c>
      <c r="B10417" s="1">
        <v>43861</v>
      </c>
      <c r="C10417" t="s">
        <v>18646</v>
      </c>
      <c r="D10417">
        <v>15859.2</v>
      </c>
      <c r="E10417">
        <v>15000</v>
      </c>
    </row>
    <row r="10418" spans="1:5" x14ac:dyDescent="0.25">
      <c r="A10418" t="s">
        <v>10434</v>
      </c>
      <c r="B10418" s="1">
        <v>43861</v>
      </c>
      <c r="C10418" t="s">
        <v>18644</v>
      </c>
      <c r="D10418">
        <v>17794.599999999999</v>
      </c>
      <c r="E10418">
        <v>17500</v>
      </c>
    </row>
    <row r="10419" spans="1:5" x14ac:dyDescent="0.25">
      <c r="A10419" t="s">
        <v>10435</v>
      </c>
      <c r="B10419" s="1">
        <v>43861</v>
      </c>
      <c r="C10419" t="s">
        <v>18644</v>
      </c>
      <c r="D10419">
        <v>8023.95</v>
      </c>
      <c r="E10419">
        <v>17500</v>
      </c>
    </row>
    <row r="10420" spans="1:5" x14ac:dyDescent="0.25">
      <c r="A10420" t="s">
        <v>10436</v>
      </c>
      <c r="B10420" s="1">
        <v>43861</v>
      </c>
      <c r="C10420" t="s">
        <v>18644</v>
      </c>
      <c r="D10420">
        <v>8430.7999999999993</v>
      </c>
      <c r="E10420">
        <v>10000</v>
      </c>
    </row>
    <row r="10421" spans="1:5" x14ac:dyDescent="0.25">
      <c r="A10421" t="s">
        <v>10437</v>
      </c>
      <c r="B10421" s="1">
        <v>43861</v>
      </c>
      <c r="C10421" t="s">
        <v>18644</v>
      </c>
      <c r="D10421">
        <v>978.6</v>
      </c>
      <c r="E10421">
        <v>5000</v>
      </c>
    </row>
    <row r="10422" spans="1:5" x14ac:dyDescent="0.25">
      <c r="A10422" t="s">
        <v>10438</v>
      </c>
      <c r="B10422" s="1">
        <v>43861</v>
      </c>
      <c r="C10422" t="s">
        <v>18644</v>
      </c>
      <c r="D10422">
        <v>-152</v>
      </c>
      <c r="E10422">
        <v>15000</v>
      </c>
    </row>
    <row r="10423" spans="1:5" x14ac:dyDescent="0.25">
      <c r="A10423" t="s">
        <v>10439</v>
      </c>
      <c r="B10423" s="1">
        <v>43861</v>
      </c>
      <c r="C10423" t="s">
        <v>18644</v>
      </c>
      <c r="D10423">
        <v>4671.3</v>
      </c>
      <c r="E10423">
        <v>5000</v>
      </c>
    </row>
    <row r="10424" spans="1:5" x14ac:dyDescent="0.25">
      <c r="A10424" t="s">
        <v>10440</v>
      </c>
      <c r="B10424" s="1">
        <v>43861</v>
      </c>
      <c r="C10424" t="s">
        <v>18644</v>
      </c>
      <c r="D10424">
        <v>2188</v>
      </c>
      <c r="E10424">
        <v>15000</v>
      </c>
    </row>
    <row r="10425" spans="1:5" x14ac:dyDescent="0.25">
      <c r="A10425" t="s">
        <v>10441</v>
      </c>
      <c r="B10425" s="1">
        <v>43861</v>
      </c>
      <c r="C10425" t="s">
        <v>18644</v>
      </c>
      <c r="D10425">
        <v>10639.15</v>
      </c>
      <c r="E10425">
        <v>15000</v>
      </c>
    </row>
    <row r="10426" spans="1:5" x14ac:dyDescent="0.25">
      <c r="A10426" t="s">
        <v>10442</v>
      </c>
      <c r="B10426" s="1">
        <v>43861</v>
      </c>
      <c r="C10426" t="s">
        <v>18644</v>
      </c>
      <c r="D10426">
        <v>16504.75</v>
      </c>
      <c r="E10426">
        <v>20000</v>
      </c>
    </row>
    <row r="10427" spans="1:5" x14ac:dyDescent="0.25">
      <c r="A10427" t="s">
        <v>10443</v>
      </c>
      <c r="B10427" s="1">
        <v>43861</v>
      </c>
      <c r="C10427" t="s">
        <v>18644</v>
      </c>
      <c r="D10427">
        <v>16759.75</v>
      </c>
      <c r="E10427">
        <v>17500</v>
      </c>
    </row>
    <row r="10428" spans="1:5" x14ac:dyDescent="0.25">
      <c r="A10428" t="s">
        <v>10444</v>
      </c>
      <c r="B10428" s="1">
        <v>43861</v>
      </c>
      <c r="C10428" t="s">
        <v>18644</v>
      </c>
      <c r="D10428">
        <v>1516.25</v>
      </c>
      <c r="E10428">
        <v>5000</v>
      </c>
    </row>
    <row r="10429" spans="1:5" x14ac:dyDescent="0.25">
      <c r="A10429" t="s">
        <v>10445</v>
      </c>
      <c r="B10429" s="1">
        <v>43861</v>
      </c>
      <c r="C10429" t="s">
        <v>18645</v>
      </c>
      <c r="D10429">
        <v>6651.9101000000001</v>
      </c>
      <c r="E10429">
        <v>5000</v>
      </c>
    </row>
    <row r="10430" spans="1:5" x14ac:dyDescent="0.25">
      <c r="A10430" t="s">
        <v>10446</v>
      </c>
      <c r="B10430" s="1">
        <v>43861</v>
      </c>
      <c r="C10430" t="s">
        <v>18644</v>
      </c>
      <c r="D10430">
        <v>10242.700000000001</v>
      </c>
      <c r="E10430">
        <v>12500</v>
      </c>
    </row>
    <row r="10431" spans="1:5" x14ac:dyDescent="0.25">
      <c r="A10431" t="s">
        <v>10447</v>
      </c>
      <c r="B10431" s="1">
        <v>43861</v>
      </c>
      <c r="C10431" t="s">
        <v>18644</v>
      </c>
      <c r="D10431">
        <v>3703.7</v>
      </c>
      <c r="E10431">
        <v>17500</v>
      </c>
    </row>
    <row r="10432" spans="1:5" x14ac:dyDescent="0.25">
      <c r="A10432" t="s">
        <v>10448</v>
      </c>
      <c r="B10432" s="1">
        <v>43861</v>
      </c>
      <c r="C10432" t="s">
        <v>18644</v>
      </c>
      <c r="D10432">
        <v>7199.25</v>
      </c>
      <c r="E10432">
        <v>10000</v>
      </c>
    </row>
    <row r="10433" spans="1:5" x14ac:dyDescent="0.25">
      <c r="A10433" t="s">
        <v>10449</v>
      </c>
      <c r="B10433" s="1">
        <v>43861</v>
      </c>
      <c r="C10433" t="s">
        <v>18644</v>
      </c>
      <c r="D10433">
        <v>10560.2</v>
      </c>
      <c r="E10433">
        <v>15000</v>
      </c>
    </row>
    <row r="10434" spans="1:5" x14ac:dyDescent="0.25">
      <c r="A10434" t="s">
        <v>10450</v>
      </c>
      <c r="B10434" s="1">
        <v>43861</v>
      </c>
      <c r="C10434" t="s">
        <v>18644</v>
      </c>
      <c r="D10434">
        <v>1386.4</v>
      </c>
      <c r="E10434">
        <v>5000</v>
      </c>
    </row>
    <row r="10435" spans="1:5" x14ac:dyDescent="0.25">
      <c r="A10435" t="s">
        <v>10451</v>
      </c>
      <c r="B10435" s="1">
        <v>43861</v>
      </c>
      <c r="C10435" t="s">
        <v>18644</v>
      </c>
      <c r="D10435">
        <v>8474.25</v>
      </c>
      <c r="E10435">
        <v>17500</v>
      </c>
    </row>
    <row r="10436" spans="1:5" x14ac:dyDescent="0.25">
      <c r="A10436" t="s">
        <v>10452</v>
      </c>
      <c r="B10436" s="1">
        <v>43861</v>
      </c>
      <c r="C10436" t="s">
        <v>18644</v>
      </c>
      <c r="D10436">
        <v>6915.7</v>
      </c>
      <c r="E10436">
        <v>17500</v>
      </c>
    </row>
    <row r="10437" spans="1:5" x14ac:dyDescent="0.25">
      <c r="A10437" t="s">
        <v>10453</v>
      </c>
      <c r="B10437" s="1">
        <v>43861</v>
      </c>
      <c r="C10437" t="s">
        <v>18644</v>
      </c>
      <c r="D10437">
        <v>7383.1</v>
      </c>
      <c r="E10437">
        <v>15000</v>
      </c>
    </row>
    <row r="10438" spans="1:5" x14ac:dyDescent="0.25">
      <c r="A10438" t="s">
        <v>10454</v>
      </c>
      <c r="B10438" s="1">
        <v>43861</v>
      </c>
      <c r="C10438" t="s">
        <v>18644</v>
      </c>
      <c r="D10438">
        <v>544.6</v>
      </c>
      <c r="E10438">
        <v>2500</v>
      </c>
    </row>
    <row r="10439" spans="1:5" x14ac:dyDescent="0.25">
      <c r="A10439" t="s">
        <v>10455</v>
      </c>
      <c r="B10439" s="1">
        <v>43861</v>
      </c>
      <c r="C10439" t="s">
        <v>18644</v>
      </c>
      <c r="D10439">
        <v>8992.5</v>
      </c>
      <c r="E10439">
        <v>15000</v>
      </c>
    </row>
    <row r="10440" spans="1:5" x14ac:dyDescent="0.25">
      <c r="A10440" t="s">
        <v>10456</v>
      </c>
      <c r="B10440" s="1">
        <v>43861</v>
      </c>
      <c r="C10440" t="s">
        <v>18644</v>
      </c>
      <c r="D10440">
        <v>1186.55</v>
      </c>
      <c r="E10440">
        <v>7500</v>
      </c>
    </row>
    <row r="10441" spans="1:5" x14ac:dyDescent="0.25">
      <c r="A10441" t="s">
        <v>10457</v>
      </c>
      <c r="B10441" s="1">
        <v>43861</v>
      </c>
      <c r="C10441" t="s">
        <v>18644</v>
      </c>
      <c r="D10441">
        <v>14436.8</v>
      </c>
      <c r="E10441">
        <v>15000</v>
      </c>
    </row>
    <row r="10442" spans="1:5" x14ac:dyDescent="0.25">
      <c r="A10442" t="s">
        <v>10458</v>
      </c>
      <c r="B10442" s="1">
        <v>43861</v>
      </c>
      <c r="C10442" t="s">
        <v>18644</v>
      </c>
      <c r="D10442">
        <v>210.8</v>
      </c>
      <c r="E10442">
        <v>20000</v>
      </c>
    </row>
    <row r="10443" spans="1:5" x14ac:dyDescent="0.25">
      <c r="A10443" t="s">
        <v>10459</v>
      </c>
      <c r="B10443" s="1">
        <v>43861</v>
      </c>
      <c r="C10443" t="s">
        <v>18644</v>
      </c>
      <c r="D10443">
        <v>1848.1</v>
      </c>
      <c r="E10443">
        <v>12500</v>
      </c>
    </row>
    <row r="10444" spans="1:5" x14ac:dyDescent="0.25">
      <c r="A10444" t="s">
        <v>10460</v>
      </c>
      <c r="B10444" s="1">
        <v>43861</v>
      </c>
      <c r="C10444" t="s">
        <v>18644</v>
      </c>
      <c r="D10444">
        <v>7996.15</v>
      </c>
      <c r="E10444">
        <v>15000</v>
      </c>
    </row>
    <row r="10445" spans="1:5" x14ac:dyDescent="0.25">
      <c r="A10445" t="s">
        <v>10461</v>
      </c>
      <c r="B10445" s="1">
        <v>43861</v>
      </c>
      <c r="C10445" t="s">
        <v>18644</v>
      </c>
      <c r="D10445">
        <v>1495</v>
      </c>
      <c r="E10445">
        <v>5000</v>
      </c>
    </row>
    <row r="10446" spans="1:5" x14ac:dyDescent="0.25">
      <c r="A10446" t="s">
        <v>10462</v>
      </c>
      <c r="B10446" s="1">
        <v>43861</v>
      </c>
      <c r="C10446" t="s">
        <v>18644</v>
      </c>
      <c r="D10446">
        <v>18833.900000000001</v>
      </c>
      <c r="E10446">
        <v>20000</v>
      </c>
    </row>
    <row r="10447" spans="1:5" x14ac:dyDescent="0.25">
      <c r="A10447" t="s">
        <v>10463</v>
      </c>
      <c r="B10447" s="1">
        <v>43861</v>
      </c>
      <c r="C10447" t="s">
        <v>18644</v>
      </c>
      <c r="D10447">
        <v>4051.85</v>
      </c>
      <c r="E10447">
        <v>5000</v>
      </c>
    </row>
    <row r="10448" spans="1:5" x14ac:dyDescent="0.25">
      <c r="A10448" t="s">
        <v>10464</v>
      </c>
      <c r="B10448" s="1">
        <v>43861</v>
      </c>
      <c r="C10448" t="s">
        <v>18644</v>
      </c>
      <c r="D10448">
        <v>5812.75</v>
      </c>
      <c r="E10448">
        <v>15000</v>
      </c>
    </row>
    <row r="10449" spans="1:5" x14ac:dyDescent="0.25">
      <c r="A10449" t="s">
        <v>10465</v>
      </c>
      <c r="B10449" s="1">
        <v>43861</v>
      </c>
      <c r="C10449" t="s">
        <v>18644</v>
      </c>
      <c r="D10449">
        <v>8604.4</v>
      </c>
      <c r="E10449">
        <v>10000</v>
      </c>
    </row>
    <row r="10450" spans="1:5" x14ac:dyDescent="0.25">
      <c r="A10450" t="s">
        <v>10466</v>
      </c>
      <c r="B10450" s="1">
        <v>43861</v>
      </c>
      <c r="C10450" t="s">
        <v>18644</v>
      </c>
      <c r="D10450">
        <v>-317.64999999999998</v>
      </c>
      <c r="E10450">
        <v>17500</v>
      </c>
    </row>
    <row r="10451" spans="1:5" x14ac:dyDescent="0.25">
      <c r="A10451" t="s">
        <v>10467</v>
      </c>
      <c r="B10451" s="1">
        <v>43861</v>
      </c>
      <c r="C10451" t="s">
        <v>18644</v>
      </c>
      <c r="D10451">
        <v>11332.25</v>
      </c>
      <c r="E10451">
        <v>17500</v>
      </c>
    </row>
    <row r="10452" spans="1:5" x14ac:dyDescent="0.25">
      <c r="A10452" t="s">
        <v>10468</v>
      </c>
      <c r="B10452" s="1">
        <v>43861</v>
      </c>
      <c r="C10452" t="s">
        <v>18644</v>
      </c>
      <c r="D10452">
        <v>10256.299999999999</v>
      </c>
      <c r="E10452">
        <v>17500</v>
      </c>
    </row>
    <row r="10453" spans="1:5" x14ac:dyDescent="0.25">
      <c r="A10453" t="s">
        <v>10469</v>
      </c>
      <c r="B10453" s="1">
        <v>43861</v>
      </c>
      <c r="C10453" t="s">
        <v>18644</v>
      </c>
      <c r="D10453">
        <v>1178.0999999999999</v>
      </c>
      <c r="E10453">
        <v>5000</v>
      </c>
    </row>
    <row r="10454" spans="1:5" x14ac:dyDescent="0.25">
      <c r="A10454" t="s">
        <v>10470</v>
      </c>
      <c r="B10454" s="1">
        <v>43861</v>
      </c>
      <c r="C10454" t="s">
        <v>18647</v>
      </c>
      <c r="D10454">
        <v>12851.3662</v>
      </c>
      <c r="E10454">
        <v>10000</v>
      </c>
    </row>
    <row r="10455" spans="1:5" x14ac:dyDescent="0.25">
      <c r="A10455" t="s">
        <v>10471</v>
      </c>
      <c r="B10455" s="1">
        <v>43861</v>
      </c>
      <c r="C10455" t="s">
        <v>18644</v>
      </c>
      <c r="D10455">
        <v>-25.25</v>
      </c>
      <c r="E10455">
        <v>5000</v>
      </c>
    </row>
    <row r="10456" spans="1:5" x14ac:dyDescent="0.25">
      <c r="A10456" t="s">
        <v>10472</v>
      </c>
      <c r="B10456" s="1">
        <v>43861</v>
      </c>
      <c r="C10456" t="s">
        <v>18644</v>
      </c>
      <c r="D10456">
        <v>866.6</v>
      </c>
      <c r="E10456">
        <v>17500</v>
      </c>
    </row>
    <row r="10457" spans="1:5" x14ac:dyDescent="0.25">
      <c r="A10457" t="s">
        <v>10473</v>
      </c>
      <c r="B10457" s="1">
        <v>43861</v>
      </c>
      <c r="C10457" t="s">
        <v>18644</v>
      </c>
      <c r="D10457">
        <v>15563.05</v>
      </c>
      <c r="E10457">
        <v>17500</v>
      </c>
    </row>
    <row r="10458" spans="1:5" x14ac:dyDescent="0.25">
      <c r="A10458" t="s">
        <v>10474</v>
      </c>
      <c r="B10458" s="1">
        <v>43861</v>
      </c>
      <c r="C10458" t="s">
        <v>18644</v>
      </c>
      <c r="D10458">
        <v>60</v>
      </c>
      <c r="E10458">
        <v>5000</v>
      </c>
    </row>
    <row r="10459" spans="1:5" x14ac:dyDescent="0.25">
      <c r="A10459" t="s">
        <v>10475</v>
      </c>
      <c r="B10459" s="1">
        <v>43861</v>
      </c>
      <c r="C10459" t="s">
        <v>18644</v>
      </c>
      <c r="D10459">
        <v>1101.6500000000001</v>
      </c>
      <c r="E10459">
        <v>5000</v>
      </c>
    </row>
    <row r="10460" spans="1:5" x14ac:dyDescent="0.25">
      <c r="A10460" t="s">
        <v>10476</v>
      </c>
      <c r="B10460" s="1">
        <v>43861</v>
      </c>
      <c r="C10460" t="s">
        <v>18644</v>
      </c>
      <c r="D10460">
        <v>9374.6</v>
      </c>
      <c r="E10460">
        <v>10000</v>
      </c>
    </row>
    <row r="10461" spans="1:5" x14ac:dyDescent="0.25">
      <c r="A10461" t="s">
        <v>10477</v>
      </c>
      <c r="B10461" s="1">
        <v>43861</v>
      </c>
      <c r="C10461" t="s">
        <v>18644</v>
      </c>
      <c r="D10461">
        <v>13376.8</v>
      </c>
      <c r="E10461">
        <v>15000</v>
      </c>
    </row>
    <row r="10462" spans="1:5" x14ac:dyDescent="0.25">
      <c r="A10462" t="s">
        <v>10478</v>
      </c>
      <c r="B10462" s="1">
        <v>43861</v>
      </c>
      <c r="C10462" t="s">
        <v>18644</v>
      </c>
      <c r="D10462">
        <v>-18.3</v>
      </c>
      <c r="E10462">
        <v>15000</v>
      </c>
    </row>
    <row r="10463" spans="1:5" x14ac:dyDescent="0.25">
      <c r="A10463" t="s">
        <v>10479</v>
      </c>
      <c r="B10463" s="1">
        <v>43861</v>
      </c>
      <c r="C10463" t="s">
        <v>18644</v>
      </c>
      <c r="D10463">
        <v>15616.95</v>
      </c>
      <c r="E10463">
        <v>15000</v>
      </c>
    </row>
    <row r="10464" spans="1:5" x14ac:dyDescent="0.25">
      <c r="A10464" t="s">
        <v>10480</v>
      </c>
      <c r="B10464" s="1">
        <v>43861</v>
      </c>
      <c r="C10464" t="s">
        <v>18644</v>
      </c>
      <c r="D10464">
        <v>-0.7</v>
      </c>
      <c r="E10464">
        <v>10000</v>
      </c>
    </row>
    <row r="10465" spans="1:5" x14ac:dyDescent="0.25">
      <c r="A10465" t="s">
        <v>10481</v>
      </c>
      <c r="B10465" s="1">
        <v>43861</v>
      </c>
      <c r="C10465" t="s">
        <v>18646</v>
      </c>
      <c r="D10465">
        <v>12958.25</v>
      </c>
      <c r="E10465">
        <v>12500</v>
      </c>
    </row>
    <row r="10466" spans="1:5" x14ac:dyDescent="0.25">
      <c r="A10466" t="s">
        <v>10482</v>
      </c>
      <c r="B10466" s="1">
        <v>43861</v>
      </c>
      <c r="C10466" t="s">
        <v>18644</v>
      </c>
      <c r="D10466">
        <v>3488.1</v>
      </c>
      <c r="E10466">
        <v>5000</v>
      </c>
    </row>
    <row r="10467" spans="1:5" x14ac:dyDescent="0.25">
      <c r="A10467" t="s">
        <v>10483</v>
      </c>
      <c r="B10467" s="1">
        <v>43861</v>
      </c>
      <c r="C10467" t="s">
        <v>18644</v>
      </c>
      <c r="D10467">
        <v>-1689.05</v>
      </c>
      <c r="E10467">
        <v>10000</v>
      </c>
    </row>
    <row r="10468" spans="1:5" x14ac:dyDescent="0.25">
      <c r="A10468" t="s">
        <v>10484</v>
      </c>
      <c r="B10468" s="1">
        <v>43861</v>
      </c>
      <c r="C10468" t="s">
        <v>18644</v>
      </c>
      <c r="D10468">
        <v>14618.1</v>
      </c>
      <c r="E10468">
        <v>17500</v>
      </c>
    </row>
    <row r="10469" spans="1:5" x14ac:dyDescent="0.25">
      <c r="A10469" t="s">
        <v>10485</v>
      </c>
      <c r="B10469" s="1">
        <v>43861</v>
      </c>
      <c r="C10469" t="s">
        <v>18644</v>
      </c>
      <c r="D10469">
        <v>60</v>
      </c>
      <c r="E10469">
        <v>10000</v>
      </c>
    </row>
    <row r="10470" spans="1:5" x14ac:dyDescent="0.25">
      <c r="A10470" t="s">
        <v>10486</v>
      </c>
      <c r="B10470" s="1">
        <v>43861</v>
      </c>
      <c r="C10470" t="s">
        <v>18644</v>
      </c>
      <c r="D10470">
        <v>-11.4</v>
      </c>
      <c r="E10470">
        <v>5000</v>
      </c>
    </row>
    <row r="10471" spans="1:5" x14ac:dyDescent="0.25">
      <c r="A10471" t="s">
        <v>10487</v>
      </c>
      <c r="B10471" s="1">
        <v>43861</v>
      </c>
      <c r="C10471" t="s">
        <v>18644</v>
      </c>
      <c r="D10471">
        <v>10107</v>
      </c>
      <c r="E10471">
        <v>10000</v>
      </c>
    </row>
    <row r="10472" spans="1:5" x14ac:dyDescent="0.25">
      <c r="A10472" t="s">
        <v>10488</v>
      </c>
      <c r="B10472" s="1">
        <v>43861</v>
      </c>
      <c r="C10472" t="s">
        <v>18644</v>
      </c>
      <c r="D10472">
        <v>3116</v>
      </c>
      <c r="E10472">
        <v>15000</v>
      </c>
    </row>
    <row r="10473" spans="1:5" x14ac:dyDescent="0.25">
      <c r="A10473" t="s">
        <v>10489</v>
      </c>
      <c r="B10473" s="1">
        <v>43861</v>
      </c>
      <c r="C10473" t="s">
        <v>18644</v>
      </c>
      <c r="D10473">
        <v>6723.85</v>
      </c>
      <c r="E10473">
        <v>15000</v>
      </c>
    </row>
    <row r="10474" spans="1:5" x14ac:dyDescent="0.25">
      <c r="A10474" t="s">
        <v>10490</v>
      </c>
      <c r="B10474" s="1">
        <v>43861</v>
      </c>
      <c r="C10474" t="s">
        <v>18644</v>
      </c>
      <c r="D10474">
        <v>4501.8500000000004</v>
      </c>
      <c r="E10474">
        <v>5000</v>
      </c>
    </row>
    <row r="10475" spans="1:5" x14ac:dyDescent="0.25">
      <c r="A10475" t="s">
        <v>10491</v>
      </c>
      <c r="B10475" s="1">
        <v>43861</v>
      </c>
      <c r="C10475" t="s">
        <v>18644</v>
      </c>
      <c r="D10475">
        <v>5158.1000000000004</v>
      </c>
      <c r="E10475">
        <v>5000</v>
      </c>
    </row>
    <row r="10476" spans="1:5" x14ac:dyDescent="0.25">
      <c r="A10476" t="s">
        <v>10492</v>
      </c>
      <c r="B10476" s="1">
        <v>43861</v>
      </c>
      <c r="C10476" t="s">
        <v>18644</v>
      </c>
      <c r="D10476">
        <v>17498.45</v>
      </c>
      <c r="E10476">
        <v>20000</v>
      </c>
    </row>
    <row r="10477" spans="1:5" x14ac:dyDescent="0.25">
      <c r="A10477" t="s">
        <v>10493</v>
      </c>
      <c r="B10477" s="1">
        <v>43861</v>
      </c>
      <c r="C10477" t="s">
        <v>18644</v>
      </c>
      <c r="D10477">
        <v>11192.45</v>
      </c>
      <c r="E10477">
        <v>17500</v>
      </c>
    </row>
    <row r="10478" spans="1:5" x14ac:dyDescent="0.25">
      <c r="A10478" t="s">
        <v>10494</v>
      </c>
      <c r="B10478" s="1">
        <v>43861</v>
      </c>
      <c r="C10478" t="s">
        <v>18644</v>
      </c>
      <c r="D10478">
        <v>-0.5</v>
      </c>
      <c r="E10478">
        <v>20000</v>
      </c>
    </row>
    <row r="10479" spans="1:5" x14ac:dyDescent="0.25">
      <c r="A10479" t="s">
        <v>10495</v>
      </c>
      <c r="B10479" s="1">
        <v>43861</v>
      </c>
      <c r="C10479" t="s">
        <v>18644</v>
      </c>
      <c r="D10479">
        <v>3751.2</v>
      </c>
      <c r="E10479">
        <v>15000</v>
      </c>
    </row>
    <row r="10480" spans="1:5" x14ac:dyDescent="0.25">
      <c r="A10480" t="s">
        <v>10496</v>
      </c>
      <c r="B10480" s="1">
        <v>43861</v>
      </c>
      <c r="C10480" t="s">
        <v>18644</v>
      </c>
      <c r="D10480">
        <v>4197.25</v>
      </c>
      <c r="E10480">
        <v>20000</v>
      </c>
    </row>
    <row r="10481" spans="1:5" x14ac:dyDescent="0.25">
      <c r="A10481" t="s">
        <v>10497</v>
      </c>
      <c r="B10481" s="1">
        <v>43861</v>
      </c>
      <c r="C10481" t="s">
        <v>18644</v>
      </c>
      <c r="D10481">
        <v>4030</v>
      </c>
      <c r="E10481">
        <v>17500</v>
      </c>
    </row>
    <row r="10482" spans="1:5" x14ac:dyDescent="0.25">
      <c r="A10482" t="s">
        <v>10498</v>
      </c>
      <c r="B10482" s="1">
        <v>43861</v>
      </c>
      <c r="C10482" t="s">
        <v>18644</v>
      </c>
      <c r="D10482">
        <v>-21.95</v>
      </c>
      <c r="E10482">
        <v>17500</v>
      </c>
    </row>
    <row r="10483" spans="1:5" x14ac:dyDescent="0.25">
      <c r="A10483" t="s">
        <v>10499</v>
      </c>
      <c r="B10483" s="1">
        <v>43861</v>
      </c>
      <c r="C10483" t="s">
        <v>18644</v>
      </c>
      <c r="D10483">
        <v>14497.5</v>
      </c>
      <c r="E10483">
        <v>17500</v>
      </c>
    </row>
    <row r="10484" spans="1:5" x14ac:dyDescent="0.25">
      <c r="A10484" t="s">
        <v>10500</v>
      </c>
      <c r="B10484" s="1">
        <v>43861</v>
      </c>
      <c r="C10484" t="s">
        <v>18645</v>
      </c>
      <c r="D10484">
        <v>6700.8464999999997</v>
      </c>
      <c r="E10484">
        <v>5000</v>
      </c>
    </row>
    <row r="10485" spans="1:5" x14ac:dyDescent="0.25">
      <c r="A10485" t="s">
        <v>10501</v>
      </c>
      <c r="B10485" s="1">
        <v>43861</v>
      </c>
      <c r="C10485" t="s">
        <v>18644</v>
      </c>
      <c r="D10485">
        <v>0</v>
      </c>
      <c r="E10485">
        <v>5000</v>
      </c>
    </row>
    <row r="10486" spans="1:5" x14ac:dyDescent="0.25">
      <c r="A10486" t="s">
        <v>10502</v>
      </c>
      <c r="B10486" s="1">
        <v>43861</v>
      </c>
      <c r="C10486" t="s">
        <v>18644</v>
      </c>
      <c r="D10486">
        <v>9387.9</v>
      </c>
      <c r="E10486">
        <v>10000</v>
      </c>
    </row>
    <row r="10487" spans="1:5" x14ac:dyDescent="0.25">
      <c r="A10487" t="s">
        <v>10503</v>
      </c>
      <c r="B10487" s="1">
        <v>43861</v>
      </c>
      <c r="C10487" t="s">
        <v>18644</v>
      </c>
      <c r="D10487">
        <v>3880.9</v>
      </c>
      <c r="E10487">
        <v>5000</v>
      </c>
    </row>
    <row r="10488" spans="1:5" x14ac:dyDescent="0.25">
      <c r="A10488" t="s">
        <v>10504</v>
      </c>
      <c r="B10488" s="1">
        <v>43861</v>
      </c>
      <c r="C10488" t="s">
        <v>18646</v>
      </c>
      <c r="D10488">
        <v>4848.1000000000004</v>
      </c>
      <c r="E10488">
        <v>15000</v>
      </c>
    </row>
    <row r="10489" spans="1:5" x14ac:dyDescent="0.25">
      <c r="A10489" t="s">
        <v>10505</v>
      </c>
      <c r="B10489" s="1">
        <v>43861</v>
      </c>
      <c r="C10489" t="s">
        <v>18644</v>
      </c>
      <c r="D10489">
        <v>5230</v>
      </c>
      <c r="E10489">
        <v>5000</v>
      </c>
    </row>
    <row r="10490" spans="1:5" x14ac:dyDescent="0.25">
      <c r="A10490" t="s">
        <v>10506</v>
      </c>
      <c r="B10490" s="1">
        <v>43861</v>
      </c>
      <c r="C10490" t="s">
        <v>18644</v>
      </c>
      <c r="D10490">
        <v>50</v>
      </c>
      <c r="E10490">
        <v>5000</v>
      </c>
    </row>
    <row r="10491" spans="1:5" x14ac:dyDescent="0.25">
      <c r="A10491" t="s">
        <v>10507</v>
      </c>
      <c r="B10491" s="1">
        <v>43861</v>
      </c>
      <c r="C10491" t="s">
        <v>18644</v>
      </c>
      <c r="D10491">
        <v>10499.5</v>
      </c>
      <c r="E10491">
        <v>15000</v>
      </c>
    </row>
    <row r="10492" spans="1:5" x14ac:dyDescent="0.25">
      <c r="A10492" t="s">
        <v>10508</v>
      </c>
      <c r="B10492" s="1">
        <v>43861</v>
      </c>
      <c r="C10492" t="s">
        <v>18644</v>
      </c>
      <c r="D10492">
        <v>5497.4</v>
      </c>
      <c r="E10492">
        <v>15000</v>
      </c>
    </row>
    <row r="10493" spans="1:5" x14ac:dyDescent="0.25">
      <c r="A10493" t="s">
        <v>10509</v>
      </c>
      <c r="B10493" s="1">
        <v>43861</v>
      </c>
      <c r="C10493" t="s">
        <v>18644</v>
      </c>
      <c r="D10493">
        <v>-5.8</v>
      </c>
      <c r="E10493">
        <v>5000</v>
      </c>
    </row>
    <row r="10494" spans="1:5" x14ac:dyDescent="0.25">
      <c r="A10494" t="s">
        <v>10510</v>
      </c>
      <c r="B10494" s="1">
        <v>43861</v>
      </c>
      <c r="C10494" t="s">
        <v>18644</v>
      </c>
      <c r="D10494">
        <v>14693.75</v>
      </c>
      <c r="E10494">
        <v>15000</v>
      </c>
    </row>
    <row r="10495" spans="1:5" x14ac:dyDescent="0.25">
      <c r="A10495" t="s">
        <v>10511</v>
      </c>
      <c r="B10495" s="1">
        <v>43861</v>
      </c>
      <c r="C10495" t="s">
        <v>18644</v>
      </c>
      <c r="D10495">
        <v>4973.6000000000004</v>
      </c>
      <c r="E10495">
        <v>5000</v>
      </c>
    </row>
    <row r="10496" spans="1:5" x14ac:dyDescent="0.25">
      <c r="A10496" t="s">
        <v>10512</v>
      </c>
      <c r="B10496" s="1">
        <v>43861</v>
      </c>
      <c r="C10496" t="s">
        <v>18644</v>
      </c>
      <c r="D10496">
        <v>8518.5499999999993</v>
      </c>
      <c r="E10496">
        <v>15000</v>
      </c>
    </row>
    <row r="10497" spans="1:5" x14ac:dyDescent="0.25">
      <c r="A10497" t="s">
        <v>10513</v>
      </c>
      <c r="B10497" s="1">
        <v>43861</v>
      </c>
      <c r="C10497" t="s">
        <v>18644</v>
      </c>
      <c r="D10497">
        <v>3470.4</v>
      </c>
      <c r="E10497">
        <v>17500</v>
      </c>
    </row>
    <row r="10498" spans="1:5" x14ac:dyDescent="0.25">
      <c r="A10498" t="s">
        <v>10514</v>
      </c>
      <c r="B10498" s="1">
        <v>43861</v>
      </c>
      <c r="C10498" t="s">
        <v>18644</v>
      </c>
      <c r="D10498">
        <v>11993.7</v>
      </c>
      <c r="E10498">
        <v>20000</v>
      </c>
    </row>
    <row r="10499" spans="1:5" x14ac:dyDescent="0.25">
      <c r="A10499" t="s">
        <v>10515</v>
      </c>
      <c r="B10499" s="1">
        <v>43861</v>
      </c>
      <c r="C10499" t="s">
        <v>18644</v>
      </c>
      <c r="D10499">
        <v>7574.8</v>
      </c>
      <c r="E10499">
        <v>20000</v>
      </c>
    </row>
    <row r="10500" spans="1:5" x14ac:dyDescent="0.25">
      <c r="A10500" t="s">
        <v>10516</v>
      </c>
      <c r="B10500" s="1">
        <v>43861</v>
      </c>
      <c r="C10500" t="s">
        <v>18644</v>
      </c>
      <c r="D10500">
        <v>9814.9500000000007</v>
      </c>
      <c r="E10500">
        <v>10000</v>
      </c>
    </row>
    <row r="10501" spans="1:5" x14ac:dyDescent="0.25">
      <c r="A10501" t="s">
        <v>10517</v>
      </c>
      <c r="B10501" s="1">
        <v>43861</v>
      </c>
      <c r="C10501" t="s">
        <v>18644</v>
      </c>
      <c r="D10501">
        <v>11568.95</v>
      </c>
      <c r="E10501">
        <v>15000</v>
      </c>
    </row>
    <row r="10502" spans="1:5" x14ac:dyDescent="0.25">
      <c r="A10502" t="s">
        <v>10518</v>
      </c>
      <c r="B10502" s="1">
        <v>43861</v>
      </c>
      <c r="C10502" t="s">
        <v>18644</v>
      </c>
      <c r="D10502">
        <v>16774.599999999999</v>
      </c>
      <c r="E10502">
        <v>17500</v>
      </c>
    </row>
    <row r="10503" spans="1:5" x14ac:dyDescent="0.25">
      <c r="A10503" t="s">
        <v>10519</v>
      </c>
      <c r="B10503" s="1">
        <v>43861</v>
      </c>
      <c r="C10503" t="s">
        <v>18644</v>
      </c>
      <c r="D10503">
        <v>-676.05</v>
      </c>
      <c r="E10503">
        <v>25000</v>
      </c>
    </row>
    <row r="10504" spans="1:5" x14ac:dyDescent="0.25">
      <c r="A10504" t="s">
        <v>10520</v>
      </c>
      <c r="B10504" s="1">
        <v>43861</v>
      </c>
      <c r="C10504" t="s">
        <v>18644</v>
      </c>
      <c r="D10504">
        <v>13634.05</v>
      </c>
      <c r="E10504">
        <v>15000</v>
      </c>
    </row>
    <row r="10505" spans="1:5" x14ac:dyDescent="0.25">
      <c r="A10505" t="s">
        <v>10521</v>
      </c>
      <c r="B10505" s="1">
        <v>43861</v>
      </c>
      <c r="C10505" t="s">
        <v>18644</v>
      </c>
      <c r="D10505">
        <v>3773.3</v>
      </c>
      <c r="E10505">
        <v>5000</v>
      </c>
    </row>
    <row r="10506" spans="1:5" x14ac:dyDescent="0.25">
      <c r="A10506" t="s">
        <v>10522</v>
      </c>
      <c r="B10506" s="1">
        <v>43861</v>
      </c>
      <c r="C10506" t="s">
        <v>18644</v>
      </c>
      <c r="D10506">
        <v>0</v>
      </c>
      <c r="E10506">
        <v>5000</v>
      </c>
    </row>
    <row r="10507" spans="1:5" x14ac:dyDescent="0.25">
      <c r="A10507" t="s">
        <v>10523</v>
      </c>
      <c r="B10507" s="1">
        <v>43861</v>
      </c>
      <c r="C10507" t="s">
        <v>18644</v>
      </c>
      <c r="D10507">
        <v>5466.95</v>
      </c>
      <c r="E10507">
        <v>7500</v>
      </c>
    </row>
    <row r="10508" spans="1:5" x14ac:dyDescent="0.25">
      <c r="A10508" t="s">
        <v>10524</v>
      </c>
      <c r="B10508" s="1">
        <v>43861</v>
      </c>
      <c r="C10508" t="s">
        <v>18644</v>
      </c>
      <c r="D10508">
        <v>2854.25</v>
      </c>
      <c r="E10508">
        <v>5000</v>
      </c>
    </row>
    <row r="10509" spans="1:5" x14ac:dyDescent="0.25">
      <c r="A10509" t="s">
        <v>10525</v>
      </c>
      <c r="B10509" s="1">
        <v>43861</v>
      </c>
      <c r="C10509" t="s">
        <v>18644</v>
      </c>
      <c r="D10509">
        <v>13266.45</v>
      </c>
      <c r="E10509">
        <v>15000</v>
      </c>
    </row>
    <row r="10510" spans="1:5" x14ac:dyDescent="0.25">
      <c r="A10510" t="s">
        <v>10526</v>
      </c>
      <c r="B10510" s="1">
        <v>43861</v>
      </c>
      <c r="C10510" t="s">
        <v>18644</v>
      </c>
      <c r="D10510">
        <v>5948.2</v>
      </c>
      <c r="E10510">
        <v>10000</v>
      </c>
    </row>
    <row r="10511" spans="1:5" x14ac:dyDescent="0.25">
      <c r="A10511" t="s">
        <v>10527</v>
      </c>
      <c r="B10511" s="1">
        <v>43861</v>
      </c>
      <c r="C10511" t="s">
        <v>18644</v>
      </c>
      <c r="D10511">
        <v>12399.3</v>
      </c>
      <c r="E10511">
        <v>12500</v>
      </c>
    </row>
    <row r="10512" spans="1:5" x14ac:dyDescent="0.25">
      <c r="A10512" t="s">
        <v>10528</v>
      </c>
      <c r="B10512" s="1">
        <v>43861</v>
      </c>
      <c r="C10512" t="s">
        <v>18644</v>
      </c>
      <c r="D10512">
        <v>2924.95</v>
      </c>
      <c r="E10512">
        <v>15000</v>
      </c>
    </row>
    <row r="10513" spans="1:5" x14ac:dyDescent="0.25">
      <c r="A10513" t="s">
        <v>10529</v>
      </c>
      <c r="B10513" s="1">
        <v>43861</v>
      </c>
      <c r="C10513" t="s">
        <v>18644</v>
      </c>
      <c r="D10513">
        <v>11612</v>
      </c>
      <c r="E10513">
        <v>17500</v>
      </c>
    </row>
    <row r="10514" spans="1:5" x14ac:dyDescent="0.25">
      <c r="A10514" t="s">
        <v>10530</v>
      </c>
      <c r="B10514" s="1">
        <v>43861</v>
      </c>
      <c r="C10514" t="s">
        <v>18644</v>
      </c>
      <c r="D10514">
        <v>3333.6</v>
      </c>
      <c r="E10514">
        <v>5000</v>
      </c>
    </row>
    <row r="10515" spans="1:5" x14ac:dyDescent="0.25">
      <c r="A10515" t="s">
        <v>10531</v>
      </c>
      <c r="B10515" s="1">
        <v>43861</v>
      </c>
      <c r="C10515" t="s">
        <v>18644</v>
      </c>
      <c r="D10515">
        <v>483.65</v>
      </c>
      <c r="E10515">
        <v>2500</v>
      </c>
    </row>
    <row r="10516" spans="1:5" x14ac:dyDescent="0.25">
      <c r="A10516" t="s">
        <v>10532</v>
      </c>
      <c r="B10516" s="1">
        <v>43861</v>
      </c>
      <c r="C10516" t="s">
        <v>18644</v>
      </c>
      <c r="D10516">
        <v>1026.5999999999999</v>
      </c>
      <c r="E10516">
        <v>10000</v>
      </c>
    </row>
    <row r="10517" spans="1:5" x14ac:dyDescent="0.25">
      <c r="A10517" t="s">
        <v>10533</v>
      </c>
      <c r="B10517" s="1">
        <v>43861</v>
      </c>
      <c r="C10517" t="s">
        <v>18644</v>
      </c>
      <c r="D10517">
        <v>2794.3</v>
      </c>
      <c r="E10517">
        <v>5000</v>
      </c>
    </row>
    <row r="10518" spans="1:5" x14ac:dyDescent="0.25">
      <c r="A10518" t="s">
        <v>10534</v>
      </c>
      <c r="B10518" s="1">
        <v>43861</v>
      </c>
      <c r="C10518" t="s">
        <v>18644</v>
      </c>
      <c r="D10518">
        <v>11644.4</v>
      </c>
      <c r="E10518">
        <v>17500</v>
      </c>
    </row>
    <row r="10519" spans="1:5" x14ac:dyDescent="0.25">
      <c r="A10519" t="s">
        <v>10535</v>
      </c>
      <c r="B10519" s="1">
        <v>43861</v>
      </c>
      <c r="C10519" t="s">
        <v>18644</v>
      </c>
      <c r="D10519">
        <v>14606.45</v>
      </c>
      <c r="E10519">
        <v>15000</v>
      </c>
    </row>
    <row r="10520" spans="1:5" x14ac:dyDescent="0.25">
      <c r="A10520" t="s">
        <v>10536</v>
      </c>
      <c r="B10520" s="1">
        <v>43861</v>
      </c>
      <c r="C10520" t="s">
        <v>18644</v>
      </c>
      <c r="D10520">
        <v>17956.55</v>
      </c>
      <c r="E10520">
        <v>17500</v>
      </c>
    </row>
    <row r="10521" spans="1:5" x14ac:dyDescent="0.25">
      <c r="A10521" t="s">
        <v>10537</v>
      </c>
      <c r="B10521" s="1">
        <v>43861</v>
      </c>
      <c r="C10521" t="s">
        <v>18644</v>
      </c>
      <c r="D10521">
        <v>12743.7</v>
      </c>
      <c r="E10521">
        <v>15000</v>
      </c>
    </row>
    <row r="10522" spans="1:5" x14ac:dyDescent="0.25">
      <c r="A10522" t="s">
        <v>10538</v>
      </c>
      <c r="B10522" s="1">
        <v>43861</v>
      </c>
      <c r="C10522" t="s">
        <v>18644</v>
      </c>
      <c r="D10522">
        <v>13500.7</v>
      </c>
      <c r="E10522">
        <v>17500</v>
      </c>
    </row>
    <row r="10523" spans="1:5" x14ac:dyDescent="0.25">
      <c r="A10523" t="s">
        <v>10539</v>
      </c>
      <c r="B10523" s="1">
        <v>43861</v>
      </c>
      <c r="C10523" t="s">
        <v>18644</v>
      </c>
      <c r="D10523">
        <v>2863.9</v>
      </c>
      <c r="E10523">
        <v>17500</v>
      </c>
    </row>
    <row r="10524" spans="1:5" x14ac:dyDescent="0.25">
      <c r="A10524" t="s">
        <v>10540</v>
      </c>
      <c r="B10524" s="1">
        <v>43861</v>
      </c>
      <c r="C10524" t="s">
        <v>18644</v>
      </c>
      <c r="D10524">
        <v>3112.55</v>
      </c>
      <c r="E10524">
        <v>17500</v>
      </c>
    </row>
    <row r="10525" spans="1:5" x14ac:dyDescent="0.25">
      <c r="A10525" t="s">
        <v>10541</v>
      </c>
      <c r="B10525" s="1">
        <v>43861</v>
      </c>
      <c r="C10525" t="s">
        <v>18644</v>
      </c>
      <c r="D10525">
        <v>19517.7</v>
      </c>
      <c r="E10525">
        <v>20000</v>
      </c>
    </row>
    <row r="10526" spans="1:5" x14ac:dyDescent="0.25">
      <c r="A10526" t="s">
        <v>10542</v>
      </c>
      <c r="B10526" s="1">
        <v>43861</v>
      </c>
      <c r="C10526" t="s">
        <v>18644</v>
      </c>
      <c r="D10526">
        <v>19166.400000000001</v>
      </c>
      <c r="E10526">
        <v>20000</v>
      </c>
    </row>
    <row r="10527" spans="1:5" x14ac:dyDescent="0.25">
      <c r="A10527" t="s">
        <v>10543</v>
      </c>
      <c r="B10527" s="1">
        <v>43861</v>
      </c>
      <c r="C10527" t="s">
        <v>18644</v>
      </c>
      <c r="D10527">
        <v>108.55</v>
      </c>
      <c r="E10527">
        <v>15000</v>
      </c>
    </row>
    <row r="10528" spans="1:5" x14ac:dyDescent="0.25">
      <c r="A10528" t="s">
        <v>10544</v>
      </c>
      <c r="B10528" s="1">
        <v>43861</v>
      </c>
      <c r="C10528" t="s">
        <v>18644</v>
      </c>
      <c r="D10528">
        <v>14646.3</v>
      </c>
      <c r="E10528">
        <v>15000</v>
      </c>
    </row>
    <row r="10529" spans="1:5" x14ac:dyDescent="0.25">
      <c r="A10529" t="s">
        <v>10545</v>
      </c>
      <c r="B10529" s="1">
        <v>43861</v>
      </c>
      <c r="C10529" t="s">
        <v>18644</v>
      </c>
      <c r="D10529">
        <v>7903.8</v>
      </c>
      <c r="E10529">
        <v>10000</v>
      </c>
    </row>
    <row r="10530" spans="1:5" x14ac:dyDescent="0.25">
      <c r="A10530" t="s">
        <v>10546</v>
      </c>
      <c r="B10530" s="1">
        <v>43861</v>
      </c>
      <c r="C10530" t="s">
        <v>18644</v>
      </c>
      <c r="D10530">
        <v>4752.45</v>
      </c>
      <c r="E10530">
        <v>5000</v>
      </c>
    </row>
    <row r="10531" spans="1:5" x14ac:dyDescent="0.25">
      <c r="A10531" t="s">
        <v>10547</v>
      </c>
      <c r="B10531" s="1">
        <v>43861</v>
      </c>
      <c r="C10531" t="s">
        <v>18644</v>
      </c>
      <c r="D10531">
        <v>7261.05</v>
      </c>
      <c r="E10531">
        <v>7500</v>
      </c>
    </row>
    <row r="10532" spans="1:5" x14ac:dyDescent="0.25">
      <c r="A10532" t="s">
        <v>10548</v>
      </c>
      <c r="B10532" s="1">
        <v>43861</v>
      </c>
      <c r="C10532" t="s">
        <v>18644</v>
      </c>
      <c r="D10532">
        <v>14765.3</v>
      </c>
      <c r="E10532">
        <v>15000</v>
      </c>
    </row>
    <row r="10533" spans="1:5" x14ac:dyDescent="0.25">
      <c r="A10533" t="s">
        <v>10549</v>
      </c>
      <c r="B10533" s="1">
        <v>43861</v>
      </c>
      <c r="C10533" t="s">
        <v>18644</v>
      </c>
      <c r="D10533">
        <v>8755.9500000000007</v>
      </c>
      <c r="E10533">
        <v>10000</v>
      </c>
    </row>
    <row r="10534" spans="1:5" x14ac:dyDescent="0.25">
      <c r="A10534" t="s">
        <v>10550</v>
      </c>
      <c r="B10534" s="1">
        <v>43861</v>
      </c>
      <c r="C10534" t="s">
        <v>18644</v>
      </c>
      <c r="D10534">
        <v>8830.9500000000007</v>
      </c>
      <c r="E10534">
        <v>15000</v>
      </c>
    </row>
    <row r="10535" spans="1:5" x14ac:dyDescent="0.25">
      <c r="A10535" t="s">
        <v>10551</v>
      </c>
      <c r="B10535" s="1">
        <v>43861</v>
      </c>
      <c r="C10535" t="s">
        <v>18644</v>
      </c>
      <c r="D10535">
        <v>4802.6499999999996</v>
      </c>
      <c r="E10535">
        <v>5000</v>
      </c>
    </row>
    <row r="10536" spans="1:5" x14ac:dyDescent="0.25">
      <c r="A10536" t="s">
        <v>10552</v>
      </c>
      <c r="B10536" s="1">
        <v>43861</v>
      </c>
      <c r="C10536" t="s">
        <v>18644</v>
      </c>
      <c r="D10536">
        <v>4967.55</v>
      </c>
      <c r="E10536">
        <v>5000</v>
      </c>
    </row>
    <row r="10537" spans="1:5" x14ac:dyDescent="0.25">
      <c r="A10537" t="s">
        <v>10553</v>
      </c>
      <c r="B10537" s="1">
        <v>43861</v>
      </c>
      <c r="C10537" t="s">
        <v>18644</v>
      </c>
      <c r="D10537">
        <v>-48.9</v>
      </c>
      <c r="E10537">
        <v>2500</v>
      </c>
    </row>
    <row r="10538" spans="1:5" x14ac:dyDescent="0.25">
      <c r="A10538" t="s">
        <v>10554</v>
      </c>
      <c r="B10538" s="1">
        <v>43861</v>
      </c>
      <c r="C10538" t="s">
        <v>18644</v>
      </c>
      <c r="D10538">
        <v>12284.8</v>
      </c>
      <c r="E10538">
        <v>12500</v>
      </c>
    </row>
    <row r="10539" spans="1:5" x14ac:dyDescent="0.25">
      <c r="A10539" t="s">
        <v>10555</v>
      </c>
      <c r="B10539" s="1">
        <v>43861</v>
      </c>
      <c r="C10539" t="s">
        <v>18644</v>
      </c>
      <c r="D10539">
        <v>2290.9499999999998</v>
      </c>
      <c r="E10539">
        <v>2500</v>
      </c>
    </row>
    <row r="10540" spans="1:5" x14ac:dyDescent="0.25">
      <c r="A10540" t="s">
        <v>10556</v>
      </c>
      <c r="B10540" s="1">
        <v>43861</v>
      </c>
      <c r="C10540" t="s">
        <v>18646</v>
      </c>
      <c r="D10540">
        <v>5533.6</v>
      </c>
      <c r="E10540">
        <v>5000</v>
      </c>
    </row>
    <row r="10541" spans="1:5" x14ac:dyDescent="0.25">
      <c r="A10541" t="s">
        <v>10557</v>
      </c>
      <c r="B10541" s="1">
        <v>43861</v>
      </c>
      <c r="C10541" t="s">
        <v>18644</v>
      </c>
      <c r="D10541">
        <v>5433.45</v>
      </c>
      <c r="E10541">
        <v>15000</v>
      </c>
    </row>
    <row r="10542" spans="1:5" x14ac:dyDescent="0.25">
      <c r="A10542" t="s">
        <v>10558</v>
      </c>
      <c r="B10542" s="1">
        <v>43861</v>
      </c>
      <c r="C10542" t="s">
        <v>18644</v>
      </c>
      <c r="D10542">
        <v>7950.9</v>
      </c>
      <c r="E10542">
        <v>10000</v>
      </c>
    </row>
    <row r="10543" spans="1:5" x14ac:dyDescent="0.25">
      <c r="A10543" t="s">
        <v>10559</v>
      </c>
      <c r="B10543" s="1">
        <v>43861</v>
      </c>
      <c r="C10543" t="s">
        <v>18644</v>
      </c>
      <c r="D10543">
        <v>9535.15</v>
      </c>
      <c r="E10543">
        <v>10000</v>
      </c>
    </row>
    <row r="10544" spans="1:5" x14ac:dyDescent="0.25">
      <c r="A10544" t="s">
        <v>10560</v>
      </c>
      <c r="B10544" s="1">
        <v>43861</v>
      </c>
      <c r="C10544" t="s">
        <v>18644</v>
      </c>
      <c r="D10544">
        <v>8312.75</v>
      </c>
      <c r="E10544">
        <v>15000</v>
      </c>
    </row>
    <row r="10545" spans="1:5" x14ac:dyDescent="0.25">
      <c r="A10545" t="s">
        <v>10561</v>
      </c>
      <c r="B10545" s="1">
        <v>43861</v>
      </c>
      <c r="C10545" t="s">
        <v>18644</v>
      </c>
      <c r="D10545">
        <v>14379.65</v>
      </c>
      <c r="E10545">
        <v>15000</v>
      </c>
    </row>
    <row r="10546" spans="1:5" x14ac:dyDescent="0.25">
      <c r="A10546" t="s">
        <v>10562</v>
      </c>
      <c r="B10546" s="1">
        <v>43861</v>
      </c>
      <c r="C10546" t="s">
        <v>18644</v>
      </c>
      <c r="D10546">
        <v>3280.7</v>
      </c>
      <c r="E10546">
        <v>17500</v>
      </c>
    </row>
    <row r="10547" spans="1:5" x14ac:dyDescent="0.25">
      <c r="A10547" t="s">
        <v>10563</v>
      </c>
      <c r="B10547" s="1">
        <v>43861</v>
      </c>
      <c r="C10547" t="s">
        <v>18644</v>
      </c>
      <c r="D10547">
        <v>13954.45</v>
      </c>
      <c r="E10547">
        <v>15000</v>
      </c>
    </row>
    <row r="10548" spans="1:5" x14ac:dyDescent="0.25">
      <c r="A10548" t="s">
        <v>10564</v>
      </c>
      <c r="B10548" s="1">
        <v>43861</v>
      </c>
      <c r="C10548" t="s">
        <v>18644</v>
      </c>
      <c r="D10548">
        <v>-79.099999999999994</v>
      </c>
      <c r="E10548">
        <v>2500</v>
      </c>
    </row>
    <row r="10549" spans="1:5" x14ac:dyDescent="0.25">
      <c r="A10549" t="s">
        <v>10565</v>
      </c>
      <c r="B10549" s="1">
        <v>43861</v>
      </c>
      <c r="C10549" t="s">
        <v>18644</v>
      </c>
      <c r="D10549">
        <v>4076</v>
      </c>
      <c r="E10549">
        <v>5000</v>
      </c>
    </row>
    <row r="10550" spans="1:5" x14ac:dyDescent="0.25">
      <c r="A10550" t="s">
        <v>10566</v>
      </c>
      <c r="B10550" s="1">
        <v>43861</v>
      </c>
      <c r="C10550" t="s">
        <v>18644</v>
      </c>
      <c r="D10550">
        <v>5264.75</v>
      </c>
      <c r="E10550">
        <v>5000</v>
      </c>
    </row>
    <row r="10551" spans="1:5" x14ac:dyDescent="0.25">
      <c r="A10551" t="s">
        <v>10567</v>
      </c>
      <c r="B10551" s="1">
        <v>43861</v>
      </c>
      <c r="C10551" t="s">
        <v>18644</v>
      </c>
      <c r="D10551">
        <v>4396.6499999999996</v>
      </c>
      <c r="E10551">
        <v>5000</v>
      </c>
    </row>
    <row r="10552" spans="1:5" x14ac:dyDescent="0.25">
      <c r="A10552" t="s">
        <v>10568</v>
      </c>
      <c r="B10552" s="1">
        <v>43861</v>
      </c>
      <c r="C10552" t="s">
        <v>18644</v>
      </c>
      <c r="D10552">
        <v>1923.05</v>
      </c>
      <c r="E10552">
        <v>7500</v>
      </c>
    </row>
    <row r="10553" spans="1:5" x14ac:dyDescent="0.25">
      <c r="A10553" t="s">
        <v>10569</v>
      </c>
      <c r="B10553" s="1">
        <v>43861</v>
      </c>
      <c r="C10553" t="s">
        <v>18644</v>
      </c>
      <c r="D10553">
        <v>17310.349999999999</v>
      </c>
      <c r="E10553">
        <v>17500</v>
      </c>
    </row>
    <row r="10554" spans="1:5" x14ac:dyDescent="0.25">
      <c r="A10554" t="s">
        <v>10570</v>
      </c>
      <c r="B10554" s="1">
        <v>43861</v>
      </c>
      <c r="C10554" t="s">
        <v>18644</v>
      </c>
      <c r="D10554">
        <v>5861.95</v>
      </c>
      <c r="E10554">
        <v>17500</v>
      </c>
    </row>
    <row r="10555" spans="1:5" x14ac:dyDescent="0.25">
      <c r="A10555" t="s">
        <v>10571</v>
      </c>
      <c r="B10555" s="1">
        <v>43861</v>
      </c>
      <c r="C10555" t="s">
        <v>18644</v>
      </c>
      <c r="D10555">
        <v>14940.85</v>
      </c>
      <c r="E10555">
        <v>15000</v>
      </c>
    </row>
    <row r="10556" spans="1:5" x14ac:dyDescent="0.25">
      <c r="A10556" t="s">
        <v>10572</v>
      </c>
      <c r="B10556" s="1">
        <v>43861</v>
      </c>
      <c r="C10556" t="s">
        <v>18644</v>
      </c>
      <c r="D10556">
        <v>14024.05</v>
      </c>
      <c r="E10556">
        <v>15000</v>
      </c>
    </row>
    <row r="10557" spans="1:5" x14ac:dyDescent="0.25">
      <c r="A10557" t="s">
        <v>10573</v>
      </c>
      <c r="B10557" s="1">
        <v>43861</v>
      </c>
      <c r="C10557" t="s">
        <v>18644</v>
      </c>
      <c r="D10557">
        <v>-7.9</v>
      </c>
      <c r="E10557">
        <v>5000</v>
      </c>
    </row>
    <row r="10558" spans="1:5" x14ac:dyDescent="0.25">
      <c r="A10558" t="s">
        <v>10574</v>
      </c>
      <c r="B10558" s="1">
        <v>43861</v>
      </c>
      <c r="C10558" t="s">
        <v>18644</v>
      </c>
      <c r="D10558">
        <v>13796.95</v>
      </c>
      <c r="E10558">
        <v>17500</v>
      </c>
    </row>
    <row r="10559" spans="1:5" x14ac:dyDescent="0.25">
      <c r="A10559" t="s">
        <v>10575</v>
      </c>
      <c r="B10559" s="1">
        <v>43861</v>
      </c>
      <c r="C10559" t="s">
        <v>18644</v>
      </c>
      <c r="D10559">
        <v>-219</v>
      </c>
      <c r="E10559">
        <v>10000</v>
      </c>
    </row>
    <row r="10560" spans="1:5" x14ac:dyDescent="0.25">
      <c r="A10560" t="s">
        <v>10576</v>
      </c>
      <c r="B10560" s="1">
        <v>43861</v>
      </c>
      <c r="C10560" t="s">
        <v>18644</v>
      </c>
      <c r="D10560">
        <v>487.95</v>
      </c>
      <c r="E10560">
        <v>10000</v>
      </c>
    </row>
    <row r="10561" spans="1:5" x14ac:dyDescent="0.25">
      <c r="A10561" t="s">
        <v>10577</v>
      </c>
      <c r="B10561" s="1">
        <v>43861</v>
      </c>
      <c r="C10561" t="s">
        <v>18644</v>
      </c>
      <c r="D10561">
        <v>14427.85</v>
      </c>
      <c r="E10561">
        <v>20000</v>
      </c>
    </row>
    <row r="10562" spans="1:5" x14ac:dyDescent="0.25">
      <c r="A10562" t="s">
        <v>10578</v>
      </c>
      <c r="B10562" s="1">
        <v>43861</v>
      </c>
      <c r="C10562" t="s">
        <v>18646</v>
      </c>
      <c r="D10562">
        <v>16513.7</v>
      </c>
      <c r="E10562">
        <v>20000</v>
      </c>
    </row>
    <row r="10563" spans="1:5" x14ac:dyDescent="0.25">
      <c r="A10563" t="s">
        <v>10579</v>
      </c>
      <c r="B10563" s="1">
        <v>43861</v>
      </c>
      <c r="C10563" t="s">
        <v>18644</v>
      </c>
      <c r="D10563">
        <v>7311</v>
      </c>
      <c r="E10563">
        <v>10000</v>
      </c>
    </row>
    <row r="10564" spans="1:5" x14ac:dyDescent="0.25">
      <c r="A10564" t="s">
        <v>10580</v>
      </c>
      <c r="B10564" s="1">
        <v>43861</v>
      </c>
      <c r="C10564" t="s">
        <v>18644</v>
      </c>
      <c r="D10564">
        <v>1975.6</v>
      </c>
      <c r="E10564">
        <v>6000</v>
      </c>
    </row>
    <row r="10565" spans="1:5" x14ac:dyDescent="0.25">
      <c r="A10565" t="s">
        <v>10581</v>
      </c>
      <c r="B10565" s="1">
        <v>43861</v>
      </c>
      <c r="C10565" t="s">
        <v>18644</v>
      </c>
      <c r="D10565">
        <v>14129.1</v>
      </c>
      <c r="E10565">
        <v>15000</v>
      </c>
    </row>
    <row r="10566" spans="1:5" x14ac:dyDescent="0.25">
      <c r="A10566" t="s">
        <v>10582</v>
      </c>
      <c r="B10566" s="1">
        <v>43861</v>
      </c>
      <c r="C10566" t="s">
        <v>18646</v>
      </c>
      <c r="D10566">
        <v>8306.2000000000007</v>
      </c>
      <c r="E10566">
        <v>15000</v>
      </c>
    </row>
    <row r="10567" spans="1:5" x14ac:dyDescent="0.25">
      <c r="A10567" t="s">
        <v>10583</v>
      </c>
      <c r="B10567" s="1">
        <v>43861</v>
      </c>
      <c r="C10567" t="s">
        <v>18644</v>
      </c>
      <c r="D10567">
        <v>6241.85</v>
      </c>
      <c r="E10567">
        <v>17500</v>
      </c>
    </row>
    <row r="10568" spans="1:5" x14ac:dyDescent="0.25">
      <c r="A10568" t="s">
        <v>10584</v>
      </c>
      <c r="B10568" s="1">
        <v>43861</v>
      </c>
      <c r="C10568" t="s">
        <v>18644</v>
      </c>
      <c r="D10568">
        <v>16606.55</v>
      </c>
      <c r="E10568">
        <v>20000</v>
      </c>
    </row>
    <row r="10569" spans="1:5" x14ac:dyDescent="0.25">
      <c r="A10569" t="s">
        <v>10585</v>
      </c>
      <c r="B10569" s="1">
        <v>43861</v>
      </c>
      <c r="C10569" t="s">
        <v>18644</v>
      </c>
      <c r="D10569">
        <v>11095</v>
      </c>
      <c r="E10569">
        <v>12500</v>
      </c>
    </row>
    <row r="10570" spans="1:5" x14ac:dyDescent="0.25">
      <c r="A10570" t="s">
        <v>10586</v>
      </c>
      <c r="B10570" s="1">
        <v>43861</v>
      </c>
      <c r="C10570" t="s">
        <v>18644</v>
      </c>
      <c r="D10570">
        <v>-93.35</v>
      </c>
      <c r="E10570">
        <v>17500</v>
      </c>
    </row>
    <row r="10571" spans="1:5" x14ac:dyDescent="0.25">
      <c r="A10571" t="s">
        <v>10587</v>
      </c>
      <c r="B10571" s="1">
        <v>43861</v>
      </c>
      <c r="C10571" t="s">
        <v>18644</v>
      </c>
      <c r="D10571">
        <v>-80.099999999999994</v>
      </c>
      <c r="E10571">
        <v>5000</v>
      </c>
    </row>
    <row r="10572" spans="1:5" x14ac:dyDescent="0.25">
      <c r="A10572" t="s">
        <v>10588</v>
      </c>
      <c r="B10572" s="1">
        <v>43861</v>
      </c>
      <c r="C10572" t="s">
        <v>18644</v>
      </c>
      <c r="D10572">
        <v>-130</v>
      </c>
      <c r="E10572">
        <v>5000</v>
      </c>
    </row>
    <row r="10573" spans="1:5" x14ac:dyDescent="0.25">
      <c r="A10573" t="s">
        <v>10589</v>
      </c>
      <c r="B10573" s="1">
        <v>43861</v>
      </c>
      <c r="C10573" t="s">
        <v>18644</v>
      </c>
      <c r="D10573">
        <v>4801.3</v>
      </c>
      <c r="E10573">
        <v>5000</v>
      </c>
    </row>
    <row r="10574" spans="1:5" x14ac:dyDescent="0.25">
      <c r="A10574" t="s">
        <v>10590</v>
      </c>
      <c r="B10574" s="1">
        <v>43861</v>
      </c>
      <c r="C10574" t="s">
        <v>18644</v>
      </c>
      <c r="D10574">
        <v>4869.25</v>
      </c>
      <c r="E10574">
        <v>5000</v>
      </c>
    </row>
    <row r="10575" spans="1:5" x14ac:dyDescent="0.25">
      <c r="A10575" t="s">
        <v>10591</v>
      </c>
      <c r="B10575" s="1">
        <v>43861</v>
      </c>
      <c r="C10575" t="s">
        <v>18644</v>
      </c>
      <c r="D10575">
        <v>8388.15</v>
      </c>
      <c r="E10575">
        <v>12500</v>
      </c>
    </row>
    <row r="10576" spans="1:5" x14ac:dyDescent="0.25">
      <c r="A10576" t="s">
        <v>10592</v>
      </c>
      <c r="B10576" s="1">
        <v>43861</v>
      </c>
      <c r="C10576" t="s">
        <v>18644</v>
      </c>
      <c r="D10576">
        <v>6250.85</v>
      </c>
      <c r="E10576">
        <v>17500</v>
      </c>
    </row>
    <row r="10577" spans="1:5" x14ac:dyDescent="0.25">
      <c r="A10577" t="s">
        <v>10593</v>
      </c>
      <c r="B10577" s="1">
        <v>43861</v>
      </c>
      <c r="C10577" t="s">
        <v>18644</v>
      </c>
      <c r="D10577">
        <v>4919.1499999999996</v>
      </c>
      <c r="E10577">
        <v>20000</v>
      </c>
    </row>
    <row r="10578" spans="1:5" x14ac:dyDescent="0.25">
      <c r="A10578" t="s">
        <v>10594</v>
      </c>
      <c r="B10578" s="1">
        <v>43861</v>
      </c>
      <c r="C10578" t="s">
        <v>18645</v>
      </c>
      <c r="D10578">
        <v>6842.442</v>
      </c>
      <c r="E10578">
        <v>5000</v>
      </c>
    </row>
    <row r="10579" spans="1:5" x14ac:dyDescent="0.25">
      <c r="A10579" t="s">
        <v>10595</v>
      </c>
      <c r="B10579" s="1">
        <v>43861</v>
      </c>
      <c r="C10579" t="s">
        <v>18644</v>
      </c>
      <c r="D10579">
        <v>2864.4</v>
      </c>
      <c r="E10579">
        <v>5000</v>
      </c>
    </row>
    <row r="10580" spans="1:5" x14ac:dyDescent="0.25">
      <c r="A10580" t="s">
        <v>10596</v>
      </c>
      <c r="B10580" s="1">
        <v>43861</v>
      </c>
      <c r="C10580" t="s">
        <v>18646</v>
      </c>
      <c r="D10580">
        <v>10294.049999999999</v>
      </c>
      <c r="E10580">
        <v>10000</v>
      </c>
    </row>
    <row r="10581" spans="1:5" x14ac:dyDescent="0.25">
      <c r="A10581" t="s">
        <v>10597</v>
      </c>
      <c r="B10581" s="1">
        <v>43861</v>
      </c>
      <c r="C10581" t="s">
        <v>18644</v>
      </c>
      <c r="D10581">
        <v>9860.65</v>
      </c>
      <c r="E10581">
        <v>25000</v>
      </c>
    </row>
    <row r="10582" spans="1:5" x14ac:dyDescent="0.25">
      <c r="A10582" t="s">
        <v>10598</v>
      </c>
      <c r="B10582" s="1">
        <v>43861</v>
      </c>
      <c r="C10582" t="s">
        <v>18644</v>
      </c>
      <c r="D10582">
        <v>1050.95</v>
      </c>
      <c r="E10582">
        <v>17500</v>
      </c>
    </row>
    <row r="10583" spans="1:5" x14ac:dyDescent="0.25">
      <c r="A10583" t="s">
        <v>10599</v>
      </c>
      <c r="B10583" s="1">
        <v>43861</v>
      </c>
      <c r="C10583" t="s">
        <v>18644</v>
      </c>
      <c r="D10583">
        <v>1054.25</v>
      </c>
      <c r="E10583">
        <v>17500</v>
      </c>
    </row>
    <row r="10584" spans="1:5" x14ac:dyDescent="0.25">
      <c r="A10584" t="s">
        <v>10600</v>
      </c>
      <c r="B10584" s="1">
        <v>43861</v>
      </c>
      <c r="C10584" t="s">
        <v>18644</v>
      </c>
      <c r="D10584">
        <v>120.4</v>
      </c>
      <c r="E10584">
        <v>15000</v>
      </c>
    </row>
    <row r="10585" spans="1:5" x14ac:dyDescent="0.25">
      <c r="A10585" t="s">
        <v>10601</v>
      </c>
      <c r="B10585" s="1">
        <v>43861</v>
      </c>
      <c r="C10585" t="s">
        <v>18644</v>
      </c>
      <c r="D10585">
        <v>3962.8</v>
      </c>
      <c r="E10585">
        <v>5000</v>
      </c>
    </row>
    <row r="10586" spans="1:5" x14ac:dyDescent="0.25">
      <c r="A10586" t="s">
        <v>10602</v>
      </c>
      <c r="B10586" s="1">
        <v>43861</v>
      </c>
      <c r="C10586" t="s">
        <v>18646</v>
      </c>
      <c r="D10586">
        <v>11267.7</v>
      </c>
      <c r="E10586">
        <v>15000</v>
      </c>
    </row>
    <row r="10587" spans="1:5" x14ac:dyDescent="0.25">
      <c r="A10587" t="s">
        <v>10603</v>
      </c>
      <c r="B10587" s="1">
        <v>43861</v>
      </c>
      <c r="C10587" t="s">
        <v>18644</v>
      </c>
      <c r="D10587">
        <v>12276.45</v>
      </c>
      <c r="E10587">
        <v>17500</v>
      </c>
    </row>
    <row r="10588" spans="1:5" x14ac:dyDescent="0.25">
      <c r="A10588" t="s">
        <v>10604</v>
      </c>
      <c r="B10588" s="1">
        <v>43861</v>
      </c>
      <c r="C10588" t="s">
        <v>18644</v>
      </c>
      <c r="D10588">
        <v>857.1</v>
      </c>
      <c r="E10588">
        <v>17500</v>
      </c>
    </row>
    <row r="10589" spans="1:5" x14ac:dyDescent="0.25">
      <c r="A10589" t="s">
        <v>10605</v>
      </c>
      <c r="B10589" s="1">
        <v>43861</v>
      </c>
      <c r="C10589" t="s">
        <v>18644</v>
      </c>
      <c r="D10589">
        <v>3750</v>
      </c>
      <c r="E10589">
        <v>17500</v>
      </c>
    </row>
    <row r="10590" spans="1:5" x14ac:dyDescent="0.25">
      <c r="A10590" t="s">
        <v>10606</v>
      </c>
      <c r="B10590" s="1">
        <v>43861</v>
      </c>
      <c r="C10590" t="s">
        <v>18644</v>
      </c>
      <c r="D10590">
        <v>848.05</v>
      </c>
      <c r="E10590">
        <v>2500</v>
      </c>
    </row>
    <row r="10591" spans="1:5" x14ac:dyDescent="0.25">
      <c r="A10591" t="s">
        <v>10607</v>
      </c>
      <c r="B10591" s="1">
        <v>43861</v>
      </c>
      <c r="C10591" t="s">
        <v>18644</v>
      </c>
      <c r="D10591">
        <v>50</v>
      </c>
      <c r="E10591">
        <v>15000</v>
      </c>
    </row>
    <row r="10592" spans="1:5" x14ac:dyDescent="0.25">
      <c r="A10592" t="s">
        <v>10608</v>
      </c>
      <c r="B10592" s="1">
        <v>43861</v>
      </c>
      <c r="C10592" t="s">
        <v>18644</v>
      </c>
      <c r="D10592">
        <v>50</v>
      </c>
      <c r="E10592">
        <v>20000</v>
      </c>
    </row>
    <row r="10593" spans="1:5" x14ac:dyDescent="0.25">
      <c r="A10593" t="s">
        <v>10609</v>
      </c>
      <c r="B10593" s="1">
        <v>43861</v>
      </c>
      <c r="C10593" t="s">
        <v>18646</v>
      </c>
      <c r="D10593">
        <v>13348.65</v>
      </c>
      <c r="E10593">
        <v>15000</v>
      </c>
    </row>
    <row r="10594" spans="1:5" x14ac:dyDescent="0.25">
      <c r="A10594" t="s">
        <v>10610</v>
      </c>
      <c r="B10594" s="1">
        <v>43861</v>
      </c>
      <c r="C10594" t="s">
        <v>18644</v>
      </c>
      <c r="D10594">
        <v>60</v>
      </c>
      <c r="E10594">
        <v>20000</v>
      </c>
    </row>
    <row r="10595" spans="1:5" x14ac:dyDescent="0.25">
      <c r="A10595" t="s">
        <v>10611</v>
      </c>
      <c r="B10595" s="1">
        <v>43861</v>
      </c>
      <c r="C10595" t="s">
        <v>18644</v>
      </c>
      <c r="D10595">
        <v>4594.8</v>
      </c>
      <c r="E10595">
        <v>5000</v>
      </c>
    </row>
    <row r="10596" spans="1:5" x14ac:dyDescent="0.25">
      <c r="A10596" t="s">
        <v>10612</v>
      </c>
      <c r="B10596" s="1">
        <v>43861</v>
      </c>
      <c r="C10596" t="s">
        <v>18644</v>
      </c>
      <c r="D10596">
        <v>4617.7</v>
      </c>
      <c r="E10596">
        <v>5000</v>
      </c>
    </row>
    <row r="10597" spans="1:5" x14ac:dyDescent="0.25">
      <c r="A10597" t="s">
        <v>10613</v>
      </c>
      <c r="B10597" s="1">
        <v>43861</v>
      </c>
      <c r="C10597" t="s">
        <v>18646</v>
      </c>
      <c r="D10597">
        <v>9292.4</v>
      </c>
      <c r="E10597">
        <v>15000</v>
      </c>
    </row>
    <row r="10598" spans="1:5" x14ac:dyDescent="0.25">
      <c r="A10598" t="s">
        <v>10614</v>
      </c>
      <c r="B10598" s="1">
        <v>43861</v>
      </c>
      <c r="C10598" t="s">
        <v>18644</v>
      </c>
      <c r="D10598">
        <v>1801</v>
      </c>
      <c r="E10598">
        <v>20000</v>
      </c>
    </row>
    <row r="10599" spans="1:5" x14ac:dyDescent="0.25">
      <c r="A10599" t="s">
        <v>10615</v>
      </c>
      <c r="B10599" s="1">
        <v>43861</v>
      </c>
      <c r="C10599" t="s">
        <v>18644</v>
      </c>
      <c r="D10599">
        <v>15160.45</v>
      </c>
      <c r="E10599">
        <v>20000</v>
      </c>
    </row>
    <row r="10600" spans="1:5" x14ac:dyDescent="0.25">
      <c r="A10600" t="s">
        <v>10616</v>
      </c>
      <c r="B10600" s="1">
        <v>43861</v>
      </c>
      <c r="C10600" t="s">
        <v>18644</v>
      </c>
      <c r="D10600">
        <v>9191</v>
      </c>
      <c r="E10600">
        <v>10000</v>
      </c>
    </row>
    <row r="10601" spans="1:5" x14ac:dyDescent="0.25">
      <c r="A10601" t="s">
        <v>10617</v>
      </c>
      <c r="B10601" s="1">
        <v>43861</v>
      </c>
      <c r="C10601" t="s">
        <v>18644</v>
      </c>
      <c r="D10601">
        <v>49.9</v>
      </c>
      <c r="E10601">
        <v>5000</v>
      </c>
    </row>
    <row r="10602" spans="1:5" x14ac:dyDescent="0.25">
      <c r="A10602" t="s">
        <v>10618</v>
      </c>
      <c r="B10602" s="1">
        <v>43861</v>
      </c>
      <c r="C10602" t="s">
        <v>18644</v>
      </c>
      <c r="D10602">
        <v>15878.1</v>
      </c>
      <c r="E10602">
        <v>17500</v>
      </c>
    </row>
    <row r="10603" spans="1:5" x14ac:dyDescent="0.25">
      <c r="A10603" t="s">
        <v>10619</v>
      </c>
      <c r="B10603" s="1">
        <v>43861</v>
      </c>
      <c r="C10603" t="s">
        <v>18644</v>
      </c>
      <c r="D10603">
        <v>5083.7</v>
      </c>
      <c r="E10603">
        <v>10000</v>
      </c>
    </row>
    <row r="10604" spans="1:5" x14ac:dyDescent="0.25">
      <c r="A10604" t="s">
        <v>10620</v>
      </c>
      <c r="B10604" s="1">
        <v>43861</v>
      </c>
      <c r="C10604" t="s">
        <v>18644</v>
      </c>
      <c r="D10604">
        <v>4895.75</v>
      </c>
      <c r="E10604">
        <v>17500</v>
      </c>
    </row>
    <row r="10605" spans="1:5" x14ac:dyDescent="0.25">
      <c r="A10605" t="s">
        <v>10621</v>
      </c>
      <c r="B10605" s="1">
        <v>43861</v>
      </c>
      <c r="C10605" t="s">
        <v>18644</v>
      </c>
      <c r="D10605">
        <v>4184.3</v>
      </c>
      <c r="E10605">
        <v>17500</v>
      </c>
    </row>
    <row r="10606" spans="1:5" x14ac:dyDescent="0.25">
      <c r="A10606" t="s">
        <v>10622</v>
      </c>
      <c r="B10606" s="1">
        <v>43861</v>
      </c>
      <c r="C10606" t="s">
        <v>18646</v>
      </c>
      <c r="D10606">
        <v>15253.25</v>
      </c>
      <c r="E10606">
        <v>15000</v>
      </c>
    </row>
    <row r="10607" spans="1:5" x14ac:dyDescent="0.25">
      <c r="A10607" t="s">
        <v>10623</v>
      </c>
      <c r="B10607" s="1">
        <v>43861</v>
      </c>
      <c r="C10607" t="s">
        <v>18644</v>
      </c>
      <c r="D10607">
        <v>7136.55</v>
      </c>
      <c r="E10607">
        <v>7500</v>
      </c>
    </row>
    <row r="10608" spans="1:5" x14ac:dyDescent="0.25">
      <c r="A10608" t="s">
        <v>10624</v>
      </c>
      <c r="B10608" s="1">
        <v>43861</v>
      </c>
      <c r="C10608" t="s">
        <v>18644</v>
      </c>
      <c r="D10608">
        <v>14618.7</v>
      </c>
      <c r="E10608">
        <v>17500</v>
      </c>
    </row>
    <row r="10609" spans="1:5" x14ac:dyDescent="0.25">
      <c r="A10609" t="s">
        <v>10625</v>
      </c>
      <c r="B10609" s="1">
        <v>43861</v>
      </c>
      <c r="C10609" t="s">
        <v>18644</v>
      </c>
      <c r="D10609">
        <v>721.9</v>
      </c>
      <c r="E10609">
        <v>17500</v>
      </c>
    </row>
    <row r="10610" spans="1:5" x14ac:dyDescent="0.25">
      <c r="A10610" t="s">
        <v>10626</v>
      </c>
      <c r="B10610" s="1">
        <v>43861</v>
      </c>
      <c r="C10610" t="s">
        <v>18644</v>
      </c>
      <c r="D10610">
        <v>23485.3</v>
      </c>
      <c r="E10610">
        <v>25000</v>
      </c>
    </row>
    <row r="10611" spans="1:5" x14ac:dyDescent="0.25">
      <c r="A10611" t="s">
        <v>10627</v>
      </c>
      <c r="B10611" s="1">
        <v>43861</v>
      </c>
      <c r="C10611" t="s">
        <v>18644</v>
      </c>
      <c r="D10611">
        <v>-3341.45</v>
      </c>
      <c r="E10611">
        <v>10000</v>
      </c>
    </row>
    <row r="10612" spans="1:5" x14ac:dyDescent="0.25">
      <c r="A10612" t="s">
        <v>10628</v>
      </c>
      <c r="B10612" s="1">
        <v>43861</v>
      </c>
      <c r="C10612" t="s">
        <v>18644</v>
      </c>
      <c r="D10612">
        <v>17097.3</v>
      </c>
      <c r="E10612">
        <v>17500</v>
      </c>
    </row>
    <row r="10613" spans="1:5" x14ac:dyDescent="0.25">
      <c r="A10613" t="s">
        <v>10629</v>
      </c>
      <c r="B10613" s="1">
        <v>43861</v>
      </c>
      <c r="C10613" t="s">
        <v>18644</v>
      </c>
      <c r="D10613">
        <v>13148.5</v>
      </c>
      <c r="E10613">
        <v>15000</v>
      </c>
    </row>
    <row r="10614" spans="1:5" x14ac:dyDescent="0.25">
      <c r="A10614" t="s">
        <v>10630</v>
      </c>
      <c r="B10614" s="1">
        <v>43861</v>
      </c>
      <c r="C10614" t="s">
        <v>18644</v>
      </c>
      <c r="D10614">
        <v>1195.3499999999999</v>
      </c>
      <c r="E10614">
        <v>17500</v>
      </c>
    </row>
    <row r="10615" spans="1:5" x14ac:dyDescent="0.25">
      <c r="A10615" t="s">
        <v>10631</v>
      </c>
      <c r="B10615" s="1">
        <v>43861</v>
      </c>
      <c r="C10615" t="s">
        <v>18644</v>
      </c>
      <c r="D10615">
        <v>2872.95</v>
      </c>
      <c r="E10615">
        <v>17500</v>
      </c>
    </row>
    <row r="10616" spans="1:5" x14ac:dyDescent="0.25">
      <c r="A10616" t="s">
        <v>10632</v>
      </c>
      <c r="B10616" s="1">
        <v>43861</v>
      </c>
      <c r="C10616" t="s">
        <v>18644</v>
      </c>
      <c r="D10616">
        <v>9839.0499999999993</v>
      </c>
      <c r="E10616">
        <v>10000</v>
      </c>
    </row>
    <row r="10617" spans="1:5" x14ac:dyDescent="0.25">
      <c r="A10617" t="s">
        <v>10633</v>
      </c>
      <c r="B10617" s="1">
        <v>43861</v>
      </c>
      <c r="C10617" t="s">
        <v>18644</v>
      </c>
      <c r="D10617">
        <v>13402.85</v>
      </c>
      <c r="E10617">
        <v>15000</v>
      </c>
    </row>
    <row r="10618" spans="1:5" x14ac:dyDescent="0.25">
      <c r="A10618" t="s">
        <v>10634</v>
      </c>
      <c r="B10618" s="1">
        <v>43861</v>
      </c>
      <c r="C10618" t="s">
        <v>18644</v>
      </c>
      <c r="D10618">
        <v>10988.2</v>
      </c>
      <c r="E10618">
        <v>20000</v>
      </c>
    </row>
    <row r="10619" spans="1:5" x14ac:dyDescent="0.25">
      <c r="A10619" t="s">
        <v>10635</v>
      </c>
      <c r="B10619" s="1">
        <v>43861</v>
      </c>
      <c r="C10619" t="s">
        <v>18644</v>
      </c>
      <c r="D10619">
        <v>9590.2000000000007</v>
      </c>
      <c r="E10619">
        <v>15000</v>
      </c>
    </row>
    <row r="10620" spans="1:5" x14ac:dyDescent="0.25">
      <c r="A10620" t="s">
        <v>10636</v>
      </c>
      <c r="B10620" s="1">
        <v>43861</v>
      </c>
      <c r="C10620" t="s">
        <v>18644</v>
      </c>
      <c r="D10620">
        <v>2654.55</v>
      </c>
      <c r="E10620">
        <v>10000</v>
      </c>
    </row>
    <row r="10621" spans="1:5" x14ac:dyDescent="0.25">
      <c r="A10621" t="s">
        <v>10637</v>
      </c>
      <c r="B10621" s="1">
        <v>43861</v>
      </c>
      <c r="C10621" t="s">
        <v>18644</v>
      </c>
      <c r="D10621">
        <v>9689</v>
      </c>
      <c r="E10621">
        <v>10000</v>
      </c>
    </row>
    <row r="10622" spans="1:5" x14ac:dyDescent="0.25">
      <c r="A10622" t="s">
        <v>10638</v>
      </c>
      <c r="B10622" s="1">
        <v>43861</v>
      </c>
      <c r="C10622" t="s">
        <v>18644</v>
      </c>
      <c r="D10622">
        <v>15244.25</v>
      </c>
      <c r="E10622">
        <v>15000</v>
      </c>
    </row>
    <row r="10623" spans="1:5" x14ac:dyDescent="0.25">
      <c r="A10623" t="s">
        <v>10639</v>
      </c>
      <c r="B10623" s="1">
        <v>43861</v>
      </c>
      <c r="C10623" t="s">
        <v>18644</v>
      </c>
      <c r="D10623">
        <v>17077.05</v>
      </c>
      <c r="E10623">
        <v>17500</v>
      </c>
    </row>
    <row r="10624" spans="1:5" x14ac:dyDescent="0.25">
      <c r="A10624" t="s">
        <v>10640</v>
      </c>
      <c r="B10624" s="1">
        <v>43861</v>
      </c>
      <c r="C10624" t="s">
        <v>18644</v>
      </c>
      <c r="D10624">
        <v>4446.25</v>
      </c>
      <c r="E10624">
        <v>5000</v>
      </c>
    </row>
    <row r="10625" spans="1:5" x14ac:dyDescent="0.25">
      <c r="A10625" t="s">
        <v>10641</v>
      </c>
      <c r="B10625" s="1">
        <v>43861</v>
      </c>
      <c r="C10625" t="s">
        <v>18644</v>
      </c>
      <c r="D10625">
        <v>8711.9500000000007</v>
      </c>
      <c r="E10625">
        <v>15000</v>
      </c>
    </row>
    <row r="10626" spans="1:5" x14ac:dyDescent="0.25">
      <c r="A10626" t="s">
        <v>10642</v>
      </c>
      <c r="B10626" s="1">
        <v>43861</v>
      </c>
      <c r="C10626" t="s">
        <v>18644</v>
      </c>
      <c r="D10626">
        <v>5830.1</v>
      </c>
      <c r="E10626">
        <v>7500</v>
      </c>
    </row>
    <row r="10627" spans="1:5" x14ac:dyDescent="0.25">
      <c r="A10627" t="s">
        <v>10643</v>
      </c>
      <c r="B10627" s="1">
        <v>43861</v>
      </c>
      <c r="C10627" t="s">
        <v>18644</v>
      </c>
      <c r="D10627">
        <v>8245.1</v>
      </c>
      <c r="E10627">
        <v>18500</v>
      </c>
    </row>
    <row r="10628" spans="1:5" x14ac:dyDescent="0.25">
      <c r="A10628" t="s">
        <v>10644</v>
      </c>
      <c r="B10628" s="1">
        <v>43861</v>
      </c>
      <c r="C10628" t="s">
        <v>18644</v>
      </c>
      <c r="D10628">
        <v>9505.15</v>
      </c>
      <c r="E10628">
        <v>15000</v>
      </c>
    </row>
    <row r="10629" spans="1:5" x14ac:dyDescent="0.25">
      <c r="A10629" t="s">
        <v>10645</v>
      </c>
      <c r="B10629" s="1">
        <v>43861</v>
      </c>
      <c r="C10629" t="s">
        <v>18644</v>
      </c>
      <c r="D10629">
        <v>13666.1</v>
      </c>
      <c r="E10629">
        <v>15000</v>
      </c>
    </row>
    <row r="10630" spans="1:5" x14ac:dyDescent="0.25">
      <c r="A10630" t="s">
        <v>10646</v>
      </c>
      <c r="B10630" s="1">
        <v>43861</v>
      </c>
      <c r="C10630" t="s">
        <v>18644</v>
      </c>
      <c r="D10630">
        <v>181.9</v>
      </c>
      <c r="E10630">
        <v>20000</v>
      </c>
    </row>
    <row r="10631" spans="1:5" x14ac:dyDescent="0.25">
      <c r="A10631" t="s">
        <v>10647</v>
      </c>
      <c r="B10631" s="1">
        <v>43861</v>
      </c>
      <c r="C10631" t="s">
        <v>18644</v>
      </c>
      <c r="D10631">
        <v>11661.4</v>
      </c>
      <c r="E10631">
        <v>15000</v>
      </c>
    </row>
    <row r="10632" spans="1:5" x14ac:dyDescent="0.25">
      <c r="A10632" t="s">
        <v>10648</v>
      </c>
      <c r="B10632" s="1">
        <v>43861</v>
      </c>
      <c r="C10632" t="s">
        <v>18644</v>
      </c>
      <c r="D10632">
        <v>5097.1499999999996</v>
      </c>
      <c r="E10632">
        <v>15000</v>
      </c>
    </row>
    <row r="10633" spans="1:5" x14ac:dyDescent="0.25">
      <c r="A10633" t="s">
        <v>10649</v>
      </c>
      <c r="B10633" s="1">
        <v>43861</v>
      </c>
      <c r="C10633" t="s">
        <v>18644</v>
      </c>
      <c r="D10633">
        <v>183.15</v>
      </c>
      <c r="E10633">
        <v>10000</v>
      </c>
    </row>
    <row r="10634" spans="1:5" x14ac:dyDescent="0.25">
      <c r="A10634" t="s">
        <v>10650</v>
      </c>
      <c r="B10634" s="1">
        <v>43861</v>
      </c>
      <c r="C10634" t="s">
        <v>18644</v>
      </c>
      <c r="D10634">
        <v>7245.9</v>
      </c>
      <c r="E10634">
        <v>17500</v>
      </c>
    </row>
    <row r="10635" spans="1:5" x14ac:dyDescent="0.25">
      <c r="A10635" t="s">
        <v>10651</v>
      </c>
      <c r="B10635" s="1">
        <v>43861</v>
      </c>
      <c r="C10635" t="s">
        <v>18644</v>
      </c>
      <c r="D10635">
        <v>0</v>
      </c>
      <c r="E10635">
        <v>10000</v>
      </c>
    </row>
    <row r="10636" spans="1:5" x14ac:dyDescent="0.25">
      <c r="A10636" t="s">
        <v>10652</v>
      </c>
      <c r="B10636" s="1">
        <v>43861</v>
      </c>
      <c r="C10636" t="s">
        <v>18644</v>
      </c>
      <c r="D10636">
        <v>10333.9</v>
      </c>
      <c r="E10636">
        <v>10000</v>
      </c>
    </row>
    <row r="10637" spans="1:5" x14ac:dyDescent="0.25">
      <c r="A10637" t="s">
        <v>10653</v>
      </c>
      <c r="B10637" s="1">
        <v>43861</v>
      </c>
      <c r="C10637" t="s">
        <v>18644</v>
      </c>
      <c r="D10637">
        <v>7319.55</v>
      </c>
      <c r="E10637">
        <v>17500</v>
      </c>
    </row>
    <row r="10638" spans="1:5" x14ac:dyDescent="0.25">
      <c r="A10638" t="s">
        <v>10654</v>
      </c>
      <c r="B10638" s="1">
        <v>43861</v>
      </c>
      <c r="C10638" t="s">
        <v>18646</v>
      </c>
      <c r="D10638">
        <v>5671.05</v>
      </c>
      <c r="E10638">
        <v>10000</v>
      </c>
    </row>
    <row r="10639" spans="1:5" x14ac:dyDescent="0.25">
      <c r="A10639" t="s">
        <v>10655</v>
      </c>
      <c r="B10639" s="1">
        <v>43861</v>
      </c>
      <c r="C10639" t="s">
        <v>18644</v>
      </c>
      <c r="D10639">
        <v>9630.4500000000007</v>
      </c>
      <c r="E10639">
        <v>10000</v>
      </c>
    </row>
    <row r="10640" spans="1:5" x14ac:dyDescent="0.25">
      <c r="A10640" t="s">
        <v>10656</v>
      </c>
      <c r="B10640" s="1">
        <v>43861</v>
      </c>
      <c r="C10640" t="s">
        <v>18644</v>
      </c>
      <c r="D10640">
        <v>14045.7</v>
      </c>
      <c r="E10640">
        <v>15000</v>
      </c>
    </row>
    <row r="10641" spans="1:5" x14ac:dyDescent="0.25">
      <c r="A10641" t="s">
        <v>10657</v>
      </c>
      <c r="B10641" s="1">
        <v>43861</v>
      </c>
      <c r="C10641" t="s">
        <v>18644</v>
      </c>
      <c r="D10641">
        <v>9906.15</v>
      </c>
      <c r="E10641">
        <v>15000</v>
      </c>
    </row>
    <row r="10642" spans="1:5" x14ac:dyDescent="0.25">
      <c r="A10642" t="s">
        <v>10658</v>
      </c>
      <c r="B10642" s="1">
        <v>43861</v>
      </c>
      <c r="C10642" t="s">
        <v>18644</v>
      </c>
      <c r="D10642">
        <v>8955.0499999999993</v>
      </c>
      <c r="E10642">
        <v>17500</v>
      </c>
    </row>
    <row r="10643" spans="1:5" x14ac:dyDescent="0.25">
      <c r="A10643" t="s">
        <v>10659</v>
      </c>
      <c r="B10643" s="1">
        <v>43861</v>
      </c>
      <c r="C10643" t="s">
        <v>18644</v>
      </c>
      <c r="D10643">
        <v>12809.6</v>
      </c>
      <c r="E10643">
        <v>17500</v>
      </c>
    </row>
    <row r="10644" spans="1:5" x14ac:dyDescent="0.25">
      <c r="A10644" t="s">
        <v>10660</v>
      </c>
      <c r="B10644" s="1">
        <v>43861</v>
      </c>
      <c r="C10644" t="s">
        <v>18644</v>
      </c>
      <c r="D10644">
        <v>3544.85</v>
      </c>
      <c r="E10644">
        <v>6000</v>
      </c>
    </row>
    <row r="10645" spans="1:5" x14ac:dyDescent="0.25">
      <c r="A10645" t="s">
        <v>10661</v>
      </c>
      <c r="B10645" s="1">
        <v>43861</v>
      </c>
      <c r="C10645" t="s">
        <v>18644</v>
      </c>
      <c r="D10645">
        <v>35.85</v>
      </c>
      <c r="E10645">
        <v>17500</v>
      </c>
    </row>
    <row r="10646" spans="1:5" x14ac:dyDescent="0.25">
      <c r="A10646" t="s">
        <v>10662</v>
      </c>
      <c r="B10646" s="1">
        <v>43861</v>
      </c>
      <c r="C10646" t="s">
        <v>18644</v>
      </c>
      <c r="D10646">
        <v>11293.6</v>
      </c>
      <c r="E10646">
        <v>17500</v>
      </c>
    </row>
    <row r="10647" spans="1:5" x14ac:dyDescent="0.25">
      <c r="A10647" t="s">
        <v>10663</v>
      </c>
      <c r="B10647" s="1">
        <v>43861</v>
      </c>
      <c r="C10647" t="s">
        <v>18646</v>
      </c>
      <c r="D10647">
        <v>11725.6</v>
      </c>
      <c r="E10647">
        <v>12500</v>
      </c>
    </row>
    <row r="10648" spans="1:5" x14ac:dyDescent="0.25">
      <c r="A10648" t="s">
        <v>10664</v>
      </c>
      <c r="B10648" s="1">
        <v>43861</v>
      </c>
      <c r="C10648" t="s">
        <v>18648</v>
      </c>
      <c r="D10648">
        <v>6959.3324000000002</v>
      </c>
      <c r="E10648">
        <v>5000</v>
      </c>
    </row>
    <row r="10649" spans="1:5" x14ac:dyDescent="0.25">
      <c r="A10649" t="s">
        <v>10665</v>
      </c>
      <c r="B10649" s="1">
        <v>43861</v>
      </c>
      <c r="C10649" t="s">
        <v>18644</v>
      </c>
      <c r="D10649">
        <v>9761.5499999999993</v>
      </c>
      <c r="E10649">
        <v>10000</v>
      </c>
    </row>
    <row r="10650" spans="1:5" x14ac:dyDescent="0.25">
      <c r="A10650" t="s">
        <v>10666</v>
      </c>
      <c r="B10650" s="1">
        <v>43861</v>
      </c>
      <c r="C10650" t="s">
        <v>18644</v>
      </c>
      <c r="D10650">
        <v>15284.8</v>
      </c>
      <c r="E10650">
        <v>15000</v>
      </c>
    </row>
    <row r="10651" spans="1:5" x14ac:dyDescent="0.25">
      <c r="A10651" t="s">
        <v>10667</v>
      </c>
      <c r="B10651" s="1">
        <v>43861</v>
      </c>
      <c r="C10651" t="s">
        <v>18644</v>
      </c>
      <c r="D10651">
        <v>5972.65</v>
      </c>
      <c r="E10651">
        <v>17500</v>
      </c>
    </row>
    <row r="10652" spans="1:5" x14ac:dyDescent="0.25">
      <c r="A10652" t="s">
        <v>10668</v>
      </c>
      <c r="B10652" s="1">
        <v>43861</v>
      </c>
      <c r="C10652" t="s">
        <v>18644</v>
      </c>
      <c r="D10652">
        <v>-117.8</v>
      </c>
      <c r="E10652">
        <v>15000</v>
      </c>
    </row>
    <row r="10653" spans="1:5" x14ac:dyDescent="0.25">
      <c r="A10653" t="s">
        <v>10669</v>
      </c>
      <c r="B10653" s="1">
        <v>43861</v>
      </c>
      <c r="C10653" t="s">
        <v>18644</v>
      </c>
      <c r="D10653">
        <v>6313.85</v>
      </c>
      <c r="E10653">
        <v>15000</v>
      </c>
    </row>
    <row r="10654" spans="1:5" x14ac:dyDescent="0.25">
      <c r="A10654" t="s">
        <v>10670</v>
      </c>
      <c r="B10654" s="1">
        <v>43861</v>
      </c>
      <c r="C10654" t="s">
        <v>18644</v>
      </c>
      <c r="D10654">
        <v>5492.35</v>
      </c>
      <c r="E10654">
        <v>20000</v>
      </c>
    </row>
    <row r="10655" spans="1:5" x14ac:dyDescent="0.25">
      <c r="A10655" t="s">
        <v>10671</v>
      </c>
      <c r="B10655" s="1">
        <v>43861</v>
      </c>
      <c r="C10655" t="s">
        <v>18644</v>
      </c>
      <c r="D10655">
        <v>3447.55</v>
      </c>
      <c r="E10655">
        <v>20000</v>
      </c>
    </row>
    <row r="10656" spans="1:5" x14ac:dyDescent="0.25">
      <c r="A10656" t="s">
        <v>10672</v>
      </c>
      <c r="B10656" s="1">
        <v>43861</v>
      </c>
      <c r="C10656" t="s">
        <v>18644</v>
      </c>
      <c r="D10656">
        <v>3016.45</v>
      </c>
      <c r="E10656">
        <v>10000</v>
      </c>
    </row>
    <row r="10657" spans="1:5" x14ac:dyDescent="0.25">
      <c r="A10657" t="s">
        <v>10673</v>
      </c>
      <c r="B10657" s="1">
        <v>43861</v>
      </c>
      <c r="C10657" t="s">
        <v>18648</v>
      </c>
      <c r="D10657">
        <v>3438.1651000000002</v>
      </c>
      <c r="E10657">
        <v>2500</v>
      </c>
    </row>
    <row r="10658" spans="1:5" x14ac:dyDescent="0.25">
      <c r="A10658" t="s">
        <v>10674</v>
      </c>
      <c r="B10658" s="1">
        <v>43861</v>
      </c>
      <c r="C10658" t="s">
        <v>18646</v>
      </c>
      <c r="D10658">
        <v>15434.9</v>
      </c>
      <c r="E10658">
        <v>15000</v>
      </c>
    </row>
    <row r="10659" spans="1:5" x14ac:dyDescent="0.25">
      <c r="A10659" t="s">
        <v>10675</v>
      </c>
      <c r="B10659" s="1">
        <v>43861</v>
      </c>
      <c r="C10659" t="s">
        <v>18644</v>
      </c>
      <c r="D10659">
        <v>15126.35</v>
      </c>
      <c r="E10659">
        <v>15000</v>
      </c>
    </row>
    <row r="10660" spans="1:5" x14ac:dyDescent="0.25">
      <c r="A10660" t="s">
        <v>10676</v>
      </c>
      <c r="B10660" s="1">
        <v>43861</v>
      </c>
      <c r="C10660" t="s">
        <v>18644</v>
      </c>
      <c r="D10660">
        <v>418.25</v>
      </c>
      <c r="E10660">
        <v>17500</v>
      </c>
    </row>
    <row r="10661" spans="1:5" x14ac:dyDescent="0.25">
      <c r="A10661" t="s">
        <v>10677</v>
      </c>
      <c r="B10661" s="1">
        <v>43861</v>
      </c>
      <c r="C10661" t="s">
        <v>18644</v>
      </c>
      <c r="D10661">
        <v>1433.85</v>
      </c>
      <c r="E10661">
        <v>15000</v>
      </c>
    </row>
    <row r="10662" spans="1:5" x14ac:dyDescent="0.25">
      <c r="A10662" t="s">
        <v>10678</v>
      </c>
      <c r="B10662" s="1">
        <v>43861</v>
      </c>
      <c r="C10662" t="s">
        <v>18644</v>
      </c>
      <c r="D10662">
        <v>10864.4</v>
      </c>
      <c r="E10662">
        <v>20000</v>
      </c>
    </row>
    <row r="10663" spans="1:5" x14ac:dyDescent="0.25">
      <c r="A10663" t="s">
        <v>10679</v>
      </c>
      <c r="B10663" s="1">
        <v>43861</v>
      </c>
      <c r="C10663" t="s">
        <v>18644</v>
      </c>
      <c r="D10663">
        <v>10554.85</v>
      </c>
      <c r="E10663">
        <v>12500</v>
      </c>
    </row>
    <row r="10664" spans="1:5" x14ac:dyDescent="0.25">
      <c r="A10664" t="s">
        <v>10680</v>
      </c>
      <c r="B10664" s="1">
        <v>43861</v>
      </c>
      <c r="C10664" t="s">
        <v>18644</v>
      </c>
      <c r="D10664">
        <v>15555.75</v>
      </c>
      <c r="E10664">
        <v>17500</v>
      </c>
    </row>
    <row r="10665" spans="1:5" x14ac:dyDescent="0.25">
      <c r="A10665" t="s">
        <v>10681</v>
      </c>
      <c r="B10665" s="1">
        <v>43861</v>
      </c>
      <c r="C10665" t="s">
        <v>18644</v>
      </c>
      <c r="D10665">
        <v>18505.95</v>
      </c>
      <c r="E10665">
        <v>20000</v>
      </c>
    </row>
    <row r="10666" spans="1:5" x14ac:dyDescent="0.25">
      <c r="A10666" t="s">
        <v>10682</v>
      </c>
      <c r="B10666" s="1">
        <v>43861</v>
      </c>
      <c r="C10666" t="s">
        <v>18644</v>
      </c>
      <c r="D10666">
        <v>13712.55</v>
      </c>
      <c r="E10666">
        <v>15000</v>
      </c>
    </row>
    <row r="10667" spans="1:5" x14ac:dyDescent="0.25">
      <c r="A10667" t="s">
        <v>10683</v>
      </c>
      <c r="B10667" s="1">
        <v>43861</v>
      </c>
      <c r="C10667" t="s">
        <v>18644</v>
      </c>
      <c r="D10667">
        <v>1301.9000000000001</v>
      </c>
      <c r="E10667">
        <v>2500</v>
      </c>
    </row>
    <row r="10668" spans="1:5" x14ac:dyDescent="0.25">
      <c r="A10668" t="s">
        <v>10684</v>
      </c>
      <c r="B10668" s="1">
        <v>43861</v>
      </c>
      <c r="C10668" t="s">
        <v>18644</v>
      </c>
      <c r="D10668">
        <v>17431.650000000001</v>
      </c>
      <c r="E10668">
        <v>17500</v>
      </c>
    </row>
    <row r="10669" spans="1:5" x14ac:dyDescent="0.25">
      <c r="A10669" t="s">
        <v>10685</v>
      </c>
      <c r="B10669" s="1">
        <v>43861</v>
      </c>
      <c r="C10669" t="s">
        <v>18644</v>
      </c>
      <c r="D10669">
        <v>60</v>
      </c>
      <c r="E10669">
        <v>15000</v>
      </c>
    </row>
    <row r="10670" spans="1:5" x14ac:dyDescent="0.25">
      <c r="A10670" t="s">
        <v>10686</v>
      </c>
      <c r="B10670" s="1">
        <v>43861</v>
      </c>
      <c r="C10670" t="s">
        <v>18644</v>
      </c>
      <c r="D10670">
        <v>9853.9500000000007</v>
      </c>
      <c r="E10670">
        <v>10000</v>
      </c>
    </row>
    <row r="10671" spans="1:5" x14ac:dyDescent="0.25">
      <c r="A10671" t="s">
        <v>10687</v>
      </c>
      <c r="B10671" s="1">
        <v>43861</v>
      </c>
      <c r="C10671" t="s">
        <v>18646</v>
      </c>
      <c r="D10671">
        <v>10441.049999999999</v>
      </c>
      <c r="E10671">
        <v>10000</v>
      </c>
    </row>
    <row r="10672" spans="1:5" x14ac:dyDescent="0.25">
      <c r="A10672" t="s">
        <v>10688</v>
      </c>
      <c r="B10672" s="1">
        <v>43861</v>
      </c>
      <c r="C10672" t="s">
        <v>18646</v>
      </c>
      <c r="D10672">
        <v>10572.3</v>
      </c>
      <c r="E10672">
        <v>10000</v>
      </c>
    </row>
    <row r="10673" spans="1:5" x14ac:dyDescent="0.25">
      <c r="A10673" t="s">
        <v>10689</v>
      </c>
      <c r="B10673" s="1">
        <v>43861</v>
      </c>
      <c r="C10673" t="s">
        <v>18644</v>
      </c>
      <c r="D10673">
        <v>4053.2</v>
      </c>
      <c r="E10673">
        <v>15000</v>
      </c>
    </row>
    <row r="10674" spans="1:5" x14ac:dyDescent="0.25">
      <c r="A10674" t="s">
        <v>10690</v>
      </c>
      <c r="B10674" s="1">
        <v>43861</v>
      </c>
      <c r="C10674" t="s">
        <v>18644</v>
      </c>
      <c r="D10674">
        <v>9301</v>
      </c>
      <c r="E10674">
        <v>10000</v>
      </c>
    </row>
    <row r="10675" spans="1:5" x14ac:dyDescent="0.25">
      <c r="A10675" t="s">
        <v>10691</v>
      </c>
      <c r="B10675" s="1">
        <v>43861</v>
      </c>
      <c r="C10675" t="s">
        <v>18644</v>
      </c>
      <c r="D10675">
        <v>-1.6</v>
      </c>
      <c r="E10675">
        <v>20000</v>
      </c>
    </row>
    <row r="10676" spans="1:5" x14ac:dyDescent="0.25">
      <c r="A10676" t="s">
        <v>10692</v>
      </c>
      <c r="B10676" s="1">
        <v>43861</v>
      </c>
      <c r="C10676" t="s">
        <v>18644</v>
      </c>
      <c r="D10676">
        <v>0</v>
      </c>
      <c r="E10676">
        <v>20000</v>
      </c>
    </row>
    <row r="10677" spans="1:5" x14ac:dyDescent="0.25">
      <c r="A10677" t="s">
        <v>10693</v>
      </c>
      <c r="B10677" s="1">
        <v>43861</v>
      </c>
      <c r="C10677" t="s">
        <v>18644</v>
      </c>
      <c r="D10677">
        <v>10999.85</v>
      </c>
      <c r="E10677">
        <v>17500</v>
      </c>
    </row>
    <row r="10678" spans="1:5" x14ac:dyDescent="0.25">
      <c r="A10678" t="s">
        <v>10694</v>
      </c>
      <c r="B10678" s="1">
        <v>43861</v>
      </c>
      <c r="C10678" t="s">
        <v>18644</v>
      </c>
      <c r="D10678">
        <v>2052.35</v>
      </c>
      <c r="E10678">
        <v>5000</v>
      </c>
    </row>
    <row r="10679" spans="1:5" x14ac:dyDescent="0.25">
      <c r="A10679" t="s">
        <v>10695</v>
      </c>
      <c r="B10679" s="1">
        <v>43861</v>
      </c>
      <c r="C10679" t="s">
        <v>18644</v>
      </c>
      <c r="D10679">
        <v>7958.15</v>
      </c>
      <c r="E10679">
        <v>15000</v>
      </c>
    </row>
    <row r="10680" spans="1:5" x14ac:dyDescent="0.25">
      <c r="A10680" t="s">
        <v>10696</v>
      </c>
      <c r="B10680" s="1">
        <v>43861</v>
      </c>
      <c r="C10680" t="s">
        <v>18644</v>
      </c>
      <c r="D10680">
        <v>13883</v>
      </c>
      <c r="E10680">
        <v>15000</v>
      </c>
    </row>
    <row r="10681" spans="1:5" x14ac:dyDescent="0.25">
      <c r="A10681" t="s">
        <v>10697</v>
      </c>
      <c r="B10681" s="1">
        <v>43861</v>
      </c>
      <c r="C10681" t="s">
        <v>18644</v>
      </c>
      <c r="D10681">
        <v>60</v>
      </c>
      <c r="E10681">
        <v>5000</v>
      </c>
    </row>
    <row r="10682" spans="1:5" x14ac:dyDescent="0.25">
      <c r="A10682" t="s">
        <v>10698</v>
      </c>
      <c r="B10682" s="1">
        <v>43861</v>
      </c>
      <c r="C10682" t="s">
        <v>18644</v>
      </c>
      <c r="D10682">
        <v>-3843.2</v>
      </c>
      <c r="E10682">
        <v>15000</v>
      </c>
    </row>
    <row r="10683" spans="1:5" x14ac:dyDescent="0.25">
      <c r="A10683" t="s">
        <v>10699</v>
      </c>
      <c r="B10683" s="1">
        <v>43861</v>
      </c>
      <c r="C10683" t="s">
        <v>18644</v>
      </c>
      <c r="D10683">
        <v>13485.85</v>
      </c>
      <c r="E10683">
        <v>15000</v>
      </c>
    </row>
    <row r="10684" spans="1:5" x14ac:dyDescent="0.25">
      <c r="A10684" t="s">
        <v>10700</v>
      </c>
      <c r="B10684" s="1">
        <v>43861</v>
      </c>
      <c r="C10684" t="s">
        <v>18644</v>
      </c>
      <c r="D10684">
        <v>-54.9</v>
      </c>
      <c r="E10684">
        <v>5000</v>
      </c>
    </row>
    <row r="10685" spans="1:5" x14ac:dyDescent="0.25">
      <c r="A10685" t="s">
        <v>10701</v>
      </c>
      <c r="B10685" s="1">
        <v>43861</v>
      </c>
      <c r="C10685" t="s">
        <v>18644</v>
      </c>
      <c r="D10685">
        <v>12097.95</v>
      </c>
      <c r="E10685">
        <v>15000</v>
      </c>
    </row>
    <row r="10686" spans="1:5" x14ac:dyDescent="0.25">
      <c r="A10686" t="s">
        <v>10702</v>
      </c>
      <c r="B10686" s="1">
        <v>43861</v>
      </c>
      <c r="C10686" t="s">
        <v>18644</v>
      </c>
      <c r="D10686">
        <v>13313.7</v>
      </c>
      <c r="E10686">
        <v>20000</v>
      </c>
    </row>
    <row r="10687" spans="1:5" x14ac:dyDescent="0.25">
      <c r="A10687" t="s">
        <v>10703</v>
      </c>
      <c r="B10687" s="1">
        <v>43861</v>
      </c>
      <c r="C10687" t="s">
        <v>18644</v>
      </c>
      <c r="D10687">
        <v>14686</v>
      </c>
      <c r="E10687">
        <v>15000</v>
      </c>
    </row>
    <row r="10688" spans="1:5" x14ac:dyDescent="0.25">
      <c r="A10688" t="s">
        <v>10704</v>
      </c>
      <c r="B10688" s="1">
        <v>43861</v>
      </c>
      <c r="C10688" t="s">
        <v>18644</v>
      </c>
      <c r="D10688">
        <v>9648.15</v>
      </c>
      <c r="E10688">
        <v>20000</v>
      </c>
    </row>
    <row r="10689" spans="1:5" x14ac:dyDescent="0.25">
      <c r="A10689" t="s">
        <v>10705</v>
      </c>
      <c r="B10689" s="1">
        <v>43861</v>
      </c>
      <c r="C10689" t="s">
        <v>18644</v>
      </c>
      <c r="D10689">
        <v>13630.5</v>
      </c>
      <c r="E10689">
        <v>15000</v>
      </c>
    </row>
    <row r="10690" spans="1:5" x14ac:dyDescent="0.25">
      <c r="A10690" t="s">
        <v>10706</v>
      </c>
      <c r="B10690" s="1">
        <v>43861</v>
      </c>
      <c r="C10690" t="s">
        <v>18644</v>
      </c>
      <c r="D10690">
        <v>898.55</v>
      </c>
      <c r="E10690">
        <v>10000</v>
      </c>
    </row>
    <row r="10691" spans="1:5" x14ac:dyDescent="0.25">
      <c r="A10691" t="s">
        <v>10707</v>
      </c>
      <c r="B10691" s="1">
        <v>43861</v>
      </c>
      <c r="C10691" t="s">
        <v>18644</v>
      </c>
      <c r="D10691">
        <v>2844.1</v>
      </c>
      <c r="E10691">
        <v>15000</v>
      </c>
    </row>
    <row r="10692" spans="1:5" x14ac:dyDescent="0.25">
      <c r="A10692" t="s">
        <v>10708</v>
      </c>
      <c r="B10692" s="1">
        <v>43861</v>
      </c>
      <c r="C10692" t="s">
        <v>18644</v>
      </c>
      <c r="D10692">
        <v>-34.549999999999997</v>
      </c>
      <c r="E10692">
        <v>5000</v>
      </c>
    </row>
    <row r="10693" spans="1:5" x14ac:dyDescent="0.25">
      <c r="A10693" t="s">
        <v>10709</v>
      </c>
      <c r="B10693" s="1">
        <v>43861</v>
      </c>
      <c r="C10693" t="s">
        <v>18644</v>
      </c>
      <c r="D10693">
        <v>12997.2</v>
      </c>
      <c r="E10693">
        <v>15000</v>
      </c>
    </row>
    <row r="10694" spans="1:5" x14ac:dyDescent="0.25">
      <c r="A10694" t="s">
        <v>10710</v>
      </c>
      <c r="B10694" s="1">
        <v>43861</v>
      </c>
      <c r="C10694" t="s">
        <v>18644</v>
      </c>
      <c r="D10694">
        <v>9720.6</v>
      </c>
      <c r="E10694">
        <v>10000</v>
      </c>
    </row>
    <row r="10695" spans="1:5" x14ac:dyDescent="0.25">
      <c r="A10695" t="s">
        <v>10711</v>
      </c>
      <c r="B10695" s="1">
        <v>43861</v>
      </c>
      <c r="C10695" t="s">
        <v>18644</v>
      </c>
      <c r="D10695">
        <v>2994.3</v>
      </c>
      <c r="E10695">
        <v>5000</v>
      </c>
    </row>
    <row r="10696" spans="1:5" x14ac:dyDescent="0.25">
      <c r="A10696" t="s">
        <v>10712</v>
      </c>
      <c r="B10696" s="1">
        <v>43861</v>
      </c>
      <c r="C10696" t="s">
        <v>18644</v>
      </c>
      <c r="D10696">
        <v>4843</v>
      </c>
      <c r="E10696">
        <v>5000</v>
      </c>
    </row>
    <row r="10697" spans="1:5" x14ac:dyDescent="0.25">
      <c r="A10697" t="s">
        <v>10713</v>
      </c>
      <c r="B10697" s="1">
        <v>43861</v>
      </c>
      <c r="C10697" t="s">
        <v>18644</v>
      </c>
      <c r="D10697">
        <v>12473.9</v>
      </c>
      <c r="E10697">
        <v>15000</v>
      </c>
    </row>
    <row r="10698" spans="1:5" x14ac:dyDescent="0.25">
      <c r="A10698" t="s">
        <v>10714</v>
      </c>
      <c r="B10698" s="1">
        <v>43861</v>
      </c>
      <c r="C10698" t="s">
        <v>18644</v>
      </c>
      <c r="D10698">
        <v>14593.4</v>
      </c>
      <c r="E10698">
        <v>15000</v>
      </c>
    </row>
    <row r="10699" spans="1:5" x14ac:dyDescent="0.25">
      <c r="A10699" t="s">
        <v>10715</v>
      </c>
      <c r="B10699" s="1">
        <v>43861</v>
      </c>
      <c r="C10699" t="s">
        <v>18644</v>
      </c>
      <c r="D10699">
        <v>5743.8</v>
      </c>
      <c r="E10699">
        <v>10000</v>
      </c>
    </row>
    <row r="10700" spans="1:5" x14ac:dyDescent="0.25">
      <c r="A10700" t="s">
        <v>10716</v>
      </c>
      <c r="B10700" s="1">
        <v>43861</v>
      </c>
      <c r="C10700" t="s">
        <v>18644</v>
      </c>
      <c r="D10700">
        <v>12481</v>
      </c>
      <c r="E10700">
        <v>12500</v>
      </c>
    </row>
    <row r="10701" spans="1:5" x14ac:dyDescent="0.25">
      <c r="A10701" t="s">
        <v>10717</v>
      </c>
      <c r="B10701" s="1">
        <v>43861</v>
      </c>
      <c r="C10701" t="s">
        <v>18644</v>
      </c>
      <c r="D10701">
        <v>5175.8500000000004</v>
      </c>
      <c r="E10701">
        <v>5000</v>
      </c>
    </row>
    <row r="10702" spans="1:5" x14ac:dyDescent="0.25">
      <c r="A10702" t="s">
        <v>10718</v>
      </c>
      <c r="B10702" s="1">
        <v>43861</v>
      </c>
      <c r="C10702" t="s">
        <v>18644</v>
      </c>
      <c r="D10702">
        <v>14913.55</v>
      </c>
      <c r="E10702">
        <v>15000</v>
      </c>
    </row>
    <row r="10703" spans="1:5" x14ac:dyDescent="0.25">
      <c r="A10703" t="s">
        <v>10719</v>
      </c>
      <c r="B10703" s="1">
        <v>43861</v>
      </c>
      <c r="C10703" t="s">
        <v>18646</v>
      </c>
      <c r="D10703">
        <v>15437</v>
      </c>
      <c r="E10703">
        <v>15000</v>
      </c>
    </row>
    <row r="10704" spans="1:5" x14ac:dyDescent="0.25">
      <c r="A10704" t="s">
        <v>10720</v>
      </c>
      <c r="B10704" s="1">
        <v>43861</v>
      </c>
      <c r="C10704" t="s">
        <v>18644</v>
      </c>
      <c r="D10704">
        <v>12083.95</v>
      </c>
      <c r="E10704">
        <v>15000</v>
      </c>
    </row>
    <row r="10705" spans="1:5" x14ac:dyDescent="0.25">
      <c r="A10705" t="s">
        <v>10721</v>
      </c>
      <c r="B10705" s="1">
        <v>43861</v>
      </c>
      <c r="C10705" t="s">
        <v>18644</v>
      </c>
      <c r="D10705">
        <v>-83.9</v>
      </c>
      <c r="E10705">
        <v>17500</v>
      </c>
    </row>
    <row r="10706" spans="1:5" x14ac:dyDescent="0.25">
      <c r="A10706" t="s">
        <v>10722</v>
      </c>
      <c r="B10706" s="1">
        <v>43861</v>
      </c>
      <c r="C10706" t="s">
        <v>18644</v>
      </c>
      <c r="D10706">
        <v>14808.5</v>
      </c>
      <c r="E10706">
        <v>15000</v>
      </c>
    </row>
    <row r="10707" spans="1:5" x14ac:dyDescent="0.25">
      <c r="A10707" t="s">
        <v>10723</v>
      </c>
      <c r="B10707" s="1">
        <v>43861</v>
      </c>
      <c r="C10707" t="s">
        <v>18644</v>
      </c>
      <c r="D10707">
        <v>210</v>
      </c>
      <c r="E10707">
        <v>20000</v>
      </c>
    </row>
    <row r="10708" spans="1:5" x14ac:dyDescent="0.25">
      <c r="A10708" t="s">
        <v>10724</v>
      </c>
      <c r="B10708" s="1">
        <v>43861</v>
      </c>
      <c r="C10708" t="s">
        <v>18644</v>
      </c>
      <c r="D10708">
        <v>3988</v>
      </c>
      <c r="E10708">
        <v>5000</v>
      </c>
    </row>
    <row r="10709" spans="1:5" x14ac:dyDescent="0.25">
      <c r="A10709" t="s">
        <v>10725</v>
      </c>
      <c r="B10709" s="1">
        <v>43861</v>
      </c>
      <c r="C10709" t="s">
        <v>18644</v>
      </c>
      <c r="D10709">
        <v>3337.25</v>
      </c>
      <c r="E10709">
        <v>20000</v>
      </c>
    </row>
    <row r="10710" spans="1:5" x14ac:dyDescent="0.25">
      <c r="A10710" t="s">
        <v>10726</v>
      </c>
      <c r="B10710" s="1">
        <v>43861</v>
      </c>
      <c r="C10710" t="s">
        <v>18644</v>
      </c>
      <c r="D10710">
        <v>9077.7000000000007</v>
      </c>
      <c r="E10710">
        <v>15000</v>
      </c>
    </row>
    <row r="10711" spans="1:5" x14ac:dyDescent="0.25">
      <c r="A10711" t="s">
        <v>10727</v>
      </c>
      <c r="B10711" s="1">
        <v>43861</v>
      </c>
      <c r="C10711" t="s">
        <v>18644</v>
      </c>
      <c r="D10711">
        <v>1489.45</v>
      </c>
      <c r="E10711">
        <v>2500</v>
      </c>
    </row>
    <row r="10712" spans="1:5" x14ac:dyDescent="0.25">
      <c r="A10712" t="s">
        <v>10728</v>
      </c>
      <c r="B10712" s="1">
        <v>43861</v>
      </c>
      <c r="C10712" t="s">
        <v>18644</v>
      </c>
      <c r="D10712">
        <v>-0.05</v>
      </c>
      <c r="E10712">
        <v>5000</v>
      </c>
    </row>
    <row r="10713" spans="1:5" x14ac:dyDescent="0.25">
      <c r="A10713" t="s">
        <v>10729</v>
      </c>
      <c r="B10713" s="1">
        <v>43861</v>
      </c>
      <c r="C10713" t="s">
        <v>18644</v>
      </c>
      <c r="D10713">
        <v>-2</v>
      </c>
      <c r="E10713">
        <v>15000</v>
      </c>
    </row>
    <row r="10714" spans="1:5" x14ac:dyDescent="0.25">
      <c r="A10714" t="s">
        <v>10730</v>
      </c>
      <c r="B10714" s="1">
        <v>43861</v>
      </c>
      <c r="C10714" t="s">
        <v>18644</v>
      </c>
      <c r="D10714">
        <v>-5.0999999999999996</v>
      </c>
      <c r="E10714">
        <v>15000</v>
      </c>
    </row>
    <row r="10715" spans="1:5" x14ac:dyDescent="0.25">
      <c r="A10715" t="s">
        <v>10731</v>
      </c>
      <c r="B10715" s="1">
        <v>43861</v>
      </c>
      <c r="C10715" t="s">
        <v>18644</v>
      </c>
      <c r="D10715">
        <v>7952.65</v>
      </c>
      <c r="E10715">
        <v>10000</v>
      </c>
    </row>
    <row r="10716" spans="1:5" x14ac:dyDescent="0.25">
      <c r="A10716" t="s">
        <v>10732</v>
      </c>
      <c r="B10716" s="1">
        <v>43861</v>
      </c>
      <c r="C10716" t="s">
        <v>18644</v>
      </c>
      <c r="D10716">
        <v>9962.85</v>
      </c>
      <c r="E10716">
        <v>10000</v>
      </c>
    </row>
    <row r="10717" spans="1:5" x14ac:dyDescent="0.25">
      <c r="A10717" t="s">
        <v>10733</v>
      </c>
      <c r="B10717" s="1">
        <v>43861</v>
      </c>
      <c r="C10717" t="s">
        <v>18644</v>
      </c>
      <c r="D10717">
        <v>9557.0499999999993</v>
      </c>
      <c r="E10717">
        <v>10000</v>
      </c>
    </row>
    <row r="10718" spans="1:5" x14ac:dyDescent="0.25">
      <c r="A10718" t="s">
        <v>10734</v>
      </c>
      <c r="B10718" s="1">
        <v>43861</v>
      </c>
      <c r="C10718" t="s">
        <v>18644</v>
      </c>
      <c r="D10718">
        <v>10426.200000000001</v>
      </c>
      <c r="E10718">
        <v>10000</v>
      </c>
    </row>
    <row r="10719" spans="1:5" x14ac:dyDescent="0.25">
      <c r="A10719" t="s">
        <v>10735</v>
      </c>
      <c r="B10719" s="1">
        <v>43861</v>
      </c>
      <c r="C10719" t="s">
        <v>18644</v>
      </c>
      <c r="D10719">
        <v>9442.25</v>
      </c>
      <c r="E10719">
        <v>10000</v>
      </c>
    </row>
    <row r="10720" spans="1:5" x14ac:dyDescent="0.25">
      <c r="A10720" t="s">
        <v>10736</v>
      </c>
      <c r="B10720" s="1">
        <v>43861</v>
      </c>
      <c r="C10720" t="s">
        <v>18644</v>
      </c>
      <c r="D10720">
        <v>9749.75</v>
      </c>
      <c r="E10720">
        <v>10000</v>
      </c>
    </row>
    <row r="10721" spans="1:5" x14ac:dyDescent="0.25">
      <c r="A10721" t="s">
        <v>10737</v>
      </c>
      <c r="B10721" s="1">
        <v>43861</v>
      </c>
      <c r="C10721" t="s">
        <v>18644</v>
      </c>
      <c r="D10721">
        <v>50</v>
      </c>
      <c r="E10721">
        <v>10000</v>
      </c>
    </row>
    <row r="10722" spans="1:5" x14ac:dyDescent="0.25">
      <c r="A10722" t="s">
        <v>10738</v>
      </c>
      <c r="B10722" s="1">
        <v>43861</v>
      </c>
      <c r="C10722" t="s">
        <v>18644</v>
      </c>
      <c r="D10722">
        <v>3455.6</v>
      </c>
      <c r="E10722">
        <v>17500</v>
      </c>
    </row>
    <row r="10723" spans="1:5" x14ac:dyDescent="0.25">
      <c r="A10723" t="s">
        <v>10739</v>
      </c>
      <c r="B10723" s="1">
        <v>43861</v>
      </c>
      <c r="C10723" t="s">
        <v>18644</v>
      </c>
      <c r="D10723">
        <v>14079.4</v>
      </c>
      <c r="E10723">
        <v>20000</v>
      </c>
    </row>
    <row r="10724" spans="1:5" x14ac:dyDescent="0.25">
      <c r="A10724" t="s">
        <v>10740</v>
      </c>
      <c r="B10724" s="1">
        <v>43861</v>
      </c>
      <c r="C10724" t="s">
        <v>18644</v>
      </c>
      <c r="D10724">
        <v>8548.15</v>
      </c>
      <c r="E10724">
        <v>15000</v>
      </c>
    </row>
    <row r="10725" spans="1:5" x14ac:dyDescent="0.25">
      <c r="A10725" t="s">
        <v>10741</v>
      </c>
      <c r="B10725" s="1">
        <v>43861</v>
      </c>
      <c r="C10725" t="s">
        <v>18644</v>
      </c>
      <c r="D10725">
        <v>11600.1</v>
      </c>
      <c r="E10725">
        <v>15000</v>
      </c>
    </row>
    <row r="10726" spans="1:5" x14ac:dyDescent="0.25">
      <c r="A10726" t="s">
        <v>10742</v>
      </c>
      <c r="B10726" s="1">
        <v>43861</v>
      </c>
      <c r="C10726" t="s">
        <v>18644</v>
      </c>
      <c r="D10726">
        <v>14431.7</v>
      </c>
      <c r="E10726">
        <v>15000</v>
      </c>
    </row>
    <row r="10727" spans="1:5" x14ac:dyDescent="0.25">
      <c r="A10727" t="s">
        <v>10743</v>
      </c>
      <c r="B10727" s="1">
        <v>43861</v>
      </c>
      <c r="C10727" t="s">
        <v>18644</v>
      </c>
      <c r="D10727">
        <v>50</v>
      </c>
      <c r="E10727">
        <v>17500</v>
      </c>
    </row>
    <row r="10728" spans="1:5" x14ac:dyDescent="0.25">
      <c r="A10728" t="s">
        <v>10744</v>
      </c>
      <c r="B10728" s="1">
        <v>43861</v>
      </c>
      <c r="C10728" t="s">
        <v>18644</v>
      </c>
      <c r="D10728">
        <v>14616.85</v>
      </c>
      <c r="E10728">
        <v>15000</v>
      </c>
    </row>
    <row r="10729" spans="1:5" x14ac:dyDescent="0.25">
      <c r="A10729" t="s">
        <v>10745</v>
      </c>
      <c r="B10729" s="1">
        <v>43861</v>
      </c>
      <c r="C10729" t="s">
        <v>18644</v>
      </c>
      <c r="D10729">
        <v>12844.85</v>
      </c>
      <c r="E10729">
        <v>12500</v>
      </c>
    </row>
    <row r="10730" spans="1:5" x14ac:dyDescent="0.25">
      <c r="A10730" t="s">
        <v>10746</v>
      </c>
      <c r="B10730" s="1">
        <v>43861</v>
      </c>
      <c r="C10730" t="s">
        <v>18644</v>
      </c>
      <c r="D10730">
        <v>-69.95</v>
      </c>
      <c r="E10730">
        <v>0</v>
      </c>
    </row>
    <row r="10731" spans="1:5" x14ac:dyDescent="0.25">
      <c r="A10731" t="s">
        <v>10747</v>
      </c>
      <c r="B10731" s="1">
        <v>43861</v>
      </c>
      <c r="C10731" t="s">
        <v>18644</v>
      </c>
      <c r="D10731">
        <v>3050.6</v>
      </c>
      <c r="E10731">
        <v>5000</v>
      </c>
    </row>
    <row r="10732" spans="1:5" x14ac:dyDescent="0.25">
      <c r="A10732" t="s">
        <v>10748</v>
      </c>
      <c r="B10732" s="1">
        <v>43861</v>
      </c>
      <c r="C10732" t="s">
        <v>18644</v>
      </c>
      <c r="D10732">
        <v>5110.8</v>
      </c>
      <c r="E10732">
        <v>5000</v>
      </c>
    </row>
    <row r="10733" spans="1:5" x14ac:dyDescent="0.25">
      <c r="A10733" t="s">
        <v>10749</v>
      </c>
      <c r="B10733" s="1">
        <v>43861</v>
      </c>
      <c r="C10733" t="s">
        <v>18644</v>
      </c>
      <c r="D10733">
        <v>0</v>
      </c>
      <c r="E10733">
        <v>7500</v>
      </c>
    </row>
    <row r="10734" spans="1:5" x14ac:dyDescent="0.25">
      <c r="A10734" t="s">
        <v>10750</v>
      </c>
      <c r="B10734" s="1">
        <v>43861</v>
      </c>
      <c r="C10734" t="s">
        <v>18644</v>
      </c>
      <c r="D10734">
        <v>9942.9500000000007</v>
      </c>
      <c r="E10734">
        <v>10000</v>
      </c>
    </row>
    <row r="10735" spans="1:5" x14ac:dyDescent="0.25">
      <c r="A10735" t="s">
        <v>10751</v>
      </c>
      <c r="B10735" s="1">
        <v>43861</v>
      </c>
      <c r="C10735" t="s">
        <v>18644</v>
      </c>
      <c r="D10735">
        <v>9801.9500000000007</v>
      </c>
      <c r="E10735">
        <v>20000</v>
      </c>
    </row>
    <row r="10736" spans="1:5" x14ac:dyDescent="0.25">
      <c r="A10736" t="s">
        <v>10752</v>
      </c>
      <c r="B10736" s="1">
        <v>43861</v>
      </c>
      <c r="C10736" t="s">
        <v>18644</v>
      </c>
      <c r="D10736">
        <v>11789.05</v>
      </c>
      <c r="E10736">
        <v>15000</v>
      </c>
    </row>
    <row r="10737" spans="1:5" x14ac:dyDescent="0.25">
      <c r="A10737" t="s">
        <v>10753</v>
      </c>
      <c r="B10737" s="1">
        <v>43861</v>
      </c>
      <c r="C10737" t="s">
        <v>18644</v>
      </c>
      <c r="D10737">
        <v>9575.2999999999993</v>
      </c>
      <c r="E10737">
        <v>10000</v>
      </c>
    </row>
    <row r="10738" spans="1:5" x14ac:dyDescent="0.25">
      <c r="A10738" t="s">
        <v>10754</v>
      </c>
      <c r="B10738" s="1">
        <v>43861</v>
      </c>
      <c r="C10738" t="s">
        <v>18644</v>
      </c>
      <c r="D10738">
        <v>3651.35</v>
      </c>
      <c r="E10738">
        <v>5000</v>
      </c>
    </row>
    <row r="10739" spans="1:5" x14ac:dyDescent="0.25">
      <c r="A10739" t="s">
        <v>10755</v>
      </c>
      <c r="B10739" s="1">
        <v>43861</v>
      </c>
      <c r="C10739" t="s">
        <v>18644</v>
      </c>
      <c r="D10739">
        <v>14915.15</v>
      </c>
      <c r="E10739">
        <v>15000</v>
      </c>
    </row>
    <row r="10740" spans="1:5" x14ac:dyDescent="0.25">
      <c r="A10740" t="s">
        <v>10756</v>
      </c>
      <c r="B10740" s="1">
        <v>43861</v>
      </c>
      <c r="C10740" t="s">
        <v>18644</v>
      </c>
      <c r="D10740">
        <v>665.7</v>
      </c>
      <c r="E10740">
        <v>17500</v>
      </c>
    </row>
    <row r="10741" spans="1:5" x14ac:dyDescent="0.25">
      <c r="A10741" t="s">
        <v>10757</v>
      </c>
      <c r="B10741" s="1">
        <v>43861</v>
      </c>
      <c r="C10741" t="s">
        <v>18644</v>
      </c>
      <c r="D10741">
        <v>4871.3500000000004</v>
      </c>
      <c r="E10741">
        <v>5000</v>
      </c>
    </row>
    <row r="10742" spans="1:5" x14ac:dyDescent="0.25">
      <c r="A10742" t="s">
        <v>10758</v>
      </c>
      <c r="B10742" s="1">
        <v>43861</v>
      </c>
      <c r="C10742" t="s">
        <v>18644</v>
      </c>
      <c r="D10742">
        <v>17886.3</v>
      </c>
      <c r="E10742">
        <v>17500</v>
      </c>
    </row>
    <row r="10743" spans="1:5" x14ac:dyDescent="0.25">
      <c r="A10743" t="s">
        <v>10759</v>
      </c>
      <c r="B10743" s="1">
        <v>43861</v>
      </c>
      <c r="C10743" t="s">
        <v>18644</v>
      </c>
      <c r="D10743">
        <v>5639.05</v>
      </c>
      <c r="E10743">
        <v>10000</v>
      </c>
    </row>
    <row r="10744" spans="1:5" x14ac:dyDescent="0.25">
      <c r="A10744" t="s">
        <v>10760</v>
      </c>
      <c r="B10744" s="1">
        <v>43861</v>
      </c>
      <c r="C10744" t="s">
        <v>18646</v>
      </c>
      <c r="D10744">
        <v>6398.45</v>
      </c>
      <c r="E10744">
        <v>15000</v>
      </c>
    </row>
    <row r="10745" spans="1:5" x14ac:dyDescent="0.25">
      <c r="A10745" t="s">
        <v>10761</v>
      </c>
      <c r="B10745" s="1">
        <v>43861</v>
      </c>
      <c r="C10745" t="s">
        <v>18646</v>
      </c>
      <c r="D10745">
        <v>14618.25</v>
      </c>
      <c r="E10745">
        <v>17500</v>
      </c>
    </row>
    <row r="10746" spans="1:5" x14ac:dyDescent="0.25">
      <c r="A10746" t="s">
        <v>10762</v>
      </c>
      <c r="B10746" s="1">
        <v>43861</v>
      </c>
      <c r="C10746" t="s">
        <v>18644</v>
      </c>
      <c r="D10746">
        <v>2897.05</v>
      </c>
      <c r="E10746">
        <v>15000</v>
      </c>
    </row>
    <row r="10747" spans="1:5" x14ac:dyDescent="0.25">
      <c r="A10747" t="s">
        <v>10763</v>
      </c>
      <c r="B10747" s="1">
        <v>43861</v>
      </c>
      <c r="C10747" t="s">
        <v>18648</v>
      </c>
      <c r="D10747">
        <v>25046.4162</v>
      </c>
      <c r="E10747">
        <v>20000</v>
      </c>
    </row>
    <row r="10748" spans="1:5" x14ac:dyDescent="0.25">
      <c r="A10748" t="s">
        <v>10764</v>
      </c>
      <c r="B10748" s="1">
        <v>43861</v>
      </c>
      <c r="C10748" t="s">
        <v>18644</v>
      </c>
      <c r="D10748">
        <v>9009.2999999999993</v>
      </c>
      <c r="E10748">
        <v>10000</v>
      </c>
    </row>
    <row r="10749" spans="1:5" x14ac:dyDescent="0.25">
      <c r="A10749" t="s">
        <v>10765</v>
      </c>
      <c r="B10749" s="1">
        <v>43861</v>
      </c>
      <c r="C10749" t="s">
        <v>18644</v>
      </c>
      <c r="D10749">
        <v>17659.400000000001</v>
      </c>
      <c r="E10749">
        <v>20000</v>
      </c>
    </row>
    <row r="10750" spans="1:5" x14ac:dyDescent="0.25">
      <c r="A10750" t="s">
        <v>10766</v>
      </c>
      <c r="B10750" s="1">
        <v>43861</v>
      </c>
      <c r="C10750" t="s">
        <v>18644</v>
      </c>
      <c r="D10750">
        <v>-563.25</v>
      </c>
      <c r="E10750">
        <v>10000</v>
      </c>
    </row>
    <row r="10751" spans="1:5" x14ac:dyDescent="0.25">
      <c r="A10751" t="s">
        <v>10767</v>
      </c>
      <c r="B10751" s="1">
        <v>43861</v>
      </c>
      <c r="C10751" t="s">
        <v>18644</v>
      </c>
      <c r="D10751">
        <v>17052</v>
      </c>
      <c r="E10751">
        <v>17500</v>
      </c>
    </row>
    <row r="10752" spans="1:5" x14ac:dyDescent="0.25">
      <c r="A10752" t="s">
        <v>10768</v>
      </c>
      <c r="B10752" s="1">
        <v>43861</v>
      </c>
      <c r="C10752" t="s">
        <v>18644</v>
      </c>
      <c r="D10752">
        <v>3257.1</v>
      </c>
      <c r="E10752">
        <v>5000</v>
      </c>
    </row>
    <row r="10753" spans="1:5" x14ac:dyDescent="0.25">
      <c r="A10753" t="s">
        <v>10769</v>
      </c>
      <c r="B10753" s="1">
        <v>43861</v>
      </c>
      <c r="C10753" t="s">
        <v>18644</v>
      </c>
      <c r="D10753">
        <v>7967.5</v>
      </c>
      <c r="E10753">
        <v>18500</v>
      </c>
    </row>
    <row r="10754" spans="1:5" x14ac:dyDescent="0.25">
      <c r="A10754" t="s">
        <v>10770</v>
      </c>
      <c r="B10754" s="1">
        <v>43861</v>
      </c>
      <c r="C10754" t="s">
        <v>18644</v>
      </c>
      <c r="D10754">
        <v>17047.650000000001</v>
      </c>
      <c r="E10754">
        <v>17500</v>
      </c>
    </row>
    <row r="10755" spans="1:5" x14ac:dyDescent="0.25">
      <c r="A10755" t="s">
        <v>10771</v>
      </c>
      <c r="B10755" s="1">
        <v>43861</v>
      </c>
      <c r="C10755" t="s">
        <v>18644</v>
      </c>
      <c r="D10755">
        <v>9874.4</v>
      </c>
      <c r="E10755">
        <v>15000</v>
      </c>
    </row>
    <row r="10756" spans="1:5" x14ac:dyDescent="0.25">
      <c r="A10756" t="s">
        <v>10772</v>
      </c>
      <c r="B10756" s="1">
        <v>43861</v>
      </c>
      <c r="C10756" t="s">
        <v>18644</v>
      </c>
      <c r="D10756">
        <v>4568.6000000000004</v>
      </c>
      <c r="E10756">
        <v>5000</v>
      </c>
    </row>
    <row r="10757" spans="1:5" x14ac:dyDescent="0.25">
      <c r="A10757" t="s">
        <v>10773</v>
      </c>
      <c r="B10757" s="1">
        <v>43861</v>
      </c>
      <c r="C10757" t="s">
        <v>18644</v>
      </c>
      <c r="D10757">
        <v>4749</v>
      </c>
      <c r="E10757">
        <v>5000</v>
      </c>
    </row>
    <row r="10758" spans="1:5" x14ac:dyDescent="0.25">
      <c r="A10758" t="s">
        <v>10774</v>
      </c>
      <c r="B10758" s="1">
        <v>43861</v>
      </c>
      <c r="C10758" t="s">
        <v>18644</v>
      </c>
      <c r="D10758">
        <v>12129</v>
      </c>
      <c r="E10758">
        <v>15000</v>
      </c>
    </row>
    <row r="10759" spans="1:5" x14ac:dyDescent="0.25">
      <c r="A10759" t="s">
        <v>10775</v>
      </c>
      <c r="B10759" s="1">
        <v>43861</v>
      </c>
      <c r="C10759" t="s">
        <v>18644</v>
      </c>
      <c r="D10759">
        <v>12115.65</v>
      </c>
      <c r="E10759">
        <v>15000</v>
      </c>
    </row>
    <row r="10760" spans="1:5" x14ac:dyDescent="0.25">
      <c r="A10760" t="s">
        <v>10776</v>
      </c>
      <c r="B10760" s="1">
        <v>43861</v>
      </c>
      <c r="C10760" t="s">
        <v>18644</v>
      </c>
      <c r="D10760">
        <v>1118.9000000000001</v>
      </c>
      <c r="E10760">
        <v>2500</v>
      </c>
    </row>
    <row r="10761" spans="1:5" x14ac:dyDescent="0.25">
      <c r="A10761" t="s">
        <v>10777</v>
      </c>
      <c r="B10761" s="1">
        <v>43861</v>
      </c>
      <c r="C10761" t="s">
        <v>18644</v>
      </c>
      <c r="D10761">
        <v>14599.95</v>
      </c>
      <c r="E10761">
        <v>15000</v>
      </c>
    </row>
    <row r="10762" spans="1:5" x14ac:dyDescent="0.25">
      <c r="A10762" t="s">
        <v>10778</v>
      </c>
      <c r="B10762" s="1">
        <v>43861</v>
      </c>
      <c r="C10762" t="s">
        <v>18644</v>
      </c>
      <c r="D10762">
        <v>9613.0499999999993</v>
      </c>
      <c r="E10762">
        <v>10000</v>
      </c>
    </row>
    <row r="10763" spans="1:5" x14ac:dyDescent="0.25">
      <c r="A10763" t="s">
        <v>10779</v>
      </c>
      <c r="B10763" s="1">
        <v>43861</v>
      </c>
      <c r="C10763" t="s">
        <v>18644</v>
      </c>
      <c r="D10763">
        <v>1335.2</v>
      </c>
      <c r="E10763">
        <v>5000</v>
      </c>
    </row>
    <row r="10764" spans="1:5" x14ac:dyDescent="0.25">
      <c r="A10764" t="s">
        <v>10780</v>
      </c>
      <c r="B10764" s="1">
        <v>43861</v>
      </c>
      <c r="C10764" t="s">
        <v>18644</v>
      </c>
      <c r="D10764">
        <v>9293.6</v>
      </c>
      <c r="E10764">
        <v>10000</v>
      </c>
    </row>
    <row r="10765" spans="1:5" x14ac:dyDescent="0.25">
      <c r="A10765" t="s">
        <v>10781</v>
      </c>
      <c r="B10765" s="1">
        <v>43861</v>
      </c>
      <c r="C10765" t="s">
        <v>18644</v>
      </c>
      <c r="D10765">
        <v>60</v>
      </c>
      <c r="E10765">
        <v>10000</v>
      </c>
    </row>
    <row r="10766" spans="1:5" x14ac:dyDescent="0.25">
      <c r="A10766" t="s">
        <v>10782</v>
      </c>
      <c r="B10766" s="1">
        <v>43861</v>
      </c>
      <c r="C10766" t="s">
        <v>18644</v>
      </c>
      <c r="D10766">
        <v>13144.85</v>
      </c>
      <c r="E10766">
        <v>15000</v>
      </c>
    </row>
    <row r="10767" spans="1:5" x14ac:dyDescent="0.25">
      <c r="A10767" t="s">
        <v>10783</v>
      </c>
      <c r="B10767" s="1">
        <v>43861</v>
      </c>
      <c r="C10767" t="s">
        <v>18644</v>
      </c>
      <c r="D10767">
        <v>14724.4</v>
      </c>
      <c r="E10767">
        <v>15000</v>
      </c>
    </row>
    <row r="10768" spans="1:5" x14ac:dyDescent="0.25">
      <c r="A10768" t="s">
        <v>10784</v>
      </c>
      <c r="B10768" s="1">
        <v>43861</v>
      </c>
      <c r="C10768" t="s">
        <v>18644</v>
      </c>
      <c r="D10768">
        <v>-1334.2</v>
      </c>
      <c r="E10768">
        <v>5000</v>
      </c>
    </row>
    <row r="10769" spans="1:5" x14ac:dyDescent="0.25">
      <c r="A10769" t="s">
        <v>10785</v>
      </c>
      <c r="B10769" s="1">
        <v>43861</v>
      </c>
      <c r="C10769" t="s">
        <v>18644</v>
      </c>
      <c r="D10769">
        <v>0</v>
      </c>
      <c r="E10769">
        <v>7500</v>
      </c>
    </row>
    <row r="10770" spans="1:5" x14ac:dyDescent="0.25">
      <c r="A10770" t="s">
        <v>10786</v>
      </c>
      <c r="B10770" s="1">
        <v>43861</v>
      </c>
      <c r="C10770" t="s">
        <v>18644</v>
      </c>
      <c r="D10770">
        <v>-147.65</v>
      </c>
      <c r="E10770">
        <v>17500</v>
      </c>
    </row>
    <row r="10771" spans="1:5" x14ac:dyDescent="0.25">
      <c r="A10771" t="s">
        <v>10787</v>
      </c>
      <c r="B10771" s="1">
        <v>43861</v>
      </c>
      <c r="C10771" t="s">
        <v>18648</v>
      </c>
      <c r="D10771">
        <v>11730.806200000001</v>
      </c>
      <c r="E10771">
        <v>10000</v>
      </c>
    </row>
    <row r="10772" spans="1:5" x14ac:dyDescent="0.25">
      <c r="A10772" t="s">
        <v>10788</v>
      </c>
      <c r="B10772" s="1">
        <v>43861</v>
      </c>
      <c r="C10772" t="s">
        <v>18644</v>
      </c>
      <c r="D10772">
        <v>9594.0499999999993</v>
      </c>
      <c r="E10772">
        <v>10000</v>
      </c>
    </row>
    <row r="10773" spans="1:5" x14ac:dyDescent="0.25">
      <c r="A10773" t="s">
        <v>10789</v>
      </c>
      <c r="B10773" s="1">
        <v>43861</v>
      </c>
      <c r="C10773" t="s">
        <v>18644</v>
      </c>
      <c r="D10773">
        <v>14592.7</v>
      </c>
      <c r="E10773">
        <v>15000</v>
      </c>
    </row>
    <row r="10774" spans="1:5" x14ac:dyDescent="0.25">
      <c r="A10774" t="s">
        <v>10790</v>
      </c>
      <c r="B10774" s="1">
        <v>43861</v>
      </c>
      <c r="C10774" t="s">
        <v>18644</v>
      </c>
      <c r="D10774">
        <v>5469.2</v>
      </c>
      <c r="E10774">
        <v>7500</v>
      </c>
    </row>
    <row r="10775" spans="1:5" x14ac:dyDescent="0.25">
      <c r="A10775" t="s">
        <v>10791</v>
      </c>
      <c r="B10775" s="1">
        <v>43861</v>
      </c>
      <c r="C10775" t="s">
        <v>18644</v>
      </c>
      <c r="D10775">
        <v>7529.8</v>
      </c>
      <c r="E10775">
        <v>15000</v>
      </c>
    </row>
    <row r="10776" spans="1:5" x14ac:dyDescent="0.25">
      <c r="A10776" t="s">
        <v>10792</v>
      </c>
      <c r="B10776" s="1">
        <v>43861</v>
      </c>
      <c r="C10776" t="s">
        <v>18644</v>
      </c>
      <c r="D10776">
        <v>-35</v>
      </c>
      <c r="E10776">
        <v>10000</v>
      </c>
    </row>
    <row r="10777" spans="1:5" x14ac:dyDescent="0.25">
      <c r="A10777" t="s">
        <v>10793</v>
      </c>
      <c r="B10777" s="1">
        <v>43861</v>
      </c>
      <c r="C10777" t="s">
        <v>18644</v>
      </c>
      <c r="D10777">
        <v>9455</v>
      </c>
      <c r="E10777">
        <v>15000</v>
      </c>
    </row>
    <row r="10778" spans="1:5" x14ac:dyDescent="0.25">
      <c r="A10778" t="s">
        <v>10794</v>
      </c>
      <c r="B10778" s="1">
        <v>43861</v>
      </c>
      <c r="C10778" t="s">
        <v>18644</v>
      </c>
      <c r="D10778">
        <v>1249.0999999999999</v>
      </c>
      <c r="E10778">
        <v>17500</v>
      </c>
    </row>
    <row r="10779" spans="1:5" x14ac:dyDescent="0.25">
      <c r="A10779" t="s">
        <v>10795</v>
      </c>
      <c r="B10779" s="1">
        <v>43861</v>
      </c>
      <c r="C10779" t="s">
        <v>18646</v>
      </c>
      <c r="D10779">
        <v>6375.75</v>
      </c>
      <c r="E10779">
        <v>6000</v>
      </c>
    </row>
    <row r="10780" spans="1:5" x14ac:dyDescent="0.25">
      <c r="A10780" t="s">
        <v>10796</v>
      </c>
      <c r="B10780" s="1">
        <v>43861</v>
      </c>
      <c r="C10780" t="s">
        <v>18644</v>
      </c>
      <c r="D10780">
        <v>9536.1</v>
      </c>
      <c r="E10780">
        <v>10000</v>
      </c>
    </row>
    <row r="10781" spans="1:5" x14ac:dyDescent="0.25">
      <c r="A10781" t="s">
        <v>10797</v>
      </c>
      <c r="B10781" s="1">
        <v>43861</v>
      </c>
      <c r="C10781" t="s">
        <v>18644</v>
      </c>
      <c r="D10781">
        <v>4502.95</v>
      </c>
      <c r="E10781">
        <v>5000</v>
      </c>
    </row>
    <row r="10782" spans="1:5" x14ac:dyDescent="0.25">
      <c r="A10782" t="s">
        <v>10798</v>
      </c>
      <c r="B10782" s="1">
        <v>43861</v>
      </c>
      <c r="C10782" t="s">
        <v>18644</v>
      </c>
      <c r="D10782">
        <v>4778.6000000000004</v>
      </c>
      <c r="E10782">
        <v>5000</v>
      </c>
    </row>
    <row r="10783" spans="1:5" x14ac:dyDescent="0.25">
      <c r="A10783" t="s">
        <v>10799</v>
      </c>
      <c r="B10783" s="1">
        <v>43861</v>
      </c>
      <c r="C10783" t="s">
        <v>18644</v>
      </c>
      <c r="D10783">
        <v>14667.25</v>
      </c>
      <c r="E10783">
        <v>17500</v>
      </c>
    </row>
    <row r="10784" spans="1:5" x14ac:dyDescent="0.25">
      <c r="A10784" t="s">
        <v>10800</v>
      </c>
      <c r="B10784" s="1">
        <v>43861</v>
      </c>
      <c r="C10784" t="s">
        <v>18644</v>
      </c>
      <c r="D10784">
        <v>1634.85</v>
      </c>
      <c r="E10784">
        <v>18500</v>
      </c>
    </row>
    <row r="10785" spans="1:5" x14ac:dyDescent="0.25">
      <c r="A10785" t="s">
        <v>10801</v>
      </c>
      <c r="B10785" s="1">
        <v>43861</v>
      </c>
      <c r="C10785" t="s">
        <v>18644</v>
      </c>
      <c r="D10785">
        <v>13842.95</v>
      </c>
      <c r="E10785">
        <v>17500</v>
      </c>
    </row>
    <row r="10786" spans="1:5" x14ac:dyDescent="0.25">
      <c r="A10786" t="s">
        <v>10802</v>
      </c>
      <c r="B10786" s="1">
        <v>43861</v>
      </c>
      <c r="C10786" t="s">
        <v>18644</v>
      </c>
      <c r="D10786">
        <v>4581.2</v>
      </c>
      <c r="E10786">
        <v>17500</v>
      </c>
    </row>
    <row r="10787" spans="1:5" x14ac:dyDescent="0.25">
      <c r="A10787" t="s">
        <v>10803</v>
      </c>
      <c r="B10787" s="1">
        <v>43861</v>
      </c>
      <c r="C10787" t="s">
        <v>18644</v>
      </c>
      <c r="D10787">
        <v>12321.45</v>
      </c>
      <c r="E10787">
        <v>12500</v>
      </c>
    </row>
    <row r="10788" spans="1:5" x14ac:dyDescent="0.25">
      <c r="A10788" t="s">
        <v>10804</v>
      </c>
      <c r="B10788" s="1">
        <v>43861</v>
      </c>
      <c r="C10788" t="s">
        <v>18644</v>
      </c>
      <c r="D10788">
        <v>17381.900000000001</v>
      </c>
      <c r="E10788">
        <v>20000</v>
      </c>
    </row>
    <row r="10789" spans="1:5" x14ac:dyDescent="0.25">
      <c r="A10789" t="s">
        <v>10805</v>
      </c>
      <c r="B10789" s="1">
        <v>43861</v>
      </c>
      <c r="C10789" t="s">
        <v>18644</v>
      </c>
      <c r="D10789">
        <v>15086.65</v>
      </c>
      <c r="E10789">
        <v>15000</v>
      </c>
    </row>
    <row r="10790" spans="1:5" x14ac:dyDescent="0.25">
      <c r="A10790" t="s">
        <v>10806</v>
      </c>
      <c r="B10790" s="1">
        <v>43861</v>
      </c>
      <c r="C10790" t="s">
        <v>18644</v>
      </c>
      <c r="D10790">
        <v>8965.15</v>
      </c>
      <c r="E10790">
        <v>15000</v>
      </c>
    </row>
    <row r="10791" spans="1:5" x14ac:dyDescent="0.25">
      <c r="A10791" t="s">
        <v>10807</v>
      </c>
      <c r="B10791" s="1">
        <v>43861</v>
      </c>
      <c r="C10791" t="s">
        <v>18644</v>
      </c>
      <c r="D10791">
        <v>15000.85</v>
      </c>
      <c r="E10791">
        <v>15000</v>
      </c>
    </row>
    <row r="10792" spans="1:5" x14ac:dyDescent="0.25">
      <c r="A10792" t="s">
        <v>10808</v>
      </c>
      <c r="B10792" s="1">
        <v>43861</v>
      </c>
      <c r="C10792" t="s">
        <v>18646</v>
      </c>
      <c r="D10792">
        <v>5211.7</v>
      </c>
      <c r="E10792">
        <v>7500</v>
      </c>
    </row>
    <row r="10793" spans="1:5" x14ac:dyDescent="0.25">
      <c r="A10793" t="s">
        <v>10809</v>
      </c>
      <c r="B10793" s="1">
        <v>43861</v>
      </c>
      <c r="C10793" t="s">
        <v>18644</v>
      </c>
      <c r="D10793">
        <v>3632.35</v>
      </c>
      <c r="E10793">
        <v>5000</v>
      </c>
    </row>
    <row r="10794" spans="1:5" x14ac:dyDescent="0.25">
      <c r="A10794" t="s">
        <v>10810</v>
      </c>
      <c r="B10794" s="1">
        <v>43861</v>
      </c>
      <c r="C10794" t="s">
        <v>18644</v>
      </c>
      <c r="D10794">
        <v>50</v>
      </c>
      <c r="E10794">
        <v>5000</v>
      </c>
    </row>
    <row r="10795" spans="1:5" x14ac:dyDescent="0.25">
      <c r="A10795" t="s">
        <v>10811</v>
      </c>
      <c r="B10795" s="1">
        <v>43861</v>
      </c>
      <c r="C10795" t="s">
        <v>18644</v>
      </c>
      <c r="D10795">
        <v>14948.95</v>
      </c>
      <c r="E10795">
        <v>15000</v>
      </c>
    </row>
    <row r="10796" spans="1:5" x14ac:dyDescent="0.25">
      <c r="A10796" t="s">
        <v>10812</v>
      </c>
      <c r="B10796" s="1">
        <v>43861</v>
      </c>
      <c r="C10796" t="s">
        <v>18644</v>
      </c>
      <c r="D10796">
        <v>17413</v>
      </c>
      <c r="E10796">
        <v>17500</v>
      </c>
    </row>
    <row r="10797" spans="1:5" x14ac:dyDescent="0.25">
      <c r="A10797" t="s">
        <v>10813</v>
      </c>
      <c r="B10797" s="1">
        <v>43861</v>
      </c>
      <c r="C10797" t="s">
        <v>18644</v>
      </c>
      <c r="D10797">
        <v>19679.95</v>
      </c>
      <c r="E10797">
        <v>20000</v>
      </c>
    </row>
    <row r="10798" spans="1:5" x14ac:dyDescent="0.25">
      <c r="A10798" t="s">
        <v>10814</v>
      </c>
      <c r="B10798" s="1">
        <v>43861</v>
      </c>
      <c r="C10798" t="s">
        <v>18644</v>
      </c>
      <c r="D10798">
        <v>17028.95</v>
      </c>
      <c r="E10798">
        <v>17500</v>
      </c>
    </row>
    <row r="10799" spans="1:5" x14ac:dyDescent="0.25">
      <c r="A10799" t="s">
        <v>10815</v>
      </c>
      <c r="B10799" s="1">
        <v>43861</v>
      </c>
      <c r="C10799" t="s">
        <v>18644</v>
      </c>
      <c r="D10799">
        <v>5415</v>
      </c>
      <c r="E10799">
        <v>10000</v>
      </c>
    </row>
    <row r="10800" spans="1:5" x14ac:dyDescent="0.25">
      <c r="A10800" t="s">
        <v>10816</v>
      </c>
      <c r="B10800" s="1">
        <v>43861</v>
      </c>
      <c r="C10800" t="s">
        <v>18644</v>
      </c>
      <c r="D10800">
        <v>2825.65</v>
      </c>
      <c r="E10800">
        <v>20000</v>
      </c>
    </row>
    <row r="10801" spans="1:5" x14ac:dyDescent="0.25">
      <c r="A10801" t="s">
        <v>10817</v>
      </c>
      <c r="B10801" s="1">
        <v>43861</v>
      </c>
      <c r="C10801" t="s">
        <v>18644</v>
      </c>
      <c r="D10801">
        <v>8262.6</v>
      </c>
      <c r="E10801">
        <v>15000</v>
      </c>
    </row>
    <row r="10802" spans="1:5" x14ac:dyDescent="0.25">
      <c r="A10802" t="s">
        <v>10818</v>
      </c>
      <c r="B10802" s="1">
        <v>43861</v>
      </c>
      <c r="C10802" t="s">
        <v>18644</v>
      </c>
      <c r="D10802">
        <v>8781.9</v>
      </c>
      <c r="E10802">
        <v>10000</v>
      </c>
    </row>
    <row r="10803" spans="1:5" x14ac:dyDescent="0.25">
      <c r="A10803" t="s">
        <v>10819</v>
      </c>
      <c r="B10803" s="1">
        <v>43861</v>
      </c>
      <c r="C10803" t="s">
        <v>18644</v>
      </c>
      <c r="D10803">
        <v>7459.95</v>
      </c>
      <c r="E10803">
        <v>12500</v>
      </c>
    </row>
    <row r="10804" spans="1:5" x14ac:dyDescent="0.25">
      <c r="A10804" t="s">
        <v>10820</v>
      </c>
      <c r="B10804" s="1">
        <v>43861</v>
      </c>
      <c r="C10804" t="s">
        <v>18644</v>
      </c>
      <c r="D10804">
        <v>14493.95</v>
      </c>
      <c r="E10804">
        <v>15000</v>
      </c>
    </row>
    <row r="10805" spans="1:5" x14ac:dyDescent="0.25">
      <c r="A10805" t="s">
        <v>10821</v>
      </c>
      <c r="B10805" s="1">
        <v>43861</v>
      </c>
      <c r="C10805" t="s">
        <v>18644</v>
      </c>
      <c r="D10805">
        <v>19359.900000000001</v>
      </c>
      <c r="E10805">
        <v>20000</v>
      </c>
    </row>
    <row r="10806" spans="1:5" x14ac:dyDescent="0.25">
      <c r="A10806" t="s">
        <v>10822</v>
      </c>
      <c r="B10806" s="1">
        <v>43861</v>
      </c>
      <c r="C10806" t="s">
        <v>18646</v>
      </c>
      <c r="D10806">
        <v>14441.7</v>
      </c>
      <c r="E10806">
        <v>15000</v>
      </c>
    </row>
    <row r="10807" spans="1:5" x14ac:dyDescent="0.25">
      <c r="A10807" t="s">
        <v>10823</v>
      </c>
      <c r="B10807" s="1">
        <v>43861</v>
      </c>
      <c r="C10807" t="s">
        <v>18646</v>
      </c>
      <c r="D10807">
        <v>1377.5</v>
      </c>
      <c r="E10807">
        <v>5000</v>
      </c>
    </row>
    <row r="10808" spans="1:5" x14ac:dyDescent="0.25">
      <c r="A10808" t="s">
        <v>10824</v>
      </c>
      <c r="B10808" s="1">
        <v>43861</v>
      </c>
      <c r="C10808" t="s">
        <v>18644</v>
      </c>
      <c r="D10808">
        <v>8348.2000000000007</v>
      </c>
      <c r="E10808">
        <v>15000</v>
      </c>
    </row>
    <row r="10809" spans="1:5" x14ac:dyDescent="0.25">
      <c r="A10809" t="s">
        <v>10825</v>
      </c>
      <c r="B10809" s="1">
        <v>43861</v>
      </c>
      <c r="C10809" t="s">
        <v>18645</v>
      </c>
      <c r="D10809">
        <v>7031.6706000000004</v>
      </c>
      <c r="E10809">
        <v>5000</v>
      </c>
    </row>
    <row r="10810" spans="1:5" x14ac:dyDescent="0.25">
      <c r="A10810" t="s">
        <v>10826</v>
      </c>
      <c r="B10810" s="1">
        <v>43861</v>
      </c>
      <c r="C10810" t="s">
        <v>18644</v>
      </c>
      <c r="D10810">
        <v>2396.1</v>
      </c>
      <c r="E10810">
        <v>10000</v>
      </c>
    </row>
    <row r="10811" spans="1:5" x14ac:dyDescent="0.25">
      <c r="A10811" t="s">
        <v>10827</v>
      </c>
      <c r="B10811" s="1">
        <v>43861</v>
      </c>
      <c r="C10811" t="s">
        <v>18644</v>
      </c>
      <c r="D10811">
        <v>8433.65</v>
      </c>
      <c r="E10811">
        <v>10000</v>
      </c>
    </row>
    <row r="10812" spans="1:5" x14ac:dyDescent="0.25">
      <c r="A10812" t="s">
        <v>10828</v>
      </c>
      <c r="B10812" s="1">
        <v>43861</v>
      </c>
      <c r="C10812" t="s">
        <v>18646</v>
      </c>
      <c r="D10812">
        <v>13924.1</v>
      </c>
      <c r="E10812">
        <v>15000</v>
      </c>
    </row>
    <row r="10813" spans="1:5" x14ac:dyDescent="0.25">
      <c r="A10813" t="s">
        <v>10829</v>
      </c>
      <c r="B10813" s="1">
        <v>43861</v>
      </c>
      <c r="C10813" t="s">
        <v>18644</v>
      </c>
      <c r="D10813">
        <v>-9.85</v>
      </c>
      <c r="E10813">
        <v>15000</v>
      </c>
    </row>
    <row r="10814" spans="1:5" x14ac:dyDescent="0.25">
      <c r="A10814" t="s">
        <v>10830</v>
      </c>
      <c r="B10814" s="1">
        <v>43861</v>
      </c>
      <c r="C10814" t="s">
        <v>18644</v>
      </c>
      <c r="D10814">
        <v>134.94999999999999</v>
      </c>
      <c r="E10814">
        <v>10000</v>
      </c>
    </row>
    <row r="10815" spans="1:5" x14ac:dyDescent="0.25">
      <c r="A10815" t="s">
        <v>10831</v>
      </c>
      <c r="B10815" s="1">
        <v>43861</v>
      </c>
      <c r="C10815" t="s">
        <v>18644</v>
      </c>
      <c r="D10815">
        <v>15002.15</v>
      </c>
      <c r="E10815">
        <v>15000</v>
      </c>
    </row>
    <row r="10816" spans="1:5" x14ac:dyDescent="0.25">
      <c r="A10816" t="s">
        <v>10832</v>
      </c>
      <c r="B10816" s="1">
        <v>43861</v>
      </c>
      <c r="C10816" t="s">
        <v>18644</v>
      </c>
      <c r="D10816">
        <v>12913.6</v>
      </c>
      <c r="E10816">
        <v>15000</v>
      </c>
    </row>
    <row r="10817" spans="1:5" x14ac:dyDescent="0.25">
      <c r="A10817" t="s">
        <v>10833</v>
      </c>
      <c r="B10817" s="1">
        <v>43861</v>
      </c>
      <c r="C10817" t="s">
        <v>18644</v>
      </c>
      <c r="D10817">
        <v>60</v>
      </c>
      <c r="E10817">
        <v>2500</v>
      </c>
    </row>
    <row r="10818" spans="1:5" x14ac:dyDescent="0.25">
      <c r="A10818" t="s">
        <v>10834</v>
      </c>
      <c r="B10818" s="1">
        <v>43861</v>
      </c>
      <c r="C10818" t="s">
        <v>18644</v>
      </c>
      <c r="D10818">
        <v>11411.8</v>
      </c>
      <c r="E10818">
        <v>12500</v>
      </c>
    </row>
    <row r="10819" spans="1:5" x14ac:dyDescent="0.25">
      <c r="A10819" t="s">
        <v>10835</v>
      </c>
      <c r="B10819" s="1">
        <v>43861</v>
      </c>
      <c r="C10819" t="s">
        <v>18644</v>
      </c>
      <c r="D10819">
        <v>5178.25</v>
      </c>
      <c r="E10819">
        <v>5000</v>
      </c>
    </row>
    <row r="10820" spans="1:5" x14ac:dyDescent="0.25">
      <c r="A10820" t="s">
        <v>10836</v>
      </c>
      <c r="B10820" s="1">
        <v>43861</v>
      </c>
      <c r="C10820" t="s">
        <v>18644</v>
      </c>
      <c r="D10820">
        <v>3139.5</v>
      </c>
      <c r="E10820">
        <v>10000</v>
      </c>
    </row>
    <row r="10821" spans="1:5" x14ac:dyDescent="0.25">
      <c r="A10821" t="s">
        <v>10837</v>
      </c>
      <c r="B10821" s="1">
        <v>43861</v>
      </c>
      <c r="C10821" t="s">
        <v>18644</v>
      </c>
      <c r="D10821">
        <v>14939.35</v>
      </c>
      <c r="E10821">
        <v>17500</v>
      </c>
    </row>
    <row r="10822" spans="1:5" x14ac:dyDescent="0.25">
      <c r="A10822" t="s">
        <v>10838</v>
      </c>
      <c r="B10822" s="1">
        <v>43861</v>
      </c>
      <c r="C10822" t="s">
        <v>18644</v>
      </c>
      <c r="D10822">
        <v>8605.75</v>
      </c>
      <c r="E10822">
        <v>15000</v>
      </c>
    </row>
    <row r="10823" spans="1:5" x14ac:dyDescent="0.25">
      <c r="A10823" t="s">
        <v>10839</v>
      </c>
      <c r="B10823" s="1">
        <v>43861</v>
      </c>
      <c r="C10823" t="s">
        <v>18644</v>
      </c>
      <c r="D10823">
        <v>6417.3</v>
      </c>
      <c r="E10823">
        <v>15000</v>
      </c>
    </row>
    <row r="10824" spans="1:5" x14ac:dyDescent="0.25">
      <c r="A10824" t="s">
        <v>10840</v>
      </c>
      <c r="B10824" s="1">
        <v>43861</v>
      </c>
      <c r="C10824" t="s">
        <v>18644</v>
      </c>
      <c r="D10824">
        <v>8831.75</v>
      </c>
      <c r="E10824">
        <v>20000</v>
      </c>
    </row>
    <row r="10825" spans="1:5" x14ac:dyDescent="0.25">
      <c r="A10825" t="s">
        <v>10841</v>
      </c>
      <c r="B10825" s="1">
        <v>43861</v>
      </c>
      <c r="C10825" t="s">
        <v>18644</v>
      </c>
      <c r="D10825">
        <v>10418.549999999999</v>
      </c>
      <c r="E10825">
        <v>17500</v>
      </c>
    </row>
    <row r="10826" spans="1:5" x14ac:dyDescent="0.25">
      <c r="A10826" t="s">
        <v>10842</v>
      </c>
      <c r="B10826" s="1">
        <v>43861</v>
      </c>
      <c r="C10826" t="s">
        <v>18644</v>
      </c>
      <c r="D10826">
        <v>-64.349999999999994</v>
      </c>
      <c r="E10826">
        <v>5000</v>
      </c>
    </row>
    <row r="10827" spans="1:5" x14ac:dyDescent="0.25">
      <c r="A10827" t="s">
        <v>10843</v>
      </c>
      <c r="B10827" s="1">
        <v>43861</v>
      </c>
      <c r="C10827" t="s">
        <v>18644</v>
      </c>
      <c r="D10827">
        <v>-715.85</v>
      </c>
      <c r="E10827">
        <v>20000</v>
      </c>
    </row>
    <row r="10828" spans="1:5" x14ac:dyDescent="0.25">
      <c r="A10828" t="s">
        <v>10844</v>
      </c>
      <c r="B10828" s="1">
        <v>43861</v>
      </c>
      <c r="C10828" t="s">
        <v>18644</v>
      </c>
      <c r="D10828">
        <v>10179.549999999999</v>
      </c>
      <c r="E10828">
        <v>10000</v>
      </c>
    </row>
    <row r="10829" spans="1:5" x14ac:dyDescent="0.25">
      <c r="A10829" t="s">
        <v>10845</v>
      </c>
      <c r="B10829" s="1">
        <v>43861</v>
      </c>
      <c r="C10829" t="s">
        <v>18644</v>
      </c>
      <c r="D10829">
        <v>9240.2999999999993</v>
      </c>
      <c r="E10829">
        <v>15000</v>
      </c>
    </row>
    <row r="10830" spans="1:5" x14ac:dyDescent="0.25">
      <c r="A10830" t="s">
        <v>10846</v>
      </c>
      <c r="B10830" s="1">
        <v>43861</v>
      </c>
      <c r="C10830" t="s">
        <v>18644</v>
      </c>
      <c r="D10830">
        <v>4280.25</v>
      </c>
      <c r="E10830">
        <v>15000</v>
      </c>
    </row>
    <row r="10831" spans="1:5" x14ac:dyDescent="0.25">
      <c r="A10831" t="s">
        <v>10847</v>
      </c>
      <c r="B10831" s="1">
        <v>43861</v>
      </c>
      <c r="C10831" t="s">
        <v>18644</v>
      </c>
      <c r="D10831">
        <v>-47.45</v>
      </c>
      <c r="E10831">
        <v>15000</v>
      </c>
    </row>
    <row r="10832" spans="1:5" x14ac:dyDescent="0.25">
      <c r="A10832" t="s">
        <v>10848</v>
      </c>
      <c r="B10832" s="1">
        <v>43861</v>
      </c>
      <c r="C10832" t="s">
        <v>18644</v>
      </c>
      <c r="D10832">
        <v>-188.35</v>
      </c>
      <c r="E10832">
        <v>17500</v>
      </c>
    </row>
    <row r="10833" spans="1:5" x14ac:dyDescent="0.25">
      <c r="A10833" t="s">
        <v>10849</v>
      </c>
      <c r="B10833" s="1">
        <v>43861</v>
      </c>
      <c r="C10833" t="s">
        <v>18644</v>
      </c>
      <c r="D10833">
        <v>10773.2</v>
      </c>
      <c r="E10833">
        <v>15000</v>
      </c>
    </row>
    <row r="10834" spans="1:5" x14ac:dyDescent="0.25">
      <c r="A10834" t="s">
        <v>10850</v>
      </c>
      <c r="B10834" s="1">
        <v>43861</v>
      </c>
      <c r="C10834" t="s">
        <v>18644</v>
      </c>
      <c r="D10834">
        <v>-34.549999999999997</v>
      </c>
      <c r="E10834">
        <v>7500</v>
      </c>
    </row>
    <row r="10835" spans="1:5" x14ac:dyDescent="0.25">
      <c r="A10835" t="s">
        <v>10851</v>
      </c>
      <c r="B10835" s="1">
        <v>43861</v>
      </c>
      <c r="C10835" t="s">
        <v>18646</v>
      </c>
      <c r="D10835">
        <v>5078.95</v>
      </c>
      <c r="E10835">
        <v>5000</v>
      </c>
    </row>
    <row r="10836" spans="1:5" x14ac:dyDescent="0.25">
      <c r="A10836" t="s">
        <v>10852</v>
      </c>
      <c r="B10836" s="1">
        <v>43861</v>
      </c>
      <c r="C10836" t="s">
        <v>18644</v>
      </c>
      <c r="D10836">
        <v>5244.65</v>
      </c>
      <c r="E10836">
        <v>10000</v>
      </c>
    </row>
    <row r="10837" spans="1:5" x14ac:dyDescent="0.25">
      <c r="A10837" t="s">
        <v>10853</v>
      </c>
      <c r="B10837" s="1">
        <v>43861</v>
      </c>
      <c r="C10837" t="s">
        <v>18644</v>
      </c>
      <c r="D10837">
        <v>1555</v>
      </c>
      <c r="E10837">
        <v>20000</v>
      </c>
    </row>
    <row r="10838" spans="1:5" x14ac:dyDescent="0.25">
      <c r="A10838" t="s">
        <v>10854</v>
      </c>
      <c r="B10838" s="1">
        <v>43861</v>
      </c>
      <c r="C10838" t="s">
        <v>18644</v>
      </c>
      <c r="D10838">
        <v>21060.75</v>
      </c>
      <c r="E10838">
        <v>25000</v>
      </c>
    </row>
    <row r="10839" spans="1:5" x14ac:dyDescent="0.25">
      <c r="A10839" t="s">
        <v>10855</v>
      </c>
      <c r="B10839" s="1">
        <v>43861</v>
      </c>
      <c r="C10839" t="s">
        <v>18644</v>
      </c>
      <c r="D10839">
        <v>17495.099999999999</v>
      </c>
      <c r="E10839">
        <v>17500</v>
      </c>
    </row>
    <row r="10840" spans="1:5" x14ac:dyDescent="0.25">
      <c r="A10840" t="s">
        <v>10856</v>
      </c>
      <c r="B10840" s="1">
        <v>43861</v>
      </c>
      <c r="C10840" t="s">
        <v>18644</v>
      </c>
      <c r="D10840">
        <v>17621.2</v>
      </c>
      <c r="E10840">
        <v>17500</v>
      </c>
    </row>
    <row r="10841" spans="1:5" x14ac:dyDescent="0.25">
      <c r="A10841" t="s">
        <v>10857</v>
      </c>
      <c r="B10841" s="1">
        <v>43861</v>
      </c>
      <c r="C10841" t="s">
        <v>18644</v>
      </c>
      <c r="D10841">
        <v>3053.75</v>
      </c>
      <c r="E10841">
        <v>17500</v>
      </c>
    </row>
    <row r="10842" spans="1:5" x14ac:dyDescent="0.25">
      <c r="A10842" t="s">
        <v>10858</v>
      </c>
      <c r="B10842" s="1">
        <v>43861</v>
      </c>
      <c r="C10842" t="s">
        <v>18644</v>
      </c>
      <c r="D10842">
        <v>14914.7</v>
      </c>
      <c r="E10842">
        <v>20000</v>
      </c>
    </row>
    <row r="10843" spans="1:5" x14ac:dyDescent="0.25">
      <c r="A10843" t="s">
        <v>10859</v>
      </c>
      <c r="B10843" s="1">
        <v>43861</v>
      </c>
      <c r="C10843" t="s">
        <v>18644</v>
      </c>
      <c r="D10843">
        <v>14720.8</v>
      </c>
      <c r="E10843">
        <v>15000</v>
      </c>
    </row>
    <row r="10844" spans="1:5" x14ac:dyDescent="0.25">
      <c r="A10844" t="s">
        <v>10860</v>
      </c>
      <c r="B10844" s="1">
        <v>43861</v>
      </c>
      <c r="C10844" t="s">
        <v>18644</v>
      </c>
      <c r="D10844">
        <v>2392.8000000000002</v>
      </c>
      <c r="E10844">
        <v>20000</v>
      </c>
    </row>
    <row r="10845" spans="1:5" x14ac:dyDescent="0.25">
      <c r="A10845" t="s">
        <v>10861</v>
      </c>
      <c r="B10845" s="1">
        <v>43861</v>
      </c>
      <c r="C10845" t="s">
        <v>18644</v>
      </c>
      <c r="D10845">
        <v>1448.65</v>
      </c>
      <c r="E10845">
        <v>5000</v>
      </c>
    </row>
    <row r="10846" spans="1:5" x14ac:dyDescent="0.25">
      <c r="A10846" t="s">
        <v>10862</v>
      </c>
      <c r="B10846" s="1">
        <v>43861</v>
      </c>
      <c r="C10846" t="s">
        <v>18644</v>
      </c>
      <c r="D10846">
        <v>9181</v>
      </c>
      <c r="E10846">
        <v>20000</v>
      </c>
    </row>
    <row r="10847" spans="1:5" x14ac:dyDescent="0.25">
      <c r="A10847" t="s">
        <v>10863</v>
      </c>
      <c r="B10847" s="1">
        <v>43861</v>
      </c>
      <c r="C10847" t="s">
        <v>18644</v>
      </c>
      <c r="D10847">
        <v>14898.4</v>
      </c>
      <c r="E10847">
        <v>20000</v>
      </c>
    </row>
    <row r="10848" spans="1:5" x14ac:dyDescent="0.25">
      <c r="A10848" t="s">
        <v>10864</v>
      </c>
      <c r="B10848" s="1">
        <v>43861</v>
      </c>
      <c r="C10848" t="s">
        <v>18644</v>
      </c>
      <c r="D10848">
        <v>0</v>
      </c>
      <c r="E10848">
        <v>10000</v>
      </c>
    </row>
    <row r="10849" spans="1:5" x14ac:dyDescent="0.25">
      <c r="A10849" t="s">
        <v>10865</v>
      </c>
      <c r="B10849" s="1">
        <v>43861</v>
      </c>
      <c r="C10849" t="s">
        <v>18644</v>
      </c>
      <c r="D10849">
        <v>2421.1999999999998</v>
      </c>
      <c r="E10849">
        <v>17500</v>
      </c>
    </row>
    <row r="10850" spans="1:5" x14ac:dyDescent="0.25">
      <c r="A10850" t="s">
        <v>10866</v>
      </c>
      <c r="B10850" s="1">
        <v>43861</v>
      </c>
      <c r="C10850" t="s">
        <v>18644</v>
      </c>
      <c r="D10850">
        <v>10544.95</v>
      </c>
      <c r="E10850">
        <v>15000</v>
      </c>
    </row>
    <row r="10851" spans="1:5" x14ac:dyDescent="0.25">
      <c r="A10851" t="s">
        <v>10867</v>
      </c>
      <c r="B10851" s="1">
        <v>43861</v>
      </c>
      <c r="C10851" t="s">
        <v>18644</v>
      </c>
      <c r="D10851">
        <v>50</v>
      </c>
      <c r="E10851">
        <v>5000</v>
      </c>
    </row>
    <row r="10852" spans="1:5" x14ac:dyDescent="0.25">
      <c r="A10852" t="s">
        <v>10868</v>
      </c>
      <c r="B10852" s="1">
        <v>43861</v>
      </c>
      <c r="C10852" t="s">
        <v>18644</v>
      </c>
      <c r="D10852">
        <v>-40.9</v>
      </c>
      <c r="E10852">
        <v>5000</v>
      </c>
    </row>
    <row r="10853" spans="1:5" x14ac:dyDescent="0.25">
      <c r="A10853" t="s">
        <v>10869</v>
      </c>
      <c r="B10853" s="1">
        <v>43861</v>
      </c>
      <c r="C10853" t="s">
        <v>18644</v>
      </c>
      <c r="D10853">
        <v>2225.65</v>
      </c>
      <c r="E10853">
        <v>15000</v>
      </c>
    </row>
    <row r="10854" spans="1:5" x14ac:dyDescent="0.25">
      <c r="A10854" t="s">
        <v>10870</v>
      </c>
      <c r="B10854" s="1">
        <v>43861</v>
      </c>
      <c r="C10854" t="s">
        <v>18644</v>
      </c>
      <c r="D10854">
        <v>19849.8</v>
      </c>
      <c r="E10854">
        <v>20000</v>
      </c>
    </row>
    <row r="10855" spans="1:5" x14ac:dyDescent="0.25">
      <c r="A10855" t="s">
        <v>10871</v>
      </c>
      <c r="B10855" s="1">
        <v>43861</v>
      </c>
      <c r="C10855" t="s">
        <v>18644</v>
      </c>
      <c r="D10855">
        <v>9783.85</v>
      </c>
      <c r="E10855">
        <v>17500</v>
      </c>
    </row>
    <row r="10856" spans="1:5" x14ac:dyDescent="0.25">
      <c r="A10856" t="s">
        <v>10872</v>
      </c>
      <c r="B10856" s="1">
        <v>43861</v>
      </c>
      <c r="C10856" t="s">
        <v>18644</v>
      </c>
      <c r="D10856">
        <v>14089.55</v>
      </c>
      <c r="E10856">
        <v>17500</v>
      </c>
    </row>
    <row r="10857" spans="1:5" x14ac:dyDescent="0.25">
      <c r="A10857" t="s">
        <v>10873</v>
      </c>
      <c r="B10857" s="1">
        <v>43861</v>
      </c>
      <c r="C10857" t="s">
        <v>18644</v>
      </c>
      <c r="D10857">
        <v>18665.900000000001</v>
      </c>
      <c r="E10857">
        <v>25000</v>
      </c>
    </row>
    <row r="10858" spans="1:5" x14ac:dyDescent="0.25">
      <c r="A10858" t="s">
        <v>10874</v>
      </c>
      <c r="B10858" s="1">
        <v>43861</v>
      </c>
      <c r="C10858" t="s">
        <v>18644</v>
      </c>
      <c r="D10858">
        <v>0</v>
      </c>
      <c r="E10858">
        <v>10000</v>
      </c>
    </row>
    <row r="10859" spans="1:5" x14ac:dyDescent="0.25">
      <c r="A10859" t="s">
        <v>10875</v>
      </c>
      <c r="B10859" s="1">
        <v>43861</v>
      </c>
      <c r="C10859" t="s">
        <v>18644</v>
      </c>
      <c r="D10859">
        <v>257.55</v>
      </c>
      <c r="E10859">
        <v>20000</v>
      </c>
    </row>
    <row r="10860" spans="1:5" x14ac:dyDescent="0.25">
      <c r="A10860" t="s">
        <v>10876</v>
      </c>
      <c r="B10860" s="1">
        <v>43861</v>
      </c>
      <c r="C10860" t="s">
        <v>18644</v>
      </c>
      <c r="D10860">
        <v>9010.25</v>
      </c>
      <c r="E10860">
        <v>15000</v>
      </c>
    </row>
    <row r="10861" spans="1:5" x14ac:dyDescent="0.25">
      <c r="A10861" t="s">
        <v>10877</v>
      </c>
      <c r="B10861" s="1">
        <v>43861</v>
      </c>
      <c r="C10861" t="s">
        <v>18644</v>
      </c>
      <c r="D10861">
        <v>50</v>
      </c>
      <c r="E10861">
        <v>7500</v>
      </c>
    </row>
    <row r="10862" spans="1:5" x14ac:dyDescent="0.25">
      <c r="A10862" t="s">
        <v>10878</v>
      </c>
      <c r="B10862" s="1">
        <v>43861</v>
      </c>
      <c r="C10862" t="s">
        <v>18646</v>
      </c>
      <c r="D10862">
        <v>18437.849999999999</v>
      </c>
      <c r="E10862">
        <v>17500</v>
      </c>
    </row>
    <row r="10863" spans="1:5" x14ac:dyDescent="0.25">
      <c r="A10863" t="s">
        <v>10879</v>
      </c>
      <c r="B10863" s="1">
        <v>43861</v>
      </c>
      <c r="C10863" t="s">
        <v>18644</v>
      </c>
      <c r="D10863">
        <v>14473.5</v>
      </c>
      <c r="E10863">
        <v>15000</v>
      </c>
    </row>
    <row r="10864" spans="1:5" x14ac:dyDescent="0.25">
      <c r="A10864" t="s">
        <v>10880</v>
      </c>
      <c r="B10864" s="1">
        <v>43861</v>
      </c>
      <c r="C10864" t="s">
        <v>18644</v>
      </c>
      <c r="D10864">
        <v>2938.2</v>
      </c>
      <c r="E10864">
        <v>5000</v>
      </c>
    </row>
    <row r="10865" spans="1:5" x14ac:dyDescent="0.25">
      <c r="A10865" t="s">
        <v>10881</v>
      </c>
      <c r="B10865" s="1">
        <v>43861</v>
      </c>
      <c r="C10865" t="s">
        <v>18644</v>
      </c>
      <c r="D10865">
        <v>8762</v>
      </c>
      <c r="E10865">
        <v>15000</v>
      </c>
    </row>
    <row r="10866" spans="1:5" x14ac:dyDescent="0.25">
      <c r="A10866" t="s">
        <v>10882</v>
      </c>
      <c r="B10866" s="1">
        <v>43861</v>
      </c>
      <c r="C10866" t="s">
        <v>18644</v>
      </c>
      <c r="D10866">
        <v>3286.5</v>
      </c>
      <c r="E10866">
        <v>5000</v>
      </c>
    </row>
    <row r="10867" spans="1:5" x14ac:dyDescent="0.25">
      <c r="A10867" t="s">
        <v>10883</v>
      </c>
      <c r="B10867" s="1">
        <v>43861</v>
      </c>
      <c r="C10867" t="s">
        <v>18644</v>
      </c>
      <c r="D10867">
        <v>4505.55</v>
      </c>
      <c r="E10867">
        <v>15000</v>
      </c>
    </row>
    <row r="10868" spans="1:5" x14ac:dyDescent="0.25">
      <c r="A10868" t="s">
        <v>10884</v>
      </c>
      <c r="B10868" s="1">
        <v>43861</v>
      </c>
      <c r="C10868" t="s">
        <v>18644</v>
      </c>
      <c r="D10868">
        <v>12445.1</v>
      </c>
      <c r="E10868">
        <v>17500</v>
      </c>
    </row>
    <row r="10869" spans="1:5" x14ac:dyDescent="0.25">
      <c r="A10869" t="s">
        <v>10885</v>
      </c>
      <c r="B10869" s="1">
        <v>43861</v>
      </c>
      <c r="C10869" t="s">
        <v>18644</v>
      </c>
      <c r="D10869">
        <v>6817.35</v>
      </c>
      <c r="E10869">
        <v>12500</v>
      </c>
    </row>
    <row r="10870" spans="1:5" x14ac:dyDescent="0.25">
      <c r="A10870" t="s">
        <v>10886</v>
      </c>
      <c r="B10870" s="1">
        <v>43861</v>
      </c>
      <c r="C10870" t="s">
        <v>18644</v>
      </c>
      <c r="D10870">
        <v>4394.3</v>
      </c>
      <c r="E10870">
        <v>15000</v>
      </c>
    </row>
    <row r="10871" spans="1:5" x14ac:dyDescent="0.25">
      <c r="A10871" t="s">
        <v>10887</v>
      </c>
      <c r="B10871" s="1">
        <v>43861</v>
      </c>
      <c r="C10871" t="s">
        <v>18644</v>
      </c>
      <c r="D10871">
        <v>1520.95</v>
      </c>
      <c r="E10871">
        <v>15000</v>
      </c>
    </row>
    <row r="10872" spans="1:5" x14ac:dyDescent="0.25">
      <c r="A10872" t="s">
        <v>10888</v>
      </c>
      <c r="B10872" s="1">
        <v>43861</v>
      </c>
      <c r="C10872" t="s">
        <v>18644</v>
      </c>
      <c r="D10872">
        <v>748.45</v>
      </c>
      <c r="E10872">
        <v>10000</v>
      </c>
    </row>
    <row r="10873" spans="1:5" x14ac:dyDescent="0.25">
      <c r="A10873" t="s">
        <v>10889</v>
      </c>
      <c r="B10873" s="1">
        <v>43861</v>
      </c>
      <c r="C10873" t="s">
        <v>18644</v>
      </c>
      <c r="D10873">
        <v>12711.65</v>
      </c>
      <c r="E10873">
        <v>15000</v>
      </c>
    </row>
    <row r="10874" spans="1:5" x14ac:dyDescent="0.25">
      <c r="A10874" t="s">
        <v>10890</v>
      </c>
      <c r="B10874" s="1">
        <v>43861</v>
      </c>
      <c r="C10874" t="s">
        <v>18644</v>
      </c>
      <c r="D10874">
        <v>876.6</v>
      </c>
      <c r="E10874">
        <v>5000</v>
      </c>
    </row>
    <row r="10875" spans="1:5" x14ac:dyDescent="0.25">
      <c r="A10875" t="s">
        <v>10891</v>
      </c>
      <c r="B10875" s="1">
        <v>43861</v>
      </c>
      <c r="C10875" t="s">
        <v>18645</v>
      </c>
      <c r="D10875">
        <v>13595.6018</v>
      </c>
      <c r="E10875">
        <v>10000</v>
      </c>
    </row>
    <row r="10876" spans="1:5" x14ac:dyDescent="0.25">
      <c r="A10876" t="s">
        <v>10892</v>
      </c>
      <c r="B10876" s="1">
        <v>43861</v>
      </c>
      <c r="C10876" t="s">
        <v>18644</v>
      </c>
      <c r="D10876">
        <v>7228.1</v>
      </c>
      <c r="E10876">
        <v>15000</v>
      </c>
    </row>
    <row r="10877" spans="1:5" x14ac:dyDescent="0.25">
      <c r="A10877" t="s">
        <v>10893</v>
      </c>
      <c r="B10877" s="1">
        <v>43861</v>
      </c>
      <c r="C10877" t="s">
        <v>18644</v>
      </c>
      <c r="D10877">
        <v>1987.2</v>
      </c>
      <c r="E10877">
        <v>5000</v>
      </c>
    </row>
    <row r="10878" spans="1:5" x14ac:dyDescent="0.25">
      <c r="A10878" t="s">
        <v>10894</v>
      </c>
      <c r="B10878" s="1">
        <v>43861</v>
      </c>
      <c r="C10878" t="s">
        <v>18644</v>
      </c>
      <c r="D10878">
        <v>724.4</v>
      </c>
      <c r="E10878">
        <v>0</v>
      </c>
    </row>
    <row r="10879" spans="1:5" x14ac:dyDescent="0.25">
      <c r="A10879" t="s">
        <v>10895</v>
      </c>
      <c r="B10879" s="1">
        <v>43861</v>
      </c>
      <c r="C10879" t="s">
        <v>18644</v>
      </c>
      <c r="D10879">
        <v>-120.85</v>
      </c>
      <c r="E10879">
        <v>15000</v>
      </c>
    </row>
    <row r="10880" spans="1:5" x14ac:dyDescent="0.25">
      <c r="A10880" t="s">
        <v>10896</v>
      </c>
      <c r="B10880" s="1">
        <v>43861</v>
      </c>
      <c r="C10880" t="s">
        <v>18644</v>
      </c>
      <c r="D10880">
        <v>7699.55</v>
      </c>
      <c r="E10880">
        <v>15000</v>
      </c>
    </row>
    <row r="10881" spans="1:5" x14ac:dyDescent="0.25">
      <c r="A10881" t="s">
        <v>10897</v>
      </c>
      <c r="B10881" s="1">
        <v>43861</v>
      </c>
      <c r="C10881" t="s">
        <v>18644</v>
      </c>
      <c r="D10881">
        <v>6262.3</v>
      </c>
      <c r="E10881">
        <v>20000</v>
      </c>
    </row>
    <row r="10882" spans="1:5" x14ac:dyDescent="0.25">
      <c r="A10882" t="s">
        <v>10898</v>
      </c>
      <c r="B10882" s="1">
        <v>43861</v>
      </c>
      <c r="C10882" t="s">
        <v>18644</v>
      </c>
      <c r="D10882">
        <v>14245.9</v>
      </c>
      <c r="E10882">
        <v>15000</v>
      </c>
    </row>
    <row r="10883" spans="1:5" x14ac:dyDescent="0.25">
      <c r="A10883" t="s">
        <v>10899</v>
      </c>
      <c r="B10883" s="1">
        <v>43861</v>
      </c>
      <c r="C10883" t="s">
        <v>18644</v>
      </c>
      <c r="D10883">
        <v>9555.65</v>
      </c>
      <c r="E10883">
        <v>10000</v>
      </c>
    </row>
    <row r="10884" spans="1:5" x14ac:dyDescent="0.25">
      <c r="A10884" t="s">
        <v>10900</v>
      </c>
      <c r="B10884" s="1">
        <v>43861</v>
      </c>
      <c r="C10884" t="s">
        <v>18644</v>
      </c>
      <c r="D10884">
        <v>14991.9</v>
      </c>
      <c r="E10884">
        <v>15000</v>
      </c>
    </row>
    <row r="10885" spans="1:5" x14ac:dyDescent="0.25">
      <c r="A10885" t="s">
        <v>10901</v>
      </c>
      <c r="B10885" s="1">
        <v>43861</v>
      </c>
      <c r="C10885" t="s">
        <v>18644</v>
      </c>
      <c r="D10885">
        <v>15105.4</v>
      </c>
      <c r="E10885">
        <v>15000</v>
      </c>
    </row>
    <row r="10886" spans="1:5" x14ac:dyDescent="0.25">
      <c r="A10886" t="s">
        <v>10902</v>
      </c>
      <c r="B10886" s="1">
        <v>43861</v>
      </c>
      <c r="C10886" t="s">
        <v>18644</v>
      </c>
      <c r="D10886">
        <v>16381.4</v>
      </c>
      <c r="E10886">
        <v>17500</v>
      </c>
    </row>
    <row r="10887" spans="1:5" x14ac:dyDescent="0.25">
      <c r="A10887" t="s">
        <v>10903</v>
      </c>
      <c r="B10887" s="1">
        <v>43861</v>
      </c>
      <c r="C10887" t="s">
        <v>18644</v>
      </c>
      <c r="D10887">
        <v>53.8</v>
      </c>
      <c r="E10887">
        <v>5000</v>
      </c>
    </row>
    <row r="10888" spans="1:5" x14ac:dyDescent="0.25">
      <c r="A10888" t="s">
        <v>10904</v>
      </c>
      <c r="B10888" s="1">
        <v>43861</v>
      </c>
      <c r="C10888" t="s">
        <v>18644</v>
      </c>
      <c r="D10888">
        <v>7063.55</v>
      </c>
      <c r="E10888">
        <v>7500</v>
      </c>
    </row>
    <row r="10889" spans="1:5" x14ac:dyDescent="0.25">
      <c r="A10889" t="s">
        <v>10905</v>
      </c>
      <c r="B10889" s="1">
        <v>43861</v>
      </c>
      <c r="C10889" t="s">
        <v>18647</v>
      </c>
      <c r="D10889">
        <v>6857.7865000000002</v>
      </c>
      <c r="E10889">
        <v>5000</v>
      </c>
    </row>
    <row r="10890" spans="1:5" x14ac:dyDescent="0.25">
      <c r="A10890" t="s">
        <v>10906</v>
      </c>
      <c r="B10890" s="1">
        <v>43861</v>
      </c>
      <c r="C10890" t="s">
        <v>18644</v>
      </c>
      <c r="D10890">
        <v>132.6</v>
      </c>
      <c r="E10890">
        <v>2500</v>
      </c>
    </row>
    <row r="10891" spans="1:5" x14ac:dyDescent="0.25">
      <c r="A10891" t="s">
        <v>10907</v>
      </c>
      <c r="B10891" s="1">
        <v>43861</v>
      </c>
      <c r="C10891" t="s">
        <v>18644</v>
      </c>
      <c r="D10891">
        <v>14774.05</v>
      </c>
      <c r="E10891">
        <v>15000</v>
      </c>
    </row>
    <row r="10892" spans="1:5" x14ac:dyDescent="0.25">
      <c r="A10892" t="s">
        <v>10908</v>
      </c>
      <c r="B10892" s="1">
        <v>43861</v>
      </c>
      <c r="C10892" t="s">
        <v>18644</v>
      </c>
      <c r="D10892">
        <v>6815.15</v>
      </c>
      <c r="E10892">
        <v>15000</v>
      </c>
    </row>
    <row r="10893" spans="1:5" x14ac:dyDescent="0.25">
      <c r="A10893" t="s">
        <v>10909</v>
      </c>
      <c r="B10893" s="1">
        <v>43861</v>
      </c>
      <c r="C10893" t="s">
        <v>18644</v>
      </c>
      <c r="D10893">
        <v>14961.9</v>
      </c>
      <c r="E10893">
        <v>15000</v>
      </c>
    </row>
    <row r="10894" spans="1:5" x14ac:dyDescent="0.25">
      <c r="A10894" t="s">
        <v>10910</v>
      </c>
      <c r="B10894" s="1">
        <v>43861</v>
      </c>
      <c r="C10894" t="s">
        <v>18644</v>
      </c>
      <c r="D10894">
        <v>5126.2</v>
      </c>
      <c r="E10894">
        <v>5000</v>
      </c>
    </row>
    <row r="10895" spans="1:5" x14ac:dyDescent="0.25">
      <c r="A10895" t="s">
        <v>10911</v>
      </c>
      <c r="B10895" s="1">
        <v>43861</v>
      </c>
      <c r="C10895" t="s">
        <v>18646</v>
      </c>
      <c r="D10895">
        <v>10792.8</v>
      </c>
      <c r="E10895">
        <v>10000</v>
      </c>
    </row>
    <row r="10896" spans="1:5" x14ac:dyDescent="0.25">
      <c r="A10896" t="s">
        <v>10912</v>
      </c>
      <c r="B10896" s="1">
        <v>43861</v>
      </c>
      <c r="C10896" t="s">
        <v>18644</v>
      </c>
      <c r="D10896">
        <v>9409.65</v>
      </c>
      <c r="E10896">
        <v>17500</v>
      </c>
    </row>
    <row r="10897" spans="1:5" x14ac:dyDescent="0.25">
      <c r="A10897" t="s">
        <v>10913</v>
      </c>
      <c r="B10897" s="1">
        <v>43861</v>
      </c>
      <c r="C10897" t="s">
        <v>18644</v>
      </c>
      <c r="D10897">
        <v>2411.8000000000002</v>
      </c>
      <c r="E10897">
        <v>2500</v>
      </c>
    </row>
    <row r="10898" spans="1:5" x14ac:dyDescent="0.25">
      <c r="A10898" t="s">
        <v>10914</v>
      </c>
      <c r="B10898" s="1">
        <v>43861</v>
      </c>
      <c r="C10898" t="s">
        <v>18644</v>
      </c>
      <c r="D10898">
        <v>17354.400000000001</v>
      </c>
      <c r="E10898">
        <v>17500</v>
      </c>
    </row>
    <row r="10899" spans="1:5" x14ac:dyDescent="0.25">
      <c r="A10899" t="s">
        <v>10915</v>
      </c>
      <c r="B10899" s="1">
        <v>43861</v>
      </c>
      <c r="C10899" t="s">
        <v>18644</v>
      </c>
      <c r="D10899">
        <v>10926.9</v>
      </c>
      <c r="E10899">
        <v>15000</v>
      </c>
    </row>
    <row r="10900" spans="1:5" x14ac:dyDescent="0.25">
      <c r="A10900" t="s">
        <v>10916</v>
      </c>
      <c r="B10900" s="1">
        <v>43861</v>
      </c>
      <c r="C10900" t="s">
        <v>18644</v>
      </c>
      <c r="D10900">
        <v>11048.3</v>
      </c>
      <c r="E10900">
        <v>12500</v>
      </c>
    </row>
    <row r="10901" spans="1:5" x14ac:dyDescent="0.25">
      <c r="A10901" t="s">
        <v>10917</v>
      </c>
      <c r="B10901" s="1">
        <v>43861</v>
      </c>
      <c r="C10901" t="s">
        <v>18644</v>
      </c>
      <c r="D10901">
        <v>3041.5</v>
      </c>
      <c r="E10901">
        <v>15000</v>
      </c>
    </row>
    <row r="10902" spans="1:5" x14ac:dyDescent="0.25">
      <c r="A10902" t="s">
        <v>10918</v>
      </c>
      <c r="B10902" s="1">
        <v>43861</v>
      </c>
      <c r="C10902" t="s">
        <v>18644</v>
      </c>
      <c r="D10902">
        <v>8711.7999999999993</v>
      </c>
      <c r="E10902">
        <v>10000</v>
      </c>
    </row>
    <row r="10903" spans="1:5" x14ac:dyDescent="0.25">
      <c r="A10903" t="s">
        <v>10919</v>
      </c>
      <c r="B10903" s="1">
        <v>43861</v>
      </c>
      <c r="C10903" t="s">
        <v>18644</v>
      </c>
      <c r="D10903">
        <v>6909.3</v>
      </c>
      <c r="E10903">
        <v>7500</v>
      </c>
    </row>
    <row r="10904" spans="1:5" x14ac:dyDescent="0.25">
      <c r="A10904" t="s">
        <v>10920</v>
      </c>
      <c r="B10904" s="1">
        <v>43861</v>
      </c>
      <c r="C10904" t="s">
        <v>18644</v>
      </c>
      <c r="D10904">
        <v>8002.95</v>
      </c>
      <c r="E10904">
        <v>17500</v>
      </c>
    </row>
    <row r="10905" spans="1:5" x14ac:dyDescent="0.25">
      <c r="A10905" t="s">
        <v>10921</v>
      </c>
      <c r="B10905" s="1">
        <v>43861</v>
      </c>
      <c r="C10905" t="s">
        <v>18644</v>
      </c>
      <c r="D10905">
        <v>4427.8</v>
      </c>
      <c r="E10905">
        <v>5000</v>
      </c>
    </row>
    <row r="10906" spans="1:5" x14ac:dyDescent="0.25">
      <c r="A10906" t="s">
        <v>10922</v>
      </c>
      <c r="B10906" s="1">
        <v>43861</v>
      </c>
      <c r="C10906" t="s">
        <v>18644</v>
      </c>
      <c r="D10906">
        <v>3049.5</v>
      </c>
      <c r="E10906">
        <v>15000</v>
      </c>
    </row>
    <row r="10907" spans="1:5" x14ac:dyDescent="0.25">
      <c r="A10907" t="s">
        <v>10923</v>
      </c>
      <c r="B10907" s="1">
        <v>43861</v>
      </c>
      <c r="C10907" t="s">
        <v>18644</v>
      </c>
      <c r="D10907">
        <v>14934.2</v>
      </c>
      <c r="E10907">
        <v>15000</v>
      </c>
    </row>
    <row r="10908" spans="1:5" x14ac:dyDescent="0.25">
      <c r="A10908" t="s">
        <v>10924</v>
      </c>
      <c r="B10908" s="1">
        <v>43861</v>
      </c>
      <c r="C10908" t="s">
        <v>18644</v>
      </c>
      <c r="D10908">
        <v>16507.3</v>
      </c>
      <c r="E10908">
        <v>17500</v>
      </c>
    </row>
    <row r="10909" spans="1:5" x14ac:dyDescent="0.25">
      <c r="A10909" t="s">
        <v>10925</v>
      </c>
      <c r="B10909" s="1">
        <v>43861</v>
      </c>
      <c r="C10909" t="s">
        <v>18644</v>
      </c>
      <c r="D10909">
        <v>1751.1</v>
      </c>
      <c r="E10909">
        <v>15000</v>
      </c>
    </row>
    <row r="10910" spans="1:5" x14ac:dyDescent="0.25">
      <c r="A10910" t="s">
        <v>10926</v>
      </c>
      <c r="B10910" s="1">
        <v>43861</v>
      </c>
      <c r="C10910" t="s">
        <v>18644</v>
      </c>
      <c r="D10910">
        <v>9555.4</v>
      </c>
      <c r="E10910">
        <v>12500</v>
      </c>
    </row>
    <row r="10911" spans="1:5" x14ac:dyDescent="0.25">
      <c r="A10911" t="s">
        <v>10927</v>
      </c>
      <c r="B10911" s="1">
        <v>43861</v>
      </c>
      <c r="C10911" t="s">
        <v>18644</v>
      </c>
      <c r="D10911">
        <v>1879.45</v>
      </c>
      <c r="E10911">
        <v>10000</v>
      </c>
    </row>
    <row r="10912" spans="1:5" x14ac:dyDescent="0.25">
      <c r="A10912" t="s">
        <v>10928</v>
      </c>
      <c r="B10912" s="1">
        <v>43861</v>
      </c>
      <c r="C10912" t="s">
        <v>18646</v>
      </c>
      <c r="D10912">
        <v>15480.45</v>
      </c>
      <c r="E10912">
        <v>15000</v>
      </c>
    </row>
    <row r="10913" spans="1:5" x14ac:dyDescent="0.25">
      <c r="A10913" t="s">
        <v>10929</v>
      </c>
      <c r="B10913" s="1">
        <v>43861</v>
      </c>
      <c r="C10913" t="s">
        <v>18644</v>
      </c>
      <c r="D10913">
        <v>17070.75</v>
      </c>
      <c r="E10913">
        <v>17500</v>
      </c>
    </row>
    <row r="10914" spans="1:5" x14ac:dyDescent="0.25">
      <c r="A10914" t="s">
        <v>10930</v>
      </c>
      <c r="B10914" s="1">
        <v>43861</v>
      </c>
      <c r="C10914" t="s">
        <v>18644</v>
      </c>
      <c r="D10914">
        <v>14972.2</v>
      </c>
      <c r="E10914">
        <v>17500</v>
      </c>
    </row>
    <row r="10915" spans="1:5" x14ac:dyDescent="0.25">
      <c r="A10915" t="s">
        <v>10931</v>
      </c>
      <c r="B10915" s="1">
        <v>43861</v>
      </c>
      <c r="C10915" t="s">
        <v>18644</v>
      </c>
      <c r="D10915">
        <v>4695.8</v>
      </c>
      <c r="E10915">
        <v>5000</v>
      </c>
    </row>
    <row r="10916" spans="1:5" x14ac:dyDescent="0.25">
      <c r="A10916" t="s">
        <v>10932</v>
      </c>
      <c r="B10916" s="1">
        <v>43861</v>
      </c>
      <c r="C10916" t="s">
        <v>18644</v>
      </c>
      <c r="D10916">
        <v>5692.4</v>
      </c>
      <c r="E10916">
        <v>6000</v>
      </c>
    </row>
    <row r="10917" spans="1:5" x14ac:dyDescent="0.25">
      <c r="A10917" t="s">
        <v>10933</v>
      </c>
      <c r="B10917" s="1">
        <v>43861</v>
      </c>
      <c r="C10917" t="s">
        <v>18644</v>
      </c>
      <c r="D10917">
        <v>13760.45</v>
      </c>
      <c r="E10917">
        <v>15000</v>
      </c>
    </row>
    <row r="10918" spans="1:5" x14ac:dyDescent="0.25">
      <c r="A10918" t="s">
        <v>10934</v>
      </c>
      <c r="B10918" s="1">
        <v>43861</v>
      </c>
      <c r="C10918" t="s">
        <v>18644</v>
      </c>
      <c r="D10918">
        <v>15991.1</v>
      </c>
      <c r="E10918">
        <v>17500</v>
      </c>
    </row>
    <row r="10919" spans="1:5" x14ac:dyDescent="0.25">
      <c r="A10919" t="s">
        <v>10935</v>
      </c>
      <c r="B10919" s="1">
        <v>43861</v>
      </c>
      <c r="C10919" t="s">
        <v>18645</v>
      </c>
      <c r="D10919">
        <v>4504.0419000000002</v>
      </c>
      <c r="E10919">
        <v>5000</v>
      </c>
    </row>
    <row r="10920" spans="1:5" x14ac:dyDescent="0.25">
      <c r="A10920" t="s">
        <v>10936</v>
      </c>
      <c r="B10920" s="1">
        <v>43861</v>
      </c>
      <c r="C10920" t="s">
        <v>18644</v>
      </c>
      <c r="D10920">
        <v>6178.3</v>
      </c>
      <c r="E10920">
        <v>10000</v>
      </c>
    </row>
    <row r="10921" spans="1:5" x14ac:dyDescent="0.25">
      <c r="A10921" t="s">
        <v>10937</v>
      </c>
      <c r="B10921" s="1">
        <v>43861</v>
      </c>
      <c r="C10921" t="s">
        <v>18644</v>
      </c>
      <c r="D10921">
        <v>14709.3</v>
      </c>
      <c r="E10921">
        <v>20000</v>
      </c>
    </row>
    <row r="10922" spans="1:5" x14ac:dyDescent="0.25">
      <c r="A10922" t="s">
        <v>10938</v>
      </c>
      <c r="B10922" s="1">
        <v>43861</v>
      </c>
      <c r="C10922" t="s">
        <v>18644</v>
      </c>
      <c r="D10922">
        <v>12451.6</v>
      </c>
      <c r="E10922">
        <v>15000</v>
      </c>
    </row>
    <row r="10923" spans="1:5" x14ac:dyDescent="0.25">
      <c r="A10923" t="s">
        <v>10939</v>
      </c>
      <c r="B10923" s="1">
        <v>43861</v>
      </c>
      <c r="C10923" t="s">
        <v>18644</v>
      </c>
      <c r="D10923">
        <v>9021.5499999999993</v>
      </c>
      <c r="E10923">
        <v>17500</v>
      </c>
    </row>
    <row r="10924" spans="1:5" x14ac:dyDescent="0.25">
      <c r="A10924" t="s">
        <v>10940</v>
      </c>
      <c r="B10924" s="1">
        <v>43861</v>
      </c>
      <c r="C10924" t="s">
        <v>18644</v>
      </c>
      <c r="D10924">
        <v>14084.05</v>
      </c>
      <c r="E10924">
        <v>15000</v>
      </c>
    </row>
    <row r="10925" spans="1:5" x14ac:dyDescent="0.25">
      <c r="A10925" t="s">
        <v>10941</v>
      </c>
      <c r="B10925" s="1">
        <v>43861</v>
      </c>
      <c r="C10925" t="s">
        <v>18644</v>
      </c>
      <c r="D10925">
        <v>12790.2</v>
      </c>
      <c r="E10925">
        <v>15000</v>
      </c>
    </row>
    <row r="10926" spans="1:5" x14ac:dyDescent="0.25">
      <c r="A10926" t="s">
        <v>10942</v>
      </c>
      <c r="B10926" s="1">
        <v>43861</v>
      </c>
      <c r="C10926" t="s">
        <v>18644</v>
      </c>
      <c r="D10926">
        <v>241.2</v>
      </c>
      <c r="E10926">
        <v>20000</v>
      </c>
    </row>
    <row r="10927" spans="1:5" x14ac:dyDescent="0.25">
      <c r="A10927" t="s">
        <v>10943</v>
      </c>
      <c r="B10927" s="1">
        <v>43861</v>
      </c>
      <c r="C10927" t="s">
        <v>18644</v>
      </c>
      <c r="D10927">
        <v>9004.65</v>
      </c>
      <c r="E10927">
        <v>10000</v>
      </c>
    </row>
    <row r="10928" spans="1:5" x14ac:dyDescent="0.25">
      <c r="A10928" t="s">
        <v>10944</v>
      </c>
      <c r="B10928" s="1">
        <v>43861</v>
      </c>
      <c r="C10928" t="s">
        <v>18644</v>
      </c>
      <c r="D10928">
        <v>17969.8</v>
      </c>
      <c r="E10928">
        <v>20000</v>
      </c>
    </row>
    <row r="10929" spans="1:5" x14ac:dyDescent="0.25">
      <c r="A10929" t="s">
        <v>10945</v>
      </c>
      <c r="B10929" s="1">
        <v>43861</v>
      </c>
      <c r="C10929" t="s">
        <v>18647</v>
      </c>
      <c r="D10929">
        <v>6497.1621999999998</v>
      </c>
      <c r="E10929">
        <v>5000</v>
      </c>
    </row>
    <row r="10930" spans="1:5" x14ac:dyDescent="0.25">
      <c r="A10930" t="s">
        <v>10946</v>
      </c>
      <c r="B10930" s="1">
        <v>43861</v>
      </c>
      <c r="C10930" t="s">
        <v>18644</v>
      </c>
      <c r="D10930">
        <v>9720.15</v>
      </c>
      <c r="E10930">
        <v>17500</v>
      </c>
    </row>
    <row r="10931" spans="1:5" x14ac:dyDescent="0.25">
      <c r="A10931" t="s">
        <v>10947</v>
      </c>
      <c r="B10931" s="1">
        <v>43861</v>
      </c>
      <c r="C10931" t="s">
        <v>18644</v>
      </c>
      <c r="D10931">
        <v>19325.349999999999</v>
      </c>
      <c r="E10931">
        <v>20000</v>
      </c>
    </row>
    <row r="10932" spans="1:5" x14ac:dyDescent="0.25">
      <c r="A10932" t="s">
        <v>10948</v>
      </c>
      <c r="B10932" s="1">
        <v>43861</v>
      </c>
      <c r="C10932" t="s">
        <v>18644</v>
      </c>
      <c r="D10932">
        <v>10015.15</v>
      </c>
      <c r="E10932">
        <v>15000</v>
      </c>
    </row>
    <row r="10933" spans="1:5" x14ac:dyDescent="0.25">
      <c r="A10933" t="s">
        <v>10949</v>
      </c>
      <c r="B10933" s="1">
        <v>43861</v>
      </c>
      <c r="C10933" t="s">
        <v>18644</v>
      </c>
      <c r="D10933">
        <v>18552.400000000001</v>
      </c>
      <c r="E10933">
        <v>20000</v>
      </c>
    </row>
    <row r="10934" spans="1:5" x14ac:dyDescent="0.25">
      <c r="A10934" t="s">
        <v>10950</v>
      </c>
      <c r="B10934" s="1">
        <v>43861</v>
      </c>
      <c r="C10934" t="s">
        <v>18644</v>
      </c>
      <c r="D10934">
        <v>9526.35</v>
      </c>
      <c r="E10934">
        <v>10000</v>
      </c>
    </row>
    <row r="10935" spans="1:5" x14ac:dyDescent="0.25">
      <c r="A10935" t="s">
        <v>10951</v>
      </c>
      <c r="B10935" s="1">
        <v>43861</v>
      </c>
      <c r="C10935" t="s">
        <v>18644</v>
      </c>
      <c r="D10935">
        <v>13016.85</v>
      </c>
      <c r="E10935">
        <v>15000</v>
      </c>
    </row>
    <row r="10936" spans="1:5" x14ac:dyDescent="0.25">
      <c r="A10936" t="s">
        <v>10952</v>
      </c>
      <c r="B10936" s="1">
        <v>43861</v>
      </c>
      <c r="C10936" t="s">
        <v>18644</v>
      </c>
      <c r="D10936">
        <v>637.35</v>
      </c>
      <c r="E10936">
        <v>5000</v>
      </c>
    </row>
    <row r="10937" spans="1:5" x14ac:dyDescent="0.25">
      <c r="A10937" t="s">
        <v>10953</v>
      </c>
      <c r="B10937" s="1">
        <v>43861</v>
      </c>
      <c r="C10937" t="s">
        <v>18644</v>
      </c>
      <c r="D10937">
        <v>15000.2</v>
      </c>
      <c r="E10937">
        <v>15000</v>
      </c>
    </row>
    <row r="10938" spans="1:5" x14ac:dyDescent="0.25">
      <c r="A10938" t="s">
        <v>10954</v>
      </c>
      <c r="B10938" s="1">
        <v>43861</v>
      </c>
      <c r="C10938" t="s">
        <v>18644</v>
      </c>
      <c r="D10938">
        <v>9150.7999999999993</v>
      </c>
      <c r="E10938">
        <v>10000</v>
      </c>
    </row>
    <row r="10939" spans="1:5" x14ac:dyDescent="0.25">
      <c r="A10939" t="s">
        <v>10955</v>
      </c>
      <c r="B10939" s="1">
        <v>43861</v>
      </c>
      <c r="C10939" t="s">
        <v>18644</v>
      </c>
      <c r="D10939">
        <v>5817.3</v>
      </c>
      <c r="E10939">
        <v>10000</v>
      </c>
    </row>
    <row r="10940" spans="1:5" x14ac:dyDescent="0.25">
      <c r="A10940" t="s">
        <v>10956</v>
      </c>
      <c r="B10940" s="1">
        <v>43861</v>
      </c>
      <c r="C10940" t="s">
        <v>18644</v>
      </c>
      <c r="D10940">
        <v>2794.5</v>
      </c>
      <c r="E10940">
        <v>10000</v>
      </c>
    </row>
    <row r="10941" spans="1:5" x14ac:dyDescent="0.25">
      <c r="A10941" t="s">
        <v>10957</v>
      </c>
      <c r="B10941" s="1">
        <v>43861</v>
      </c>
      <c r="C10941" t="s">
        <v>18644</v>
      </c>
      <c r="D10941">
        <v>14243.55</v>
      </c>
      <c r="E10941">
        <v>15000</v>
      </c>
    </row>
    <row r="10942" spans="1:5" x14ac:dyDescent="0.25">
      <c r="A10942" t="s">
        <v>10958</v>
      </c>
      <c r="B10942" s="1">
        <v>43861</v>
      </c>
      <c r="C10942" t="s">
        <v>18646</v>
      </c>
      <c r="D10942">
        <v>12925.5</v>
      </c>
      <c r="E10942">
        <v>15000</v>
      </c>
    </row>
    <row r="10943" spans="1:5" x14ac:dyDescent="0.25">
      <c r="A10943" t="s">
        <v>10959</v>
      </c>
      <c r="B10943" s="1">
        <v>43861</v>
      </c>
      <c r="C10943" t="s">
        <v>18644</v>
      </c>
      <c r="D10943">
        <v>7999</v>
      </c>
      <c r="E10943">
        <v>10000</v>
      </c>
    </row>
    <row r="10944" spans="1:5" x14ac:dyDescent="0.25">
      <c r="A10944" t="s">
        <v>10960</v>
      </c>
      <c r="B10944" s="1">
        <v>43861</v>
      </c>
      <c r="C10944" t="s">
        <v>18644</v>
      </c>
      <c r="D10944">
        <v>3496.6</v>
      </c>
      <c r="E10944">
        <v>5000</v>
      </c>
    </row>
    <row r="10945" spans="1:5" x14ac:dyDescent="0.25">
      <c r="A10945" t="s">
        <v>10961</v>
      </c>
      <c r="B10945" s="1">
        <v>43861</v>
      </c>
      <c r="C10945" t="s">
        <v>18644</v>
      </c>
      <c r="D10945">
        <v>-6388.85</v>
      </c>
      <c r="E10945">
        <v>17500</v>
      </c>
    </row>
    <row r="10946" spans="1:5" x14ac:dyDescent="0.25">
      <c r="A10946" t="s">
        <v>10962</v>
      </c>
      <c r="B10946" s="1">
        <v>43861</v>
      </c>
      <c r="C10946" t="s">
        <v>18644</v>
      </c>
      <c r="D10946">
        <v>15920.6</v>
      </c>
      <c r="E10946">
        <v>17500</v>
      </c>
    </row>
    <row r="10947" spans="1:5" x14ac:dyDescent="0.25">
      <c r="A10947" t="s">
        <v>10963</v>
      </c>
      <c r="B10947" s="1">
        <v>43861</v>
      </c>
      <c r="C10947" t="s">
        <v>18644</v>
      </c>
      <c r="D10947">
        <v>7909.65</v>
      </c>
      <c r="E10947">
        <v>15000</v>
      </c>
    </row>
    <row r="10948" spans="1:5" x14ac:dyDescent="0.25">
      <c r="A10948" t="s">
        <v>10964</v>
      </c>
      <c r="B10948" s="1">
        <v>43861</v>
      </c>
      <c r="C10948" t="s">
        <v>18644</v>
      </c>
      <c r="D10948">
        <v>9005.9</v>
      </c>
      <c r="E10948">
        <v>10000</v>
      </c>
    </row>
    <row r="10949" spans="1:5" x14ac:dyDescent="0.25">
      <c r="A10949" t="s">
        <v>10965</v>
      </c>
      <c r="B10949" s="1">
        <v>43861</v>
      </c>
      <c r="C10949" t="s">
        <v>18644</v>
      </c>
      <c r="D10949">
        <v>14771.6</v>
      </c>
      <c r="E10949">
        <v>15000</v>
      </c>
    </row>
    <row r="10950" spans="1:5" x14ac:dyDescent="0.25">
      <c r="A10950" t="s">
        <v>10966</v>
      </c>
      <c r="B10950" s="1">
        <v>43861</v>
      </c>
      <c r="C10950" t="s">
        <v>18644</v>
      </c>
      <c r="D10950">
        <v>6500.1</v>
      </c>
      <c r="E10950">
        <v>10000</v>
      </c>
    </row>
    <row r="10951" spans="1:5" x14ac:dyDescent="0.25">
      <c r="A10951" t="s">
        <v>10967</v>
      </c>
      <c r="B10951" s="1">
        <v>43861</v>
      </c>
      <c r="C10951" t="s">
        <v>18644</v>
      </c>
      <c r="D10951">
        <v>13537.8</v>
      </c>
      <c r="E10951">
        <v>17500</v>
      </c>
    </row>
    <row r="10952" spans="1:5" x14ac:dyDescent="0.25">
      <c r="A10952" t="s">
        <v>10968</v>
      </c>
      <c r="B10952" s="1">
        <v>43861</v>
      </c>
      <c r="C10952" t="s">
        <v>18644</v>
      </c>
      <c r="D10952">
        <v>9739.65</v>
      </c>
      <c r="E10952">
        <v>15000</v>
      </c>
    </row>
    <row r="10953" spans="1:5" x14ac:dyDescent="0.25">
      <c r="A10953" t="s">
        <v>10969</v>
      </c>
      <c r="B10953" s="1">
        <v>43861</v>
      </c>
      <c r="C10953" t="s">
        <v>18644</v>
      </c>
      <c r="D10953">
        <v>8686.2000000000007</v>
      </c>
      <c r="E10953">
        <v>17500</v>
      </c>
    </row>
    <row r="10954" spans="1:5" x14ac:dyDescent="0.25">
      <c r="A10954" t="s">
        <v>10970</v>
      </c>
      <c r="B10954" s="1">
        <v>43861</v>
      </c>
      <c r="C10954" t="s">
        <v>18644</v>
      </c>
      <c r="D10954">
        <v>-16.55</v>
      </c>
      <c r="E10954">
        <v>5000</v>
      </c>
    </row>
    <row r="10955" spans="1:5" x14ac:dyDescent="0.25">
      <c r="A10955" t="s">
        <v>10971</v>
      </c>
      <c r="B10955" s="1">
        <v>43861</v>
      </c>
      <c r="C10955" t="s">
        <v>18644</v>
      </c>
      <c r="D10955">
        <v>16277.7</v>
      </c>
      <c r="E10955">
        <v>20000</v>
      </c>
    </row>
    <row r="10956" spans="1:5" x14ac:dyDescent="0.25">
      <c r="A10956" t="s">
        <v>10972</v>
      </c>
      <c r="B10956" s="1">
        <v>43861</v>
      </c>
      <c r="C10956" t="s">
        <v>18644</v>
      </c>
      <c r="D10956">
        <v>-5.2</v>
      </c>
      <c r="E10956">
        <v>10000</v>
      </c>
    </row>
    <row r="10957" spans="1:5" x14ac:dyDescent="0.25">
      <c r="A10957" t="s">
        <v>10973</v>
      </c>
      <c r="B10957" s="1">
        <v>43861</v>
      </c>
      <c r="C10957" t="s">
        <v>18644</v>
      </c>
      <c r="D10957">
        <v>10881.85</v>
      </c>
      <c r="E10957">
        <v>20000</v>
      </c>
    </row>
    <row r="10958" spans="1:5" x14ac:dyDescent="0.25">
      <c r="A10958" t="s">
        <v>10974</v>
      </c>
      <c r="B10958" s="1">
        <v>43861</v>
      </c>
      <c r="C10958" t="s">
        <v>18644</v>
      </c>
      <c r="D10958">
        <v>16361.9</v>
      </c>
      <c r="E10958">
        <v>17500</v>
      </c>
    </row>
    <row r="10959" spans="1:5" x14ac:dyDescent="0.25">
      <c r="A10959" t="s">
        <v>10975</v>
      </c>
      <c r="B10959" s="1">
        <v>43861</v>
      </c>
      <c r="C10959" t="s">
        <v>18644</v>
      </c>
      <c r="D10959">
        <v>15262.15</v>
      </c>
      <c r="E10959">
        <v>20000</v>
      </c>
    </row>
    <row r="10960" spans="1:5" x14ac:dyDescent="0.25">
      <c r="A10960" t="s">
        <v>10976</v>
      </c>
      <c r="B10960" s="1">
        <v>43861</v>
      </c>
      <c r="C10960" t="s">
        <v>18644</v>
      </c>
      <c r="D10960">
        <v>12744.8</v>
      </c>
      <c r="E10960">
        <v>15000</v>
      </c>
    </row>
    <row r="10961" spans="1:5" x14ac:dyDescent="0.25">
      <c r="A10961" t="s">
        <v>10977</v>
      </c>
      <c r="B10961" s="1">
        <v>43861</v>
      </c>
      <c r="C10961" t="s">
        <v>18644</v>
      </c>
      <c r="D10961">
        <v>14227.75</v>
      </c>
      <c r="E10961">
        <v>15000</v>
      </c>
    </row>
    <row r="10962" spans="1:5" x14ac:dyDescent="0.25">
      <c r="A10962" t="s">
        <v>10978</v>
      </c>
      <c r="B10962" s="1">
        <v>43861</v>
      </c>
      <c r="C10962" t="s">
        <v>18644</v>
      </c>
      <c r="D10962">
        <v>4950</v>
      </c>
      <c r="E10962">
        <v>0</v>
      </c>
    </row>
    <row r="10963" spans="1:5" x14ac:dyDescent="0.25">
      <c r="A10963" t="s">
        <v>10979</v>
      </c>
      <c r="B10963" s="1">
        <v>43861</v>
      </c>
      <c r="C10963" t="s">
        <v>18644</v>
      </c>
      <c r="D10963">
        <v>10211.799999999999</v>
      </c>
      <c r="E10963">
        <v>15000</v>
      </c>
    </row>
    <row r="10964" spans="1:5" x14ac:dyDescent="0.25">
      <c r="A10964" t="s">
        <v>10980</v>
      </c>
      <c r="B10964" s="1">
        <v>43861</v>
      </c>
      <c r="C10964" t="s">
        <v>18644</v>
      </c>
      <c r="D10964">
        <v>1709.15</v>
      </c>
      <c r="E10964">
        <v>2500</v>
      </c>
    </row>
    <row r="10965" spans="1:5" x14ac:dyDescent="0.25">
      <c r="A10965" t="s">
        <v>10981</v>
      </c>
      <c r="B10965" s="1">
        <v>43861</v>
      </c>
      <c r="C10965" t="s">
        <v>18644</v>
      </c>
      <c r="D10965">
        <v>3362.05</v>
      </c>
      <c r="E10965">
        <v>15000</v>
      </c>
    </row>
    <row r="10966" spans="1:5" x14ac:dyDescent="0.25">
      <c r="A10966" t="s">
        <v>10982</v>
      </c>
      <c r="B10966" s="1">
        <v>43861</v>
      </c>
      <c r="C10966" t="s">
        <v>18644</v>
      </c>
      <c r="D10966">
        <v>4852.6000000000004</v>
      </c>
      <c r="E10966">
        <v>5000</v>
      </c>
    </row>
    <row r="10967" spans="1:5" x14ac:dyDescent="0.25">
      <c r="A10967" t="s">
        <v>10983</v>
      </c>
      <c r="B10967" s="1">
        <v>43861</v>
      </c>
      <c r="C10967" t="s">
        <v>18644</v>
      </c>
      <c r="D10967">
        <v>466.85</v>
      </c>
      <c r="E10967">
        <v>2500</v>
      </c>
    </row>
    <row r="10968" spans="1:5" x14ac:dyDescent="0.25">
      <c r="A10968" t="s">
        <v>10984</v>
      </c>
      <c r="B10968" s="1">
        <v>43861</v>
      </c>
      <c r="C10968" t="s">
        <v>18644</v>
      </c>
      <c r="D10968">
        <v>2980.5</v>
      </c>
      <c r="E10968">
        <v>15000</v>
      </c>
    </row>
    <row r="10969" spans="1:5" x14ac:dyDescent="0.25">
      <c r="A10969" t="s">
        <v>10985</v>
      </c>
      <c r="B10969" s="1">
        <v>43861</v>
      </c>
      <c r="C10969" t="s">
        <v>18646</v>
      </c>
      <c r="D10969">
        <v>13691.2</v>
      </c>
      <c r="E10969">
        <v>15000</v>
      </c>
    </row>
    <row r="10970" spans="1:5" x14ac:dyDescent="0.25">
      <c r="A10970" t="s">
        <v>10986</v>
      </c>
      <c r="B10970" s="1">
        <v>43861</v>
      </c>
      <c r="C10970" t="s">
        <v>18644</v>
      </c>
      <c r="D10970">
        <v>14677.35</v>
      </c>
      <c r="E10970">
        <v>15000</v>
      </c>
    </row>
    <row r="10971" spans="1:5" x14ac:dyDescent="0.25">
      <c r="A10971" t="s">
        <v>10987</v>
      </c>
      <c r="B10971" s="1">
        <v>43861</v>
      </c>
      <c r="C10971" t="s">
        <v>18644</v>
      </c>
      <c r="D10971">
        <v>12094.2</v>
      </c>
      <c r="E10971">
        <v>12500</v>
      </c>
    </row>
    <row r="10972" spans="1:5" x14ac:dyDescent="0.25">
      <c r="A10972" t="s">
        <v>10988</v>
      </c>
      <c r="B10972" s="1">
        <v>43861</v>
      </c>
      <c r="C10972" t="s">
        <v>18644</v>
      </c>
      <c r="D10972">
        <v>12127.1</v>
      </c>
      <c r="E10972">
        <v>17500</v>
      </c>
    </row>
    <row r="10973" spans="1:5" x14ac:dyDescent="0.25">
      <c r="A10973" t="s">
        <v>10989</v>
      </c>
      <c r="B10973" s="1">
        <v>43861</v>
      </c>
      <c r="C10973" t="s">
        <v>18644</v>
      </c>
      <c r="D10973">
        <v>14828.6</v>
      </c>
      <c r="E10973">
        <v>15000</v>
      </c>
    </row>
    <row r="10974" spans="1:5" x14ac:dyDescent="0.25">
      <c r="A10974" t="s">
        <v>10990</v>
      </c>
      <c r="B10974" s="1">
        <v>43861</v>
      </c>
      <c r="C10974" t="s">
        <v>18644</v>
      </c>
      <c r="D10974">
        <v>515</v>
      </c>
      <c r="E10974">
        <v>20000</v>
      </c>
    </row>
    <row r="10975" spans="1:5" x14ac:dyDescent="0.25">
      <c r="A10975" t="s">
        <v>10991</v>
      </c>
      <c r="B10975" s="1">
        <v>43861</v>
      </c>
      <c r="C10975" t="s">
        <v>18644</v>
      </c>
      <c r="D10975">
        <v>12849</v>
      </c>
      <c r="E10975">
        <v>20000</v>
      </c>
    </row>
    <row r="10976" spans="1:5" x14ac:dyDescent="0.25">
      <c r="A10976" t="s">
        <v>10992</v>
      </c>
      <c r="B10976" s="1">
        <v>43861</v>
      </c>
      <c r="C10976" t="s">
        <v>18644</v>
      </c>
      <c r="D10976">
        <v>-0.7</v>
      </c>
      <c r="E10976">
        <v>15000</v>
      </c>
    </row>
    <row r="10977" spans="1:5" x14ac:dyDescent="0.25">
      <c r="A10977" t="s">
        <v>10993</v>
      </c>
      <c r="B10977" s="1">
        <v>43861</v>
      </c>
      <c r="C10977" t="s">
        <v>18644</v>
      </c>
      <c r="D10977">
        <v>4716.1499999999996</v>
      </c>
      <c r="E10977">
        <v>5000</v>
      </c>
    </row>
    <row r="10978" spans="1:5" x14ac:dyDescent="0.25">
      <c r="A10978" t="s">
        <v>10994</v>
      </c>
      <c r="B10978" s="1">
        <v>43861</v>
      </c>
      <c r="C10978" t="s">
        <v>18644</v>
      </c>
      <c r="D10978">
        <v>1648.85</v>
      </c>
      <c r="E10978">
        <v>7500</v>
      </c>
    </row>
    <row r="10979" spans="1:5" x14ac:dyDescent="0.25">
      <c r="A10979" t="s">
        <v>10995</v>
      </c>
      <c r="B10979" s="1">
        <v>43861</v>
      </c>
      <c r="C10979" t="s">
        <v>18644</v>
      </c>
      <c r="D10979">
        <v>15283.4</v>
      </c>
      <c r="E10979">
        <v>15000</v>
      </c>
    </row>
    <row r="10980" spans="1:5" x14ac:dyDescent="0.25">
      <c r="A10980" t="s">
        <v>10996</v>
      </c>
      <c r="B10980" s="1">
        <v>43861</v>
      </c>
      <c r="C10980" t="s">
        <v>18644</v>
      </c>
      <c r="D10980">
        <v>7915.8</v>
      </c>
      <c r="E10980">
        <v>15000</v>
      </c>
    </row>
    <row r="10981" spans="1:5" x14ac:dyDescent="0.25">
      <c r="A10981" t="s">
        <v>10997</v>
      </c>
      <c r="B10981" s="1">
        <v>43861</v>
      </c>
      <c r="C10981" t="s">
        <v>18644</v>
      </c>
      <c r="D10981">
        <v>3216.25</v>
      </c>
      <c r="E10981">
        <v>15000</v>
      </c>
    </row>
    <row r="10982" spans="1:5" x14ac:dyDescent="0.25">
      <c r="A10982" t="s">
        <v>10998</v>
      </c>
      <c r="B10982" s="1">
        <v>43861</v>
      </c>
      <c r="C10982" t="s">
        <v>18644</v>
      </c>
      <c r="D10982">
        <v>12302.7</v>
      </c>
      <c r="E10982">
        <v>15000</v>
      </c>
    </row>
    <row r="10983" spans="1:5" x14ac:dyDescent="0.25">
      <c r="A10983" t="s">
        <v>10999</v>
      </c>
      <c r="B10983" s="1">
        <v>43861</v>
      </c>
      <c r="C10983" t="s">
        <v>18644</v>
      </c>
      <c r="D10983">
        <v>3390.7</v>
      </c>
      <c r="E10983">
        <v>10000</v>
      </c>
    </row>
    <row r="10984" spans="1:5" x14ac:dyDescent="0.25">
      <c r="A10984" t="s">
        <v>11000</v>
      </c>
      <c r="B10984" s="1">
        <v>43861</v>
      </c>
      <c r="C10984" t="s">
        <v>18644</v>
      </c>
      <c r="D10984">
        <v>18330.95</v>
      </c>
      <c r="E10984">
        <v>20000</v>
      </c>
    </row>
    <row r="10985" spans="1:5" x14ac:dyDescent="0.25">
      <c r="A10985" t="s">
        <v>11001</v>
      </c>
      <c r="B10985" s="1">
        <v>43861</v>
      </c>
      <c r="C10985" t="s">
        <v>18644</v>
      </c>
      <c r="D10985">
        <v>-264.35000000000002</v>
      </c>
      <c r="E10985">
        <v>15000</v>
      </c>
    </row>
    <row r="10986" spans="1:5" x14ac:dyDescent="0.25">
      <c r="A10986" t="s">
        <v>11002</v>
      </c>
      <c r="B10986" s="1">
        <v>43861</v>
      </c>
      <c r="C10986" t="s">
        <v>18644</v>
      </c>
      <c r="D10986">
        <v>4997.2</v>
      </c>
      <c r="E10986">
        <v>5000</v>
      </c>
    </row>
    <row r="10987" spans="1:5" x14ac:dyDescent="0.25">
      <c r="A10987" t="s">
        <v>11003</v>
      </c>
      <c r="B10987" s="1">
        <v>43861</v>
      </c>
      <c r="C10987" t="s">
        <v>18644</v>
      </c>
      <c r="D10987">
        <v>11490.55</v>
      </c>
      <c r="E10987">
        <v>15000</v>
      </c>
    </row>
    <row r="10988" spans="1:5" x14ac:dyDescent="0.25">
      <c r="A10988" t="s">
        <v>11004</v>
      </c>
      <c r="B10988" s="1">
        <v>43861</v>
      </c>
      <c r="C10988" t="s">
        <v>18644</v>
      </c>
      <c r="D10988">
        <v>52.2</v>
      </c>
      <c r="E10988">
        <v>5000</v>
      </c>
    </row>
    <row r="10989" spans="1:5" x14ac:dyDescent="0.25">
      <c r="A10989" t="s">
        <v>11005</v>
      </c>
      <c r="B10989" s="1">
        <v>43861</v>
      </c>
      <c r="C10989" t="s">
        <v>18644</v>
      </c>
      <c r="D10989">
        <v>2783.85</v>
      </c>
      <c r="E10989">
        <v>5000</v>
      </c>
    </row>
    <row r="10990" spans="1:5" x14ac:dyDescent="0.25">
      <c r="A10990" t="s">
        <v>11006</v>
      </c>
      <c r="B10990" s="1">
        <v>43861</v>
      </c>
      <c r="C10990" t="s">
        <v>18646</v>
      </c>
      <c r="D10990">
        <v>15331.6</v>
      </c>
      <c r="E10990">
        <v>15000</v>
      </c>
    </row>
    <row r="10991" spans="1:5" x14ac:dyDescent="0.25">
      <c r="A10991" t="s">
        <v>11007</v>
      </c>
      <c r="B10991" s="1">
        <v>43861</v>
      </c>
      <c r="C10991" t="s">
        <v>18644</v>
      </c>
      <c r="D10991">
        <v>7057.75</v>
      </c>
      <c r="E10991">
        <v>7500</v>
      </c>
    </row>
    <row r="10992" spans="1:5" x14ac:dyDescent="0.25">
      <c r="A10992" t="s">
        <v>11008</v>
      </c>
      <c r="B10992" s="1">
        <v>43861</v>
      </c>
      <c r="C10992" t="s">
        <v>18644</v>
      </c>
      <c r="D10992">
        <v>3597.2</v>
      </c>
      <c r="E10992">
        <v>5000</v>
      </c>
    </row>
    <row r="10993" spans="1:5" x14ac:dyDescent="0.25">
      <c r="A10993" t="s">
        <v>11009</v>
      </c>
      <c r="B10993" s="1">
        <v>43861</v>
      </c>
      <c r="C10993" t="s">
        <v>18644</v>
      </c>
      <c r="D10993">
        <v>11757.95</v>
      </c>
      <c r="E10993">
        <v>17500</v>
      </c>
    </row>
    <row r="10994" spans="1:5" x14ac:dyDescent="0.25">
      <c r="A10994" t="s">
        <v>11010</v>
      </c>
      <c r="B10994" s="1">
        <v>43861</v>
      </c>
      <c r="C10994" t="s">
        <v>18644</v>
      </c>
      <c r="D10994">
        <v>10356.5</v>
      </c>
      <c r="E10994">
        <v>17500</v>
      </c>
    </row>
    <row r="10995" spans="1:5" x14ac:dyDescent="0.25">
      <c r="A10995" t="s">
        <v>11011</v>
      </c>
      <c r="B10995" s="1">
        <v>43861</v>
      </c>
      <c r="C10995" t="s">
        <v>18644</v>
      </c>
      <c r="D10995">
        <v>14023.15</v>
      </c>
      <c r="E10995">
        <v>15000</v>
      </c>
    </row>
    <row r="10996" spans="1:5" x14ac:dyDescent="0.25">
      <c r="A10996" t="s">
        <v>11012</v>
      </c>
      <c r="B10996" s="1">
        <v>43861</v>
      </c>
      <c r="C10996" t="s">
        <v>18644</v>
      </c>
      <c r="D10996">
        <v>878.7</v>
      </c>
      <c r="E10996">
        <v>10000</v>
      </c>
    </row>
    <row r="10997" spans="1:5" x14ac:dyDescent="0.25">
      <c r="A10997" t="s">
        <v>11013</v>
      </c>
      <c r="B10997" s="1">
        <v>43861</v>
      </c>
      <c r="C10997" t="s">
        <v>18644</v>
      </c>
      <c r="D10997">
        <v>4882.5</v>
      </c>
      <c r="E10997">
        <v>5000</v>
      </c>
    </row>
    <row r="10998" spans="1:5" x14ac:dyDescent="0.25">
      <c r="A10998" t="s">
        <v>11014</v>
      </c>
      <c r="B10998" s="1">
        <v>43861</v>
      </c>
      <c r="C10998" t="s">
        <v>18644</v>
      </c>
      <c r="D10998">
        <v>14938.9</v>
      </c>
      <c r="E10998">
        <v>15000</v>
      </c>
    </row>
    <row r="10999" spans="1:5" x14ac:dyDescent="0.25">
      <c r="A10999" t="s">
        <v>11015</v>
      </c>
      <c r="B10999" s="1">
        <v>43861</v>
      </c>
      <c r="C10999" t="s">
        <v>18644</v>
      </c>
      <c r="D10999">
        <v>5325.2</v>
      </c>
      <c r="E10999">
        <v>17500</v>
      </c>
    </row>
    <row r="11000" spans="1:5" x14ac:dyDescent="0.25">
      <c r="A11000" t="s">
        <v>11016</v>
      </c>
      <c r="B11000" s="1">
        <v>43861</v>
      </c>
      <c r="C11000" t="s">
        <v>18644</v>
      </c>
      <c r="D11000">
        <v>2342.1</v>
      </c>
      <c r="E11000">
        <v>12500</v>
      </c>
    </row>
    <row r="11001" spans="1:5" x14ac:dyDescent="0.25">
      <c r="A11001" t="s">
        <v>11017</v>
      </c>
      <c r="B11001" s="1">
        <v>43861</v>
      </c>
      <c r="C11001" t="s">
        <v>18644</v>
      </c>
      <c r="D11001">
        <v>12859.15</v>
      </c>
      <c r="E11001">
        <v>15000</v>
      </c>
    </row>
    <row r="11002" spans="1:5" x14ac:dyDescent="0.25">
      <c r="A11002" t="s">
        <v>11018</v>
      </c>
      <c r="B11002" s="1">
        <v>43861</v>
      </c>
      <c r="C11002" t="s">
        <v>18646</v>
      </c>
      <c r="D11002">
        <v>13112.75</v>
      </c>
      <c r="E11002">
        <v>12500</v>
      </c>
    </row>
    <row r="11003" spans="1:5" x14ac:dyDescent="0.25">
      <c r="A11003" t="s">
        <v>11019</v>
      </c>
      <c r="B11003" s="1">
        <v>43861</v>
      </c>
      <c r="C11003" t="s">
        <v>18644</v>
      </c>
      <c r="D11003">
        <v>2782</v>
      </c>
      <c r="E11003">
        <v>20000</v>
      </c>
    </row>
    <row r="11004" spans="1:5" x14ac:dyDescent="0.25">
      <c r="A11004" t="s">
        <v>11020</v>
      </c>
      <c r="B11004" s="1">
        <v>43861</v>
      </c>
      <c r="C11004" t="s">
        <v>18644</v>
      </c>
      <c r="D11004">
        <v>13442.8</v>
      </c>
      <c r="E11004">
        <v>15000</v>
      </c>
    </row>
    <row r="11005" spans="1:5" x14ac:dyDescent="0.25">
      <c r="A11005" t="s">
        <v>11021</v>
      </c>
      <c r="B11005" s="1">
        <v>43861</v>
      </c>
      <c r="C11005" t="s">
        <v>18644</v>
      </c>
      <c r="D11005">
        <v>12490.9</v>
      </c>
      <c r="E11005">
        <v>15000</v>
      </c>
    </row>
    <row r="11006" spans="1:5" x14ac:dyDescent="0.25">
      <c r="A11006" t="s">
        <v>11022</v>
      </c>
      <c r="B11006" s="1">
        <v>43861</v>
      </c>
      <c r="C11006" t="s">
        <v>18644</v>
      </c>
      <c r="D11006">
        <v>3492.45</v>
      </c>
      <c r="E11006">
        <v>12500</v>
      </c>
    </row>
    <row r="11007" spans="1:5" x14ac:dyDescent="0.25">
      <c r="A11007" t="s">
        <v>11023</v>
      </c>
      <c r="B11007" s="1">
        <v>43861</v>
      </c>
      <c r="C11007" t="s">
        <v>18644</v>
      </c>
      <c r="D11007">
        <v>22227.599999999999</v>
      </c>
      <c r="E11007">
        <v>25000</v>
      </c>
    </row>
    <row r="11008" spans="1:5" x14ac:dyDescent="0.25">
      <c r="A11008" t="s">
        <v>11024</v>
      </c>
      <c r="B11008" s="1">
        <v>43861</v>
      </c>
      <c r="C11008" t="s">
        <v>18644</v>
      </c>
      <c r="D11008">
        <v>-65.150000000000006</v>
      </c>
      <c r="E11008">
        <v>15000</v>
      </c>
    </row>
    <row r="11009" spans="1:5" x14ac:dyDescent="0.25">
      <c r="A11009" t="s">
        <v>11025</v>
      </c>
      <c r="B11009" s="1">
        <v>43861</v>
      </c>
      <c r="C11009" t="s">
        <v>18644</v>
      </c>
      <c r="D11009">
        <v>-175.95</v>
      </c>
      <c r="E11009">
        <v>5000</v>
      </c>
    </row>
    <row r="11010" spans="1:5" x14ac:dyDescent="0.25">
      <c r="A11010" t="s">
        <v>11026</v>
      </c>
      <c r="B11010" s="1">
        <v>43861</v>
      </c>
      <c r="C11010" t="s">
        <v>18644</v>
      </c>
      <c r="D11010">
        <v>11267.95</v>
      </c>
      <c r="E11010">
        <v>12500</v>
      </c>
    </row>
    <row r="11011" spans="1:5" x14ac:dyDescent="0.25">
      <c r="A11011" t="s">
        <v>11027</v>
      </c>
      <c r="B11011" s="1">
        <v>43861</v>
      </c>
      <c r="C11011" t="s">
        <v>18644</v>
      </c>
      <c r="D11011">
        <v>18956.75</v>
      </c>
      <c r="E11011">
        <v>20000</v>
      </c>
    </row>
    <row r="11012" spans="1:5" x14ac:dyDescent="0.25">
      <c r="A11012" t="s">
        <v>11028</v>
      </c>
      <c r="B11012" s="1">
        <v>43861</v>
      </c>
      <c r="C11012" t="s">
        <v>18646</v>
      </c>
      <c r="D11012">
        <v>15037.8</v>
      </c>
      <c r="E11012">
        <v>15000</v>
      </c>
    </row>
    <row r="11013" spans="1:5" x14ac:dyDescent="0.25">
      <c r="A11013" t="s">
        <v>11029</v>
      </c>
      <c r="B11013" s="1">
        <v>43861</v>
      </c>
      <c r="C11013" t="s">
        <v>18644</v>
      </c>
      <c r="D11013">
        <v>-82.6</v>
      </c>
      <c r="E11013">
        <v>18500</v>
      </c>
    </row>
    <row r="11014" spans="1:5" x14ac:dyDescent="0.25">
      <c r="A11014" t="s">
        <v>11030</v>
      </c>
      <c r="B11014" s="1">
        <v>43861</v>
      </c>
      <c r="C11014" t="s">
        <v>18644</v>
      </c>
      <c r="D11014">
        <v>2763.4</v>
      </c>
      <c r="E11014">
        <v>5000</v>
      </c>
    </row>
    <row r="11015" spans="1:5" x14ac:dyDescent="0.25">
      <c r="A11015" t="s">
        <v>11031</v>
      </c>
      <c r="B11015" s="1">
        <v>43861</v>
      </c>
      <c r="C11015" t="s">
        <v>18644</v>
      </c>
      <c r="D11015">
        <v>15516.2</v>
      </c>
      <c r="E11015">
        <v>17500</v>
      </c>
    </row>
    <row r="11016" spans="1:5" x14ac:dyDescent="0.25">
      <c r="A11016" t="s">
        <v>11032</v>
      </c>
      <c r="B11016" s="1">
        <v>43861</v>
      </c>
      <c r="C11016" t="s">
        <v>18644</v>
      </c>
      <c r="D11016">
        <v>13685.85</v>
      </c>
      <c r="E11016">
        <v>15000</v>
      </c>
    </row>
    <row r="11017" spans="1:5" x14ac:dyDescent="0.25">
      <c r="A11017" t="s">
        <v>11033</v>
      </c>
      <c r="B11017" s="1">
        <v>43861</v>
      </c>
      <c r="C11017" t="s">
        <v>18644</v>
      </c>
      <c r="D11017">
        <v>9971</v>
      </c>
      <c r="E11017">
        <v>10000</v>
      </c>
    </row>
    <row r="11018" spans="1:5" x14ac:dyDescent="0.25">
      <c r="A11018" t="s">
        <v>11034</v>
      </c>
      <c r="B11018" s="1">
        <v>43861</v>
      </c>
      <c r="C11018" t="s">
        <v>18644</v>
      </c>
      <c r="D11018">
        <v>17818.599999999999</v>
      </c>
      <c r="E11018">
        <v>17500</v>
      </c>
    </row>
    <row r="11019" spans="1:5" x14ac:dyDescent="0.25">
      <c r="A11019" t="s">
        <v>11035</v>
      </c>
      <c r="B11019" s="1">
        <v>43861</v>
      </c>
      <c r="C11019" t="s">
        <v>18644</v>
      </c>
      <c r="D11019">
        <v>9447.6</v>
      </c>
      <c r="E11019">
        <v>15000</v>
      </c>
    </row>
    <row r="11020" spans="1:5" x14ac:dyDescent="0.25">
      <c r="A11020" t="s">
        <v>11036</v>
      </c>
      <c r="B11020" s="1">
        <v>43861</v>
      </c>
      <c r="C11020" t="s">
        <v>18644</v>
      </c>
      <c r="D11020">
        <v>59.1</v>
      </c>
      <c r="E11020">
        <v>5000</v>
      </c>
    </row>
    <row r="11021" spans="1:5" x14ac:dyDescent="0.25">
      <c r="A11021" t="s">
        <v>11037</v>
      </c>
      <c r="B11021" s="1">
        <v>43861</v>
      </c>
      <c r="C11021" t="s">
        <v>18644</v>
      </c>
      <c r="D11021">
        <v>5987.05</v>
      </c>
      <c r="E11021">
        <v>17500</v>
      </c>
    </row>
    <row r="11022" spans="1:5" x14ac:dyDescent="0.25">
      <c r="A11022" t="s">
        <v>11038</v>
      </c>
      <c r="B11022" s="1">
        <v>43861</v>
      </c>
      <c r="C11022" t="s">
        <v>18644</v>
      </c>
      <c r="D11022">
        <v>15273.25</v>
      </c>
      <c r="E11022">
        <v>20000</v>
      </c>
    </row>
    <row r="11023" spans="1:5" x14ac:dyDescent="0.25">
      <c r="A11023" t="s">
        <v>11039</v>
      </c>
      <c r="B11023" s="1">
        <v>43861</v>
      </c>
      <c r="C11023" t="s">
        <v>18644</v>
      </c>
      <c r="D11023">
        <v>50</v>
      </c>
      <c r="E11023">
        <v>15000</v>
      </c>
    </row>
    <row r="11024" spans="1:5" x14ac:dyDescent="0.25">
      <c r="A11024" t="s">
        <v>11040</v>
      </c>
      <c r="B11024" s="1">
        <v>43861</v>
      </c>
      <c r="C11024" t="s">
        <v>18646</v>
      </c>
      <c r="D11024">
        <v>8085.85</v>
      </c>
      <c r="E11024">
        <v>10000</v>
      </c>
    </row>
    <row r="11025" spans="1:5" x14ac:dyDescent="0.25">
      <c r="A11025" t="s">
        <v>11041</v>
      </c>
      <c r="B11025" s="1">
        <v>43861</v>
      </c>
      <c r="C11025" t="s">
        <v>18644</v>
      </c>
      <c r="D11025">
        <v>0</v>
      </c>
      <c r="E11025">
        <v>17500</v>
      </c>
    </row>
    <row r="11026" spans="1:5" x14ac:dyDescent="0.25">
      <c r="A11026" t="s">
        <v>11042</v>
      </c>
      <c r="B11026" s="1">
        <v>43861</v>
      </c>
      <c r="C11026" t="s">
        <v>18644</v>
      </c>
      <c r="D11026">
        <v>6075.2</v>
      </c>
      <c r="E11026">
        <v>20000</v>
      </c>
    </row>
    <row r="11027" spans="1:5" x14ac:dyDescent="0.25">
      <c r="A11027" t="s">
        <v>11043</v>
      </c>
      <c r="B11027" s="1">
        <v>43861</v>
      </c>
      <c r="C11027" t="s">
        <v>18644</v>
      </c>
      <c r="D11027">
        <v>4683.95</v>
      </c>
      <c r="E11027">
        <v>5000</v>
      </c>
    </row>
    <row r="11028" spans="1:5" x14ac:dyDescent="0.25">
      <c r="A11028" t="s">
        <v>11044</v>
      </c>
      <c r="B11028" s="1">
        <v>43861</v>
      </c>
      <c r="C11028" t="s">
        <v>18644</v>
      </c>
      <c r="D11028">
        <v>12560.25</v>
      </c>
      <c r="E11028">
        <v>15000</v>
      </c>
    </row>
    <row r="11029" spans="1:5" x14ac:dyDescent="0.25">
      <c r="A11029" t="s">
        <v>11045</v>
      </c>
      <c r="B11029" s="1">
        <v>43861</v>
      </c>
      <c r="C11029" t="s">
        <v>18644</v>
      </c>
      <c r="D11029">
        <v>740.15</v>
      </c>
      <c r="E11029">
        <v>17500</v>
      </c>
    </row>
    <row r="11030" spans="1:5" x14ac:dyDescent="0.25">
      <c r="A11030" t="s">
        <v>11046</v>
      </c>
      <c r="B11030" s="1">
        <v>43861</v>
      </c>
      <c r="C11030" t="s">
        <v>18644</v>
      </c>
      <c r="D11030">
        <v>16488.55</v>
      </c>
      <c r="E11030">
        <v>17500</v>
      </c>
    </row>
    <row r="11031" spans="1:5" x14ac:dyDescent="0.25">
      <c r="A11031" t="s">
        <v>11047</v>
      </c>
      <c r="B11031" s="1">
        <v>43861</v>
      </c>
      <c r="C11031" t="s">
        <v>18646</v>
      </c>
      <c r="D11031">
        <v>15611</v>
      </c>
      <c r="E11031">
        <v>15000</v>
      </c>
    </row>
    <row r="11032" spans="1:5" x14ac:dyDescent="0.25">
      <c r="A11032" t="s">
        <v>11048</v>
      </c>
      <c r="B11032" s="1">
        <v>43861</v>
      </c>
      <c r="C11032" t="s">
        <v>18644</v>
      </c>
      <c r="D11032">
        <v>-11.8</v>
      </c>
      <c r="E11032">
        <v>5000</v>
      </c>
    </row>
    <row r="11033" spans="1:5" x14ac:dyDescent="0.25">
      <c r="A11033" t="s">
        <v>11049</v>
      </c>
      <c r="B11033" s="1">
        <v>43861</v>
      </c>
      <c r="C11033" t="s">
        <v>18644</v>
      </c>
      <c r="D11033">
        <v>14902.85</v>
      </c>
      <c r="E11033">
        <v>17500</v>
      </c>
    </row>
    <row r="11034" spans="1:5" x14ac:dyDescent="0.25">
      <c r="A11034" t="s">
        <v>11050</v>
      </c>
      <c r="B11034" s="1">
        <v>43861</v>
      </c>
      <c r="C11034" t="s">
        <v>18644</v>
      </c>
      <c r="D11034">
        <v>11188.15</v>
      </c>
      <c r="E11034">
        <v>12500</v>
      </c>
    </row>
    <row r="11035" spans="1:5" x14ac:dyDescent="0.25">
      <c r="A11035" t="s">
        <v>11051</v>
      </c>
      <c r="B11035" s="1">
        <v>43861</v>
      </c>
      <c r="C11035" t="s">
        <v>18644</v>
      </c>
      <c r="D11035">
        <v>14311.85</v>
      </c>
      <c r="E11035">
        <v>15000</v>
      </c>
    </row>
    <row r="11036" spans="1:5" x14ac:dyDescent="0.25">
      <c r="A11036" t="s">
        <v>11052</v>
      </c>
      <c r="B11036" s="1">
        <v>43861</v>
      </c>
      <c r="C11036" t="s">
        <v>18644</v>
      </c>
      <c r="D11036">
        <v>9431.2999999999993</v>
      </c>
      <c r="E11036">
        <v>17500</v>
      </c>
    </row>
    <row r="11037" spans="1:5" x14ac:dyDescent="0.25">
      <c r="A11037" t="s">
        <v>11053</v>
      </c>
      <c r="B11037" s="1">
        <v>43861</v>
      </c>
      <c r="C11037" t="s">
        <v>18644</v>
      </c>
      <c r="D11037">
        <v>14804.55</v>
      </c>
      <c r="E11037">
        <v>20000</v>
      </c>
    </row>
    <row r="11038" spans="1:5" x14ac:dyDescent="0.25">
      <c r="A11038" t="s">
        <v>11054</v>
      </c>
      <c r="B11038" s="1">
        <v>43861</v>
      </c>
      <c r="C11038" t="s">
        <v>18644</v>
      </c>
      <c r="D11038">
        <v>13795.85</v>
      </c>
      <c r="E11038">
        <v>15000</v>
      </c>
    </row>
    <row r="11039" spans="1:5" x14ac:dyDescent="0.25">
      <c r="A11039" t="s">
        <v>11055</v>
      </c>
      <c r="B11039" s="1">
        <v>43861</v>
      </c>
      <c r="C11039" t="s">
        <v>18648</v>
      </c>
      <c r="D11039">
        <v>9056.9609</v>
      </c>
      <c r="E11039">
        <v>7500</v>
      </c>
    </row>
    <row r="11040" spans="1:5" x14ac:dyDescent="0.25">
      <c r="A11040" t="s">
        <v>11056</v>
      </c>
      <c r="B11040" s="1">
        <v>43861</v>
      </c>
      <c r="C11040" t="s">
        <v>18644</v>
      </c>
      <c r="D11040">
        <v>549.70000000000005</v>
      </c>
      <c r="E11040">
        <v>5000</v>
      </c>
    </row>
    <row r="11041" spans="1:5" x14ac:dyDescent="0.25">
      <c r="A11041" t="s">
        <v>11057</v>
      </c>
      <c r="B11041" s="1">
        <v>43861</v>
      </c>
      <c r="C11041" t="s">
        <v>18644</v>
      </c>
      <c r="D11041">
        <v>0</v>
      </c>
      <c r="E11041">
        <v>20000</v>
      </c>
    </row>
    <row r="11042" spans="1:5" x14ac:dyDescent="0.25">
      <c r="A11042" t="s">
        <v>11058</v>
      </c>
      <c r="B11042" s="1">
        <v>43861</v>
      </c>
      <c r="C11042" t="s">
        <v>18644</v>
      </c>
      <c r="D11042">
        <v>-138.55000000000001</v>
      </c>
      <c r="E11042">
        <v>20000</v>
      </c>
    </row>
    <row r="11043" spans="1:5" x14ac:dyDescent="0.25">
      <c r="A11043" t="s">
        <v>11059</v>
      </c>
      <c r="B11043" s="1">
        <v>43861</v>
      </c>
      <c r="C11043" t="s">
        <v>18644</v>
      </c>
      <c r="D11043">
        <v>15433.95</v>
      </c>
      <c r="E11043">
        <v>15000</v>
      </c>
    </row>
    <row r="11044" spans="1:5" x14ac:dyDescent="0.25">
      <c r="A11044" t="s">
        <v>11060</v>
      </c>
      <c r="B11044" s="1">
        <v>43861</v>
      </c>
      <c r="C11044" t="s">
        <v>18644</v>
      </c>
      <c r="D11044">
        <v>1107.3</v>
      </c>
      <c r="E11044">
        <v>5000</v>
      </c>
    </row>
    <row r="11045" spans="1:5" x14ac:dyDescent="0.25">
      <c r="A11045" t="s">
        <v>11061</v>
      </c>
      <c r="B11045" s="1">
        <v>43861</v>
      </c>
      <c r="C11045" t="s">
        <v>18644</v>
      </c>
      <c r="D11045">
        <v>3200.45</v>
      </c>
      <c r="E11045">
        <v>5000</v>
      </c>
    </row>
    <row r="11046" spans="1:5" x14ac:dyDescent="0.25">
      <c r="A11046" t="s">
        <v>11062</v>
      </c>
      <c r="B11046" s="1">
        <v>43861</v>
      </c>
      <c r="C11046" t="s">
        <v>18644</v>
      </c>
      <c r="D11046">
        <v>13898.15</v>
      </c>
      <c r="E11046">
        <v>17500</v>
      </c>
    </row>
    <row r="11047" spans="1:5" x14ac:dyDescent="0.25">
      <c r="A11047" t="s">
        <v>11063</v>
      </c>
      <c r="B11047" s="1">
        <v>43861</v>
      </c>
      <c r="C11047" t="s">
        <v>18644</v>
      </c>
      <c r="D11047">
        <v>60</v>
      </c>
      <c r="E11047">
        <v>17500</v>
      </c>
    </row>
    <row r="11048" spans="1:5" x14ac:dyDescent="0.25">
      <c r="A11048" t="s">
        <v>11064</v>
      </c>
      <c r="B11048" s="1">
        <v>43861</v>
      </c>
      <c r="C11048" t="s">
        <v>18644</v>
      </c>
      <c r="D11048">
        <v>1858.1</v>
      </c>
      <c r="E11048">
        <v>15000</v>
      </c>
    </row>
    <row r="11049" spans="1:5" x14ac:dyDescent="0.25">
      <c r="A11049" t="s">
        <v>11065</v>
      </c>
      <c r="B11049" s="1">
        <v>43861</v>
      </c>
      <c r="C11049" t="s">
        <v>18644</v>
      </c>
      <c r="D11049">
        <v>4642.1000000000004</v>
      </c>
      <c r="E11049">
        <v>5000</v>
      </c>
    </row>
    <row r="11050" spans="1:5" x14ac:dyDescent="0.25">
      <c r="A11050" t="s">
        <v>11066</v>
      </c>
      <c r="B11050" s="1">
        <v>43861</v>
      </c>
      <c r="C11050" t="s">
        <v>18644</v>
      </c>
      <c r="D11050">
        <v>2313.85</v>
      </c>
      <c r="E11050">
        <v>2500</v>
      </c>
    </row>
    <row r="11051" spans="1:5" x14ac:dyDescent="0.25">
      <c r="A11051" t="s">
        <v>11067</v>
      </c>
      <c r="B11051" s="1">
        <v>43861</v>
      </c>
      <c r="C11051" t="s">
        <v>18644</v>
      </c>
      <c r="D11051">
        <v>11618.55</v>
      </c>
      <c r="E11051">
        <v>17500</v>
      </c>
    </row>
    <row r="11052" spans="1:5" x14ac:dyDescent="0.25">
      <c r="A11052" t="s">
        <v>11068</v>
      </c>
      <c r="B11052" s="1">
        <v>43861</v>
      </c>
      <c r="C11052" t="s">
        <v>18644</v>
      </c>
      <c r="D11052">
        <v>14442.45</v>
      </c>
      <c r="E11052">
        <v>15000</v>
      </c>
    </row>
    <row r="11053" spans="1:5" x14ac:dyDescent="0.25">
      <c r="A11053" t="s">
        <v>11069</v>
      </c>
      <c r="B11053" s="1">
        <v>43861</v>
      </c>
      <c r="C11053" t="s">
        <v>18644</v>
      </c>
      <c r="D11053">
        <v>9789.9500000000007</v>
      </c>
      <c r="E11053">
        <v>20000</v>
      </c>
    </row>
    <row r="11054" spans="1:5" x14ac:dyDescent="0.25">
      <c r="A11054" t="s">
        <v>11070</v>
      </c>
      <c r="B11054" s="1">
        <v>43861</v>
      </c>
      <c r="C11054" t="s">
        <v>18644</v>
      </c>
      <c r="D11054">
        <v>4037.1</v>
      </c>
      <c r="E11054">
        <v>10000</v>
      </c>
    </row>
    <row r="11055" spans="1:5" x14ac:dyDescent="0.25">
      <c r="A11055" t="s">
        <v>11071</v>
      </c>
      <c r="B11055" s="1">
        <v>43861</v>
      </c>
      <c r="C11055" t="s">
        <v>18644</v>
      </c>
      <c r="D11055">
        <v>2965.05</v>
      </c>
      <c r="E11055">
        <v>5000</v>
      </c>
    </row>
    <row r="11056" spans="1:5" x14ac:dyDescent="0.25">
      <c r="A11056" t="s">
        <v>11072</v>
      </c>
      <c r="B11056" s="1">
        <v>43861</v>
      </c>
      <c r="C11056" t="s">
        <v>18644</v>
      </c>
      <c r="D11056">
        <v>17567.75</v>
      </c>
      <c r="E11056">
        <v>17500</v>
      </c>
    </row>
    <row r="11057" spans="1:5" x14ac:dyDescent="0.25">
      <c r="A11057" t="s">
        <v>11073</v>
      </c>
      <c r="B11057" s="1">
        <v>43861</v>
      </c>
      <c r="C11057" t="s">
        <v>18644</v>
      </c>
      <c r="D11057">
        <v>8975.2999999999993</v>
      </c>
      <c r="E11057">
        <v>17500</v>
      </c>
    </row>
    <row r="11058" spans="1:5" x14ac:dyDescent="0.25">
      <c r="A11058" t="s">
        <v>11074</v>
      </c>
      <c r="B11058" s="1">
        <v>43861</v>
      </c>
      <c r="C11058" t="s">
        <v>18644</v>
      </c>
      <c r="D11058">
        <v>676</v>
      </c>
      <c r="E11058">
        <v>5000</v>
      </c>
    </row>
    <row r="11059" spans="1:5" x14ac:dyDescent="0.25">
      <c r="A11059" t="s">
        <v>11075</v>
      </c>
      <c r="B11059" s="1">
        <v>43861</v>
      </c>
      <c r="C11059" t="s">
        <v>18644</v>
      </c>
      <c r="D11059">
        <v>1012.7</v>
      </c>
      <c r="E11059">
        <v>15000</v>
      </c>
    </row>
    <row r="11060" spans="1:5" x14ac:dyDescent="0.25">
      <c r="A11060" t="s">
        <v>11076</v>
      </c>
      <c r="B11060" s="1">
        <v>43861</v>
      </c>
      <c r="C11060" t="s">
        <v>18644</v>
      </c>
      <c r="D11060">
        <v>17479.75</v>
      </c>
      <c r="E11060">
        <v>20000</v>
      </c>
    </row>
    <row r="11061" spans="1:5" x14ac:dyDescent="0.25">
      <c r="A11061" t="s">
        <v>11077</v>
      </c>
      <c r="B11061" s="1">
        <v>43861</v>
      </c>
      <c r="C11061" t="s">
        <v>18646</v>
      </c>
      <c r="D11061">
        <v>5223.3</v>
      </c>
      <c r="E11061">
        <v>12500</v>
      </c>
    </row>
    <row r="11062" spans="1:5" x14ac:dyDescent="0.25">
      <c r="A11062" t="s">
        <v>11078</v>
      </c>
      <c r="B11062" s="1">
        <v>43861</v>
      </c>
      <c r="C11062" t="s">
        <v>18644</v>
      </c>
      <c r="D11062">
        <v>2655.95</v>
      </c>
      <c r="E11062">
        <v>7500</v>
      </c>
    </row>
    <row r="11063" spans="1:5" x14ac:dyDescent="0.25">
      <c r="A11063" t="s">
        <v>11079</v>
      </c>
      <c r="B11063" s="1">
        <v>43861</v>
      </c>
      <c r="C11063" t="s">
        <v>18644</v>
      </c>
      <c r="D11063">
        <v>12911.4</v>
      </c>
      <c r="E11063">
        <v>15000</v>
      </c>
    </row>
    <row r="11064" spans="1:5" x14ac:dyDescent="0.25">
      <c r="A11064" t="s">
        <v>11080</v>
      </c>
      <c r="B11064" s="1">
        <v>43861</v>
      </c>
      <c r="C11064" t="s">
        <v>18646</v>
      </c>
      <c r="D11064">
        <v>14934</v>
      </c>
      <c r="E11064">
        <v>15000</v>
      </c>
    </row>
    <row r="11065" spans="1:5" x14ac:dyDescent="0.25">
      <c r="A11065" t="s">
        <v>11081</v>
      </c>
      <c r="B11065" s="1">
        <v>43861</v>
      </c>
      <c r="C11065" t="s">
        <v>18644</v>
      </c>
      <c r="D11065">
        <v>13142.35</v>
      </c>
      <c r="E11065">
        <v>20000</v>
      </c>
    </row>
    <row r="11066" spans="1:5" x14ac:dyDescent="0.25">
      <c r="A11066" t="s">
        <v>11082</v>
      </c>
      <c r="B11066" s="1">
        <v>43861</v>
      </c>
      <c r="C11066" t="s">
        <v>18644</v>
      </c>
      <c r="D11066">
        <v>16128.85</v>
      </c>
      <c r="E11066">
        <v>17500</v>
      </c>
    </row>
    <row r="11067" spans="1:5" x14ac:dyDescent="0.25">
      <c r="A11067" t="s">
        <v>11083</v>
      </c>
      <c r="B11067" s="1">
        <v>43861</v>
      </c>
      <c r="C11067" t="s">
        <v>18644</v>
      </c>
      <c r="D11067">
        <v>-2370.1999999999998</v>
      </c>
      <c r="E11067">
        <v>10000</v>
      </c>
    </row>
    <row r="11068" spans="1:5" x14ac:dyDescent="0.25">
      <c r="A11068" t="s">
        <v>11084</v>
      </c>
      <c r="B11068" s="1">
        <v>43861</v>
      </c>
      <c r="C11068" t="s">
        <v>18644</v>
      </c>
      <c r="D11068">
        <v>50</v>
      </c>
      <c r="E11068">
        <v>10000</v>
      </c>
    </row>
    <row r="11069" spans="1:5" x14ac:dyDescent="0.25">
      <c r="A11069" t="s">
        <v>11085</v>
      </c>
      <c r="B11069" s="1">
        <v>43861</v>
      </c>
      <c r="C11069" t="s">
        <v>18644</v>
      </c>
      <c r="D11069">
        <v>8205.5499999999993</v>
      </c>
      <c r="E11069">
        <v>10000</v>
      </c>
    </row>
    <row r="11070" spans="1:5" x14ac:dyDescent="0.25">
      <c r="A11070" t="s">
        <v>11086</v>
      </c>
      <c r="B11070" s="1">
        <v>43861</v>
      </c>
      <c r="C11070" t="s">
        <v>18644</v>
      </c>
      <c r="D11070">
        <v>3872</v>
      </c>
      <c r="E11070">
        <v>15000</v>
      </c>
    </row>
    <row r="11071" spans="1:5" x14ac:dyDescent="0.25">
      <c r="A11071" t="s">
        <v>11087</v>
      </c>
      <c r="B11071" s="1">
        <v>43861</v>
      </c>
      <c r="C11071" t="s">
        <v>18646</v>
      </c>
      <c r="D11071">
        <v>15819.1</v>
      </c>
      <c r="E11071">
        <v>15000</v>
      </c>
    </row>
    <row r="11072" spans="1:5" x14ac:dyDescent="0.25">
      <c r="A11072" t="s">
        <v>11088</v>
      </c>
      <c r="B11072" s="1">
        <v>43861</v>
      </c>
      <c r="C11072" t="s">
        <v>18648</v>
      </c>
      <c r="D11072">
        <v>9901.9722999999994</v>
      </c>
      <c r="E11072">
        <v>10000</v>
      </c>
    </row>
    <row r="11073" spans="1:5" x14ac:dyDescent="0.25">
      <c r="A11073" t="s">
        <v>11089</v>
      </c>
      <c r="B11073" s="1">
        <v>43861</v>
      </c>
      <c r="C11073" t="s">
        <v>18644</v>
      </c>
      <c r="D11073">
        <v>0.5</v>
      </c>
      <c r="E11073">
        <v>5000</v>
      </c>
    </row>
    <row r="11074" spans="1:5" x14ac:dyDescent="0.25">
      <c r="A11074" t="s">
        <v>11090</v>
      </c>
      <c r="B11074" s="1">
        <v>43861</v>
      </c>
      <c r="C11074" t="s">
        <v>18644</v>
      </c>
      <c r="D11074">
        <v>1938.75</v>
      </c>
      <c r="E11074">
        <v>17500</v>
      </c>
    </row>
    <row r="11075" spans="1:5" x14ac:dyDescent="0.25">
      <c r="A11075" t="s">
        <v>11091</v>
      </c>
      <c r="B11075" s="1">
        <v>43861</v>
      </c>
      <c r="C11075" t="s">
        <v>18646</v>
      </c>
      <c r="D11075">
        <v>10598.45</v>
      </c>
      <c r="E11075">
        <v>10000</v>
      </c>
    </row>
    <row r="11076" spans="1:5" x14ac:dyDescent="0.25">
      <c r="A11076" t="s">
        <v>11092</v>
      </c>
      <c r="B11076" s="1">
        <v>43861</v>
      </c>
      <c r="C11076" t="s">
        <v>18644</v>
      </c>
      <c r="D11076">
        <v>1916.85</v>
      </c>
      <c r="E11076">
        <v>20000</v>
      </c>
    </row>
    <row r="11077" spans="1:5" x14ac:dyDescent="0.25">
      <c r="A11077" t="s">
        <v>11093</v>
      </c>
      <c r="B11077" s="1">
        <v>43861</v>
      </c>
      <c r="C11077" t="s">
        <v>18648</v>
      </c>
      <c r="D11077">
        <v>17642.390800000001</v>
      </c>
      <c r="E11077">
        <v>15000</v>
      </c>
    </row>
    <row r="11078" spans="1:5" x14ac:dyDescent="0.25">
      <c r="A11078" t="s">
        <v>11094</v>
      </c>
      <c r="B11078" s="1">
        <v>43861</v>
      </c>
      <c r="C11078" t="s">
        <v>18644</v>
      </c>
      <c r="D11078">
        <v>1991.85</v>
      </c>
      <c r="E11078">
        <v>2500</v>
      </c>
    </row>
    <row r="11079" spans="1:5" x14ac:dyDescent="0.25">
      <c r="A11079" t="s">
        <v>11095</v>
      </c>
      <c r="B11079" s="1">
        <v>43861</v>
      </c>
      <c r="C11079" t="s">
        <v>18647</v>
      </c>
      <c r="D11079">
        <v>6143.5879999999997</v>
      </c>
      <c r="E11079">
        <v>5000</v>
      </c>
    </row>
    <row r="11080" spans="1:5" x14ac:dyDescent="0.25">
      <c r="A11080" t="s">
        <v>11096</v>
      </c>
      <c r="B11080" s="1">
        <v>43861</v>
      </c>
      <c r="C11080" t="s">
        <v>18644</v>
      </c>
      <c r="D11080">
        <v>8382.2999999999993</v>
      </c>
      <c r="E11080">
        <v>10000</v>
      </c>
    </row>
    <row r="11081" spans="1:5" x14ac:dyDescent="0.25">
      <c r="A11081" t="s">
        <v>11097</v>
      </c>
      <c r="B11081" s="1">
        <v>43861</v>
      </c>
      <c r="C11081" t="s">
        <v>18644</v>
      </c>
      <c r="D11081">
        <v>9789.1</v>
      </c>
      <c r="E11081">
        <v>10000</v>
      </c>
    </row>
    <row r="11082" spans="1:5" x14ac:dyDescent="0.25">
      <c r="A11082" t="s">
        <v>11098</v>
      </c>
      <c r="B11082" s="1">
        <v>43861</v>
      </c>
      <c r="C11082" t="s">
        <v>18648</v>
      </c>
      <c r="D11082">
        <v>13181.005300000001</v>
      </c>
      <c r="E11082">
        <v>10000</v>
      </c>
    </row>
    <row r="11083" spans="1:5" x14ac:dyDescent="0.25">
      <c r="A11083" t="s">
        <v>11099</v>
      </c>
      <c r="B11083" s="1">
        <v>43861</v>
      </c>
      <c r="C11083" t="s">
        <v>18646</v>
      </c>
      <c r="D11083">
        <v>10548.85</v>
      </c>
      <c r="E11083">
        <v>10000</v>
      </c>
    </row>
    <row r="11084" spans="1:5" x14ac:dyDescent="0.25">
      <c r="A11084" t="s">
        <v>11100</v>
      </c>
      <c r="B11084" s="1">
        <v>43861</v>
      </c>
      <c r="C11084" t="s">
        <v>18644</v>
      </c>
      <c r="D11084">
        <v>-190.9</v>
      </c>
      <c r="E11084">
        <v>17500</v>
      </c>
    </row>
    <row r="11085" spans="1:5" x14ac:dyDescent="0.25">
      <c r="A11085" t="s">
        <v>11101</v>
      </c>
      <c r="B11085" s="1">
        <v>43861</v>
      </c>
      <c r="C11085" t="s">
        <v>18645</v>
      </c>
      <c r="D11085">
        <v>12001.6744</v>
      </c>
      <c r="E11085">
        <v>10000</v>
      </c>
    </row>
    <row r="11086" spans="1:5" x14ac:dyDescent="0.25">
      <c r="A11086" t="s">
        <v>11102</v>
      </c>
      <c r="B11086" s="1">
        <v>43861</v>
      </c>
      <c r="C11086" t="s">
        <v>18644</v>
      </c>
      <c r="D11086">
        <v>5217</v>
      </c>
      <c r="E11086">
        <v>17500</v>
      </c>
    </row>
    <row r="11087" spans="1:5" x14ac:dyDescent="0.25">
      <c r="A11087" t="s">
        <v>11103</v>
      </c>
      <c r="B11087" s="1">
        <v>43861</v>
      </c>
      <c r="C11087" t="s">
        <v>18644</v>
      </c>
      <c r="D11087">
        <v>14582.8</v>
      </c>
      <c r="E11087">
        <v>15000</v>
      </c>
    </row>
    <row r="11088" spans="1:5" x14ac:dyDescent="0.25">
      <c r="A11088" t="s">
        <v>11104</v>
      </c>
      <c r="B11088" s="1">
        <v>43861</v>
      </c>
      <c r="C11088" t="s">
        <v>18644</v>
      </c>
      <c r="D11088">
        <v>0</v>
      </c>
      <c r="E11088">
        <v>10000</v>
      </c>
    </row>
    <row r="11089" spans="1:5" x14ac:dyDescent="0.25">
      <c r="A11089" t="s">
        <v>11105</v>
      </c>
      <c r="B11089" s="1">
        <v>43861</v>
      </c>
      <c r="C11089" t="s">
        <v>18644</v>
      </c>
      <c r="D11089">
        <v>-50</v>
      </c>
      <c r="E11089">
        <v>15000</v>
      </c>
    </row>
    <row r="11090" spans="1:5" x14ac:dyDescent="0.25">
      <c r="A11090" t="s">
        <v>11106</v>
      </c>
      <c r="B11090" s="1">
        <v>43861</v>
      </c>
      <c r="C11090" t="s">
        <v>18644</v>
      </c>
      <c r="D11090">
        <v>13717.15</v>
      </c>
      <c r="E11090">
        <v>15000</v>
      </c>
    </row>
    <row r="11091" spans="1:5" x14ac:dyDescent="0.25">
      <c r="A11091" t="s">
        <v>11107</v>
      </c>
      <c r="B11091" s="1">
        <v>43861</v>
      </c>
      <c r="C11091" t="s">
        <v>18648</v>
      </c>
      <c r="D11091">
        <v>6894.8738999999996</v>
      </c>
      <c r="E11091">
        <v>5000</v>
      </c>
    </row>
    <row r="11092" spans="1:5" x14ac:dyDescent="0.25">
      <c r="A11092" t="s">
        <v>11108</v>
      </c>
      <c r="B11092" s="1">
        <v>43861</v>
      </c>
      <c r="C11092" t="s">
        <v>18644</v>
      </c>
      <c r="D11092">
        <v>-121.95</v>
      </c>
      <c r="E11092">
        <v>10000</v>
      </c>
    </row>
    <row r="11093" spans="1:5" x14ac:dyDescent="0.25">
      <c r="A11093" t="s">
        <v>11109</v>
      </c>
      <c r="B11093" s="1">
        <v>43861</v>
      </c>
      <c r="C11093" t="s">
        <v>18644</v>
      </c>
      <c r="D11093">
        <v>15954.6</v>
      </c>
      <c r="E11093">
        <v>17500</v>
      </c>
    </row>
    <row r="11094" spans="1:5" x14ac:dyDescent="0.25">
      <c r="A11094" t="s">
        <v>11110</v>
      </c>
      <c r="B11094" s="1">
        <v>43861</v>
      </c>
      <c r="C11094" t="s">
        <v>18644</v>
      </c>
      <c r="D11094">
        <v>0</v>
      </c>
      <c r="E11094">
        <v>10000</v>
      </c>
    </row>
    <row r="11095" spans="1:5" x14ac:dyDescent="0.25">
      <c r="A11095" t="s">
        <v>11111</v>
      </c>
      <c r="B11095" s="1">
        <v>43861</v>
      </c>
      <c r="C11095" t="s">
        <v>18647</v>
      </c>
      <c r="D11095">
        <v>5827.9306999999999</v>
      </c>
      <c r="E11095">
        <v>5000</v>
      </c>
    </row>
    <row r="11096" spans="1:5" x14ac:dyDescent="0.25">
      <c r="A11096" t="s">
        <v>11112</v>
      </c>
      <c r="B11096" s="1">
        <v>43861</v>
      </c>
      <c r="C11096" t="s">
        <v>18644</v>
      </c>
      <c r="D11096">
        <v>4357.8500000000004</v>
      </c>
      <c r="E11096">
        <v>17500</v>
      </c>
    </row>
    <row r="11097" spans="1:5" x14ac:dyDescent="0.25">
      <c r="A11097" t="s">
        <v>11113</v>
      </c>
      <c r="B11097" s="1">
        <v>43861</v>
      </c>
      <c r="C11097" t="s">
        <v>18644</v>
      </c>
      <c r="D11097">
        <v>13680.95</v>
      </c>
      <c r="E11097">
        <v>15000</v>
      </c>
    </row>
    <row r="11098" spans="1:5" x14ac:dyDescent="0.25">
      <c r="A11098" t="s">
        <v>11114</v>
      </c>
      <c r="B11098" s="1">
        <v>43861</v>
      </c>
      <c r="C11098" t="s">
        <v>18644</v>
      </c>
      <c r="D11098">
        <v>2821.4</v>
      </c>
      <c r="E11098">
        <v>15000</v>
      </c>
    </row>
    <row r="11099" spans="1:5" x14ac:dyDescent="0.25">
      <c r="A11099" t="s">
        <v>11115</v>
      </c>
      <c r="B11099" s="1">
        <v>43861</v>
      </c>
      <c r="C11099" t="s">
        <v>18644</v>
      </c>
      <c r="D11099">
        <v>1782.25</v>
      </c>
      <c r="E11099">
        <v>17500</v>
      </c>
    </row>
    <row r="11100" spans="1:5" x14ac:dyDescent="0.25">
      <c r="A11100" t="s">
        <v>11116</v>
      </c>
      <c r="B11100" s="1">
        <v>43861</v>
      </c>
      <c r="C11100" t="s">
        <v>18644</v>
      </c>
      <c r="D11100">
        <v>-21.5</v>
      </c>
      <c r="E11100">
        <v>15000</v>
      </c>
    </row>
    <row r="11101" spans="1:5" x14ac:dyDescent="0.25">
      <c r="A11101" t="s">
        <v>11117</v>
      </c>
      <c r="B11101" s="1">
        <v>43861</v>
      </c>
      <c r="C11101" t="s">
        <v>18644</v>
      </c>
      <c r="D11101">
        <v>5902.2</v>
      </c>
      <c r="E11101">
        <v>15000</v>
      </c>
    </row>
    <row r="11102" spans="1:5" x14ac:dyDescent="0.25">
      <c r="A11102" t="s">
        <v>11118</v>
      </c>
      <c r="B11102" s="1">
        <v>43861</v>
      </c>
      <c r="C11102" t="s">
        <v>18644</v>
      </c>
      <c r="D11102">
        <v>16791.95</v>
      </c>
      <c r="E11102">
        <v>17500</v>
      </c>
    </row>
    <row r="11103" spans="1:5" x14ac:dyDescent="0.25">
      <c r="A11103" t="s">
        <v>11119</v>
      </c>
      <c r="B11103" s="1">
        <v>43861</v>
      </c>
      <c r="C11103" t="s">
        <v>18644</v>
      </c>
      <c r="D11103">
        <v>14590.15</v>
      </c>
      <c r="E11103">
        <v>17500</v>
      </c>
    </row>
    <row r="11104" spans="1:5" x14ac:dyDescent="0.25">
      <c r="A11104" t="s">
        <v>11120</v>
      </c>
      <c r="B11104" s="1">
        <v>43861</v>
      </c>
      <c r="C11104" t="s">
        <v>18644</v>
      </c>
      <c r="D11104">
        <v>17832.3</v>
      </c>
      <c r="E11104">
        <v>20000</v>
      </c>
    </row>
    <row r="11105" spans="1:5" x14ac:dyDescent="0.25">
      <c r="A11105" t="s">
        <v>11121</v>
      </c>
      <c r="B11105" s="1">
        <v>43861</v>
      </c>
      <c r="C11105" t="s">
        <v>18644</v>
      </c>
      <c r="D11105">
        <v>14115.55</v>
      </c>
      <c r="E11105">
        <v>17500</v>
      </c>
    </row>
    <row r="11106" spans="1:5" x14ac:dyDescent="0.25">
      <c r="A11106" t="s">
        <v>11122</v>
      </c>
      <c r="B11106" s="1">
        <v>43861</v>
      </c>
      <c r="C11106" t="s">
        <v>18644</v>
      </c>
      <c r="D11106">
        <v>898.65</v>
      </c>
      <c r="E11106">
        <v>7500</v>
      </c>
    </row>
    <row r="11107" spans="1:5" x14ac:dyDescent="0.25">
      <c r="A11107" t="s">
        <v>11123</v>
      </c>
      <c r="B11107" s="1">
        <v>43861</v>
      </c>
      <c r="C11107" t="s">
        <v>18644</v>
      </c>
      <c r="D11107">
        <v>4508.6000000000004</v>
      </c>
      <c r="E11107">
        <v>17500</v>
      </c>
    </row>
    <row r="11108" spans="1:5" x14ac:dyDescent="0.25">
      <c r="A11108" t="s">
        <v>11124</v>
      </c>
      <c r="B11108" s="1">
        <v>43861</v>
      </c>
      <c r="C11108" t="s">
        <v>18644</v>
      </c>
      <c r="D11108">
        <v>107.55</v>
      </c>
      <c r="E11108">
        <v>15000</v>
      </c>
    </row>
    <row r="11109" spans="1:5" x14ac:dyDescent="0.25">
      <c r="A11109" t="s">
        <v>11125</v>
      </c>
      <c r="B11109" s="1">
        <v>43861</v>
      </c>
      <c r="C11109" t="s">
        <v>18644</v>
      </c>
      <c r="D11109">
        <v>14891</v>
      </c>
      <c r="E11109">
        <v>15000</v>
      </c>
    </row>
    <row r="11110" spans="1:5" x14ac:dyDescent="0.25">
      <c r="A11110" t="s">
        <v>11126</v>
      </c>
      <c r="B11110" s="1">
        <v>43861</v>
      </c>
      <c r="C11110" t="s">
        <v>18644</v>
      </c>
      <c r="D11110">
        <v>12233.55</v>
      </c>
      <c r="E11110">
        <v>15000</v>
      </c>
    </row>
    <row r="11111" spans="1:5" x14ac:dyDescent="0.25">
      <c r="A11111" t="s">
        <v>11127</v>
      </c>
      <c r="B11111" s="1">
        <v>43861</v>
      </c>
      <c r="C11111" t="s">
        <v>18644</v>
      </c>
      <c r="D11111">
        <v>1296.5</v>
      </c>
      <c r="E11111">
        <v>10000</v>
      </c>
    </row>
    <row r="11112" spans="1:5" x14ac:dyDescent="0.25">
      <c r="A11112" t="s">
        <v>11128</v>
      </c>
      <c r="B11112" s="1">
        <v>43861</v>
      </c>
      <c r="C11112" t="s">
        <v>18644</v>
      </c>
      <c r="D11112">
        <v>18088.25</v>
      </c>
      <c r="E11112">
        <v>20000</v>
      </c>
    </row>
    <row r="11113" spans="1:5" x14ac:dyDescent="0.25">
      <c r="A11113" t="s">
        <v>11129</v>
      </c>
      <c r="B11113" s="1">
        <v>43861</v>
      </c>
      <c r="C11113" t="s">
        <v>18644</v>
      </c>
      <c r="D11113">
        <v>9794.1</v>
      </c>
      <c r="E11113">
        <v>15000</v>
      </c>
    </row>
    <row r="11114" spans="1:5" x14ac:dyDescent="0.25">
      <c r="A11114" t="s">
        <v>11130</v>
      </c>
      <c r="B11114" s="1">
        <v>43861</v>
      </c>
      <c r="C11114" t="s">
        <v>18644</v>
      </c>
      <c r="D11114">
        <v>8917.35</v>
      </c>
      <c r="E11114">
        <v>10000</v>
      </c>
    </row>
    <row r="11115" spans="1:5" x14ac:dyDescent="0.25">
      <c r="A11115" t="s">
        <v>11131</v>
      </c>
      <c r="B11115" s="1">
        <v>43861</v>
      </c>
      <c r="C11115" t="s">
        <v>18644</v>
      </c>
      <c r="D11115">
        <v>9195.4</v>
      </c>
      <c r="E11115">
        <v>10000</v>
      </c>
    </row>
    <row r="11116" spans="1:5" x14ac:dyDescent="0.25">
      <c r="A11116" t="s">
        <v>11132</v>
      </c>
      <c r="B11116" s="1">
        <v>43861</v>
      </c>
      <c r="C11116" t="s">
        <v>18644</v>
      </c>
      <c r="D11116">
        <v>80.150000000000006</v>
      </c>
      <c r="E11116">
        <v>15000</v>
      </c>
    </row>
    <row r="11117" spans="1:5" x14ac:dyDescent="0.25">
      <c r="A11117" t="s">
        <v>11133</v>
      </c>
      <c r="B11117" s="1">
        <v>43861</v>
      </c>
      <c r="C11117" t="s">
        <v>18644</v>
      </c>
      <c r="D11117">
        <v>5312.25</v>
      </c>
      <c r="E11117">
        <v>15000</v>
      </c>
    </row>
    <row r="11118" spans="1:5" x14ac:dyDescent="0.25">
      <c r="A11118" t="s">
        <v>11134</v>
      </c>
      <c r="B11118" s="1">
        <v>43861</v>
      </c>
      <c r="C11118" t="s">
        <v>18644</v>
      </c>
      <c r="D11118">
        <v>444.45</v>
      </c>
      <c r="E11118">
        <v>5000</v>
      </c>
    </row>
    <row r="11119" spans="1:5" x14ac:dyDescent="0.25">
      <c r="A11119" t="s">
        <v>11135</v>
      </c>
      <c r="B11119" s="1">
        <v>43861</v>
      </c>
      <c r="C11119" t="s">
        <v>18644</v>
      </c>
      <c r="D11119">
        <v>0</v>
      </c>
      <c r="E11119">
        <v>0</v>
      </c>
    </row>
    <row r="11120" spans="1:5" x14ac:dyDescent="0.25">
      <c r="A11120" t="s">
        <v>11136</v>
      </c>
      <c r="B11120" s="1">
        <v>43861</v>
      </c>
      <c r="C11120" t="s">
        <v>18644</v>
      </c>
      <c r="D11120">
        <v>2883.95</v>
      </c>
      <c r="E11120">
        <v>15000</v>
      </c>
    </row>
    <row r="11121" spans="1:5" x14ac:dyDescent="0.25">
      <c r="A11121" t="s">
        <v>11137</v>
      </c>
      <c r="B11121" s="1">
        <v>43861</v>
      </c>
      <c r="C11121" t="s">
        <v>18644</v>
      </c>
      <c r="D11121">
        <v>8160.9</v>
      </c>
      <c r="E11121">
        <v>10000</v>
      </c>
    </row>
    <row r="11122" spans="1:5" x14ac:dyDescent="0.25">
      <c r="A11122" t="s">
        <v>11138</v>
      </c>
      <c r="B11122" s="1">
        <v>43861</v>
      </c>
      <c r="C11122" t="s">
        <v>18644</v>
      </c>
      <c r="D11122">
        <v>13798.2</v>
      </c>
      <c r="E11122">
        <v>15000</v>
      </c>
    </row>
    <row r="11123" spans="1:5" x14ac:dyDescent="0.25">
      <c r="A11123" t="s">
        <v>11139</v>
      </c>
      <c r="B11123" s="1">
        <v>43861</v>
      </c>
      <c r="C11123" t="s">
        <v>18644</v>
      </c>
      <c r="D11123">
        <v>12972.25</v>
      </c>
      <c r="E11123">
        <v>15000</v>
      </c>
    </row>
    <row r="11124" spans="1:5" x14ac:dyDescent="0.25">
      <c r="A11124" t="s">
        <v>11140</v>
      </c>
      <c r="B11124" s="1">
        <v>43861</v>
      </c>
      <c r="C11124" t="s">
        <v>18644</v>
      </c>
      <c r="D11124">
        <v>6945</v>
      </c>
      <c r="E11124">
        <v>17500</v>
      </c>
    </row>
    <row r="11125" spans="1:5" x14ac:dyDescent="0.25">
      <c r="A11125" t="s">
        <v>11141</v>
      </c>
      <c r="B11125" s="1">
        <v>43861</v>
      </c>
      <c r="C11125" t="s">
        <v>18644</v>
      </c>
      <c r="D11125">
        <v>14257.4</v>
      </c>
      <c r="E11125">
        <v>15000</v>
      </c>
    </row>
    <row r="11126" spans="1:5" x14ac:dyDescent="0.25">
      <c r="A11126" t="s">
        <v>11142</v>
      </c>
      <c r="B11126" s="1">
        <v>43861</v>
      </c>
      <c r="C11126" t="s">
        <v>18646</v>
      </c>
      <c r="D11126">
        <v>10216.799999999999</v>
      </c>
      <c r="E11126">
        <v>10000</v>
      </c>
    </row>
    <row r="11127" spans="1:5" x14ac:dyDescent="0.25">
      <c r="A11127" t="s">
        <v>11143</v>
      </c>
      <c r="B11127" s="1">
        <v>43861</v>
      </c>
      <c r="C11127" t="s">
        <v>18644</v>
      </c>
      <c r="D11127">
        <v>11399.05</v>
      </c>
      <c r="E11127">
        <v>15000</v>
      </c>
    </row>
    <row r="11128" spans="1:5" x14ac:dyDescent="0.25">
      <c r="A11128" t="s">
        <v>11144</v>
      </c>
      <c r="B11128" s="1">
        <v>43861</v>
      </c>
      <c r="C11128" t="s">
        <v>18644</v>
      </c>
      <c r="D11128">
        <v>0</v>
      </c>
      <c r="E11128">
        <v>15000</v>
      </c>
    </row>
    <row r="11129" spans="1:5" x14ac:dyDescent="0.25">
      <c r="A11129" t="s">
        <v>11145</v>
      </c>
      <c r="B11129" s="1">
        <v>43861</v>
      </c>
      <c r="C11129" t="s">
        <v>18644</v>
      </c>
      <c r="D11129">
        <v>-696.2</v>
      </c>
      <c r="E11129">
        <v>15000</v>
      </c>
    </row>
    <row r="11130" spans="1:5" x14ac:dyDescent="0.25">
      <c r="A11130" t="s">
        <v>11146</v>
      </c>
      <c r="B11130" s="1">
        <v>43861</v>
      </c>
      <c r="C11130" t="s">
        <v>18648</v>
      </c>
      <c r="D11130">
        <v>6442.0643</v>
      </c>
      <c r="E11130">
        <v>5000</v>
      </c>
    </row>
    <row r="11131" spans="1:5" x14ac:dyDescent="0.25">
      <c r="A11131" t="s">
        <v>11147</v>
      </c>
      <c r="B11131" s="1">
        <v>43861</v>
      </c>
      <c r="C11131" t="s">
        <v>18646</v>
      </c>
      <c r="D11131">
        <v>10635.6</v>
      </c>
      <c r="E11131">
        <v>10000</v>
      </c>
    </row>
    <row r="11132" spans="1:5" x14ac:dyDescent="0.25">
      <c r="A11132" t="s">
        <v>11148</v>
      </c>
      <c r="B11132" s="1">
        <v>43861</v>
      </c>
      <c r="C11132" t="s">
        <v>18644</v>
      </c>
      <c r="D11132">
        <v>13260.6</v>
      </c>
      <c r="E11132">
        <v>15000</v>
      </c>
    </row>
    <row r="11133" spans="1:5" x14ac:dyDescent="0.25">
      <c r="A11133" t="s">
        <v>11149</v>
      </c>
      <c r="B11133" s="1">
        <v>43861</v>
      </c>
      <c r="C11133" t="s">
        <v>18644</v>
      </c>
      <c r="D11133">
        <v>2128.9</v>
      </c>
      <c r="E11133">
        <v>5000</v>
      </c>
    </row>
    <row r="11134" spans="1:5" x14ac:dyDescent="0.25">
      <c r="A11134" t="s">
        <v>11150</v>
      </c>
      <c r="B11134" s="1">
        <v>43861</v>
      </c>
      <c r="C11134" t="s">
        <v>18644</v>
      </c>
      <c r="D11134">
        <v>5218.6499999999996</v>
      </c>
      <c r="E11134">
        <v>20000</v>
      </c>
    </row>
    <row r="11135" spans="1:5" x14ac:dyDescent="0.25">
      <c r="A11135" t="s">
        <v>11151</v>
      </c>
      <c r="B11135" s="1">
        <v>43861</v>
      </c>
      <c r="C11135" t="s">
        <v>18644</v>
      </c>
      <c r="D11135">
        <v>9549.4500000000007</v>
      </c>
      <c r="E11135">
        <v>10000</v>
      </c>
    </row>
    <row r="11136" spans="1:5" x14ac:dyDescent="0.25">
      <c r="A11136" t="s">
        <v>11152</v>
      </c>
      <c r="B11136" s="1">
        <v>43861</v>
      </c>
      <c r="C11136" t="s">
        <v>18646</v>
      </c>
      <c r="D11136">
        <v>15546.25</v>
      </c>
      <c r="E11136">
        <v>15000</v>
      </c>
    </row>
    <row r="11137" spans="1:5" x14ac:dyDescent="0.25">
      <c r="A11137" t="s">
        <v>11153</v>
      </c>
      <c r="B11137" s="1">
        <v>43861</v>
      </c>
      <c r="C11137" t="s">
        <v>18644</v>
      </c>
      <c r="D11137">
        <v>3062.8</v>
      </c>
      <c r="E11137">
        <v>7500</v>
      </c>
    </row>
    <row r="11138" spans="1:5" x14ac:dyDescent="0.25">
      <c r="A11138" t="s">
        <v>11154</v>
      </c>
      <c r="B11138" s="1">
        <v>43861</v>
      </c>
      <c r="C11138" t="s">
        <v>18644</v>
      </c>
      <c r="D11138">
        <v>6084.65</v>
      </c>
      <c r="E11138">
        <v>25000</v>
      </c>
    </row>
    <row r="11139" spans="1:5" x14ac:dyDescent="0.25">
      <c r="A11139" t="s">
        <v>11155</v>
      </c>
      <c r="B11139" s="1">
        <v>43861</v>
      </c>
      <c r="C11139" t="s">
        <v>18644</v>
      </c>
      <c r="D11139">
        <v>14690.6</v>
      </c>
      <c r="E11139">
        <v>20000</v>
      </c>
    </row>
    <row r="11140" spans="1:5" x14ac:dyDescent="0.25">
      <c r="A11140" t="s">
        <v>11156</v>
      </c>
      <c r="B11140" s="1">
        <v>43861</v>
      </c>
      <c r="C11140" t="s">
        <v>18644</v>
      </c>
      <c r="D11140">
        <v>-34.4</v>
      </c>
      <c r="E11140">
        <v>20000</v>
      </c>
    </row>
    <row r="11141" spans="1:5" x14ac:dyDescent="0.25">
      <c r="A11141" t="s">
        <v>11157</v>
      </c>
      <c r="B11141" s="1">
        <v>43861</v>
      </c>
      <c r="C11141" t="s">
        <v>18644</v>
      </c>
      <c r="D11141">
        <v>16184.8</v>
      </c>
      <c r="E11141">
        <v>17500</v>
      </c>
    </row>
    <row r="11142" spans="1:5" x14ac:dyDescent="0.25">
      <c r="A11142" t="s">
        <v>11158</v>
      </c>
      <c r="B11142" s="1">
        <v>43861</v>
      </c>
      <c r="C11142" t="s">
        <v>18644</v>
      </c>
      <c r="D11142">
        <v>15053.3</v>
      </c>
      <c r="E11142">
        <v>20000</v>
      </c>
    </row>
    <row r="11143" spans="1:5" x14ac:dyDescent="0.25">
      <c r="A11143" t="s">
        <v>11159</v>
      </c>
      <c r="B11143" s="1">
        <v>43861</v>
      </c>
      <c r="C11143" t="s">
        <v>18644</v>
      </c>
      <c r="D11143">
        <v>3076.05</v>
      </c>
      <c r="E11143">
        <v>7500</v>
      </c>
    </row>
    <row r="11144" spans="1:5" x14ac:dyDescent="0.25">
      <c r="A11144" t="s">
        <v>11160</v>
      </c>
      <c r="B11144" s="1">
        <v>43861</v>
      </c>
      <c r="C11144" t="s">
        <v>18644</v>
      </c>
      <c r="D11144">
        <v>912.3</v>
      </c>
      <c r="E11144">
        <v>18500</v>
      </c>
    </row>
    <row r="11145" spans="1:5" x14ac:dyDescent="0.25">
      <c r="A11145" t="s">
        <v>11161</v>
      </c>
      <c r="B11145" s="1">
        <v>43861</v>
      </c>
      <c r="C11145" t="s">
        <v>18644</v>
      </c>
      <c r="D11145">
        <v>50</v>
      </c>
      <c r="E11145">
        <v>2500</v>
      </c>
    </row>
    <row r="11146" spans="1:5" x14ac:dyDescent="0.25">
      <c r="A11146" t="s">
        <v>11162</v>
      </c>
      <c r="B11146" s="1">
        <v>43861</v>
      </c>
      <c r="C11146" t="s">
        <v>18646</v>
      </c>
      <c r="D11146">
        <v>10521.55</v>
      </c>
      <c r="E11146">
        <v>10000</v>
      </c>
    </row>
    <row r="11147" spans="1:5" x14ac:dyDescent="0.25">
      <c r="A11147" t="s">
        <v>11163</v>
      </c>
      <c r="B11147" s="1">
        <v>43861</v>
      </c>
      <c r="C11147" t="s">
        <v>18644</v>
      </c>
      <c r="D11147">
        <v>16164.15</v>
      </c>
      <c r="E11147">
        <v>17500</v>
      </c>
    </row>
    <row r="11148" spans="1:5" x14ac:dyDescent="0.25">
      <c r="A11148" t="s">
        <v>11164</v>
      </c>
      <c r="B11148" s="1">
        <v>43861</v>
      </c>
      <c r="C11148" t="s">
        <v>18644</v>
      </c>
      <c r="D11148">
        <v>2228.5</v>
      </c>
      <c r="E11148">
        <v>20000</v>
      </c>
    </row>
    <row r="11149" spans="1:5" x14ac:dyDescent="0.25">
      <c r="A11149" t="s">
        <v>11165</v>
      </c>
      <c r="B11149" s="1">
        <v>43861</v>
      </c>
      <c r="C11149" t="s">
        <v>18644</v>
      </c>
      <c r="D11149">
        <v>8144.65</v>
      </c>
      <c r="E11149">
        <v>15000</v>
      </c>
    </row>
    <row r="11150" spans="1:5" x14ac:dyDescent="0.25">
      <c r="A11150" t="s">
        <v>11166</v>
      </c>
      <c r="B11150" s="1">
        <v>43861</v>
      </c>
      <c r="C11150" t="s">
        <v>18645</v>
      </c>
      <c r="D11150">
        <v>6603.5069000000003</v>
      </c>
      <c r="E11150">
        <v>6000</v>
      </c>
    </row>
    <row r="11151" spans="1:5" x14ac:dyDescent="0.25">
      <c r="A11151" t="s">
        <v>11167</v>
      </c>
      <c r="B11151" s="1">
        <v>43861</v>
      </c>
      <c r="C11151" t="s">
        <v>18644</v>
      </c>
      <c r="D11151">
        <v>9395.6</v>
      </c>
      <c r="E11151">
        <v>10000</v>
      </c>
    </row>
    <row r="11152" spans="1:5" x14ac:dyDescent="0.25">
      <c r="A11152" t="s">
        <v>11168</v>
      </c>
      <c r="B11152" s="1">
        <v>43861</v>
      </c>
      <c r="C11152" t="s">
        <v>18644</v>
      </c>
      <c r="D11152">
        <v>14903.45</v>
      </c>
      <c r="E11152">
        <v>15000</v>
      </c>
    </row>
    <row r="11153" spans="1:5" x14ac:dyDescent="0.25">
      <c r="A11153" t="s">
        <v>11169</v>
      </c>
      <c r="B11153" s="1">
        <v>43861</v>
      </c>
      <c r="C11153" t="s">
        <v>18644</v>
      </c>
      <c r="D11153">
        <v>14475.35</v>
      </c>
      <c r="E11153">
        <v>15000</v>
      </c>
    </row>
    <row r="11154" spans="1:5" x14ac:dyDescent="0.25">
      <c r="A11154" t="s">
        <v>11170</v>
      </c>
      <c r="B11154" s="1">
        <v>43861</v>
      </c>
      <c r="C11154" t="s">
        <v>18644</v>
      </c>
      <c r="D11154">
        <v>4099.8</v>
      </c>
      <c r="E11154">
        <v>15000</v>
      </c>
    </row>
    <row r="11155" spans="1:5" x14ac:dyDescent="0.25">
      <c r="A11155" t="s">
        <v>11171</v>
      </c>
      <c r="B11155" s="1">
        <v>43861</v>
      </c>
      <c r="C11155" t="s">
        <v>18644</v>
      </c>
      <c r="D11155">
        <v>9929.7999999999993</v>
      </c>
      <c r="E11155">
        <v>10000</v>
      </c>
    </row>
    <row r="11156" spans="1:5" x14ac:dyDescent="0.25">
      <c r="A11156" t="s">
        <v>11172</v>
      </c>
      <c r="B11156" s="1">
        <v>43861</v>
      </c>
      <c r="C11156" t="s">
        <v>18644</v>
      </c>
      <c r="D11156">
        <v>12713.8</v>
      </c>
      <c r="E11156">
        <v>17500</v>
      </c>
    </row>
    <row r="11157" spans="1:5" x14ac:dyDescent="0.25">
      <c r="A11157" t="s">
        <v>11173</v>
      </c>
      <c r="B11157" s="1">
        <v>43861</v>
      </c>
      <c r="C11157" t="s">
        <v>18644</v>
      </c>
      <c r="D11157">
        <v>2365.35</v>
      </c>
      <c r="E11157">
        <v>2500</v>
      </c>
    </row>
    <row r="11158" spans="1:5" x14ac:dyDescent="0.25">
      <c r="A11158" t="s">
        <v>11174</v>
      </c>
      <c r="B11158" s="1">
        <v>43861</v>
      </c>
      <c r="C11158" t="s">
        <v>18644</v>
      </c>
      <c r="D11158">
        <v>9150.75</v>
      </c>
      <c r="E11158">
        <v>15000</v>
      </c>
    </row>
    <row r="11159" spans="1:5" x14ac:dyDescent="0.25">
      <c r="A11159" t="s">
        <v>11175</v>
      </c>
      <c r="B11159" s="1">
        <v>43861</v>
      </c>
      <c r="C11159" t="s">
        <v>18644</v>
      </c>
      <c r="D11159">
        <v>-1837.75</v>
      </c>
      <c r="E11159">
        <v>7500</v>
      </c>
    </row>
    <row r="11160" spans="1:5" x14ac:dyDescent="0.25">
      <c r="A11160" t="s">
        <v>11176</v>
      </c>
      <c r="B11160" s="1">
        <v>43861</v>
      </c>
      <c r="C11160" t="s">
        <v>18644</v>
      </c>
      <c r="D11160">
        <v>0</v>
      </c>
      <c r="E11160">
        <v>5000</v>
      </c>
    </row>
    <row r="11161" spans="1:5" x14ac:dyDescent="0.25">
      <c r="A11161" t="s">
        <v>11177</v>
      </c>
      <c r="B11161" s="1">
        <v>43861</v>
      </c>
      <c r="C11161" t="s">
        <v>18644</v>
      </c>
      <c r="D11161">
        <v>17201.7</v>
      </c>
      <c r="E11161">
        <v>20000</v>
      </c>
    </row>
    <row r="11162" spans="1:5" x14ac:dyDescent="0.25">
      <c r="A11162" t="s">
        <v>11178</v>
      </c>
      <c r="B11162" s="1">
        <v>43861</v>
      </c>
      <c r="C11162" t="s">
        <v>18644</v>
      </c>
      <c r="D11162">
        <v>10007.799999999999</v>
      </c>
      <c r="E11162">
        <v>12500</v>
      </c>
    </row>
    <row r="11163" spans="1:5" x14ac:dyDescent="0.25">
      <c r="A11163" t="s">
        <v>11179</v>
      </c>
      <c r="B11163" s="1">
        <v>43861</v>
      </c>
      <c r="C11163" t="s">
        <v>18644</v>
      </c>
      <c r="D11163">
        <v>3479.15</v>
      </c>
      <c r="E11163">
        <v>5000</v>
      </c>
    </row>
    <row r="11164" spans="1:5" x14ac:dyDescent="0.25">
      <c r="A11164" t="s">
        <v>11180</v>
      </c>
      <c r="B11164" s="1">
        <v>43861</v>
      </c>
      <c r="C11164" t="s">
        <v>18644</v>
      </c>
      <c r="D11164">
        <v>11562</v>
      </c>
      <c r="E11164">
        <v>17500</v>
      </c>
    </row>
    <row r="11165" spans="1:5" x14ac:dyDescent="0.25">
      <c r="A11165" t="s">
        <v>11181</v>
      </c>
      <c r="B11165" s="1">
        <v>43861</v>
      </c>
      <c r="C11165" t="s">
        <v>18644</v>
      </c>
      <c r="D11165">
        <v>15676.65</v>
      </c>
      <c r="E11165">
        <v>17500</v>
      </c>
    </row>
    <row r="11166" spans="1:5" x14ac:dyDescent="0.25">
      <c r="A11166" t="s">
        <v>11182</v>
      </c>
      <c r="B11166" s="1">
        <v>43861</v>
      </c>
      <c r="C11166" t="s">
        <v>18644</v>
      </c>
      <c r="D11166">
        <v>15380.6</v>
      </c>
      <c r="E11166">
        <v>17500</v>
      </c>
    </row>
    <row r="11167" spans="1:5" x14ac:dyDescent="0.25">
      <c r="A11167" t="s">
        <v>11183</v>
      </c>
      <c r="B11167" s="1">
        <v>43861</v>
      </c>
      <c r="C11167" t="s">
        <v>18647</v>
      </c>
      <c r="D11167">
        <v>8388.7957999999999</v>
      </c>
      <c r="E11167">
        <v>10000</v>
      </c>
    </row>
    <row r="11168" spans="1:5" x14ac:dyDescent="0.25">
      <c r="A11168" t="s">
        <v>11184</v>
      </c>
      <c r="B11168" s="1">
        <v>43861</v>
      </c>
      <c r="C11168" t="s">
        <v>18646</v>
      </c>
      <c r="D11168">
        <v>15139.5</v>
      </c>
      <c r="E11168">
        <v>15000</v>
      </c>
    </row>
    <row r="11169" spans="1:5" x14ac:dyDescent="0.25">
      <c r="A11169" t="s">
        <v>11185</v>
      </c>
      <c r="B11169" s="1">
        <v>43861</v>
      </c>
      <c r="C11169" t="s">
        <v>18644</v>
      </c>
      <c r="D11169">
        <v>2500</v>
      </c>
      <c r="E11169">
        <v>17500</v>
      </c>
    </row>
    <row r="11170" spans="1:5" x14ac:dyDescent="0.25">
      <c r="A11170" t="s">
        <v>11186</v>
      </c>
      <c r="B11170" s="1">
        <v>43861</v>
      </c>
      <c r="C11170" t="s">
        <v>18644</v>
      </c>
      <c r="D11170">
        <v>-4408.8500000000004</v>
      </c>
      <c r="E11170">
        <v>17500</v>
      </c>
    </row>
    <row r="11171" spans="1:5" x14ac:dyDescent="0.25">
      <c r="A11171" t="s">
        <v>11187</v>
      </c>
      <c r="B11171" s="1">
        <v>43861</v>
      </c>
      <c r="C11171" t="s">
        <v>18644</v>
      </c>
      <c r="D11171">
        <v>4653.8500000000004</v>
      </c>
      <c r="E11171">
        <v>5000</v>
      </c>
    </row>
    <row r="11172" spans="1:5" x14ac:dyDescent="0.25">
      <c r="A11172" t="s">
        <v>11188</v>
      </c>
      <c r="B11172" s="1">
        <v>43861</v>
      </c>
      <c r="C11172" t="s">
        <v>18646</v>
      </c>
      <c r="D11172">
        <v>17642.75</v>
      </c>
      <c r="E11172">
        <v>17500</v>
      </c>
    </row>
    <row r="11173" spans="1:5" x14ac:dyDescent="0.25">
      <c r="A11173" t="s">
        <v>11189</v>
      </c>
      <c r="B11173" s="1">
        <v>43861</v>
      </c>
      <c r="C11173" t="s">
        <v>18644</v>
      </c>
      <c r="D11173">
        <v>13557.15</v>
      </c>
      <c r="E11173">
        <v>17500</v>
      </c>
    </row>
    <row r="11174" spans="1:5" x14ac:dyDescent="0.25">
      <c r="A11174" t="s">
        <v>11190</v>
      </c>
      <c r="B11174" s="1">
        <v>43861</v>
      </c>
      <c r="C11174" t="s">
        <v>18644</v>
      </c>
      <c r="D11174">
        <v>9147.0499999999993</v>
      </c>
      <c r="E11174">
        <v>15000</v>
      </c>
    </row>
    <row r="11175" spans="1:5" x14ac:dyDescent="0.25">
      <c r="A11175" t="s">
        <v>11191</v>
      </c>
      <c r="B11175" s="1">
        <v>43861</v>
      </c>
      <c r="C11175" t="s">
        <v>18644</v>
      </c>
      <c r="D11175">
        <v>2015.35</v>
      </c>
      <c r="E11175">
        <v>15000</v>
      </c>
    </row>
    <row r="11176" spans="1:5" x14ac:dyDescent="0.25">
      <c r="A11176" t="s">
        <v>11192</v>
      </c>
      <c r="B11176" s="1">
        <v>43861</v>
      </c>
      <c r="C11176" t="s">
        <v>18644</v>
      </c>
      <c r="D11176">
        <v>13967.35</v>
      </c>
      <c r="E11176">
        <v>15000</v>
      </c>
    </row>
    <row r="11177" spans="1:5" x14ac:dyDescent="0.25">
      <c r="A11177" t="s">
        <v>11193</v>
      </c>
      <c r="B11177" s="1">
        <v>43861</v>
      </c>
      <c r="C11177" t="s">
        <v>18646</v>
      </c>
      <c r="D11177">
        <v>15509.3</v>
      </c>
      <c r="E11177">
        <v>15000</v>
      </c>
    </row>
    <row r="11178" spans="1:5" x14ac:dyDescent="0.25">
      <c r="A11178" t="s">
        <v>11194</v>
      </c>
      <c r="B11178" s="1">
        <v>43861</v>
      </c>
      <c r="C11178" t="s">
        <v>18644</v>
      </c>
      <c r="D11178">
        <v>6630.45</v>
      </c>
      <c r="E11178">
        <v>18500</v>
      </c>
    </row>
    <row r="11179" spans="1:5" x14ac:dyDescent="0.25">
      <c r="A11179" t="s">
        <v>11195</v>
      </c>
      <c r="B11179" s="1">
        <v>43861</v>
      </c>
      <c r="C11179" t="s">
        <v>18644</v>
      </c>
      <c r="D11179">
        <v>3822.7</v>
      </c>
      <c r="E11179">
        <v>5000</v>
      </c>
    </row>
    <row r="11180" spans="1:5" x14ac:dyDescent="0.25">
      <c r="A11180" t="s">
        <v>11196</v>
      </c>
      <c r="B11180" s="1">
        <v>43861</v>
      </c>
      <c r="C11180" t="s">
        <v>18644</v>
      </c>
      <c r="D11180">
        <v>34.6</v>
      </c>
      <c r="E11180">
        <v>10000</v>
      </c>
    </row>
    <row r="11181" spans="1:5" x14ac:dyDescent="0.25">
      <c r="A11181" t="s">
        <v>11197</v>
      </c>
      <c r="B11181" s="1">
        <v>43861</v>
      </c>
      <c r="C11181" t="s">
        <v>18647</v>
      </c>
      <c r="D11181">
        <v>24553.2608</v>
      </c>
      <c r="E11181">
        <v>20000</v>
      </c>
    </row>
    <row r="11182" spans="1:5" x14ac:dyDescent="0.25">
      <c r="A11182" t="s">
        <v>11198</v>
      </c>
      <c r="B11182" s="1">
        <v>43861</v>
      </c>
      <c r="C11182" t="s">
        <v>18644</v>
      </c>
      <c r="D11182">
        <v>3184.25</v>
      </c>
      <c r="E11182">
        <v>17500</v>
      </c>
    </row>
    <row r="11183" spans="1:5" x14ac:dyDescent="0.25">
      <c r="A11183" t="s">
        <v>11199</v>
      </c>
      <c r="B11183" s="1">
        <v>43861</v>
      </c>
      <c r="C11183" t="s">
        <v>18644</v>
      </c>
      <c r="D11183">
        <v>6214.4</v>
      </c>
      <c r="E11183">
        <v>15000</v>
      </c>
    </row>
    <row r="11184" spans="1:5" x14ac:dyDescent="0.25">
      <c r="A11184" t="s">
        <v>11200</v>
      </c>
      <c r="B11184" s="1">
        <v>43861</v>
      </c>
      <c r="C11184" t="s">
        <v>18646</v>
      </c>
      <c r="D11184">
        <v>15405.3</v>
      </c>
      <c r="E11184">
        <v>15000</v>
      </c>
    </row>
    <row r="11185" spans="1:5" x14ac:dyDescent="0.25">
      <c r="A11185" t="s">
        <v>11201</v>
      </c>
      <c r="B11185" s="1">
        <v>43861</v>
      </c>
      <c r="C11185" t="s">
        <v>18644</v>
      </c>
      <c r="D11185">
        <v>60</v>
      </c>
      <c r="E11185">
        <v>5000</v>
      </c>
    </row>
    <row r="11186" spans="1:5" x14ac:dyDescent="0.25">
      <c r="A11186" t="s">
        <v>11202</v>
      </c>
      <c r="B11186" s="1">
        <v>43861</v>
      </c>
      <c r="C11186" t="s">
        <v>18644</v>
      </c>
      <c r="D11186">
        <v>3212.85</v>
      </c>
      <c r="E11186">
        <v>20000</v>
      </c>
    </row>
    <row r="11187" spans="1:5" x14ac:dyDescent="0.25">
      <c r="A11187" t="s">
        <v>11203</v>
      </c>
      <c r="B11187" s="1">
        <v>43861</v>
      </c>
      <c r="C11187" t="s">
        <v>18644</v>
      </c>
      <c r="D11187">
        <v>7960</v>
      </c>
      <c r="E11187">
        <v>18500</v>
      </c>
    </row>
    <row r="11188" spans="1:5" x14ac:dyDescent="0.25">
      <c r="A11188" t="s">
        <v>11204</v>
      </c>
      <c r="B11188" s="1">
        <v>43861</v>
      </c>
      <c r="C11188" t="s">
        <v>18644</v>
      </c>
      <c r="D11188">
        <v>2094.1</v>
      </c>
      <c r="E11188">
        <v>2500</v>
      </c>
    </row>
    <row r="11189" spans="1:5" x14ac:dyDescent="0.25">
      <c r="A11189" t="s">
        <v>11205</v>
      </c>
      <c r="B11189" s="1">
        <v>43861</v>
      </c>
      <c r="C11189" t="s">
        <v>18644</v>
      </c>
      <c r="D11189">
        <v>9550</v>
      </c>
      <c r="E11189">
        <v>20000</v>
      </c>
    </row>
    <row r="11190" spans="1:5" x14ac:dyDescent="0.25">
      <c r="A11190" t="s">
        <v>11206</v>
      </c>
      <c r="B11190" s="1">
        <v>43861</v>
      </c>
      <c r="C11190" t="s">
        <v>18644</v>
      </c>
      <c r="D11190">
        <v>19680.900000000001</v>
      </c>
      <c r="E11190">
        <v>20000</v>
      </c>
    </row>
    <row r="11191" spans="1:5" x14ac:dyDescent="0.25">
      <c r="A11191" t="s">
        <v>11207</v>
      </c>
      <c r="B11191" s="1">
        <v>43861</v>
      </c>
      <c r="C11191" t="s">
        <v>18644</v>
      </c>
      <c r="D11191">
        <v>-4285.8999999999996</v>
      </c>
      <c r="E11191">
        <v>17500</v>
      </c>
    </row>
    <row r="11192" spans="1:5" x14ac:dyDescent="0.25">
      <c r="A11192" t="s">
        <v>11208</v>
      </c>
      <c r="B11192" s="1">
        <v>43861</v>
      </c>
      <c r="C11192" t="s">
        <v>18644</v>
      </c>
      <c r="D11192">
        <v>50</v>
      </c>
      <c r="E11192">
        <v>5000</v>
      </c>
    </row>
    <row r="11193" spans="1:5" x14ac:dyDescent="0.25">
      <c r="A11193" t="s">
        <v>11209</v>
      </c>
      <c r="B11193" s="1">
        <v>43861</v>
      </c>
      <c r="C11193" t="s">
        <v>18644</v>
      </c>
      <c r="D11193">
        <v>18462.3</v>
      </c>
      <c r="E11193">
        <v>20000</v>
      </c>
    </row>
    <row r="11194" spans="1:5" x14ac:dyDescent="0.25">
      <c r="A11194" t="s">
        <v>11210</v>
      </c>
      <c r="B11194" s="1">
        <v>43861</v>
      </c>
      <c r="C11194" t="s">
        <v>18644</v>
      </c>
      <c r="D11194">
        <v>24113.7</v>
      </c>
      <c r="E11194">
        <v>20000</v>
      </c>
    </row>
    <row r="11195" spans="1:5" x14ac:dyDescent="0.25">
      <c r="A11195" t="s">
        <v>11211</v>
      </c>
      <c r="B11195" s="1">
        <v>43861</v>
      </c>
      <c r="C11195" t="s">
        <v>18644</v>
      </c>
      <c r="D11195">
        <v>7324.05</v>
      </c>
      <c r="E11195">
        <v>10000</v>
      </c>
    </row>
    <row r="11196" spans="1:5" x14ac:dyDescent="0.25">
      <c r="A11196" t="s">
        <v>11212</v>
      </c>
      <c r="B11196" s="1">
        <v>43861</v>
      </c>
      <c r="C11196" t="s">
        <v>18644</v>
      </c>
      <c r="D11196">
        <v>15495.35</v>
      </c>
      <c r="E11196">
        <v>17500</v>
      </c>
    </row>
    <row r="11197" spans="1:5" x14ac:dyDescent="0.25">
      <c r="A11197" t="s">
        <v>11213</v>
      </c>
      <c r="B11197" s="1">
        <v>43861</v>
      </c>
      <c r="C11197" t="s">
        <v>18644</v>
      </c>
      <c r="D11197">
        <v>14939.55</v>
      </c>
      <c r="E11197">
        <v>17500</v>
      </c>
    </row>
    <row r="11198" spans="1:5" x14ac:dyDescent="0.25">
      <c r="A11198" t="s">
        <v>11214</v>
      </c>
      <c r="B11198" s="1">
        <v>43861</v>
      </c>
      <c r="C11198" t="s">
        <v>18644</v>
      </c>
      <c r="D11198">
        <v>12410.95</v>
      </c>
      <c r="E11198">
        <v>12500</v>
      </c>
    </row>
    <row r="11199" spans="1:5" x14ac:dyDescent="0.25">
      <c r="A11199" t="s">
        <v>11215</v>
      </c>
      <c r="B11199" s="1">
        <v>43861</v>
      </c>
      <c r="C11199" t="s">
        <v>18644</v>
      </c>
      <c r="D11199">
        <v>2218</v>
      </c>
      <c r="E11199">
        <v>2500</v>
      </c>
    </row>
    <row r="11200" spans="1:5" x14ac:dyDescent="0.25">
      <c r="A11200" t="s">
        <v>11216</v>
      </c>
      <c r="B11200" s="1">
        <v>43861</v>
      </c>
      <c r="C11200" t="s">
        <v>18644</v>
      </c>
      <c r="D11200">
        <v>0</v>
      </c>
      <c r="E11200">
        <v>10000</v>
      </c>
    </row>
    <row r="11201" spans="1:5" x14ac:dyDescent="0.25">
      <c r="A11201" t="s">
        <v>11217</v>
      </c>
      <c r="B11201" s="1">
        <v>43861</v>
      </c>
      <c r="C11201" t="s">
        <v>18644</v>
      </c>
      <c r="D11201">
        <v>-517.45000000000005</v>
      </c>
      <c r="E11201">
        <v>17500</v>
      </c>
    </row>
    <row r="11202" spans="1:5" x14ac:dyDescent="0.25">
      <c r="A11202" t="s">
        <v>11218</v>
      </c>
      <c r="B11202" s="1">
        <v>43861</v>
      </c>
      <c r="C11202" t="s">
        <v>18644</v>
      </c>
      <c r="D11202">
        <v>8483.9</v>
      </c>
      <c r="E11202">
        <v>20000</v>
      </c>
    </row>
    <row r="11203" spans="1:5" x14ac:dyDescent="0.25">
      <c r="A11203" t="s">
        <v>11219</v>
      </c>
      <c r="B11203" s="1">
        <v>43861</v>
      </c>
      <c r="C11203" t="s">
        <v>18644</v>
      </c>
      <c r="D11203">
        <v>1042.1500000000001</v>
      </c>
      <c r="E11203">
        <v>5000</v>
      </c>
    </row>
    <row r="11204" spans="1:5" x14ac:dyDescent="0.25">
      <c r="A11204" t="s">
        <v>11220</v>
      </c>
      <c r="B11204" s="1">
        <v>43861</v>
      </c>
      <c r="C11204" t="s">
        <v>18644</v>
      </c>
      <c r="D11204">
        <v>-75</v>
      </c>
      <c r="E11204">
        <v>15000</v>
      </c>
    </row>
    <row r="11205" spans="1:5" x14ac:dyDescent="0.25">
      <c r="A11205" t="s">
        <v>11221</v>
      </c>
      <c r="B11205" s="1">
        <v>43861</v>
      </c>
      <c r="C11205" t="s">
        <v>18644</v>
      </c>
      <c r="D11205">
        <v>1815.3</v>
      </c>
      <c r="E11205">
        <v>20000</v>
      </c>
    </row>
    <row r="11206" spans="1:5" x14ac:dyDescent="0.25">
      <c r="A11206" t="s">
        <v>11222</v>
      </c>
      <c r="B11206" s="1">
        <v>43861</v>
      </c>
      <c r="C11206" t="s">
        <v>18644</v>
      </c>
      <c r="D11206">
        <v>17173.55</v>
      </c>
      <c r="E11206">
        <v>17500</v>
      </c>
    </row>
    <row r="11207" spans="1:5" x14ac:dyDescent="0.25">
      <c r="A11207" t="s">
        <v>11223</v>
      </c>
      <c r="B11207" s="1">
        <v>43861</v>
      </c>
      <c r="C11207" t="s">
        <v>18644</v>
      </c>
      <c r="D11207">
        <v>5298.95</v>
      </c>
      <c r="E11207">
        <v>5000</v>
      </c>
    </row>
    <row r="11208" spans="1:5" x14ac:dyDescent="0.25">
      <c r="A11208" t="s">
        <v>11224</v>
      </c>
      <c r="B11208" s="1">
        <v>43861</v>
      </c>
      <c r="C11208" t="s">
        <v>18644</v>
      </c>
      <c r="D11208">
        <v>1.2</v>
      </c>
      <c r="E11208">
        <v>10000</v>
      </c>
    </row>
    <row r="11209" spans="1:5" x14ac:dyDescent="0.25">
      <c r="A11209" t="s">
        <v>11225</v>
      </c>
      <c r="B11209" s="1">
        <v>43861</v>
      </c>
      <c r="C11209" t="s">
        <v>18644</v>
      </c>
      <c r="D11209">
        <v>956.1</v>
      </c>
      <c r="E11209">
        <v>2500</v>
      </c>
    </row>
    <row r="11210" spans="1:5" x14ac:dyDescent="0.25">
      <c r="A11210" t="s">
        <v>11226</v>
      </c>
      <c r="B11210" s="1">
        <v>43861</v>
      </c>
      <c r="C11210" t="s">
        <v>18644</v>
      </c>
      <c r="D11210">
        <v>335.2</v>
      </c>
      <c r="E11210">
        <v>20000</v>
      </c>
    </row>
    <row r="11211" spans="1:5" x14ac:dyDescent="0.25">
      <c r="A11211" t="s">
        <v>11227</v>
      </c>
      <c r="B11211" s="1">
        <v>43861</v>
      </c>
      <c r="C11211" t="s">
        <v>18644</v>
      </c>
      <c r="D11211">
        <v>11837.4</v>
      </c>
      <c r="E11211">
        <v>17500</v>
      </c>
    </row>
    <row r="11212" spans="1:5" x14ac:dyDescent="0.25">
      <c r="A11212" t="s">
        <v>11228</v>
      </c>
      <c r="B11212" s="1">
        <v>43861</v>
      </c>
      <c r="C11212" t="s">
        <v>18644</v>
      </c>
      <c r="D11212">
        <v>4993.6499999999996</v>
      </c>
      <c r="E11212">
        <v>15000</v>
      </c>
    </row>
    <row r="11213" spans="1:5" x14ac:dyDescent="0.25">
      <c r="A11213" t="s">
        <v>11229</v>
      </c>
      <c r="B11213" s="1">
        <v>43861</v>
      </c>
      <c r="C11213" t="s">
        <v>18644</v>
      </c>
      <c r="D11213">
        <v>-248.8</v>
      </c>
      <c r="E11213">
        <v>15000</v>
      </c>
    </row>
    <row r="11214" spans="1:5" x14ac:dyDescent="0.25">
      <c r="A11214" t="s">
        <v>11230</v>
      </c>
      <c r="B11214" s="1">
        <v>43861</v>
      </c>
      <c r="C11214" t="s">
        <v>18644</v>
      </c>
      <c r="D11214">
        <v>1546.05</v>
      </c>
      <c r="E11214">
        <v>17500</v>
      </c>
    </row>
    <row r="11215" spans="1:5" x14ac:dyDescent="0.25">
      <c r="A11215" t="s">
        <v>11231</v>
      </c>
      <c r="B11215" s="1">
        <v>43861</v>
      </c>
      <c r="C11215" t="s">
        <v>18644</v>
      </c>
      <c r="D11215">
        <v>5017.1000000000004</v>
      </c>
      <c r="E11215">
        <v>20000</v>
      </c>
    </row>
    <row r="11216" spans="1:5" x14ac:dyDescent="0.25">
      <c r="A11216" t="s">
        <v>11232</v>
      </c>
      <c r="B11216" s="1">
        <v>43861</v>
      </c>
      <c r="C11216" t="s">
        <v>18644</v>
      </c>
      <c r="D11216">
        <v>10241</v>
      </c>
      <c r="E11216">
        <v>15000</v>
      </c>
    </row>
    <row r="11217" spans="1:5" x14ac:dyDescent="0.25">
      <c r="A11217" t="s">
        <v>11233</v>
      </c>
      <c r="B11217" s="1">
        <v>43861</v>
      </c>
      <c r="C11217" t="s">
        <v>18644</v>
      </c>
      <c r="D11217">
        <v>456.3</v>
      </c>
      <c r="E11217">
        <v>7500</v>
      </c>
    </row>
    <row r="11218" spans="1:5" x14ac:dyDescent="0.25">
      <c r="A11218" t="s">
        <v>11234</v>
      </c>
      <c r="B11218" s="1">
        <v>43861</v>
      </c>
      <c r="C11218" t="s">
        <v>18644</v>
      </c>
      <c r="D11218">
        <v>12081.35</v>
      </c>
      <c r="E11218">
        <v>15000</v>
      </c>
    </row>
    <row r="11219" spans="1:5" x14ac:dyDescent="0.25">
      <c r="A11219" t="s">
        <v>11235</v>
      </c>
      <c r="B11219" s="1">
        <v>43861</v>
      </c>
      <c r="C11219" t="s">
        <v>18644</v>
      </c>
      <c r="D11219">
        <v>13941.5</v>
      </c>
      <c r="E11219">
        <v>15000</v>
      </c>
    </row>
    <row r="11220" spans="1:5" x14ac:dyDescent="0.25">
      <c r="A11220" t="s">
        <v>11236</v>
      </c>
      <c r="B11220" s="1">
        <v>43861</v>
      </c>
      <c r="C11220" t="s">
        <v>18644</v>
      </c>
      <c r="D11220">
        <v>14790.95</v>
      </c>
      <c r="E11220">
        <v>15000</v>
      </c>
    </row>
    <row r="11221" spans="1:5" x14ac:dyDescent="0.25">
      <c r="A11221" t="s">
        <v>11237</v>
      </c>
      <c r="B11221" s="1">
        <v>43861</v>
      </c>
      <c r="C11221" t="s">
        <v>18644</v>
      </c>
      <c r="D11221">
        <v>6302</v>
      </c>
      <c r="E11221">
        <v>17500</v>
      </c>
    </row>
    <row r="11222" spans="1:5" x14ac:dyDescent="0.25">
      <c r="A11222" t="s">
        <v>11238</v>
      </c>
      <c r="B11222" s="1">
        <v>43861</v>
      </c>
      <c r="C11222" t="s">
        <v>18644</v>
      </c>
      <c r="D11222">
        <v>3708.95</v>
      </c>
      <c r="E11222">
        <v>5000</v>
      </c>
    </row>
    <row r="11223" spans="1:5" x14ac:dyDescent="0.25">
      <c r="A11223" t="s">
        <v>11239</v>
      </c>
      <c r="B11223" s="1">
        <v>43861</v>
      </c>
      <c r="C11223" t="s">
        <v>18644</v>
      </c>
      <c r="D11223">
        <v>-5</v>
      </c>
      <c r="E11223">
        <v>17500</v>
      </c>
    </row>
    <row r="11224" spans="1:5" x14ac:dyDescent="0.25">
      <c r="A11224" t="s">
        <v>11240</v>
      </c>
      <c r="B11224" s="1">
        <v>43861</v>
      </c>
      <c r="C11224" t="s">
        <v>18644</v>
      </c>
      <c r="D11224">
        <v>7343.9</v>
      </c>
      <c r="E11224">
        <v>15000</v>
      </c>
    </row>
    <row r="11225" spans="1:5" x14ac:dyDescent="0.25">
      <c r="A11225" t="s">
        <v>11241</v>
      </c>
      <c r="B11225" s="1">
        <v>43861</v>
      </c>
      <c r="C11225" t="s">
        <v>18644</v>
      </c>
      <c r="D11225">
        <v>50</v>
      </c>
      <c r="E11225">
        <v>20000</v>
      </c>
    </row>
    <row r="11226" spans="1:5" x14ac:dyDescent="0.25">
      <c r="A11226" t="s">
        <v>11242</v>
      </c>
      <c r="B11226" s="1">
        <v>43861</v>
      </c>
      <c r="C11226" t="s">
        <v>18644</v>
      </c>
      <c r="D11226">
        <v>19740.8</v>
      </c>
      <c r="E11226">
        <v>20000</v>
      </c>
    </row>
    <row r="11227" spans="1:5" x14ac:dyDescent="0.25">
      <c r="A11227" t="s">
        <v>11243</v>
      </c>
      <c r="B11227" s="1">
        <v>43861</v>
      </c>
      <c r="C11227" t="s">
        <v>18644</v>
      </c>
      <c r="D11227">
        <v>4955.5</v>
      </c>
      <c r="E11227">
        <v>5000</v>
      </c>
    </row>
    <row r="11228" spans="1:5" x14ac:dyDescent="0.25">
      <c r="A11228" t="s">
        <v>11244</v>
      </c>
      <c r="B11228" s="1">
        <v>43861</v>
      </c>
      <c r="C11228" t="s">
        <v>18644</v>
      </c>
      <c r="D11228">
        <v>-270.60000000000002</v>
      </c>
      <c r="E11228">
        <v>15000</v>
      </c>
    </row>
    <row r="11229" spans="1:5" x14ac:dyDescent="0.25">
      <c r="A11229" t="s">
        <v>11245</v>
      </c>
      <c r="B11229" s="1">
        <v>43861</v>
      </c>
      <c r="C11229" t="s">
        <v>18645</v>
      </c>
      <c r="D11229">
        <v>6912.4696000000004</v>
      </c>
      <c r="E11229">
        <v>5000</v>
      </c>
    </row>
    <row r="11230" spans="1:5" x14ac:dyDescent="0.25">
      <c r="A11230" t="s">
        <v>11246</v>
      </c>
      <c r="B11230" s="1">
        <v>43861</v>
      </c>
      <c r="C11230" t="s">
        <v>18647</v>
      </c>
      <c r="D11230">
        <v>6735.6824999999999</v>
      </c>
      <c r="E11230">
        <v>12500</v>
      </c>
    </row>
    <row r="11231" spans="1:5" x14ac:dyDescent="0.25">
      <c r="A11231" t="s">
        <v>11247</v>
      </c>
      <c r="B11231" s="1">
        <v>43861</v>
      </c>
      <c r="C11231" t="s">
        <v>18644</v>
      </c>
      <c r="D11231">
        <v>2386.4499999999998</v>
      </c>
      <c r="E11231">
        <v>2500</v>
      </c>
    </row>
    <row r="11232" spans="1:5" x14ac:dyDescent="0.25">
      <c r="A11232" t="s">
        <v>11248</v>
      </c>
      <c r="B11232" s="1">
        <v>43861</v>
      </c>
      <c r="C11232" t="s">
        <v>18644</v>
      </c>
      <c r="D11232">
        <v>456.9</v>
      </c>
      <c r="E11232">
        <v>5000</v>
      </c>
    </row>
    <row r="11233" spans="1:5" x14ac:dyDescent="0.25">
      <c r="A11233" t="s">
        <v>11249</v>
      </c>
      <c r="B11233" s="1">
        <v>43861</v>
      </c>
      <c r="C11233" t="s">
        <v>18644</v>
      </c>
      <c r="D11233">
        <v>0</v>
      </c>
      <c r="E11233">
        <v>20000</v>
      </c>
    </row>
    <row r="11234" spans="1:5" x14ac:dyDescent="0.25">
      <c r="A11234" t="s">
        <v>11250</v>
      </c>
      <c r="B11234" s="1">
        <v>43861</v>
      </c>
      <c r="C11234" t="s">
        <v>18644</v>
      </c>
      <c r="D11234">
        <v>15090.15</v>
      </c>
      <c r="E11234">
        <v>20000</v>
      </c>
    </row>
    <row r="11235" spans="1:5" x14ac:dyDescent="0.25">
      <c r="A11235" t="s">
        <v>11251</v>
      </c>
      <c r="B11235" s="1">
        <v>43861</v>
      </c>
      <c r="C11235" t="s">
        <v>18644</v>
      </c>
      <c r="D11235">
        <v>12225.05</v>
      </c>
      <c r="E11235">
        <v>12500</v>
      </c>
    </row>
    <row r="11236" spans="1:5" x14ac:dyDescent="0.25">
      <c r="A11236" t="s">
        <v>11252</v>
      </c>
      <c r="B11236" s="1">
        <v>43861</v>
      </c>
      <c r="C11236" t="s">
        <v>18644</v>
      </c>
      <c r="D11236">
        <v>2708.7</v>
      </c>
      <c r="E11236">
        <v>17500</v>
      </c>
    </row>
    <row r="11237" spans="1:5" x14ac:dyDescent="0.25">
      <c r="A11237" t="s">
        <v>11253</v>
      </c>
      <c r="B11237" s="1">
        <v>43861</v>
      </c>
      <c r="C11237" t="s">
        <v>18644</v>
      </c>
      <c r="D11237">
        <v>3156.25</v>
      </c>
      <c r="E11237">
        <v>5000</v>
      </c>
    </row>
    <row r="11238" spans="1:5" x14ac:dyDescent="0.25">
      <c r="A11238" t="s">
        <v>11254</v>
      </c>
      <c r="B11238" s="1">
        <v>43861</v>
      </c>
      <c r="C11238" t="s">
        <v>18644</v>
      </c>
      <c r="D11238">
        <v>10014.700000000001</v>
      </c>
      <c r="E11238">
        <v>17500</v>
      </c>
    </row>
    <row r="11239" spans="1:5" x14ac:dyDescent="0.25">
      <c r="A11239" t="s">
        <v>11255</v>
      </c>
      <c r="B11239" s="1">
        <v>43861</v>
      </c>
      <c r="C11239" t="s">
        <v>18644</v>
      </c>
      <c r="D11239">
        <v>-1001.95</v>
      </c>
      <c r="E11239">
        <v>10000</v>
      </c>
    </row>
    <row r="11240" spans="1:5" x14ac:dyDescent="0.25">
      <c r="A11240" t="s">
        <v>11256</v>
      </c>
      <c r="B11240" s="1">
        <v>43861</v>
      </c>
      <c r="C11240" t="s">
        <v>18644</v>
      </c>
      <c r="D11240">
        <v>17256.349999999999</v>
      </c>
      <c r="E11240">
        <v>20000</v>
      </c>
    </row>
    <row r="11241" spans="1:5" x14ac:dyDescent="0.25">
      <c r="A11241" t="s">
        <v>11257</v>
      </c>
      <c r="B11241" s="1">
        <v>43861</v>
      </c>
      <c r="C11241" t="s">
        <v>18644</v>
      </c>
      <c r="D11241">
        <v>0</v>
      </c>
      <c r="E11241">
        <v>17500</v>
      </c>
    </row>
    <row r="11242" spans="1:5" x14ac:dyDescent="0.25">
      <c r="A11242" t="s">
        <v>11258</v>
      </c>
      <c r="B11242" s="1">
        <v>43861</v>
      </c>
      <c r="C11242" t="s">
        <v>18644</v>
      </c>
      <c r="D11242">
        <v>13183.1</v>
      </c>
      <c r="E11242">
        <v>15000</v>
      </c>
    </row>
    <row r="11243" spans="1:5" x14ac:dyDescent="0.25">
      <c r="A11243" t="s">
        <v>11259</v>
      </c>
      <c r="B11243" s="1">
        <v>43861</v>
      </c>
      <c r="C11243" t="s">
        <v>18644</v>
      </c>
      <c r="D11243">
        <v>12786.5</v>
      </c>
      <c r="E11243">
        <v>15000</v>
      </c>
    </row>
    <row r="11244" spans="1:5" x14ac:dyDescent="0.25">
      <c r="A11244" t="s">
        <v>11260</v>
      </c>
      <c r="B11244" s="1">
        <v>43861</v>
      </c>
      <c r="C11244" t="s">
        <v>18644</v>
      </c>
      <c r="D11244">
        <v>8208.6</v>
      </c>
      <c r="E11244">
        <v>10000</v>
      </c>
    </row>
    <row r="11245" spans="1:5" x14ac:dyDescent="0.25">
      <c r="A11245" t="s">
        <v>11261</v>
      </c>
      <c r="B11245" s="1">
        <v>43861</v>
      </c>
      <c r="C11245" t="s">
        <v>18644</v>
      </c>
      <c r="D11245">
        <v>4832.95</v>
      </c>
      <c r="E11245">
        <v>17500</v>
      </c>
    </row>
    <row r="11246" spans="1:5" x14ac:dyDescent="0.25">
      <c r="A11246" t="s">
        <v>11262</v>
      </c>
      <c r="B11246" s="1">
        <v>43861</v>
      </c>
      <c r="C11246" t="s">
        <v>18644</v>
      </c>
      <c r="D11246">
        <v>4500.8500000000004</v>
      </c>
      <c r="E11246">
        <v>5000</v>
      </c>
    </row>
    <row r="11247" spans="1:5" x14ac:dyDescent="0.25">
      <c r="A11247" t="s">
        <v>11263</v>
      </c>
      <c r="B11247" s="1">
        <v>43861</v>
      </c>
      <c r="C11247" t="s">
        <v>18644</v>
      </c>
      <c r="D11247">
        <v>3627.85</v>
      </c>
      <c r="E11247">
        <v>5000</v>
      </c>
    </row>
    <row r="11248" spans="1:5" x14ac:dyDescent="0.25">
      <c r="A11248" t="s">
        <v>11264</v>
      </c>
      <c r="B11248" s="1">
        <v>43861</v>
      </c>
      <c r="C11248" t="s">
        <v>18644</v>
      </c>
      <c r="D11248">
        <v>4344.6000000000004</v>
      </c>
      <c r="E11248">
        <v>15000</v>
      </c>
    </row>
    <row r="11249" spans="1:5" x14ac:dyDescent="0.25">
      <c r="A11249" t="s">
        <v>11265</v>
      </c>
      <c r="B11249" s="1">
        <v>43861</v>
      </c>
      <c r="C11249" t="s">
        <v>18644</v>
      </c>
      <c r="D11249">
        <v>0</v>
      </c>
      <c r="E11249">
        <v>17500</v>
      </c>
    </row>
    <row r="11250" spans="1:5" x14ac:dyDescent="0.25">
      <c r="A11250" t="s">
        <v>11266</v>
      </c>
      <c r="B11250" s="1">
        <v>43861</v>
      </c>
      <c r="C11250" t="s">
        <v>18644</v>
      </c>
      <c r="D11250">
        <v>235.05</v>
      </c>
      <c r="E11250">
        <v>15000</v>
      </c>
    </row>
    <row r="11251" spans="1:5" x14ac:dyDescent="0.25">
      <c r="A11251" t="s">
        <v>11267</v>
      </c>
      <c r="B11251" s="1">
        <v>43861</v>
      </c>
      <c r="C11251" t="s">
        <v>18644</v>
      </c>
      <c r="D11251">
        <v>9134.15</v>
      </c>
      <c r="E11251">
        <v>10000</v>
      </c>
    </row>
    <row r="11252" spans="1:5" x14ac:dyDescent="0.25">
      <c r="A11252" t="s">
        <v>11268</v>
      </c>
      <c r="B11252" s="1">
        <v>43861</v>
      </c>
      <c r="C11252" t="s">
        <v>18644</v>
      </c>
      <c r="D11252">
        <v>1902.55</v>
      </c>
      <c r="E11252">
        <v>5000</v>
      </c>
    </row>
    <row r="11253" spans="1:5" x14ac:dyDescent="0.25">
      <c r="A11253" t="s">
        <v>11269</v>
      </c>
      <c r="B11253" s="1">
        <v>43861</v>
      </c>
      <c r="C11253" t="s">
        <v>18644</v>
      </c>
      <c r="D11253">
        <v>9463.25</v>
      </c>
      <c r="E11253">
        <v>17500</v>
      </c>
    </row>
    <row r="11254" spans="1:5" x14ac:dyDescent="0.25">
      <c r="A11254" t="s">
        <v>11270</v>
      </c>
      <c r="B11254" s="1">
        <v>43861</v>
      </c>
      <c r="C11254" t="s">
        <v>18644</v>
      </c>
      <c r="D11254">
        <v>4567.6000000000004</v>
      </c>
      <c r="E11254">
        <v>15000</v>
      </c>
    </row>
    <row r="11255" spans="1:5" x14ac:dyDescent="0.25">
      <c r="A11255" t="s">
        <v>11271</v>
      </c>
      <c r="B11255" s="1">
        <v>43861</v>
      </c>
      <c r="C11255" t="s">
        <v>18644</v>
      </c>
      <c r="D11255">
        <v>13457.95</v>
      </c>
      <c r="E11255">
        <v>15000</v>
      </c>
    </row>
    <row r="11256" spans="1:5" x14ac:dyDescent="0.25">
      <c r="A11256" t="s">
        <v>11272</v>
      </c>
      <c r="B11256" s="1">
        <v>43861</v>
      </c>
      <c r="C11256" t="s">
        <v>18644</v>
      </c>
      <c r="D11256">
        <v>17267.650000000001</v>
      </c>
      <c r="E11256">
        <v>20000</v>
      </c>
    </row>
    <row r="11257" spans="1:5" x14ac:dyDescent="0.25">
      <c r="A11257" t="s">
        <v>11273</v>
      </c>
      <c r="B11257" s="1">
        <v>43861</v>
      </c>
      <c r="C11257" t="s">
        <v>18644</v>
      </c>
      <c r="D11257">
        <v>12968.6</v>
      </c>
      <c r="E11257">
        <v>20000</v>
      </c>
    </row>
    <row r="11258" spans="1:5" x14ac:dyDescent="0.25">
      <c r="A11258" t="s">
        <v>11274</v>
      </c>
      <c r="B11258" s="1">
        <v>43861</v>
      </c>
      <c r="C11258" t="s">
        <v>18644</v>
      </c>
      <c r="D11258">
        <v>13340.4</v>
      </c>
      <c r="E11258">
        <v>15000</v>
      </c>
    </row>
    <row r="11259" spans="1:5" x14ac:dyDescent="0.25">
      <c r="A11259" t="s">
        <v>11275</v>
      </c>
      <c r="B11259" s="1">
        <v>43861</v>
      </c>
      <c r="C11259" t="s">
        <v>18644</v>
      </c>
      <c r="D11259">
        <v>6845.75</v>
      </c>
      <c r="E11259">
        <v>17500</v>
      </c>
    </row>
    <row r="11260" spans="1:5" x14ac:dyDescent="0.25">
      <c r="A11260" t="s">
        <v>11276</v>
      </c>
      <c r="B11260" s="1">
        <v>43861</v>
      </c>
      <c r="C11260" t="s">
        <v>18644</v>
      </c>
      <c r="D11260">
        <v>-1500</v>
      </c>
      <c r="E11260">
        <v>6000</v>
      </c>
    </row>
    <row r="11261" spans="1:5" x14ac:dyDescent="0.25">
      <c r="A11261" t="s">
        <v>11277</v>
      </c>
      <c r="B11261" s="1">
        <v>43861</v>
      </c>
      <c r="C11261" t="s">
        <v>18644</v>
      </c>
      <c r="D11261">
        <v>2166.1</v>
      </c>
      <c r="E11261">
        <v>2500</v>
      </c>
    </row>
    <row r="11262" spans="1:5" x14ac:dyDescent="0.25">
      <c r="A11262" t="s">
        <v>11278</v>
      </c>
      <c r="B11262" s="1">
        <v>43861</v>
      </c>
      <c r="C11262" t="s">
        <v>18644</v>
      </c>
      <c r="D11262">
        <v>870.85</v>
      </c>
      <c r="E11262">
        <v>15000</v>
      </c>
    </row>
    <row r="11263" spans="1:5" x14ac:dyDescent="0.25">
      <c r="A11263" t="s">
        <v>11279</v>
      </c>
      <c r="B11263" s="1">
        <v>43861</v>
      </c>
      <c r="C11263" t="s">
        <v>18644</v>
      </c>
      <c r="D11263">
        <v>60</v>
      </c>
      <c r="E11263">
        <v>10000</v>
      </c>
    </row>
    <row r="11264" spans="1:5" x14ac:dyDescent="0.25">
      <c r="A11264" t="s">
        <v>11280</v>
      </c>
      <c r="B11264" s="1">
        <v>43861</v>
      </c>
      <c r="C11264" t="s">
        <v>18644</v>
      </c>
      <c r="D11264">
        <v>14582.35</v>
      </c>
      <c r="E11264">
        <v>17500</v>
      </c>
    </row>
    <row r="11265" spans="1:5" x14ac:dyDescent="0.25">
      <c r="A11265" t="s">
        <v>11281</v>
      </c>
      <c r="B11265" s="1">
        <v>43861</v>
      </c>
      <c r="C11265" t="s">
        <v>18644</v>
      </c>
      <c r="D11265">
        <v>13418.6</v>
      </c>
      <c r="E11265">
        <v>15000</v>
      </c>
    </row>
    <row r="11266" spans="1:5" x14ac:dyDescent="0.25">
      <c r="A11266" t="s">
        <v>11282</v>
      </c>
      <c r="B11266" s="1">
        <v>43861</v>
      </c>
      <c r="C11266" t="s">
        <v>18644</v>
      </c>
      <c r="D11266">
        <v>1465.45</v>
      </c>
      <c r="E11266">
        <v>10000</v>
      </c>
    </row>
    <row r="11267" spans="1:5" x14ac:dyDescent="0.25">
      <c r="A11267" t="s">
        <v>11283</v>
      </c>
      <c r="B11267" s="1">
        <v>43861</v>
      </c>
      <c r="C11267" t="s">
        <v>18644</v>
      </c>
      <c r="D11267">
        <v>16542.55</v>
      </c>
      <c r="E11267">
        <v>17500</v>
      </c>
    </row>
    <row r="11268" spans="1:5" x14ac:dyDescent="0.25">
      <c r="A11268" t="s">
        <v>11284</v>
      </c>
      <c r="B11268" s="1">
        <v>43861</v>
      </c>
      <c r="C11268" t="s">
        <v>18644</v>
      </c>
      <c r="D11268">
        <v>10041</v>
      </c>
      <c r="E11268">
        <v>20000</v>
      </c>
    </row>
    <row r="11269" spans="1:5" x14ac:dyDescent="0.25">
      <c r="A11269" t="s">
        <v>11285</v>
      </c>
      <c r="B11269" s="1">
        <v>43861</v>
      </c>
      <c r="C11269" t="s">
        <v>18644</v>
      </c>
      <c r="D11269">
        <v>14561.05</v>
      </c>
      <c r="E11269">
        <v>15000</v>
      </c>
    </row>
    <row r="11270" spans="1:5" x14ac:dyDescent="0.25">
      <c r="A11270" t="s">
        <v>11286</v>
      </c>
      <c r="B11270" s="1">
        <v>43861</v>
      </c>
      <c r="C11270" t="s">
        <v>18644</v>
      </c>
      <c r="D11270">
        <v>6773</v>
      </c>
      <c r="E11270">
        <v>17500</v>
      </c>
    </row>
    <row r="11271" spans="1:5" x14ac:dyDescent="0.25">
      <c r="A11271" t="s">
        <v>11287</v>
      </c>
      <c r="B11271" s="1">
        <v>43861</v>
      </c>
      <c r="C11271" t="s">
        <v>18644</v>
      </c>
      <c r="D11271">
        <v>7758.75</v>
      </c>
      <c r="E11271">
        <v>10000</v>
      </c>
    </row>
    <row r="11272" spans="1:5" x14ac:dyDescent="0.25">
      <c r="A11272" t="s">
        <v>11288</v>
      </c>
      <c r="B11272" s="1">
        <v>43861</v>
      </c>
      <c r="C11272" t="s">
        <v>18644</v>
      </c>
      <c r="D11272">
        <v>-2.2000000000000002</v>
      </c>
      <c r="E11272">
        <v>12500</v>
      </c>
    </row>
    <row r="11273" spans="1:5" x14ac:dyDescent="0.25">
      <c r="A11273" t="s">
        <v>11289</v>
      </c>
      <c r="B11273" s="1">
        <v>43861</v>
      </c>
      <c r="C11273" t="s">
        <v>18644</v>
      </c>
      <c r="D11273">
        <v>14434.2</v>
      </c>
      <c r="E11273">
        <v>15000</v>
      </c>
    </row>
    <row r="11274" spans="1:5" x14ac:dyDescent="0.25">
      <c r="A11274" t="s">
        <v>11290</v>
      </c>
      <c r="B11274" s="1">
        <v>43861</v>
      </c>
      <c r="C11274" t="s">
        <v>18644</v>
      </c>
      <c r="D11274">
        <v>4821.8500000000004</v>
      </c>
      <c r="E11274">
        <v>5000</v>
      </c>
    </row>
    <row r="11275" spans="1:5" x14ac:dyDescent="0.25">
      <c r="A11275" t="s">
        <v>11291</v>
      </c>
      <c r="B11275" s="1">
        <v>43861</v>
      </c>
      <c r="C11275" t="s">
        <v>18644</v>
      </c>
      <c r="D11275">
        <v>6000.05</v>
      </c>
      <c r="E11275">
        <v>10000</v>
      </c>
    </row>
    <row r="11276" spans="1:5" x14ac:dyDescent="0.25">
      <c r="A11276" t="s">
        <v>11292</v>
      </c>
      <c r="B11276" s="1">
        <v>43861</v>
      </c>
      <c r="C11276" t="s">
        <v>18646</v>
      </c>
      <c r="D11276">
        <v>14906.4</v>
      </c>
      <c r="E11276">
        <v>15000</v>
      </c>
    </row>
    <row r="11277" spans="1:5" x14ac:dyDescent="0.25">
      <c r="A11277" t="s">
        <v>11293</v>
      </c>
      <c r="B11277" s="1">
        <v>43861</v>
      </c>
      <c r="C11277" t="s">
        <v>18644</v>
      </c>
      <c r="D11277">
        <v>4878.8500000000004</v>
      </c>
      <c r="E11277">
        <v>20000</v>
      </c>
    </row>
    <row r="11278" spans="1:5" x14ac:dyDescent="0.25">
      <c r="A11278" t="s">
        <v>11294</v>
      </c>
      <c r="B11278" s="1">
        <v>43861</v>
      </c>
      <c r="C11278" t="s">
        <v>18644</v>
      </c>
      <c r="D11278">
        <v>4392.8999999999996</v>
      </c>
      <c r="E11278">
        <v>5000</v>
      </c>
    </row>
    <row r="11279" spans="1:5" x14ac:dyDescent="0.25">
      <c r="A11279" t="s">
        <v>11295</v>
      </c>
      <c r="B11279" s="1">
        <v>43861</v>
      </c>
      <c r="C11279" t="s">
        <v>18644</v>
      </c>
      <c r="D11279">
        <v>2571.65</v>
      </c>
      <c r="E11279">
        <v>15000</v>
      </c>
    </row>
    <row r="11280" spans="1:5" x14ac:dyDescent="0.25">
      <c r="A11280" t="s">
        <v>11296</v>
      </c>
      <c r="B11280" s="1">
        <v>43861</v>
      </c>
      <c r="C11280" t="s">
        <v>18644</v>
      </c>
      <c r="D11280">
        <v>5338.95</v>
      </c>
      <c r="E11280">
        <v>17500</v>
      </c>
    </row>
    <row r="11281" spans="1:5" x14ac:dyDescent="0.25">
      <c r="A11281" t="s">
        <v>11297</v>
      </c>
      <c r="B11281" s="1">
        <v>43861</v>
      </c>
      <c r="C11281" t="s">
        <v>18646</v>
      </c>
      <c r="D11281">
        <v>13482.9</v>
      </c>
      <c r="E11281">
        <v>15000</v>
      </c>
    </row>
    <row r="11282" spans="1:5" x14ac:dyDescent="0.25">
      <c r="A11282" t="s">
        <v>11298</v>
      </c>
      <c r="B11282" s="1">
        <v>43861</v>
      </c>
      <c r="C11282" t="s">
        <v>18644</v>
      </c>
      <c r="D11282">
        <v>48.8</v>
      </c>
      <c r="E11282">
        <v>20000</v>
      </c>
    </row>
    <row r="11283" spans="1:5" x14ac:dyDescent="0.25">
      <c r="A11283" t="s">
        <v>11299</v>
      </c>
      <c r="B11283" s="1">
        <v>43861</v>
      </c>
      <c r="C11283" t="s">
        <v>18644</v>
      </c>
      <c r="D11283">
        <v>7793.2</v>
      </c>
      <c r="E11283">
        <v>10000</v>
      </c>
    </row>
    <row r="11284" spans="1:5" x14ac:dyDescent="0.25">
      <c r="A11284" t="s">
        <v>11300</v>
      </c>
      <c r="B11284" s="1">
        <v>43861</v>
      </c>
      <c r="C11284" t="s">
        <v>18644</v>
      </c>
      <c r="D11284">
        <v>6267.8</v>
      </c>
      <c r="E11284">
        <v>12500</v>
      </c>
    </row>
    <row r="11285" spans="1:5" x14ac:dyDescent="0.25">
      <c r="A11285" t="s">
        <v>11301</v>
      </c>
      <c r="B11285" s="1">
        <v>43861</v>
      </c>
      <c r="C11285" t="s">
        <v>18644</v>
      </c>
      <c r="D11285">
        <v>5365.55</v>
      </c>
      <c r="E11285">
        <v>17500</v>
      </c>
    </row>
    <row r="11286" spans="1:5" x14ac:dyDescent="0.25">
      <c r="A11286" t="s">
        <v>11302</v>
      </c>
      <c r="B11286" s="1">
        <v>43861</v>
      </c>
      <c r="C11286" t="s">
        <v>18644</v>
      </c>
      <c r="D11286">
        <v>16789.400000000001</v>
      </c>
      <c r="E11286">
        <v>17500</v>
      </c>
    </row>
    <row r="11287" spans="1:5" x14ac:dyDescent="0.25">
      <c r="A11287" t="s">
        <v>11303</v>
      </c>
      <c r="B11287" s="1">
        <v>43861</v>
      </c>
      <c r="C11287" t="s">
        <v>18644</v>
      </c>
      <c r="D11287">
        <v>12992.3</v>
      </c>
      <c r="E11287">
        <v>17500</v>
      </c>
    </row>
    <row r="11288" spans="1:5" x14ac:dyDescent="0.25">
      <c r="A11288" t="s">
        <v>11304</v>
      </c>
      <c r="B11288" s="1">
        <v>43861</v>
      </c>
      <c r="C11288" t="s">
        <v>18644</v>
      </c>
      <c r="D11288">
        <v>18969.2</v>
      </c>
      <c r="E11288">
        <v>20000</v>
      </c>
    </row>
    <row r="11289" spans="1:5" x14ac:dyDescent="0.25">
      <c r="A11289" t="s">
        <v>11305</v>
      </c>
      <c r="B11289" s="1">
        <v>43861</v>
      </c>
      <c r="C11289" t="s">
        <v>18644</v>
      </c>
      <c r="D11289">
        <v>200</v>
      </c>
      <c r="E11289">
        <v>15000</v>
      </c>
    </row>
    <row r="11290" spans="1:5" x14ac:dyDescent="0.25">
      <c r="A11290" t="s">
        <v>11306</v>
      </c>
      <c r="B11290" s="1">
        <v>43861</v>
      </c>
      <c r="C11290" t="s">
        <v>18644</v>
      </c>
      <c r="D11290">
        <v>10516.4</v>
      </c>
      <c r="E11290">
        <v>17500</v>
      </c>
    </row>
    <row r="11291" spans="1:5" x14ac:dyDescent="0.25">
      <c r="A11291" t="s">
        <v>11307</v>
      </c>
      <c r="B11291" s="1">
        <v>43861</v>
      </c>
      <c r="C11291" t="s">
        <v>18644</v>
      </c>
      <c r="D11291">
        <v>26.6</v>
      </c>
      <c r="E11291">
        <v>5000</v>
      </c>
    </row>
    <row r="11292" spans="1:5" x14ac:dyDescent="0.25">
      <c r="A11292" t="s">
        <v>11308</v>
      </c>
      <c r="B11292" s="1">
        <v>43861</v>
      </c>
      <c r="C11292" t="s">
        <v>18644</v>
      </c>
      <c r="D11292">
        <v>60</v>
      </c>
      <c r="E11292">
        <v>2500</v>
      </c>
    </row>
    <row r="11293" spans="1:5" x14ac:dyDescent="0.25">
      <c r="A11293" t="s">
        <v>11309</v>
      </c>
      <c r="B11293" s="1">
        <v>43861</v>
      </c>
      <c r="C11293" t="s">
        <v>18644</v>
      </c>
      <c r="D11293">
        <v>184.5</v>
      </c>
      <c r="E11293">
        <v>15000</v>
      </c>
    </row>
    <row r="11294" spans="1:5" x14ac:dyDescent="0.25">
      <c r="A11294" t="s">
        <v>11310</v>
      </c>
      <c r="B11294" s="1">
        <v>43861</v>
      </c>
      <c r="C11294" t="s">
        <v>18644</v>
      </c>
      <c r="D11294">
        <v>9861.7999999999993</v>
      </c>
      <c r="E11294">
        <v>15000</v>
      </c>
    </row>
    <row r="11295" spans="1:5" x14ac:dyDescent="0.25">
      <c r="A11295" t="s">
        <v>11311</v>
      </c>
      <c r="B11295" s="1">
        <v>43861</v>
      </c>
      <c r="C11295" t="s">
        <v>18644</v>
      </c>
      <c r="D11295">
        <v>3700.25</v>
      </c>
      <c r="E11295">
        <v>17500</v>
      </c>
    </row>
    <row r="11296" spans="1:5" x14ac:dyDescent="0.25">
      <c r="A11296" t="s">
        <v>11312</v>
      </c>
      <c r="B11296" s="1">
        <v>43861</v>
      </c>
      <c r="C11296" t="s">
        <v>18644</v>
      </c>
      <c r="D11296">
        <v>2913.2</v>
      </c>
      <c r="E11296">
        <v>5000</v>
      </c>
    </row>
    <row r="11297" spans="1:5" x14ac:dyDescent="0.25">
      <c r="A11297" t="s">
        <v>11313</v>
      </c>
      <c r="B11297" s="1">
        <v>43861</v>
      </c>
      <c r="C11297" t="s">
        <v>18644</v>
      </c>
      <c r="D11297">
        <v>9990.75</v>
      </c>
      <c r="E11297">
        <v>17500</v>
      </c>
    </row>
    <row r="11298" spans="1:5" x14ac:dyDescent="0.25">
      <c r="A11298" t="s">
        <v>11314</v>
      </c>
      <c r="B11298" s="1">
        <v>43861</v>
      </c>
      <c r="C11298" t="s">
        <v>18644</v>
      </c>
      <c r="D11298">
        <v>10617.9</v>
      </c>
      <c r="E11298">
        <v>15000</v>
      </c>
    </row>
    <row r="11299" spans="1:5" x14ac:dyDescent="0.25">
      <c r="A11299" t="s">
        <v>11315</v>
      </c>
      <c r="B11299" s="1">
        <v>43861</v>
      </c>
      <c r="C11299" t="s">
        <v>18644</v>
      </c>
      <c r="D11299">
        <v>13617.75</v>
      </c>
      <c r="E11299">
        <v>15000</v>
      </c>
    </row>
    <row r="11300" spans="1:5" x14ac:dyDescent="0.25">
      <c r="A11300" t="s">
        <v>11316</v>
      </c>
      <c r="B11300" s="1">
        <v>43861</v>
      </c>
      <c r="C11300" t="s">
        <v>18644</v>
      </c>
      <c r="D11300">
        <v>-49.15</v>
      </c>
      <c r="E11300">
        <v>15000</v>
      </c>
    </row>
    <row r="11301" spans="1:5" x14ac:dyDescent="0.25">
      <c r="A11301" t="s">
        <v>11317</v>
      </c>
      <c r="B11301" s="1">
        <v>43861</v>
      </c>
      <c r="C11301" t="s">
        <v>18644</v>
      </c>
      <c r="D11301">
        <v>14268.75</v>
      </c>
      <c r="E11301">
        <v>17500</v>
      </c>
    </row>
    <row r="11302" spans="1:5" x14ac:dyDescent="0.25">
      <c r="A11302" t="s">
        <v>11318</v>
      </c>
      <c r="B11302" s="1">
        <v>43861</v>
      </c>
      <c r="C11302" t="s">
        <v>18644</v>
      </c>
      <c r="D11302">
        <v>5791.15</v>
      </c>
      <c r="E11302">
        <v>10000</v>
      </c>
    </row>
    <row r="11303" spans="1:5" x14ac:dyDescent="0.25">
      <c r="A11303" t="s">
        <v>11319</v>
      </c>
      <c r="B11303" s="1">
        <v>43861</v>
      </c>
      <c r="C11303" t="s">
        <v>18644</v>
      </c>
      <c r="D11303">
        <v>5627.75</v>
      </c>
      <c r="E11303">
        <v>15000</v>
      </c>
    </row>
    <row r="11304" spans="1:5" x14ac:dyDescent="0.25">
      <c r="A11304" t="s">
        <v>11320</v>
      </c>
      <c r="B11304" s="1">
        <v>43861</v>
      </c>
      <c r="C11304" t="s">
        <v>18644</v>
      </c>
      <c r="D11304">
        <v>20609.599999999999</v>
      </c>
      <c r="E11304">
        <v>20000</v>
      </c>
    </row>
    <row r="11305" spans="1:5" x14ac:dyDescent="0.25">
      <c r="A11305" t="s">
        <v>11321</v>
      </c>
      <c r="B11305" s="1">
        <v>43861</v>
      </c>
      <c r="C11305" t="s">
        <v>18644</v>
      </c>
      <c r="D11305">
        <v>-55.25</v>
      </c>
      <c r="E11305">
        <v>5000</v>
      </c>
    </row>
    <row r="11306" spans="1:5" x14ac:dyDescent="0.25">
      <c r="A11306" t="s">
        <v>11322</v>
      </c>
      <c r="B11306" s="1">
        <v>43861</v>
      </c>
      <c r="C11306" t="s">
        <v>18644</v>
      </c>
      <c r="D11306">
        <v>10918</v>
      </c>
      <c r="E11306">
        <v>12500</v>
      </c>
    </row>
    <row r="11307" spans="1:5" x14ac:dyDescent="0.25">
      <c r="A11307" t="s">
        <v>11323</v>
      </c>
      <c r="B11307" s="1">
        <v>43861</v>
      </c>
      <c r="C11307" t="s">
        <v>18644</v>
      </c>
      <c r="D11307">
        <v>19007.900000000001</v>
      </c>
      <c r="E11307">
        <v>18500</v>
      </c>
    </row>
    <row r="11308" spans="1:5" x14ac:dyDescent="0.25">
      <c r="A11308" t="s">
        <v>11324</v>
      </c>
      <c r="B11308" s="1">
        <v>43861</v>
      </c>
      <c r="C11308" t="s">
        <v>18644</v>
      </c>
      <c r="D11308">
        <v>0</v>
      </c>
      <c r="E11308">
        <v>17500</v>
      </c>
    </row>
    <row r="11309" spans="1:5" x14ac:dyDescent="0.25">
      <c r="A11309" t="s">
        <v>11325</v>
      </c>
      <c r="B11309" s="1">
        <v>43861</v>
      </c>
      <c r="C11309" t="s">
        <v>18644</v>
      </c>
      <c r="D11309">
        <v>12568.1</v>
      </c>
      <c r="E11309">
        <v>12500</v>
      </c>
    </row>
    <row r="11310" spans="1:5" x14ac:dyDescent="0.25">
      <c r="A11310" t="s">
        <v>11326</v>
      </c>
      <c r="B11310" s="1">
        <v>43861</v>
      </c>
      <c r="C11310" t="s">
        <v>18644</v>
      </c>
      <c r="D11310">
        <v>13407.25</v>
      </c>
      <c r="E11310">
        <v>15000</v>
      </c>
    </row>
    <row r="11311" spans="1:5" x14ac:dyDescent="0.25">
      <c r="A11311" t="s">
        <v>11327</v>
      </c>
      <c r="B11311" s="1">
        <v>43861</v>
      </c>
      <c r="C11311" t="s">
        <v>18644</v>
      </c>
      <c r="D11311">
        <v>11254.65</v>
      </c>
      <c r="E11311">
        <v>15000</v>
      </c>
    </row>
    <row r="11312" spans="1:5" x14ac:dyDescent="0.25">
      <c r="A11312" t="s">
        <v>11328</v>
      </c>
      <c r="B11312" s="1">
        <v>43861</v>
      </c>
      <c r="C11312" t="s">
        <v>18646</v>
      </c>
      <c r="D11312">
        <v>4181.1499999999996</v>
      </c>
      <c r="E11312">
        <v>5000</v>
      </c>
    </row>
    <row r="11313" spans="1:5" x14ac:dyDescent="0.25">
      <c r="A11313" t="s">
        <v>11329</v>
      </c>
      <c r="B11313" s="1">
        <v>43861</v>
      </c>
      <c r="C11313" t="s">
        <v>18648</v>
      </c>
      <c r="D11313">
        <v>6112.5436</v>
      </c>
      <c r="E11313">
        <v>10000</v>
      </c>
    </row>
    <row r="11314" spans="1:5" x14ac:dyDescent="0.25">
      <c r="A11314" t="s">
        <v>11330</v>
      </c>
      <c r="B11314" s="1">
        <v>43861</v>
      </c>
      <c r="C11314" t="s">
        <v>18644</v>
      </c>
      <c r="D11314">
        <v>-90</v>
      </c>
      <c r="E11314">
        <v>2500</v>
      </c>
    </row>
    <row r="11315" spans="1:5" x14ac:dyDescent="0.25">
      <c r="A11315" t="s">
        <v>11331</v>
      </c>
      <c r="B11315" s="1">
        <v>43861</v>
      </c>
      <c r="C11315" t="s">
        <v>18644</v>
      </c>
      <c r="D11315">
        <v>0</v>
      </c>
      <c r="E11315">
        <v>17500</v>
      </c>
    </row>
    <row r="11316" spans="1:5" x14ac:dyDescent="0.25">
      <c r="A11316" t="s">
        <v>11332</v>
      </c>
      <c r="B11316" s="1">
        <v>43861</v>
      </c>
      <c r="C11316" t="s">
        <v>18644</v>
      </c>
      <c r="D11316">
        <v>15431.35</v>
      </c>
      <c r="E11316">
        <v>20000</v>
      </c>
    </row>
    <row r="11317" spans="1:5" x14ac:dyDescent="0.25">
      <c r="A11317" t="s">
        <v>11333</v>
      </c>
      <c r="B11317" s="1">
        <v>43861</v>
      </c>
      <c r="C11317" t="s">
        <v>18644</v>
      </c>
      <c r="D11317">
        <v>-253.4</v>
      </c>
      <c r="E11317">
        <v>5000</v>
      </c>
    </row>
    <row r="11318" spans="1:5" x14ac:dyDescent="0.25">
      <c r="A11318" t="s">
        <v>11334</v>
      </c>
      <c r="B11318" s="1">
        <v>43861</v>
      </c>
      <c r="C11318" t="s">
        <v>18644</v>
      </c>
      <c r="D11318">
        <v>4316.5</v>
      </c>
      <c r="E11318">
        <v>17500</v>
      </c>
    </row>
    <row r="11319" spans="1:5" x14ac:dyDescent="0.25">
      <c r="A11319" t="s">
        <v>11335</v>
      </c>
      <c r="B11319" s="1">
        <v>43861</v>
      </c>
      <c r="C11319" t="s">
        <v>18644</v>
      </c>
      <c r="D11319">
        <v>1817.35</v>
      </c>
      <c r="E11319">
        <v>17500</v>
      </c>
    </row>
    <row r="11320" spans="1:5" x14ac:dyDescent="0.25">
      <c r="A11320" t="s">
        <v>11336</v>
      </c>
      <c r="B11320" s="1">
        <v>43861</v>
      </c>
      <c r="C11320" t="s">
        <v>18644</v>
      </c>
      <c r="D11320">
        <v>936.55</v>
      </c>
      <c r="E11320">
        <v>5000</v>
      </c>
    </row>
    <row r="11321" spans="1:5" x14ac:dyDescent="0.25">
      <c r="A11321" t="s">
        <v>11337</v>
      </c>
      <c r="B11321" s="1">
        <v>43861</v>
      </c>
      <c r="C11321" t="s">
        <v>18644</v>
      </c>
      <c r="D11321">
        <v>0</v>
      </c>
      <c r="E11321">
        <v>20000</v>
      </c>
    </row>
    <row r="11322" spans="1:5" x14ac:dyDescent="0.25">
      <c r="A11322" t="s">
        <v>11338</v>
      </c>
      <c r="B11322" s="1">
        <v>43861</v>
      </c>
      <c r="C11322" t="s">
        <v>18644</v>
      </c>
      <c r="D11322">
        <v>13434.9</v>
      </c>
      <c r="E11322">
        <v>15000</v>
      </c>
    </row>
    <row r="11323" spans="1:5" x14ac:dyDescent="0.25">
      <c r="A11323" t="s">
        <v>11339</v>
      </c>
      <c r="B11323" s="1">
        <v>43861</v>
      </c>
      <c r="C11323" t="s">
        <v>18644</v>
      </c>
      <c r="D11323">
        <v>12326.55</v>
      </c>
      <c r="E11323">
        <v>15000</v>
      </c>
    </row>
    <row r="11324" spans="1:5" x14ac:dyDescent="0.25">
      <c r="A11324" t="s">
        <v>11340</v>
      </c>
      <c r="B11324" s="1">
        <v>43861</v>
      </c>
      <c r="C11324" t="s">
        <v>18644</v>
      </c>
      <c r="D11324">
        <v>13235.85</v>
      </c>
      <c r="E11324">
        <v>20000</v>
      </c>
    </row>
    <row r="11325" spans="1:5" x14ac:dyDescent="0.25">
      <c r="A11325" t="s">
        <v>11341</v>
      </c>
      <c r="B11325" s="1">
        <v>43861</v>
      </c>
      <c r="C11325" t="s">
        <v>18644</v>
      </c>
      <c r="D11325">
        <v>2853.8</v>
      </c>
      <c r="E11325">
        <v>15000</v>
      </c>
    </row>
    <row r="11326" spans="1:5" x14ac:dyDescent="0.25">
      <c r="A11326" t="s">
        <v>11342</v>
      </c>
      <c r="B11326" s="1">
        <v>43861</v>
      </c>
      <c r="C11326" t="s">
        <v>18644</v>
      </c>
      <c r="D11326">
        <v>13502.2</v>
      </c>
      <c r="E11326">
        <v>15000</v>
      </c>
    </row>
    <row r="11327" spans="1:5" x14ac:dyDescent="0.25">
      <c r="A11327" t="s">
        <v>11343</v>
      </c>
      <c r="B11327" s="1">
        <v>43861</v>
      </c>
      <c r="C11327" t="s">
        <v>18644</v>
      </c>
      <c r="D11327">
        <v>7599.7</v>
      </c>
      <c r="E11327">
        <v>7500</v>
      </c>
    </row>
    <row r="11328" spans="1:5" x14ac:dyDescent="0.25">
      <c r="A11328" t="s">
        <v>11344</v>
      </c>
      <c r="B11328" s="1">
        <v>43861</v>
      </c>
      <c r="C11328" t="s">
        <v>18644</v>
      </c>
      <c r="D11328">
        <v>7644.45</v>
      </c>
      <c r="E11328">
        <v>10000</v>
      </c>
    </row>
    <row r="11329" spans="1:5" x14ac:dyDescent="0.25">
      <c r="A11329" t="s">
        <v>11345</v>
      </c>
      <c r="B11329" s="1">
        <v>43861</v>
      </c>
      <c r="C11329" t="s">
        <v>18644</v>
      </c>
      <c r="D11329">
        <v>2937.95</v>
      </c>
      <c r="E11329">
        <v>15000</v>
      </c>
    </row>
    <row r="11330" spans="1:5" x14ac:dyDescent="0.25">
      <c r="A11330" t="s">
        <v>11346</v>
      </c>
      <c r="B11330" s="1">
        <v>43861</v>
      </c>
      <c r="C11330" t="s">
        <v>18644</v>
      </c>
      <c r="D11330">
        <v>14549</v>
      </c>
      <c r="E11330">
        <v>15000</v>
      </c>
    </row>
    <row r="11331" spans="1:5" x14ac:dyDescent="0.25">
      <c r="A11331" t="s">
        <v>11347</v>
      </c>
      <c r="B11331" s="1">
        <v>43861</v>
      </c>
      <c r="C11331" t="s">
        <v>18644</v>
      </c>
      <c r="D11331">
        <v>13146.75</v>
      </c>
      <c r="E11331">
        <v>15000</v>
      </c>
    </row>
    <row r="11332" spans="1:5" x14ac:dyDescent="0.25">
      <c r="A11332" t="s">
        <v>11348</v>
      </c>
      <c r="B11332" s="1">
        <v>43861</v>
      </c>
      <c r="C11332" t="s">
        <v>18644</v>
      </c>
      <c r="D11332">
        <v>50</v>
      </c>
      <c r="E11332">
        <v>15000</v>
      </c>
    </row>
    <row r="11333" spans="1:5" x14ac:dyDescent="0.25">
      <c r="A11333" t="s">
        <v>11349</v>
      </c>
      <c r="B11333" s="1">
        <v>43861</v>
      </c>
      <c r="C11333" t="s">
        <v>18644</v>
      </c>
      <c r="D11333">
        <v>0</v>
      </c>
      <c r="E11333">
        <v>15000</v>
      </c>
    </row>
    <row r="11334" spans="1:5" x14ac:dyDescent="0.25">
      <c r="A11334" t="s">
        <v>11350</v>
      </c>
      <c r="B11334" s="1">
        <v>43861</v>
      </c>
      <c r="C11334" t="s">
        <v>18644</v>
      </c>
      <c r="D11334">
        <v>4753.6000000000004</v>
      </c>
      <c r="E11334">
        <v>5000</v>
      </c>
    </row>
    <row r="11335" spans="1:5" x14ac:dyDescent="0.25">
      <c r="A11335" t="s">
        <v>11351</v>
      </c>
      <c r="B11335" s="1">
        <v>43861</v>
      </c>
      <c r="C11335" t="s">
        <v>18644</v>
      </c>
      <c r="D11335">
        <v>1729.5</v>
      </c>
      <c r="E11335">
        <v>5000</v>
      </c>
    </row>
    <row r="11336" spans="1:5" x14ac:dyDescent="0.25">
      <c r="A11336" t="s">
        <v>11352</v>
      </c>
      <c r="B11336" s="1">
        <v>43861</v>
      </c>
      <c r="C11336" t="s">
        <v>18644</v>
      </c>
      <c r="D11336">
        <v>11651.85</v>
      </c>
      <c r="E11336">
        <v>15000</v>
      </c>
    </row>
    <row r="11337" spans="1:5" x14ac:dyDescent="0.25">
      <c r="A11337" t="s">
        <v>11353</v>
      </c>
      <c r="B11337" s="1">
        <v>43861</v>
      </c>
      <c r="C11337" t="s">
        <v>18644</v>
      </c>
      <c r="D11337">
        <v>13934.95</v>
      </c>
      <c r="E11337">
        <v>15000</v>
      </c>
    </row>
    <row r="11338" spans="1:5" x14ac:dyDescent="0.25">
      <c r="A11338" t="s">
        <v>11354</v>
      </c>
      <c r="B11338" s="1">
        <v>43861</v>
      </c>
      <c r="C11338" t="s">
        <v>18644</v>
      </c>
      <c r="D11338">
        <v>-306</v>
      </c>
      <c r="E11338">
        <v>10000</v>
      </c>
    </row>
    <row r="11339" spans="1:5" x14ac:dyDescent="0.25">
      <c r="A11339" t="s">
        <v>11355</v>
      </c>
      <c r="B11339" s="1">
        <v>43861</v>
      </c>
      <c r="C11339" t="s">
        <v>18644</v>
      </c>
      <c r="D11339">
        <v>5333.45</v>
      </c>
      <c r="E11339">
        <v>17500</v>
      </c>
    </row>
    <row r="11340" spans="1:5" x14ac:dyDescent="0.25">
      <c r="A11340" t="s">
        <v>11356</v>
      </c>
      <c r="B11340" s="1">
        <v>43861</v>
      </c>
      <c r="C11340" t="s">
        <v>18644</v>
      </c>
      <c r="D11340">
        <v>0</v>
      </c>
      <c r="E11340">
        <v>5000</v>
      </c>
    </row>
    <row r="11341" spans="1:5" x14ac:dyDescent="0.25">
      <c r="A11341" t="s">
        <v>11357</v>
      </c>
      <c r="B11341" s="1">
        <v>43861</v>
      </c>
      <c r="C11341" t="s">
        <v>18644</v>
      </c>
      <c r="D11341">
        <v>6203.9</v>
      </c>
      <c r="E11341">
        <v>17500</v>
      </c>
    </row>
    <row r="11342" spans="1:5" x14ac:dyDescent="0.25">
      <c r="A11342" t="s">
        <v>11358</v>
      </c>
      <c r="B11342" s="1">
        <v>43861</v>
      </c>
      <c r="C11342" t="s">
        <v>18644</v>
      </c>
      <c r="D11342">
        <v>3366.4</v>
      </c>
      <c r="E11342">
        <v>15000</v>
      </c>
    </row>
    <row r="11343" spans="1:5" x14ac:dyDescent="0.25">
      <c r="A11343" t="s">
        <v>11359</v>
      </c>
      <c r="B11343" s="1">
        <v>43861</v>
      </c>
      <c r="C11343" t="s">
        <v>18644</v>
      </c>
      <c r="D11343">
        <v>657.05</v>
      </c>
      <c r="E11343">
        <v>15000</v>
      </c>
    </row>
    <row r="11344" spans="1:5" x14ac:dyDescent="0.25">
      <c r="A11344" t="s">
        <v>11360</v>
      </c>
      <c r="B11344" s="1">
        <v>43861</v>
      </c>
      <c r="C11344" t="s">
        <v>18647</v>
      </c>
      <c r="D11344">
        <v>10184.452499999999</v>
      </c>
      <c r="E11344">
        <v>10000</v>
      </c>
    </row>
    <row r="11345" spans="1:5" x14ac:dyDescent="0.25">
      <c r="A11345" t="s">
        <v>11361</v>
      </c>
      <c r="B11345" s="1">
        <v>43861</v>
      </c>
      <c r="C11345" t="s">
        <v>18644</v>
      </c>
      <c r="D11345">
        <v>6494.3</v>
      </c>
      <c r="E11345">
        <v>17500</v>
      </c>
    </row>
    <row r="11346" spans="1:5" x14ac:dyDescent="0.25">
      <c r="A11346" t="s">
        <v>11362</v>
      </c>
      <c r="B11346" s="1">
        <v>43861</v>
      </c>
      <c r="C11346" t="s">
        <v>18644</v>
      </c>
      <c r="D11346">
        <v>87.35</v>
      </c>
      <c r="E11346">
        <v>5000</v>
      </c>
    </row>
    <row r="11347" spans="1:5" x14ac:dyDescent="0.25">
      <c r="A11347" t="s">
        <v>11363</v>
      </c>
      <c r="B11347" s="1">
        <v>43861</v>
      </c>
      <c r="C11347" t="s">
        <v>18644</v>
      </c>
      <c r="D11347">
        <v>0</v>
      </c>
      <c r="E11347">
        <v>20000</v>
      </c>
    </row>
    <row r="11348" spans="1:5" x14ac:dyDescent="0.25">
      <c r="A11348" t="s">
        <v>11364</v>
      </c>
      <c r="B11348" s="1">
        <v>43861</v>
      </c>
      <c r="C11348" t="s">
        <v>18644</v>
      </c>
      <c r="D11348">
        <v>12262.85</v>
      </c>
      <c r="E11348">
        <v>12500</v>
      </c>
    </row>
    <row r="11349" spans="1:5" x14ac:dyDescent="0.25">
      <c r="A11349" t="s">
        <v>11365</v>
      </c>
      <c r="B11349" s="1">
        <v>43861</v>
      </c>
      <c r="C11349" t="s">
        <v>18644</v>
      </c>
      <c r="D11349">
        <v>14695.5</v>
      </c>
      <c r="E11349">
        <v>15000</v>
      </c>
    </row>
    <row r="11350" spans="1:5" x14ac:dyDescent="0.25">
      <c r="A11350" t="s">
        <v>11366</v>
      </c>
      <c r="B11350" s="1">
        <v>43861</v>
      </c>
      <c r="C11350" t="s">
        <v>18644</v>
      </c>
      <c r="D11350">
        <v>4819.05</v>
      </c>
      <c r="E11350">
        <v>17500</v>
      </c>
    </row>
    <row r="11351" spans="1:5" x14ac:dyDescent="0.25">
      <c r="A11351" t="s">
        <v>11367</v>
      </c>
      <c r="B11351" s="1">
        <v>43861</v>
      </c>
      <c r="C11351" t="s">
        <v>18644</v>
      </c>
      <c r="D11351">
        <v>584.70000000000005</v>
      </c>
      <c r="E11351">
        <v>7500</v>
      </c>
    </row>
    <row r="11352" spans="1:5" x14ac:dyDescent="0.25">
      <c r="A11352" t="s">
        <v>11368</v>
      </c>
      <c r="B11352" s="1">
        <v>43861</v>
      </c>
      <c r="C11352" t="s">
        <v>18644</v>
      </c>
      <c r="D11352">
        <v>1757.3</v>
      </c>
      <c r="E11352">
        <v>7500</v>
      </c>
    </row>
    <row r="11353" spans="1:5" x14ac:dyDescent="0.25">
      <c r="A11353" t="s">
        <v>11369</v>
      </c>
      <c r="B11353" s="1">
        <v>43861</v>
      </c>
      <c r="C11353" t="s">
        <v>18644</v>
      </c>
      <c r="D11353">
        <v>12951.35</v>
      </c>
      <c r="E11353">
        <v>15000</v>
      </c>
    </row>
    <row r="11354" spans="1:5" x14ac:dyDescent="0.25">
      <c r="A11354" t="s">
        <v>11370</v>
      </c>
      <c r="B11354" s="1">
        <v>43861</v>
      </c>
      <c r="C11354" t="s">
        <v>18644</v>
      </c>
      <c r="D11354">
        <v>2044.25</v>
      </c>
      <c r="E11354">
        <v>15000</v>
      </c>
    </row>
    <row r="11355" spans="1:5" x14ac:dyDescent="0.25">
      <c r="A11355" t="s">
        <v>11371</v>
      </c>
      <c r="B11355" s="1">
        <v>43861</v>
      </c>
      <c r="C11355" t="s">
        <v>18644</v>
      </c>
      <c r="D11355">
        <v>11064.65</v>
      </c>
      <c r="E11355">
        <v>15000</v>
      </c>
    </row>
    <row r="11356" spans="1:5" x14ac:dyDescent="0.25">
      <c r="A11356" t="s">
        <v>11372</v>
      </c>
      <c r="B11356" s="1">
        <v>43861</v>
      </c>
      <c r="C11356" t="s">
        <v>18644</v>
      </c>
      <c r="D11356">
        <v>6500</v>
      </c>
      <c r="E11356">
        <v>17500</v>
      </c>
    </row>
    <row r="11357" spans="1:5" x14ac:dyDescent="0.25">
      <c r="A11357" t="s">
        <v>11373</v>
      </c>
      <c r="B11357" s="1">
        <v>43861</v>
      </c>
      <c r="C11357" t="s">
        <v>18644</v>
      </c>
      <c r="D11357">
        <v>1907.25</v>
      </c>
      <c r="E11357">
        <v>2500</v>
      </c>
    </row>
    <row r="11358" spans="1:5" x14ac:dyDescent="0.25">
      <c r="A11358" t="s">
        <v>11374</v>
      </c>
      <c r="B11358" s="1">
        <v>43861</v>
      </c>
      <c r="C11358" t="s">
        <v>18644</v>
      </c>
      <c r="D11358">
        <v>14470.85</v>
      </c>
      <c r="E11358">
        <v>15000</v>
      </c>
    </row>
    <row r="11359" spans="1:5" x14ac:dyDescent="0.25">
      <c r="A11359" t="s">
        <v>11375</v>
      </c>
      <c r="B11359" s="1">
        <v>43861</v>
      </c>
      <c r="C11359" t="s">
        <v>18644</v>
      </c>
      <c r="D11359">
        <v>2466.65</v>
      </c>
      <c r="E11359">
        <v>7500</v>
      </c>
    </row>
    <row r="11360" spans="1:5" x14ac:dyDescent="0.25">
      <c r="A11360" t="s">
        <v>11376</v>
      </c>
      <c r="B11360" s="1">
        <v>43861</v>
      </c>
      <c r="C11360" t="s">
        <v>18644</v>
      </c>
      <c r="D11360">
        <v>6655.75</v>
      </c>
      <c r="E11360">
        <v>15000</v>
      </c>
    </row>
    <row r="11361" spans="1:5" x14ac:dyDescent="0.25">
      <c r="A11361" t="s">
        <v>11377</v>
      </c>
      <c r="B11361" s="1">
        <v>43861</v>
      </c>
      <c r="C11361" t="s">
        <v>18644</v>
      </c>
      <c r="D11361">
        <v>3724.65</v>
      </c>
      <c r="E11361">
        <v>17500</v>
      </c>
    </row>
    <row r="11362" spans="1:5" x14ac:dyDescent="0.25">
      <c r="A11362" t="s">
        <v>11378</v>
      </c>
      <c r="B11362" s="1">
        <v>43861</v>
      </c>
      <c r="C11362" t="s">
        <v>18644</v>
      </c>
      <c r="D11362">
        <v>5657.7</v>
      </c>
      <c r="E11362">
        <v>15000</v>
      </c>
    </row>
    <row r="11363" spans="1:5" x14ac:dyDescent="0.25">
      <c r="A11363" t="s">
        <v>11379</v>
      </c>
      <c r="B11363" s="1">
        <v>43861</v>
      </c>
      <c r="C11363" t="s">
        <v>18644</v>
      </c>
      <c r="D11363">
        <v>-31.5</v>
      </c>
      <c r="E11363">
        <v>5000</v>
      </c>
    </row>
    <row r="11364" spans="1:5" x14ac:dyDescent="0.25">
      <c r="A11364" t="s">
        <v>11380</v>
      </c>
      <c r="B11364" s="1">
        <v>43861</v>
      </c>
      <c r="C11364" t="s">
        <v>18644</v>
      </c>
      <c r="D11364">
        <v>3598.6</v>
      </c>
      <c r="E11364">
        <v>17500</v>
      </c>
    </row>
    <row r="11365" spans="1:5" x14ac:dyDescent="0.25">
      <c r="A11365" t="s">
        <v>11381</v>
      </c>
      <c r="B11365" s="1">
        <v>43861</v>
      </c>
      <c r="C11365" t="s">
        <v>18644</v>
      </c>
      <c r="D11365">
        <v>4070.05</v>
      </c>
      <c r="E11365">
        <v>10000</v>
      </c>
    </row>
    <row r="11366" spans="1:5" x14ac:dyDescent="0.25">
      <c r="A11366" t="s">
        <v>11382</v>
      </c>
      <c r="B11366" s="1">
        <v>43861</v>
      </c>
      <c r="C11366" t="s">
        <v>18644</v>
      </c>
      <c r="D11366">
        <v>14233</v>
      </c>
      <c r="E11366">
        <v>15000</v>
      </c>
    </row>
    <row r="11367" spans="1:5" x14ac:dyDescent="0.25">
      <c r="A11367" t="s">
        <v>11383</v>
      </c>
      <c r="B11367" s="1">
        <v>43861</v>
      </c>
      <c r="C11367" t="s">
        <v>18644</v>
      </c>
      <c r="D11367">
        <v>-100</v>
      </c>
      <c r="E11367">
        <v>15000</v>
      </c>
    </row>
    <row r="11368" spans="1:5" x14ac:dyDescent="0.25">
      <c r="A11368" t="s">
        <v>11384</v>
      </c>
      <c r="B11368" s="1">
        <v>43861</v>
      </c>
      <c r="C11368" t="s">
        <v>18644</v>
      </c>
      <c r="D11368">
        <v>11504.7</v>
      </c>
      <c r="E11368">
        <v>17500</v>
      </c>
    </row>
    <row r="11369" spans="1:5" x14ac:dyDescent="0.25">
      <c r="A11369" t="s">
        <v>11385</v>
      </c>
      <c r="B11369" s="1">
        <v>43861</v>
      </c>
      <c r="C11369" t="s">
        <v>18644</v>
      </c>
      <c r="D11369">
        <v>10393.450000000001</v>
      </c>
      <c r="E11369">
        <v>15000</v>
      </c>
    </row>
    <row r="11370" spans="1:5" x14ac:dyDescent="0.25">
      <c r="A11370" t="s">
        <v>11386</v>
      </c>
      <c r="B11370" s="1">
        <v>43861</v>
      </c>
      <c r="C11370" t="s">
        <v>18647</v>
      </c>
      <c r="D11370">
        <v>6289.2714999999998</v>
      </c>
      <c r="E11370">
        <v>5000</v>
      </c>
    </row>
    <row r="11371" spans="1:5" x14ac:dyDescent="0.25">
      <c r="A11371" t="s">
        <v>11387</v>
      </c>
      <c r="B11371" s="1">
        <v>43861</v>
      </c>
      <c r="C11371" t="s">
        <v>18644</v>
      </c>
      <c r="D11371">
        <v>9227.5499999999993</v>
      </c>
      <c r="E11371">
        <v>10000</v>
      </c>
    </row>
    <row r="11372" spans="1:5" x14ac:dyDescent="0.25">
      <c r="A11372" t="s">
        <v>11388</v>
      </c>
      <c r="B11372" s="1">
        <v>43861</v>
      </c>
      <c r="C11372" t="s">
        <v>18644</v>
      </c>
      <c r="D11372">
        <v>10248.200000000001</v>
      </c>
      <c r="E11372">
        <v>15000</v>
      </c>
    </row>
    <row r="11373" spans="1:5" x14ac:dyDescent="0.25">
      <c r="A11373" t="s">
        <v>11389</v>
      </c>
      <c r="B11373" s="1">
        <v>43861</v>
      </c>
      <c r="C11373" t="s">
        <v>18644</v>
      </c>
      <c r="D11373">
        <v>13802.25</v>
      </c>
      <c r="E11373">
        <v>15000</v>
      </c>
    </row>
    <row r="11374" spans="1:5" x14ac:dyDescent="0.25">
      <c r="A11374" t="s">
        <v>11390</v>
      </c>
      <c r="B11374" s="1">
        <v>43861</v>
      </c>
      <c r="C11374" t="s">
        <v>18644</v>
      </c>
      <c r="D11374">
        <v>10292.65</v>
      </c>
      <c r="E11374">
        <v>10000</v>
      </c>
    </row>
    <row r="11375" spans="1:5" x14ac:dyDescent="0.25">
      <c r="A11375" t="s">
        <v>11391</v>
      </c>
      <c r="B11375" s="1">
        <v>43861</v>
      </c>
      <c r="C11375" t="s">
        <v>18644</v>
      </c>
      <c r="D11375">
        <v>16326.2</v>
      </c>
      <c r="E11375">
        <v>17500</v>
      </c>
    </row>
    <row r="11376" spans="1:5" x14ac:dyDescent="0.25">
      <c r="A11376" t="s">
        <v>11392</v>
      </c>
      <c r="B11376" s="1">
        <v>43861</v>
      </c>
      <c r="C11376" t="s">
        <v>18644</v>
      </c>
      <c r="D11376">
        <v>0</v>
      </c>
      <c r="E11376">
        <v>5000</v>
      </c>
    </row>
    <row r="11377" spans="1:5" x14ac:dyDescent="0.25">
      <c r="A11377" t="s">
        <v>11393</v>
      </c>
      <c r="B11377" s="1">
        <v>43861</v>
      </c>
      <c r="C11377" t="s">
        <v>18644</v>
      </c>
      <c r="D11377">
        <v>6094.85</v>
      </c>
      <c r="E11377">
        <v>17500</v>
      </c>
    </row>
    <row r="11378" spans="1:5" x14ac:dyDescent="0.25">
      <c r="A11378" t="s">
        <v>11394</v>
      </c>
      <c r="B11378" s="1">
        <v>43861</v>
      </c>
      <c r="C11378" t="s">
        <v>18644</v>
      </c>
      <c r="D11378">
        <v>4791</v>
      </c>
      <c r="E11378">
        <v>5000</v>
      </c>
    </row>
    <row r="11379" spans="1:5" x14ac:dyDescent="0.25">
      <c r="A11379" t="s">
        <v>11395</v>
      </c>
      <c r="B11379" s="1">
        <v>43861</v>
      </c>
      <c r="C11379" t="s">
        <v>18644</v>
      </c>
      <c r="D11379">
        <v>2397.5</v>
      </c>
      <c r="E11379">
        <v>5000</v>
      </c>
    </row>
    <row r="11380" spans="1:5" x14ac:dyDescent="0.25">
      <c r="A11380" t="s">
        <v>11396</v>
      </c>
      <c r="B11380" s="1">
        <v>43861</v>
      </c>
      <c r="C11380" t="s">
        <v>18644</v>
      </c>
      <c r="D11380">
        <v>8375.75</v>
      </c>
      <c r="E11380">
        <v>10000</v>
      </c>
    </row>
    <row r="11381" spans="1:5" x14ac:dyDescent="0.25">
      <c r="A11381" t="s">
        <v>11397</v>
      </c>
      <c r="B11381" s="1">
        <v>43861</v>
      </c>
      <c r="C11381" t="s">
        <v>18644</v>
      </c>
      <c r="D11381">
        <v>10352.450000000001</v>
      </c>
      <c r="E11381">
        <v>15000</v>
      </c>
    </row>
    <row r="11382" spans="1:5" x14ac:dyDescent="0.25">
      <c r="A11382" t="s">
        <v>11398</v>
      </c>
      <c r="B11382" s="1">
        <v>43861</v>
      </c>
      <c r="C11382" t="s">
        <v>18644</v>
      </c>
      <c r="D11382">
        <v>10132.35</v>
      </c>
      <c r="E11382">
        <v>15000</v>
      </c>
    </row>
    <row r="11383" spans="1:5" x14ac:dyDescent="0.25">
      <c r="A11383" t="s">
        <v>11399</v>
      </c>
      <c r="B11383" s="1">
        <v>43861</v>
      </c>
      <c r="C11383" t="s">
        <v>18644</v>
      </c>
      <c r="D11383">
        <v>5167.95</v>
      </c>
      <c r="E11383">
        <v>15000</v>
      </c>
    </row>
    <row r="11384" spans="1:5" x14ac:dyDescent="0.25">
      <c r="A11384" t="s">
        <v>11400</v>
      </c>
      <c r="B11384" s="1">
        <v>43861</v>
      </c>
      <c r="C11384" t="s">
        <v>18644</v>
      </c>
      <c r="D11384">
        <v>15501.15</v>
      </c>
      <c r="E11384">
        <v>17500</v>
      </c>
    </row>
    <row r="11385" spans="1:5" x14ac:dyDescent="0.25">
      <c r="A11385" t="s">
        <v>11401</v>
      </c>
      <c r="B11385" s="1">
        <v>43861</v>
      </c>
      <c r="C11385" t="s">
        <v>18646</v>
      </c>
      <c r="D11385">
        <v>4693.45</v>
      </c>
      <c r="E11385">
        <v>5000</v>
      </c>
    </row>
    <row r="11386" spans="1:5" x14ac:dyDescent="0.25">
      <c r="A11386" t="s">
        <v>11402</v>
      </c>
      <c r="B11386" s="1">
        <v>43861</v>
      </c>
      <c r="C11386" t="s">
        <v>18644</v>
      </c>
      <c r="D11386">
        <v>9830.6</v>
      </c>
      <c r="E11386">
        <v>10000</v>
      </c>
    </row>
    <row r="11387" spans="1:5" x14ac:dyDescent="0.25">
      <c r="A11387" t="s">
        <v>11403</v>
      </c>
      <c r="B11387" s="1">
        <v>43861</v>
      </c>
      <c r="C11387" t="s">
        <v>18644</v>
      </c>
      <c r="D11387">
        <v>2791.4</v>
      </c>
      <c r="E11387">
        <v>10000</v>
      </c>
    </row>
    <row r="11388" spans="1:5" x14ac:dyDescent="0.25">
      <c r="A11388" t="s">
        <v>11404</v>
      </c>
      <c r="B11388" s="1">
        <v>43861</v>
      </c>
      <c r="C11388" t="s">
        <v>18644</v>
      </c>
      <c r="D11388">
        <v>-60</v>
      </c>
      <c r="E11388">
        <v>20000</v>
      </c>
    </row>
    <row r="11389" spans="1:5" x14ac:dyDescent="0.25">
      <c r="A11389" t="s">
        <v>11405</v>
      </c>
      <c r="B11389" s="1">
        <v>43861</v>
      </c>
      <c r="C11389" t="s">
        <v>18644</v>
      </c>
      <c r="D11389">
        <v>21.85</v>
      </c>
      <c r="E11389">
        <v>10000</v>
      </c>
    </row>
    <row r="11390" spans="1:5" x14ac:dyDescent="0.25">
      <c r="A11390" t="s">
        <v>11406</v>
      </c>
      <c r="B11390" s="1">
        <v>43861</v>
      </c>
      <c r="C11390" t="s">
        <v>18644</v>
      </c>
      <c r="D11390">
        <v>4980.3500000000004</v>
      </c>
      <c r="E11390">
        <v>5000</v>
      </c>
    </row>
    <row r="11391" spans="1:5" x14ac:dyDescent="0.25">
      <c r="A11391" t="s">
        <v>11407</v>
      </c>
      <c r="B11391" s="1">
        <v>43861</v>
      </c>
      <c r="C11391" t="s">
        <v>18644</v>
      </c>
      <c r="D11391">
        <v>2349.1</v>
      </c>
      <c r="E11391">
        <v>2500</v>
      </c>
    </row>
    <row r="11392" spans="1:5" x14ac:dyDescent="0.25">
      <c r="A11392" t="s">
        <v>11408</v>
      </c>
      <c r="B11392" s="1">
        <v>43861</v>
      </c>
      <c r="C11392" t="s">
        <v>18644</v>
      </c>
      <c r="D11392">
        <v>14484.15</v>
      </c>
      <c r="E11392">
        <v>15000</v>
      </c>
    </row>
    <row r="11393" spans="1:5" x14ac:dyDescent="0.25">
      <c r="A11393" t="s">
        <v>11409</v>
      </c>
      <c r="B11393" s="1">
        <v>43861</v>
      </c>
      <c r="C11393" t="s">
        <v>18644</v>
      </c>
      <c r="D11393">
        <v>12496.25</v>
      </c>
      <c r="E11393">
        <v>15000</v>
      </c>
    </row>
    <row r="11394" spans="1:5" x14ac:dyDescent="0.25">
      <c r="A11394" t="s">
        <v>11410</v>
      </c>
      <c r="B11394" s="1">
        <v>43861</v>
      </c>
      <c r="C11394" t="s">
        <v>18644</v>
      </c>
      <c r="D11394">
        <v>18628.349999999999</v>
      </c>
      <c r="E11394">
        <v>20000</v>
      </c>
    </row>
    <row r="11395" spans="1:5" x14ac:dyDescent="0.25">
      <c r="A11395" t="s">
        <v>11411</v>
      </c>
      <c r="B11395" s="1">
        <v>43861</v>
      </c>
      <c r="C11395" t="s">
        <v>18644</v>
      </c>
      <c r="D11395">
        <v>0</v>
      </c>
      <c r="E11395">
        <v>5000</v>
      </c>
    </row>
    <row r="11396" spans="1:5" x14ac:dyDescent="0.25">
      <c r="A11396" t="s">
        <v>11412</v>
      </c>
      <c r="B11396" s="1">
        <v>43861</v>
      </c>
      <c r="C11396" t="s">
        <v>18644</v>
      </c>
      <c r="D11396">
        <v>3587.4</v>
      </c>
      <c r="E11396">
        <v>15000</v>
      </c>
    </row>
    <row r="11397" spans="1:5" x14ac:dyDescent="0.25">
      <c r="A11397" t="s">
        <v>11413</v>
      </c>
      <c r="B11397" s="1">
        <v>43861</v>
      </c>
      <c r="C11397" t="s">
        <v>18644</v>
      </c>
      <c r="D11397">
        <v>10169.549999999999</v>
      </c>
      <c r="E11397">
        <v>10000</v>
      </c>
    </row>
    <row r="11398" spans="1:5" x14ac:dyDescent="0.25">
      <c r="A11398" t="s">
        <v>11414</v>
      </c>
      <c r="B11398" s="1">
        <v>43861</v>
      </c>
      <c r="C11398" t="s">
        <v>18644</v>
      </c>
      <c r="D11398">
        <v>12036.4</v>
      </c>
      <c r="E11398">
        <v>17500</v>
      </c>
    </row>
    <row r="11399" spans="1:5" x14ac:dyDescent="0.25">
      <c r="A11399" t="s">
        <v>11415</v>
      </c>
      <c r="B11399" s="1">
        <v>43861</v>
      </c>
      <c r="C11399" t="s">
        <v>18644</v>
      </c>
      <c r="D11399">
        <v>1283.25</v>
      </c>
      <c r="E11399">
        <v>10000</v>
      </c>
    </row>
    <row r="11400" spans="1:5" x14ac:dyDescent="0.25">
      <c r="A11400" t="s">
        <v>11416</v>
      </c>
      <c r="B11400" s="1">
        <v>43861</v>
      </c>
      <c r="C11400" t="s">
        <v>18644</v>
      </c>
      <c r="D11400">
        <v>8786.7000000000007</v>
      </c>
      <c r="E11400">
        <v>17500</v>
      </c>
    </row>
    <row r="11401" spans="1:5" x14ac:dyDescent="0.25">
      <c r="A11401" t="s">
        <v>11417</v>
      </c>
      <c r="B11401" s="1">
        <v>43861</v>
      </c>
      <c r="C11401" t="s">
        <v>18644</v>
      </c>
      <c r="D11401">
        <v>4889.5</v>
      </c>
      <c r="E11401">
        <v>5000</v>
      </c>
    </row>
    <row r="11402" spans="1:5" x14ac:dyDescent="0.25">
      <c r="A11402" t="s">
        <v>11418</v>
      </c>
      <c r="B11402" s="1">
        <v>43861</v>
      </c>
      <c r="C11402" t="s">
        <v>18644</v>
      </c>
      <c r="D11402">
        <v>19530.55</v>
      </c>
      <c r="E11402">
        <v>20000</v>
      </c>
    </row>
    <row r="11403" spans="1:5" x14ac:dyDescent="0.25">
      <c r="A11403" t="s">
        <v>11419</v>
      </c>
      <c r="B11403" s="1">
        <v>43861</v>
      </c>
      <c r="C11403" t="s">
        <v>18644</v>
      </c>
      <c r="D11403">
        <v>4494.5</v>
      </c>
      <c r="E11403">
        <v>5000</v>
      </c>
    </row>
    <row r="11404" spans="1:5" x14ac:dyDescent="0.25">
      <c r="A11404" t="s">
        <v>11420</v>
      </c>
      <c r="B11404" s="1">
        <v>43861</v>
      </c>
      <c r="C11404" t="s">
        <v>18644</v>
      </c>
      <c r="D11404">
        <v>14958.65</v>
      </c>
      <c r="E11404">
        <v>15000</v>
      </c>
    </row>
    <row r="11405" spans="1:5" x14ac:dyDescent="0.25">
      <c r="A11405" t="s">
        <v>11421</v>
      </c>
      <c r="B11405" s="1">
        <v>43861</v>
      </c>
      <c r="C11405" t="s">
        <v>18644</v>
      </c>
      <c r="D11405">
        <v>5004.8500000000004</v>
      </c>
      <c r="E11405">
        <v>20000</v>
      </c>
    </row>
    <row r="11406" spans="1:5" x14ac:dyDescent="0.25">
      <c r="A11406" t="s">
        <v>11422</v>
      </c>
      <c r="B11406" s="1">
        <v>43861</v>
      </c>
      <c r="C11406" t="s">
        <v>18644</v>
      </c>
      <c r="D11406">
        <v>9630.65</v>
      </c>
      <c r="E11406">
        <v>17500</v>
      </c>
    </row>
    <row r="11407" spans="1:5" x14ac:dyDescent="0.25">
      <c r="A11407" t="s">
        <v>11423</v>
      </c>
      <c r="B11407" s="1">
        <v>43861</v>
      </c>
      <c r="C11407" t="s">
        <v>18644</v>
      </c>
      <c r="D11407">
        <v>13161.55</v>
      </c>
      <c r="E11407">
        <v>15000</v>
      </c>
    </row>
    <row r="11408" spans="1:5" x14ac:dyDescent="0.25">
      <c r="A11408" t="s">
        <v>11424</v>
      </c>
      <c r="B11408" s="1">
        <v>43861</v>
      </c>
      <c r="C11408" t="s">
        <v>18644</v>
      </c>
      <c r="D11408">
        <v>14325.6</v>
      </c>
      <c r="E11408">
        <v>15000</v>
      </c>
    </row>
    <row r="11409" spans="1:5" x14ac:dyDescent="0.25">
      <c r="A11409" t="s">
        <v>11425</v>
      </c>
      <c r="B11409" s="1">
        <v>43861</v>
      </c>
      <c r="C11409" t="s">
        <v>18644</v>
      </c>
      <c r="D11409">
        <v>17144</v>
      </c>
      <c r="E11409">
        <v>17500</v>
      </c>
    </row>
    <row r="11410" spans="1:5" x14ac:dyDescent="0.25">
      <c r="A11410" t="s">
        <v>11426</v>
      </c>
      <c r="B11410" s="1">
        <v>43861</v>
      </c>
      <c r="C11410" t="s">
        <v>18644</v>
      </c>
      <c r="D11410">
        <v>584</v>
      </c>
      <c r="E11410">
        <v>17500</v>
      </c>
    </row>
    <row r="11411" spans="1:5" x14ac:dyDescent="0.25">
      <c r="A11411" t="s">
        <v>11427</v>
      </c>
      <c r="B11411" s="1">
        <v>43861</v>
      </c>
      <c r="C11411" t="s">
        <v>18644</v>
      </c>
      <c r="D11411">
        <v>14687.7</v>
      </c>
      <c r="E11411">
        <v>15000</v>
      </c>
    </row>
    <row r="11412" spans="1:5" x14ac:dyDescent="0.25">
      <c r="A11412" t="s">
        <v>11428</v>
      </c>
      <c r="B11412" s="1">
        <v>43861</v>
      </c>
      <c r="C11412" t="s">
        <v>18644</v>
      </c>
      <c r="D11412">
        <v>16204.7</v>
      </c>
      <c r="E11412">
        <v>17500</v>
      </c>
    </row>
    <row r="11413" spans="1:5" x14ac:dyDescent="0.25">
      <c r="A11413" t="s">
        <v>11429</v>
      </c>
      <c r="B11413" s="1">
        <v>43861</v>
      </c>
      <c r="C11413" t="s">
        <v>18644</v>
      </c>
      <c r="D11413">
        <v>14836.5</v>
      </c>
      <c r="E11413">
        <v>15000</v>
      </c>
    </row>
    <row r="11414" spans="1:5" x14ac:dyDescent="0.25">
      <c r="A11414" t="s">
        <v>11430</v>
      </c>
      <c r="B11414" s="1">
        <v>43861</v>
      </c>
      <c r="C11414" t="s">
        <v>18644</v>
      </c>
      <c r="D11414">
        <v>763</v>
      </c>
      <c r="E11414">
        <v>10000</v>
      </c>
    </row>
    <row r="11415" spans="1:5" x14ac:dyDescent="0.25">
      <c r="A11415" t="s">
        <v>11431</v>
      </c>
      <c r="B11415" s="1">
        <v>43861</v>
      </c>
      <c r="C11415" t="s">
        <v>18644</v>
      </c>
      <c r="D11415">
        <v>11141.3</v>
      </c>
      <c r="E11415">
        <v>15000</v>
      </c>
    </row>
    <row r="11416" spans="1:5" x14ac:dyDescent="0.25">
      <c r="A11416" t="s">
        <v>11432</v>
      </c>
      <c r="B11416" s="1">
        <v>43861</v>
      </c>
      <c r="C11416" t="s">
        <v>18644</v>
      </c>
      <c r="D11416">
        <v>-79.3</v>
      </c>
      <c r="E11416">
        <v>20000</v>
      </c>
    </row>
    <row r="11417" spans="1:5" x14ac:dyDescent="0.25">
      <c r="A11417" t="s">
        <v>11433</v>
      </c>
      <c r="B11417" s="1">
        <v>43861</v>
      </c>
      <c r="C11417" t="s">
        <v>18644</v>
      </c>
      <c r="D11417">
        <v>11.45</v>
      </c>
      <c r="E11417">
        <v>7500</v>
      </c>
    </row>
    <row r="11418" spans="1:5" x14ac:dyDescent="0.25">
      <c r="A11418" t="s">
        <v>11434</v>
      </c>
      <c r="B11418" s="1">
        <v>43861</v>
      </c>
      <c r="C11418" t="s">
        <v>18644</v>
      </c>
      <c r="D11418">
        <v>15039.9</v>
      </c>
      <c r="E11418">
        <v>15000</v>
      </c>
    </row>
    <row r="11419" spans="1:5" x14ac:dyDescent="0.25">
      <c r="A11419" t="s">
        <v>11435</v>
      </c>
      <c r="B11419" s="1">
        <v>43861</v>
      </c>
      <c r="C11419" t="s">
        <v>18644</v>
      </c>
      <c r="D11419">
        <v>4625.1000000000004</v>
      </c>
      <c r="E11419">
        <v>17500</v>
      </c>
    </row>
    <row r="11420" spans="1:5" x14ac:dyDescent="0.25">
      <c r="A11420" t="s">
        <v>11436</v>
      </c>
      <c r="B11420" s="1">
        <v>43861</v>
      </c>
      <c r="C11420" t="s">
        <v>18644</v>
      </c>
      <c r="D11420">
        <v>16606.05</v>
      </c>
      <c r="E11420">
        <v>17500</v>
      </c>
    </row>
    <row r="11421" spans="1:5" x14ac:dyDescent="0.25">
      <c r="A11421" t="s">
        <v>11437</v>
      </c>
      <c r="B11421" s="1">
        <v>43861</v>
      </c>
      <c r="C11421" t="s">
        <v>18644</v>
      </c>
      <c r="D11421">
        <v>4822.7</v>
      </c>
      <c r="E11421">
        <v>5000</v>
      </c>
    </row>
    <row r="11422" spans="1:5" x14ac:dyDescent="0.25">
      <c r="A11422" t="s">
        <v>11438</v>
      </c>
      <c r="B11422" s="1">
        <v>43861</v>
      </c>
      <c r="C11422" t="s">
        <v>18644</v>
      </c>
      <c r="D11422">
        <v>2107.1</v>
      </c>
      <c r="E11422">
        <v>7500</v>
      </c>
    </row>
    <row r="11423" spans="1:5" x14ac:dyDescent="0.25">
      <c r="A11423" t="s">
        <v>11439</v>
      </c>
      <c r="B11423" s="1">
        <v>43861</v>
      </c>
      <c r="C11423" t="s">
        <v>18644</v>
      </c>
      <c r="D11423">
        <v>9491.4</v>
      </c>
      <c r="E11423">
        <v>20000</v>
      </c>
    </row>
    <row r="11424" spans="1:5" x14ac:dyDescent="0.25">
      <c r="A11424" t="s">
        <v>11440</v>
      </c>
      <c r="B11424" s="1">
        <v>43861</v>
      </c>
      <c r="C11424" t="s">
        <v>18644</v>
      </c>
      <c r="D11424">
        <v>14425.25</v>
      </c>
      <c r="E11424">
        <v>15000</v>
      </c>
    </row>
    <row r="11425" spans="1:5" x14ac:dyDescent="0.25">
      <c r="A11425" t="s">
        <v>11441</v>
      </c>
      <c r="B11425" s="1">
        <v>43861</v>
      </c>
      <c r="C11425" t="s">
        <v>18644</v>
      </c>
      <c r="D11425">
        <v>-8.5</v>
      </c>
      <c r="E11425">
        <v>5000</v>
      </c>
    </row>
    <row r="11426" spans="1:5" x14ac:dyDescent="0.25">
      <c r="A11426" t="s">
        <v>11442</v>
      </c>
      <c r="B11426" s="1">
        <v>43861</v>
      </c>
      <c r="C11426" t="s">
        <v>18644</v>
      </c>
      <c r="D11426">
        <v>14727.75</v>
      </c>
      <c r="E11426">
        <v>20000</v>
      </c>
    </row>
    <row r="11427" spans="1:5" x14ac:dyDescent="0.25">
      <c r="A11427" t="s">
        <v>11443</v>
      </c>
      <c r="B11427" s="1">
        <v>43861</v>
      </c>
      <c r="C11427" t="s">
        <v>18644</v>
      </c>
      <c r="D11427">
        <v>12305.6</v>
      </c>
      <c r="E11427">
        <v>12500</v>
      </c>
    </row>
    <row r="11428" spans="1:5" x14ac:dyDescent="0.25">
      <c r="A11428" t="s">
        <v>11444</v>
      </c>
      <c r="B11428" s="1">
        <v>43861</v>
      </c>
      <c r="C11428" t="s">
        <v>18644</v>
      </c>
      <c r="D11428">
        <v>14488.3</v>
      </c>
      <c r="E11428">
        <v>15000</v>
      </c>
    </row>
    <row r="11429" spans="1:5" x14ac:dyDescent="0.25">
      <c r="A11429" t="s">
        <v>11445</v>
      </c>
      <c r="B11429" s="1">
        <v>43861</v>
      </c>
      <c r="C11429" t="s">
        <v>18644</v>
      </c>
      <c r="D11429">
        <v>546.15</v>
      </c>
      <c r="E11429">
        <v>2500</v>
      </c>
    </row>
    <row r="11430" spans="1:5" x14ac:dyDescent="0.25">
      <c r="A11430" t="s">
        <v>11446</v>
      </c>
      <c r="B11430" s="1">
        <v>43861</v>
      </c>
      <c r="C11430" t="s">
        <v>18644</v>
      </c>
      <c r="D11430">
        <v>9952.65</v>
      </c>
      <c r="E11430">
        <v>17500</v>
      </c>
    </row>
    <row r="11431" spans="1:5" x14ac:dyDescent="0.25">
      <c r="A11431" t="s">
        <v>11447</v>
      </c>
      <c r="B11431" s="1">
        <v>43861</v>
      </c>
      <c r="C11431" t="s">
        <v>18644</v>
      </c>
      <c r="D11431">
        <v>6933.75</v>
      </c>
      <c r="E11431">
        <v>15000</v>
      </c>
    </row>
    <row r="11432" spans="1:5" x14ac:dyDescent="0.25">
      <c r="A11432" t="s">
        <v>11448</v>
      </c>
      <c r="B11432" s="1">
        <v>43861</v>
      </c>
      <c r="C11432" t="s">
        <v>18644</v>
      </c>
      <c r="D11432">
        <v>17320.400000000001</v>
      </c>
      <c r="E11432">
        <v>17500</v>
      </c>
    </row>
    <row r="11433" spans="1:5" x14ac:dyDescent="0.25">
      <c r="A11433" t="s">
        <v>11449</v>
      </c>
      <c r="B11433" s="1">
        <v>43861</v>
      </c>
      <c r="C11433" t="s">
        <v>18644</v>
      </c>
      <c r="D11433">
        <v>8455.75</v>
      </c>
      <c r="E11433">
        <v>10000</v>
      </c>
    </row>
    <row r="11434" spans="1:5" x14ac:dyDescent="0.25">
      <c r="A11434" t="s">
        <v>11450</v>
      </c>
      <c r="B11434" s="1">
        <v>43861</v>
      </c>
      <c r="C11434" t="s">
        <v>18644</v>
      </c>
      <c r="D11434">
        <v>17211.2</v>
      </c>
      <c r="E11434">
        <v>17500</v>
      </c>
    </row>
    <row r="11435" spans="1:5" x14ac:dyDescent="0.25">
      <c r="A11435" t="s">
        <v>11451</v>
      </c>
      <c r="B11435" s="1">
        <v>43861</v>
      </c>
      <c r="C11435" t="s">
        <v>18644</v>
      </c>
      <c r="D11435">
        <v>13528.4</v>
      </c>
      <c r="E11435">
        <v>15000</v>
      </c>
    </row>
    <row r="11436" spans="1:5" x14ac:dyDescent="0.25">
      <c r="A11436" t="s">
        <v>11452</v>
      </c>
      <c r="B11436" s="1">
        <v>43861</v>
      </c>
      <c r="C11436" t="s">
        <v>18644</v>
      </c>
      <c r="D11436">
        <v>1673.5</v>
      </c>
      <c r="E11436">
        <v>17500</v>
      </c>
    </row>
    <row r="11437" spans="1:5" x14ac:dyDescent="0.25">
      <c r="A11437" t="s">
        <v>11453</v>
      </c>
      <c r="B11437" s="1">
        <v>43861</v>
      </c>
      <c r="C11437" t="s">
        <v>18644</v>
      </c>
      <c r="D11437">
        <v>19638.3</v>
      </c>
      <c r="E11437">
        <v>20000</v>
      </c>
    </row>
    <row r="11438" spans="1:5" x14ac:dyDescent="0.25">
      <c r="A11438" t="s">
        <v>11454</v>
      </c>
      <c r="B11438" s="1">
        <v>43861</v>
      </c>
      <c r="C11438" t="s">
        <v>18646</v>
      </c>
      <c r="D11438">
        <v>241.15</v>
      </c>
      <c r="E11438">
        <v>10000</v>
      </c>
    </row>
    <row r="11439" spans="1:5" x14ac:dyDescent="0.25">
      <c r="A11439" t="s">
        <v>11455</v>
      </c>
      <c r="B11439" s="1">
        <v>43861</v>
      </c>
      <c r="C11439" t="s">
        <v>18644</v>
      </c>
      <c r="D11439">
        <v>366.95</v>
      </c>
      <c r="E11439">
        <v>20000</v>
      </c>
    </row>
    <row r="11440" spans="1:5" x14ac:dyDescent="0.25">
      <c r="A11440" t="s">
        <v>11456</v>
      </c>
      <c r="B11440" s="1">
        <v>43861</v>
      </c>
      <c r="C11440" t="s">
        <v>18646</v>
      </c>
      <c r="D11440">
        <v>10136.5</v>
      </c>
      <c r="E11440">
        <v>10000</v>
      </c>
    </row>
    <row r="11441" spans="1:5" x14ac:dyDescent="0.25">
      <c r="A11441" t="s">
        <v>11457</v>
      </c>
      <c r="B11441" s="1">
        <v>43861</v>
      </c>
      <c r="C11441" t="s">
        <v>18644</v>
      </c>
      <c r="D11441">
        <v>-3.05</v>
      </c>
      <c r="E11441">
        <v>10000</v>
      </c>
    </row>
    <row r="11442" spans="1:5" x14ac:dyDescent="0.25">
      <c r="A11442" t="s">
        <v>11458</v>
      </c>
      <c r="B11442" s="1">
        <v>43861</v>
      </c>
      <c r="C11442" t="s">
        <v>18644</v>
      </c>
      <c r="D11442">
        <v>12350.95</v>
      </c>
      <c r="E11442">
        <v>17500</v>
      </c>
    </row>
    <row r="11443" spans="1:5" x14ac:dyDescent="0.25">
      <c r="A11443" t="s">
        <v>11459</v>
      </c>
      <c r="B11443" s="1">
        <v>43861</v>
      </c>
      <c r="C11443" t="s">
        <v>18644</v>
      </c>
      <c r="D11443">
        <v>-4.7</v>
      </c>
      <c r="E11443">
        <v>5000</v>
      </c>
    </row>
    <row r="11444" spans="1:5" x14ac:dyDescent="0.25">
      <c r="A11444" t="s">
        <v>11460</v>
      </c>
      <c r="B11444" s="1">
        <v>43861</v>
      </c>
      <c r="C11444" t="s">
        <v>18644</v>
      </c>
      <c r="D11444">
        <v>3624.1</v>
      </c>
      <c r="E11444">
        <v>5000</v>
      </c>
    </row>
    <row r="11445" spans="1:5" x14ac:dyDescent="0.25">
      <c r="A11445" t="s">
        <v>11461</v>
      </c>
      <c r="B11445" s="1">
        <v>43861</v>
      </c>
      <c r="C11445" t="s">
        <v>18644</v>
      </c>
      <c r="D11445">
        <v>3893</v>
      </c>
      <c r="E11445">
        <v>5000</v>
      </c>
    </row>
    <row r="11446" spans="1:5" x14ac:dyDescent="0.25">
      <c r="A11446" t="s">
        <v>11462</v>
      </c>
      <c r="B11446" s="1">
        <v>43861</v>
      </c>
      <c r="C11446" t="s">
        <v>18644</v>
      </c>
      <c r="D11446">
        <v>42.45</v>
      </c>
      <c r="E11446">
        <v>15000</v>
      </c>
    </row>
    <row r="11447" spans="1:5" x14ac:dyDescent="0.25">
      <c r="A11447" t="s">
        <v>11463</v>
      </c>
      <c r="B11447" s="1">
        <v>43861</v>
      </c>
      <c r="C11447" t="s">
        <v>18644</v>
      </c>
      <c r="D11447">
        <v>7452.4</v>
      </c>
      <c r="E11447">
        <v>12500</v>
      </c>
    </row>
    <row r="11448" spans="1:5" x14ac:dyDescent="0.25">
      <c r="A11448" t="s">
        <v>11464</v>
      </c>
      <c r="B11448" s="1">
        <v>43861</v>
      </c>
      <c r="C11448" t="s">
        <v>18644</v>
      </c>
      <c r="D11448">
        <v>14370.3</v>
      </c>
      <c r="E11448">
        <v>15000</v>
      </c>
    </row>
    <row r="11449" spans="1:5" x14ac:dyDescent="0.25">
      <c r="A11449" t="s">
        <v>11465</v>
      </c>
      <c r="B11449" s="1">
        <v>43861</v>
      </c>
      <c r="C11449" t="s">
        <v>18644</v>
      </c>
      <c r="D11449">
        <v>7950.95</v>
      </c>
      <c r="E11449">
        <v>17500</v>
      </c>
    </row>
    <row r="11450" spans="1:5" x14ac:dyDescent="0.25">
      <c r="A11450" t="s">
        <v>11466</v>
      </c>
      <c r="B11450" s="1">
        <v>43861</v>
      </c>
      <c r="C11450" t="s">
        <v>18644</v>
      </c>
      <c r="D11450">
        <v>10380.6</v>
      </c>
      <c r="E11450">
        <v>15000</v>
      </c>
    </row>
    <row r="11451" spans="1:5" x14ac:dyDescent="0.25">
      <c r="A11451" t="s">
        <v>11467</v>
      </c>
      <c r="B11451" s="1">
        <v>43861</v>
      </c>
      <c r="C11451" t="s">
        <v>18644</v>
      </c>
      <c r="D11451">
        <v>10765.9</v>
      </c>
      <c r="E11451">
        <v>15000</v>
      </c>
    </row>
    <row r="11452" spans="1:5" x14ac:dyDescent="0.25">
      <c r="A11452" t="s">
        <v>11468</v>
      </c>
      <c r="B11452" s="1">
        <v>43861</v>
      </c>
      <c r="C11452" t="s">
        <v>18644</v>
      </c>
      <c r="D11452">
        <v>9231.4500000000007</v>
      </c>
      <c r="E11452">
        <v>10000</v>
      </c>
    </row>
    <row r="11453" spans="1:5" x14ac:dyDescent="0.25">
      <c r="A11453" t="s">
        <v>11469</v>
      </c>
      <c r="B11453" s="1">
        <v>43861</v>
      </c>
      <c r="C11453" t="s">
        <v>18644</v>
      </c>
      <c r="D11453">
        <v>9921.0499999999993</v>
      </c>
      <c r="E11453">
        <v>10000</v>
      </c>
    </row>
    <row r="11454" spans="1:5" x14ac:dyDescent="0.25">
      <c r="A11454" t="s">
        <v>11470</v>
      </c>
      <c r="B11454" s="1">
        <v>43861</v>
      </c>
      <c r="C11454" t="s">
        <v>18644</v>
      </c>
      <c r="D11454">
        <v>12207.15</v>
      </c>
      <c r="E11454">
        <v>15000</v>
      </c>
    </row>
    <row r="11455" spans="1:5" x14ac:dyDescent="0.25">
      <c r="A11455" t="s">
        <v>11471</v>
      </c>
      <c r="B11455" s="1">
        <v>43861</v>
      </c>
      <c r="C11455" t="s">
        <v>18644</v>
      </c>
      <c r="D11455">
        <v>11791.35</v>
      </c>
      <c r="E11455">
        <v>15000</v>
      </c>
    </row>
    <row r="11456" spans="1:5" x14ac:dyDescent="0.25">
      <c r="A11456" t="s">
        <v>11472</v>
      </c>
      <c r="B11456" s="1">
        <v>43861</v>
      </c>
      <c r="C11456" t="s">
        <v>18644</v>
      </c>
      <c r="D11456">
        <v>16598.45</v>
      </c>
      <c r="E11456">
        <v>20000</v>
      </c>
    </row>
    <row r="11457" spans="1:5" x14ac:dyDescent="0.25">
      <c r="A11457" t="s">
        <v>11473</v>
      </c>
      <c r="B11457" s="1">
        <v>43861</v>
      </c>
      <c r="C11457" t="s">
        <v>18644</v>
      </c>
      <c r="D11457">
        <v>4669.1499999999996</v>
      </c>
      <c r="E11457">
        <v>5000</v>
      </c>
    </row>
    <row r="11458" spans="1:5" x14ac:dyDescent="0.25">
      <c r="A11458" t="s">
        <v>11474</v>
      </c>
      <c r="B11458" s="1">
        <v>43861</v>
      </c>
      <c r="C11458" t="s">
        <v>18644</v>
      </c>
      <c r="D11458">
        <v>9306.1</v>
      </c>
      <c r="E11458">
        <v>10000</v>
      </c>
    </row>
    <row r="11459" spans="1:5" x14ac:dyDescent="0.25">
      <c r="A11459" t="s">
        <v>11475</v>
      </c>
      <c r="B11459" s="1">
        <v>43861</v>
      </c>
      <c r="C11459" t="s">
        <v>18644</v>
      </c>
      <c r="D11459">
        <v>609.45000000000005</v>
      </c>
      <c r="E11459">
        <v>5000</v>
      </c>
    </row>
    <row r="11460" spans="1:5" x14ac:dyDescent="0.25">
      <c r="A11460" t="s">
        <v>11476</v>
      </c>
      <c r="B11460" s="1">
        <v>43861</v>
      </c>
      <c r="C11460" t="s">
        <v>18644</v>
      </c>
      <c r="D11460">
        <v>16644.25</v>
      </c>
      <c r="E11460">
        <v>17500</v>
      </c>
    </row>
    <row r="11461" spans="1:5" x14ac:dyDescent="0.25">
      <c r="A11461" t="s">
        <v>11477</v>
      </c>
      <c r="B11461" s="1">
        <v>43861</v>
      </c>
      <c r="C11461" t="s">
        <v>18644</v>
      </c>
      <c r="D11461">
        <v>-34.5</v>
      </c>
      <c r="E11461">
        <v>5000</v>
      </c>
    </row>
    <row r="11462" spans="1:5" x14ac:dyDescent="0.25">
      <c r="A11462" t="s">
        <v>11478</v>
      </c>
      <c r="B11462" s="1">
        <v>43861</v>
      </c>
      <c r="C11462" t="s">
        <v>18644</v>
      </c>
      <c r="D11462">
        <v>6385.35</v>
      </c>
      <c r="E11462">
        <v>17500</v>
      </c>
    </row>
    <row r="11463" spans="1:5" x14ac:dyDescent="0.25">
      <c r="A11463" t="s">
        <v>11479</v>
      </c>
      <c r="B11463" s="1">
        <v>43861</v>
      </c>
      <c r="C11463" t="s">
        <v>18644</v>
      </c>
      <c r="D11463">
        <v>-14.55</v>
      </c>
      <c r="E11463">
        <v>5000</v>
      </c>
    </row>
    <row r="11464" spans="1:5" x14ac:dyDescent="0.25">
      <c r="A11464" t="s">
        <v>11480</v>
      </c>
      <c r="B11464" s="1">
        <v>43861</v>
      </c>
      <c r="C11464" t="s">
        <v>18644</v>
      </c>
      <c r="D11464">
        <v>12705.3</v>
      </c>
      <c r="E11464">
        <v>25000</v>
      </c>
    </row>
    <row r="11465" spans="1:5" x14ac:dyDescent="0.25">
      <c r="A11465" t="s">
        <v>11481</v>
      </c>
      <c r="B11465" s="1">
        <v>43861</v>
      </c>
      <c r="C11465" t="s">
        <v>18644</v>
      </c>
      <c r="D11465">
        <v>12436</v>
      </c>
      <c r="E11465">
        <v>12500</v>
      </c>
    </row>
    <row r="11466" spans="1:5" x14ac:dyDescent="0.25">
      <c r="A11466" t="s">
        <v>11482</v>
      </c>
      <c r="B11466" s="1">
        <v>43861</v>
      </c>
      <c r="C11466" t="s">
        <v>18644</v>
      </c>
      <c r="D11466">
        <v>12935.85</v>
      </c>
      <c r="E11466">
        <v>15000</v>
      </c>
    </row>
    <row r="11467" spans="1:5" x14ac:dyDescent="0.25">
      <c r="A11467" t="s">
        <v>11483</v>
      </c>
      <c r="B11467" s="1">
        <v>43861</v>
      </c>
      <c r="C11467" t="s">
        <v>18644</v>
      </c>
      <c r="D11467">
        <v>16807.75</v>
      </c>
      <c r="E11467">
        <v>17500</v>
      </c>
    </row>
    <row r="11468" spans="1:5" x14ac:dyDescent="0.25">
      <c r="A11468" t="s">
        <v>11484</v>
      </c>
      <c r="B11468" s="1">
        <v>43861</v>
      </c>
      <c r="C11468" t="s">
        <v>18644</v>
      </c>
      <c r="D11468">
        <v>512.25</v>
      </c>
      <c r="E11468">
        <v>5000</v>
      </c>
    </row>
    <row r="11469" spans="1:5" x14ac:dyDescent="0.25">
      <c r="A11469" t="s">
        <v>11485</v>
      </c>
      <c r="B11469" s="1">
        <v>43861</v>
      </c>
      <c r="C11469" t="s">
        <v>18644</v>
      </c>
      <c r="D11469">
        <v>13594.65</v>
      </c>
      <c r="E11469">
        <v>17500</v>
      </c>
    </row>
    <row r="11470" spans="1:5" x14ac:dyDescent="0.25">
      <c r="A11470" t="s">
        <v>11486</v>
      </c>
      <c r="B11470" s="1">
        <v>43861</v>
      </c>
      <c r="C11470" t="s">
        <v>18644</v>
      </c>
      <c r="D11470">
        <v>13611.55</v>
      </c>
      <c r="E11470">
        <v>20000</v>
      </c>
    </row>
    <row r="11471" spans="1:5" x14ac:dyDescent="0.25">
      <c r="A11471" t="s">
        <v>11487</v>
      </c>
      <c r="B11471" s="1">
        <v>43861</v>
      </c>
      <c r="C11471" t="s">
        <v>18644</v>
      </c>
      <c r="D11471">
        <v>2560.15</v>
      </c>
      <c r="E11471">
        <v>15000</v>
      </c>
    </row>
    <row r="11472" spans="1:5" x14ac:dyDescent="0.25">
      <c r="A11472" t="s">
        <v>11488</v>
      </c>
      <c r="B11472" s="1">
        <v>43861</v>
      </c>
      <c r="C11472" t="s">
        <v>18644</v>
      </c>
      <c r="D11472">
        <v>4893.1499999999996</v>
      </c>
      <c r="E11472">
        <v>5000</v>
      </c>
    </row>
    <row r="11473" spans="1:5" x14ac:dyDescent="0.25">
      <c r="A11473" t="s">
        <v>11489</v>
      </c>
      <c r="B11473" s="1">
        <v>43861</v>
      </c>
      <c r="C11473" t="s">
        <v>18644</v>
      </c>
      <c r="D11473">
        <v>13981.95</v>
      </c>
      <c r="E11473">
        <v>15000</v>
      </c>
    </row>
    <row r="11474" spans="1:5" x14ac:dyDescent="0.25">
      <c r="A11474" t="s">
        <v>11490</v>
      </c>
      <c r="B11474" s="1">
        <v>43861</v>
      </c>
      <c r="C11474" t="s">
        <v>18644</v>
      </c>
      <c r="D11474">
        <v>730.3</v>
      </c>
      <c r="E11474">
        <v>5000</v>
      </c>
    </row>
    <row r="11475" spans="1:5" x14ac:dyDescent="0.25">
      <c r="A11475" t="s">
        <v>11491</v>
      </c>
      <c r="B11475" s="1">
        <v>43861</v>
      </c>
      <c r="C11475" t="s">
        <v>18644</v>
      </c>
      <c r="D11475">
        <v>5552.75</v>
      </c>
      <c r="E11475">
        <v>10000</v>
      </c>
    </row>
    <row r="11476" spans="1:5" x14ac:dyDescent="0.25">
      <c r="A11476" t="s">
        <v>11492</v>
      </c>
      <c r="B11476" s="1">
        <v>43861</v>
      </c>
      <c r="C11476" t="s">
        <v>18644</v>
      </c>
      <c r="D11476">
        <v>14005.5</v>
      </c>
      <c r="E11476">
        <v>15000</v>
      </c>
    </row>
    <row r="11477" spans="1:5" x14ac:dyDescent="0.25">
      <c r="A11477" t="s">
        <v>11493</v>
      </c>
      <c r="B11477" s="1">
        <v>43861</v>
      </c>
      <c r="C11477" t="s">
        <v>18644</v>
      </c>
      <c r="D11477">
        <v>14263.3</v>
      </c>
      <c r="E11477">
        <v>15000</v>
      </c>
    </row>
    <row r="11478" spans="1:5" x14ac:dyDescent="0.25">
      <c r="A11478" t="s">
        <v>11494</v>
      </c>
      <c r="B11478" s="1">
        <v>43861</v>
      </c>
      <c r="C11478" t="s">
        <v>18644</v>
      </c>
      <c r="D11478">
        <v>9161.7000000000007</v>
      </c>
      <c r="E11478">
        <v>10000</v>
      </c>
    </row>
    <row r="11479" spans="1:5" x14ac:dyDescent="0.25">
      <c r="A11479" t="s">
        <v>11495</v>
      </c>
      <c r="B11479" s="1">
        <v>43861</v>
      </c>
      <c r="C11479" t="s">
        <v>18644</v>
      </c>
      <c r="D11479">
        <v>8075.45</v>
      </c>
      <c r="E11479">
        <v>10000</v>
      </c>
    </row>
    <row r="11480" spans="1:5" x14ac:dyDescent="0.25">
      <c r="A11480" t="s">
        <v>11496</v>
      </c>
      <c r="B11480" s="1">
        <v>43861</v>
      </c>
      <c r="C11480" t="s">
        <v>18644</v>
      </c>
      <c r="D11480">
        <v>5147</v>
      </c>
      <c r="E11480">
        <v>10000</v>
      </c>
    </row>
    <row r="11481" spans="1:5" x14ac:dyDescent="0.25">
      <c r="A11481" t="s">
        <v>11497</v>
      </c>
      <c r="B11481" s="1">
        <v>43861</v>
      </c>
      <c r="C11481" t="s">
        <v>18644</v>
      </c>
      <c r="D11481">
        <v>5825.6</v>
      </c>
      <c r="E11481">
        <v>17500</v>
      </c>
    </row>
    <row r="11482" spans="1:5" x14ac:dyDescent="0.25">
      <c r="A11482" t="s">
        <v>11498</v>
      </c>
      <c r="B11482" s="1">
        <v>43861</v>
      </c>
      <c r="C11482" t="s">
        <v>18644</v>
      </c>
      <c r="D11482">
        <v>14795.15</v>
      </c>
      <c r="E11482">
        <v>17500</v>
      </c>
    </row>
    <row r="11483" spans="1:5" x14ac:dyDescent="0.25">
      <c r="A11483" t="s">
        <v>11499</v>
      </c>
      <c r="B11483" s="1">
        <v>43861</v>
      </c>
      <c r="C11483" t="s">
        <v>18644</v>
      </c>
      <c r="D11483">
        <v>13721.5</v>
      </c>
      <c r="E11483">
        <v>15000</v>
      </c>
    </row>
    <row r="11484" spans="1:5" x14ac:dyDescent="0.25">
      <c r="A11484" t="s">
        <v>11500</v>
      </c>
      <c r="B11484" s="1">
        <v>43861</v>
      </c>
      <c r="C11484" t="s">
        <v>18644</v>
      </c>
      <c r="D11484">
        <v>1513.25</v>
      </c>
      <c r="E11484">
        <v>2500</v>
      </c>
    </row>
    <row r="11485" spans="1:5" x14ac:dyDescent="0.25">
      <c r="A11485" t="s">
        <v>11501</v>
      </c>
      <c r="B11485" s="1">
        <v>43861</v>
      </c>
      <c r="C11485" t="s">
        <v>18644</v>
      </c>
      <c r="D11485">
        <v>1636.75</v>
      </c>
      <c r="E11485">
        <v>10000</v>
      </c>
    </row>
    <row r="11486" spans="1:5" x14ac:dyDescent="0.25">
      <c r="A11486" t="s">
        <v>11502</v>
      </c>
      <c r="B11486" s="1">
        <v>43861</v>
      </c>
      <c r="C11486" t="s">
        <v>18644</v>
      </c>
      <c r="D11486">
        <v>10229.6</v>
      </c>
      <c r="E11486">
        <v>15000</v>
      </c>
    </row>
    <row r="11487" spans="1:5" x14ac:dyDescent="0.25">
      <c r="A11487" t="s">
        <v>11503</v>
      </c>
      <c r="B11487" s="1">
        <v>43861</v>
      </c>
      <c r="C11487" t="s">
        <v>18644</v>
      </c>
      <c r="D11487">
        <v>9403.2000000000007</v>
      </c>
      <c r="E11487">
        <v>10000</v>
      </c>
    </row>
    <row r="11488" spans="1:5" x14ac:dyDescent="0.25">
      <c r="A11488" t="s">
        <v>11504</v>
      </c>
      <c r="B11488" s="1">
        <v>43861</v>
      </c>
      <c r="C11488" t="s">
        <v>18644</v>
      </c>
      <c r="D11488">
        <v>9657.75</v>
      </c>
      <c r="E11488">
        <v>10000</v>
      </c>
    </row>
    <row r="11489" spans="1:5" x14ac:dyDescent="0.25">
      <c r="A11489" t="s">
        <v>11505</v>
      </c>
      <c r="B11489" s="1">
        <v>43861</v>
      </c>
      <c r="C11489" t="s">
        <v>18644</v>
      </c>
      <c r="D11489">
        <v>9638.6</v>
      </c>
      <c r="E11489">
        <v>15000</v>
      </c>
    </row>
    <row r="11490" spans="1:5" x14ac:dyDescent="0.25">
      <c r="A11490" t="s">
        <v>11506</v>
      </c>
      <c r="B11490" s="1">
        <v>43861</v>
      </c>
      <c r="C11490" t="s">
        <v>18644</v>
      </c>
      <c r="D11490">
        <v>-680</v>
      </c>
      <c r="E11490">
        <v>10000</v>
      </c>
    </row>
    <row r="11491" spans="1:5" x14ac:dyDescent="0.25">
      <c r="A11491" t="s">
        <v>11507</v>
      </c>
      <c r="B11491" s="1">
        <v>43861</v>
      </c>
      <c r="C11491" t="s">
        <v>18644</v>
      </c>
      <c r="D11491">
        <v>17015.75</v>
      </c>
      <c r="E11491">
        <v>17500</v>
      </c>
    </row>
    <row r="11492" spans="1:5" x14ac:dyDescent="0.25">
      <c r="A11492" t="s">
        <v>11508</v>
      </c>
      <c r="B11492" s="1">
        <v>43861</v>
      </c>
      <c r="C11492" t="s">
        <v>18644</v>
      </c>
      <c r="D11492">
        <v>10205.15</v>
      </c>
      <c r="E11492">
        <v>17500</v>
      </c>
    </row>
    <row r="11493" spans="1:5" x14ac:dyDescent="0.25">
      <c r="A11493" t="s">
        <v>11509</v>
      </c>
      <c r="B11493" s="1">
        <v>43861</v>
      </c>
      <c r="C11493" t="s">
        <v>18644</v>
      </c>
      <c r="D11493">
        <v>4187.75</v>
      </c>
      <c r="E11493">
        <v>5000</v>
      </c>
    </row>
    <row r="11494" spans="1:5" x14ac:dyDescent="0.25">
      <c r="A11494" t="s">
        <v>11510</v>
      </c>
      <c r="B11494" s="1">
        <v>43861</v>
      </c>
      <c r="C11494" t="s">
        <v>18644</v>
      </c>
      <c r="D11494">
        <v>12756.75</v>
      </c>
      <c r="E11494">
        <v>17500</v>
      </c>
    </row>
    <row r="11495" spans="1:5" x14ac:dyDescent="0.25">
      <c r="A11495" t="s">
        <v>11511</v>
      </c>
      <c r="B11495" s="1">
        <v>43861</v>
      </c>
      <c r="C11495" t="s">
        <v>18644</v>
      </c>
      <c r="D11495">
        <v>6766.5</v>
      </c>
      <c r="E11495">
        <v>17500</v>
      </c>
    </row>
    <row r="11496" spans="1:5" x14ac:dyDescent="0.25">
      <c r="A11496" t="s">
        <v>11512</v>
      </c>
      <c r="B11496" s="1">
        <v>43861</v>
      </c>
      <c r="C11496" t="s">
        <v>18644</v>
      </c>
      <c r="D11496">
        <v>8687.6</v>
      </c>
      <c r="E11496">
        <v>15000</v>
      </c>
    </row>
    <row r="11497" spans="1:5" x14ac:dyDescent="0.25">
      <c r="A11497" t="s">
        <v>11513</v>
      </c>
      <c r="B11497" s="1">
        <v>43861</v>
      </c>
      <c r="C11497" t="s">
        <v>18644</v>
      </c>
      <c r="D11497">
        <v>12558.9</v>
      </c>
      <c r="E11497">
        <v>12500</v>
      </c>
    </row>
    <row r="11498" spans="1:5" x14ac:dyDescent="0.25">
      <c r="A11498" t="s">
        <v>11514</v>
      </c>
      <c r="B11498" s="1">
        <v>43861</v>
      </c>
      <c r="C11498" t="s">
        <v>18644</v>
      </c>
      <c r="D11498">
        <v>-162</v>
      </c>
      <c r="E11498">
        <v>15000</v>
      </c>
    </row>
    <row r="11499" spans="1:5" x14ac:dyDescent="0.25">
      <c r="A11499" t="s">
        <v>11515</v>
      </c>
      <c r="B11499" s="1">
        <v>43861</v>
      </c>
      <c r="C11499" t="s">
        <v>18644</v>
      </c>
      <c r="D11499">
        <v>60</v>
      </c>
      <c r="E11499">
        <v>17500</v>
      </c>
    </row>
    <row r="11500" spans="1:5" x14ac:dyDescent="0.25">
      <c r="A11500" t="s">
        <v>11516</v>
      </c>
      <c r="B11500" s="1">
        <v>43861</v>
      </c>
      <c r="C11500" t="s">
        <v>18644</v>
      </c>
      <c r="D11500">
        <v>14931.1</v>
      </c>
      <c r="E11500">
        <v>15000</v>
      </c>
    </row>
    <row r="11501" spans="1:5" x14ac:dyDescent="0.25">
      <c r="A11501" t="s">
        <v>11517</v>
      </c>
      <c r="B11501" s="1">
        <v>43861</v>
      </c>
      <c r="C11501" t="s">
        <v>18644</v>
      </c>
      <c r="D11501">
        <v>15999.65</v>
      </c>
      <c r="E11501">
        <v>17500</v>
      </c>
    </row>
    <row r="11502" spans="1:5" x14ac:dyDescent="0.25">
      <c r="A11502" t="s">
        <v>11518</v>
      </c>
      <c r="B11502" s="1">
        <v>43861</v>
      </c>
      <c r="C11502" t="s">
        <v>18644</v>
      </c>
      <c r="D11502">
        <v>8063.55</v>
      </c>
      <c r="E11502">
        <v>12500</v>
      </c>
    </row>
    <row r="11503" spans="1:5" x14ac:dyDescent="0.25">
      <c r="A11503" t="s">
        <v>11519</v>
      </c>
      <c r="B11503" s="1">
        <v>43861</v>
      </c>
      <c r="C11503" t="s">
        <v>18644</v>
      </c>
      <c r="D11503">
        <v>14422.5</v>
      </c>
      <c r="E11503">
        <v>15000</v>
      </c>
    </row>
    <row r="11504" spans="1:5" x14ac:dyDescent="0.25">
      <c r="A11504" t="s">
        <v>11520</v>
      </c>
      <c r="B11504" s="1">
        <v>43861</v>
      </c>
      <c r="C11504" t="s">
        <v>18644</v>
      </c>
      <c r="D11504">
        <v>13771.4</v>
      </c>
      <c r="E11504">
        <v>20000</v>
      </c>
    </row>
    <row r="11505" spans="1:5" x14ac:dyDescent="0.25">
      <c r="A11505" t="s">
        <v>11521</v>
      </c>
      <c r="B11505" s="1">
        <v>43861</v>
      </c>
      <c r="C11505" t="s">
        <v>18644</v>
      </c>
      <c r="D11505">
        <v>16369.4</v>
      </c>
      <c r="E11505">
        <v>17500</v>
      </c>
    </row>
    <row r="11506" spans="1:5" x14ac:dyDescent="0.25">
      <c r="A11506" t="s">
        <v>11522</v>
      </c>
      <c r="B11506" s="1">
        <v>43861</v>
      </c>
      <c r="C11506" t="s">
        <v>18644</v>
      </c>
      <c r="D11506">
        <v>50</v>
      </c>
      <c r="E11506">
        <v>20000</v>
      </c>
    </row>
    <row r="11507" spans="1:5" x14ac:dyDescent="0.25">
      <c r="A11507" t="s">
        <v>11523</v>
      </c>
      <c r="B11507" s="1">
        <v>43861</v>
      </c>
      <c r="C11507" t="s">
        <v>18644</v>
      </c>
      <c r="D11507">
        <v>-809.6</v>
      </c>
      <c r="E11507">
        <v>12500</v>
      </c>
    </row>
    <row r="11508" spans="1:5" x14ac:dyDescent="0.25">
      <c r="A11508" t="s">
        <v>11524</v>
      </c>
      <c r="B11508" s="1">
        <v>43861</v>
      </c>
      <c r="C11508" t="s">
        <v>18644</v>
      </c>
      <c r="D11508">
        <v>17841.8</v>
      </c>
      <c r="E11508">
        <v>20000</v>
      </c>
    </row>
    <row r="11509" spans="1:5" x14ac:dyDescent="0.25">
      <c r="A11509" t="s">
        <v>11525</v>
      </c>
      <c r="B11509" s="1">
        <v>43861</v>
      </c>
      <c r="C11509" t="s">
        <v>18644</v>
      </c>
      <c r="D11509">
        <v>3075.45</v>
      </c>
      <c r="E11509">
        <v>15000</v>
      </c>
    </row>
    <row r="11510" spans="1:5" x14ac:dyDescent="0.25">
      <c r="A11510" t="s">
        <v>11526</v>
      </c>
      <c r="B11510" s="1">
        <v>43861</v>
      </c>
      <c r="C11510" t="s">
        <v>18644</v>
      </c>
      <c r="D11510">
        <v>-23.95</v>
      </c>
      <c r="E11510">
        <v>10000</v>
      </c>
    </row>
    <row r="11511" spans="1:5" x14ac:dyDescent="0.25">
      <c r="A11511" t="s">
        <v>11527</v>
      </c>
      <c r="B11511" s="1">
        <v>43861</v>
      </c>
      <c r="C11511" t="s">
        <v>18644</v>
      </c>
      <c r="D11511">
        <v>7683.6</v>
      </c>
      <c r="E11511">
        <v>15000</v>
      </c>
    </row>
    <row r="11512" spans="1:5" x14ac:dyDescent="0.25">
      <c r="A11512" t="s">
        <v>11528</v>
      </c>
      <c r="B11512" s="1">
        <v>43861</v>
      </c>
      <c r="C11512" t="s">
        <v>18644</v>
      </c>
      <c r="D11512">
        <v>12145.4</v>
      </c>
      <c r="E11512">
        <v>12500</v>
      </c>
    </row>
    <row r="11513" spans="1:5" x14ac:dyDescent="0.25">
      <c r="A11513" t="s">
        <v>11529</v>
      </c>
      <c r="B11513" s="1">
        <v>43861</v>
      </c>
      <c r="C11513" t="s">
        <v>18644</v>
      </c>
      <c r="D11513">
        <v>783.45</v>
      </c>
      <c r="E11513">
        <v>18500</v>
      </c>
    </row>
    <row r="11514" spans="1:5" x14ac:dyDescent="0.25">
      <c r="A11514" t="s">
        <v>11530</v>
      </c>
      <c r="B11514" s="1">
        <v>43861</v>
      </c>
      <c r="C11514" t="s">
        <v>18644</v>
      </c>
      <c r="D11514">
        <v>14341.75</v>
      </c>
      <c r="E11514">
        <v>15000</v>
      </c>
    </row>
    <row r="11515" spans="1:5" x14ac:dyDescent="0.25">
      <c r="A11515" t="s">
        <v>11531</v>
      </c>
      <c r="B11515" s="1">
        <v>43861</v>
      </c>
      <c r="C11515" t="s">
        <v>18644</v>
      </c>
      <c r="D11515">
        <v>73.849999999999994</v>
      </c>
      <c r="E11515">
        <v>5000</v>
      </c>
    </row>
    <row r="11516" spans="1:5" x14ac:dyDescent="0.25">
      <c r="A11516" t="s">
        <v>11532</v>
      </c>
      <c r="B11516" s="1">
        <v>43861</v>
      </c>
      <c r="C11516" t="s">
        <v>18644</v>
      </c>
      <c r="D11516">
        <v>4611.7</v>
      </c>
      <c r="E11516">
        <v>15000</v>
      </c>
    </row>
    <row r="11517" spans="1:5" x14ac:dyDescent="0.25">
      <c r="A11517" t="s">
        <v>11533</v>
      </c>
      <c r="B11517" s="1">
        <v>43861</v>
      </c>
      <c r="C11517" t="s">
        <v>18644</v>
      </c>
      <c r="D11517">
        <v>-1.05</v>
      </c>
      <c r="E11517">
        <v>10000</v>
      </c>
    </row>
    <row r="11518" spans="1:5" x14ac:dyDescent="0.25">
      <c r="A11518" t="s">
        <v>11534</v>
      </c>
      <c r="B11518" s="1">
        <v>43861</v>
      </c>
      <c r="C11518" t="s">
        <v>18644</v>
      </c>
      <c r="D11518">
        <v>13889.6</v>
      </c>
      <c r="E11518">
        <v>15000</v>
      </c>
    </row>
    <row r="11519" spans="1:5" x14ac:dyDescent="0.25">
      <c r="A11519" t="s">
        <v>11535</v>
      </c>
      <c r="B11519" s="1">
        <v>43861</v>
      </c>
      <c r="C11519" t="s">
        <v>18644</v>
      </c>
      <c r="D11519">
        <v>14012.4</v>
      </c>
      <c r="E11519">
        <v>15000</v>
      </c>
    </row>
    <row r="11520" spans="1:5" x14ac:dyDescent="0.25">
      <c r="A11520" t="s">
        <v>11536</v>
      </c>
      <c r="B11520" s="1">
        <v>43861</v>
      </c>
      <c r="C11520" t="s">
        <v>18644</v>
      </c>
      <c r="D11520">
        <v>7275.05</v>
      </c>
      <c r="E11520">
        <v>7500</v>
      </c>
    </row>
    <row r="11521" spans="1:5" x14ac:dyDescent="0.25">
      <c r="A11521" t="s">
        <v>11537</v>
      </c>
      <c r="B11521" s="1">
        <v>43861</v>
      </c>
      <c r="C11521" t="s">
        <v>18644</v>
      </c>
      <c r="D11521">
        <v>4359.3999999999996</v>
      </c>
      <c r="E11521">
        <v>5000</v>
      </c>
    </row>
    <row r="11522" spans="1:5" x14ac:dyDescent="0.25">
      <c r="A11522" t="s">
        <v>11538</v>
      </c>
      <c r="B11522" s="1">
        <v>43861</v>
      </c>
      <c r="C11522" t="s">
        <v>18646</v>
      </c>
      <c r="D11522">
        <v>10581</v>
      </c>
      <c r="E11522">
        <v>10000</v>
      </c>
    </row>
    <row r="11523" spans="1:5" x14ac:dyDescent="0.25">
      <c r="A11523" t="s">
        <v>11539</v>
      </c>
      <c r="B11523" s="1">
        <v>43861</v>
      </c>
      <c r="C11523" t="s">
        <v>18644</v>
      </c>
      <c r="D11523">
        <v>5201.25</v>
      </c>
      <c r="E11523">
        <v>15000</v>
      </c>
    </row>
    <row r="11524" spans="1:5" x14ac:dyDescent="0.25">
      <c r="A11524" t="s">
        <v>11540</v>
      </c>
      <c r="B11524" s="1">
        <v>43861</v>
      </c>
      <c r="C11524" t="s">
        <v>18644</v>
      </c>
      <c r="D11524">
        <v>-202.15</v>
      </c>
      <c r="E11524">
        <v>5000</v>
      </c>
    </row>
    <row r="11525" spans="1:5" x14ac:dyDescent="0.25">
      <c r="A11525" t="s">
        <v>11541</v>
      </c>
      <c r="B11525" s="1">
        <v>43861</v>
      </c>
      <c r="C11525" t="s">
        <v>18644</v>
      </c>
      <c r="D11525">
        <v>8080.2</v>
      </c>
      <c r="E11525">
        <v>12500</v>
      </c>
    </row>
    <row r="11526" spans="1:5" x14ac:dyDescent="0.25">
      <c r="A11526" t="s">
        <v>11542</v>
      </c>
      <c r="B11526" s="1">
        <v>43861</v>
      </c>
      <c r="C11526" t="s">
        <v>18644</v>
      </c>
      <c r="D11526">
        <v>15559.85</v>
      </c>
      <c r="E11526">
        <v>17500</v>
      </c>
    </row>
    <row r="11527" spans="1:5" x14ac:dyDescent="0.25">
      <c r="A11527" t="s">
        <v>11543</v>
      </c>
      <c r="B11527" s="1">
        <v>43861</v>
      </c>
      <c r="C11527" t="s">
        <v>18644</v>
      </c>
      <c r="D11527">
        <v>9618.85</v>
      </c>
      <c r="E11527">
        <v>17500</v>
      </c>
    </row>
    <row r="11528" spans="1:5" x14ac:dyDescent="0.25">
      <c r="A11528" t="s">
        <v>11544</v>
      </c>
      <c r="B11528" s="1">
        <v>43861</v>
      </c>
      <c r="C11528" t="s">
        <v>18644</v>
      </c>
      <c r="D11528">
        <v>13839.65</v>
      </c>
      <c r="E11528">
        <v>15000</v>
      </c>
    </row>
    <row r="11529" spans="1:5" x14ac:dyDescent="0.25">
      <c r="A11529" t="s">
        <v>11545</v>
      </c>
      <c r="B11529" s="1">
        <v>43861</v>
      </c>
      <c r="C11529" t="s">
        <v>18644</v>
      </c>
      <c r="D11529">
        <v>16035.4</v>
      </c>
      <c r="E11529">
        <v>17500</v>
      </c>
    </row>
    <row r="11530" spans="1:5" x14ac:dyDescent="0.25">
      <c r="A11530" t="s">
        <v>11546</v>
      </c>
      <c r="B11530" s="1">
        <v>43861</v>
      </c>
      <c r="C11530" t="s">
        <v>18644</v>
      </c>
      <c r="D11530">
        <v>3690.65</v>
      </c>
      <c r="E11530">
        <v>5000</v>
      </c>
    </row>
    <row r="11531" spans="1:5" x14ac:dyDescent="0.25">
      <c r="A11531" t="s">
        <v>11547</v>
      </c>
      <c r="B11531" s="1">
        <v>43861</v>
      </c>
      <c r="C11531" t="s">
        <v>18644</v>
      </c>
      <c r="D11531">
        <v>8552.35</v>
      </c>
      <c r="E11531">
        <v>17500</v>
      </c>
    </row>
    <row r="11532" spans="1:5" x14ac:dyDescent="0.25">
      <c r="A11532" t="s">
        <v>11548</v>
      </c>
      <c r="B11532" s="1">
        <v>43861</v>
      </c>
      <c r="C11532" t="s">
        <v>18644</v>
      </c>
      <c r="D11532">
        <v>5005.1499999999996</v>
      </c>
      <c r="E11532">
        <v>5000</v>
      </c>
    </row>
    <row r="11533" spans="1:5" x14ac:dyDescent="0.25">
      <c r="A11533" t="s">
        <v>11549</v>
      </c>
      <c r="B11533" s="1">
        <v>43861</v>
      </c>
      <c r="C11533" t="s">
        <v>18644</v>
      </c>
      <c r="D11533">
        <v>4779.95</v>
      </c>
      <c r="E11533">
        <v>5000</v>
      </c>
    </row>
    <row r="11534" spans="1:5" x14ac:dyDescent="0.25">
      <c r="A11534" t="s">
        <v>11550</v>
      </c>
      <c r="B11534" s="1">
        <v>43861</v>
      </c>
      <c r="C11534" t="s">
        <v>18644</v>
      </c>
      <c r="D11534">
        <v>17266.5</v>
      </c>
      <c r="E11534">
        <v>17500</v>
      </c>
    </row>
    <row r="11535" spans="1:5" x14ac:dyDescent="0.25">
      <c r="A11535" t="s">
        <v>11551</v>
      </c>
      <c r="B11535" s="1">
        <v>43861</v>
      </c>
      <c r="C11535" t="s">
        <v>18644</v>
      </c>
      <c r="D11535">
        <v>6553.4</v>
      </c>
      <c r="E11535">
        <v>10000</v>
      </c>
    </row>
    <row r="11536" spans="1:5" x14ac:dyDescent="0.25">
      <c r="A11536" t="s">
        <v>11552</v>
      </c>
      <c r="B11536" s="1">
        <v>43861</v>
      </c>
      <c r="C11536" t="s">
        <v>18644</v>
      </c>
      <c r="D11536">
        <v>13026.05</v>
      </c>
      <c r="E11536">
        <v>17500</v>
      </c>
    </row>
    <row r="11537" spans="1:5" x14ac:dyDescent="0.25">
      <c r="A11537" t="s">
        <v>11553</v>
      </c>
      <c r="B11537" s="1">
        <v>43861</v>
      </c>
      <c r="C11537" t="s">
        <v>18644</v>
      </c>
      <c r="D11537">
        <v>49</v>
      </c>
      <c r="E11537">
        <v>17500</v>
      </c>
    </row>
    <row r="11538" spans="1:5" x14ac:dyDescent="0.25">
      <c r="A11538" t="s">
        <v>11554</v>
      </c>
      <c r="B11538" s="1">
        <v>43861</v>
      </c>
      <c r="C11538" t="s">
        <v>18644</v>
      </c>
      <c r="D11538">
        <v>13203.2</v>
      </c>
      <c r="E11538">
        <v>15000</v>
      </c>
    </row>
    <row r="11539" spans="1:5" x14ac:dyDescent="0.25">
      <c r="A11539" t="s">
        <v>11555</v>
      </c>
      <c r="B11539" s="1">
        <v>43861</v>
      </c>
      <c r="C11539" t="s">
        <v>18644</v>
      </c>
      <c r="D11539">
        <v>2403.1</v>
      </c>
      <c r="E11539">
        <v>2500</v>
      </c>
    </row>
    <row r="11540" spans="1:5" x14ac:dyDescent="0.25">
      <c r="A11540" t="s">
        <v>11556</v>
      </c>
      <c r="B11540" s="1">
        <v>43861</v>
      </c>
      <c r="C11540" t="s">
        <v>18644</v>
      </c>
      <c r="D11540">
        <v>60</v>
      </c>
      <c r="E11540">
        <v>15000</v>
      </c>
    </row>
    <row r="11541" spans="1:5" x14ac:dyDescent="0.25">
      <c r="A11541" t="s">
        <v>11557</v>
      </c>
      <c r="B11541" s="1">
        <v>43861</v>
      </c>
      <c r="C11541" t="s">
        <v>18644</v>
      </c>
      <c r="D11541">
        <v>14288.1</v>
      </c>
      <c r="E11541">
        <v>15000</v>
      </c>
    </row>
    <row r="11542" spans="1:5" x14ac:dyDescent="0.25">
      <c r="A11542" t="s">
        <v>11558</v>
      </c>
      <c r="B11542" s="1">
        <v>43861</v>
      </c>
      <c r="C11542" t="s">
        <v>18644</v>
      </c>
      <c r="D11542">
        <v>16669.25</v>
      </c>
      <c r="E11542">
        <v>17500</v>
      </c>
    </row>
    <row r="11543" spans="1:5" x14ac:dyDescent="0.25">
      <c r="A11543" t="s">
        <v>11559</v>
      </c>
      <c r="B11543" s="1">
        <v>43861</v>
      </c>
      <c r="C11543" t="s">
        <v>18644</v>
      </c>
      <c r="D11543">
        <v>-3.8</v>
      </c>
      <c r="E11543">
        <v>5000</v>
      </c>
    </row>
    <row r="11544" spans="1:5" x14ac:dyDescent="0.25">
      <c r="A11544" t="s">
        <v>11560</v>
      </c>
      <c r="B11544" s="1">
        <v>43861</v>
      </c>
      <c r="C11544" t="s">
        <v>18644</v>
      </c>
      <c r="D11544">
        <v>10269.9</v>
      </c>
      <c r="E11544">
        <v>12500</v>
      </c>
    </row>
    <row r="11545" spans="1:5" x14ac:dyDescent="0.25">
      <c r="A11545" t="s">
        <v>11561</v>
      </c>
      <c r="B11545" s="1">
        <v>43861</v>
      </c>
      <c r="C11545" t="s">
        <v>18644</v>
      </c>
      <c r="D11545">
        <v>-701.55</v>
      </c>
      <c r="E11545">
        <v>15000</v>
      </c>
    </row>
    <row r="11546" spans="1:5" x14ac:dyDescent="0.25">
      <c r="A11546" t="s">
        <v>11562</v>
      </c>
      <c r="B11546" s="1">
        <v>43861</v>
      </c>
      <c r="C11546" t="s">
        <v>18644</v>
      </c>
      <c r="D11546">
        <v>1477.15</v>
      </c>
      <c r="E11546">
        <v>15000</v>
      </c>
    </row>
    <row r="11547" spans="1:5" x14ac:dyDescent="0.25">
      <c r="A11547" t="s">
        <v>11563</v>
      </c>
      <c r="B11547" s="1">
        <v>43861</v>
      </c>
      <c r="C11547" t="s">
        <v>18644</v>
      </c>
      <c r="D11547">
        <v>5593</v>
      </c>
      <c r="E11547">
        <v>12500</v>
      </c>
    </row>
    <row r="11548" spans="1:5" x14ac:dyDescent="0.25">
      <c r="A11548" t="s">
        <v>11564</v>
      </c>
      <c r="B11548" s="1">
        <v>43861</v>
      </c>
      <c r="C11548" t="s">
        <v>18647</v>
      </c>
      <c r="D11548">
        <v>13554.4858</v>
      </c>
      <c r="E11548">
        <v>10000</v>
      </c>
    </row>
    <row r="11549" spans="1:5" x14ac:dyDescent="0.25">
      <c r="A11549" t="s">
        <v>11565</v>
      </c>
      <c r="B11549" s="1">
        <v>43861</v>
      </c>
      <c r="C11549" t="s">
        <v>18644</v>
      </c>
      <c r="D11549">
        <v>11999.7</v>
      </c>
      <c r="E11549">
        <v>12500</v>
      </c>
    </row>
    <row r="11550" spans="1:5" x14ac:dyDescent="0.25">
      <c r="A11550" t="s">
        <v>11566</v>
      </c>
      <c r="B11550" s="1">
        <v>43861</v>
      </c>
      <c r="C11550" t="s">
        <v>18644</v>
      </c>
      <c r="D11550">
        <v>1139.75</v>
      </c>
      <c r="E11550">
        <v>20000</v>
      </c>
    </row>
    <row r="11551" spans="1:5" x14ac:dyDescent="0.25">
      <c r="A11551" t="s">
        <v>11567</v>
      </c>
      <c r="B11551" s="1">
        <v>43861</v>
      </c>
      <c r="C11551" t="s">
        <v>18644</v>
      </c>
      <c r="D11551">
        <v>-500.9</v>
      </c>
      <c r="E11551">
        <v>5000</v>
      </c>
    </row>
    <row r="11552" spans="1:5" x14ac:dyDescent="0.25">
      <c r="A11552" t="s">
        <v>11568</v>
      </c>
      <c r="B11552" s="1">
        <v>43861</v>
      </c>
      <c r="C11552" t="s">
        <v>18644</v>
      </c>
      <c r="D11552">
        <v>14489.1</v>
      </c>
      <c r="E11552">
        <v>15000</v>
      </c>
    </row>
    <row r="11553" spans="1:5" x14ac:dyDescent="0.25">
      <c r="A11553" t="s">
        <v>11569</v>
      </c>
      <c r="B11553" s="1">
        <v>43861</v>
      </c>
      <c r="C11553" t="s">
        <v>18644</v>
      </c>
      <c r="D11553">
        <v>-10.15</v>
      </c>
      <c r="E11553">
        <v>10000</v>
      </c>
    </row>
    <row r="11554" spans="1:5" x14ac:dyDescent="0.25">
      <c r="A11554" t="s">
        <v>11570</v>
      </c>
      <c r="B11554" s="1">
        <v>43861</v>
      </c>
      <c r="C11554" t="s">
        <v>18644</v>
      </c>
      <c r="D11554">
        <v>6452.1</v>
      </c>
      <c r="E11554">
        <v>15000</v>
      </c>
    </row>
    <row r="11555" spans="1:5" x14ac:dyDescent="0.25">
      <c r="A11555" t="s">
        <v>11571</v>
      </c>
      <c r="B11555" s="1">
        <v>43861</v>
      </c>
      <c r="C11555" t="s">
        <v>18644</v>
      </c>
      <c r="D11555">
        <v>10854.65</v>
      </c>
      <c r="E11555">
        <v>12500</v>
      </c>
    </row>
    <row r="11556" spans="1:5" x14ac:dyDescent="0.25">
      <c r="A11556" t="s">
        <v>11572</v>
      </c>
      <c r="B11556" s="1">
        <v>43861</v>
      </c>
      <c r="C11556" t="s">
        <v>18644</v>
      </c>
      <c r="D11556">
        <v>14019.4</v>
      </c>
      <c r="E11556">
        <v>15000</v>
      </c>
    </row>
    <row r="11557" spans="1:5" x14ac:dyDescent="0.25">
      <c r="A11557" t="s">
        <v>11573</v>
      </c>
      <c r="B11557" s="1">
        <v>43861</v>
      </c>
      <c r="C11557" t="s">
        <v>18644</v>
      </c>
      <c r="D11557">
        <v>14198.8</v>
      </c>
      <c r="E11557">
        <v>17500</v>
      </c>
    </row>
    <row r="11558" spans="1:5" x14ac:dyDescent="0.25">
      <c r="A11558" t="s">
        <v>11574</v>
      </c>
      <c r="B11558" s="1">
        <v>43861</v>
      </c>
      <c r="C11558" t="s">
        <v>18644</v>
      </c>
      <c r="D11558">
        <v>10514.35</v>
      </c>
      <c r="E11558">
        <v>10000</v>
      </c>
    </row>
    <row r="11559" spans="1:5" x14ac:dyDescent="0.25">
      <c r="A11559" t="s">
        <v>11575</v>
      </c>
      <c r="B11559" s="1">
        <v>43861</v>
      </c>
      <c r="C11559" t="s">
        <v>18644</v>
      </c>
      <c r="D11559">
        <v>15563.6</v>
      </c>
      <c r="E11559">
        <v>17500</v>
      </c>
    </row>
    <row r="11560" spans="1:5" x14ac:dyDescent="0.25">
      <c r="A11560" t="s">
        <v>11576</v>
      </c>
      <c r="B11560" s="1">
        <v>43861</v>
      </c>
      <c r="C11560" t="s">
        <v>18644</v>
      </c>
      <c r="D11560">
        <v>6071.55</v>
      </c>
      <c r="E11560">
        <v>15000</v>
      </c>
    </row>
    <row r="11561" spans="1:5" x14ac:dyDescent="0.25">
      <c r="A11561" t="s">
        <v>11577</v>
      </c>
      <c r="B11561" s="1">
        <v>43861</v>
      </c>
      <c r="C11561" t="s">
        <v>18646</v>
      </c>
      <c r="D11561">
        <v>3283.05</v>
      </c>
      <c r="E11561">
        <v>5000</v>
      </c>
    </row>
    <row r="11562" spans="1:5" x14ac:dyDescent="0.25">
      <c r="A11562" t="s">
        <v>11578</v>
      </c>
      <c r="B11562" s="1">
        <v>43861</v>
      </c>
      <c r="C11562" t="s">
        <v>18644</v>
      </c>
      <c r="D11562">
        <v>8008.35</v>
      </c>
      <c r="E11562">
        <v>15000</v>
      </c>
    </row>
    <row r="11563" spans="1:5" x14ac:dyDescent="0.25">
      <c r="A11563" t="s">
        <v>11579</v>
      </c>
      <c r="B11563" s="1">
        <v>43861</v>
      </c>
      <c r="C11563" t="s">
        <v>18644</v>
      </c>
      <c r="D11563">
        <v>0</v>
      </c>
      <c r="E11563">
        <v>15000</v>
      </c>
    </row>
    <row r="11564" spans="1:5" x14ac:dyDescent="0.25">
      <c r="A11564" t="s">
        <v>11580</v>
      </c>
      <c r="B11564" s="1">
        <v>43861</v>
      </c>
      <c r="C11564" t="s">
        <v>18644</v>
      </c>
      <c r="D11564">
        <v>9772</v>
      </c>
      <c r="E11564">
        <v>15000</v>
      </c>
    </row>
    <row r="11565" spans="1:5" x14ac:dyDescent="0.25">
      <c r="A11565" t="s">
        <v>11581</v>
      </c>
      <c r="B11565" s="1">
        <v>43861</v>
      </c>
      <c r="C11565" t="s">
        <v>18644</v>
      </c>
      <c r="D11565">
        <v>13017.7</v>
      </c>
      <c r="E11565">
        <v>15000</v>
      </c>
    </row>
    <row r="11566" spans="1:5" x14ac:dyDescent="0.25">
      <c r="A11566" t="s">
        <v>11582</v>
      </c>
      <c r="B11566" s="1">
        <v>43861</v>
      </c>
      <c r="C11566" t="s">
        <v>18644</v>
      </c>
      <c r="D11566">
        <v>14764</v>
      </c>
      <c r="E11566">
        <v>15000</v>
      </c>
    </row>
    <row r="11567" spans="1:5" x14ac:dyDescent="0.25">
      <c r="A11567" t="s">
        <v>11583</v>
      </c>
      <c r="B11567" s="1">
        <v>43861</v>
      </c>
      <c r="C11567" t="s">
        <v>18644</v>
      </c>
      <c r="D11567">
        <v>9315.4500000000007</v>
      </c>
      <c r="E11567">
        <v>10000</v>
      </c>
    </row>
    <row r="11568" spans="1:5" x14ac:dyDescent="0.25">
      <c r="A11568" t="s">
        <v>11584</v>
      </c>
      <c r="B11568" s="1">
        <v>43861</v>
      </c>
      <c r="C11568" t="s">
        <v>18644</v>
      </c>
      <c r="D11568">
        <v>1312.65</v>
      </c>
      <c r="E11568">
        <v>5000</v>
      </c>
    </row>
    <row r="11569" spans="1:5" x14ac:dyDescent="0.25">
      <c r="A11569" t="s">
        <v>11585</v>
      </c>
      <c r="B11569" s="1">
        <v>43861</v>
      </c>
      <c r="C11569" t="s">
        <v>18644</v>
      </c>
      <c r="D11569">
        <v>-37.5</v>
      </c>
      <c r="E11569">
        <v>5000</v>
      </c>
    </row>
    <row r="11570" spans="1:5" x14ac:dyDescent="0.25">
      <c r="A11570" t="s">
        <v>11586</v>
      </c>
      <c r="B11570" s="1">
        <v>43861</v>
      </c>
      <c r="C11570" t="s">
        <v>18644</v>
      </c>
      <c r="D11570">
        <v>5209.8999999999996</v>
      </c>
      <c r="E11570">
        <v>5000</v>
      </c>
    </row>
    <row r="11571" spans="1:5" x14ac:dyDescent="0.25">
      <c r="A11571" t="s">
        <v>11587</v>
      </c>
      <c r="B11571" s="1">
        <v>43861</v>
      </c>
      <c r="C11571" t="s">
        <v>18644</v>
      </c>
      <c r="D11571">
        <v>14365.85</v>
      </c>
      <c r="E11571">
        <v>15000</v>
      </c>
    </row>
    <row r="11572" spans="1:5" x14ac:dyDescent="0.25">
      <c r="A11572" t="s">
        <v>11588</v>
      </c>
      <c r="B11572" s="1">
        <v>43861</v>
      </c>
      <c r="C11572" t="s">
        <v>18644</v>
      </c>
      <c r="D11572">
        <v>10136.65</v>
      </c>
      <c r="E11572">
        <v>10000</v>
      </c>
    </row>
    <row r="11573" spans="1:5" x14ac:dyDescent="0.25">
      <c r="A11573" t="s">
        <v>11589</v>
      </c>
      <c r="B11573" s="1">
        <v>43861</v>
      </c>
      <c r="C11573" t="s">
        <v>18644</v>
      </c>
      <c r="D11573">
        <v>3609.05</v>
      </c>
      <c r="E11573">
        <v>15000</v>
      </c>
    </row>
    <row r="11574" spans="1:5" x14ac:dyDescent="0.25">
      <c r="A11574" t="s">
        <v>11590</v>
      </c>
      <c r="B11574" s="1">
        <v>43861</v>
      </c>
      <c r="C11574" t="s">
        <v>18644</v>
      </c>
      <c r="D11574">
        <v>7657.85</v>
      </c>
      <c r="E11574">
        <v>7500</v>
      </c>
    </row>
    <row r="11575" spans="1:5" x14ac:dyDescent="0.25">
      <c r="A11575" t="s">
        <v>11591</v>
      </c>
      <c r="B11575" s="1">
        <v>43861</v>
      </c>
      <c r="C11575" t="s">
        <v>18644</v>
      </c>
      <c r="D11575">
        <v>13991.85</v>
      </c>
      <c r="E11575">
        <v>15000</v>
      </c>
    </row>
    <row r="11576" spans="1:5" x14ac:dyDescent="0.25">
      <c r="A11576" t="s">
        <v>11592</v>
      </c>
      <c r="B11576" s="1">
        <v>43861</v>
      </c>
      <c r="C11576" t="s">
        <v>18644</v>
      </c>
      <c r="D11576">
        <v>3208.05</v>
      </c>
      <c r="E11576">
        <v>5000</v>
      </c>
    </row>
    <row r="11577" spans="1:5" x14ac:dyDescent="0.25">
      <c r="A11577" t="s">
        <v>11593</v>
      </c>
      <c r="B11577" s="1">
        <v>43861</v>
      </c>
      <c r="C11577" t="s">
        <v>18644</v>
      </c>
      <c r="D11577">
        <v>0</v>
      </c>
      <c r="E11577">
        <v>15000</v>
      </c>
    </row>
    <row r="11578" spans="1:5" x14ac:dyDescent="0.25">
      <c r="A11578" t="s">
        <v>11594</v>
      </c>
      <c r="B11578" s="1">
        <v>43861</v>
      </c>
      <c r="C11578" t="s">
        <v>18644</v>
      </c>
      <c r="D11578">
        <v>13621.15</v>
      </c>
      <c r="E11578">
        <v>20000</v>
      </c>
    </row>
    <row r="11579" spans="1:5" x14ac:dyDescent="0.25">
      <c r="A11579" t="s">
        <v>11595</v>
      </c>
      <c r="B11579" s="1">
        <v>43861</v>
      </c>
      <c r="C11579" t="s">
        <v>18644</v>
      </c>
      <c r="D11579">
        <v>14032.85</v>
      </c>
      <c r="E11579">
        <v>15000</v>
      </c>
    </row>
    <row r="11580" spans="1:5" x14ac:dyDescent="0.25">
      <c r="A11580" t="s">
        <v>11596</v>
      </c>
      <c r="B11580" s="1">
        <v>43861</v>
      </c>
      <c r="C11580" t="s">
        <v>18644</v>
      </c>
      <c r="D11580">
        <v>12500</v>
      </c>
      <c r="E11580">
        <v>15000</v>
      </c>
    </row>
    <row r="11581" spans="1:5" x14ac:dyDescent="0.25">
      <c r="A11581" t="s">
        <v>11597</v>
      </c>
      <c r="B11581" s="1">
        <v>43861</v>
      </c>
      <c r="C11581" t="s">
        <v>18644</v>
      </c>
      <c r="D11581">
        <v>15000</v>
      </c>
      <c r="E11581">
        <v>17500</v>
      </c>
    </row>
    <row r="11582" spans="1:5" x14ac:dyDescent="0.25">
      <c r="A11582" t="s">
        <v>11598</v>
      </c>
      <c r="B11582" s="1">
        <v>43861</v>
      </c>
      <c r="C11582" t="s">
        <v>18644</v>
      </c>
      <c r="D11582">
        <v>6629.9</v>
      </c>
      <c r="E11582">
        <v>20000</v>
      </c>
    </row>
    <row r="11583" spans="1:5" x14ac:dyDescent="0.25">
      <c r="A11583" t="s">
        <v>11599</v>
      </c>
      <c r="B11583" s="1">
        <v>43861</v>
      </c>
      <c r="C11583" t="s">
        <v>18644</v>
      </c>
      <c r="D11583">
        <v>9758.7000000000007</v>
      </c>
      <c r="E11583">
        <v>10000</v>
      </c>
    </row>
    <row r="11584" spans="1:5" x14ac:dyDescent="0.25">
      <c r="A11584" t="s">
        <v>11600</v>
      </c>
      <c r="B11584" s="1">
        <v>43861</v>
      </c>
      <c r="C11584" t="s">
        <v>18644</v>
      </c>
      <c r="D11584">
        <v>1257.8</v>
      </c>
      <c r="E11584">
        <v>5000</v>
      </c>
    </row>
    <row r="11585" spans="1:5" x14ac:dyDescent="0.25">
      <c r="A11585" t="s">
        <v>11601</v>
      </c>
      <c r="B11585" s="1">
        <v>43861</v>
      </c>
      <c r="C11585" t="s">
        <v>18644</v>
      </c>
      <c r="D11585">
        <v>19079.2</v>
      </c>
      <c r="E11585">
        <v>20000</v>
      </c>
    </row>
    <row r="11586" spans="1:5" x14ac:dyDescent="0.25">
      <c r="A11586" t="s">
        <v>11602</v>
      </c>
      <c r="B11586" s="1">
        <v>43861</v>
      </c>
      <c r="C11586" t="s">
        <v>18644</v>
      </c>
      <c r="D11586">
        <v>2844.55</v>
      </c>
      <c r="E11586">
        <v>5000</v>
      </c>
    </row>
    <row r="11587" spans="1:5" x14ac:dyDescent="0.25">
      <c r="A11587" t="s">
        <v>11603</v>
      </c>
      <c r="B11587" s="1">
        <v>43861</v>
      </c>
      <c r="C11587" t="s">
        <v>18644</v>
      </c>
      <c r="D11587">
        <v>9435.2999999999993</v>
      </c>
      <c r="E11587">
        <v>17500</v>
      </c>
    </row>
    <row r="11588" spans="1:5" x14ac:dyDescent="0.25">
      <c r="A11588" t="s">
        <v>11604</v>
      </c>
      <c r="B11588" s="1">
        <v>43861</v>
      </c>
      <c r="C11588" t="s">
        <v>18644</v>
      </c>
      <c r="D11588">
        <v>10061.75</v>
      </c>
      <c r="E11588">
        <v>10000</v>
      </c>
    </row>
    <row r="11589" spans="1:5" x14ac:dyDescent="0.25">
      <c r="A11589" t="s">
        <v>11605</v>
      </c>
      <c r="B11589" s="1">
        <v>43861</v>
      </c>
      <c r="C11589" t="s">
        <v>18644</v>
      </c>
      <c r="D11589">
        <v>11315.75</v>
      </c>
      <c r="E11589">
        <v>15000</v>
      </c>
    </row>
    <row r="11590" spans="1:5" x14ac:dyDescent="0.25">
      <c r="A11590" t="s">
        <v>11606</v>
      </c>
      <c r="B11590" s="1">
        <v>43861</v>
      </c>
      <c r="C11590" t="s">
        <v>18644</v>
      </c>
      <c r="D11590">
        <v>5865.05</v>
      </c>
      <c r="E11590">
        <v>6000</v>
      </c>
    </row>
    <row r="11591" spans="1:5" x14ac:dyDescent="0.25">
      <c r="A11591" t="s">
        <v>11607</v>
      </c>
      <c r="B11591" s="1">
        <v>43861</v>
      </c>
      <c r="C11591" t="s">
        <v>18644</v>
      </c>
      <c r="D11591">
        <v>2745.3</v>
      </c>
      <c r="E11591">
        <v>6000</v>
      </c>
    </row>
    <row r="11592" spans="1:5" x14ac:dyDescent="0.25">
      <c r="A11592" t="s">
        <v>11608</v>
      </c>
      <c r="B11592" s="1">
        <v>43861</v>
      </c>
      <c r="C11592" t="s">
        <v>18644</v>
      </c>
      <c r="D11592">
        <v>-342.65</v>
      </c>
      <c r="E11592">
        <v>12500</v>
      </c>
    </row>
    <row r="11593" spans="1:5" x14ac:dyDescent="0.25">
      <c r="A11593" t="s">
        <v>11609</v>
      </c>
      <c r="B11593" s="1">
        <v>43861</v>
      </c>
      <c r="C11593" t="s">
        <v>18644</v>
      </c>
      <c r="D11593">
        <v>6490.35</v>
      </c>
      <c r="E11593">
        <v>15000</v>
      </c>
    </row>
    <row r="11594" spans="1:5" x14ac:dyDescent="0.25">
      <c r="A11594" t="s">
        <v>11610</v>
      </c>
      <c r="B11594" s="1">
        <v>43861</v>
      </c>
      <c r="C11594" t="s">
        <v>18644</v>
      </c>
      <c r="D11594">
        <v>13191.35</v>
      </c>
      <c r="E11594">
        <v>15000</v>
      </c>
    </row>
    <row r="11595" spans="1:5" x14ac:dyDescent="0.25">
      <c r="A11595" t="s">
        <v>11611</v>
      </c>
      <c r="B11595" s="1">
        <v>43861</v>
      </c>
      <c r="C11595" t="s">
        <v>18644</v>
      </c>
      <c r="D11595">
        <v>15042.8</v>
      </c>
      <c r="E11595">
        <v>17500</v>
      </c>
    </row>
    <row r="11596" spans="1:5" x14ac:dyDescent="0.25">
      <c r="A11596" t="s">
        <v>11612</v>
      </c>
      <c r="B11596" s="1">
        <v>43861</v>
      </c>
      <c r="C11596" t="s">
        <v>18644</v>
      </c>
      <c r="D11596">
        <v>1048.75</v>
      </c>
      <c r="E11596">
        <v>2500</v>
      </c>
    </row>
    <row r="11597" spans="1:5" x14ac:dyDescent="0.25">
      <c r="A11597" t="s">
        <v>11613</v>
      </c>
      <c r="B11597" s="1">
        <v>43861</v>
      </c>
      <c r="C11597" t="s">
        <v>18644</v>
      </c>
      <c r="D11597">
        <v>394.4</v>
      </c>
      <c r="E11597">
        <v>17500</v>
      </c>
    </row>
    <row r="11598" spans="1:5" x14ac:dyDescent="0.25">
      <c r="A11598" t="s">
        <v>11614</v>
      </c>
      <c r="B11598" s="1">
        <v>43861</v>
      </c>
      <c r="C11598" t="s">
        <v>18644</v>
      </c>
      <c r="D11598">
        <v>12099.45</v>
      </c>
      <c r="E11598">
        <v>15000</v>
      </c>
    </row>
    <row r="11599" spans="1:5" x14ac:dyDescent="0.25">
      <c r="A11599" t="s">
        <v>11615</v>
      </c>
      <c r="B11599" s="1">
        <v>43861</v>
      </c>
      <c r="C11599" t="s">
        <v>18644</v>
      </c>
      <c r="D11599">
        <v>1936.75</v>
      </c>
      <c r="E11599">
        <v>5000</v>
      </c>
    </row>
    <row r="11600" spans="1:5" x14ac:dyDescent="0.25">
      <c r="A11600" t="s">
        <v>11616</v>
      </c>
      <c r="B11600" s="1">
        <v>43861</v>
      </c>
      <c r="C11600" t="s">
        <v>18644</v>
      </c>
      <c r="D11600">
        <v>4468</v>
      </c>
      <c r="E11600">
        <v>5000</v>
      </c>
    </row>
    <row r="11601" spans="1:5" x14ac:dyDescent="0.25">
      <c r="A11601" t="s">
        <v>11617</v>
      </c>
      <c r="B11601" s="1">
        <v>43861</v>
      </c>
      <c r="C11601" t="s">
        <v>18644</v>
      </c>
      <c r="D11601">
        <v>-15</v>
      </c>
      <c r="E11601">
        <v>17500</v>
      </c>
    </row>
    <row r="11602" spans="1:5" x14ac:dyDescent="0.25">
      <c r="A11602" t="s">
        <v>11618</v>
      </c>
      <c r="B11602" s="1">
        <v>43861</v>
      </c>
      <c r="C11602" t="s">
        <v>18644</v>
      </c>
      <c r="D11602">
        <v>12987.3</v>
      </c>
      <c r="E11602">
        <v>20000</v>
      </c>
    </row>
    <row r="11603" spans="1:5" x14ac:dyDescent="0.25">
      <c r="A11603" t="s">
        <v>11619</v>
      </c>
      <c r="B11603" s="1">
        <v>43861</v>
      </c>
      <c r="C11603" t="s">
        <v>18644</v>
      </c>
      <c r="D11603">
        <v>12815.15</v>
      </c>
      <c r="E11603">
        <v>12500</v>
      </c>
    </row>
    <row r="11604" spans="1:5" x14ac:dyDescent="0.25">
      <c r="A11604" t="s">
        <v>11620</v>
      </c>
      <c r="B11604" s="1">
        <v>43861</v>
      </c>
      <c r="C11604" t="s">
        <v>18644</v>
      </c>
      <c r="D11604">
        <v>11775.15</v>
      </c>
      <c r="E11604">
        <v>20000</v>
      </c>
    </row>
    <row r="11605" spans="1:5" x14ac:dyDescent="0.25">
      <c r="A11605" t="s">
        <v>11621</v>
      </c>
      <c r="B11605" s="1">
        <v>43861</v>
      </c>
      <c r="C11605" t="s">
        <v>18644</v>
      </c>
      <c r="D11605">
        <v>-68.8</v>
      </c>
      <c r="E11605">
        <v>10000</v>
      </c>
    </row>
    <row r="11606" spans="1:5" x14ac:dyDescent="0.25">
      <c r="A11606" t="s">
        <v>11622</v>
      </c>
      <c r="B11606" s="1">
        <v>43861</v>
      </c>
      <c r="C11606" t="s">
        <v>18644</v>
      </c>
      <c r="D11606">
        <v>10105.35</v>
      </c>
      <c r="E11606">
        <v>17500</v>
      </c>
    </row>
    <row r="11607" spans="1:5" x14ac:dyDescent="0.25">
      <c r="A11607" t="s">
        <v>11623</v>
      </c>
      <c r="B11607" s="1">
        <v>43861</v>
      </c>
      <c r="C11607" t="s">
        <v>18644</v>
      </c>
      <c r="D11607">
        <v>14288.6</v>
      </c>
      <c r="E11607">
        <v>15000</v>
      </c>
    </row>
    <row r="11608" spans="1:5" x14ac:dyDescent="0.25">
      <c r="A11608" t="s">
        <v>11624</v>
      </c>
      <c r="B11608" s="1">
        <v>43861</v>
      </c>
      <c r="C11608" t="s">
        <v>18644</v>
      </c>
      <c r="D11608">
        <v>2663.95</v>
      </c>
      <c r="E11608">
        <v>5000</v>
      </c>
    </row>
    <row r="11609" spans="1:5" x14ac:dyDescent="0.25">
      <c r="A11609" t="s">
        <v>11625</v>
      </c>
      <c r="B11609" s="1">
        <v>43861</v>
      </c>
      <c r="C11609" t="s">
        <v>18644</v>
      </c>
      <c r="D11609">
        <v>6626.4</v>
      </c>
      <c r="E11609">
        <v>15000</v>
      </c>
    </row>
    <row r="11610" spans="1:5" x14ac:dyDescent="0.25">
      <c r="A11610" t="s">
        <v>11626</v>
      </c>
      <c r="B11610" s="1">
        <v>43861</v>
      </c>
      <c r="C11610" t="s">
        <v>18644</v>
      </c>
      <c r="D11610">
        <v>13964.85</v>
      </c>
      <c r="E11610">
        <v>15000</v>
      </c>
    </row>
    <row r="11611" spans="1:5" x14ac:dyDescent="0.25">
      <c r="A11611" t="s">
        <v>11627</v>
      </c>
      <c r="B11611" s="1">
        <v>43861</v>
      </c>
      <c r="C11611" t="s">
        <v>18644</v>
      </c>
      <c r="D11611">
        <v>9430.4500000000007</v>
      </c>
      <c r="E11611">
        <v>17500</v>
      </c>
    </row>
    <row r="11612" spans="1:5" x14ac:dyDescent="0.25">
      <c r="A11612" t="s">
        <v>11628</v>
      </c>
      <c r="B11612" s="1">
        <v>43861</v>
      </c>
      <c r="C11612" t="s">
        <v>18644</v>
      </c>
      <c r="D11612">
        <v>2146.0500000000002</v>
      </c>
      <c r="E11612">
        <v>2500</v>
      </c>
    </row>
    <row r="11613" spans="1:5" x14ac:dyDescent="0.25">
      <c r="A11613" t="s">
        <v>11629</v>
      </c>
      <c r="B11613" s="1">
        <v>43861</v>
      </c>
      <c r="C11613" t="s">
        <v>18644</v>
      </c>
      <c r="D11613">
        <v>7994.05</v>
      </c>
      <c r="E11613">
        <v>20000</v>
      </c>
    </row>
    <row r="11614" spans="1:5" x14ac:dyDescent="0.25">
      <c r="A11614" t="s">
        <v>11630</v>
      </c>
      <c r="B11614" s="1">
        <v>43861</v>
      </c>
      <c r="C11614" t="s">
        <v>18644</v>
      </c>
      <c r="D11614">
        <v>7198.45</v>
      </c>
      <c r="E11614">
        <v>17500</v>
      </c>
    </row>
    <row r="11615" spans="1:5" x14ac:dyDescent="0.25">
      <c r="A11615" t="s">
        <v>11631</v>
      </c>
      <c r="B11615" s="1">
        <v>43861</v>
      </c>
      <c r="C11615" t="s">
        <v>18644</v>
      </c>
      <c r="D11615">
        <v>16912</v>
      </c>
      <c r="E11615">
        <v>17500</v>
      </c>
    </row>
    <row r="11616" spans="1:5" x14ac:dyDescent="0.25">
      <c r="A11616" t="s">
        <v>11632</v>
      </c>
      <c r="B11616" s="1">
        <v>43861</v>
      </c>
      <c r="C11616" t="s">
        <v>18644</v>
      </c>
      <c r="D11616">
        <v>10138.200000000001</v>
      </c>
      <c r="E11616">
        <v>17500</v>
      </c>
    </row>
    <row r="11617" spans="1:5" x14ac:dyDescent="0.25">
      <c r="A11617" t="s">
        <v>11633</v>
      </c>
      <c r="B11617" s="1">
        <v>43861</v>
      </c>
      <c r="C11617" t="s">
        <v>18644</v>
      </c>
      <c r="D11617">
        <v>0</v>
      </c>
      <c r="E11617">
        <v>20000</v>
      </c>
    </row>
    <row r="11618" spans="1:5" x14ac:dyDescent="0.25">
      <c r="A11618" t="s">
        <v>11634</v>
      </c>
      <c r="B11618" s="1">
        <v>43861</v>
      </c>
      <c r="C11618" t="s">
        <v>18644</v>
      </c>
      <c r="D11618">
        <v>4803.05</v>
      </c>
      <c r="E11618">
        <v>5000</v>
      </c>
    </row>
    <row r="11619" spans="1:5" x14ac:dyDescent="0.25">
      <c r="A11619" t="s">
        <v>11635</v>
      </c>
      <c r="B11619" s="1">
        <v>43861</v>
      </c>
      <c r="C11619" t="s">
        <v>18644</v>
      </c>
      <c r="D11619">
        <v>5365.2</v>
      </c>
      <c r="E11619">
        <v>10000</v>
      </c>
    </row>
    <row r="11620" spans="1:5" x14ac:dyDescent="0.25">
      <c r="A11620" t="s">
        <v>11636</v>
      </c>
      <c r="B11620" s="1">
        <v>43861</v>
      </c>
      <c r="C11620" t="s">
        <v>18644</v>
      </c>
      <c r="D11620">
        <v>15265.2</v>
      </c>
      <c r="E11620">
        <v>15000</v>
      </c>
    </row>
    <row r="11621" spans="1:5" x14ac:dyDescent="0.25">
      <c r="A11621" t="s">
        <v>11637</v>
      </c>
      <c r="B11621" s="1">
        <v>43861</v>
      </c>
      <c r="C11621" t="s">
        <v>18644</v>
      </c>
      <c r="D11621">
        <v>11223.3</v>
      </c>
      <c r="E11621">
        <v>15000</v>
      </c>
    </row>
    <row r="11622" spans="1:5" x14ac:dyDescent="0.25">
      <c r="A11622" t="s">
        <v>11638</v>
      </c>
      <c r="B11622" s="1">
        <v>43861</v>
      </c>
      <c r="C11622" t="s">
        <v>18644</v>
      </c>
      <c r="D11622">
        <v>11547.9</v>
      </c>
      <c r="E11622">
        <v>15000</v>
      </c>
    </row>
    <row r="11623" spans="1:5" x14ac:dyDescent="0.25">
      <c r="A11623" t="s">
        <v>11639</v>
      </c>
      <c r="B11623" s="1">
        <v>43861</v>
      </c>
      <c r="C11623" t="s">
        <v>18644</v>
      </c>
      <c r="D11623">
        <v>-172.25</v>
      </c>
      <c r="E11623">
        <v>15000</v>
      </c>
    </row>
    <row r="11624" spans="1:5" x14ac:dyDescent="0.25">
      <c r="A11624" t="s">
        <v>11640</v>
      </c>
      <c r="B11624" s="1">
        <v>43861</v>
      </c>
      <c r="C11624" t="s">
        <v>18644</v>
      </c>
      <c r="D11624">
        <v>14644.7</v>
      </c>
      <c r="E11624">
        <v>15000</v>
      </c>
    </row>
    <row r="11625" spans="1:5" x14ac:dyDescent="0.25">
      <c r="A11625" t="s">
        <v>11641</v>
      </c>
      <c r="B11625" s="1">
        <v>43861</v>
      </c>
      <c r="C11625" t="s">
        <v>18644</v>
      </c>
      <c r="D11625">
        <v>9813.35</v>
      </c>
      <c r="E11625">
        <v>10000</v>
      </c>
    </row>
    <row r="11626" spans="1:5" x14ac:dyDescent="0.25">
      <c r="A11626" t="s">
        <v>11642</v>
      </c>
      <c r="B11626" s="1">
        <v>43861</v>
      </c>
      <c r="C11626" t="s">
        <v>18644</v>
      </c>
      <c r="D11626">
        <v>5232.8500000000004</v>
      </c>
      <c r="E11626">
        <v>17500</v>
      </c>
    </row>
    <row r="11627" spans="1:5" x14ac:dyDescent="0.25">
      <c r="A11627" t="s">
        <v>11643</v>
      </c>
      <c r="B11627" s="1">
        <v>43861</v>
      </c>
      <c r="C11627" t="s">
        <v>18644</v>
      </c>
      <c r="D11627">
        <v>272.39999999999998</v>
      </c>
      <c r="E11627">
        <v>15000</v>
      </c>
    </row>
    <row r="11628" spans="1:5" x14ac:dyDescent="0.25">
      <c r="A11628" t="s">
        <v>11644</v>
      </c>
      <c r="B11628" s="1">
        <v>43861</v>
      </c>
      <c r="C11628" t="s">
        <v>18644</v>
      </c>
      <c r="D11628">
        <v>1705</v>
      </c>
      <c r="E11628">
        <v>17500</v>
      </c>
    </row>
    <row r="11629" spans="1:5" x14ac:dyDescent="0.25">
      <c r="A11629" t="s">
        <v>11645</v>
      </c>
      <c r="B11629" s="1">
        <v>43861</v>
      </c>
      <c r="C11629" t="s">
        <v>18644</v>
      </c>
      <c r="D11629">
        <v>10360.35</v>
      </c>
      <c r="E11629">
        <v>15000</v>
      </c>
    </row>
    <row r="11630" spans="1:5" x14ac:dyDescent="0.25">
      <c r="A11630" t="s">
        <v>11646</v>
      </c>
      <c r="B11630" s="1">
        <v>43861</v>
      </c>
      <c r="C11630" t="s">
        <v>18644</v>
      </c>
      <c r="D11630">
        <v>13673.3</v>
      </c>
      <c r="E11630">
        <v>15000</v>
      </c>
    </row>
    <row r="11631" spans="1:5" x14ac:dyDescent="0.25">
      <c r="A11631" t="s">
        <v>11647</v>
      </c>
      <c r="B11631" s="1">
        <v>43861</v>
      </c>
      <c r="C11631" t="s">
        <v>18644</v>
      </c>
      <c r="D11631">
        <v>10741.95</v>
      </c>
      <c r="E11631">
        <v>15000</v>
      </c>
    </row>
    <row r="11632" spans="1:5" x14ac:dyDescent="0.25">
      <c r="A11632" t="s">
        <v>11648</v>
      </c>
      <c r="B11632" s="1">
        <v>43861</v>
      </c>
      <c r="C11632" t="s">
        <v>18644</v>
      </c>
      <c r="D11632">
        <v>12556.65</v>
      </c>
      <c r="E11632">
        <v>15000</v>
      </c>
    </row>
    <row r="11633" spans="1:5" x14ac:dyDescent="0.25">
      <c r="A11633" t="s">
        <v>11649</v>
      </c>
      <c r="B11633" s="1">
        <v>43861</v>
      </c>
      <c r="C11633" t="s">
        <v>18644</v>
      </c>
      <c r="D11633">
        <v>14327.15</v>
      </c>
      <c r="E11633">
        <v>15000</v>
      </c>
    </row>
    <row r="11634" spans="1:5" x14ac:dyDescent="0.25">
      <c r="A11634" t="s">
        <v>11650</v>
      </c>
      <c r="B11634" s="1">
        <v>43861</v>
      </c>
      <c r="C11634" t="s">
        <v>18644</v>
      </c>
      <c r="D11634">
        <v>-2328.15</v>
      </c>
      <c r="E11634">
        <v>17500</v>
      </c>
    </row>
    <row r="11635" spans="1:5" x14ac:dyDescent="0.25">
      <c r="A11635" t="s">
        <v>11651</v>
      </c>
      <c r="B11635" s="1">
        <v>43861</v>
      </c>
      <c r="C11635" t="s">
        <v>18644</v>
      </c>
      <c r="D11635">
        <v>4676.25</v>
      </c>
      <c r="E11635">
        <v>5000</v>
      </c>
    </row>
    <row r="11636" spans="1:5" x14ac:dyDescent="0.25">
      <c r="A11636" t="s">
        <v>11652</v>
      </c>
      <c r="B11636" s="1">
        <v>43861</v>
      </c>
      <c r="C11636" t="s">
        <v>18644</v>
      </c>
      <c r="D11636">
        <v>6.95</v>
      </c>
      <c r="E11636">
        <v>17500</v>
      </c>
    </row>
    <row r="11637" spans="1:5" x14ac:dyDescent="0.25">
      <c r="A11637" t="s">
        <v>11653</v>
      </c>
      <c r="B11637" s="1">
        <v>43861</v>
      </c>
      <c r="C11637" t="s">
        <v>18644</v>
      </c>
      <c r="D11637">
        <v>8673.25</v>
      </c>
      <c r="E11637">
        <v>15000</v>
      </c>
    </row>
    <row r="11638" spans="1:5" x14ac:dyDescent="0.25">
      <c r="A11638" t="s">
        <v>11654</v>
      </c>
      <c r="B11638" s="1">
        <v>43861</v>
      </c>
      <c r="C11638" t="s">
        <v>18644</v>
      </c>
      <c r="D11638">
        <v>16922.5</v>
      </c>
      <c r="E11638">
        <v>20000</v>
      </c>
    </row>
    <row r="11639" spans="1:5" x14ac:dyDescent="0.25">
      <c r="A11639" t="s">
        <v>11655</v>
      </c>
      <c r="B11639" s="1">
        <v>43861</v>
      </c>
      <c r="C11639" t="s">
        <v>18644</v>
      </c>
      <c r="D11639">
        <v>4843</v>
      </c>
      <c r="E11639">
        <v>17500</v>
      </c>
    </row>
    <row r="11640" spans="1:5" x14ac:dyDescent="0.25">
      <c r="A11640" t="s">
        <v>11656</v>
      </c>
      <c r="B11640" s="1">
        <v>43861</v>
      </c>
      <c r="C11640" t="s">
        <v>18644</v>
      </c>
      <c r="D11640">
        <v>13628.95</v>
      </c>
      <c r="E11640">
        <v>15000</v>
      </c>
    </row>
    <row r="11641" spans="1:5" x14ac:dyDescent="0.25">
      <c r="A11641" t="s">
        <v>11657</v>
      </c>
      <c r="B11641" s="1">
        <v>43861</v>
      </c>
      <c r="C11641" t="s">
        <v>18644</v>
      </c>
      <c r="D11641">
        <v>0.75</v>
      </c>
      <c r="E11641">
        <v>5000</v>
      </c>
    </row>
    <row r="11642" spans="1:5" x14ac:dyDescent="0.25">
      <c r="A11642" t="s">
        <v>11658</v>
      </c>
      <c r="B11642" s="1">
        <v>43861</v>
      </c>
      <c r="C11642" t="s">
        <v>18644</v>
      </c>
      <c r="D11642">
        <v>50</v>
      </c>
      <c r="E11642">
        <v>15000</v>
      </c>
    </row>
    <row r="11643" spans="1:5" x14ac:dyDescent="0.25">
      <c r="A11643" t="s">
        <v>11659</v>
      </c>
      <c r="B11643" s="1">
        <v>43861</v>
      </c>
      <c r="C11643" t="s">
        <v>18644</v>
      </c>
      <c r="D11643">
        <v>8140.65</v>
      </c>
      <c r="E11643">
        <v>10000</v>
      </c>
    </row>
    <row r="11644" spans="1:5" x14ac:dyDescent="0.25">
      <c r="A11644" t="s">
        <v>11660</v>
      </c>
      <c r="B11644" s="1">
        <v>43861</v>
      </c>
      <c r="C11644" t="s">
        <v>18644</v>
      </c>
      <c r="D11644">
        <v>5436.85</v>
      </c>
      <c r="E11644">
        <v>5000</v>
      </c>
    </row>
    <row r="11645" spans="1:5" x14ac:dyDescent="0.25">
      <c r="A11645" t="s">
        <v>11661</v>
      </c>
      <c r="B11645" s="1">
        <v>43861</v>
      </c>
      <c r="C11645" t="s">
        <v>18644</v>
      </c>
      <c r="D11645">
        <v>-625</v>
      </c>
      <c r="E11645">
        <v>17500</v>
      </c>
    </row>
    <row r="11646" spans="1:5" x14ac:dyDescent="0.25">
      <c r="A11646" t="s">
        <v>11662</v>
      </c>
      <c r="B11646" s="1">
        <v>43861</v>
      </c>
      <c r="C11646" t="s">
        <v>18644</v>
      </c>
      <c r="D11646">
        <v>43</v>
      </c>
      <c r="E11646">
        <v>5000</v>
      </c>
    </row>
    <row r="11647" spans="1:5" x14ac:dyDescent="0.25">
      <c r="A11647" t="s">
        <v>11663</v>
      </c>
      <c r="B11647" s="1">
        <v>43861</v>
      </c>
      <c r="C11647" t="s">
        <v>18644</v>
      </c>
      <c r="D11647">
        <v>36.35</v>
      </c>
      <c r="E11647">
        <v>17500</v>
      </c>
    </row>
    <row r="11648" spans="1:5" x14ac:dyDescent="0.25">
      <c r="A11648" t="s">
        <v>11664</v>
      </c>
      <c r="B11648" s="1">
        <v>43861</v>
      </c>
      <c r="C11648" t="s">
        <v>18644</v>
      </c>
      <c r="D11648">
        <v>10035.65</v>
      </c>
      <c r="E11648">
        <v>18500</v>
      </c>
    </row>
    <row r="11649" spans="1:5" x14ac:dyDescent="0.25">
      <c r="A11649" t="s">
        <v>11665</v>
      </c>
      <c r="B11649" s="1">
        <v>43861</v>
      </c>
      <c r="C11649" t="s">
        <v>18644</v>
      </c>
      <c r="D11649">
        <v>6656.4</v>
      </c>
      <c r="E11649">
        <v>10000</v>
      </c>
    </row>
    <row r="11650" spans="1:5" x14ac:dyDescent="0.25">
      <c r="A11650" t="s">
        <v>11666</v>
      </c>
      <c r="B11650" s="1">
        <v>43861</v>
      </c>
      <c r="C11650" t="s">
        <v>18644</v>
      </c>
      <c r="D11650">
        <v>18649.849999999999</v>
      </c>
      <c r="E11650">
        <v>20000</v>
      </c>
    </row>
    <row r="11651" spans="1:5" x14ac:dyDescent="0.25">
      <c r="A11651" t="s">
        <v>11667</v>
      </c>
      <c r="B11651" s="1">
        <v>43861</v>
      </c>
      <c r="C11651" t="s">
        <v>18644</v>
      </c>
      <c r="D11651">
        <v>6655.4</v>
      </c>
      <c r="E11651">
        <v>15000</v>
      </c>
    </row>
    <row r="11652" spans="1:5" x14ac:dyDescent="0.25">
      <c r="A11652" t="s">
        <v>11668</v>
      </c>
      <c r="B11652" s="1">
        <v>43861</v>
      </c>
      <c r="C11652" t="s">
        <v>18644</v>
      </c>
      <c r="D11652">
        <v>4359.6499999999996</v>
      </c>
      <c r="E11652">
        <v>5000</v>
      </c>
    </row>
    <row r="11653" spans="1:5" x14ac:dyDescent="0.25">
      <c r="A11653" t="s">
        <v>11669</v>
      </c>
      <c r="B11653" s="1">
        <v>43861</v>
      </c>
      <c r="C11653" t="s">
        <v>18644</v>
      </c>
      <c r="D11653">
        <v>11782.75</v>
      </c>
      <c r="E11653">
        <v>17500</v>
      </c>
    </row>
    <row r="11654" spans="1:5" x14ac:dyDescent="0.25">
      <c r="A11654" t="s">
        <v>11670</v>
      </c>
      <c r="B11654" s="1">
        <v>43861</v>
      </c>
      <c r="C11654" t="s">
        <v>18644</v>
      </c>
      <c r="D11654">
        <v>9209.1</v>
      </c>
      <c r="E11654">
        <v>17500</v>
      </c>
    </row>
    <row r="11655" spans="1:5" x14ac:dyDescent="0.25">
      <c r="A11655" t="s">
        <v>11671</v>
      </c>
      <c r="B11655" s="1">
        <v>43861</v>
      </c>
      <c r="C11655" t="s">
        <v>18644</v>
      </c>
      <c r="D11655">
        <v>12543.05</v>
      </c>
      <c r="E11655">
        <v>17500</v>
      </c>
    </row>
    <row r="11656" spans="1:5" x14ac:dyDescent="0.25">
      <c r="A11656" t="s">
        <v>11672</v>
      </c>
      <c r="B11656" s="1">
        <v>43861</v>
      </c>
      <c r="C11656" t="s">
        <v>18644</v>
      </c>
      <c r="D11656">
        <v>13733.8</v>
      </c>
      <c r="E11656">
        <v>15000</v>
      </c>
    </row>
    <row r="11657" spans="1:5" x14ac:dyDescent="0.25">
      <c r="A11657" t="s">
        <v>11673</v>
      </c>
      <c r="B11657" s="1">
        <v>43861</v>
      </c>
      <c r="C11657" t="s">
        <v>18644</v>
      </c>
      <c r="D11657">
        <v>10234.6</v>
      </c>
      <c r="E11657">
        <v>17500</v>
      </c>
    </row>
    <row r="11658" spans="1:5" x14ac:dyDescent="0.25">
      <c r="A11658" t="s">
        <v>11674</v>
      </c>
      <c r="B11658" s="1">
        <v>43861</v>
      </c>
      <c r="C11658" t="s">
        <v>18644</v>
      </c>
      <c r="D11658">
        <v>9726.5</v>
      </c>
      <c r="E11658">
        <v>15000</v>
      </c>
    </row>
    <row r="11659" spans="1:5" x14ac:dyDescent="0.25">
      <c r="A11659" t="s">
        <v>11675</v>
      </c>
      <c r="B11659" s="1">
        <v>43861</v>
      </c>
      <c r="C11659" t="s">
        <v>18644</v>
      </c>
      <c r="D11659">
        <v>4178.3500000000004</v>
      </c>
      <c r="E11659">
        <v>10000</v>
      </c>
    </row>
    <row r="11660" spans="1:5" x14ac:dyDescent="0.25">
      <c r="A11660" t="s">
        <v>11676</v>
      </c>
      <c r="B11660" s="1">
        <v>43861</v>
      </c>
      <c r="C11660" t="s">
        <v>18644</v>
      </c>
      <c r="D11660">
        <v>9504.5499999999993</v>
      </c>
      <c r="E11660">
        <v>10000</v>
      </c>
    </row>
    <row r="11661" spans="1:5" x14ac:dyDescent="0.25">
      <c r="A11661" t="s">
        <v>11677</v>
      </c>
      <c r="B11661" s="1">
        <v>43861</v>
      </c>
      <c r="C11661" t="s">
        <v>18644</v>
      </c>
      <c r="D11661">
        <v>4459</v>
      </c>
      <c r="E11661">
        <v>15000</v>
      </c>
    </row>
    <row r="11662" spans="1:5" x14ac:dyDescent="0.25">
      <c r="A11662" t="s">
        <v>11678</v>
      </c>
      <c r="B11662" s="1">
        <v>43861</v>
      </c>
      <c r="C11662" t="s">
        <v>18644</v>
      </c>
      <c r="D11662">
        <v>7910.7</v>
      </c>
      <c r="E11662">
        <v>10000</v>
      </c>
    </row>
    <row r="11663" spans="1:5" x14ac:dyDescent="0.25">
      <c r="A11663" t="s">
        <v>11679</v>
      </c>
      <c r="B11663" s="1">
        <v>43861</v>
      </c>
      <c r="C11663" t="s">
        <v>18644</v>
      </c>
      <c r="D11663">
        <v>12044</v>
      </c>
      <c r="E11663">
        <v>15000</v>
      </c>
    </row>
    <row r="11664" spans="1:5" x14ac:dyDescent="0.25">
      <c r="A11664" t="s">
        <v>11680</v>
      </c>
      <c r="B11664" s="1">
        <v>43861</v>
      </c>
      <c r="C11664" t="s">
        <v>18644</v>
      </c>
      <c r="D11664">
        <v>10281.4</v>
      </c>
      <c r="E11664">
        <v>15000</v>
      </c>
    </row>
    <row r="11665" spans="1:5" x14ac:dyDescent="0.25">
      <c r="A11665" t="s">
        <v>11681</v>
      </c>
      <c r="B11665" s="1">
        <v>43861</v>
      </c>
      <c r="C11665" t="s">
        <v>18644</v>
      </c>
      <c r="D11665">
        <v>2363.1</v>
      </c>
      <c r="E11665">
        <v>17500</v>
      </c>
    </row>
    <row r="11666" spans="1:5" x14ac:dyDescent="0.25">
      <c r="A11666" t="s">
        <v>11682</v>
      </c>
      <c r="B11666" s="1">
        <v>43861</v>
      </c>
      <c r="C11666" t="s">
        <v>18644</v>
      </c>
      <c r="D11666">
        <v>4085.45</v>
      </c>
      <c r="E11666">
        <v>5000</v>
      </c>
    </row>
    <row r="11667" spans="1:5" x14ac:dyDescent="0.25">
      <c r="A11667" t="s">
        <v>11683</v>
      </c>
      <c r="B11667" s="1">
        <v>43861</v>
      </c>
      <c r="C11667" t="s">
        <v>18644</v>
      </c>
      <c r="D11667">
        <v>19836.400000000001</v>
      </c>
      <c r="E11667">
        <v>20000</v>
      </c>
    </row>
    <row r="11668" spans="1:5" x14ac:dyDescent="0.25">
      <c r="A11668" t="s">
        <v>11684</v>
      </c>
      <c r="B11668" s="1">
        <v>43861</v>
      </c>
      <c r="C11668" t="s">
        <v>18644</v>
      </c>
      <c r="D11668">
        <v>15409.95</v>
      </c>
      <c r="E11668">
        <v>20000</v>
      </c>
    </row>
    <row r="11669" spans="1:5" x14ac:dyDescent="0.25">
      <c r="A11669" t="s">
        <v>11685</v>
      </c>
      <c r="B11669" s="1">
        <v>43861</v>
      </c>
      <c r="C11669" t="s">
        <v>18648</v>
      </c>
      <c r="D11669">
        <v>3590.8395</v>
      </c>
      <c r="E11669">
        <v>2500</v>
      </c>
    </row>
    <row r="11670" spans="1:5" x14ac:dyDescent="0.25">
      <c r="A11670" t="s">
        <v>11686</v>
      </c>
      <c r="B11670" s="1">
        <v>43861</v>
      </c>
      <c r="C11670" t="s">
        <v>18648</v>
      </c>
      <c r="D11670">
        <v>3725.5032999999999</v>
      </c>
      <c r="E11670">
        <v>2500</v>
      </c>
    </row>
    <row r="11671" spans="1:5" x14ac:dyDescent="0.25">
      <c r="A11671" t="s">
        <v>11687</v>
      </c>
      <c r="B11671" s="1">
        <v>43861</v>
      </c>
      <c r="C11671" t="s">
        <v>18644</v>
      </c>
      <c r="D11671">
        <v>13773.1</v>
      </c>
      <c r="E11671">
        <v>15000</v>
      </c>
    </row>
    <row r="11672" spans="1:5" x14ac:dyDescent="0.25">
      <c r="A11672" t="s">
        <v>11688</v>
      </c>
      <c r="B11672" s="1">
        <v>43861</v>
      </c>
      <c r="C11672" t="s">
        <v>18644</v>
      </c>
      <c r="D11672">
        <v>10156.9</v>
      </c>
      <c r="E11672">
        <v>12500</v>
      </c>
    </row>
    <row r="11673" spans="1:5" x14ac:dyDescent="0.25">
      <c r="A11673" t="s">
        <v>11689</v>
      </c>
      <c r="B11673" s="1">
        <v>43861</v>
      </c>
      <c r="C11673" t="s">
        <v>18644</v>
      </c>
      <c r="D11673">
        <v>3854.95</v>
      </c>
      <c r="E11673">
        <v>5000</v>
      </c>
    </row>
    <row r="11674" spans="1:5" x14ac:dyDescent="0.25">
      <c r="A11674" t="s">
        <v>11690</v>
      </c>
      <c r="B11674" s="1">
        <v>43861</v>
      </c>
      <c r="C11674" t="s">
        <v>18644</v>
      </c>
      <c r="D11674">
        <v>4852.8500000000004</v>
      </c>
      <c r="E11674">
        <v>5000</v>
      </c>
    </row>
    <row r="11675" spans="1:5" x14ac:dyDescent="0.25">
      <c r="A11675" t="s">
        <v>11691</v>
      </c>
      <c r="B11675" s="1">
        <v>43861</v>
      </c>
      <c r="C11675" t="s">
        <v>18644</v>
      </c>
      <c r="D11675">
        <v>1404</v>
      </c>
      <c r="E11675">
        <v>5000</v>
      </c>
    </row>
    <row r="11676" spans="1:5" x14ac:dyDescent="0.25">
      <c r="A11676" t="s">
        <v>11692</v>
      </c>
      <c r="B11676" s="1">
        <v>43861</v>
      </c>
      <c r="C11676" t="s">
        <v>18644</v>
      </c>
      <c r="D11676">
        <v>7847.65</v>
      </c>
      <c r="E11676">
        <v>15000</v>
      </c>
    </row>
    <row r="11677" spans="1:5" x14ac:dyDescent="0.25">
      <c r="A11677" t="s">
        <v>11693</v>
      </c>
      <c r="B11677" s="1">
        <v>43861</v>
      </c>
      <c r="C11677" t="s">
        <v>18644</v>
      </c>
      <c r="D11677">
        <v>13592.85</v>
      </c>
      <c r="E11677">
        <v>17500</v>
      </c>
    </row>
    <row r="11678" spans="1:5" x14ac:dyDescent="0.25">
      <c r="A11678" t="s">
        <v>11694</v>
      </c>
      <c r="B11678" s="1">
        <v>43861</v>
      </c>
      <c r="C11678" t="s">
        <v>18646</v>
      </c>
      <c r="D11678">
        <v>10448.65</v>
      </c>
      <c r="E11678">
        <v>10000</v>
      </c>
    </row>
    <row r="11679" spans="1:5" x14ac:dyDescent="0.25">
      <c r="A11679" t="s">
        <v>11695</v>
      </c>
      <c r="B11679" s="1">
        <v>43861</v>
      </c>
      <c r="C11679" t="s">
        <v>18644</v>
      </c>
      <c r="D11679">
        <v>10186.9</v>
      </c>
      <c r="E11679">
        <v>15000</v>
      </c>
    </row>
    <row r="11680" spans="1:5" x14ac:dyDescent="0.25">
      <c r="A11680" t="s">
        <v>11696</v>
      </c>
      <c r="B11680" s="1">
        <v>43861</v>
      </c>
      <c r="C11680" t="s">
        <v>18644</v>
      </c>
      <c r="D11680">
        <v>51.2</v>
      </c>
      <c r="E11680">
        <v>15000</v>
      </c>
    </row>
    <row r="11681" spans="1:5" x14ac:dyDescent="0.25">
      <c r="A11681" t="s">
        <v>11697</v>
      </c>
      <c r="B11681" s="1">
        <v>43861</v>
      </c>
      <c r="C11681" t="s">
        <v>18644</v>
      </c>
      <c r="D11681">
        <v>2429.4499999999998</v>
      </c>
      <c r="E11681">
        <v>2500</v>
      </c>
    </row>
    <row r="11682" spans="1:5" x14ac:dyDescent="0.25">
      <c r="A11682" t="s">
        <v>11698</v>
      </c>
      <c r="B11682" s="1">
        <v>43861</v>
      </c>
      <c r="C11682" t="s">
        <v>18644</v>
      </c>
      <c r="D11682">
        <v>8868.2000000000007</v>
      </c>
      <c r="E11682">
        <v>12500</v>
      </c>
    </row>
    <row r="11683" spans="1:5" x14ac:dyDescent="0.25">
      <c r="A11683" t="s">
        <v>11699</v>
      </c>
      <c r="B11683" s="1">
        <v>43861</v>
      </c>
      <c r="C11683" t="s">
        <v>18644</v>
      </c>
      <c r="D11683">
        <v>4043.5</v>
      </c>
      <c r="E11683">
        <v>15000</v>
      </c>
    </row>
    <row r="11684" spans="1:5" x14ac:dyDescent="0.25">
      <c r="A11684" t="s">
        <v>11700</v>
      </c>
      <c r="B11684" s="1">
        <v>43861</v>
      </c>
      <c r="C11684" t="s">
        <v>18644</v>
      </c>
      <c r="D11684">
        <v>10924.6</v>
      </c>
      <c r="E11684">
        <v>15000</v>
      </c>
    </row>
    <row r="11685" spans="1:5" x14ac:dyDescent="0.25">
      <c r="A11685" t="s">
        <v>11701</v>
      </c>
      <c r="B11685" s="1">
        <v>43861</v>
      </c>
      <c r="C11685" t="s">
        <v>18644</v>
      </c>
      <c r="D11685">
        <v>3972.65</v>
      </c>
      <c r="E11685">
        <v>5000</v>
      </c>
    </row>
    <row r="11686" spans="1:5" x14ac:dyDescent="0.25">
      <c r="A11686" t="s">
        <v>11702</v>
      </c>
      <c r="B11686" s="1">
        <v>43861</v>
      </c>
      <c r="C11686" t="s">
        <v>18644</v>
      </c>
      <c r="D11686">
        <v>2068.25</v>
      </c>
      <c r="E11686">
        <v>15000</v>
      </c>
    </row>
    <row r="11687" spans="1:5" x14ac:dyDescent="0.25">
      <c r="A11687" t="s">
        <v>11703</v>
      </c>
      <c r="B11687" s="1">
        <v>43861</v>
      </c>
      <c r="C11687" t="s">
        <v>18644</v>
      </c>
      <c r="D11687">
        <v>1292.25</v>
      </c>
      <c r="E11687">
        <v>5000</v>
      </c>
    </row>
    <row r="11688" spans="1:5" x14ac:dyDescent="0.25">
      <c r="A11688" t="s">
        <v>11704</v>
      </c>
      <c r="B11688" s="1">
        <v>43861</v>
      </c>
      <c r="C11688" t="s">
        <v>18644</v>
      </c>
      <c r="D11688">
        <v>5646.7</v>
      </c>
      <c r="E11688">
        <v>12500</v>
      </c>
    </row>
    <row r="11689" spans="1:5" x14ac:dyDescent="0.25">
      <c r="A11689" t="s">
        <v>11705</v>
      </c>
      <c r="B11689" s="1">
        <v>43861</v>
      </c>
      <c r="C11689" t="s">
        <v>18644</v>
      </c>
      <c r="D11689">
        <v>-125.15</v>
      </c>
      <c r="E11689">
        <v>10000</v>
      </c>
    </row>
    <row r="11690" spans="1:5" x14ac:dyDescent="0.25">
      <c r="A11690" t="s">
        <v>11706</v>
      </c>
      <c r="B11690" s="1">
        <v>43861</v>
      </c>
      <c r="C11690" t="s">
        <v>18644</v>
      </c>
      <c r="D11690">
        <v>17628.349999999999</v>
      </c>
      <c r="E11690">
        <v>17500</v>
      </c>
    </row>
    <row r="11691" spans="1:5" x14ac:dyDescent="0.25">
      <c r="A11691" t="s">
        <v>11707</v>
      </c>
      <c r="B11691" s="1">
        <v>43861</v>
      </c>
      <c r="C11691" t="s">
        <v>18644</v>
      </c>
      <c r="D11691">
        <v>9794.6</v>
      </c>
      <c r="E11691">
        <v>10000</v>
      </c>
    </row>
    <row r="11692" spans="1:5" x14ac:dyDescent="0.25">
      <c r="A11692" t="s">
        <v>11708</v>
      </c>
      <c r="B11692" s="1">
        <v>43861</v>
      </c>
      <c r="C11692" t="s">
        <v>18644</v>
      </c>
      <c r="D11692">
        <v>18171.3</v>
      </c>
      <c r="E11692">
        <v>20000</v>
      </c>
    </row>
    <row r="11693" spans="1:5" x14ac:dyDescent="0.25">
      <c r="A11693" t="s">
        <v>11709</v>
      </c>
      <c r="B11693" s="1">
        <v>43861</v>
      </c>
      <c r="C11693" t="s">
        <v>18644</v>
      </c>
      <c r="D11693">
        <v>16683.7</v>
      </c>
      <c r="E11693">
        <v>20000</v>
      </c>
    </row>
    <row r="11694" spans="1:5" x14ac:dyDescent="0.25">
      <c r="A11694" t="s">
        <v>11710</v>
      </c>
      <c r="B11694" s="1">
        <v>43861</v>
      </c>
      <c r="C11694" t="s">
        <v>18644</v>
      </c>
      <c r="D11694">
        <v>18033.599999999999</v>
      </c>
      <c r="E11694">
        <v>20000</v>
      </c>
    </row>
    <row r="11695" spans="1:5" x14ac:dyDescent="0.25">
      <c r="A11695" t="s">
        <v>11711</v>
      </c>
      <c r="B11695" s="1">
        <v>43861</v>
      </c>
      <c r="C11695" t="s">
        <v>18644</v>
      </c>
      <c r="D11695">
        <v>45.05</v>
      </c>
      <c r="E11695">
        <v>5000</v>
      </c>
    </row>
    <row r="11696" spans="1:5" x14ac:dyDescent="0.25">
      <c r="A11696" t="s">
        <v>11712</v>
      </c>
      <c r="B11696" s="1">
        <v>43861</v>
      </c>
      <c r="C11696" t="s">
        <v>18644</v>
      </c>
      <c r="D11696">
        <v>0</v>
      </c>
      <c r="E11696">
        <v>5000</v>
      </c>
    </row>
    <row r="11697" spans="1:5" x14ac:dyDescent="0.25">
      <c r="A11697" t="s">
        <v>11713</v>
      </c>
      <c r="B11697" s="1">
        <v>43861</v>
      </c>
      <c r="C11697" t="s">
        <v>18644</v>
      </c>
      <c r="D11697">
        <v>8558.4500000000007</v>
      </c>
      <c r="E11697">
        <v>15000</v>
      </c>
    </row>
    <row r="11698" spans="1:5" x14ac:dyDescent="0.25">
      <c r="A11698" t="s">
        <v>11714</v>
      </c>
      <c r="B11698" s="1">
        <v>43861</v>
      </c>
      <c r="C11698" t="s">
        <v>18644</v>
      </c>
      <c r="D11698">
        <v>9185.2999999999993</v>
      </c>
      <c r="E11698">
        <v>17500</v>
      </c>
    </row>
    <row r="11699" spans="1:5" x14ac:dyDescent="0.25">
      <c r="A11699" t="s">
        <v>11715</v>
      </c>
      <c r="B11699" s="1">
        <v>43861</v>
      </c>
      <c r="C11699" t="s">
        <v>18644</v>
      </c>
      <c r="D11699">
        <v>-15.85</v>
      </c>
      <c r="E11699">
        <v>5000</v>
      </c>
    </row>
    <row r="11700" spans="1:5" x14ac:dyDescent="0.25">
      <c r="A11700" t="s">
        <v>11716</v>
      </c>
      <c r="B11700" s="1">
        <v>43861</v>
      </c>
      <c r="C11700" t="s">
        <v>18644</v>
      </c>
      <c r="D11700">
        <v>10769.4</v>
      </c>
      <c r="E11700">
        <v>17500</v>
      </c>
    </row>
    <row r="11701" spans="1:5" x14ac:dyDescent="0.25">
      <c r="A11701" t="s">
        <v>11717</v>
      </c>
      <c r="B11701" s="1">
        <v>43861</v>
      </c>
      <c r="C11701" t="s">
        <v>18644</v>
      </c>
      <c r="D11701">
        <v>4193.3500000000004</v>
      </c>
      <c r="E11701">
        <v>15000</v>
      </c>
    </row>
    <row r="11702" spans="1:5" x14ac:dyDescent="0.25">
      <c r="A11702" t="s">
        <v>11718</v>
      </c>
      <c r="B11702" s="1">
        <v>43861</v>
      </c>
      <c r="C11702" t="s">
        <v>18644</v>
      </c>
      <c r="D11702">
        <v>2764.05</v>
      </c>
      <c r="E11702">
        <v>17500</v>
      </c>
    </row>
    <row r="11703" spans="1:5" x14ac:dyDescent="0.25">
      <c r="A11703" t="s">
        <v>11719</v>
      </c>
      <c r="B11703" s="1">
        <v>43861</v>
      </c>
      <c r="C11703" t="s">
        <v>18644</v>
      </c>
      <c r="D11703">
        <v>2795.25</v>
      </c>
      <c r="E11703">
        <v>17500</v>
      </c>
    </row>
    <row r="11704" spans="1:5" x14ac:dyDescent="0.25">
      <c r="A11704" t="s">
        <v>11720</v>
      </c>
      <c r="B11704" s="1">
        <v>43861</v>
      </c>
      <c r="C11704" t="s">
        <v>18644</v>
      </c>
      <c r="D11704">
        <v>50</v>
      </c>
      <c r="E11704">
        <v>17500</v>
      </c>
    </row>
    <row r="11705" spans="1:5" x14ac:dyDescent="0.25">
      <c r="A11705" t="s">
        <v>11721</v>
      </c>
      <c r="B11705" s="1">
        <v>43861</v>
      </c>
      <c r="C11705" t="s">
        <v>18644</v>
      </c>
      <c r="D11705">
        <v>5137.75</v>
      </c>
      <c r="E11705">
        <v>5000</v>
      </c>
    </row>
    <row r="11706" spans="1:5" x14ac:dyDescent="0.25">
      <c r="A11706" t="s">
        <v>11722</v>
      </c>
      <c r="B11706" s="1">
        <v>43861</v>
      </c>
      <c r="C11706" t="s">
        <v>18644</v>
      </c>
      <c r="D11706">
        <v>8643.2000000000007</v>
      </c>
      <c r="E11706">
        <v>12500</v>
      </c>
    </row>
    <row r="11707" spans="1:5" x14ac:dyDescent="0.25">
      <c r="A11707" t="s">
        <v>11723</v>
      </c>
      <c r="B11707" s="1">
        <v>43861</v>
      </c>
      <c r="C11707" t="s">
        <v>18644</v>
      </c>
      <c r="D11707">
        <v>5351.45</v>
      </c>
      <c r="E11707">
        <v>6000</v>
      </c>
    </row>
    <row r="11708" spans="1:5" x14ac:dyDescent="0.25">
      <c r="A11708" t="s">
        <v>11724</v>
      </c>
      <c r="B11708" s="1">
        <v>43861</v>
      </c>
      <c r="C11708" t="s">
        <v>18644</v>
      </c>
      <c r="D11708">
        <v>14706.9</v>
      </c>
      <c r="E11708">
        <v>15000</v>
      </c>
    </row>
    <row r="11709" spans="1:5" x14ac:dyDescent="0.25">
      <c r="A11709" t="s">
        <v>11725</v>
      </c>
      <c r="B11709" s="1">
        <v>43861</v>
      </c>
      <c r="C11709" t="s">
        <v>18644</v>
      </c>
      <c r="D11709">
        <v>6860.85</v>
      </c>
      <c r="E11709">
        <v>10000</v>
      </c>
    </row>
    <row r="11710" spans="1:5" x14ac:dyDescent="0.25">
      <c r="A11710" t="s">
        <v>11726</v>
      </c>
      <c r="B11710" s="1">
        <v>43861</v>
      </c>
      <c r="C11710" t="s">
        <v>18644</v>
      </c>
      <c r="D11710">
        <v>2430</v>
      </c>
      <c r="E11710">
        <v>2500</v>
      </c>
    </row>
    <row r="11711" spans="1:5" x14ac:dyDescent="0.25">
      <c r="A11711" t="s">
        <v>11727</v>
      </c>
      <c r="B11711" s="1">
        <v>43861</v>
      </c>
      <c r="C11711" t="s">
        <v>18644</v>
      </c>
      <c r="D11711">
        <v>14735.55</v>
      </c>
      <c r="E11711">
        <v>15000</v>
      </c>
    </row>
    <row r="11712" spans="1:5" x14ac:dyDescent="0.25">
      <c r="A11712" t="s">
        <v>11728</v>
      </c>
      <c r="B11712" s="1">
        <v>43861</v>
      </c>
      <c r="C11712" t="s">
        <v>18644</v>
      </c>
      <c r="D11712">
        <v>-60</v>
      </c>
      <c r="E11712">
        <v>20000</v>
      </c>
    </row>
    <row r="11713" spans="1:5" x14ac:dyDescent="0.25">
      <c r="A11713" t="s">
        <v>11729</v>
      </c>
      <c r="B11713" s="1">
        <v>43861</v>
      </c>
      <c r="C11713" t="s">
        <v>18644</v>
      </c>
      <c r="D11713">
        <v>9553.15</v>
      </c>
      <c r="E11713">
        <v>15000</v>
      </c>
    </row>
    <row r="11714" spans="1:5" x14ac:dyDescent="0.25">
      <c r="A11714" t="s">
        <v>11730</v>
      </c>
      <c r="B11714" s="1">
        <v>43861</v>
      </c>
      <c r="C11714" t="s">
        <v>18644</v>
      </c>
      <c r="D11714">
        <v>7980.3</v>
      </c>
      <c r="E11714">
        <v>17500</v>
      </c>
    </row>
    <row r="11715" spans="1:5" x14ac:dyDescent="0.25">
      <c r="A11715" t="s">
        <v>11731</v>
      </c>
      <c r="B11715" s="1">
        <v>43861</v>
      </c>
      <c r="C11715" t="s">
        <v>18644</v>
      </c>
      <c r="D11715">
        <v>17043.150000000001</v>
      </c>
      <c r="E11715">
        <v>17500</v>
      </c>
    </row>
    <row r="11716" spans="1:5" x14ac:dyDescent="0.25">
      <c r="A11716" t="s">
        <v>11732</v>
      </c>
      <c r="B11716" s="1">
        <v>43861</v>
      </c>
      <c r="C11716" t="s">
        <v>18644</v>
      </c>
      <c r="D11716">
        <v>1949.95</v>
      </c>
      <c r="E11716">
        <v>17500</v>
      </c>
    </row>
    <row r="11717" spans="1:5" x14ac:dyDescent="0.25">
      <c r="A11717" t="s">
        <v>11733</v>
      </c>
      <c r="B11717" s="1">
        <v>43861</v>
      </c>
      <c r="C11717" t="s">
        <v>18644</v>
      </c>
      <c r="D11717">
        <v>6516.1</v>
      </c>
      <c r="E11717">
        <v>20000</v>
      </c>
    </row>
    <row r="11718" spans="1:5" x14ac:dyDescent="0.25">
      <c r="A11718" t="s">
        <v>11734</v>
      </c>
      <c r="B11718" s="1">
        <v>43861</v>
      </c>
      <c r="C11718" t="s">
        <v>18644</v>
      </c>
      <c r="D11718">
        <v>522.9</v>
      </c>
      <c r="E11718">
        <v>17500</v>
      </c>
    </row>
    <row r="11719" spans="1:5" x14ac:dyDescent="0.25">
      <c r="A11719" t="s">
        <v>11735</v>
      </c>
      <c r="B11719" s="1">
        <v>43861</v>
      </c>
      <c r="C11719" t="s">
        <v>18644</v>
      </c>
      <c r="D11719">
        <v>1867.4</v>
      </c>
      <c r="E11719">
        <v>2500</v>
      </c>
    </row>
    <row r="11720" spans="1:5" x14ac:dyDescent="0.25">
      <c r="A11720" t="s">
        <v>11736</v>
      </c>
      <c r="B11720" s="1">
        <v>43861</v>
      </c>
      <c r="C11720" t="s">
        <v>18644</v>
      </c>
      <c r="D11720">
        <v>17871.2</v>
      </c>
      <c r="E11720">
        <v>20000</v>
      </c>
    </row>
    <row r="11721" spans="1:5" x14ac:dyDescent="0.25">
      <c r="A11721" t="s">
        <v>11737</v>
      </c>
      <c r="B11721" s="1">
        <v>43861</v>
      </c>
      <c r="C11721" t="s">
        <v>18644</v>
      </c>
      <c r="D11721">
        <v>7760.9</v>
      </c>
      <c r="E11721">
        <v>10000</v>
      </c>
    </row>
    <row r="11722" spans="1:5" x14ac:dyDescent="0.25">
      <c r="A11722" t="s">
        <v>11738</v>
      </c>
      <c r="B11722" s="1">
        <v>43861</v>
      </c>
      <c r="C11722" t="s">
        <v>18646</v>
      </c>
      <c r="D11722">
        <v>5428.95</v>
      </c>
      <c r="E11722">
        <v>5000</v>
      </c>
    </row>
    <row r="11723" spans="1:5" x14ac:dyDescent="0.25">
      <c r="A11723" t="s">
        <v>11739</v>
      </c>
      <c r="B11723" s="1">
        <v>43861</v>
      </c>
      <c r="C11723" t="s">
        <v>18644</v>
      </c>
      <c r="D11723">
        <v>9899.2999999999993</v>
      </c>
      <c r="E11723">
        <v>15000</v>
      </c>
    </row>
    <row r="11724" spans="1:5" x14ac:dyDescent="0.25">
      <c r="A11724" t="s">
        <v>11740</v>
      </c>
      <c r="B11724" s="1">
        <v>43861</v>
      </c>
      <c r="C11724" t="s">
        <v>18644</v>
      </c>
      <c r="D11724">
        <v>-302.45</v>
      </c>
      <c r="E11724">
        <v>5000</v>
      </c>
    </row>
    <row r="11725" spans="1:5" x14ac:dyDescent="0.25">
      <c r="A11725" t="s">
        <v>11741</v>
      </c>
      <c r="B11725" s="1">
        <v>43861</v>
      </c>
      <c r="C11725" t="s">
        <v>18644</v>
      </c>
      <c r="D11725">
        <v>2277.4499999999998</v>
      </c>
      <c r="E11725">
        <v>2500</v>
      </c>
    </row>
    <row r="11726" spans="1:5" x14ac:dyDescent="0.25">
      <c r="A11726" t="s">
        <v>11742</v>
      </c>
      <c r="B11726" s="1">
        <v>43861</v>
      </c>
      <c r="C11726" t="s">
        <v>18644</v>
      </c>
      <c r="D11726">
        <v>2454.85</v>
      </c>
      <c r="E11726">
        <v>2500</v>
      </c>
    </row>
    <row r="11727" spans="1:5" x14ac:dyDescent="0.25">
      <c r="A11727" t="s">
        <v>11743</v>
      </c>
      <c r="B11727" s="1">
        <v>43861</v>
      </c>
      <c r="C11727" t="s">
        <v>18644</v>
      </c>
      <c r="D11727">
        <v>12692.2</v>
      </c>
      <c r="E11727">
        <v>12500</v>
      </c>
    </row>
    <row r="11728" spans="1:5" x14ac:dyDescent="0.25">
      <c r="A11728" t="s">
        <v>11744</v>
      </c>
      <c r="B11728" s="1">
        <v>43861</v>
      </c>
      <c r="C11728" t="s">
        <v>18644</v>
      </c>
      <c r="D11728">
        <v>9189.5</v>
      </c>
      <c r="E11728">
        <v>15000</v>
      </c>
    </row>
    <row r="11729" spans="1:5" x14ac:dyDescent="0.25">
      <c r="A11729" t="s">
        <v>11745</v>
      </c>
      <c r="B11729" s="1">
        <v>43861</v>
      </c>
      <c r="C11729" t="s">
        <v>18644</v>
      </c>
      <c r="D11729">
        <v>3693.15</v>
      </c>
      <c r="E11729">
        <v>5000</v>
      </c>
    </row>
    <row r="11730" spans="1:5" x14ac:dyDescent="0.25">
      <c r="A11730" t="s">
        <v>11746</v>
      </c>
      <c r="B11730" s="1">
        <v>43861</v>
      </c>
      <c r="C11730" t="s">
        <v>18644</v>
      </c>
      <c r="D11730">
        <v>838.9</v>
      </c>
      <c r="E11730">
        <v>7500</v>
      </c>
    </row>
    <row r="11731" spans="1:5" x14ac:dyDescent="0.25">
      <c r="A11731" t="s">
        <v>11747</v>
      </c>
      <c r="B11731" s="1">
        <v>43861</v>
      </c>
      <c r="C11731" t="s">
        <v>18644</v>
      </c>
      <c r="D11731">
        <v>58.9</v>
      </c>
      <c r="E11731">
        <v>15000</v>
      </c>
    </row>
    <row r="11732" spans="1:5" x14ac:dyDescent="0.25">
      <c r="A11732" t="s">
        <v>11748</v>
      </c>
      <c r="B11732" s="1">
        <v>43861</v>
      </c>
      <c r="C11732" t="s">
        <v>18644</v>
      </c>
      <c r="D11732">
        <v>1825.45</v>
      </c>
      <c r="E11732">
        <v>20000</v>
      </c>
    </row>
    <row r="11733" spans="1:5" x14ac:dyDescent="0.25">
      <c r="A11733" t="s">
        <v>11749</v>
      </c>
      <c r="B11733" s="1">
        <v>43861</v>
      </c>
      <c r="C11733" t="s">
        <v>18644</v>
      </c>
      <c r="D11733">
        <v>12574.75</v>
      </c>
      <c r="E11733">
        <v>20000</v>
      </c>
    </row>
    <row r="11734" spans="1:5" x14ac:dyDescent="0.25">
      <c r="A11734" t="s">
        <v>11750</v>
      </c>
      <c r="B11734" s="1">
        <v>43861</v>
      </c>
      <c r="C11734" t="s">
        <v>18644</v>
      </c>
      <c r="D11734">
        <v>7003.35</v>
      </c>
      <c r="E11734">
        <v>17500</v>
      </c>
    </row>
    <row r="11735" spans="1:5" x14ac:dyDescent="0.25">
      <c r="A11735" t="s">
        <v>11751</v>
      </c>
      <c r="B11735" s="1">
        <v>43861</v>
      </c>
      <c r="C11735" t="s">
        <v>18644</v>
      </c>
      <c r="D11735">
        <v>18738.400000000001</v>
      </c>
      <c r="E11735">
        <v>20000</v>
      </c>
    </row>
    <row r="11736" spans="1:5" x14ac:dyDescent="0.25">
      <c r="A11736" t="s">
        <v>11752</v>
      </c>
      <c r="B11736" s="1">
        <v>43861</v>
      </c>
      <c r="C11736" t="s">
        <v>18644</v>
      </c>
      <c r="D11736">
        <v>14570</v>
      </c>
      <c r="E11736">
        <v>17500</v>
      </c>
    </row>
    <row r="11737" spans="1:5" x14ac:dyDescent="0.25">
      <c r="A11737" t="s">
        <v>11753</v>
      </c>
      <c r="B11737" s="1">
        <v>43861</v>
      </c>
      <c r="C11737" t="s">
        <v>18644</v>
      </c>
      <c r="D11737">
        <v>-50</v>
      </c>
      <c r="E11737">
        <v>10000</v>
      </c>
    </row>
    <row r="11738" spans="1:5" x14ac:dyDescent="0.25">
      <c r="A11738" t="s">
        <v>11754</v>
      </c>
      <c r="B11738" s="1">
        <v>43861</v>
      </c>
      <c r="C11738" t="s">
        <v>18644</v>
      </c>
      <c r="D11738">
        <v>-4.2</v>
      </c>
      <c r="E11738">
        <v>17500</v>
      </c>
    </row>
    <row r="11739" spans="1:5" x14ac:dyDescent="0.25">
      <c r="A11739" t="s">
        <v>11755</v>
      </c>
      <c r="B11739" s="1">
        <v>43861</v>
      </c>
      <c r="C11739" t="s">
        <v>18644</v>
      </c>
      <c r="D11739">
        <v>3509.55</v>
      </c>
      <c r="E11739">
        <v>17500</v>
      </c>
    </row>
    <row r="11740" spans="1:5" x14ac:dyDescent="0.25">
      <c r="A11740" t="s">
        <v>11756</v>
      </c>
      <c r="B11740" s="1">
        <v>43861</v>
      </c>
      <c r="C11740" t="s">
        <v>18644</v>
      </c>
      <c r="D11740">
        <v>14305.35</v>
      </c>
      <c r="E11740">
        <v>15000</v>
      </c>
    </row>
    <row r="11741" spans="1:5" x14ac:dyDescent="0.25">
      <c r="A11741" t="s">
        <v>11757</v>
      </c>
      <c r="B11741" s="1">
        <v>43861</v>
      </c>
      <c r="C11741" t="s">
        <v>18644</v>
      </c>
      <c r="D11741">
        <v>0</v>
      </c>
      <c r="E11741">
        <v>20000</v>
      </c>
    </row>
    <row r="11742" spans="1:5" x14ac:dyDescent="0.25">
      <c r="A11742" t="s">
        <v>11758</v>
      </c>
      <c r="B11742" s="1">
        <v>43861</v>
      </c>
      <c r="C11742" t="s">
        <v>18644</v>
      </c>
      <c r="D11742">
        <v>4408.5</v>
      </c>
      <c r="E11742">
        <v>5000</v>
      </c>
    </row>
    <row r="11743" spans="1:5" x14ac:dyDescent="0.25">
      <c r="A11743" t="s">
        <v>11759</v>
      </c>
      <c r="B11743" s="1">
        <v>43861</v>
      </c>
      <c r="C11743" t="s">
        <v>18644</v>
      </c>
      <c r="D11743">
        <v>1263</v>
      </c>
      <c r="E11743">
        <v>2500</v>
      </c>
    </row>
    <row r="11744" spans="1:5" x14ac:dyDescent="0.25">
      <c r="A11744" t="s">
        <v>11760</v>
      </c>
      <c r="B11744" s="1">
        <v>43861</v>
      </c>
      <c r="C11744" t="s">
        <v>18644</v>
      </c>
      <c r="D11744">
        <v>9737.7000000000007</v>
      </c>
      <c r="E11744">
        <v>10000</v>
      </c>
    </row>
    <row r="11745" spans="1:5" x14ac:dyDescent="0.25">
      <c r="A11745" t="s">
        <v>11761</v>
      </c>
      <c r="B11745" s="1">
        <v>43861</v>
      </c>
      <c r="C11745" t="s">
        <v>18644</v>
      </c>
      <c r="D11745">
        <v>55.25</v>
      </c>
      <c r="E11745">
        <v>20000</v>
      </c>
    </row>
    <row r="11746" spans="1:5" x14ac:dyDescent="0.25">
      <c r="A11746" t="s">
        <v>11762</v>
      </c>
      <c r="B11746" s="1">
        <v>43861</v>
      </c>
      <c r="C11746" t="s">
        <v>18644</v>
      </c>
      <c r="D11746">
        <v>14740.65</v>
      </c>
      <c r="E11746">
        <v>15000</v>
      </c>
    </row>
    <row r="11747" spans="1:5" x14ac:dyDescent="0.25">
      <c r="A11747" t="s">
        <v>11763</v>
      </c>
      <c r="B11747" s="1">
        <v>43861</v>
      </c>
      <c r="C11747" t="s">
        <v>18644</v>
      </c>
      <c r="D11747">
        <v>5078.8</v>
      </c>
      <c r="E11747">
        <v>7500</v>
      </c>
    </row>
    <row r="11748" spans="1:5" x14ac:dyDescent="0.25">
      <c r="A11748" t="s">
        <v>11764</v>
      </c>
      <c r="B11748" s="1">
        <v>43861</v>
      </c>
      <c r="C11748" t="s">
        <v>18644</v>
      </c>
      <c r="D11748">
        <v>23.4</v>
      </c>
      <c r="E11748">
        <v>5000</v>
      </c>
    </row>
    <row r="11749" spans="1:5" x14ac:dyDescent="0.25">
      <c r="A11749" t="s">
        <v>11765</v>
      </c>
      <c r="B11749" s="1">
        <v>43861</v>
      </c>
      <c r="C11749" t="s">
        <v>18644</v>
      </c>
      <c r="D11749">
        <v>17070.95</v>
      </c>
      <c r="E11749">
        <v>17500</v>
      </c>
    </row>
    <row r="11750" spans="1:5" x14ac:dyDescent="0.25">
      <c r="A11750" t="s">
        <v>11766</v>
      </c>
      <c r="B11750" s="1">
        <v>43861</v>
      </c>
      <c r="C11750" t="s">
        <v>18644</v>
      </c>
      <c r="D11750">
        <v>43.55</v>
      </c>
      <c r="E11750">
        <v>5000</v>
      </c>
    </row>
    <row r="11751" spans="1:5" x14ac:dyDescent="0.25">
      <c r="A11751" t="s">
        <v>11767</v>
      </c>
      <c r="B11751" s="1">
        <v>43861</v>
      </c>
      <c r="C11751" t="s">
        <v>18644</v>
      </c>
      <c r="D11751">
        <v>-41.4</v>
      </c>
      <c r="E11751">
        <v>7500</v>
      </c>
    </row>
    <row r="11752" spans="1:5" x14ac:dyDescent="0.25">
      <c r="A11752" t="s">
        <v>11768</v>
      </c>
      <c r="B11752" s="1">
        <v>43861</v>
      </c>
      <c r="C11752" t="s">
        <v>18644</v>
      </c>
      <c r="D11752">
        <v>672.15</v>
      </c>
      <c r="E11752">
        <v>15000</v>
      </c>
    </row>
    <row r="11753" spans="1:5" x14ac:dyDescent="0.25">
      <c r="A11753" t="s">
        <v>11769</v>
      </c>
      <c r="B11753" s="1">
        <v>43861</v>
      </c>
      <c r="C11753" t="s">
        <v>18644</v>
      </c>
      <c r="D11753">
        <v>6370.55</v>
      </c>
      <c r="E11753">
        <v>15000</v>
      </c>
    </row>
    <row r="11754" spans="1:5" x14ac:dyDescent="0.25">
      <c r="A11754" t="s">
        <v>11770</v>
      </c>
      <c r="B11754" s="1">
        <v>43861</v>
      </c>
      <c r="C11754" t="s">
        <v>18644</v>
      </c>
      <c r="D11754">
        <v>4640.3999999999996</v>
      </c>
      <c r="E11754">
        <v>5000</v>
      </c>
    </row>
    <row r="11755" spans="1:5" x14ac:dyDescent="0.25">
      <c r="A11755" t="s">
        <v>11771</v>
      </c>
      <c r="B11755" s="1">
        <v>43861</v>
      </c>
      <c r="C11755" t="s">
        <v>18644</v>
      </c>
      <c r="D11755">
        <v>1872.8</v>
      </c>
      <c r="E11755">
        <v>15000</v>
      </c>
    </row>
    <row r="11756" spans="1:5" x14ac:dyDescent="0.25">
      <c r="A11756" t="s">
        <v>11772</v>
      </c>
      <c r="B11756" s="1">
        <v>43861</v>
      </c>
      <c r="C11756" t="s">
        <v>18644</v>
      </c>
      <c r="D11756">
        <v>-30.9</v>
      </c>
      <c r="E11756">
        <v>17500</v>
      </c>
    </row>
    <row r="11757" spans="1:5" x14ac:dyDescent="0.25">
      <c r="A11757" t="s">
        <v>11773</v>
      </c>
      <c r="B11757" s="1">
        <v>43861</v>
      </c>
      <c r="C11757" t="s">
        <v>18644</v>
      </c>
      <c r="D11757">
        <v>14658.75</v>
      </c>
      <c r="E11757">
        <v>15000</v>
      </c>
    </row>
    <row r="11758" spans="1:5" x14ac:dyDescent="0.25">
      <c r="A11758" t="s">
        <v>11774</v>
      </c>
      <c r="B11758" s="1">
        <v>43861</v>
      </c>
      <c r="C11758" t="s">
        <v>18644</v>
      </c>
      <c r="D11758">
        <v>13351.5</v>
      </c>
      <c r="E11758">
        <v>15000</v>
      </c>
    </row>
    <row r="11759" spans="1:5" x14ac:dyDescent="0.25">
      <c r="A11759" t="s">
        <v>11775</v>
      </c>
      <c r="B11759" s="1">
        <v>43861</v>
      </c>
      <c r="C11759" t="s">
        <v>18644</v>
      </c>
      <c r="D11759">
        <v>14907.2</v>
      </c>
      <c r="E11759">
        <v>20000</v>
      </c>
    </row>
    <row r="11760" spans="1:5" x14ac:dyDescent="0.25">
      <c r="A11760" t="s">
        <v>11776</v>
      </c>
      <c r="B11760" s="1">
        <v>43861</v>
      </c>
      <c r="C11760" t="s">
        <v>18644</v>
      </c>
      <c r="D11760">
        <v>60</v>
      </c>
      <c r="E11760">
        <v>10000</v>
      </c>
    </row>
    <row r="11761" spans="1:5" x14ac:dyDescent="0.25">
      <c r="A11761" t="s">
        <v>11777</v>
      </c>
      <c r="B11761" s="1">
        <v>43861</v>
      </c>
      <c r="C11761" t="s">
        <v>18644</v>
      </c>
      <c r="D11761">
        <v>2561.15</v>
      </c>
      <c r="E11761">
        <v>20000</v>
      </c>
    </row>
    <row r="11762" spans="1:5" x14ac:dyDescent="0.25">
      <c r="A11762" t="s">
        <v>11778</v>
      </c>
      <c r="B11762" s="1">
        <v>43861</v>
      </c>
      <c r="C11762" t="s">
        <v>18644</v>
      </c>
      <c r="D11762">
        <v>6647.45</v>
      </c>
      <c r="E11762">
        <v>17500</v>
      </c>
    </row>
    <row r="11763" spans="1:5" x14ac:dyDescent="0.25">
      <c r="A11763" t="s">
        <v>11779</v>
      </c>
      <c r="B11763" s="1">
        <v>43861</v>
      </c>
      <c r="C11763" t="s">
        <v>18644</v>
      </c>
      <c r="D11763">
        <v>14734.1</v>
      </c>
      <c r="E11763">
        <v>15000</v>
      </c>
    </row>
    <row r="11764" spans="1:5" x14ac:dyDescent="0.25">
      <c r="A11764" t="s">
        <v>11780</v>
      </c>
      <c r="B11764" s="1">
        <v>43861</v>
      </c>
      <c r="C11764" t="s">
        <v>18644</v>
      </c>
      <c r="D11764">
        <v>1047.1500000000001</v>
      </c>
      <c r="E11764">
        <v>2500</v>
      </c>
    </row>
    <row r="11765" spans="1:5" x14ac:dyDescent="0.25">
      <c r="A11765" t="s">
        <v>11781</v>
      </c>
      <c r="B11765" s="1">
        <v>43861</v>
      </c>
      <c r="C11765" t="s">
        <v>18644</v>
      </c>
      <c r="D11765">
        <v>12959.25</v>
      </c>
      <c r="E11765">
        <v>15000</v>
      </c>
    </row>
    <row r="11766" spans="1:5" x14ac:dyDescent="0.25">
      <c r="A11766" t="s">
        <v>11782</v>
      </c>
      <c r="B11766" s="1">
        <v>43861</v>
      </c>
      <c r="C11766" t="s">
        <v>18644</v>
      </c>
      <c r="D11766">
        <v>14943.9</v>
      </c>
      <c r="E11766">
        <v>15000</v>
      </c>
    </row>
    <row r="11767" spans="1:5" x14ac:dyDescent="0.25">
      <c r="A11767" t="s">
        <v>11783</v>
      </c>
      <c r="B11767" s="1">
        <v>43861</v>
      </c>
      <c r="C11767" t="s">
        <v>18644</v>
      </c>
      <c r="D11767">
        <v>4005.7</v>
      </c>
      <c r="E11767">
        <v>17500</v>
      </c>
    </row>
    <row r="11768" spans="1:5" x14ac:dyDescent="0.25">
      <c r="A11768" t="s">
        <v>11784</v>
      </c>
      <c r="B11768" s="1">
        <v>43861</v>
      </c>
      <c r="C11768" t="s">
        <v>18644</v>
      </c>
      <c r="D11768">
        <v>13485.4</v>
      </c>
      <c r="E11768">
        <v>15000</v>
      </c>
    </row>
    <row r="11769" spans="1:5" x14ac:dyDescent="0.25">
      <c r="A11769" t="s">
        <v>11785</v>
      </c>
      <c r="B11769" s="1">
        <v>43861</v>
      </c>
      <c r="C11769" t="s">
        <v>18644</v>
      </c>
      <c r="D11769">
        <v>8491.6</v>
      </c>
      <c r="E11769">
        <v>20000</v>
      </c>
    </row>
    <row r="11770" spans="1:5" x14ac:dyDescent="0.25">
      <c r="A11770" t="s">
        <v>11786</v>
      </c>
      <c r="B11770" s="1">
        <v>43861</v>
      </c>
      <c r="C11770" t="s">
        <v>18644</v>
      </c>
      <c r="D11770">
        <v>3001.25</v>
      </c>
      <c r="E11770">
        <v>17500</v>
      </c>
    </row>
    <row r="11771" spans="1:5" x14ac:dyDescent="0.25">
      <c r="A11771" t="s">
        <v>11787</v>
      </c>
      <c r="B11771" s="1">
        <v>43861</v>
      </c>
      <c r="C11771" t="s">
        <v>18646</v>
      </c>
      <c r="D11771">
        <v>10814.15</v>
      </c>
      <c r="E11771">
        <v>10000</v>
      </c>
    </row>
    <row r="11772" spans="1:5" x14ac:dyDescent="0.25">
      <c r="A11772" t="s">
        <v>11788</v>
      </c>
      <c r="B11772" s="1">
        <v>43861</v>
      </c>
      <c r="C11772" t="s">
        <v>18644</v>
      </c>
      <c r="D11772">
        <v>9346.5499999999993</v>
      </c>
      <c r="E11772">
        <v>17500</v>
      </c>
    </row>
    <row r="11773" spans="1:5" x14ac:dyDescent="0.25">
      <c r="A11773" t="s">
        <v>11789</v>
      </c>
      <c r="B11773" s="1">
        <v>43861</v>
      </c>
      <c r="C11773" t="s">
        <v>18644</v>
      </c>
      <c r="D11773">
        <v>6590.2</v>
      </c>
      <c r="E11773">
        <v>10000</v>
      </c>
    </row>
    <row r="11774" spans="1:5" x14ac:dyDescent="0.25">
      <c r="A11774" t="s">
        <v>11790</v>
      </c>
      <c r="B11774" s="1">
        <v>43861</v>
      </c>
      <c r="C11774" t="s">
        <v>18644</v>
      </c>
      <c r="D11774">
        <v>14699.35</v>
      </c>
      <c r="E11774">
        <v>15000</v>
      </c>
    </row>
    <row r="11775" spans="1:5" x14ac:dyDescent="0.25">
      <c r="A11775" t="s">
        <v>11791</v>
      </c>
      <c r="B11775" s="1">
        <v>43861</v>
      </c>
      <c r="C11775" t="s">
        <v>18644</v>
      </c>
      <c r="D11775">
        <v>39.799999999999997</v>
      </c>
      <c r="E11775">
        <v>15000</v>
      </c>
    </row>
    <row r="11776" spans="1:5" x14ac:dyDescent="0.25">
      <c r="A11776" t="s">
        <v>11792</v>
      </c>
      <c r="B11776" s="1">
        <v>43861</v>
      </c>
      <c r="C11776" t="s">
        <v>18644</v>
      </c>
      <c r="D11776">
        <v>5099.6499999999996</v>
      </c>
      <c r="E11776">
        <v>5000</v>
      </c>
    </row>
    <row r="11777" spans="1:5" x14ac:dyDescent="0.25">
      <c r="A11777" t="s">
        <v>11793</v>
      </c>
      <c r="B11777" s="1">
        <v>43861</v>
      </c>
      <c r="C11777" t="s">
        <v>18644</v>
      </c>
      <c r="D11777">
        <v>6587.3</v>
      </c>
      <c r="E11777">
        <v>17500</v>
      </c>
    </row>
    <row r="11778" spans="1:5" x14ac:dyDescent="0.25">
      <c r="A11778" t="s">
        <v>11794</v>
      </c>
      <c r="B11778" s="1">
        <v>43861</v>
      </c>
      <c r="C11778" t="s">
        <v>18644</v>
      </c>
      <c r="D11778">
        <v>2588.5</v>
      </c>
      <c r="E11778">
        <v>17500</v>
      </c>
    </row>
    <row r="11779" spans="1:5" x14ac:dyDescent="0.25">
      <c r="A11779" t="s">
        <v>11795</v>
      </c>
      <c r="B11779" s="1">
        <v>43861</v>
      </c>
      <c r="C11779" t="s">
        <v>18644</v>
      </c>
      <c r="D11779">
        <v>11690.75</v>
      </c>
      <c r="E11779">
        <v>15000</v>
      </c>
    </row>
    <row r="11780" spans="1:5" x14ac:dyDescent="0.25">
      <c r="A11780" t="s">
        <v>11796</v>
      </c>
      <c r="B11780" s="1">
        <v>43861</v>
      </c>
      <c r="C11780" t="s">
        <v>18644</v>
      </c>
      <c r="D11780">
        <v>60</v>
      </c>
      <c r="E11780">
        <v>5000</v>
      </c>
    </row>
    <row r="11781" spans="1:5" x14ac:dyDescent="0.25">
      <c r="A11781" t="s">
        <v>11797</v>
      </c>
      <c r="B11781" s="1">
        <v>43861</v>
      </c>
      <c r="C11781" t="s">
        <v>18644</v>
      </c>
      <c r="D11781">
        <v>4559.1499999999996</v>
      </c>
      <c r="E11781">
        <v>20000</v>
      </c>
    </row>
    <row r="11782" spans="1:5" x14ac:dyDescent="0.25">
      <c r="A11782" t="s">
        <v>11798</v>
      </c>
      <c r="B11782" s="1">
        <v>43861</v>
      </c>
      <c r="C11782" t="s">
        <v>18644</v>
      </c>
      <c r="D11782">
        <v>13210.2</v>
      </c>
      <c r="E11782">
        <v>15000</v>
      </c>
    </row>
    <row r="11783" spans="1:5" x14ac:dyDescent="0.25">
      <c r="A11783" t="s">
        <v>11799</v>
      </c>
      <c r="B11783" s="1">
        <v>43861</v>
      </c>
      <c r="C11783" t="s">
        <v>18644</v>
      </c>
      <c r="D11783">
        <v>13092.45</v>
      </c>
      <c r="E11783">
        <v>15000</v>
      </c>
    </row>
    <row r="11784" spans="1:5" x14ac:dyDescent="0.25">
      <c r="A11784" t="s">
        <v>11800</v>
      </c>
      <c r="B11784" s="1">
        <v>43861</v>
      </c>
      <c r="C11784" t="s">
        <v>18644</v>
      </c>
      <c r="D11784">
        <v>2357.5500000000002</v>
      </c>
      <c r="E11784">
        <v>7500</v>
      </c>
    </row>
    <row r="11785" spans="1:5" x14ac:dyDescent="0.25">
      <c r="A11785" t="s">
        <v>11801</v>
      </c>
      <c r="B11785" s="1">
        <v>43861</v>
      </c>
      <c r="C11785" t="s">
        <v>18644</v>
      </c>
      <c r="D11785">
        <v>16609.05</v>
      </c>
      <c r="E11785">
        <v>17500</v>
      </c>
    </row>
    <row r="11786" spans="1:5" x14ac:dyDescent="0.25">
      <c r="A11786" t="s">
        <v>11802</v>
      </c>
      <c r="B11786" s="1">
        <v>43861</v>
      </c>
      <c r="C11786" t="s">
        <v>18644</v>
      </c>
      <c r="D11786">
        <v>4457.5</v>
      </c>
      <c r="E11786">
        <v>17500</v>
      </c>
    </row>
    <row r="11787" spans="1:5" x14ac:dyDescent="0.25">
      <c r="A11787" t="s">
        <v>11803</v>
      </c>
      <c r="B11787" s="1">
        <v>43861</v>
      </c>
      <c r="C11787" t="s">
        <v>18644</v>
      </c>
      <c r="D11787">
        <v>21602</v>
      </c>
      <c r="E11787">
        <v>25000</v>
      </c>
    </row>
    <row r="11788" spans="1:5" x14ac:dyDescent="0.25">
      <c r="A11788" t="s">
        <v>11804</v>
      </c>
      <c r="B11788" s="1">
        <v>43861</v>
      </c>
      <c r="C11788" t="s">
        <v>18644</v>
      </c>
      <c r="D11788">
        <v>198.85</v>
      </c>
      <c r="E11788">
        <v>17500</v>
      </c>
    </row>
    <row r="11789" spans="1:5" x14ac:dyDescent="0.25">
      <c r="A11789" t="s">
        <v>11805</v>
      </c>
      <c r="B11789" s="1">
        <v>43861</v>
      </c>
      <c r="C11789" t="s">
        <v>18644</v>
      </c>
      <c r="D11789">
        <v>19436.150000000001</v>
      </c>
      <c r="E11789">
        <v>20000</v>
      </c>
    </row>
    <row r="11790" spans="1:5" x14ac:dyDescent="0.25">
      <c r="A11790" t="s">
        <v>11806</v>
      </c>
      <c r="B11790" s="1">
        <v>43861</v>
      </c>
      <c r="C11790" t="s">
        <v>18644</v>
      </c>
      <c r="D11790">
        <v>14355.95</v>
      </c>
      <c r="E11790">
        <v>15000</v>
      </c>
    </row>
    <row r="11791" spans="1:5" x14ac:dyDescent="0.25">
      <c r="A11791" t="s">
        <v>11807</v>
      </c>
      <c r="B11791" s="1">
        <v>43861</v>
      </c>
      <c r="C11791" t="s">
        <v>18648</v>
      </c>
      <c r="D11791">
        <v>12979.5131</v>
      </c>
      <c r="E11791">
        <v>10000</v>
      </c>
    </row>
    <row r="11792" spans="1:5" x14ac:dyDescent="0.25">
      <c r="A11792" t="s">
        <v>11808</v>
      </c>
      <c r="B11792" s="1">
        <v>43861</v>
      </c>
      <c r="C11792" t="s">
        <v>18644</v>
      </c>
      <c r="D11792">
        <v>14745.3</v>
      </c>
      <c r="E11792">
        <v>15000</v>
      </c>
    </row>
    <row r="11793" spans="1:5" x14ac:dyDescent="0.25">
      <c r="A11793" t="s">
        <v>11809</v>
      </c>
      <c r="B11793" s="1">
        <v>43861</v>
      </c>
      <c r="C11793" t="s">
        <v>18644</v>
      </c>
      <c r="D11793">
        <v>12448.3</v>
      </c>
      <c r="E11793">
        <v>12500</v>
      </c>
    </row>
    <row r="11794" spans="1:5" x14ac:dyDescent="0.25">
      <c r="A11794" t="s">
        <v>11810</v>
      </c>
      <c r="B11794" s="1">
        <v>43861</v>
      </c>
      <c r="C11794" t="s">
        <v>18644</v>
      </c>
      <c r="D11794">
        <v>9376.75</v>
      </c>
      <c r="E11794">
        <v>10000</v>
      </c>
    </row>
    <row r="11795" spans="1:5" x14ac:dyDescent="0.25">
      <c r="A11795" t="s">
        <v>11811</v>
      </c>
      <c r="B11795" s="1">
        <v>43861</v>
      </c>
      <c r="C11795" t="s">
        <v>18644</v>
      </c>
      <c r="D11795">
        <v>13466.45</v>
      </c>
      <c r="E11795">
        <v>17500</v>
      </c>
    </row>
    <row r="11796" spans="1:5" x14ac:dyDescent="0.25">
      <c r="A11796" t="s">
        <v>11812</v>
      </c>
      <c r="B11796" s="1">
        <v>43861</v>
      </c>
      <c r="C11796" t="s">
        <v>18644</v>
      </c>
      <c r="D11796">
        <v>7919.05</v>
      </c>
      <c r="E11796">
        <v>15000</v>
      </c>
    </row>
    <row r="11797" spans="1:5" x14ac:dyDescent="0.25">
      <c r="A11797" t="s">
        <v>11813</v>
      </c>
      <c r="B11797" s="1">
        <v>43861</v>
      </c>
      <c r="C11797" t="s">
        <v>18644</v>
      </c>
      <c r="D11797">
        <v>2883.8</v>
      </c>
      <c r="E11797">
        <v>15000</v>
      </c>
    </row>
    <row r="11798" spans="1:5" x14ac:dyDescent="0.25">
      <c r="A11798" t="s">
        <v>11814</v>
      </c>
      <c r="B11798" s="1">
        <v>43861</v>
      </c>
      <c r="C11798" t="s">
        <v>18644</v>
      </c>
      <c r="D11798">
        <v>2999.7</v>
      </c>
      <c r="E11798">
        <v>5000</v>
      </c>
    </row>
    <row r="11799" spans="1:5" x14ac:dyDescent="0.25">
      <c r="A11799" t="s">
        <v>11815</v>
      </c>
      <c r="B11799" s="1">
        <v>43861</v>
      </c>
      <c r="C11799" t="s">
        <v>18644</v>
      </c>
      <c r="D11799">
        <v>9432.7000000000007</v>
      </c>
      <c r="E11799">
        <v>20000</v>
      </c>
    </row>
    <row r="11800" spans="1:5" x14ac:dyDescent="0.25">
      <c r="A11800" t="s">
        <v>11816</v>
      </c>
      <c r="B11800" s="1">
        <v>43861</v>
      </c>
      <c r="C11800" t="s">
        <v>18644</v>
      </c>
      <c r="D11800">
        <v>9804.65</v>
      </c>
      <c r="E11800">
        <v>10000</v>
      </c>
    </row>
    <row r="11801" spans="1:5" x14ac:dyDescent="0.25">
      <c r="A11801" t="s">
        <v>11817</v>
      </c>
      <c r="B11801" s="1">
        <v>43861</v>
      </c>
      <c r="C11801" t="s">
        <v>18644</v>
      </c>
      <c r="D11801">
        <v>941.05</v>
      </c>
      <c r="E11801">
        <v>2500</v>
      </c>
    </row>
    <row r="11802" spans="1:5" x14ac:dyDescent="0.25">
      <c r="A11802" t="s">
        <v>11818</v>
      </c>
      <c r="B11802" s="1">
        <v>43861</v>
      </c>
      <c r="C11802" t="s">
        <v>18644</v>
      </c>
      <c r="D11802">
        <v>10869.3</v>
      </c>
      <c r="E11802">
        <v>17500</v>
      </c>
    </row>
    <row r="11803" spans="1:5" x14ac:dyDescent="0.25">
      <c r="A11803" t="s">
        <v>11819</v>
      </c>
      <c r="B11803" s="1">
        <v>43861</v>
      </c>
      <c r="C11803" t="s">
        <v>18644</v>
      </c>
      <c r="D11803">
        <v>280</v>
      </c>
      <c r="E11803">
        <v>5000</v>
      </c>
    </row>
    <row r="11804" spans="1:5" x14ac:dyDescent="0.25">
      <c r="A11804" t="s">
        <v>11820</v>
      </c>
      <c r="B11804" s="1">
        <v>43861</v>
      </c>
      <c r="C11804" t="s">
        <v>18644</v>
      </c>
      <c r="D11804">
        <v>1115.8</v>
      </c>
      <c r="E11804">
        <v>17500</v>
      </c>
    </row>
    <row r="11805" spans="1:5" x14ac:dyDescent="0.25">
      <c r="A11805" t="s">
        <v>11821</v>
      </c>
      <c r="B11805" s="1">
        <v>43861</v>
      </c>
      <c r="C11805" t="s">
        <v>18644</v>
      </c>
      <c r="D11805">
        <v>13626</v>
      </c>
      <c r="E11805">
        <v>15000</v>
      </c>
    </row>
    <row r="11806" spans="1:5" x14ac:dyDescent="0.25">
      <c r="A11806" t="s">
        <v>11822</v>
      </c>
      <c r="B11806" s="1">
        <v>43861</v>
      </c>
      <c r="C11806" t="s">
        <v>18644</v>
      </c>
      <c r="D11806">
        <v>45</v>
      </c>
      <c r="E11806">
        <v>15000</v>
      </c>
    </row>
    <row r="11807" spans="1:5" x14ac:dyDescent="0.25">
      <c r="A11807" t="s">
        <v>11823</v>
      </c>
      <c r="B11807" s="1">
        <v>43861</v>
      </c>
      <c r="C11807" t="s">
        <v>18644</v>
      </c>
      <c r="D11807">
        <v>784.9</v>
      </c>
      <c r="E11807">
        <v>5000</v>
      </c>
    </row>
    <row r="11808" spans="1:5" x14ac:dyDescent="0.25">
      <c r="A11808" t="s">
        <v>11824</v>
      </c>
      <c r="B11808" s="1">
        <v>43861</v>
      </c>
      <c r="C11808" t="s">
        <v>18644</v>
      </c>
      <c r="D11808">
        <v>8829.9</v>
      </c>
      <c r="E11808">
        <v>17500</v>
      </c>
    </row>
    <row r="11809" spans="1:5" x14ac:dyDescent="0.25">
      <c r="A11809" t="s">
        <v>11825</v>
      </c>
      <c r="B11809" s="1">
        <v>43861</v>
      </c>
      <c r="C11809" t="s">
        <v>18644</v>
      </c>
      <c r="D11809">
        <v>12857</v>
      </c>
      <c r="E11809">
        <v>15000</v>
      </c>
    </row>
    <row r="11810" spans="1:5" x14ac:dyDescent="0.25">
      <c r="A11810" t="s">
        <v>11826</v>
      </c>
      <c r="B11810" s="1">
        <v>43861</v>
      </c>
      <c r="C11810" t="s">
        <v>18644</v>
      </c>
      <c r="D11810">
        <v>8510.5</v>
      </c>
      <c r="E11810">
        <v>20000</v>
      </c>
    </row>
    <row r="11811" spans="1:5" x14ac:dyDescent="0.25">
      <c r="A11811" t="s">
        <v>11827</v>
      </c>
      <c r="B11811" s="1">
        <v>43861</v>
      </c>
      <c r="C11811" t="s">
        <v>18644</v>
      </c>
      <c r="D11811">
        <v>0</v>
      </c>
      <c r="E11811">
        <v>2500</v>
      </c>
    </row>
    <row r="11812" spans="1:5" x14ac:dyDescent="0.25">
      <c r="A11812" t="s">
        <v>11828</v>
      </c>
      <c r="B11812" s="1">
        <v>43861</v>
      </c>
      <c r="C11812" t="s">
        <v>18644</v>
      </c>
      <c r="D11812">
        <v>1143.9000000000001</v>
      </c>
      <c r="E11812">
        <v>2500</v>
      </c>
    </row>
    <row r="11813" spans="1:5" x14ac:dyDescent="0.25">
      <c r="A11813" t="s">
        <v>11829</v>
      </c>
      <c r="B11813" s="1">
        <v>43861</v>
      </c>
      <c r="C11813" t="s">
        <v>18646</v>
      </c>
      <c r="D11813">
        <v>15264.25</v>
      </c>
      <c r="E11813">
        <v>15000</v>
      </c>
    </row>
    <row r="11814" spans="1:5" x14ac:dyDescent="0.25">
      <c r="A11814" t="s">
        <v>11830</v>
      </c>
      <c r="B11814" s="1">
        <v>43861</v>
      </c>
      <c r="C11814" t="s">
        <v>18644</v>
      </c>
      <c r="D11814">
        <v>1994.6</v>
      </c>
      <c r="E11814">
        <v>15000</v>
      </c>
    </row>
    <row r="11815" spans="1:5" x14ac:dyDescent="0.25">
      <c r="A11815" t="s">
        <v>11831</v>
      </c>
      <c r="B11815" s="1">
        <v>43861</v>
      </c>
      <c r="C11815" t="s">
        <v>18644</v>
      </c>
      <c r="D11815">
        <v>8506.2999999999993</v>
      </c>
      <c r="E11815">
        <v>15000</v>
      </c>
    </row>
    <row r="11816" spans="1:5" x14ac:dyDescent="0.25">
      <c r="A11816" t="s">
        <v>11832</v>
      </c>
      <c r="B11816" s="1">
        <v>43861</v>
      </c>
      <c r="C11816" t="s">
        <v>18644</v>
      </c>
      <c r="D11816">
        <v>60</v>
      </c>
      <c r="E11816">
        <v>10000</v>
      </c>
    </row>
    <row r="11817" spans="1:5" x14ac:dyDescent="0.25">
      <c r="A11817" t="s">
        <v>11833</v>
      </c>
      <c r="B11817" s="1">
        <v>43861</v>
      </c>
      <c r="C11817" t="s">
        <v>18644</v>
      </c>
      <c r="D11817">
        <v>10805.4</v>
      </c>
      <c r="E11817">
        <v>17500</v>
      </c>
    </row>
    <row r="11818" spans="1:5" x14ac:dyDescent="0.25">
      <c r="A11818" t="s">
        <v>11834</v>
      </c>
      <c r="B11818" s="1">
        <v>43861</v>
      </c>
      <c r="C11818" t="s">
        <v>18644</v>
      </c>
      <c r="D11818">
        <v>14825</v>
      </c>
      <c r="E11818">
        <v>17500</v>
      </c>
    </row>
    <row r="11819" spans="1:5" x14ac:dyDescent="0.25">
      <c r="A11819" t="s">
        <v>11835</v>
      </c>
      <c r="B11819" s="1">
        <v>43861</v>
      </c>
      <c r="C11819" t="s">
        <v>18644</v>
      </c>
      <c r="D11819">
        <v>53.25</v>
      </c>
      <c r="E11819">
        <v>15000</v>
      </c>
    </row>
    <row r="11820" spans="1:5" x14ac:dyDescent="0.25">
      <c r="A11820" t="s">
        <v>11836</v>
      </c>
      <c r="B11820" s="1">
        <v>43861</v>
      </c>
      <c r="C11820" t="s">
        <v>18644</v>
      </c>
      <c r="D11820">
        <v>-21</v>
      </c>
      <c r="E11820">
        <v>20000</v>
      </c>
    </row>
    <row r="11821" spans="1:5" x14ac:dyDescent="0.25">
      <c r="A11821" t="s">
        <v>11837</v>
      </c>
      <c r="B11821" s="1">
        <v>43861</v>
      </c>
      <c r="C11821" t="s">
        <v>18644</v>
      </c>
      <c r="D11821">
        <v>-46.6</v>
      </c>
      <c r="E11821">
        <v>10000</v>
      </c>
    </row>
    <row r="11822" spans="1:5" x14ac:dyDescent="0.25">
      <c r="A11822" t="s">
        <v>11838</v>
      </c>
      <c r="B11822" s="1">
        <v>43861</v>
      </c>
      <c r="C11822" t="s">
        <v>18646</v>
      </c>
      <c r="D11822">
        <v>2531.4</v>
      </c>
      <c r="E11822">
        <v>15000</v>
      </c>
    </row>
    <row r="11823" spans="1:5" x14ac:dyDescent="0.25">
      <c r="A11823" t="s">
        <v>11839</v>
      </c>
      <c r="B11823" s="1">
        <v>43861</v>
      </c>
      <c r="C11823" t="s">
        <v>18644</v>
      </c>
      <c r="D11823">
        <v>16960.8</v>
      </c>
      <c r="E11823">
        <v>17500</v>
      </c>
    </row>
    <row r="11824" spans="1:5" x14ac:dyDescent="0.25">
      <c r="A11824" t="s">
        <v>11840</v>
      </c>
      <c r="B11824" s="1">
        <v>43861</v>
      </c>
      <c r="C11824" t="s">
        <v>18644</v>
      </c>
      <c r="D11824">
        <v>9501.25</v>
      </c>
      <c r="E11824">
        <v>10000</v>
      </c>
    </row>
    <row r="11825" spans="1:5" x14ac:dyDescent="0.25">
      <c r="A11825" t="s">
        <v>11841</v>
      </c>
      <c r="B11825" s="1">
        <v>43861</v>
      </c>
      <c r="C11825" t="s">
        <v>18644</v>
      </c>
      <c r="D11825">
        <v>11459</v>
      </c>
      <c r="E11825">
        <v>12500</v>
      </c>
    </row>
    <row r="11826" spans="1:5" x14ac:dyDescent="0.25">
      <c r="A11826" t="s">
        <v>11842</v>
      </c>
      <c r="B11826" s="1">
        <v>43861</v>
      </c>
      <c r="C11826" t="s">
        <v>18644</v>
      </c>
      <c r="D11826">
        <v>16172.35</v>
      </c>
      <c r="E11826">
        <v>17500</v>
      </c>
    </row>
    <row r="11827" spans="1:5" x14ac:dyDescent="0.25">
      <c r="A11827" t="s">
        <v>11843</v>
      </c>
      <c r="B11827" s="1">
        <v>43861</v>
      </c>
      <c r="C11827" t="s">
        <v>18644</v>
      </c>
      <c r="D11827">
        <v>14276.7</v>
      </c>
      <c r="E11827">
        <v>15000</v>
      </c>
    </row>
    <row r="11828" spans="1:5" x14ac:dyDescent="0.25">
      <c r="A11828" t="s">
        <v>11844</v>
      </c>
      <c r="B11828" s="1">
        <v>43861</v>
      </c>
      <c r="C11828" t="s">
        <v>18644</v>
      </c>
      <c r="D11828">
        <v>3882.2</v>
      </c>
      <c r="E11828">
        <v>15000</v>
      </c>
    </row>
    <row r="11829" spans="1:5" x14ac:dyDescent="0.25">
      <c r="A11829" t="s">
        <v>11845</v>
      </c>
      <c r="B11829" s="1">
        <v>43861</v>
      </c>
      <c r="C11829" t="s">
        <v>18644</v>
      </c>
      <c r="D11829">
        <v>-100</v>
      </c>
      <c r="E11829">
        <v>20000</v>
      </c>
    </row>
    <row r="11830" spans="1:5" x14ac:dyDescent="0.25">
      <c r="A11830" t="s">
        <v>11846</v>
      </c>
      <c r="B11830" s="1">
        <v>43861</v>
      </c>
      <c r="C11830" t="s">
        <v>18646</v>
      </c>
      <c r="D11830">
        <v>101.45</v>
      </c>
      <c r="E11830">
        <v>10000</v>
      </c>
    </row>
    <row r="11831" spans="1:5" x14ac:dyDescent="0.25">
      <c r="A11831" t="s">
        <v>11847</v>
      </c>
      <c r="B11831" s="1">
        <v>43861</v>
      </c>
      <c r="C11831" t="s">
        <v>18644</v>
      </c>
      <c r="D11831">
        <v>9596.9500000000007</v>
      </c>
      <c r="E11831">
        <v>10000</v>
      </c>
    </row>
    <row r="11832" spans="1:5" x14ac:dyDescent="0.25">
      <c r="A11832" t="s">
        <v>11848</v>
      </c>
      <c r="B11832" s="1">
        <v>43861</v>
      </c>
      <c r="C11832" t="s">
        <v>18646</v>
      </c>
      <c r="D11832">
        <v>5629.9</v>
      </c>
      <c r="E11832">
        <v>5000</v>
      </c>
    </row>
    <row r="11833" spans="1:5" x14ac:dyDescent="0.25">
      <c r="A11833" t="s">
        <v>11849</v>
      </c>
      <c r="B11833" s="1">
        <v>43861</v>
      </c>
      <c r="C11833" t="s">
        <v>18646</v>
      </c>
      <c r="D11833">
        <v>15082.1</v>
      </c>
      <c r="E11833">
        <v>15000</v>
      </c>
    </row>
    <row r="11834" spans="1:5" x14ac:dyDescent="0.25">
      <c r="A11834" t="s">
        <v>11850</v>
      </c>
      <c r="B11834" s="1">
        <v>43861</v>
      </c>
      <c r="C11834" t="s">
        <v>18648</v>
      </c>
      <c r="D11834">
        <v>6594.6202000000003</v>
      </c>
      <c r="E11834">
        <v>5000</v>
      </c>
    </row>
    <row r="11835" spans="1:5" x14ac:dyDescent="0.25">
      <c r="A11835" t="s">
        <v>11851</v>
      </c>
      <c r="B11835" s="1">
        <v>43861</v>
      </c>
      <c r="C11835" t="s">
        <v>18644</v>
      </c>
      <c r="D11835">
        <v>11628.85</v>
      </c>
      <c r="E11835">
        <v>15000</v>
      </c>
    </row>
    <row r="11836" spans="1:5" x14ac:dyDescent="0.25">
      <c r="A11836" t="s">
        <v>11852</v>
      </c>
      <c r="B11836" s="1">
        <v>43861</v>
      </c>
      <c r="C11836" t="s">
        <v>18644</v>
      </c>
      <c r="D11836">
        <v>9344.65</v>
      </c>
      <c r="E11836">
        <v>10000</v>
      </c>
    </row>
    <row r="11837" spans="1:5" x14ac:dyDescent="0.25">
      <c r="A11837" t="s">
        <v>11853</v>
      </c>
      <c r="B11837" s="1">
        <v>43861</v>
      </c>
      <c r="C11837" t="s">
        <v>18644</v>
      </c>
      <c r="D11837">
        <v>472.75</v>
      </c>
      <c r="E11837">
        <v>10000</v>
      </c>
    </row>
    <row r="11838" spans="1:5" x14ac:dyDescent="0.25">
      <c r="A11838" t="s">
        <v>11854</v>
      </c>
      <c r="B11838" s="1">
        <v>43861</v>
      </c>
      <c r="C11838" t="s">
        <v>18644</v>
      </c>
      <c r="D11838">
        <v>23524.799999999999</v>
      </c>
      <c r="E11838">
        <v>25000</v>
      </c>
    </row>
    <row r="11839" spans="1:5" x14ac:dyDescent="0.25">
      <c r="A11839" t="s">
        <v>11855</v>
      </c>
      <c r="B11839" s="1">
        <v>43861</v>
      </c>
      <c r="C11839" t="s">
        <v>18644</v>
      </c>
      <c r="D11839">
        <v>17435.55</v>
      </c>
      <c r="E11839">
        <v>17500</v>
      </c>
    </row>
    <row r="11840" spans="1:5" x14ac:dyDescent="0.25">
      <c r="A11840" t="s">
        <v>11856</v>
      </c>
      <c r="B11840" s="1">
        <v>43861</v>
      </c>
      <c r="C11840" t="s">
        <v>18644</v>
      </c>
      <c r="D11840">
        <v>1584.05</v>
      </c>
      <c r="E11840">
        <v>2500</v>
      </c>
    </row>
    <row r="11841" spans="1:5" x14ac:dyDescent="0.25">
      <c r="A11841" t="s">
        <v>11857</v>
      </c>
      <c r="B11841" s="1">
        <v>43861</v>
      </c>
      <c r="C11841" t="s">
        <v>18644</v>
      </c>
      <c r="D11841">
        <v>550.95000000000005</v>
      </c>
      <c r="E11841">
        <v>20000</v>
      </c>
    </row>
    <row r="11842" spans="1:5" x14ac:dyDescent="0.25">
      <c r="A11842" t="s">
        <v>11858</v>
      </c>
      <c r="B11842" s="1">
        <v>43861</v>
      </c>
      <c r="C11842" t="s">
        <v>18644</v>
      </c>
      <c r="D11842">
        <v>10037.75</v>
      </c>
      <c r="E11842">
        <v>12500</v>
      </c>
    </row>
    <row r="11843" spans="1:5" x14ac:dyDescent="0.25">
      <c r="A11843" t="s">
        <v>11859</v>
      </c>
      <c r="B11843" s="1">
        <v>43861</v>
      </c>
      <c r="C11843" t="s">
        <v>18644</v>
      </c>
      <c r="D11843">
        <v>5785.8</v>
      </c>
      <c r="E11843">
        <v>20000</v>
      </c>
    </row>
    <row r="11844" spans="1:5" x14ac:dyDescent="0.25">
      <c r="A11844" t="s">
        <v>11860</v>
      </c>
      <c r="B11844" s="1">
        <v>43861</v>
      </c>
      <c r="C11844" t="s">
        <v>18644</v>
      </c>
      <c r="D11844">
        <v>12728.6</v>
      </c>
      <c r="E11844">
        <v>17500</v>
      </c>
    </row>
    <row r="11845" spans="1:5" x14ac:dyDescent="0.25">
      <c r="A11845" t="s">
        <v>11861</v>
      </c>
      <c r="B11845" s="1">
        <v>43861</v>
      </c>
      <c r="C11845" t="s">
        <v>18644</v>
      </c>
      <c r="D11845">
        <v>13582.6</v>
      </c>
      <c r="E11845">
        <v>15000</v>
      </c>
    </row>
    <row r="11846" spans="1:5" x14ac:dyDescent="0.25">
      <c r="A11846" t="s">
        <v>11862</v>
      </c>
      <c r="B11846" s="1">
        <v>43861</v>
      </c>
      <c r="C11846" t="s">
        <v>18644</v>
      </c>
      <c r="D11846">
        <v>0</v>
      </c>
      <c r="E11846">
        <v>15000</v>
      </c>
    </row>
    <row r="11847" spans="1:5" x14ac:dyDescent="0.25">
      <c r="A11847" t="s">
        <v>11863</v>
      </c>
      <c r="B11847" s="1">
        <v>43861</v>
      </c>
      <c r="C11847" t="s">
        <v>18644</v>
      </c>
      <c r="D11847">
        <v>-5233.8</v>
      </c>
      <c r="E11847">
        <v>15000</v>
      </c>
    </row>
    <row r="11848" spans="1:5" x14ac:dyDescent="0.25">
      <c r="A11848" t="s">
        <v>11864</v>
      </c>
      <c r="B11848" s="1">
        <v>43861</v>
      </c>
      <c r="C11848" t="s">
        <v>18644</v>
      </c>
      <c r="D11848">
        <v>2351</v>
      </c>
      <c r="E11848">
        <v>7500</v>
      </c>
    </row>
    <row r="11849" spans="1:5" x14ac:dyDescent="0.25">
      <c r="A11849" t="s">
        <v>11865</v>
      </c>
      <c r="B11849" s="1">
        <v>43861</v>
      </c>
      <c r="C11849" t="s">
        <v>18644</v>
      </c>
      <c r="D11849">
        <v>-26.25</v>
      </c>
      <c r="E11849">
        <v>10000</v>
      </c>
    </row>
    <row r="11850" spans="1:5" x14ac:dyDescent="0.25">
      <c r="A11850" t="s">
        <v>11866</v>
      </c>
      <c r="B11850" s="1">
        <v>43861</v>
      </c>
      <c r="C11850" t="s">
        <v>18644</v>
      </c>
      <c r="D11850">
        <v>2315.75</v>
      </c>
      <c r="E11850">
        <v>15000</v>
      </c>
    </row>
    <row r="11851" spans="1:5" x14ac:dyDescent="0.25">
      <c r="A11851" t="s">
        <v>11867</v>
      </c>
      <c r="B11851" s="1">
        <v>43861</v>
      </c>
      <c r="C11851" t="s">
        <v>18644</v>
      </c>
      <c r="D11851">
        <v>60</v>
      </c>
      <c r="E11851">
        <v>15000</v>
      </c>
    </row>
    <row r="11852" spans="1:5" x14ac:dyDescent="0.25">
      <c r="A11852" t="s">
        <v>11868</v>
      </c>
      <c r="B11852" s="1">
        <v>43861</v>
      </c>
      <c r="C11852" t="s">
        <v>18644</v>
      </c>
      <c r="D11852">
        <v>9242.75</v>
      </c>
      <c r="E11852">
        <v>10000</v>
      </c>
    </row>
    <row r="11853" spans="1:5" x14ac:dyDescent="0.25">
      <c r="A11853" t="s">
        <v>11869</v>
      </c>
      <c r="B11853" s="1">
        <v>43861</v>
      </c>
      <c r="C11853" t="s">
        <v>18644</v>
      </c>
      <c r="D11853">
        <v>19513.25</v>
      </c>
      <c r="E11853">
        <v>20000</v>
      </c>
    </row>
    <row r="11854" spans="1:5" x14ac:dyDescent="0.25">
      <c r="A11854" t="s">
        <v>11870</v>
      </c>
      <c r="B11854" s="1">
        <v>43861</v>
      </c>
      <c r="C11854" t="s">
        <v>18644</v>
      </c>
      <c r="D11854">
        <v>10561.15</v>
      </c>
      <c r="E11854">
        <v>17500</v>
      </c>
    </row>
    <row r="11855" spans="1:5" x14ac:dyDescent="0.25">
      <c r="A11855" t="s">
        <v>11871</v>
      </c>
      <c r="B11855" s="1">
        <v>43861</v>
      </c>
      <c r="C11855" t="s">
        <v>18644</v>
      </c>
      <c r="D11855">
        <v>472.55</v>
      </c>
      <c r="E11855">
        <v>10000</v>
      </c>
    </row>
    <row r="11856" spans="1:5" x14ac:dyDescent="0.25">
      <c r="A11856" t="s">
        <v>11872</v>
      </c>
      <c r="B11856" s="1">
        <v>43861</v>
      </c>
      <c r="C11856" t="s">
        <v>18644</v>
      </c>
      <c r="D11856">
        <v>11803.8</v>
      </c>
      <c r="E11856">
        <v>12500</v>
      </c>
    </row>
    <row r="11857" spans="1:5" x14ac:dyDescent="0.25">
      <c r="A11857" t="s">
        <v>11873</v>
      </c>
      <c r="B11857" s="1">
        <v>43861</v>
      </c>
      <c r="C11857" t="s">
        <v>18644</v>
      </c>
      <c r="D11857">
        <v>7089.1</v>
      </c>
      <c r="E11857">
        <v>7500</v>
      </c>
    </row>
    <row r="11858" spans="1:5" x14ac:dyDescent="0.25">
      <c r="A11858" t="s">
        <v>11874</v>
      </c>
      <c r="B11858" s="1">
        <v>43861</v>
      </c>
      <c r="C11858" t="s">
        <v>18644</v>
      </c>
      <c r="D11858">
        <v>644.5</v>
      </c>
      <c r="E11858">
        <v>10000</v>
      </c>
    </row>
    <row r="11859" spans="1:5" x14ac:dyDescent="0.25">
      <c r="A11859" t="s">
        <v>11875</v>
      </c>
      <c r="B11859" s="1">
        <v>43861</v>
      </c>
      <c r="C11859" t="s">
        <v>18644</v>
      </c>
      <c r="D11859">
        <v>14261.2</v>
      </c>
      <c r="E11859">
        <v>15000</v>
      </c>
    </row>
    <row r="11860" spans="1:5" x14ac:dyDescent="0.25">
      <c r="A11860" t="s">
        <v>11876</v>
      </c>
      <c r="B11860" s="1">
        <v>43861</v>
      </c>
      <c r="C11860" t="s">
        <v>18644</v>
      </c>
      <c r="D11860">
        <v>-65</v>
      </c>
      <c r="E11860">
        <v>15000</v>
      </c>
    </row>
    <row r="11861" spans="1:5" x14ac:dyDescent="0.25">
      <c r="A11861" t="s">
        <v>11877</v>
      </c>
      <c r="B11861" s="1">
        <v>43861</v>
      </c>
      <c r="C11861" t="s">
        <v>18644</v>
      </c>
      <c r="D11861">
        <v>7669.2</v>
      </c>
      <c r="E11861">
        <v>7500</v>
      </c>
    </row>
    <row r="11862" spans="1:5" x14ac:dyDescent="0.25">
      <c r="A11862" t="s">
        <v>11878</v>
      </c>
      <c r="B11862" s="1">
        <v>43861</v>
      </c>
      <c r="C11862" t="s">
        <v>18644</v>
      </c>
      <c r="D11862">
        <v>12175.2</v>
      </c>
      <c r="E11862">
        <v>15000</v>
      </c>
    </row>
    <row r="11863" spans="1:5" x14ac:dyDescent="0.25">
      <c r="A11863" t="s">
        <v>11879</v>
      </c>
      <c r="B11863" s="1">
        <v>43861</v>
      </c>
      <c r="C11863" t="s">
        <v>18644</v>
      </c>
      <c r="D11863">
        <v>45.15</v>
      </c>
      <c r="E11863">
        <v>10000</v>
      </c>
    </row>
    <row r="11864" spans="1:5" x14ac:dyDescent="0.25">
      <c r="A11864" t="s">
        <v>11880</v>
      </c>
      <c r="B11864" s="1">
        <v>43861</v>
      </c>
      <c r="C11864" t="s">
        <v>18644</v>
      </c>
      <c r="D11864">
        <v>1709.6</v>
      </c>
      <c r="E11864">
        <v>5000</v>
      </c>
    </row>
    <row r="11865" spans="1:5" x14ac:dyDescent="0.25">
      <c r="A11865" t="s">
        <v>11881</v>
      </c>
      <c r="B11865" s="1">
        <v>43861</v>
      </c>
      <c r="C11865" t="s">
        <v>18644</v>
      </c>
      <c r="D11865">
        <v>5865.65</v>
      </c>
      <c r="E11865">
        <v>10000</v>
      </c>
    </row>
    <row r="11866" spans="1:5" x14ac:dyDescent="0.25">
      <c r="A11866" t="s">
        <v>11882</v>
      </c>
      <c r="B11866" s="1">
        <v>43861</v>
      </c>
      <c r="C11866" t="s">
        <v>18644</v>
      </c>
      <c r="D11866">
        <v>11196.7</v>
      </c>
      <c r="E11866">
        <v>15000</v>
      </c>
    </row>
    <row r="11867" spans="1:5" x14ac:dyDescent="0.25">
      <c r="A11867" t="s">
        <v>11883</v>
      </c>
      <c r="B11867" s="1">
        <v>43861</v>
      </c>
      <c r="C11867" t="s">
        <v>18647</v>
      </c>
      <c r="D11867">
        <v>21299.9401</v>
      </c>
      <c r="E11867">
        <v>20000</v>
      </c>
    </row>
    <row r="11868" spans="1:5" x14ac:dyDescent="0.25">
      <c r="A11868" t="s">
        <v>11884</v>
      </c>
      <c r="B11868" s="1">
        <v>43861</v>
      </c>
      <c r="C11868" t="s">
        <v>18644</v>
      </c>
      <c r="D11868">
        <v>8962.2000000000007</v>
      </c>
      <c r="E11868">
        <v>15000</v>
      </c>
    </row>
    <row r="11869" spans="1:5" x14ac:dyDescent="0.25">
      <c r="A11869" t="s">
        <v>11885</v>
      </c>
      <c r="B11869" s="1">
        <v>43861</v>
      </c>
      <c r="C11869" t="s">
        <v>18644</v>
      </c>
      <c r="D11869">
        <v>60</v>
      </c>
      <c r="E11869">
        <v>10000</v>
      </c>
    </row>
    <row r="11870" spans="1:5" x14ac:dyDescent="0.25">
      <c r="A11870" t="s">
        <v>11886</v>
      </c>
      <c r="B11870" s="1">
        <v>43861</v>
      </c>
      <c r="C11870" t="s">
        <v>18646</v>
      </c>
      <c r="D11870">
        <v>15438.5</v>
      </c>
      <c r="E11870">
        <v>15000</v>
      </c>
    </row>
    <row r="11871" spans="1:5" x14ac:dyDescent="0.25">
      <c r="A11871" t="s">
        <v>11887</v>
      </c>
      <c r="B11871" s="1">
        <v>43861</v>
      </c>
      <c r="C11871" t="s">
        <v>18644</v>
      </c>
      <c r="D11871">
        <v>4872.3500000000004</v>
      </c>
      <c r="E11871">
        <v>5000</v>
      </c>
    </row>
    <row r="11872" spans="1:5" x14ac:dyDescent="0.25">
      <c r="A11872" t="s">
        <v>11888</v>
      </c>
      <c r="B11872" s="1">
        <v>43861</v>
      </c>
      <c r="C11872" t="s">
        <v>18644</v>
      </c>
      <c r="D11872">
        <v>8866.15</v>
      </c>
      <c r="E11872">
        <v>20000</v>
      </c>
    </row>
    <row r="11873" spans="1:5" x14ac:dyDescent="0.25">
      <c r="A11873" t="s">
        <v>11889</v>
      </c>
      <c r="B11873" s="1">
        <v>43861</v>
      </c>
      <c r="C11873" t="s">
        <v>18644</v>
      </c>
      <c r="D11873">
        <v>4.3499999999999996</v>
      </c>
      <c r="E11873">
        <v>10000</v>
      </c>
    </row>
    <row r="11874" spans="1:5" x14ac:dyDescent="0.25">
      <c r="A11874" t="s">
        <v>11890</v>
      </c>
      <c r="B11874" s="1">
        <v>43861</v>
      </c>
      <c r="C11874" t="s">
        <v>18644</v>
      </c>
      <c r="D11874">
        <v>13511.85</v>
      </c>
      <c r="E11874">
        <v>20000</v>
      </c>
    </row>
    <row r="11875" spans="1:5" x14ac:dyDescent="0.25">
      <c r="A11875" t="s">
        <v>11891</v>
      </c>
      <c r="B11875" s="1">
        <v>43861</v>
      </c>
      <c r="C11875" t="s">
        <v>18644</v>
      </c>
      <c r="D11875">
        <v>14213.85</v>
      </c>
      <c r="E11875">
        <v>15000</v>
      </c>
    </row>
    <row r="11876" spans="1:5" x14ac:dyDescent="0.25">
      <c r="A11876" t="s">
        <v>11892</v>
      </c>
      <c r="B11876" s="1">
        <v>43861</v>
      </c>
      <c r="C11876" t="s">
        <v>18644</v>
      </c>
      <c r="D11876">
        <v>3403.15</v>
      </c>
      <c r="E11876">
        <v>15000</v>
      </c>
    </row>
    <row r="11877" spans="1:5" x14ac:dyDescent="0.25">
      <c r="A11877" t="s">
        <v>11893</v>
      </c>
      <c r="B11877" s="1">
        <v>43861</v>
      </c>
      <c r="C11877" t="s">
        <v>18644</v>
      </c>
      <c r="D11877">
        <v>1385.4</v>
      </c>
      <c r="E11877">
        <v>17500</v>
      </c>
    </row>
    <row r="11878" spans="1:5" x14ac:dyDescent="0.25">
      <c r="A11878" t="s">
        <v>11894</v>
      </c>
      <c r="B11878" s="1">
        <v>43861</v>
      </c>
      <c r="C11878" t="s">
        <v>18644</v>
      </c>
      <c r="D11878">
        <v>0</v>
      </c>
      <c r="E11878">
        <v>17500</v>
      </c>
    </row>
    <row r="11879" spans="1:5" x14ac:dyDescent="0.25">
      <c r="A11879" t="s">
        <v>11895</v>
      </c>
      <c r="B11879" s="1">
        <v>43861</v>
      </c>
      <c r="C11879" t="s">
        <v>18644</v>
      </c>
      <c r="D11879">
        <v>14754.45</v>
      </c>
      <c r="E11879">
        <v>15000</v>
      </c>
    </row>
    <row r="11880" spans="1:5" x14ac:dyDescent="0.25">
      <c r="A11880" t="s">
        <v>11896</v>
      </c>
      <c r="B11880" s="1">
        <v>43861</v>
      </c>
      <c r="C11880" t="s">
        <v>18646</v>
      </c>
      <c r="D11880">
        <v>41.85</v>
      </c>
      <c r="E11880">
        <v>5000</v>
      </c>
    </row>
    <row r="11881" spans="1:5" x14ac:dyDescent="0.25">
      <c r="A11881" t="s">
        <v>11897</v>
      </c>
      <c r="B11881" s="1">
        <v>43861</v>
      </c>
      <c r="C11881" t="s">
        <v>18644</v>
      </c>
      <c r="D11881">
        <v>3711.2</v>
      </c>
      <c r="E11881">
        <v>17500</v>
      </c>
    </row>
    <row r="11882" spans="1:5" x14ac:dyDescent="0.25">
      <c r="A11882" t="s">
        <v>11898</v>
      </c>
      <c r="B11882" s="1">
        <v>43861</v>
      </c>
      <c r="C11882" t="s">
        <v>18644</v>
      </c>
      <c r="D11882">
        <v>13400.55</v>
      </c>
      <c r="E11882">
        <v>15000</v>
      </c>
    </row>
    <row r="11883" spans="1:5" x14ac:dyDescent="0.25">
      <c r="A11883" t="s">
        <v>11899</v>
      </c>
      <c r="B11883" s="1">
        <v>43861</v>
      </c>
      <c r="C11883" t="s">
        <v>18644</v>
      </c>
      <c r="D11883">
        <v>3784.65</v>
      </c>
      <c r="E11883">
        <v>5000</v>
      </c>
    </row>
    <row r="11884" spans="1:5" x14ac:dyDescent="0.25">
      <c r="A11884" t="s">
        <v>11900</v>
      </c>
      <c r="B11884" s="1">
        <v>43861</v>
      </c>
      <c r="C11884" t="s">
        <v>18647</v>
      </c>
      <c r="D11884">
        <v>6473.1679000000004</v>
      </c>
      <c r="E11884">
        <v>5000</v>
      </c>
    </row>
    <row r="11885" spans="1:5" x14ac:dyDescent="0.25">
      <c r="A11885" t="s">
        <v>11901</v>
      </c>
      <c r="B11885" s="1">
        <v>43861</v>
      </c>
      <c r="C11885" t="s">
        <v>18644</v>
      </c>
      <c r="D11885">
        <v>7794.05</v>
      </c>
      <c r="E11885">
        <v>10000</v>
      </c>
    </row>
    <row r="11886" spans="1:5" x14ac:dyDescent="0.25">
      <c r="A11886" t="s">
        <v>11902</v>
      </c>
      <c r="B11886" s="1">
        <v>43861</v>
      </c>
      <c r="C11886" t="s">
        <v>18644</v>
      </c>
      <c r="D11886">
        <v>18918.5</v>
      </c>
      <c r="E11886">
        <v>20000</v>
      </c>
    </row>
    <row r="11887" spans="1:5" x14ac:dyDescent="0.25">
      <c r="A11887" t="s">
        <v>11903</v>
      </c>
      <c r="B11887" s="1">
        <v>43861</v>
      </c>
      <c r="C11887" t="s">
        <v>18644</v>
      </c>
      <c r="D11887">
        <v>14674</v>
      </c>
      <c r="E11887">
        <v>15000</v>
      </c>
    </row>
    <row r="11888" spans="1:5" x14ac:dyDescent="0.25">
      <c r="A11888" t="s">
        <v>11904</v>
      </c>
      <c r="B11888" s="1">
        <v>43861</v>
      </c>
      <c r="C11888" t="s">
        <v>18644</v>
      </c>
      <c r="D11888">
        <v>232.7</v>
      </c>
      <c r="E11888">
        <v>15000</v>
      </c>
    </row>
    <row r="11889" spans="1:5" x14ac:dyDescent="0.25">
      <c r="A11889" t="s">
        <v>11905</v>
      </c>
      <c r="B11889" s="1">
        <v>43861</v>
      </c>
      <c r="C11889" t="s">
        <v>18644</v>
      </c>
      <c r="D11889">
        <v>50</v>
      </c>
      <c r="E11889">
        <v>15000</v>
      </c>
    </row>
    <row r="11890" spans="1:5" x14ac:dyDescent="0.25">
      <c r="A11890" t="s">
        <v>11906</v>
      </c>
      <c r="B11890" s="1">
        <v>43861</v>
      </c>
      <c r="C11890" t="s">
        <v>18644</v>
      </c>
      <c r="D11890">
        <v>11174.8</v>
      </c>
      <c r="E11890">
        <v>15000</v>
      </c>
    </row>
    <row r="11891" spans="1:5" x14ac:dyDescent="0.25">
      <c r="A11891" t="s">
        <v>11907</v>
      </c>
      <c r="B11891" s="1">
        <v>43861</v>
      </c>
      <c r="C11891" t="s">
        <v>18644</v>
      </c>
      <c r="D11891">
        <v>9795.4500000000007</v>
      </c>
      <c r="E11891">
        <v>15000</v>
      </c>
    </row>
    <row r="11892" spans="1:5" x14ac:dyDescent="0.25">
      <c r="A11892" t="s">
        <v>11908</v>
      </c>
      <c r="B11892" s="1">
        <v>43861</v>
      </c>
      <c r="C11892" t="s">
        <v>18644</v>
      </c>
      <c r="D11892">
        <v>1818.35</v>
      </c>
      <c r="E11892">
        <v>2500</v>
      </c>
    </row>
    <row r="11893" spans="1:5" x14ac:dyDescent="0.25">
      <c r="A11893" t="s">
        <v>11909</v>
      </c>
      <c r="B11893" s="1">
        <v>43861</v>
      </c>
      <c r="C11893" t="s">
        <v>18644</v>
      </c>
      <c r="D11893">
        <v>-5.25</v>
      </c>
      <c r="E11893">
        <v>15000</v>
      </c>
    </row>
    <row r="11894" spans="1:5" x14ac:dyDescent="0.25">
      <c r="A11894" t="s">
        <v>11910</v>
      </c>
      <c r="B11894" s="1">
        <v>43861</v>
      </c>
      <c r="C11894" t="s">
        <v>18644</v>
      </c>
      <c r="D11894">
        <v>-75</v>
      </c>
      <c r="E11894">
        <v>10000</v>
      </c>
    </row>
    <row r="11895" spans="1:5" x14ac:dyDescent="0.25">
      <c r="A11895" t="s">
        <v>11911</v>
      </c>
      <c r="B11895" s="1">
        <v>43861</v>
      </c>
      <c r="C11895" t="s">
        <v>18644</v>
      </c>
      <c r="D11895">
        <v>14240.95</v>
      </c>
      <c r="E11895">
        <v>15000</v>
      </c>
    </row>
    <row r="11896" spans="1:5" x14ac:dyDescent="0.25">
      <c r="A11896" t="s">
        <v>11912</v>
      </c>
      <c r="B11896" s="1">
        <v>43861</v>
      </c>
      <c r="C11896" t="s">
        <v>18644</v>
      </c>
      <c r="D11896">
        <v>18047.599999999999</v>
      </c>
      <c r="E11896">
        <v>20000</v>
      </c>
    </row>
    <row r="11897" spans="1:5" x14ac:dyDescent="0.25">
      <c r="A11897" t="s">
        <v>11913</v>
      </c>
      <c r="B11897" s="1">
        <v>43861</v>
      </c>
      <c r="C11897" t="s">
        <v>18644</v>
      </c>
      <c r="D11897">
        <v>7027.45</v>
      </c>
      <c r="E11897">
        <v>10000</v>
      </c>
    </row>
    <row r="11898" spans="1:5" x14ac:dyDescent="0.25">
      <c r="A11898" t="s">
        <v>11914</v>
      </c>
      <c r="B11898" s="1">
        <v>43861</v>
      </c>
      <c r="C11898" t="s">
        <v>18644</v>
      </c>
      <c r="D11898">
        <v>-86.8</v>
      </c>
      <c r="E11898">
        <v>20000</v>
      </c>
    </row>
    <row r="11899" spans="1:5" x14ac:dyDescent="0.25">
      <c r="A11899" t="s">
        <v>11915</v>
      </c>
      <c r="B11899" s="1">
        <v>43861</v>
      </c>
      <c r="C11899" t="s">
        <v>18644</v>
      </c>
      <c r="D11899">
        <v>13997.4</v>
      </c>
      <c r="E11899">
        <v>17500</v>
      </c>
    </row>
    <row r="11900" spans="1:5" x14ac:dyDescent="0.25">
      <c r="A11900" t="s">
        <v>11916</v>
      </c>
      <c r="B11900" s="1">
        <v>43861</v>
      </c>
      <c r="C11900" t="s">
        <v>18644</v>
      </c>
      <c r="D11900">
        <v>0</v>
      </c>
      <c r="E11900">
        <v>10000</v>
      </c>
    </row>
    <row r="11901" spans="1:5" x14ac:dyDescent="0.25">
      <c r="A11901" t="s">
        <v>11917</v>
      </c>
      <c r="B11901" s="1">
        <v>43861</v>
      </c>
      <c r="C11901" t="s">
        <v>18644</v>
      </c>
      <c r="D11901">
        <v>13196.9</v>
      </c>
      <c r="E11901">
        <v>15000</v>
      </c>
    </row>
    <row r="11902" spans="1:5" x14ac:dyDescent="0.25">
      <c r="A11902" t="s">
        <v>11918</v>
      </c>
      <c r="B11902" s="1">
        <v>43861</v>
      </c>
      <c r="C11902" t="s">
        <v>18644</v>
      </c>
      <c r="D11902">
        <v>10583.95</v>
      </c>
      <c r="E11902">
        <v>15000</v>
      </c>
    </row>
    <row r="11903" spans="1:5" x14ac:dyDescent="0.25">
      <c r="A11903" t="s">
        <v>11919</v>
      </c>
      <c r="B11903" s="1">
        <v>43861</v>
      </c>
      <c r="C11903" t="s">
        <v>18644</v>
      </c>
      <c r="D11903">
        <v>14417.75</v>
      </c>
      <c r="E11903">
        <v>15000</v>
      </c>
    </row>
    <row r="11904" spans="1:5" x14ac:dyDescent="0.25">
      <c r="A11904" t="s">
        <v>11920</v>
      </c>
      <c r="B11904" s="1">
        <v>43861</v>
      </c>
      <c r="C11904" t="s">
        <v>18648</v>
      </c>
      <c r="D11904">
        <v>5761.991</v>
      </c>
      <c r="E11904">
        <v>5000</v>
      </c>
    </row>
    <row r="11905" spans="1:5" x14ac:dyDescent="0.25">
      <c r="A11905" t="s">
        <v>11921</v>
      </c>
      <c r="B11905" s="1">
        <v>43861</v>
      </c>
      <c r="C11905" t="s">
        <v>18644</v>
      </c>
      <c r="D11905">
        <v>4574.8500000000004</v>
      </c>
      <c r="E11905">
        <v>5000</v>
      </c>
    </row>
    <row r="11906" spans="1:5" x14ac:dyDescent="0.25">
      <c r="A11906" t="s">
        <v>11922</v>
      </c>
      <c r="B11906" s="1">
        <v>43861</v>
      </c>
      <c r="C11906" t="s">
        <v>18644</v>
      </c>
      <c r="D11906">
        <v>13753.15</v>
      </c>
      <c r="E11906">
        <v>15000</v>
      </c>
    </row>
    <row r="11907" spans="1:5" x14ac:dyDescent="0.25">
      <c r="A11907" t="s">
        <v>11923</v>
      </c>
      <c r="B11907" s="1">
        <v>43861</v>
      </c>
      <c r="C11907" t="s">
        <v>18644</v>
      </c>
      <c r="D11907">
        <v>1681.45</v>
      </c>
      <c r="E11907">
        <v>5000</v>
      </c>
    </row>
    <row r="11908" spans="1:5" x14ac:dyDescent="0.25">
      <c r="A11908" t="s">
        <v>11924</v>
      </c>
      <c r="B11908" s="1">
        <v>43861</v>
      </c>
      <c r="C11908" t="s">
        <v>18644</v>
      </c>
      <c r="D11908">
        <v>1500</v>
      </c>
      <c r="E11908">
        <v>20000</v>
      </c>
    </row>
    <row r="11909" spans="1:5" x14ac:dyDescent="0.25">
      <c r="A11909" t="s">
        <v>11925</v>
      </c>
      <c r="B11909" s="1">
        <v>43861</v>
      </c>
      <c r="C11909" t="s">
        <v>18646</v>
      </c>
      <c r="D11909">
        <v>12395.35</v>
      </c>
      <c r="E11909">
        <v>15000</v>
      </c>
    </row>
    <row r="11910" spans="1:5" x14ac:dyDescent="0.25">
      <c r="A11910" t="s">
        <v>11926</v>
      </c>
      <c r="B11910" s="1">
        <v>43861</v>
      </c>
      <c r="C11910" t="s">
        <v>18646</v>
      </c>
      <c r="D11910">
        <v>5663.05</v>
      </c>
      <c r="E11910">
        <v>5000</v>
      </c>
    </row>
    <row r="11911" spans="1:5" x14ac:dyDescent="0.25">
      <c r="A11911" t="s">
        <v>11927</v>
      </c>
      <c r="B11911" s="1">
        <v>43861</v>
      </c>
      <c r="C11911" t="s">
        <v>18644</v>
      </c>
      <c r="D11911">
        <v>14030.2</v>
      </c>
      <c r="E11911">
        <v>15000</v>
      </c>
    </row>
    <row r="11912" spans="1:5" x14ac:dyDescent="0.25">
      <c r="A11912" t="s">
        <v>11928</v>
      </c>
      <c r="B11912" s="1">
        <v>43861</v>
      </c>
      <c r="C11912" t="s">
        <v>18644</v>
      </c>
      <c r="D11912">
        <v>11338.4</v>
      </c>
      <c r="E11912">
        <v>15000</v>
      </c>
    </row>
    <row r="11913" spans="1:5" x14ac:dyDescent="0.25">
      <c r="A11913" t="s">
        <v>11929</v>
      </c>
      <c r="B11913" s="1">
        <v>43861</v>
      </c>
      <c r="C11913" t="s">
        <v>18644</v>
      </c>
      <c r="D11913">
        <v>9818.7000000000007</v>
      </c>
      <c r="E11913">
        <v>17500</v>
      </c>
    </row>
    <row r="11914" spans="1:5" x14ac:dyDescent="0.25">
      <c r="A11914" t="s">
        <v>11930</v>
      </c>
      <c r="B11914" s="1">
        <v>43861</v>
      </c>
      <c r="C11914" t="s">
        <v>18644</v>
      </c>
      <c r="D11914">
        <v>12938.2</v>
      </c>
      <c r="E11914">
        <v>15000</v>
      </c>
    </row>
    <row r="11915" spans="1:5" x14ac:dyDescent="0.25">
      <c r="A11915" t="s">
        <v>11931</v>
      </c>
      <c r="B11915" s="1">
        <v>43861</v>
      </c>
      <c r="C11915" t="s">
        <v>18644</v>
      </c>
      <c r="D11915">
        <v>56.75</v>
      </c>
      <c r="E11915">
        <v>17500</v>
      </c>
    </row>
    <row r="11916" spans="1:5" x14ac:dyDescent="0.25">
      <c r="A11916" t="s">
        <v>11932</v>
      </c>
      <c r="B11916" s="1">
        <v>43861</v>
      </c>
      <c r="C11916" t="s">
        <v>18644</v>
      </c>
      <c r="D11916">
        <v>-226.25</v>
      </c>
      <c r="E11916">
        <v>5000</v>
      </c>
    </row>
    <row r="11917" spans="1:5" x14ac:dyDescent="0.25">
      <c r="A11917" t="s">
        <v>11933</v>
      </c>
      <c r="B11917" s="1">
        <v>43861</v>
      </c>
      <c r="C11917" t="s">
        <v>18644</v>
      </c>
      <c r="D11917">
        <v>3509</v>
      </c>
      <c r="E11917">
        <v>17500</v>
      </c>
    </row>
    <row r="11918" spans="1:5" x14ac:dyDescent="0.25">
      <c r="A11918" t="s">
        <v>11934</v>
      </c>
      <c r="B11918" s="1">
        <v>43861</v>
      </c>
      <c r="C11918" t="s">
        <v>18648</v>
      </c>
      <c r="D11918">
        <v>12432.8595</v>
      </c>
      <c r="E11918">
        <v>10000</v>
      </c>
    </row>
    <row r="11919" spans="1:5" x14ac:dyDescent="0.25">
      <c r="A11919" t="s">
        <v>11935</v>
      </c>
      <c r="B11919" s="1">
        <v>43861</v>
      </c>
      <c r="C11919" t="s">
        <v>18644</v>
      </c>
      <c r="D11919">
        <v>5250.75</v>
      </c>
      <c r="E11919">
        <v>15000</v>
      </c>
    </row>
    <row r="11920" spans="1:5" x14ac:dyDescent="0.25">
      <c r="A11920" t="s">
        <v>11936</v>
      </c>
      <c r="B11920" s="1">
        <v>43861</v>
      </c>
      <c r="C11920" t="s">
        <v>18644</v>
      </c>
      <c r="D11920">
        <v>-14.45</v>
      </c>
      <c r="E11920">
        <v>10000</v>
      </c>
    </row>
    <row r="11921" spans="1:5" x14ac:dyDescent="0.25">
      <c r="A11921" t="s">
        <v>11937</v>
      </c>
      <c r="B11921" s="1">
        <v>43861</v>
      </c>
      <c r="C11921" t="s">
        <v>18644</v>
      </c>
      <c r="D11921">
        <v>15489.8</v>
      </c>
      <c r="E11921">
        <v>15000</v>
      </c>
    </row>
    <row r="11922" spans="1:5" x14ac:dyDescent="0.25">
      <c r="A11922" t="s">
        <v>11938</v>
      </c>
      <c r="B11922" s="1">
        <v>43861</v>
      </c>
      <c r="C11922" t="s">
        <v>18644</v>
      </c>
      <c r="D11922">
        <v>3941.2</v>
      </c>
      <c r="E11922">
        <v>5000</v>
      </c>
    </row>
    <row r="11923" spans="1:5" x14ac:dyDescent="0.25">
      <c r="A11923" t="s">
        <v>11939</v>
      </c>
      <c r="B11923" s="1">
        <v>43861</v>
      </c>
      <c r="C11923" t="s">
        <v>18644</v>
      </c>
      <c r="D11923">
        <v>17224.3</v>
      </c>
      <c r="E11923">
        <v>17500</v>
      </c>
    </row>
    <row r="11924" spans="1:5" x14ac:dyDescent="0.25">
      <c r="A11924" t="s">
        <v>11940</v>
      </c>
      <c r="B11924" s="1">
        <v>43861</v>
      </c>
      <c r="C11924" t="s">
        <v>18644</v>
      </c>
      <c r="D11924">
        <v>5948.8</v>
      </c>
      <c r="E11924">
        <v>15000</v>
      </c>
    </row>
    <row r="11925" spans="1:5" x14ac:dyDescent="0.25">
      <c r="A11925" t="s">
        <v>11941</v>
      </c>
      <c r="B11925" s="1">
        <v>43861</v>
      </c>
      <c r="C11925" t="s">
        <v>18644</v>
      </c>
      <c r="D11925">
        <v>14991.45</v>
      </c>
      <c r="E11925">
        <v>15000</v>
      </c>
    </row>
    <row r="11926" spans="1:5" x14ac:dyDescent="0.25">
      <c r="A11926" t="s">
        <v>11942</v>
      </c>
      <c r="B11926" s="1">
        <v>43861</v>
      </c>
      <c r="C11926" t="s">
        <v>18644</v>
      </c>
      <c r="D11926">
        <v>640.5</v>
      </c>
      <c r="E11926">
        <v>5000</v>
      </c>
    </row>
    <row r="11927" spans="1:5" x14ac:dyDescent="0.25">
      <c r="A11927" t="s">
        <v>11943</v>
      </c>
      <c r="B11927" s="1">
        <v>43861</v>
      </c>
      <c r="C11927" t="s">
        <v>18644</v>
      </c>
      <c r="D11927">
        <v>4500.1000000000004</v>
      </c>
      <c r="E11927">
        <v>5000</v>
      </c>
    </row>
    <row r="11928" spans="1:5" x14ac:dyDescent="0.25">
      <c r="A11928" t="s">
        <v>11944</v>
      </c>
      <c r="B11928" s="1">
        <v>43861</v>
      </c>
      <c r="C11928" t="s">
        <v>18644</v>
      </c>
      <c r="D11928">
        <v>4499.6499999999996</v>
      </c>
      <c r="E11928">
        <v>5000</v>
      </c>
    </row>
    <row r="11929" spans="1:5" x14ac:dyDescent="0.25">
      <c r="A11929" t="s">
        <v>11945</v>
      </c>
      <c r="B11929" s="1">
        <v>43861</v>
      </c>
      <c r="C11929" t="s">
        <v>18644</v>
      </c>
      <c r="D11929">
        <v>4852.8999999999996</v>
      </c>
      <c r="E11929">
        <v>17500</v>
      </c>
    </row>
    <row r="11930" spans="1:5" x14ac:dyDescent="0.25">
      <c r="A11930" t="s">
        <v>11946</v>
      </c>
      <c r="B11930" s="1">
        <v>43861</v>
      </c>
      <c r="C11930" t="s">
        <v>18644</v>
      </c>
      <c r="D11930">
        <v>17055.900000000001</v>
      </c>
      <c r="E11930">
        <v>17500</v>
      </c>
    </row>
    <row r="11931" spans="1:5" x14ac:dyDescent="0.25">
      <c r="A11931" t="s">
        <v>11947</v>
      </c>
      <c r="B11931" s="1">
        <v>43861</v>
      </c>
      <c r="C11931" t="s">
        <v>18644</v>
      </c>
      <c r="D11931">
        <v>7067.2</v>
      </c>
      <c r="E11931">
        <v>15000</v>
      </c>
    </row>
    <row r="11932" spans="1:5" x14ac:dyDescent="0.25">
      <c r="A11932" t="s">
        <v>11948</v>
      </c>
      <c r="B11932" s="1">
        <v>43861</v>
      </c>
      <c r="C11932" t="s">
        <v>18644</v>
      </c>
      <c r="D11932">
        <v>6311.55</v>
      </c>
      <c r="E11932">
        <v>10000</v>
      </c>
    </row>
    <row r="11933" spans="1:5" x14ac:dyDescent="0.25">
      <c r="A11933" t="s">
        <v>11949</v>
      </c>
      <c r="B11933" s="1">
        <v>43861</v>
      </c>
      <c r="C11933" t="s">
        <v>18644</v>
      </c>
      <c r="D11933">
        <v>-2.5499999999999998</v>
      </c>
      <c r="E11933">
        <v>17500</v>
      </c>
    </row>
    <row r="11934" spans="1:5" x14ac:dyDescent="0.25">
      <c r="A11934" t="s">
        <v>11950</v>
      </c>
      <c r="B11934" s="1">
        <v>43861</v>
      </c>
      <c r="C11934" t="s">
        <v>18644</v>
      </c>
      <c r="D11934">
        <v>-60</v>
      </c>
      <c r="E11934">
        <v>15000</v>
      </c>
    </row>
    <row r="11935" spans="1:5" x14ac:dyDescent="0.25">
      <c r="A11935" t="s">
        <v>11951</v>
      </c>
      <c r="B11935" s="1">
        <v>43861</v>
      </c>
      <c r="C11935" t="s">
        <v>18644</v>
      </c>
      <c r="D11935">
        <v>6375.3</v>
      </c>
      <c r="E11935">
        <v>17500</v>
      </c>
    </row>
    <row r="11936" spans="1:5" x14ac:dyDescent="0.25">
      <c r="A11936" t="s">
        <v>11952</v>
      </c>
      <c r="B11936" s="1">
        <v>43861</v>
      </c>
      <c r="C11936" t="s">
        <v>18644</v>
      </c>
      <c r="D11936">
        <v>6737.7</v>
      </c>
      <c r="E11936">
        <v>17500</v>
      </c>
    </row>
    <row r="11937" spans="1:5" x14ac:dyDescent="0.25">
      <c r="A11937" t="s">
        <v>11953</v>
      </c>
      <c r="B11937" s="1">
        <v>43861</v>
      </c>
      <c r="C11937" t="s">
        <v>18644</v>
      </c>
      <c r="D11937">
        <v>4855.3</v>
      </c>
      <c r="E11937">
        <v>7500</v>
      </c>
    </row>
    <row r="11938" spans="1:5" x14ac:dyDescent="0.25">
      <c r="A11938" t="s">
        <v>11954</v>
      </c>
      <c r="B11938" s="1">
        <v>43861</v>
      </c>
      <c r="C11938" t="s">
        <v>18644</v>
      </c>
      <c r="D11938">
        <v>14579.3</v>
      </c>
      <c r="E11938">
        <v>15000</v>
      </c>
    </row>
    <row r="11939" spans="1:5" x14ac:dyDescent="0.25">
      <c r="A11939" t="s">
        <v>11955</v>
      </c>
      <c r="B11939" s="1">
        <v>43861</v>
      </c>
      <c r="C11939" t="s">
        <v>18644</v>
      </c>
      <c r="D11939">
        <v>5832.05</v>
      </c>
      <c r="E11939">
        <v>10000</v>
      </c>
    </row>
    <row r="11940" spans="1:5" x14ac:dyDescent="0.25">
      <c r="A11940" t="s">
        <v>11956</v>
      </c>
      <c r="B11940" s="1">
        <v>43861</v>
      </c>
      <c r="C11940" t="s">
        <v>18644</v>
      </c>
      <c r="D11940">
        <v>9827.25</v>
      </c>
      <c r="E11940">
        <v>10000</v>
      </c>
    </row>
    <row r="11941" spans="1:5" x14ac:dyDescent="0.25">
      <c r="A11941" t="s">
        <v>11957</v>
      </c>
      <c r="B11941" s="1">
        <v>43861</v>
      </c>
      <c r="C11941" t="s">
        <v>18644</v>
      </c>
      <c r="D11941">
        <v>8723.75</v>
      </c>
      <c r="E11941">
        <v>15000</v>
      </c>
    </row>
    <row r="11942" spans="1:5" x14ac:dyDescent="0.25">
      <c r="A11942" t="s">
        <v>11958</v>
      </c>
      <c r="B11942" s="1">
        <v>43861</v>
      </c>
      <c r="C11942" t="s">
        <v>18644</v>
      </c>
      <c r="D11942">
        <v>1742.45</v>
      </c>
      <c r="E11942">
        <v>20000</v>
      </c>
    </row>
    <row r="11943" spans="1:5" x14ac:dyDescent="0.25">
      <c r="A11943" t="s">
        <v>11959</v>
      </c>
      <c r="B11943" s="1">
        <v>43861</v>
      </c>
      <c r="C11943" t="s">
        <v>18644</v>
      </c>
      <c r="D11943">
        <v>1596.35</v>
      </c>
      <c r="E11943">
        <v>10000</v>
      </c>
    </row>
    <row r="11944" spans="1:5" x14ac:dyDescent="0.25">
      <c r="A11944" t="s">
        <v>11960</v>
      </c>
      <c r="B11944" s="1">
        <v>43861</v>
      </c>
      <c r="C11944" t="s">
        <v>18644</v>
      </c>
      <c r="D11944">
        <v>0</v>
      </c>
      <c r="E11944">
        <v>10000</v>
      </c>
    </row>
    <row r="11945" spans="1:5" x14ac:dyDescent="0.25">
      <c r="A11945" t="s">
        <v>11961</v>
      </c>
      <c r="B11945" s="1">
        <v>43861</v>
      </c>
      <c r="C11945" t="s">
        <v>18644</v>
      </c>
      <c r="D11945">
        <v>12626</v>
      </c>
      <c r="E11945">
        <v>12500</v>
      </c>
    </row>
    <row r="11946" spans="1:5" x14ac:dyDescent="0.25">
      <c r="A11946" t="s">
        <v>11962</v>
      </c>
      <c r="B11946" s="1">
        <v>43861</v>
      </c>
      <c r="C11946" t="s">
        <v>18644</v>
      </c>
      <c r="D11946">
        <v>3351.45</v>
      </c>
      <c r="E11946">
        <v>5000</v>
      </c>
    </row>
    <row r="11947" spans="1:5" x14ac:dyDescent="0.25">
      <c r="A11947" t="s">
        <v>11963</v>
      </c>
      <c r="B11947" s="1">
        <v>43861</v>
      </c>
      <c r="C11947" t="s">
        <v>18644</v>
      </c>
      <c r="D11947">
        <v>16462.900000000001</v>
      </c>
      <c r="E11947">
        <v>17500</v>
      </c>
    </row>
    <row r="11948" spans="1:5" x14ac:dyDescent="0.25">
      <c r="A11948" t="s">
        <v>11964</v>
      </c>
      <c r="B11948" s="1">
        <v>43861</v>
      </c>
      <c r="C11948" t="s">
        <v>18644</v>
      </c>
      <c r="D11948">
        <v>7365.7</v>
      </c>
      <c r="E11948">
        <v>15000</v>
      </c>
    </row>
    <row r="11949" spans="1:5" x14ac:dyDescent="0.25">
      <c r="A11949" t="s">
        <v>11965</v>
      </c>
      <c r="B11949" s="1">
        <v>43861</v>
      </c>
      <c r="C11949" t="s">
        <v>18644</v>
      </c>
      <c r="D11949">
        <v>14305.05</v>
      </c>
      <c r="E11949">
        <v>15000</v>
      </c>
    </row>
    <row r="11950" spans="1:5" x14ac:dyDescent="0.25">
      <c r="A11950" t="s">
        <v>11966</v>
      </c>
      <c r="B11950" s="1">
        <v>43861</v>
      </c>
      <c r="C11950" t="s">
        <v>18644</v>
      </c>
      <c r="D11950">
        <v>5328.3</v>
      </c>
      <c r="E11950">
        <v>6000</v>
      </c>
    </row>
    <row r="11951" spans="1:5" x14ac:dyDescent="0.25">
      <c r="A11951" t="s">
        <v>11967</v>
      </c>
      <c r="B11951" s="1">
        <v>43861</v>
      </c>
      <c r="C11951" t="s">
        <v>18644</v>
      </c>
      <c r="D11951">
        <v>0</v>
      </c>
      <c r="E11951">
        <v>17500</v>
      </c>
    </row>
    <row r="11952" spans="1:5" x14ac:dyDescent="0.25">
      <c r="A11952" t="s">
        <v>11968</v>
      </c>
      <c r="B11952" s="1">
        <v>43861</v>
      </c>
      <c r="C11952" t="s">
        <v>18644</v>
      </c>
      <c r="D11952">
        <v>1435.8</v>
      </c>
      <c r="E11952">
        <v>2500</v>
      </c>
    </row>
    <row r="11953" spans="1:5" x14ac:dyDescent="0.25">
      <c r="A11953" t="s">
        <v>11969</v>
      </c>
      <c r="B11953" s="1">
        <v>43861</v>
      </c>
      <c r="C11953" t="s">
        <v>18644</v>
      </c>
      <c r="D11953">
        <v>4769.45</v>
      </c>
      <c r="E11953">
        <v>5000</v>
      </c>
    </row>
    <row r="11954" spans="1:5" x14ac:dyDescent="0.25">
      <c r="A11954" t="s">
        <v>11970</v>
      </c>
      <c r="B11954" s="1">
        <v>43861</v>
      </c>
      <c r="C11954" t="s">
        <v>18644</v>
      </c>
      <c r="D11954">
        <v>13473.8</v>
      </c>
      <c r="E11954">
        <v>15000</v>
      </c>
    </row>
    <row r="11955" spans="1:5" x14ac:dyDescent="0.25">
      <c r="A11955" t="s">
        <v>11971</v>
      </c>
      <c r="B11955" s="1">
        <v>43861</v>
      </c>
      <c r="C11955" t="s">
        <v>18644</v>
      </c>
      <c r="D11955">
        <v>207.2</v>
      </c>
      <c r="E11955">
        <v>5000</v>
      </c>
    </row>
    <row r="11956" spans="1:5" x14ac:dyDescent="0.25">
      <c r="A11956" t="s">
        <v>11972</v>
      </c>
      <c r="B11956" s="1">
        <v>43861</v>
      </c>
      <c r="C11956" t="s">
        <v>18644</v>
      </c>
      <c r="D11956">
        <v>3604.5</v>
      </c>
      <c r="E11956">
        <v>17500</v>
      </c>
    </row>
    <row r="11957" spans="1:5" x14ac:dyDescent="0.25">
      <c r="A11957" t="s">
        <v>11973</v>
      </c>
      <c r="B11957" s="1">
        <v>43861</v>
      </c>
      <c r="C11957" t="s">
        <v>18644</v>
      </c>
      <c r="D11957">
        <v>8320.7999999999993</v>
      </c>
      <c r="E11957">
        <v>10000</v>
      </c>
    </row>
    <row r="11958" spans="1:5" x14ac:dyDescent="0.25">
      <c r="A11958" t="s">
        <v>11974</v>
      </c>
      <c r="B11958" s="1">
        <v>43861</v>
      </c>
      <c r="C11958" t="s">
        <v>18644</v>
      </c>
      <c r="D11958">
        <v>-34.6</v>
      </c>
      <c r="E11958">
        <v>10000</v>
      </c>
    </row>
    <row r="11959" spans="1:5" x14ac:dyDescent="0.25">
      <c r="A11959" t="s">
        <v>11975</v>
      </c>
      <c r="B11959" s="1">
        <v>43861</v>
      </c>
      <c r="C11959" t="s">
        <v>18644</v>
      </c>
      <c r="D11959">
        <v>4861.1000000000004</v>
      </c>
      <c r="E11959">
        <v>15000</v>
      </c>
    </row>
    <row r="11960" spans="1:5" x14ac:dyDescent="0.25">
      <c r="A11960" t="s">
        <v>11976</v>
      </c>
      <c r="B11960" s="1">
        <v>43861</v>
      </c>
      <c r="C11960" t="s">
        <v>18644</v>
      </c>
      <c r="D11960">
        <v>13335.7</v>
      </c>
      <c r="E11960">
        <v>15000</v>
      </c>
    </row>
    <row r="11961" spans="1:5" x14ac:dyDescent="0.25">
      <c r="A11961" t="s">
        <v>11977</v>
      </c>
      <c r="B11961" s="1">
        <v>43861</v>
      </c>
      <c r="C11961" t="s">
        <v>18644</v>
      </c>
      <c r="D11961">
        <v>12349.7</v>
      </c>
      <c r="E11961">
        <v>12500</v>
      </c>
    </row>
    <row r="11962" spans="1:5" x14ac:dyDescent="0.25">
      <c r="A11962" t="s">
        <v>11978</v>
      </c>
      <c r="B11962" s="1">
        <v>43861</v>
      </c>
      <c r="C11962" t="s">
        <v>18644</v>
      </c>
      <c r="D11962">
        <v>-465.6</v>
      </c>
      <c r="E11962">
        <v>6000</v>
      </c>
    </row>
    <row r="11963" spans="1:5" x14ac:dyDescent="0.25">
      <c r="A11963" t="s">
        <v>11979</v>
      </c>
      <c r="B11963" s="1">
        <v>43861</v>
      </c>
      <c r="C11963" t="s">
        <v>18644</v>
      </c>
      <c r="D11963">
        <v>4090.2</v>
      </c>
      <c r="E11963">
        <v>5000</v>
      </c>
    </row>
    <row r="11964" spans="1:5" x14ac:dyDescent="0.25">
      <c r="A11964" t="s">
        <v>11980</v>
      </c>
      <c r="B11964" s="1">
        <v>43861</v>
      </c>
      <c r="C11964" t="s">
        <v>18644</v>
      </c>
      <c r="D11964">
        <v>13747.7</v>
      </c>
      <c r="E11964">
        <v>15000</v>
      </c>
    </row>
    <row r="11965" spans="1:5" x14ac:dyDescent="0.25">
      <c r="A11965" t="s">
        <v>11981</v>
      </c>
      <c r="B11965" s="1">
        <v>43861</v>
      </c>
      <c r="C11965" t="s">
        <v>18644</v>
      </c>
      <c r="D11965">
        <v>2664.8</v>
      </c>
      <c r="E11965">
        <v>17500</v>
      </c>
    </row>
    <row r="11966" spans="1:5" x14ac:dyDescent="0.25">
      <c r="A11966" t="s">
        <v>11982</v>
      </c>
      <c r="B11966" s="1">
        <v>43861</v>
      </c>
      <c r="C11966" t="s">
        <v>18644</v>
      </c>
      <c r="D11966">
        <v>14145.3</v>
      </c>
      <c r="E11966">
        <v>15000</v>
      </c>
    </row>
    <row r="11967" spans="1:5" x14ac:dyDescent="0.25">
      <c r="A11967" t="s">
        <v>11983</v>
      </c>
      <c r="B11967" s="1">
        <v>43861</v>
      </c>
      <c r="C11967" t="s">
        <v>18644</v>
      </c>
      <c r="D11967">
        <v>1734.7</v>
      </c>
      <c r="E11967">
        <v>17500</v>
      </c>
    </row>
    <row r="11968" spans="1:5" x14ac:dyDescent="0.25">
      <c r="A11968" t="s">
        <v>11984</v>
      </c>
      <c r="B11968" s="1">
        <v>43861</v>
      </c>
      <c r="C11968" t="s">
        <v>18644</v>
      </c>
      <c r="D11968">
        <v>0</v>
      </c>
      <c r="E11968">
        <v>10000</v>
      </c>
    </row>
    <row r="11969" spans="1:5" x14ac:dyDescent="0.25">
      <c r="A11969" t="s">
        <v>11985</v>
      </c>
      <c r="B11969" s="1">
        <v>43861</v>
      </c>
      <c r="C11969" t="s">
        <v>18644</v>
      </c>
      <c r="D11969">
        <v>19488.8</v>
      </c>
      <c r="E11969">
        <v>20000</v>
      </c>
    </row>
    <row r="11970" spans="1:5" x14ac:dyDescent="0.25">
      <c r="A11970" t="s">
        <v>11986</v>
      </c>
      <c r="B11970" s="1">
        <v>43861</v>
      </c>
      <c r="C11970" t="s">
        <v>18644</v>
      </c>
      <c r="D11970">
        <v>9971.4500000000007</v>
      </c>
      <c r="E11970">
        <v>15000</v>
      </c>
    </row>
    <row r="11971" spans="1:5" x14ac:dyDescent="0.25">
      <c r="A11971" t="s">
        <v>11987</v>
      </c>
      <c r="B11971" s="1">
        <v>43861</v>
      </c>
      <c r="C11971" t="s">
        <v>18644</v>
      </c>
      <c r="D11971">
        <v>16886.599999999999</v>
      </c>
      <c r="E11971">
        <v>17500</v>
      </c>
    </row>
    <row r="11972" spans="1:5" x14ac:dyDescent="0.25">
      <c r="A11972" t="s">
        <v>11988</v>
      </c>
      <c r="B11972" s="1">
        <v>43861</v>
      </c>
      <c r="C11972" t="s">
        <v>18644</v>
      </c>
      <c r="D11972">
        <v>12484.4</v>
      </c>
      <c r="E11972">
        <v>12500</v>
      </c>
    </row>
    <row r="11973" spans="1:5" x14ac:dyDescent="0.25">
      <c r="A11973" t="s">
        <v>11989</v>
      </c>
      <c r="B11973" s="1">
        <v>43861</v>
      </c>
      <c r="C11973" t="s">
        <v>18644</v>
      </c>
      <c r="D11973">
        <v>17.649999999999999</v>
      </c>
      <c r="E11973">
        <v>15000</v>
      </c>
    </row>
    <row r="11974" spans="1:5" x14ac:dyDescent="0.25">
      <c r="A11974" t="s">
        <v>11990</v>
      </c>
      <c r="B11974" s="1">
        <v>43861</v>
      </c>
      <c r="C11974" t="s">
        <v>18644</v>
      </c>
      <c r="D11974">
        <v>284.10000000000002</v>
      </c>
      <c r="E11974">
        <v>17500</v>
      </c>
    </row>
    <row r="11975" spans="1:5" x14ac:dyDescent="0.25">
      <c r="A11975" t="s">
        <v>11991</v>
      </c>
      <c r="B11975" s="1">
        <v>43861</v>
      </c>
      <c r="C11975" t="s">
        <v>18644</v>
      </c>
      <c r="D11975">
        <v>20184.599999999999</v>
      </c>
      <c r="E11975">
        <v>20000</v>
      </c>
    </row>
    <row r="11976" spans="1:5" x14ac:dyDescent="0.25">
      <c r="A11976" t="s">
        <v>11992</v>
      </c>
      <c r="B11976" s="1">
        <v>43861</v>
      </c>
      <c r="C11976" t="s">
        <v>18644</v>
      </c>
      <c r="D11976">
        <v>13135.75</v>
      </c>
      <c r="E11976">
        <v>17500</v>
      </c>
    </row>
    <row r="11977" spans="1:5" x14ac:dyDescent="0.25">
      <c r="A11977" t="s">
        <v>11993</v>
      </c>
      <c r="B11977" s="1">
        <v>43861</v>
      </c>
      <c r="C11977" t="s">
        <v>18644</v>
      </c>
      <c r="D11977">
        <v>6411.3</v>
      </c>
      <c r="E11977">
        <v>17500</v>
      </c>
    </row>
    <row r="11978" spans="1:5" x14ac:dyDescent="0.25">
      <c r="A11978" t="s">
        <v>11994</v>
      </c>
      <c r="B11978" s="1">
        <v>43861</v>
      </c>
      <c r="C11978" t="s">
        <v>18644</v>
      </c>
      <c r="D11978">
        <v>14390.1</v>
      </c>
      <c r="E11978">
        <v>15000</v>
      </c>
    </row>
    <row r="11979" spans="1:5" x14ac:dyDescent="0.25">
      <c r="A11979" t="s">
        <v>11995</v>
      </c>
      <c r="B11979" s="1">
        <v>43861</v>
      </c>
      <c r="C11979" t="s">
        <v>18646</v>
      </c>
      <c r="D11979">
        <v>5263.15</v>
      </c>
      <c r="E11979">
        <v>5000</v>
      </c>
    </row>
    <row r="11980" spans="1:5" x14ac:dyDescent="0.25">
      <c r="A11980" t="s">
        <v>11996</v>
      </c>
      <c r="B11980" s="1">
        <v>43861</v>
      </c>
      <c r="C11980" t="s">
        <v>18644</v>
      </c>
      <c r="D11980">
        <v>2707.9</v>
      </c>
      <c r="E11980">
        <v>7500</v>
      </c>
    </row>
    <row r="11981" spans="1:5" x14ac:dyDescent="0.25">
      <c r="A11981" t="s">
        <v>11997</v>
      </c>
      <c r="B11981" s="1">
        <v>43861</v>
      </c>
      <c r="C11981" t="s">
        <v>18644</v>
      </c>
      <c r="D11981">
        <v>5011.6499999999996</v>
      </c>
      <c r="E11981">
        <v>5000</v>
      </c>
    </row>
    <row r="11982" spans="1:5" x14ac:dyDescent="0.25">
      <c r="A11982" t="s">
        <v>11998</v>
      </c>
      <c r="B11982" s="1">
        <v>43861</v>
      </c>
      <c r="C11982" t="s">
        <v>18644</v>
      </c>
      <c r="D11982">
        <v>5470.95</v>
      </c>
      <c r="E11982">
        <v>15000</v>
      </c>
    </row>
    <row r="11983" spans="1:5" x14ac:dyDescent="0.25">
      <c r="A11983" t="s">
        <v>11999</v>
      </c>
      <c r="B11983" s="1">
        <v>43861</v>
      </c>
      <c r="C11983" t="s">
        <v>18646</v>
      </c>
      <c r="D11983">
        <v>2517.85</v>
      </c>
      <c r="E11983">
        <v>2500</v>
      </c>
    </row>
    <row r="11984" spans="1:5" x14ac:dyDescent="0.25">
      <c r="A11984" t="s">
        <v>12000</v>
      </c>
      <c r="B11984" s="1">
        <v>43861</v>
      </c>
      <c r="C11984" t="s">
        <v>18644</v>
      </c>
      <c r="D11984">
        <v>10403.700000000001</v>
      </c>
      <c r="E11984">
        <v>12500</v>
      </c>
    </row>
    <row r="11985" spans="1:5" x14ac:dyDescent="0.25">
      <c r="A11985" t="s">
        <v>12001</v>
      </c>
      <c r="B11985" s="1">
        <v>43861</v>
      </c>
      <c r="C11985" t="s">
        <v>18644</v>
      </c>
      <c r="D11985">
        <v>4319.3</v>
      </c>
      <c r="E11985">
        <v>20000</v>
      </c>
    </row>
    <row r="11986" spans="1:5" x14ac:dyDescent="0.25">
      <c r="A11986" t="s">
        <v>12002</v>
      </c>
      <c r="B11986" s="1">
        <v>43861</v>
      </c>
      <c r="C11986" t="s">
        <v>18644</v>
      </c>
      <c r="D11986">
        <v>11351.75</v>
      </c>
      <c r="E11986">
        <v>15000</v>
      </c>
    </row>
    <row r="11987" spans="1:5" x14ac:dyDescent="0.25">
      <c r="A11987" t="s">
        <v>12003</v>
      </c>
      <c r="B11987" s="1">
        <v>43861</v>
      </c>
      <c r="C11987" t="s">
        <v>18644</v>
      </c>
      <c r="D11987">
        <v>8316.4500000000007</v>
      </c>
      <c r="E11987">
        <v>20000</v>
      </c>
    </row>
    <row r="11988" spans="1:5" x14ac:dyDescent="0.25">
      <c r="A11988" t="s">
        <v>12004</v>
      </c>
      <c r="B11988" s="1">
        <v>43861</v>
      </c>
      <c r="C11988" t="s">
        <v>18644</v>
      </c>
      <c r="D11988">
        <v>4673.05</v>
      </c>
      <c r="E11988">
        <v>10000</v>
      </c>
    </row>
    <row r="11989" spans="1:5" x14ac:dyDescent="0.25">
      <c r="A11989" t="s">
        <v>12005</v>
      </c>
      <c r="B11989" s="1">
        <v>43861</v>
      </c>
      <c r="C11989" t="s">
        <v>18644</v>
      </c>
      <c r="D11989">
        <v>5135.25</v>
      </c>
      <c r="E11989">
        <v>20000</v>
      </c>
    </row>
    <row r="11990" spans="1:5" x14ac:dyDescent="0.25">
      <c r="A11990" t="s">
        <v>12006</v>
      </c>
      <c r="B11990" s="1">
        <v>43861</v>
      </c>
      <c r="C11990" t="s">
        <v>18644</v>
      </c>
      <c r="D11990">
        <v>12325.15</v>
      </c>
      <c r="E11990">
        <v>12500</v>
      </c>
    </row>
    <row r="11991" spans="1:5" x14ac:dyDescent="0.25">
      <c r="A11991" t="s">
        <v>12007</v>
      </c>
      <c r="B11991" s="1">
        <v>43861</v>
      </c>
      <c r="C11991" t="s">
        <v>18644</v>
      </c>
      <c r="D11991">
        <v>15653.8</v>
      </c>
      <c r="E11991">
        <v>17500</v>
      </c>
    </row>
    <row r="11992" spans="1:5" x14ac:dyDescent="0.25">
      <c r="A11992" t="s">
        <v>12008</v>
      </c>
      <c r="B11992" s="1">
        <v>43861</v>
      </c>
      <c r="C11992" t="s">
        <v>18644</v>
      </c>
      <c r="D11992">
        <v>7931.1</v>
      </c>
      <c r="E11992">
        <v>10000</v>
      </c>
    </row>
    <row r="11993" spans="1:5" x14ac:dyDescent="0.25">
      <c r="A11993" t="s">
        <v>12009</v>
      </c>
      <c r="B11993" s="1">
        <v>43861</v>
      </c>
      <c r="C11993" t="s">
        <v>18644</v>
      </c>
      <c r="D11993">
        <v>9700.6</v>
      </c>
      <c r="E11993">
        <v>17500</v>
      </c>
    </row>
    <row r="11994" spans="1:5" x14ac:dyDescent="0.25">
      <c r="A11994" t="s">
        <v>12010</v>
      </c>
      <c r="B11994" s="1">
        <v>43861</v>
      </c>
      <c r="C11994" t="s">
        <v>18644</v>
      </c>
      <c r="D11994">
        <v>8607.75</v>
      </c>
      <c r="E11994">
        <v>10000</v>
      </c>
    </row>
    <row r="11995" spans="1:5" x14ac:dyDescent="0.25">
      <c r="A11995" t="s">
        <v>12011</v>
      </c>
      <c r="B11995" s="1">
        <v>43861</v>
      </c>
      <c r="C11995" t="s">
        <v>18644</v>
      </c>
      <c r="D11995">
        <v>-1940</v>
      </c>
      <c r="E11995">
        <v>15000</v>
      </c>
    </row>
    <row r="11996" spans="1:5" x14ac:dyDescent="0.25">
      <c r="A11996" t="s">
        <v>12012</v>
      </c>
      <c r="B11996" s="1">
        <v>43861</v>
      </c>
      <c r="C11996" t="s">
        <v>18644</v>
      </c>
      <c r="D11996">
        <v>16500</v>
      </c>
      <c r="E11996">
        <v>17500</v>
      </c>
    </row>
    <row r="11997" spans="1:5" x14ac:dyDescent="0.25">
      <c r="A11997" t="s">
        <v>12013</v>
      </c>
      <c r="B11997" s="1">
        <v>43861</v>
      </c>
      <c r="C11997" t="s">
        <v>18646</v>
      </c>
      <c r="D11997">
        <v>15280.25</v>
      </c>
      <c r="E11997">
        <v>15000</v>
      </c>
    </row>
    <row r="11998" spans="1:5" x14ac:dyDescent="0.25">
      <c r="A11998" t="s">
        <v>12014</v>
      </c>
      <c r="B11998" s="1">
        <v>43861</v>
      </c>
      <c r="C11998" t="s">
        <v>18644</v>
      </c>
      <c r="D11998">
        <v>17494.099999999999</v>
      </c>
      <c r="E11998">
        <v>17500</v>
      </c>
    </row>
    <row r="11999" spans="1:5" x14ac:dyDescent="0.25">
      <c r="A11999" t="s">
        <v>12015</v>
      </c>
      <c r="B11999" s="1">
        <v>43861</v>
      </c>
      <c r="C11999" t="s">
        <v>18644</v>
      </c>
      <c r="D11999">
        <v>-563.45000000000005</v>
      </c>
      <c r="E11999">
        <v>15000</v>
      </c>
    </row>
    <row r="12000" spans="1:5" x14ac:dyDescent="0.25">
      <c r="A12000" t="s">
        <v>12016</v>
      </c>
      <c r="B12000" s="1">
        <v>43861</v>
      </c>
      <c r="C12000" t="s">
        <v>18644</v>
      </c>
      <c r="D12000">
        <v>7188.3</v>
      </c>
      <c r="E12000">
        <v>20000</v>
      </c>
    </row>
    <row r="12001" spans="1:5" x14ac:dyDescent="0.25">
      <c r="A12001" t="s">
        <v>12017</v>
      </c>
      <c r="B12001" s="1">
        <v>43861</v>
      </c>
      <c r="C12001" t="s">
        <v>18644</v>
      </c>
      <c r="D12001">
        <v>7329.9</v>
      </c>
      <c r="E12001">
        <v>17500</v>
      </c>
    </row>
    <row r="12002" spans="1:5" x14ac:dyDescent="0.25">
      <c r="A12002" t="s">
        <v>12018</v>
      </c>
      <c r="B12002" s="1">
        <v>43861</v>
      </c>
      <c r="C12002" t="s">
        <v>18644</v>
      </c>
      <c r="D12002">
        <v>2603</v>
      </c>
      <c r="E12002">
        <v>15000</v>
      </c>
    </row>
    <row r="12003" spans="1:5" x14ac:dyDescent="0.25">
      <c r="A12003" t="s">
        <v>12019</v>
      </c>
      <c r="B12003" s="1">
        <v>43861</v>
      </c>
      <c r="C12003" t="s">
        <v>18644</v>
      </c>
      <c r="D12003">
        <v>3678.95</v>
      </c>
      <c r="E12003">
        <v>5000</v>
      </c>
    </row>
    <row r="12004" spans="1:5" x14ac:dyDescent="0.25">
      <c r="A12004" t="s">
        <v>12020</v>
      </c>
      <c r="B12004" s="1">
        <v>43861</v>
      </c>
      <c r="C12004" t="s">
        <v>18644</v>
      </c>
      <c r="D12004">
        <v>-20.8</v>
      </c>
      <c r="E12004">
        <v>16250</v>
      </c>
    </row>
    <row r="12005" spans="1:5" x14ac:dyDescent="0.25">
      <c r="A12005" t="s">
        <v>12021</v>
      </c>
      <c r="B12005" s="1">
        <v>43861</v>
      </c>
      <c r="C12005" t="s">
        <v>18644</v>
      </c>
      <c r="D12005">
        <v>-97</v>
      </c>
      <c r="E12005">
        <v>15000</v>
      </c>
    </row>
    <row r="12006" spans="1:5" x14ac:dyDescent="0.25">
      <c r="A12006" t="s">
        <v>12022</v>
      </c>
      <c r="B12006" s="1">
        <v>43861</v>
      </c>
      <c r="C12006" t="s">
        <v>18644</v>
      </c>
      <c r="D12006">
        <v>12760</v>
      </c>
      <c r="E12006">
        <v>12500</v>
      </c>
    </row>
    <row r="12007" spans="1:5" x14ac:dyDescent="0.25">
      <c r="A12007" t="s">
        <v>12023</v>
      </c>
      <c r="B12007" s="1">
        <v>43861</v>
      </c>
      <c r="C12007" t="s">
        <v>18644</v>
      </c>
      <c r="D12007">
        <v>50</v>
      </c>
      <c r="E12007">
        <v>10000</v>
      </c>
    </row>
    <row r="12008" spans="1:5" x14ac:dyDescent="0.25">
      <c r="A12008" t="s">
        <v>12024</v>
      </c>
      <c r="B12008" s="1">
        <v>43861</v>
      </c>
      <c r="C12008" t="s">
        <v>18646</v>
      </c>
      <c r="D12008">
        <v>10451.25</v>
      </c>
      <c r="E12008">
        <v>10000</v>
      </c>
    </row>
    <row r="12009" spans="1:5" x14ac:dyDescent="0.25">
      <c r="A12009" t="s">
        <v>12025</v>
      </c>
      <c r="B12009" s="1">
        <v>43861</v>
      </c>
      <c r="C12009" t="s">
        <v>18644</v>
      </c>
      <c r="D12009">
        <v>3043.8</v>
      </c>
      <c r="E12009">
        <v>17500</v>
      </c>
    </row>
    <row r="12010" spans="1:5" x14ac:dyDescent="0.25">
      <c r="A12010" t="s">
        <v>12026</v>
      </c>
      <c r="B12010" s="1">
        <v>43861</v>
      </c>
      <c r="C12010" t="s">
        <v>18644</v>
      </c>
      <c r="D12010">
        <v>11133.45</v>
      </c>
      <c r="E12010">
        <v>15000</v>
      </c>
    </row>
    <row r="12011" spans="1:5" x14ac:dyDescent="0.25">
      <c r="A12011" t="s">
        <v>12027</v>
      </c>
      <c r="B12011" s="1">
        <v>43861</v>
      </c>
      <c r="C12011" t="s">
        <v>18644</v>
      </c>
      <c r="D12011">
        <v>-141.05000000000001</v>
      </c>
      <c r="E12011">
        <v>15000</v>
      </c>
    </row>
    <row r="12012" spans="1:5" x14ac:dyDescent="0.25">
      <c r="A12012" t="s">
        <v>12028</v>
      </c>
      <c r="B12012" s="1">
        <v>43861</v>
      </c>
      <c r="C12012" t="s">
        <v>18644</v>
      </c>
      <c r="D12012">
        <v>-151.80000000000001</v>
      </c>
      <c r="E12012">
        <v>5000</v>
      </c>
    </row>
    <row r="12013" spans="1:5" x14ac:dyDescent="0.25">
      <c r="A12013" t="s">
        <v>12029</v>
      </c>
      <c r="B12013" s="1">
        <v>43861</v>
      </c>
      <c r="C12013" t="s">
        <v>18644</v>
      </c>
      <c r="D12013">
        <v>13791.2</v>
      </c>
      <c r="E12013">
        <v>15000</v>
      </c>
    </row>
    <row r="12014" spans="1:5" x14ac:dyDescent="0.25">
      <c r="A12014" t="s">
        <v>12030</v>
      </c>
      <c r="B12014" s="1">
        <v>43861</v>
      </c>
      <c r="C12014" t="s">
        <v>18644</v>
      </c>
      <c r="D12014">
        <v>8141.1</v>
      </c>
      <c r="E12014">
        <v>10000</v>
      </c>
    </row>
    <row r="12015" spans="1:5" x14ac:dyDescent="0.25">
      <c r="A12015" t="s">
        <v>12031</v>
      </c>
      <c r="B12015" s="1">
        <v>43861</v>
      </c>
      <c r="C12015" t="s">
        <v>18644</v>
      </c>
      <c r="D12015">
        <v>-983.65</v>
      </c>
      <c r="E12015">
        <v>20000</v>
      </c>
    </row>
    <row r="12016" spans="1:5" x14ac:dyDescent="0.25">
      <c r="A12016" t="s">
        <v>12032</v>
      </c>
      <c r="B12016" s="1">
        <v>43861</v>
      </c>
      <c r="C12016" t="s">
        <v>18644</v>
      </c>
      <c r="D12016">
        <v>11017.75</v>
      </c>
      <c r="E12016">
        <v>17500</v>
      </c>
    </row>
    <row r="12017" spans="1:5" x14ac:dyDescent="0.25">
      <c r="A12017" t="s">
        <v>12033</v>
      </c>
      <c r="B12017" s="1">
        <v>43861</v>
      </c>
      <c r="C12017" t="s">
        <v>18644</v>
      </c>
      <c r="D12017">
        <v>1847.6</v>
      </c>
      <c r="E12017">
        <v>5000</v>
      </c>
    </row>
    <row r="12018" spans="1:5" x14ac:dyDescent="0.25">
      <c r="A12018" t="s">
        <v>12034</v>
      </c>
      <c r="B12018" s="1">
        <v>43861</v>
      </c>
      <c r="C12018" t="s">
        <v>18646</v>
      </c>
      <c r="D12018">
        <v>6903.15</v>
      </c>
      <c r="E12018">
        <v>10000</v>
      </c>
    </row>
    <row r="12019" spans="1:5" x14ac:dyDescent="0.25">
      <c r="A12019" t="s">
        <v>12035</v>
      </c>
      <c r="B12019" s="1">
        <v>43861</v>
      </c>
      <c r="C12019" t="s">
        <v>18644</v>
      </c>
      <c r="D12019">
        <v>5102.7</v>
      </c>
      <c r="E12019">
        <v>5000</v>
      </c>
    </row>
    <row r="12020" spans="1:5" x14ac:dyDescent="0.25">
      <c r="A12020" t="s">
        <v>12036</v>
      </c>
      <c r="B12020" s="1">
        <v>43861</v>
      </c>
      <c r="C12020" t="s">
        <v>18644</v>
      </c>
      <c r="D12020">
        <v>26.2</v>
      </c>
      <c r="E12020">
        <v>5000</v>
      </c>
    </row>
    <row r="12021" spans="1:5" x14ac:dyDescent="0.25">
      <c r="A12021" t="s">
        <v>12037</v>
      </c>
      <c r="B12021" s="1">
        <v>43861</v>
      </c>
      <c r="C12021" t="s">
        <v>18644</v>
      </c>
      <c r="D12021">
        <v>3500</v>
      </c>
      <c r="E12021">
        <v>5000</v>
      </c>
    </row>
    <row r="12022" spans="1:5" x14ac:dyDescent="0.25">
      <c r="A12022" t="s">
        <v>12038</v>
      </c>
      <c r="B12022" s="1">
        <v>43861</v>
      </c>
      <c r="C12022" t="s">
        <v>18644</v>
      </c>
      <c r="D12022">
        <v>14296.65</v>
      </c>
      <c r="E12022">
        <v>15000</v>
      </c>
    </row>
    <row r="12023" spans="1:5" x14ac:dyDescent="0.25">
      <c r="A12023" t="s">
        <v>12039</v>
      </c>
      <c r="B12023" s="1">
        <v>43861</v>
      </c>
      <c r="C12023" t="s">
        <v>18644</v>
      </c>
      <c r="D12023">
        <v>4742.3500000000004</v>
      </c>
      <c r="E12023">
        <v>17500</v>
      </c>
    </row>
    <row r="12024" spans="1:5" x14ac:dyDescent="0.25">
      <c r="A12024" t="s">
        <v>12040</v>
      </c>
      <c r="B12024" s="1">
        <v>43861</v>
      </c>
      <c r="C12024" t="s">
        <v>18644</v>
      </c>
      <c r="D12024">
        <v>2969.55</v>
      </c>
      <c r="E12024">
        <v>5000</v>
      </c>
    </row>
    <row r="12025" spans="1:5" x14ac:dyDescent="0.25">
      <c r="A12025" t="s">
        <v>12041</v>
      </c>
      <c r="B12025" s="1">
        <v>43861</v>
      </c>
      <c r="C12025" t="s">
        <v>18644</v>
      </c>
      <c r="D12025">
        <v>14551.5</v>
      </c>
      <c r="E12025">
        <v>17500</v>
      </c>
    </row>
    <row r="12026" spans="1:5" x14ac:dyDescent="0.25">
      <c r="A12026" t="s">
        <v>12042</v>
      </c>
      <c r="B12026" s="1">
        <v>43861</v>
      </c>
      <c r="C12026" t="s">
        <v>18646</v>
      </c>
      <c r="D12026">
        <v>7781.35</v>
      </c>
      <c r="E12026">
        <v>7500</v>
      </c>
    </row>
    <row r="12027" spans="1:5" x14ac:dyDescent="0.25">
      <c r="A12027" t="s">
        <v>12043</v>
      </c>
      <c r="B12027" s="1">
        <v>43861</v>
      </c>
      <c r="C12027" t="s">
        <v>18644</v>
      </c>
      <c r="D12027">
        <v>-2475.9499999999998</v>
      </c>
      <c r="E12027">
        <v>6000</v>
      </c>
    </row>
    <row r="12028" spans="1:5" x14ac:dyDescent="0.25">
      <c r="A12028" t="s">
        <v>12044</v>
      </c>
      <c r="B12028" s="1">
        <v>43861</v>
      </c>
      <c r="C12028" t="s">
        <v>18644</v>
      </c>
      <c r="D12028">
        <v>14277.65</v>
      </c>
      <c r="E12028">
        <v>15000</v>
      </c>
    </row>
    <row r="12029" spans="1:5" x14ac:dyDescent="0.25">
      <c r="A12029" t="s">
        <v>12045</v>
      </c>
      <c r="B12029" s="1">
        <v>43861</v>
      </c>
      <c r="C12029" t="s">
        <v>18644</v>
      </c>
      <c r="D12029">
        <v>-1133.9000000000001</v>
      </c>
      <c r="E12029">
        <v>17500</v>
      </c>
    </row>
    <row r="12030" spans="1:5" x14ac:dyDescent="0.25">
      <c r="A12030" t="s">
        <v>12046</v>
      </c>
      <c r="B12030" s="1">
        <v>43861</v>
      </c>
      <c r="C12030" t="s">
        <v>18644</v>
      </c>
      <c r="D12030">
        <v>7905.95</v>
      </c>
      <c r="E12030">
        <v>15000</v>
      </c>
    </row>
    <row r="12031" spans="1:5" x14ac:dyDescent="0.25">
      <c r="A12031" t="s">
        <v>12047</v>
      </c>
      <c r="B12031" s="1">
        <v>43861</v>
      </c>
      <c r="C12031" t="s">
        <v>18644</v>
      </c>
      <c r="D12031">
        <v>2233.9</v>
      </c>
      <c r="E12031">
        <v>20000</v>
      </c>
    </row>
    <row r="12032" spans="1:5" x14ac:dyDescent="0.25">
      <c r="A12032" t="s">
        <v>12048</v>
      </c>
      <c r="B12032" s="1">
        <v>43861</v>
      </c>
      <c r="C12032" t="s">
        <v>18644</v>
      </c>
      <c r="D12032">
        <v>9052.75</v>
      </c>
      <c r="E12032">
        <v>15000</v>
      </c>
    </row>
    <row r="12033" spans="1:5" x14ac:dyDescent="0.25">
      <c r="A12033" t="s">
        <v>12049</v>
      </c>
      <c r="B12033" s="1">
        <v>43861</v>
      </c>
      <c r="C12033" t="s">
        <v>18644</v>
      </c>
      <c r="D12033">
        <v>10828.1</v>
      </c>
      <c r="E12033">
        <v>17500</v>
      </c>
    </row>
    <row r="12034" spans="1:5" x14ac:dyDescent="0.25">
      <c r="A12034" t="s">
        <v>12050</v>
      </c>
      <c r="B12034" s="1">
        <v>43861</v>
      </c>
      <c r="C12034" t="s">
        <v>18644</v>
      </c>
      <c r="D12034">
        <v>-19.75</v>
      </c>
      <c r="E12034">
        <v>10000</v>
      </c>
    </row>
    <row r="12035" spans="1:5" x14ac:dyDescent="0.25">
      <c r="A12035" t="s">
        <v>12051</v>
      </c>
      <c r="B12035" s="1">
        <v>43861</v>
      </c>
      <c r="C12035" t="s">
        <v>18644</v>
      </c>
      <c r="D12035">
        <v>19859.8</v>
      </c>
      <c r="E12035">
        <v>20000</v>
      </c>
    </row>
    <row r="12036" spans="1:5" x14ac:dyDescent="0.25">
      <c r="A12036" t="s">
        <v>12052</v>
      </c>
      <c r="B12036" s="1">
        <v>43861</v>
      </c>
      <c r="C12036" t="s">
        <v>18644</v>
      </c>
      <c r="D12036">
        <v>10338.75</v>
      </c>
      <c r="E12036">
        <v>15000</v>
      </c>
    </row>
    <row r="12037" spans="1:5" x14ac:dyDescent="0.25">
      <c r="A12037" t="s">
        <v>12053</v>
      </c>
      <c r="B12037" s="1">
        <v>43861</v>
      </c>
      <c r="C12037" t="s">
        <v>18644</v>
      </c>
      <c r="D12037">
        <v>8793.85</v>
      </c>
      <c r="E12037">
        <v>17500</v>
      </c>
    </row>
    <row r="12038" spans="1:5" x14ac:dyDescent="0.25">
      <c r="A12038" t="s">
        <v>12054</v>
      </c>
      <c r="B12038" s="1">
        <v>43861</v>
      </c>
      <c r="C12038" t="s">
        <v>18644</v>
      </c>
      <c r="D12038">
        <v>-392.3</v>
      </c>
      <c r="E12038">
        <v>5000</v>
      </c>
    </row>
    <row r="12039" spans="1:5" x14ac:dyDescent="0.25">
      <c r="A12039" t="s">
        <v>12055</v>
      </c>
      <c r="B12039" s="1">
        <v>43861</v>
      </c>
      <c r="C12039" t="s">
        <v>18644</v>
      </c>
      <c r="D12039">
        <v>3280.4</v>
      </c>
      <c r="E12039">
        <v>5000</v>
      </c>
    </row>
    <row r="12040" spans="1:5" x14ac:dyDescent="0.25">
      <c r="A12040" t="s">
        <v>12056</v>
      </c>
      <c r="B12040" s="1">
        <v>43861</v>
      </c>
      <c r="C12040" t="s">
        <v>18644</v>
      </c>
      <c r="D12040">
        <v>13103.55</v>
      </c>
      <c r="E12040">
        <v>17500</v>
      </c>
    </row>
    <row r="12041" spans="1:5" x14ac:dyDescent="0.25">
      <c r="A12041" t="s">
        <v>12057</v>
      </c>
      <c r="B12041" s="1">
        <v>43861</v>
      </c>
      <c r="C12041" t="s">
        <v>18646</v>
      </c>
      <c r="D12041">
        <v>13045.15</v>
      </c>
      <c r="E12041">
        <v>12500</v>
      </c>
    </row>
    <row r="12042" spans="1:5" x14ac:dyDescent="0.25">
      <c r="A12042" t="s">
        <v>12058</v>
      </c>
      <c r="B12042" s="1">
        <v>43861</v>
      </c>
      <c r="C12042" t="s">
        <v>18644</v>
      </c>
      <c r="D12042">
        <v>0</v>
      </c>
      <c r="E12042">
        <v>15000</v>
      </c>
    </row>
    <row r="12043" spans="1:5" x14ac:dyDescent="0.25">
      <c r="A12043" t="s">
        <v>12059</v>
      </c>
      <c r="B12043" s="1">
        <v>43861</v>
      </c>
      <c r="C12043" t="s">
        <v>18644</v>
      </c>
      <c r="D12043">
        <v>0</v>
      </c>
      <c r="E12043">
        <v>15000</v>
      </c>
    </row>
    <row r="12044" spans="1:5" x14ac:dyDescent="0.25">
      <c r="A12044" t="s">
        <v>12060</v>
      </c>
      <c r="B12044" s="1">
        <v>43861</v>
      </c>
      <c r="C12044" t="s">
        <v>18644</v>
      </c>
      <c r="D12044">
        <v>1529.8</v>
      </c>
      <c r="E12044">
        <v>5000</v>
      </c>
    </row>
    <row r="12045" spans="1:5" x14ac:dyDescent="0.25">
      <c r="A12045" t="s">
        <v>12061</v>
      </c>
      <c r="B12045" s="1">
        <v>43861</v>
      </c>
      <c r="C12045" t="s">
        <v>18644</v>
      </c>
      <c r="D12045">
        <v>-35.200000000000003</v>
      </c>
      <c r="E12045">
        <v>7500</v>
      </c>
    </row>
    <row r="12046" spans="1:5" x14ac:dyDescent="0.25">
      <c r="A12046" t="s">
        <v>12062</v>
      </c>
      <c r="B12046" s="1">
        <v>43861</v>
      </c>
      <c r="C12046" t="s">
        <v>18644</v>
      </c>
      <c r="D12046">
        <v>-229.95</v>
      </c>
      <c r="E12046">
        <v>0</v>
      </c>
    </row>
    <row r="12047" spans="1:5" x14ac:dyDescent="0.25">
      <c r="A12047" t="s">
        <v>12063</v>
      </c>
      <c r="B12047" s="1">
        <v>43861</v>
      </c>
      <c r="C12047" t="s">
        <v>18644</v>
      </c>
      <c r="D12047">
        <v>16970.05</v>
      </c>
      <c r="E12047">
        <v>17500</v>
      </c>
    </row>
    <row r="12048" spans="1:5" x14ac:dyDescent="0.25">
      <c r="A12048" t="s">
        <v>12064</v>
      </c>
      <c r="B12048" s="1">
        <v>43861</v>
      </c>
      <c r="C12048" t="s">
        <v>18646</v>
      </c>
      <c r="D12048">
        <v>14856.25</v>
      </c>
      <c r="E12048">
        <v>15000</v>
      </c>
    </row>
    <row r="12049" spans="1:5" x14ac:dyDescent="0.25">
      <c r="A12049" t="s">
        <v>12065</v>
      </c>
      <c r="B12049" s="1">
        <v>43861</v>
      </c>
      <c r="C12049" t="s">
        <v>18644</v>
      </c>
      <c r="D12049">
        <v>13134.25</v>
      </c>
      <c r="E12049">
        <v>15000</v>
      </c>
    </row>
    <row r="12050" spans="1:5" x14ac:dyDescent="0.25">
      <c r="A12050" t="s">
        <v>12066</v>
      </c>
      <c r="B12050" s="1">
        <v>43861</v>
      </c>
      <c r="C12050" t="s">
        <v>18644</v>
      </c>
      <c r="D12050">
        <v>50</v>
      </c>
      <c r="E12050">
        <v>17500</v>
      </c>
    </row>
    <row r="12051" spans="1:5" x14ac:dyDescent="0.25">
      <c r="A12051" t="s">
        <v>12067</v>
      </c>
      <c r="B12051" s="1">
        <v>43861</v>
      </c>
      <c r="C12051" t="s">
        <v>18644</v>
      </c>
      <c r="D12051">
        <v>12333.2</v>
      </c>
      <c r="E12051">
        <v>15000</v>
      </c>
    </row>
    <row r="12052" spans="1:5" x14ac:dyDescent="0.25">
      <c r="A12052" t="s">
        <v>12068</v>
      </c>
      <c r="B12052" s="1">
        <v>43861</v>
      </c>
      <c r="C12052" t="s">
        <v>18644</v>
      </c>
      <c r="D12052">
        <v>9913.5</v>
      </c>
      <c r="E12052">
        <v>12500</v>
      </c>
    </row>
    <row r="12053" spans="1:5" x14ac:dyDescent="0.25">
      <c r="A12053" t="s">
        <v>12069</v>
      </c>
      <c r="B12053" s="1">
        <v>43861</v>
      </c>
      <c r="C12053" t="s">
        <v>18646</v>
      </c>
      <c r="D12053">
        <v>2271.3000000000002</v>
      </c>
      <c r="E12053">
        <v>2500</v>
      </c>
    </row>
    <row r="12054" spans="1:5" x14ac:dyDescent="0.25">
      <c r="A12054" t="s">
        <v>12070</v>
      </c>
      <c r="B12054" s="1">
        <v>43861</v>
      </c>
      <c r="C12054" t="s">
        <v>18644</v>
      </c>
      <c r="D12054">
        <v>497.7</v>
      </c>
      <c r="E12054">
        <v>5000</v>
      </c>
    </row>
    <row r="12055" spans="1:5" x14ac:dyDescent="0.25">
      <c r="A12055" t="s">
        <v>12071</v>
      </c>
      <c r="B12055" s="1">
        <v>43861</v>
      </c>
      <c r="C12055" t="s">
        <v>18644</v>
      </c>
      <c r="D12055">
        <v>16689.55</v>
      </c>
      <c r="E12055">
        <v>17500</v>
      </c>
    </row>
    <row r="12056" spans="1:5" x14ac:dyDescent="0.25">
      <c r="A12056" t="s">
        <v>12072</v>
      </c>
      <c r="B12056" s="1">
        <v>43861</v>
      </c>
      <c r="C12056" t="s">
        <v>18644</v>
      </c>
      <c r="D12056">
        <v>12239.75</v>
      </c>
      <c r="E12056">
        <v>17500</v>
      </c>
    </row>
    <row r="12057" spans="1:5" x14ac:dyDescent="0.25">
      <c r="A12057" t="s">
        <v>12073</v>
      </c>
      <c r="B12057" s="1">
        <v>43861</v>
      </c>
      <c r="C12057" t="s">
        <v>18644</v>
      </c>
      <c r="D12057">
        <v>-29.7</v>
      </c>
      <c r="E12057">
        <v>17500</v>
      </c>
    </row>
    <row r="12058" spans="1:5" x14ac:dyDescent="0.25">
      <c r="A12058" t="s">
        <v>12074</v>
      </c>
      <c r="B12058" s="1">
        <v>43861</v>
      </c>
      <c r="C12058" t="s">
        <v>18644</v>
      </c>
      <c r="D12058">
        <v>771.1</v>
      </c>
      <c r="E12058">
        <v>5000</v>
      </c>
    </row>
    <row r="12059" spans="1:5" x14ac:dyDescent="0.25">
      <c r="A12059" t="s">
        <v>12075</v>
      </c>
      <c r="B12059" s="1">
        <v>43861</v>
      </c>
      <c r="C12059" t="s">
        <v>18644</v>
      </c>
      <c r="D12059">
        <v>12457.8</v>
      </c>
      <c r="E12059">
        <v>15000</v>
      </c>
    </row>
    <row r="12060" spans="1:5" x14ac:dyDescent="0.25">
      <c r="A12060" t="s">
        <v>12076</v>
      </c>
      <c r="B12060" s="1">
        <v>43861</v>
      </c>
      <c r="C12060" t="s">
        <v>18644</v>
      </c>
      <c r="D12060">
        <v>15859.8</v>
      </c>
      <c r="E12060">
        <v>17500</v>
      </c>
    </row>
    <row r="12061" spans="1:5" x14ac:dyDescent="0.25">
      <c r="A12061" t="s">
        <v>12077</v>
      </c>
      <c r="B12061" s="1">
        <v>43861</v>
      </c>
      <c r="C12061" t="s">
        <v>18644</v>
      </c>
      <c r="D12061">
        <v>13861.45</v>
      </c>
      <c r="E12061">
        <v>17500</v>
      </c>
    </row>
    <row r="12062" spans="1:5" x14ac:dyDescent="0.25">
      <c r="A12062" t="s">
        <v>12078</v>
      </c>
      <c r="B12062" s="1">
        <v>43861</v>
      </c>
      <c r="C12062" t="s">
        <v>18644</v>
      </c>
      <c r="D12062">
        <v>-297.75</v>
      </c>
      <c r="E12062">
        <v>17500</v>
      </c>
    </row>
    <row r="12063" spans="1:5" x14ac:dyDescent="0.25">
      <c r="A12063" t="s">
        <v>12079</v>
      </c>
      <c r="B12063" s="1">
        <v>43861</v>
      </c>
      <c r="C12063" t="s">
        <v>18644</v>
      </c>
      <c r="D12063">
        <v>-219.85</v>
      </c>
      <c r="E12063">
        <v>10000</v>
      </c>
    </row>
    <row r="12064" spans="1:5" x14ac:dyDescent="0.25">
      <c r="A12064" t="s">
        <v>12080</v>
      </c>
      <c r="B12064" s="1">
        <v>43861</v>
      </c>
      <c r="C12064" t="s">
        <v>18644</v>
      </c>
      <c r="D12064">
        <v>2346.15</v>
      </c>
      <c r="E12064">
        <v>20000</v>
      </c>
    </row>
    <row r="12065" spans="1:5" x14ac:dyDescent="0.25">
      <c r="A12065" t="s">
        <v>12081</v>
      </c>
      <c r="B12065" s="1">
        <v>43861</v>
      </c>
      <c r="C12065" t="s">
        <v>18644</v>
      </c>
      <c r="D12065">
        <v>15943.15</v>
      </c>
      <c r="E12065">
        <v>17500</v>
      </c>
    </row>
    <row r="12066" spans="1:5" x14ac:dyDescent="0.25">
      <c r="A12066" t="s">
        <v>12082</v>
      </c>
      <c r="B12066" s="1">
        <v>43861</v>
      </c>
      <c r="C12066" t="s">
        <v>18644</v>
      </c>
      <c r="D12066">
        <v>7397.85</v>
      </c>
      <c r="E12066">
        <v>17500</v>
      </c>
    </row>
    <row r="12067" spans="1:5" x14ac:dyDescent="0.25">
      <c r="A12067" t="s">
        <v>12083</v>
      </c>
      <c r="B12067" s="1">
        <v>43861</v>
      </c>
      <c r="C12067" t="s">
        <v>18644</v>
      </c>
      <c r="D12067">
        <v>1335.95</v>
      </c>
      <c r="E12067">
        <v>20000</v>
      </c>
    </row>
    <row r="12068" spans="1:5" x14ac:dyDescent="0.25">
      <c r="A12068" t="s">
        <v>12084</v>
      </c>
      <c r="B12068" s="1">
        <v>43861</v>
      </c>
      <c r="C12068" t="s">
        <v>18644</v>
      </c>
      <c r="D12068">
        <v>14029.1</v>
      </c>
      <c r="E12068">
        <v>20000</v>
      </c>
    </row>
    <row r="12069" spans="1:5" x14ac:dyDescent="0.25">
      <c r="A12069" t="s">
        <v>12085</v>
      </c>
      <c r="B12069" s="1">
        <v>43861</v>
      </c>
      <c r="C12069" t="s">
        <v>18644</v>
      </c>
      <c r="D12069">
        <v>-81.650000000000006</v>
      </c>
      <c r="E12069">
        <v>15000</v>
      </c>
    </row>
    <row r="12070" spans="1:5" x14ac:dyDescent="0.25">
      <c r="A12070" t="s">
        <v>12086</v>
      </c>
      <c r="B12070" s="1">
        <v>43861</v>
      </c>
      <c r="C12070" t="s">
        <v>18644</v>
      </c>
      <c r="D12070">
        <v>6841.5</v>
      </c>
      <c r="E12070">
        <v>15000</v>
      </c>
    </row>
    <row r="12071" spans="1:5" x14ac:dyDescent="0.25">
      <c r="A12071" t="s">
        <v>12087</v>
      </c>
      <c r="B12071" s="1">
        <v>43861</v>
      </c>
      <c r="C12071" t="s">
        <v>18645</v>
      </c>
      <c r="D12071">
        <v>12502.7093</v>
      </c>
      <c r="E12071">
        <v>10000</v>
      </c>
    </row>
    <row r="12072" spans="1:5" x14ac:dyDescent="0.25">
      <c r="A12072" t="s">
        <v>12088</v>
      </c>
      <c r="B12072" s="1">
        <v>43861</v>
      </c>
      <c r="C12072" t="s">
        <v>18644</v>
      </c>
      <c r="D12072">
        <v>1605.9</v>
      </c>
      <c r="E12072">
        <v>2500</v>
      </c>
    </row>
    <row r="12073" spans="1:5" x14ac:dyDescent="0.25">
      <c r="A12073" t="s">
        <v>12089</v>
      </c>
      <c r="B12073" s="1">
        <v>43861</v>
      </c>
      <c r="C12073" t="s">
        <v>18644</v>
      </c>
      <c r="D12073">
        <v>586.65</v>
      </c>
      <c r="E12073">
        <v>5000</v>
      </c>
    </row>
    <row r="12074" spans="1:5" x14ac:dyDescent="0.25">
      <c r="A12074" t="s">
        <v>12090</v>
      </c>
      <c r="B12074" s="1">
        <v>43861</v>
      </c>
      <c r="C12074" t="s">
        <v>18644</v>
      </c>
      <c r="D12074">
        <v>7416.8</v>
      </c>
      <c r="E12074">
        <v>10000</v>
      </c>
    </row>
    <row r="12075" spans="1:5" x14ac:dyDescent="0.25">
      <c r="A12075" t="s">
        <v>12091</v>
      </c>
      <c r="B12075" s="1">
        <v>43861</v>
      </c>
      <c r="C12075" t="s">
        <v>18644</v>
      </c>
      <c r="D12075">
        <v>11401.75</v>
      </c>
      <c r="E12075">
        <v>18500</v>
      </c>
    </row>
    <row r="12076" spans="1:5" x14ac:dyDescent="0.25">
      <c r="A12076" t="s">
        <v>12092</v>
      </c>
      <c r="B12076" s="1">
        <v>43861</v>
      </c>
      <c r="C12076" t="s">
        <v>18644</v>
      </c>
      <c r="D12076">
        <v>14671.25</v>
      </c>
      <c r="E12076">
        <v>15000</v>
      </c>
    </row>
    <row r="12077" spans="1:5" x14ac:dyDescent="0.25">
      <c r="A12077" t="s">
        <v>12093</v>
      </c>
      <c r="B12077" s="1">
        <v>43861</v>
      </c>
      <c r="C12077" t="s">
        <v>18644</v>
      </c>
      <c r="D12077">
        <v>1384.95</v>
      </c>
      <c r="E12077">
        <v>5000</v>
      </c>
    </row>
    <row r="12078" spans="1:5" x14ac:dyDescent="0.25">
      <c r="A12078" t="s">
        <v>12094</v>
      </c>
      <c r="B12078" s="1">
        <v>43861</v>
      </c>
      <c r="C12078" t="s">
        <v>18644</v>
      </c>
      <c r="D12078">
        <v>9158.9</v>
      </c>
      <c r="E12078">
        <v>17500</v>
      </c>
    </row>
    <row r="12079" spans="1:5" x14ac:dyDescent="0.25">
      <c r="A12079" t="s">
        <v>12095</v>
      </c>
      <c r="B12079" s="1">
        <v>43861</v>
      </c>
      <c r="C12079" t="s">
        <v>18644</v>
      </c>
      <c r="D12079">
        <v>13588.7</v>
      </c>
      <c r="E12079">
        <v>15000</v>
      </c>
    </row>
    <row r="12080" spans="1:5" x14ac:dyDescent="0.25">
      <c r="A12080" t="s">
        <v>12096</v>
      </c>
      <c r="B12080" s="1">
        <v>43861</v>
      </c>
      <c r="C12080" t="s">
        <v>18644</v>
      </c>
      <c r="D12080">
        <v>3130.55</v>
      </c>
      <c r="E12080">
        <v>10000</v>
      </c>
    </row>
    <row r="12081" spans="1:5" x14ac:dyDescent="0.25">
      <c r="A12081" t="s">
        <v>12097</v>
      </c>
      <c r="B12081" s="1">
        <v>43861</v>
      </c>
      <c r="C12081" t="s">
        <v>18644</v>
      </c>
      <c r="D12081">
        <v>1995.7</v>
      </c>
      <c r="E12081">
        <v>15000</v>
      </c>
    </row>
    <row r="12082" spans="1:5" x14ac:dyDescent="0.25">
      <c r="A12082" t="s">
        <v>12098</v>
      </c>
      <c r="B12082" s="1">
        <v>43861</v>
      </c>
      <c r="C12082" t="s">
        <v>18644</v>
      </c>
      <c r="D12082">
        <v>8992.5499999999993</v>
      </c>
      <c r="E12082">
        <v>17500</v>
      </c>
    </row>
    <row r="12083" spans="1:5" x14ac:dyDescent="0.25">
      <c r="A12083" t="s">
        <v>12099</v>
      </c>
      <c r="B12083" s="1">
        <v>43861</v>
      </c>
      <c r="C12083" t="s">
        <v>18644</v>
      </c>
      <c r="D12083">
        <v>16269.75</v>
      </c>
      <c r="E12083">
        <v>20000</v>
      </c>
    </row>
    <row r="12084" spans="1:5" x14ac:dyDescent="0.25">
      <c r="A12084" t="s">
        <v>12100</v>
      </c>
      <c r="B12084" s="1">
        <v>43861</v>
      </c>
      <c r="C12084" t="s">
        <v>18644</v>
      </c>
      <c r="D12084">
        <v>11276.2</v>
      </c>
      <c r="E12084">
        <v>12500</v>
      </c>
    </row>
    <row r="12085" spans="1:5" x14ac:dyDescent="0.25">
      <c r="A12085" t="s">
        <v>12101</v>
      </c>
      <c r="B12085" s="1">
        <v>43861</v>
      </c>
      <c r="C12085" t="s">
        <v>18644</v>
      </c>
      <c r="D12085">
        <v>3706.7</v>
      </c>
      <c r="E12085">
        <v>5000</v>
      </c>
    </row>
    <row r="12086" spans="1:5" x14ac:dyDescent="0.25">
      <c r="A12086" t="s">
        <v>12102</v>
      </c>
      <c r="B12086" s="1">
        <v>43861</v>
      </c>
      <c r="C12086" t="s">
        <v>18644</v>
      </c>
      <c r="D12086">
        <v>-506.2</v>
      </c>
      <c r="E12086">
        <v>17500</v>
      </c>
    </row>
    <row r="12087" spans="1:5" x14ac:dyDescent="0.25">
      <c r="A12087" t="s">
        <v>12103</v>
      </c>
      <c r="B12087" s="1">
        <v>43861</v>
      </c>
      <c r="C12087" t="s">
        <v>18644</v>
      </c>
      <c r="D12087">
        <v>3838.45</v>
      </c>
      <c r="E12087">
        <v>17500</v>
      </c>
    </row>
    <row r="12088" spans="1:5" x14ac:dyDescent="0.25">
      <c r="A12088" t="s">
        <v>12104</v>
      </c>
      <c r="B12088" s="1">
        <v>43861</v>
      </c>
      <c r="C12088" t="s">
        <v>18647</v>
      </c>
      <c r="D12088">
        <v>17567.6829</v>
      </c>
      <c r="E12088">
        <v>15000</v>
      </c>
    </row>
    <row r="12089" spans="1:5" x14ac:dyDescent="0.25">
      <c r="A12089" t="s">
        <v>12105</v>
      </c>
      <c r="B12089" s="1">
        <v>43861</v>
      </c>
      <c r="C12089" t="s">
        <v>18646</v>
      </c>
      <c r="D12089">
        <v>5441.05</v>
      </c>
      <c r="E12089">
        <v>5000</v>
      </c>
    </row>
    <row r="12090" spans="1:5" x14ac:dyDescent="0.25">
      <c r="A12090" t="s">
        <v>12106</v>
      </c>
      <c r="B12090" s="1">
        <v>43861</v>
      </c>
      <c r="C12090" t="s">
        <v>18644</v>
      </c>
      <c r="D12090">
        <v>14998.35</v>
      </c>
      <c r="E12090">
        <v>15000</v>
      </c>
    </row>
    <row r="12091" spans="1:5" x14ac:dyDescent="0.25">
      <c r="A12091" t="s">
        <v>12107</v>
      </c>
      <c r="B12091" s="1">
        <v>43861</v>
      </c>
      <c r="C12091" t="s">
        <v>18644</v>
      </c>
      <c r="D12091">
        <v>9242.15</v>
      </c>
      <c r="E12091">
        <v>10000</v>
      </c>
    </row>
    <row r="12092" spans="1:5" x14ac:dyDescent="0.25">
      <c r="A12092" t="s">
        <v>12108</v>
      </c>
      <c r="B12092" s="1">
        <v>43861</v>
      </c>
      <c r="C12092" t="s">
        <v>18644</v>
      </c>
      <c r="D12092">
        <v>8351.7000000000007</v>
      </c>
      <c r="E12092">
        <v>17500</v>
      </c>
    </row>
    <row r="12093" spans="1:5" x14ac:dyDescent="0.25">
      <c r="A12093" t="s">
        <v>12109</v>
      </c>
      <c r="B12093" s="1">
        <v>43861</v>
      </c>
      <c r="C12093" t="s">
        <v>18644</v>
      </c>
      <c r="D12093">
        <v>5687.35</v>
      </c>
      <c r="E12093">
        <v>17500</v>
      </c>
    </row>
    <row r="12094" spans="1:5" x14ac:dyDescent="0.25">
      <c r="A12094" t="s">
        <v>12110</v>
      </c>
      <c r="B12094" s="1">
        <v>43861</v>
      </c>
      <c r="C12094" t="s">
        <v>18645</v>
      </c>
      <c r="D12094">
        <v>4701.6832000000004</v>
      </c>
      <c r="E12094">
        <v>5000</v>
      </c>
    </row>
    <row r="12095" spans="1:5" x14ac:dyDescent="0.25">
      <c r="A12095" t="s">
        <v>12111</v>
      </c>
      <c r="B12095" s="1">
        <v>43861</v>
      </c>
      <c r="C12095" t="s">
        <v>18647</v>
      </c>
      <c r="D12095">
        <v>5718.0904</v>
      </c>
      <c r="E12095">
        <v>5000</v>
      </c>
    </row>
    <row r="12096" spans="1:5" x14ac:dyDescent="0.25">
      <c r="A12096" t="s">
        <v>12112</v>
      </c>
      <c r="B12096" s="1">
        <v>43861</v>
      </c>
      <c r="C12096" t="s">
        <v>18647</v>
      </c>
      <c r="D12096">
        <v>3111.9621000000002</v>
      </c>
      <c r="E12096">
        <v>2500</v>
      </c>
    </row>
    <row r="12097" spans="1:5" x14ac:dyDescent="0.25">
      <c r="A12097" t="s">
        <v>12113</v>
      </c>
      <c r="B12097" s="1">
        <v>43861</v>
      </c>
      <c r="C12097" t="s">
        <v>18644</v>
      </c>
      <c r="D12097">
        <v>6265</v>
      </c>
      <c r="E12097">
        <v>15000</v>
      </c>
    </row>
    <row r="12098" spans="1:5" x14ac:dyDescent="0.25">
      <c r="A12098" t="s">
        <v>12114</v>
      </c>
      <c r="B12098" s="1">
        <v>43861</v>
      </c>
      <c r="C12098" t="s">
        <v>18644</v>
      </c>
      <c r="D12098">
        <v>19239.3</v>
      </c>
      <c r="E12098">
        <v>20000</v>
      </c>
    </row>
    <row r="12099" spans="1:5" x14ac:dyDescent="0.25">
      <c r="A12099" t="s">
        <v>12115</v>
      </c>
      <c r="B12099" s="1">
        <v>43861</v>
      </c>
      <c r="C12099" t="s">
        <v>18646</v>
      </c>
      <c r="D12099">
        <v>12783.8</v>
      </c>
      <c r="E12099">
        <v>12500</v>
      </c>
    </row>
    <row r="12100" spans="1:5" x14ac:dyDescent="0.25">
      <c r="A12100" t="s">
        <v>12116</v>
      </c>
      <c r="B12100" s="1">
        <v>43861</v>
      </c>
      <c r="C12100" t="s">
        <v>18644</v>
      </c>
      <c r="D12100">
        <v>14681.75</v>
      </c>
      <c r="E12100">
        <v>15000</v>
      </c>
    </row>
    <row r="12101" spans="1:5" x14ac:dyDescent="0.25">
      <c r="A12101" t="s">
        <v>12117</v>
      </c>
      <c r="B12101" s="1">
        <v>43861</v>
      </c>
      <c r="C12101" t="s">
        <v>18644</v>
      </c>
      <c r="D12101">
        <v>1211.3</v>
      </c>
      <c r="E12101">
        <v>7500</v>
      </c>
    </row>
    <row r="12102" spans="1:5" x14ac:dyDescent="0.25">
      <c r="A12102" t="s">
        <v>12118</v>
      </c>
      <c r="B12102" s="1">
        <v>43861</v>
      </c>
      <c r="C12102" t="s">
        <v>18646</v>
      </c>
      <c r="D12102">
        <v>10766.45</v>
      </c>
      <c r="E12102">
        <v>10000</v>
      </c>
    </row>
    <row r="12103" spans="1:5" x14ac:dyDescent="0.25">
      <c r="A12103" t="s">
        <v>12119</v>
      </c>
      <c r="B12103" s="1">
        <v>43861</v>
      </c>
      <c r="C12103" t="s">
        <v>18644</v>
      </c>
      <c r="D12103">
        <v>2386.4</v>
      </c>
      <c r="E12103">
        <v>5000</v>
      </c>
    </row>
    <row r="12104" spans="1:5" x14ac:dyDescent="0.25">
      <c r="A12104" t="s">
        <v>12120</v>
      </c>
      <c r="B12104" s="1">
        <v>43861</v>
      </c>
      <c r="C12104" t="s">
        <v>18644</v>
      </c>
      <c r="D12104">
        <v>11389.3</v>
      </c>
      <c r="E12104">
        <v>15000</v>
      </c>
    </row>
    <row r="12105" spans="1:5" x14ac:dyDescent="0.25">
      <c r="A12105" t="s">
        <v>12121</v>
      </c>
      <c r="B12105" s="1">
        <v>43861</v>
      </c>
      <c r="C12105" t="s">
        <v>18644</v>
      </c>
      <c r="D12105">
        <v>2046.85</v>
      </c>
      <c r="E12105">
        <v>10000</v>
      </c>
    </row>
    <row r="12106" spans="1:5" x14ac:dyDescent="0.25">
      <c r="A12106" t="s">
        <v>12122</v>
      </c>
      <c r="B12106" s="1">
        <v>43861</v>
      </c>
      <c r="C12106" t="s">
        <v>18646</v>
      </c>
      <c r="D12106">
        <v>18103.099999999999</v>
      </c>
      <c r="E12106">
        <v>17500</v>
      </c>
    </row>
    <row r="12107" spans="1:5" x14ac:dyDescent="0.25">
      <c r="A12107" t="s">
        <v>12123</v>
      </c>
      <c r="B12107" s="1">
        <v>43861</v>
      </c>
      <c r="C12107" t="s">
        <v>18644</v>
      </c>
      <c r="D12107">
        <v>8650.9</v>
      </c>
      <c r="E12107">
        <v>10000</v>
      </c>
    </row>
    <row r="12108" spans="1:5" x14ac:dyDescent="0.25">
      <c r="A12108" t="s">
        <v>12124</v>
      </c>
      <c r="B12108" s="1">
        <v>43861</v>
      </c>
      <c r="C12108" t="s">
        <v>18644</v>
      </c>
      <c r="D12108">
        <v>756.2</v>
      </c>
      <c r="E12108">
        <v>10000</v>
      </c>
    </row>
    <row r="12109" spans="1:5" x14ac:dyDescent="0.25">
      <c r="A12109" t="s">
        <v>12125</v>
      </c>
      <c r="B12109" s="1">
        <v>43861</v>
      </c>
      <c r="C12109" t="s">
        <v>18644</v>
      </c>
      <c r="D12109">
        <v>4845.8999999999996</v>
      </c>
      <c r="E12109">
        <v>10000</v>
      </c>
    </row>
    <row r="12110" spans="1:5" x14ac:dyDescent="0.25">
      <c r="A12110" t="s">
        <v>12126</v>
      </c>
      <c r="B12110" s="1">
        <v>43861</v>
      </c>
      <c r="C12110" t="s">
        <v>18644</v>
      </c>
      <c r="D12110">
        <v>641.04999999999995</v>
      </c>
      <c r="E12110">
        <v>15000</v>
      </c>
    </row>
    <row r="12111" spans="1:5" x14ac:dyDescent="0.25">
      <c r="A12111" t="s">
        <v>12127</v>
      </c>
      <c r="B12111" s="1">
        <v>43861</v>
      </c>
      <c r="C12111" t="s">
        <v>18644</v>
      </c>
      <c r="D12111">
        <v>4919.8</v>
      </c>
      <c r="E12111">
        <v>5000</v>
      </c>
    </row>
    <row r="12112" spans="1:5" x14ac:dyDescent="0.25">
      <c r="A12112" t="s">
        <v>12128</v>
      </c>
      <c r="B12112" s="1">
        <v>43861</v>
      </c>
      <c r="C12112" t="s">
        <v>18644</v>
      </c>
      <c r="D12112">
        <v>3584.8</v>
      </c>
      <c r="E12112">
        <v>12500</v>
      </c>
    </row>
    <row r="12113" spans="1:5" x14ac:dyDescent="0.25">
      <c r="A12113" t="s">
        <v>12129</v>
      </c>
      <c r="B12113" s="1">
        <v>43861</v>
      </c>
      <c r="C12113" t="s">
        <v>18644</v>
      </c>
      <c r="D12113">
        <v>0</v>
      </c>
      <c r="E12113">
        <v>17500</v>
      </c>
    </row>
    <row r="12114" spans="1:5" x14ac:dyDescent="0.25">
      <c r="A12114" t="s">
        <v>12130</v>
      </c>
      <c r="B12114" s="1">
        <v>43861</v>
      </c>
      <c r="C12114" t="s">
        <v>18644</v>
      </c>
      <c r="D12114">
        <v>9246.2000000000007</v>
      </c>
      <c r="E12114">
        <v>10000</v>
      </c>
    </row>
    <row r="12115" spans="1:5" x14ac:dyDescent="0.25">
      <c r="A12115" t="s">
        <v>12131</v>
      </c>
      <c r="B12115" s="1">
        <v>43861</v>
      </c>
      <c r="C12115" t="s">
        <v>18646</v>
      </c>
      <c r="D12115">
        <v>10252.799999999999</v>
      </c>
      <c r="E12115">
        <v>10000</v>
      </c>
    </row>
    <row r="12116" spans="1:5" x14ac:dyDescent="0.25">
      <c r="A12116" t="s">
        <v>12132</v>
      </c>
      <c r="B12116" s="1">
        <v>43861</v>
      </c>
      <c r="C12116" t="s">
        <v>18644</v>
      </c>
      <c r="D12116">
        <v>6429.2</v>
      </c>
      <c r="E12116">
        <v>15000</v>
      </c>
    </row>
    <row r="12117" spans="1:5" x14ac:dyDescent="0.25">
      <c r="A12117" t="s">
        <v>12133</v>
      </c>
      <c r="B12117" s="1">
        <v>43861</v>
      </c>
      <c r="C12117" t="s">
        <v>18644</v>
      </c>
      <c r="D12117">
        <v>5182.1499999999996</v>
      </c>
      <c r="E12117">
        <v>5000</v>
      </c>
    </row>
    <row r="12118" spans="1:5" x14ac:dyDescent="0.25">
      <c r="A12118" t="s">
        <v>12134</v>
      </c>
      <c r="B12118" s="1">
        <v>43861</v>
      </c>
      <c r="C12118" t="s">
        <v>18644</v>
      </c>
      <c r="D12118">
        <v>14869.95</v>
      </c>
      <c r="E12118">
        <v>15000</v>
      </c>
    </row>
    <row r="12119" spans="1:5" x14ac:dyDescent="0.25">
      <c r="A12119" t="s">
        <v>12135</v>
      </c>
      <c r="B12119" s="1">
        <v>43861</v>
      </c>
      <c r="C12119" t="s">
        <v>18644</v>
      </c>
      <c r="D12119">
        <v>14858.85</v>
      </c>
      <c r="E12119">
        <v>20000</v>
      </c>
    </row>
    <row r="12120" spans="1:5" x14ac:dyDescent="0.25">
      <c r="A12120" t="s">
        <v>12136</v>
      </c>
      <c r="B12120" s="1">
        <v>43861</v>
      </c>
      <c r="C12120" t="s">
        <v>18646</v>
      </c>
      <c r="D12120">
        <v>5136.6000000000004</v>
      </c>
      <c r="E12120">
        <v>5000</v>
      </c>
    </row>
    <row r="12121" spans="1:5" x14ac:dyDescent="0.25">
      <c r="A12121" t="s">
        <v>12137</v>
      </c>
      <c r="B12121" s="1">
        <v>43861</v>
      </c>
      <c r="C12121" t="s">
        <v>18644</v>
      </c>
      <c r="D12121">
        <v>13980.3</v>
      </c>
      <c r="E12121">
        <v>15000</v>
      </c>
    </row>
    <row r="12122" spans="1:5" x14ac:dyDescent="0.25">
      <c r="A12122" t="s">
        <v>12138</v>
      </c>
      <c r="B12122" s="1">
        <v>43861</v>
      </c>
      <c r="C12122" t="s">
        <v>18644</v>
      </c>
      <c r="D12122">
        <v>11706.4</v>
      </c>
      <c r="E12122">
        <v>15000</v>
      </c>
    </row>
    <row r="12123" spans="1:5" x14ac:dyDescent="0.25">
      <c r="A12123" t="s">
        <v>12139</v>
      </c>
      <c r="B12123" s="1">
        <v>43861</v>
      </c>
      <c r="C12123" t="s">
        <v>18644</v>
      </c>
      <c r="D12123">
        <v>14256.5</v>
      </c>
      <c r="E12123">
        <v>15000</v>
      </c>
    </row>
    <row r="12124" spans="1:5" x14ac:dyDescent="0.25">
      <c r="A12124" t="s">
        <v>12140</v>
      </c>
      <c r="B12124" s="1">
        <v>43861</v>
      </c>
      <c r="C12124" t="s">
        <v>18644</v>
      </c>
      <c r="D12124">
        <v>4546.25</v>
      </c>
      <c r="E12124">
        <v>5000</v>
      </c>
    </row>
    <row r="12125" spans="1:5" x14ac:dyDescent="0.25">
      <c r="A12125" t="s">
        <v>12141</v>
      </c>
      <c r="B12125" s="1">
        <v>43861</v>
      </c>
      <c r="C12125" t="s">
        <v>18644</v>
      </c>
      <c r="D12125">
        <v>15123.35</v>
      </c>
      <c r="E12125">
        <v>17500</v>
      </c>
    </row>
    <row r="12126" spans="1:5" x14ac:dyDescent="0.25">
      <c r="A12126" t="s">
        <v>12142</v>
      </c>
      <c r="B12126" s="1">
        <v>43861</v>
      </c>
      <c r="C12126" t="s">
        <v>18644</v>
      </c>
      <c r="D12126">
        <v>-208.25</v>
      </c>
      <c r="E12126">
        <v>10000</v>
      </c>
    </row>
    <row r="12127" spans="1:5" x14ac:dyDescent="0.25">
      <c r="A12127" t="s">
        <v>12143</v>
      </c>
      <c r="B12127" s="1">
        <v>43861</v>
      </c>
      <c r="C12127" t="s">
        <v>18644</v>
      </c>
      <c r="D12127">
        <v>4286.3500000000004</v>
      </c>
      <c r="E12127">
        <v>15000</v>
      </c>
    </row>
    <row r="12128" spans="1:5" x14ac:dyDescent="0.25">
      <c r="A12128" t="s">
        <v>12144</v>
      </c>
      <c r="B12128" s="1">
        <v>43861</v>
      </c>
      <c r="C12128" t="s">
        <v>18644</v>
      </c>
      <c r="D12128">
        <v>4833.3999999999996</v>
      </c>
      <c r="E12128">
        <v>10000</v>
      </c>
    </row>
    <row r="12129" spans="1:5" x14ac:dyDescent="0.25">
      <c r="A12129" t="s">
        <v>12145</v>
      </c>
      <c r="B12129" s="1">
        <v>43861</v>
      </c>
      <c r="C12129" t="s">
        <v>18644</v>
      </c>
      <c r="D12129">
        <v>14000</v>
      </c>
      <c r="E12129">
        <v>15000</v>
      </c>
    </row>
    <row r="12130" spans="1:5" x14ac:dyDescent="0.25">
      <c r="A12130" t="s">
        <v>12146</v>
      </c>
      <c r="B12130" s="1">
        <v>43861</v>
      </c>
      <c r="C12130" t="s">
        <v>18644</v>
      </c>
      <c r="D12130">
        <v>13118.2</v>
      </c>
      <c r="E12130">
        <v>15000</v>
      </c>
    </row>
    <row r="12131" spans="1:5" x14ac:dyDescent="0.25">
      <c r="A12131" t="s">
        <v>12147</v>
      </c>
      <c r="B12131" s="1">
        <v>43861</v>
      </c>
      <c r="C12131" t="s">
        <v>18644</v>
      </c>
      <c r="D12131">
        <v>6188.1</v>
      </c>
      <c r="E12131">
        <v>15000</v>
      </c>
    </row>
    <row r="12132" spans="1:5" x14ac:dyDescent="0.25">
      <c r="A12132" t="s">
        <v>12148</v>
      </c>
      <c r="B12132" s="1">
        <v>43861</v>
      </c>
      <c r="C12132" t="s">
        <v>18644</v>
      </c>
      <c r="D12132">
        <v>14493.85</v>
      </c>
      <c r="E12132">
        <v>15000</v>
      </c>
    </row>
    <row r="12133" spans="1:5" x14ac:dyDescent="0.25">
      <c r="A12133" t="s">
        <v>12149</v>
      </c>
      <c r="B12133" s="1">
        <v>43861</v>
      </c>
      <c r="C12133" t="s">
        <v>18644</v>
      </c>
      <c r="D12133">
        <v>14357.15</v>
      </c>
      <c r="E12133">
        <v>17500</v>
      </c>
    </row>
    <row r="12134" spans="1:5" x14ac:dyDescent="0.25">
      <c r="A12134" t="s">
        <v>12150</v>
      </c>
      <c r="B12134" s="1">
        <v>43861</v>
      </c>
      <c r="C12134" t="s">
        <v>18644</v>
      </c>
      <c r="D12134">
        <v>16186.85</v>
      </c>
      <c r="E12134">
        <v>20000</v>
      </c>
    </row>
    <row r="12135" spans="1:5" x14ac:dyDescent="0.25">
      <c r="A12135" t="s">
        <v>12151</v>
      </c>
      <c r="B12135" s="1">
        <v>43861</v>
      </c>
      <c r="C12135" t="s">
        <v>18644</v>
      </c>
      <c r="D12135">
        <v>9041.65</v>
      </c>
      <c r="E12135">
        <v>10000</v>
      </c>
    </row>
    <row r="12136" spans="1:5" x14ac:dyDescent="0.25">
      <c r="A12136" t="s">
        <v>12152</v>
      </c>
      <c r="B12136" s="1">
        <v>43861</v>
      </c>
      <c r="C12136" t="s">
        <v>18644</v>
      </c>
      <c r="D12136">
        <v>4641.3500000000004</v>
      </c>
      <c r="E12136">
        <v>20000</v>
      </c>
    </row>
    <row r="12137" spans="1:5" x14ac:dyDescent="0.25">
      <c r="A12137" t="s">
        <v>12153</v>
      </c>
      <c r="B12137" s="1">
        <v>43861</v>
      </c>
      <c r="C12137" t="s">
        <v>18644</v>
      </c>
      <c r="D12137">
        <v>18919.55</v>
      </c>
      <c r="E12137">
        <v>20000</v>
      </c>
    </row>
    <row r="12138" spans="1:5" x14ac:dyDescent="0.25">
      <c r="A12138" t="s">
        <v>12154</v>
      </c>
      <c r="B12138" s="1">
        <v>43861</v>
      </c>
      <c r="C12138" t="s">
        <v>18644</v>
      </c>
      <c r="D12138">
        <v>19962.900000000001</v>
      </c>
      <c r="E12138">
        <v>20000</v>
      </c>
    </row>
    <row r="12139" spans="1:5" x14ac:dyDescent="0.25">
      <c r="A12139" t="s">
        <v>12155</v>
      </c>
      <c r="B12139" s="1">
        <v>43861</v>
      </c>
      <c r="C12139" t="s">
        <v>18644</v>
      </c>
      <c r="D12139">
        <v>14775.8</v>
      </c>
      <c r="E12139">
        <v>17500</v>
      </c>
    </row>
    <row r="12140" spans="1:5" x14ac:dyDescent="0.25">
      <c r="A12140" t="s">
        <v>12156</v>
      </c>
      <c r="B12140" s="1">
        <v>43861</v>
      </c>
      <c r="C12140" t="s">
        <v>18644</v>
      </c>
      <c r="D12140">
        <v>5597.2</v>
      </c>
      <c r="E12140">
        <v>6000</v>
      </c>
    </row>
    <row r="12141" spans="1:5" x14ac:dyDescent="0.25">
      <c r="A12141" t="s">
        <v>12157</v>
      </c>
      <c r="B12141" s="1">
        <v>43861</v>
      </c>
      <c r="C12141" t="s">
        <v>18644</v>
      </c>
      <c r="D12141">
        <v>13946.25</v>
      </c>
      <c r="E12141">
        <v>15000</v>
      </c>
    </row>
    <row r="12142" spans="1:5" x14ac:dyDescent="0.25">
      <c r="A12142" t="s">
        <v>12158</v>
      </c>
      <c r="B12142" s="1">
        <v>43861</v>
      </c>
      <c r="C12142" t="s">
        <v>18644</v>
      </c>
      <c r="D12142">
        <v>-144.69999999999999</v>
      </c>
      <c r="E12142">
        <v>5000</v>
      </c>
    </row>
    <row r="12143" spans="1:5" x14ac:dyDescent="0.25">
      <c r="A12143" t="s">
        <v>12159</v>
      </c>
      <c r="B12143" s="1">
        <v>43861</v>
      </c>
      <c r="C12143" t="s">
        <v>18644</v>
      </c>
      <c r="D12143">
        <v>15650.1</v>
      </c>
      <c r="E12143">
        <v>17500</v>
      </c>
    </row>
    <row r="12144" spans="1:5" x14ac:dyDescent="0.25">
      <c r="A12144" t="s">
        <v>12160</v>
      </c>
      <c r="B12144" s="1">
        <v>43861</v>
      </c>
      <c r="C12144" t="s">
        <v>18644</v>
      </c>
      <c r="D12144">
        <v>849.35</v>
      </c>
      <c r="E12144">
        <v>15000</v>
      </c>
    </row>
    <row r="12145" spans="1:5" x14ac:dyDescent="0.25">
      <c r="A12145" t="s">
        <v>12161</v>
      </c>
      <c r="B12145" s="1">
        <v>43861</v>
      </c>
      <c r="C12145" t="s">
        <v>18644</v>
      </c>
      <c r="D12145">
        <v>12424.85</v>
      </c>
      <c r="E12145">
        <v>17500</v>
      </c>
    </row>
    <row r="12146" spans="1:5" x14ac:dyDescent="0.25">
      <c r="A12146" t="s">
        <v>12162</v>
      </c>
      <c r="B12146" s="1">
        <v>43861</v>
      </c>
      <c r="C12146" t="s">
        <v>18644</v>
      </c>
      <c r="D12146">
        <v>0</v>
      </c>
      <c r="E12146">
        <v>17500</v>
      </c>
    </row>
    <row r="12147" spans="1:5" x14ac:dyDescent="0.25">
      <c r="A12147" t="s">
        <v>12163</v>
      </c>
      <c r="B12147" s="1">
        <v>43861</v>
      </c>
      <c r="C12147" t="s">
        <v>18644</v>
      </c>
      <c r="D12147">
        <v>0</v>
      </c>
      <c r="E12147">
        <v>10000</v>
      </c>
    </row>
    <row r="12148" spans="1:5" x14ac:dyDescent="0.25">
      <c r="A12148" t="s">
        <v>12164</v>
      </c>
      <c r="B12148" s="1">
        <v>43861</v>
      </c>
      <c r="C12148" t="s">
        <v>18644</v>
      </c>
      <c r="D12148">
        <v>14927.5</v>
      </c>
      <c r="E12148">
        <v>18500</v>
      </c>
    </row>
    <row r="12149" spans="1:5" x14ac:dyDescent="0.25">
      <c r="A12149" t="s">
        <v>12165</v>
      </c>
      <c r="B12149" s="1">
        <v>43861</v>
      </c>
      <c r="C12149" t="s">
        <v>18644</v>
      </c>
      <c r="D12149">
        <v>2547.25</v>
      </c>
      <c r="E12149">
        <v>15000</v>
      </c>
    </row>
    <row r="12150" spans="1:5" x14ac:dyDescent="0.25">
      <c r="A12150" t="s">
        <v>12166</v>
      </c>
      <c r="B12150" s="1">
        <v>43861</v>
      </c>
      <c r="C12150" t="s">
        <v>18644</v>
      </c>
      <c r="D12150">
        <v>330.9</v>
      </c>
      <c r="E12150">
        <v>20000</v>
      </c>
    </row>
    <row r="12151" spans="1:5" x14ac:dyDescent="0.25">
      <c r="A12151" t="s">
        <v>12167</v>
      </c>
      <c r="B12151" s="1">
        <v>43861</v>
      </c>
      <c r="C12151" t="s">
        <v>18644</v>
      </c>
      <c r="D12151">
        <v>60</v>
      </c>
      <c r="E12151">
        <v>20000</v>
      </c>
    </row>
    <row r="12152" spans="1:5" x14ac:dyDescent="0.25">
      <c r="A12152" t="s">
        <v>12168</v>
      </c>
      <c r="B12152" s="1">
        <v>43861</v>
      </c>
      <c r="C12152" t="s">
        <v>18644</v>
      </c>
      <c r="D12152">
        <v>7869</v>
      </c>
      <c r="E12152">
        <v>15000</v>
      </c>
    </row>
    <row r="12153" spans="1:5" x14ac:dyDescent="0.25">
      <c r="A12153" t="s">
        <v>12169</v>
      </c>
      <c r="B12153" s="1">
        <v>43861</v>
      </c>
      <c r="C12153" t="s">
        <v>18644</v>
      </c>
      <c r="D12153">
        <v>2124.9499999999998</v>
      </c>
      <c r="E12153">
        <v>2500</v>
      </c>
    </row>
    <row r="12154" spans="1:5" x14ac:dyDescent="0.25">
      <c r="A12154" t="s">
        <v>12170</v>
      </c>
      <c r="B12154" s="1">
        <v>43861</v>
      </c>
      <c r="C12154" t="s">
        <v>18644</v>
      </c>
      <c r="D12154">
        <v>3682.8</v>
      </c>
      <c r="E12154">
        <v>20000</v>
      </c>
    </row>
    <row r="12155" spans="1:5" x14ac:dyDescent="0.25">
      <c r="A12155" t="s">
        <v>12171</v>
      </c>
      <c r="B12155" s="1">
        <v>43861</v>
      </c>
      <c r="C12155" t="s">
        <v>18644</v>
      </c>
      <c r="D12155">
        <v>17855.349999999999</v>
      </c>
      <c r="E12155">
        <v>17500</v>
      </c>
    </row>
    <row r="12156" spans="1:5" x14ac:dyDescent="0.25">
      <c r="A12156" t="s">
        <v>12172</v>
      </c>
      <c r="B12156" s="1">
        <v>43861</v>
      </c>
      <c r="C12156" t="s">
        <v>18644</v>
      </c>
      <c r="D12156">
        <v>9937.5</v>
      </c>
      <c r="E12156">
        <v>15000</v>
      </c>
    </row>
    <row r="12157" spans="1:5" x14ac:dyDescent="0.25">
      <c r="A12157" t="s">
        <v>12173</v>
      </c>
      <c r="B12157" s="1">
        <v>43861</v>
      </c>
      <c r="C12157" t="s">
        <v>18644</v>
      </c>
      <c r="D12157">
        <v>11888.65</v>
      </c>
      <c r="E12157">
        <v>17500</v>
      </c>
    </row>
    <row r="12158" spans="1:5" x14ac:dyDescent="0.25">
      <c r="A12158" t="s">
        <v>12174</v>
      </c>
      <c r="B12158" s="1">
        <v>43861</v>
      </c>
      <c r="C12158" t="s">
        <v>18644</v>
      </c>
      <c r="D12158">
        <v>9273.0499999999993</v>
      </c>
      <c r="E12158">
        <v>20000</v>
      </c>
    </row>
    <row r="12159" spans="1:5" x14ac:dyDescent="0.25">
      <c r="A12159" t="s">
        <v>12175</v>
      </c>
      <c r="B12159" s="1">
        <v>43861</v>
      </c>
      <c r="C12159" t="s">
        <v>18644</v>
      </c>
      <c r="D12159">
        <v>4673.1499999999996</v>
      </c>
      <c r="E12159">
        <v>17500</v>
      </c>
    </row>
    <row r="12160" spans="1:5" x14ac:dyDescent="0.25">
      <c r="A12160" t="s">
        <v>12176</v>
      </c>
      <c r="B12160" s="1">
        <v>43861</v>
      </c>
      <c r="C12160" t="s">
        <v>18644</v>
      </c>
      <c r="D12160">
        <v>2390.75</v>
      </c>
      <c r="E12160">
        <v>20000</v>
      </c>
    </row>
    <row r="12161" spans="1:5" x14ac:dyDescent="0.25">
      <c r="A12161" t="s">
        <v>12177</v>
      </c>
      <c r="B12161" s="1">
        <v>43861</v>
      </c>
      <c r="C12161" t="s">
        <v>18644</v>
      </c>
      <c r="D12161">
        <v>5936.05</v>
      </c>
      <c r="E12161">
        <v>20000</v>
      </c>
    </row>
    <row r="12162" spans="1:5" x14ac:dyDescent="0.25">
      <c r="A12162" t="s">
        <v>12178</v>
      </c>
      <c r="B12162" s="1">
        <v>43861</v>
      </c>
      <c r="C12162" t="s">
        <v>18644</v>
      </c>
      <c r="D12162">
        <v>12859.2</v>
      </c>
      <c r="E12162">
        <v>17500</v>
      </c>
    </row>
    <row r="12163" spans="1:5" x14ac:dyDescent="0.25">
      <c r="A12163" t="s">
        <v>12179</v>
      </c>
      <c r="B12163" s="1">
        <v>43861</v>
      </c>
      <c r="C12163" t="s">
        <v>18644</v>
      </c>
      <c r="D12163">
        <v>-76</v>
      </c>
      <c r="E12163">
        <v>20000</v>
      </c>
    </row>
    <row r="12164" spans="1:5" x14ac:dyDescent="0.25">
      <c r="A12164" t="s">
        <v>12180</v>
      </c>
      <c r="B12164" s="1">
        <v>43861</v>
      </c>
      <c r="C12164" t="s">
        <v>18644</v>
      </c>
      <c r="D12164">
        <v>4267.3500000000004</v>
      </c>
      <c r="E12164">
        <v>10000</v>
      </c>
    </row>
    <row r="12165" spans="1:5" x14ac:dyDescent="0.25">
      <c r="A12165" t="s">
        <v>12181</v>
      </c>
      <c r="B12165" s="1">
        <v>43861</v>
      </c>
      <c r="C12165" t="s">
        <v>18644</v>
      </c>
      <c r="D12165">
        <v>9368.4500000000007</v>
      </c>
      <c r="E12165">
        <v>10000</v>
      </c>
    </row>
    <row r="12166" spans="1:5" x14ac:dyDescent="0.25">
      <c r="A12166" t="s">
        <v>12182</v>
      </c>
      <c r="B12166" s="1">
        <v>43861</v>
      </c>
      <c r="C12166" t="s">
        <v>18644</v>
      </c>
      <c r="D12166">
        <v>17882.8</v>
      </c>
      <c r="E12166">
        <v>17500</v>
      </c>
    </row>
    <row r="12167" spans="1:5" x14ac:dyDescent="0.25">
      <c r="A12167" t="s">
        <v>12183</v>
      </c>
      <c r="B12167" s="1">
        <v>43861</v>
      </c>
      <c r="C12167" t="s">
        <v>18644</v>
      </c>
      <c r="D12167">
        <v>8958.25</v>
      </c>
      <c r="E12167">
        <v>15000</v>
      </c>
    </row>
    <row r="12168" spans="1:5" x14ac:dyDescent="0.25">
      <c r="A12168" t="s">
        <v>12184</v>
      </c>
      <c r="B12168" s="1">
        <v>43861</v>
      </c>
      <c r="C12168" t="s">
        <v>18644</v>
      </c>
      <c r="D12168">
        <v>-60</v>
      </c>
      <c r="E12168">
        <v>17500</v>
      </c>
    </row>
    <row r="12169" spans="1:5" x14ac:dyDescent="0.25">
      <c r="A12169" t="s">
        <v>12185</v>
      </c>
      <c r="B12169" s="1">
        <v>43861</v>
      </c>
      <c r="C12169" t="s">
        <v>18646</v>
      </c>
      <c r="D12169">
        <v>11502.2</v>
      </c>
      <c r="E12169">
        <v>15000</v>
      </c>
    </row>
    <row r="12170" spans="1:5" x14ac:dyDescent="0.25">
      <c r="A12170" t="s">
        <v>12186</v>
      </c>
      <c r="B12170" s="1">
        <v>43861</v>
      </c>
      <c r="C12170" t="s">
        <v>18644</v>
      </c>
      <c r="D12170">
        <v>1374.8</v>
      </c>
      <c r="E12170">
        <v>15000</v>
      </c>
    </row>
    <row r="12171" spans="1:5" x14ac:dyDescent="0.25">
      <c r="A12171" t="s">
        <v>12187</v>
      </c>
      <c r="B12171" s="1">
        <v>43861</v>
      </c>
      <c r="C12171" t="s">
        <v>18644</v>
      </c>
      <c r="D12171">
        <v>60</v>
      </c>
      <c r="E12171">
        <v>5000</v>
      </c>
    </row>
    <row r="12172" spans="1:5" x14ac:dyDescent="0.25">
      <c r="A12172" t="s">
        <v>12188</v>
      </c>
      <c r="B12172" s="1">
        <v>43861</v>
      </c>
      <c r="C12172" t="s">
        <v>18646</v>
      </c>
      <c r="D12172">
        <v>290.95</v>
      </c>
      <c r="E12172">
        <v>2500</v>
      </c>
    </row>
    <row r="12173" spans="1:5" x14ac:dyDescent="0.25">
      <c r="A12173" t="s">
        <v>12189</v>
      </c>
      <c r="B12173" s="1">
        <v>43861</v>
      </c>
      <c r="C12173" t="s">
        <v>18644</v>
      </c>
      <c r="D12173">
        <v>6397.95</v>
      </c>
      <c r="E12173">
        <v>17500</v>
      </c>
    </row>
    <row r="12174" spans="1:5" x14ac:dyDescent="0.25">
      <c r="A12174" t="s">
        <v>12190</v>
      </c>
      <c r="B12174" s="1">
        <v>43861</v>
      </c>
      <c r="C12174" t="s">
        <v>18644</v>
      </c>
      <c r="D12174">
        <v>1465.85</v>
      </c>
      <c r="E12174">
        <v>5000</v>
      </c>
    </row>
    <row r="12175" spans="1:5" x14ac:dyDescent="0.25">
      <c r="A12175" t="s">
        <v>12191</v>
      </c>
      <c r="B12175" s="1">
        <v>43861</v>
      </c>
      <c r="C12175" t="s">
        <v>18644</v>
      </c>
      <c r="D12175">
        <v>5759.4</v>
      </c>
      <c r="E12175">
        <v>10000</v>
      </c>
    </row>
    <row r="12176" spans="1:5" x14ac:dyDescent="0.25">
      <c r="A12176" t="s">
        <v>12192</v>
      </c>
      <c r="B12176" s="1">
        <v>43861</v>
      </c>
      <c r="C12176" t="s">
        <v>18644</v>
      </c>
      <c r="D12176">
        <v>16350.1</v>
      </c>
      <c r="E12176">
        <v>20000</v>
      </c>
    </row>
    <row r="12177" spans="1:5" x14ac:dyDescent="0.25">
      <c r="A12177" t="s">
        <v>12193</v>
      </c>
      <c r="B12177" s="1">
        <v>43861</v>
      </c>
      <c r="C12177" t="s">
        <v>18644</v>
      </c>
      <c r="D12177">
        <v>7658.2</v>
      </c>
      <c r="E12177">
        <v>17500</v>
      </c>
    </row>
    <row r="12178" spans="1:5" x14ac:dyDescent="0.25">
      <c r="A12178" t="s">
        <v>12194</v>
      </c>
      <c r="B12178" s="1">
        <v>43861</v>
      </c>
      <c r="C12178" t="s">
        <v>18644</v>
      </c>
      <c r="D12178">
        <v>2004.15</v>
      </c>
      <c r="E12178">
        <v>2500</v>
      </c>
    </row>
    <row r="12179" spans="1:5" x14ac:dyDescent="0.25">
      <c r="A12179" t="s">
        <v>12195</v>
      </c>
      <c r="B12179" s="1">
        <v>43861</v>
      </c>
      <c r="C12179" t="s">
        <v>18644</v>
      </c>
      <c r="D12179">
        <v>7474.55</v>
      </c>
      <c r="E12179">
        <v>15000</v>
      </c>
    </row>
    <row r="12180" spans="1:5" x14ac:dyDescent="0.25">
      <c r="A12180" t="s">
        <v>12196</v>
      </c>
      <c r="B12180" s="1">
        <v>43861</v>
      </c>
      <c r="C12180" t="s">
        <v>18644</v>
      </c>
      <c r="D12180">
        <v>11015.6</v>
      </c>
      <c r="E12180">
        <v>17500</v>
      </c>
    </row>
    <row r="12181" spans="1:5" x14ac:dyDescent="0.25">
      <c r="A12181" t="s">
        <v>12197</v>
      </c>
      <c r="B12181" s="1">
        <v>43861</v>
      </c>
      <c r="C12181" t="s">
        <v>18646</v>
      </c>
      <c r="D12181">
        <v>5301.65</v>
      </c>
      <c r="E12181">
        <v>5000</v>
      </c>
    </row>
    <row r="12182" spans="1:5" x14ac:dyDescent="0.25">
      <c r="A12182" t="s">
        <v>12198</v>
      </c>
      <c r="B12182" s="1">
        <v>43861</v>
      </c>
      <c r="C12182" t="s">
        <v>18644</v>
      </c>
      <c r="D12182">
        <v>1926.6</v>
      </c>
      <c r="E12182">
        <v>5000</v>
      </c>
    </row>
    <row r="12183" spans="1:5" x14ac:dyDescent="0.25">
      <c r="A12183" t="s">
        <v>12199</v>
      </c>
      <c r="B12183" s="1">
        <v>43861</v>
      </c>
      <c r="C12183" t="s">
        <v>18644</v>
      </c>
      <c r="D12183">
        <v>7955.3</v>
      </c>
      <c r="E12183">
        <v>17500</v>
      </c>
    </row>
    <row r="12184" spans="1:5" x14ac:dyDescent="0.25">
      <c r="A12184" t="s">
        <v>12200</v>
      </c>
      <c r="B12184" s="1">
        <v>43861</v>
      </c>
      <c r="C12184" t="s">
        <v>18644</v>
      </c>
      <c r="D12184">
        <v>-147.44999999999999</v>
      </c>
      <c r="E12184">
        <v>20000</v>
      </c>
    </row>
    <row r="12185" spans="1:5" x14ac:dyDescent="0.25">
      <c r="A12185" t="s">
        <v>12201</v>
      </c>
      <c r="B12185" s="1">
        <v>43861</v>
      </c>
      <c r="C12185" t="s">
        <v>18644</v>
      </c>
      <c r="D12185">
        <v>4664.2</v>
      </c>
      <c r="E12185">
        <v>5000</v>
      </c>
    </row>
    <row r="12186" spans="1:5" x14ac:dyDescent="0.25">
      <c r="A12186" t="s">
        <v>12202</v>
      </c>
      <c r="B12186" s="1">
        <v>43861</v>
      </c>
      <c r="C12186" t="s">
        <v>18644</v>
      </c>
      <c r="D12186">
        <v>19036.45</v>
      </c>
      <c r="E12186">
        <v>20000</v>
      </c>
    </row>
    <row r="12187" spans="1:5" x14ac:dyDescent="0.25">
      <c r="A12187" t="s">
        <v>12203</v>
      </c>
      <c r="B12187" s="1">
        <v>43861</v>
      </c>
      <c r="C12187" t="s">
        <v>18644</v>
      </c>
      <c r="D12187">
        <v>3222.65</v>
      </c>
      <c r="E12187">
        <v>5000</v>
      </c>
    </row>
    <row r="12188" spans="1:5" x14ac:dyDescent="0.25">
      <c r="A12188" t="s">
        <v>12204</v>
      </c>
      <c r="B12188" s="1">
        <v>43861</v>
      </c>
      <c r="C12188" t="s">
        <v>18644</v>
      </c>
      <c r="D12188">
        <v>4570.3999999999996</v>
      </c>
      <c r="E12188">
        <v>5000</v>
      </c>
    </row>
    <row r="12189" spans="1:5" x14ac:dyDescent="0.25">
      <c r="A12189" t="s">
        <v>12205</v>
      </c>
      <c r="B12189" s="1">
        <v>43861</v>
      </c>
      <c r="C12189" t="s">
        <v>18644</v>
      </c>
      <c r="D12189">
        <v>14552.05</v>
      </c>
      <c r="E12189">
        <v>15000</v>
      </c>
    </row>
    <row r="12190" spans="1:5" x14ac:dyDescent="0.25">
      <c r="A12190" t="s">
        <v>12206</v>
      </c>
      <c r="B12190" s="1">
        <v>43861</v>
      </c>
      <c r="C12190" t="s">
        <v>18644</v>
      </c>
      <c r="D12190">
        <v>18608.75</v>
      </c>
      <c r="E12190">
        <v>20000</v>
      </c>
    </row>
    <row r="12191" spans="1:5" x14ac:dyDescent="0.25">
      <c r="A12191" t="s">
        <v>12207</v>
      </c>
      <c r="B12191" s="1">
        <v>43861</v>
      </c>
      <c r="C12191" t="s">
        <v>18644</v>
      </c>
      <c r="D12191">
        <v>169.55</v>
      </c>
      <c r="E12191">
        <v>10000</v>
      </c>
    </row>
    <row r="12192" spans="1:5" x14ac:dyDescent="0.25">
      <c r="A12192" t="s">
        <v>12208</v>
      </c>
      <c r="B12192" s="1">
        <v>43861</v>
      </c>
      <c r="C12192" t="s">
        <v>18644</v>
      </c>
      <c r="D12192">
        <v>10415.299999999999</v>
      </c>
      <c r="E12192">
        <v>15000</v>
      </c>
    </row>
    <row r="12193" spans="1:5" x14ac:dyDescent="0.25">
      <c r="A12193" t="s">
        <v>12209</v>
      </c>
      <c r="B12193" s="1">
        <v>43861</v>
      </c>
      <c r="C12193" t="s">
        <v>18644</v>
      </c>
      <c r="D12193">
        <v>14555.6</v>
      </c>
      <c r="E12193">
        <v>18500</v>
      </c>
    </row>
    <row r="12194" spans="1:5" x14ac:dyDescent="0.25">
      <c r="A12194" t="s">
        <v>12210</v>
      </c>
      <c r="B12194" s="1">
        <v>43861</v>
      </c>
      <c r="C12194" t="s">
        <v>18644</v>
      </c>
      <c r="D12194">
        <v>4167.7</v>
      </c>
      <c r="E12194">
        <v>15000</v>
      </c>
    </row>
    <row r="12195" spans="1:5" x14ac:dyDescent="0.25">
      <c r="A12195" t="s">
        <v>12211</v>
      </c>
      <c r="B12195" s="1">
        <v>43861</v>
      </c>
      <c r="C12195" t="s">
        <v>18644</v>
      </c>
      <c r="D12195">
        <v>2817</v>
      </c>
      <c r="E12195">
        <v>10000</v>
      </c>
    </row>
    <row r="12196" spans="1:5" x14ac:dyDescent="0.25">
      <c r="A12196" t="s">
        <v>12212</v>
      </c>
      <c r="B12196" s="1">
        <v>43861</v>
      </c>
      <c r="C12196" t="s">
        <v>18644</v>
      </c>
      <c r="D12196">
        <v>12005.7</v>
      </c>
      <c r="E12196">
        <v>12500</v>
      </c>
    </row>
    <row r="12197" spans="1:5" x14ac:dyDescent="0.25">
      <c r="A12197" t="s">
        <v>12213</v>
      </c>
      <c r="B12197" s="1">
        <v>43861</v>
      </c>
      <c r="C12197" t="s">
        <v>18644</v>
      </c>
      <c r="D12197">
        <v>3273.95</v>
      </c>
      <c r="E12197">
        <v>17500</v>
      </c>
    </row>
    <row r="12198" spans="1:5" x14ac:dyDescent="0.25">
      <c r="A12198" t="s">
        <v>12214</v>
      </c>
      <c r="B12198" s="1">
        <v>43861</v>
      </c>
      <c r="C12198" t="s">
        <v>18644</v>
      </c>
      <c r="D12198">
        <v>4759.2</v>
      </c>
      <c r="E12198">
        <v>5000</v>
      </c>
    </row>
    <row r="12199" spans="1:5" x14ac:dyDescent="0.25">
      <c r="A12199" t="s">
        <v>12215</v>
      </c>
      <c r="B12199" s="1">
        <v>43861</v>
      </c>
      <c r="C12199" t="s">
        <v>18644</v>
      </c>
      <c r="D12199">
        <v>1806.85</v>
      </c>
      <c r="E12199">
        <v>17500</v>
      </c>
    </row>
    <row r="12200" spans="1:5" x14ac:dyDescent="0.25">
      <c r="A12200" t="s">
        <v>12216</v>
      </c>
      <c r="B12200" s="1">
        <v>43861</v>
      </c>
      <c r="C12200" t="s">
        <v>18644</v>
      </c>
      <c r="D12200">
        <v>11866.1</v>
      </c>
      <c r="E12200">
        <v>12500</v>
      </c>
    </row>
    <row r="12201" spans="1:5" x14ac:dyDescent="0.25">
      <c r="A12201" t="s">
        <v>12217</v>
      </c>
      <c r="B12201" s="1">
        <v>43861</v>
      </c>
      <c r="C12201" t="s">
        <v>18644</v>
      </c>
      <c r="D12201">
        <v>17108.349999999999</v>
      </c>
      <c r="E12201">
        <v>17500</v>
      </c>
    </row>
    <row r="12202" spans="1:5" x14ac:dyDescent="0.25">
      <c r="A12202" t="s">
        <v>12218</v>
      </c>
      <c r="B12202" s="1">
        <v>43861</v>
      </c>
      <c r="C12202" t="s">
        <v>18644</v>
      </c>
      <c r="D12202">
        <v>294.2</v>
      </c>
      <c r="E12202">
        <v>20000</v>
      </c>
    </row>
    <row r="12203" spans="1:5" x14ac:dyDescent="0.25">
      <c r="A12203" t="s">
        <v>12219</v>
      </c>
      <c r="B12203" s="1">
        <v>43861</v>
      </c>
      <c r="C12203" t="s">
        <v>18644</v>
      </c>
      <c r="D12203">
        <v>9254.4</v>
      </c>
      <c r="E12203">
        <v>15000</v>
      </c>
    </row>
    <row r="12204" spans="1:5" x14ac:dyDescent="0.25">
      <c r="A12204" t="s">
        <v>12220</v>
      </c>
      <c r="B12204" s="1">
        <v>43861</v>
      </c>
      <c r="C12204" t="s">
        <v>18644</v>
      </c>
      <c r="D12204">
        <v>2028.25</v>
      </c>
      <c r="E12204">
        <v>20000</v>
      </c>
    </row>
    <row r="12205" spans="1:5" x14ac:dyDescent="0.25">
      <c r="A12205" t="s">
        <v>12221</v>
      </c>
      <c r="B12205" s="1">
        <v>43861</v>
      </c>
      <c r="C12205" t="s">
        <v>18644</v>
      </c>
      <c r="D12205">
        <v>20.9</v>
      </c>
      <c r="E12205">
        <v>2500</v>
      </c>
    </row>
    <row r="12206" spans="1:5" x14ac:dyDescent="0.25">
      <c r="A12206" t="s">
        <v>12222</v>
      </c>
      <c r="B12206" s="1">
        <v>43861</v>
      </c>
      <c r="C12206" t="s">
        <v>18644</v>
      </c>
      <c r="D12206">
        <v>5866.4</v>
      </c>
      <c r="E12206">
        <v>12500</v>
      </c>
    </row>
    <row r="12207" spans="1:5" x14ac:dyDescent="0.25">
      <c r="A12207" t="s">
        <v>12223</v>
      </c>
      <c r="B12207" s="1">
        <v>43861</v>
      </c>
      <c r="C12207" t="s">
        <v>18644</v>
      </c>
      <c r="D12207">
        <v>0</v>
      </c>
      <c r="E12207">
        <v>15000</v>
      </c>
    </row>
    <row r="12208" spans="1:5" x14ac:dyDescent="0.25">
      <c r="A12208" t="s">
        <v>12224</v>
      </c>
      <c r="B12208" s="1">
        <v>43861</v>
      </c>
      <c r="C12208" t="s">
        <v>18644</v>
      </c>
      <c r="D12208">
        <v>653.15</v>
      </c>
      <c r="E12208">
        <v>17500</v>
      </c>
    </row>
    <row r="12209" spans="1:5" x14ac:dyDescent="0.25">
      <c r="A12209" t="s">
        <v>12225</v>
      </c>
      <c r="B12209" s="1">
        <v>43861</v>
      </c>
      <c r="C12209" t="s">
        <v>18644</v>
      </c>
      <c r="D12209">
        <v>-44.3</v>
      </c>
      <c r="E12209">
        <v>17500</v>
      </c>
    </row>
    <row r="12210" spans="1:5" x14ac:dyDescent="0.25">
      <c r="A12210" t="s">
        <v>12226</v>
      </c>
      <c r="B12210" s="1">
        <v>43861</v>
      </c>
      <c r="C12210" t="s">
        <v>18644</v>
      </c>
      <c r="D12210">
        <v>8854.2000000000007</v>
      </c>
      <c r="E12210">
        <v>10000</v>
      </c>
    </row>
    <row r="12211" spans="1:5" x14ac:dyDescent="0.25">
      <c r="A12211" t="s">
        <v>12227</v>
      </c>
      <c r="B12211" s="1">
        <v>43861</v>
      </c>
      <c r="C12211" t="s">
        <v>18646</v>
      </c>
      <c r="D12211">
        <v>5476.75</v>
      </c>
      <c r="E12211">
        <v>5000</v>
      </c>
    </row>
    <row r="12212" spans="1:5" x14ac:dyDescent="0.25">
      <c r="A12212" t="s">
        <v>12228</v>
      </c>
      <c r="B12212" s="1">
        <v>43861</v>
      </c>
      <c r="C12212" t="s">
        <v>18644</v>
      </c>
      <c r="D12212">
        <v>9721.1</v>
      </c>
      <c r="E12212">
        <v>10000</v>
      </c>
    </row>
    <row r="12213" spans="1:5" x14ac:dyDescent="0.25">
      <c r="A12213" t="s">
        <v>12229</v>
      </c>
      <c r="B12213" s="1">
        <v>43861</v>
      </c>
      <c r="C12213" t="s">
        <v>18644</v>
      </c>
      <c r="D12213">
        <v>6020.45</v>
      </c>
      <c r="E12213">
        <v>10000</v>
      </c>
    </row>
    <row r="12214" spans="1:5" x14ac:dyDescent="0.25">
      <c r="A12214" t="s">
        <v>12230</v>
      </c>
      <c r="B12214" s="1">
        <v>43861</v>
      </c>
      <c r="C12214" t="s">
        <v>18644</v>
      </c>
      <c r="D12214">
        <v>19000</v>
      </c>
      <c r="E12214">
        <v>20000</v>
      </c>
    </row>
    <row r="12215" spans="1:5" x14ac:dyDescent="0.25">
      <c r="A12215" t="s">
        <v>12231</v>
      </c>
      <c r="B12215" s="1">
        <v>43861</v>
      </c>
      <c r="C12215" t="s">
        <v>18646</v>
      </c>
      <c r="D12215">
        <v>18029.05</v>
      </c>
      <c r="E12215">
        <v>17500</v>
      </c>
    </row>
    <row r="12216" spans="1:5" x14ac:dyDescent="0.25">
      <c r="A12216" t="s">
        <v>12232</v>
      </c>
      <c r="B12216" s="1">
        <v>43861</v>
      </c>
      <c r="C12216" t="s">
        <v>18644</v>
      </c>
      <c r="D12216">
        <v>14668.15</v>
      </c>
      <c r="E12216">
        <v>17500</v>
      </c>
    </row>
    <row r="12217" spans="1:5" x14ac:dyDescent="0.25">
      <c r="A12217" t="s">
        <v>12233</v>
      </c>
      <c r="B12217" s="1">
        <v>43861</v>
      </c>
      <c r="C12217" t="s">
        <v>18644</v>
      </c>
      <c r="D12217">
        <v>50</v>
      </c>
      <c r="E12217">
        <v>17500</v>
      </c>
    </row>
    <row r="12218" spans="1:5" x14ac:dyDescent="0.25">
      <c r="A12218" t="s">
        <v>12234</v>
      </c>
      <c r="B12218" s="1">
        <v>43861</v>
      </c>
      <c r="C12218" t="s">
        <v>18644</v>
      </c>
      <c r="D12218">
        <v>4119.8500000000004</v>
      </c>
      <c r="E12218">
        <v>5000</v>
      </c>
    </row>
    <row r="12219" spans="1:5" x14ac:dyDescent="0.25">
      <c r="A12219" t="s">
        <v>12235</v>
      </c>
      <c r="B12219" s="1">
        <v>43861</v>
      </c>
      <c r="C12219" t="s">
        <v>18644</v>
      </c>
      <c r="D12219">
        <v>9502.2999999999993</v>
      </c>
      <c r="E12219">
        <v>10000</v>
      </c>
    </row>
    <row r="12220" spans="1:5" x14ac:dyDescent="0.25">
      <c r="A12220" t="s">
        <v>12236</v>
      </c>
      <c r="B12220" s="1">
        <v>43861</v>
      </c>
      <c r="C12220" t="s">
        <v>18644</v>
      </c>
      <c r="D12220">
        <v>10105.35</v>
      </c>
      <c r="E12220">
        <v>10000</v>
      </c>
    </row>
    <row r="12221" spans="1:5" x14ac:dyDescent="0.25">
      <c r="A12221" t="s">
        <v>12237</v>
      </c>
      <c r="B12221" s="1">
        <v>43861</v>
      </c>
      <c r="C12221" t="s">
        <v>18644</v>
      </c>
      <c r="D12221">
        <v>5047.45</v>
      </c>
      <c r="E12221">
        <v>5000</v>
      </c>
    </row>
    <row r="12222" spans="1:5" x14ac:dyDescent="0.25">
      <c r="A12222" t="s">
        <v>12238</v>
      </c>
      <c r="B12222" s="1">
        <v>43861</v>
      </c>
      <c r="C12222" t="s">
        <v>18644</v>
      </c>
      <c r="D12222">
        <v>-57.85</v>
      </c>
      <c r="E12222">
        <v>15000</v>
      </c>
    </row>
    <row r="12223" spans="1:5" x14ac:dyDescent="0.25">
      <c r="A12223" t="s">
        <v>12239</v>
      </c>
      <c r="B12223" s="1">
        <v>43861</v>
      </c>
      <c r="C12223" t="s">
        <v>18644</v>
      </c>
      <c r="D12223">
        <v>60</v>
      </c>
      <c r="E12223">
        <v>20000</v>
      </c>
    </row>
    <row r="12224" spans="1:5" x14ac:dyDescent="0.25">
      <c r="A12224" t="s">
        <v>12240</v>
      </c>
      <c r="B12224" s="1">
        <v>43861</v>
      </c>
      <c r="C12224" t="s">
        <v>18644</v>
      </c>
      <c r="D12224">
        <v>2027.45</v>
      </c>
      <c r="E12224">
        <v>2500</v>
      </c>
    </row>
    <row r="12225" spans="1:5" x14ac:dyDescent="0.25">
      <c r="A12225" t="s">
        <v>12241</v>
      </c>
      <c r="B12225" s="1">
        <v>43861</v>
      </c>
      <c r="C12225" t="s">
        <v>18644</v>
      </c>
      <c r="D12225">
        <v>10786.85</v>
      </c>
      <c r="E12225">
        <v>17500</v>
      </c>
    </row>
    <row r="12226" spans="1:5" x14ac:dyDescent="0.25">
      <c r="A12226" t="s">
        <v>12242</v>
      </c>
      <c r="B12226" s="1">
        <v>43861</v>
      </c>
      <c r="C12226" t="s">
        <v>18644</v>
      </c>
      <c r="D12226">
        <v>2966.1</v>
      </c>
      <c r="E12226">
        <v>17500</v>
      </c>
    </row>
    <row r="12227" spans="1:5" x14ac:dyDescent="0.25">
      <c r="A12227" t="s">
        <v>12243</v>
      </c>
      <c r="B12227" s="1">
        <v>43861</v>
      </c>
      <c r="C12227" t="s">
        <v>18644</v>
      </c>
      <c r="D12227">
        <v>9769.75</v>
      </c>
      <c r="E12227">
        <v>15000</v>
      </c>
    </row>
    <row r="12228" spans="1:5" x14ac:dyDescent="0.25">
      <c r="A12228" t="s">
        <v>12244</v>
      </c>
      <c r="B12228" s="1">
        <v>43861</v>
      </c>
      <c r="C12228" t="s">
        <v>18644</v>
      </c>
      <c r="D12228">
        <v>2427.8000000000002</v>
      </c>
      <c r="E12228">
        <v>5000</v>
      </c>
    </row>
    <row r="12229" spans="1:5" x14ac:dyDescent="0.25">
      <c r="A12229" t="s">
        <v>12245</v>
      </c>
      <c r="B12229" s="1">
        <v>43861</v>
      </c>
      <c r="C12229" t="s">
        <v>18646</v>
      </c>
      <c r="D12229">
        <v>6169.75</v>
      </c>
      <c r="E12229">
        <v>10000</v>
      </c>
    </row>
    <row r="12230" spans="1:5" x14ac:dyDescent="0.25">
      <c r="A12230" t="s">
        <v>12246</v>
      </c>
      <c r="B12230" s="1">
        <v>43861</v>
      </c>
      <c r="C12230" t="s">
        <v>18644</v>
      </c>
      <c r="D12230">
        <v>6792.3</v>
      </c>
      <c r="E12230">
        <v>20000</v>
      </c>
    </row>
    <row r="12231" spans="1:5" x14ac:dyDescent="0.25">
      <c r="A12231" t="s">
        <v>12247</v>
      </c>
      <c r="B12231" s="1">
        <v>43861</v>
      </c>
      <c r="C12231" t="s">
        <v>18644</v>
      </c>
      <c r="D12231">
        <v>8405</v>
      </c>
      <c r="E12231">
        <v>10000</v>
      </c>
    </row>
    <row r="12232" spans="1:5" x14ac:dyDescent="0.25">
      <c r="A12232" t="s">
        <v>12248</v>
      </c>
      <c r="B12232" s="1">
        <v>43861</v>
      </c>
      <c r="C12232" t="s">
        <v>18646</v>
      </c>
      <c r="D12232">
        <v>9964.9</v>
      </c>
      <c r="E12232">
        <v>10000</v>
      </c>
    </row>
    <row r="12233" spans="1:5" x14ac:dyDescent="0.25">
      <c r="A12233" t="s">
        <v>12249</v>
      </c>
      <c r="B12233" s="1">
        <v>43861</v>
      </c>
      <c r="C12233" t="s">
        <v>18646</v>
      </c>
      <c r="D12233">
        <v>5019.6499999999996</v>
      </c>
      <c r="E12233">
        <v>6000</v>
      </c>
    </row>
    <row r="12234" spans="1:5" x14ac:dyDescent="0.25">
      <c r="A12234" t="s">
        <v>12250</v>
      </c>
      <c r="B12234" s="1">
        <v>43861</v>
      </c>
      <c r="C12234" t="s">
        <v>18644</v>
      </c>
      <c r="D12234">
        <v>18292.05</v>
      </c>
      <c r="E12234">
        <v>20000</v>
      </c>
    </row>
    <row r="12235" spans="1:5" x14ac:dyDescent="0.25">
      <c r="A12235" t="s">
        <v>12251</v>
      </c>
      <c r="B12235" s="1">
        <v>43861</v>
      </c>
      <c r="C12235" t="s">
        <v>18644</v>
      </c>
      <c r="D12235">
        <v>14390.8</v>
      </c>
      <c r="E12235">
        <v>17500</v>
      </c>
    </row>
    <row r="12236" spans="1:5" x14ac:dyDescent="0.25">
      <c r="A12236" t="s">
        <v>12252</v>
      </c>
      <c r="B12236" s="1">
        <v>43861</v>
      </c>
      <c r="C12236" t="s">
        <v>18644</v>
      </c>
      <c r="D12236">
        <v>13889.45</v>
      </c>
      <c r="E12236">
        <v>20000</v>
      </c>
    </row>
    <row r="12237" spans="1:5" x14ac:dyDescent="0.25">
      <c r="A12237" t="s">
        <v>12253</v>
      </c>
      <c r="B12237" s="1">
        <v>43861</v>
      </c>
      <c r="C12237" t="s">
        <v>18644</v>
      </c>
      <c r="D12237">
        <v>5994.15</v>
      </c>
      <c r="E12237">
        <v>20000</v>
      </c>
    </row>
    <row r="12238" spans="1:5" x14ac:dyDescent="0.25">
      <c r="A12238" t="s">
        <v>12254</v>
      </c>
      <c r="B12238" s="1">
        <v>43861</v>
      </c>
      <c r="C12238" t="s">
        <v>18644</v>
      </c>
      <c r="D12238">
        <v>14571.3</v>
      </c>
      <c r="E12238">
        <v>17500</v>
      </c>
    </row>
    <row r="12239" spans="1:5" x14ac:dyDescent="0.25">
      <c r="A12239" t="s">
        <v>12255</v>
      </c>
      <c r="B12239" s="1">
        <v>43861</v>
      </c>
      <c r="C12239" t="s">
        <v>18644</v>
      </c>
      <c r="D12239">
        <v>4218.5</v>
      </c>
      <c r="E12239">
        <v>10000</v>
      </c>
    </row>
    <row r="12240" spans="1:5" x14ac:dyDescent="0.25">
      <c r="A12240" t="s">
        <v>12256</v>
      </c>
      <c r="B12240" s="1">
        <v>43861</v>
      </c>
      <c r="C12240" t="s">
        <v>18644</v>
      </c>
      <c r="D12240">
        <v>2139.75</v>
      </c>
      <c r="E12240">
        <v>7500</v>
      </c>
    </row>
    <row r="12241" spans="1:5" x14ac:dyDescent="0.25">
      <c r="A12241" t="s">
        <v>12257</v>
      </c>
      <c r="B12241" s="1">
        <v>43861</v>
      </c>
      <c r="C12241" t="s">
        <v>18644</v>
      </c>
      <c r="D12241">
        <v>0</v>
      </c>
      <c r="E12241">
        <v>17500</v>
      </c>
    </row>
    <row r="12242" spans="1:5" x14ac:dyDescent="0.25">
      <c r="A12242" t="s">
        <v>12258</v>
      </c>
      <c r="B12242" s="1">
        <v>43861</v>
      </c>
      <c r="C12242" t="s">
        <v>18644</v>
      </c>
      <c r="D12242">
        <v>18028.05</v>
      </c>
      <c r="E12242">
        <v>25000</v>
      </c>
    </row>
    <row r="12243" spans="1:5" x14ac:dyDescent="0.25">
      <c r="A12243" t="s">
        <v>12259</v>
      </c>
      <c r="B12243" s="1">
        <v>43861</v>
      </c>
      <c r="C12243" t="s">
        <v>18644</v>
      </c>
      <c r="D12243">
        <v>1897.25</v>
      </c>
      <c r="E12243">
        <v>10000</v>
      </c>
    </row>
    <row r="12244" spans="1:5" x14ac:dyDescent="0.25">
      <c r="A12244" t="s">
        <v>12260</v>
      </c>
      <c r="B12244" s="1">
        <v>43861</v>
      </c>
      <c r="C12244" t="s">
        <v>18645</v>
      </c>
      <c r="D12244">
        <v>12928.680899999999</v>
      </c>
      <c r="E12244">
        <v>10000</v>
      </c>
    </row>
    <row r="12245" spans="1:5" x14ac:dyDescent="0.25">
      <c r="A12245" t="s">
        <v>12261</v>
      </c>
      <c r="B12245" s="1">
        <v>43861</v>
      </c>
      <c r="C12245" t="s">
        <v>18644</v>
      </c>
      <c r="D12245">
        <v>850.75</v>
      </c>
      <c r="E12245">
        <v>2500</v>
      </c>
    </row>
    <row r="12246" spans="1:5" x14ac:dyDescent="0.25">
      <c r="A12246" t="s">
        <v>12262</v>
      </c>
      <c r="B12246" s="1">
        <v>43861</v>
      </c>
      <c r="C12246" t="s">
        <v>18644</v>
      </c>
      <c r="D12246">
        <v>9060.4500000000007</v>
      </c>
      <c r="E12246">
        <v>17500</v>
      </c>
    </row>
    <row r="12247" spans="1:5" x14ac:dyDescent="0.25">
      <c r="A12247" t="s">
        <v>12263</v>
      </c>
      <c r="B12247" s="1">
        <v>43861</v>
      </c>
      <c r="C12247" t="s">
        <v>18644</v>
      </c>
      <c r="D12247">
        <v>14765.1</v>
      </c>
      <c r="E12247">
        <v>20000</v>
      </c>
    </row>
    <row r="12248" spans="1:5" x14ac:dyDescent="0.25">
      <c r="A12248" t="s">
        <v>12264</v>
      </c>
      <c r="B12248" s="1">
        <v>43861</v>
      </c>
      <c r="C12248" t="s">
        <v>18644</v>
      </c>
      <c r="D12248">
        <v>1797.7</v>
      </c>
      <c r="E12248">
        <v>2500</v>
      </c>
    </row>
    <row r="12249" spans="1:5" x14ac:dyDescent="0.25">
      <c r="A12249" t="s">
        <v>12265</v>
      </c>
      <c r="B12249" s="1">
        <v>43861</v>
      </c>
      <c r="C12249" t="s">
        <v>18647</v>
      </c>
      <c r="D12249">
        <v>12472.2574</v>
      </c>
      <c r="E12249">
        <v>10000</v>
      </c>
    </row>
    <row r="12250" spans="1:5" x14ac:dyDescent="0.25">
      <c r="A12250" t="s">
        <v>12266</v>
      </c>
      <c r="B12250" s="1">
        <v>43861</v>
      </c>
      <c r="C12250" t="s">
        <v>18644</v>
      </c>
      <c r="D12250">
        <v>2415.8000000000002</v>
      </c>
      <c r="E12250">
        <v>15000</v>
      </c>
    </row>
    <row r="12251" spans="1:5" x14ac:dyDescent="0.25">
      <c r="A12251" t="s">
        <v>12267</v>
      </c>
      <c r="B12251" s="1">
        <v>43861</v>
      </c>
      <c r="C12251" t="s">
        <v>18644</v>
      </c>
      <c r="D12251">
        <v>15533.75</v>
      </c>
      <c r="E12251">
        <v>15000</v>
      </c>
    </row>
    <row r="12252" spans="1:5" x14ac:dyDescent="0.25">
      <c r="A12252" t="s">
        <v>12268</v>
      </c>
      <c r="B12252" s="1">
        <v>43861</v>
      </c>
      <c r="C12252" t="s">
        <v>18644</v>
      </c>
      <c r="D12252">
        <v>2936</v>
      </c>
      <c r="E12252">
        <v>12500</v>
      </c>
    </row>
    <row r="12253" spans="1:5" x14ac:dyDescent="0.25">
      <c r="A12253" t="s">
        <v>12269</v>
      </c>
      <c r="B12253" s="1">
        <v>43861</v>
      </c>
      <c r="C12253" t="s">
        <v>18644</v>
      </c>
      <c r="D12253">
        <v>7807.2</v>
      </c>
      <c r="E12253">
        <v>15000</v>
      </c>
    </row>
    <row r="12254" spans="1:5" x14ac:dyDescent="0.25">
      <c r="A12254" t="s">
        <v>12270</v>
      </c>
      <c r="B12254" s="1">
        <v>43861</v>
      </c>
      <c r="C12254" t="s">
        <v>18646</v>
      </c>
      <c r="D12254">
        <v>15791.1</v>
      </c>
      <c r="E12254">
        <v>15000</v>
      </c>
    </row>
    <row r="12255" spans="1:5" x14ac:dyDescent="0.25">
      <c r="A12255" t="s">
        <v>12271</v>
      </c>
      <c r="B12255" s="1">
        <v>43861</v>
      </c>
      <c r="C12255" t="s">
        <v>18644</v>
      </c>
      <c r="D12255">
        <v>3672.85</v>
      </c>
      <c r="E12255">
        <v>5000</v>
      </c>
    </row>
    <row r="12256" spans="1:5" x14ac:dyDescent="0.25">
      <c r="A12256" t="s">
        <v>12272</v>
      </c>
      <c r="B12256" s="1">
        <v>43861</v>
      </c>
      <c r="C12256" t="s">
        <v>18647</v>
      </c>
      <c r="D12256">
        <v>4356.9957999999997</v>
      </c>
      <c r="E12256">
        <v>10000</v>
      </c>
    </row>
    <row r="12257" spans="1:5" x14ac:dyDescent="0.25">
      <c r="A12257" t="s">
        <v>12273</v>
      </c>
      <c r="B12257" s="1">
        <v>43861</v>
      </c>
      <c r="C12257" t="s">
        <v>18644</v>
      </c>
      <c r="D12257">
        <v>55.2</v>
      </c>
      <c r="E12257">
        <v>17500</v>
      </c>
    </row>
    <row r="12258" spans="1:5" x14ac:dyDescent="0.25">
      <c r="A12258" t="s">
        <v>12274</v>
      </c>
      <c r="B12258" s="1">
        <v>43861</v>
      </c>
      <c r="C12258" t="s">
        <v>18644</v>
      </c>
      <c r="D12258">
        <v>2807.25</v>
      </c>
      <c r="E12258">
        <v>20000</v>
      </c>
    </row>
    <row r="12259" spans="1:5" x14ac:dyDescent="0.25">
      <c r="A12259" t="s">
        <v>12275</v>
      </c>
      <c r="B12259" s="1">
        <v>43861</v>
      </c>
      <c r="C12259" t="s">
        <v>18644</v>
      </c>
      <c r="D12259">
        <v>8049.5</v>
      </c>
      <c r="E12259">
        <v>15000</v>
      </c>
    </row>
    <row r="12260" spans="1:5" x14ac:dyDescent="0.25">
      <c r="A12260" t="s">
        <v>12276</v>
      </c>
      <c r="B12260" s="1">
        <v>43861</v>
      </c>
      <c r="C12260" t="s">
        <v>18647</v>
      </c>
      <c r="D12260">
        <v>6052.2915000000003</v>
      </c>
      <c r="E12260">
        <v>5000</v>
      </c>
    </row>
    <row r="12261" spans="1:5" x14ac:dyDescent="0.25">
      <c r="A12261" t="s">
        <v>12277</v>
      </c>
      <c r="B12261" s="1">
        <v>43861</v>
      </c>
      <c r="C12261" t="s">
        <v>18644</v>
      </c>
      <c r="D12261">
        <v>-894.45</v>
      </c>
      <c r="E12261">
        <v>20000</v>
      </c>
    </row>
    <row r="12262" spans="1:5" x14ac:dyDescent="0.25">
      <c r="A12262" t="s">
        <v>12278</v>
      </c>
      <c r="B12262" s="1">
        <v>43861</v>
      </c>
      <c r="C12262" t="s">
        <v>18648</v>
      </c>
      <c r="D12262">
        <v>12538.789500000001</v>
      </c>
      <c r="E12262">
        <v>10000</v>
      </c>
    </row>
    <row r="12263" spans="1:5" x14ac:dyDescent="0.25">
      <c r="A12263" t="s">
        <v>12279</v>
      </c>
      <c r="B12263" s="1">
        <v>43861</v>
      </c>
      <c r="C12263" t="s">
        <v>18644</v>
      </c>
      <c r="D12263">
        <v>-151.6</v>
      </c>
      <c r="E12263">
        <v>20000</v>
      </c>
    </row>
    <row r="12264" spans="1:5" x14ac:dyDescent="0.25">
      <c r="A12264" t="s">
        <v>12280</v>
      </c>
      <c r="B12264" s="1">
        <v>43861</v>
      </c>
      <c r="C12264" t="s">
        <v>18644</v>
      </c>
      <c r="D12264">
        <v>4616.8500000000004</v>
      </c>
      <c r="E12264">
        <v>5000</v>
      </c>
    </row>
    <row r="12265" spans="1:5" x14ac:dyDescent="0.25">
      <c r="A12265" t="s">
        <v>12281</v>
      </c>
      <c r="B12265" s="1">
        <v>43861</v>
      </c>
      <c r="C12265" t="s">
        <v>18644</v>
      </c>
      <c r="D12265">
        <v>6127.85</v>
      </c>
      <c r="E12265">
        <v>20000</v>
      </c>
    </row>
    <row r="12266" spans="1:5" x14ac:dyDescent="0.25">
      <c r="A12266" t="s">
        <v>12282</v>
      </c>
      <c r="B12266" s="1">
        <v>43861</v>
      </c>
      <c r="C12266" t="s">
        <v>18644</v>
      </c>
      <c r="D12266">
        <v>2934.75</v>
      </c>
      <c r="E12266">
        <v>5000</v>
      </c>
    </row>
    <row r="12267" spans="1:5" x14ac:dyDescent="0.25">
      <c r="A12267" t="s">
        <v>12283</v>
      </c>
      <c r="B12267" s="1">
        <v>43861</v>
      </c>
      <c r="C12267" t="s">
        <v>18647</v>
      </c>
      <c r="D12267">
        <v>29168.3871</v>
      </c>
      <c r="E12267">
        <v>25000</v>
      </c>
    </row>
    <row r="12268" spans="1:5" x14ac:dyDescent="0.25">
      <c r="A12268" t="s">
        <v>12284</v>
      </c>
      <c r="B12268" s="1">
        <v>43861</v>
      </c>
      <c r="C12268" t="s">
        <v>18644</v>
      </c>
      <c r="D12268">
        <v>4888.6499999999996</v>
      </c>
      <c r="E12268">
        <v>5000</v>
      </c>
    </row>
    <row r="12269" spans="1:5" x14ac:dyDescent="0.25">
      <c r="A12269" t="s">
        <v>12285</v>
      </c>
      <c r="B12269" s="1">
        <v>43861</v>
      </c>
      <c r="C12269" t="s">
        <v>18644</v>
      </c>
      <c r="D12269">
        <v>1840.5</v>
      </c>
      <c r="E12269">
        <v>5000</v>
      </c>
    </row>
    <row r="12270" spans="1:5" x14ac:dyDescent="0.25">
      <c r="A12270" t="s">
        <v>12286</v>
      </c>
      <c r="B12270" s="1">
        <v>43861</v>
      </c>
      <c r="C12270" t="s">
        <v>18644</v>
      </c>
      <c r="D12270">
        <v>2859.85</v>
      </c>
      <c r="E12270">
        <v>15000</v>
      </c>
    </row>
    <row r="12271" spans="1:5" x14ac:dyDescent="0.25">
      <c r="A12271" t="s">
        <v>12287</v>
      </c>
      <c r="B12271" s="1">
        <v>43861</v>
      </c>
      <c r="C12271" t="s">
        <v>18644</v>
      </c>
      <c r="D12271">
        <v>14335.55</v>
      </c>
      <c r="E12271">
        <v>15000</v>
      </c>
    </row>
    <row r="12272" spans="1:5" x14ac:dyDescent="0.25">
      <c r="A12272" t="s">
        <v>12288</v>
      </c>
      <c r="B12272" s="1">
        <v>43861</v>
      </c>
      <c r="C12272" t="s">
        <v>18644</v>
      </c>
      <c r="D12272">
        <v>6341.85</v>
      </c>
      <c r="E12272">
        <v>10000</v>
      </c>
    </row>
    <row r="12273" spans="1:5" x14ac:dyDescent="0.25">
      <c r="A12273" t="s">
        <v>12289</v>
      </c>
      <c r="B12273" s="1">
        <v>43861</v>
      </c>
      <c r="C12273" t="s">
        <v>18644</v>
      </c>
      <c r="D12273">
        <v>2019</v>
      </c>
      <c r="E12273">
        <v>10000</v>
      </c>
    </row>
    <row r="12274" spans="1:5" x14ac:dyDescent="0.25">
      <c r="A12274" t="s">
        <v>12290</v>
      </c>
      <c r="B12274" s="1">
        <v>43861</v>
      </c>
      <c r="C12274" t="s">
        <v>18644</v>
      </c>
      <c r="D12274">
        <v>824.55</v>
      </c>
      <c r="E12274">
        <v>20000</v>
      </c>
    </row>
    <row r="12275" spans="1:5" x14ac:dyDescent="0.25">
      <c r="A12275" t="s">
        <v>12291</v>
      </c>
      <c r="B12275" s="1">
        <v>43861</v>
      </c>
      <c r="C12275" t="s">
        <v>18644</v>
      </c>
      <c r="D12275">
        <v>1152.05</v>
      </c>
      <c r="E12275">
        <v>17500</v>
      </c>
    </row>
    <row r="12276" spans="1:5" x14ac:dyDescent="0.25">
      <c r="A12276" t="s">
        <v>12292</v>
      </c>
      <c r="B12276" s="1">
        <v>43861</v>
      </c>
      <c r="C12276" t="s">
        <v>18644</v>
      </c>
      <c r="D12276">
        <v>10138</v>
      </c>
      <c r="E12276">
        <v>15000</v>
      </c>
    </row>
    <row r="12277" spans="1:5" x14ac:dyDescent="0.25">
      <c r="A12277" t="s">
        <v>12293</v>
      </c>
      <c r="B12277" s="1">
        <v>43861</v>
      </c>
      <c r="C12277" t="s">
        <v>18644</v>
      </c>
      <c r="D12277">
        <v>9761.9</v>
      </c>
      <c r="E12277">
        <v>18500</v>
      </c>
    </row>
    <row r="12278" spans="1:5" x14ac:dyDescent="0.25">
      <c r="A12278" t="s">
        <v>12294</v>
      </c>
      <c r="B12278" s="1">
        <v>43861</v>
      </c>
      <c r="C12278" t="s">
        <v>18644</v>
      </c>
      <c r="D12278">
        <v>2275.5500000000002</v>
      </c>
      <c r="E12278">
        <v>15000</v>
      </c>
    </row>
    <row r="12279" spans="1:5" x14ac:dyDescent="0.25">
      <c r="A12279" t="s">
        <v>12295</v>
      </c>
      <c r="B12279" s="1">
        <v>43861</v>
      </c>
      <c r="C12279" t="s">
        <v>18644</v>
      </c>
      <c r="D12279">
        <v>4825.3999999999996</v>
      </c>
      <c r="E12279">
        <v>10000</v>
      </c>
    </row>
    <row r="12280" spans="1:5" x14ac:dyDescent="0.25">
      <c r="A12280" t="s">
        <v>12296</v>
      </c>
      <c r="B12280" s="1">
        <v>43861</v>
      </c>
      <c r="C12280" t="s">
        <v>18645</v>
      </c>
      <c r="D12280">
        <v>6579.6311999999998</v>
      </c>
      <c r="E12280">
        <v>7500</v>
      </c>
    </row>
    <row r="12281" spans="1:5" x14ac:dyDescent="0.25">
      <c r="A12281" t="s">
        <v>12297</v>
      </c>
      <c r="B12281" s="1">
        <v>43861</v>
      </c>
      <c r="C12281" t="s">
        <v>18644</v>
      </c>
      <c r="D12281">
        <v>11386.8</v>
      </c>
      <c r="E12281">
        <v>15000</v>
      </c>
    </row>
    <row r="12282" spans="1:5" x14ac:dyDescent="0.25">
      <c r="A12282" t="s">
        <v>12298</v>
      </c>
      <c r="B12282" s="1">
        <v>43861</v>
      </c>
      <c r="C12282" t="s">
        <v>18644</v>
      </c>
      <c r="D12282">
        <v>-46</v>
      </c>
      <c r="E12282">
        <v>15000</v>
      </c>
    </row>
    <row r="12283" spans="1:5" x14ac:dyDescent="0.25">
      <c r="A12283" t="s">
        <v>12299</v>
      </c>
      <c r="B12283" s="1">
        <v>43861</v>
      </c>
      <c r="C12283" t="s">
        <v>18644</v>
      </c>
      <c r="D12283">
        <v>6221.7</v>
      </c>
      <c r="E12283">
        <v>15000</v>
      </c>
    </row>
    <row r="12284" spans="1:5" x14ac:dyDescent="0.25">
      <c r="A12284" t="s">
        <v>12300</v>
      </c>
      <c r="B12284" s="1">
        <v>43861</v>
      </c>
      <c r="C12284" t="s">
        <v>18644</v>
      </c>
      <c r="D12284">
        <v>4470.6499999999996</v>
      </c>
      <c r="E12284">
        <v>10000</v>
      </c>
    </row>
    <row r="12285" spans="1:5" x14ac:dyDescent="0.25">
      <c r="A12285" t="s">
        <v>12301</v>
      </c>
      <c r="B12285" s="1">
        <v>43861</v>
      </c>
      <c r="C12285" t="s">
        <v>18644</v>
      </c>
      <c r="D12285">
        <v>13224.1</v>
      </c>
      <c r="E12285">
        <v>15000</v>
      </c>
    </row>
    <row r="12286" spans="1:5" x14ac:dyDescent="0.25">
      <c r="A12286" t="s">
        <v>12302</v>
      </c>
      <c r="B12286" s="1">
        <v>43861</v>
      </c>
      <c r="C12286" t="s">
        <v>18644</v>
      </c>
      <c r="D12286">
        <v>15464.8</v>
      </c>
      <c r="E12286">
        <v>17500</v>
      </c>
    </row>
    <row r="12287" spans="1:5" x14ac:dyDescent="0.25">
      <c r="A12287" t="s">
        <v>12303</v>
      </c>
      <c r="B12287" s="1">
        <v>43861</v>
      </c>
      <c r="C12287" t="s">
        <v>18644</v>
      </c>
      <c r="D12287">
        <v>60</v>
      </c>
      <c r="E12287">
        <v>17500</v>
      </c>
    </row>
    <row r="12288" spans="1:5" x14ac:dyDescent="0.25">
      <c r="A12288" t="s">
        <v>12304</v>
      </c>
      <c r="B12288" s="1">
        <v>43861</v>
      </c>
      <c r="C12288" t="s">
        <v>18644</v>
      </c>
      <c r="D12288">
        <v>4890.6499999999996</v>
      </c>
      <c r="E12288">
        <v>5000</v>
      </c>
    </row>
    <row r="12289" spans="1:5" x14ac:dyDescent="0.25">
      <c r="A12289" t="s">
        <v>12305</v>
      </c>
      <c r="B12289" s="1">
        <v>43861</v>
      </c>
      <c r="C12289" t="s">
        <v>18644</v>
      </c>
      <c r="D12289">
        <v>9237</v>
      </c>
      <c r="E12289">
        <v>10000</v>
      </c>
    </row>
    <row r="12290" spans="1:5" x14ac:dyDescent="0.25">
      <c r="A12290" t="s">
        <v>12306</v>
      </c>
      <c r="B12290" s="1">
        <v>43861</v>
      </c>
      <c r="C12290" t="s">
        <v>18644</v>
      </c>
      <c r="D12290">
        <v>16848.400000000001</v>
      </c>
      <c r="E12290">
        <v>17500</v>
      </c>
    </row>
    <row r="12291" spans="1:5" x14ac:dyDescent="0.25">
      <c r="A12291" t="s">
        <v>12307</v>
      </c>
      <c r="B12291" s="1">
        <v>43861</v>
      </c>
      <c r="C12291" t="s">
        <v>18644</v>
      </c>
      <c r="D12291">
        <v>2499.0500000000002</v>
      </c>
      <c r="E12291">
        <v>2500</v>
      </c>
    </row>
    <row r="12292" spans="1:5" x14ac:dyDescent="0.25">
      <c r="A12292" t="s">
        <v>12308</v>
      </c>
      <c r="B12292" s="1">
        <v>43861</v>
      </c>
      <c r="C12292" t="s">
        <v>18644</v>
      </c>
      <c r="D12292">
        <v>11690.85</v>
      </c>
      <c r="E12292">
        <v>15000</v>
      </c>
    </row>
    <row r="12293" spans="1:5" x14ac:dyDescent="0.25">
      <c r="A12293" t="s">
        <v>12309</v>
      </c>
      <c r="B12293" s="1">
        <v>43861</v>
      </c>
      <c r="C12293" t="s">
        <v>18644</v>
      </c>
      <c r="D12293">
        <v>10050.25</v>
      </c>
      <c r="E12293">
        <v>10000</v>
      </c>
    </row>
    <row r="12294" spans="1:5" x14ac:dyDescent="0.25">
      <c r="A12294" t="s">
        <v>12310</v>
      </c>
      <c r="B12294" s="1">
        <v>43861</v>
      </c>
      <c r="C12294" t="s">
        <v>18644</v>
      </c>
      <c r="D12294">
        <v>9630.6</v>
      </c>
      <c r="E12294">
        <v>15000</v>
      </c>
    </row>
    <row r="12295" spans="1:5" x14ac:dyDescent="0.25">
      <c r="A12295" t="s">
        <v>12311</v>
      </c>
      <c r="B12295" s="1">
        <v>43861</v>
      </c>
      <c r="C12295" t="s">
        <v>18644</v>
      </c>
      <c r="D12295">
        <v>592.4</v>
      </c>
      <c r="E12295">
        <v>20000</v>
      </c>
    </row>
    <row r="12296" spans="1:5" x14ac:dyDescent="0.25">
      <c r="A12296" t="s">
        <v>12312</v>
      </c>
      <c r="B12296" s="1">
        <v>43861</v>
      </c>
      <c r="C12296" t="s">
        <v>18644</v>
      </c>
      <c r="D12296">
        <v>13603.25</v>
      </c>
      <c r="E12296">
        <v>15000</v>
      </c>
    </row>
    <row r="12297" spans="1:5" x14ac:dyDescent="0.25">
      <c r="A12297" t="s">
        <v>12313</v>
      </c>
      <c r="B12297" s="1">
        <v>43861</v>
      </c>
      <c r="C12297" t="s">
        <v>18644</v>
      </c>
      <c r="D12297">
        <v>16621.349999999999</v>
      </c>
      <c r="E12297">
        <v>20000</v>
      </c>
    </row>
    <row r="12298" spans="1:5" x14ac:dyDescent="0.25">
      <c r="A12298" t="s">
        <v>12314</v>
      </c>
      <c r="B12298" s="1">
        <v>43861</v>
      </c>
      <c r="C12298" t="s">
        <v>18644</v>
      </c>
      <c r="D12298">
        <v>2559.6</v>
      </c>
      <c r="E12298">
        <v>20000</v>
      </c>
    </row>
    <row r="12299" spans="1:5" x14ac:dyDescent="0.25">
      <c r="A12299" t="s">
        <v>12315</v>
      </c>
      <c r="B12299" s="1">
        <v>43861</v>
      </c>
      <c r="C12299" t="s">
        <v>18644</v>
      </c>
      <c r="D12299">
        <v>7385.85</v>
      </c>
      <c r="E12299">
        <v>15000</v>
      </c>
    </row>
    <row r="12300" spans="1:5" x14ac:dyDescent="0.25">
      <c r="A12300" t="s">
        <v>12316</v>
      </c>
      <c r="B12300" s="1">
        <v>43861</v>
      </c>
      <c r="C12300" t="s">
        <v>18644</v>
      </c>
      <c r="D12300">
        <v>5805.9</v>
      </c>
      <c r="E12300">
        <v>10000</v>
      </c>
    </row>
    <row r="12301" spans="1:5" x14ac:dyDescent="0.25">
      <c r="A12301" t="s">
        <v>12317</v>
      </c>
      <c r="B12301" s="1">
        <v>43861</v>
      </c>
      <c r="C12301" t="s">
        <v>18644</v>
      </c>
      <c r="D12301">
        <v>16140.3</v>
      </c>
      <c r="E12301">
        <v>17500</v>
      </c>
    </row>
    <row r="12302" spans="1:5" x14ac:dyDescent="0.25">
      <c r="A12302" t="s">
        <v>12318</v>
      </c>
      <c r="B12302" s="1">
        <v>43861</v>
      </c>
      <c r="C12302" t="s">
        <v>18644</v>
      </c>
      <c r="D12302">
        <v>2888.8</v>
      </c>
      <c r="E12302">
        <v>5000</v>
      </c>
    </row>
    <row r="12303" spans="1:5" x14ac:dyDescent="0.25">
      <c r="A12303" t="s">
        <v>12319</v>
      </c>
      <c r="B12303" s="1">
        <v>43861</v>
      </c>
      <c r="C12303" t="s">
        <v>18644</v>
      </c>
      <c r="D12303">
        <v>6551.9</v>
      </c>
      <c r="E12303">
        <v>17500</v>
      </c>
    </row>
    <row r="12304" spans="1:5" x14ac:dyDescent="0.25">
      <c r="A12304" t="s">
        <v>12320</v>
      </c>
      <c r="B12304" s="1">
        <v>43861</v>
      </c>
      <c r="C12304" t="s">
        <v>18644</v>
      </c>
      <c r="D12304">
        <v>15450.15</v>
      </c>
      <c r="E12304">
        <v>15000</v>
      </c>
    </row>
    <row r="12305" spans="1:5" x14ac:dyDescent="0.25">
      <c r="A12305" t="s">
        <v>12321</v>
      </c>
      <c r="B12305" s="1">
        <v>43861</v>
      </c>
      <c r="C12305" t="s">
        <v>18644</v>
      </c>
      <c r="D12305">
        <v>10149.4</v>
      </c>
      <c r="E12305">
        <v>17500</v>
      </c>
    </row>
    <row r="12306" spans="1:5" x14ac:dyDescent="0.25">
      <c r="A12306" t="s">
        <v>12322</v>
      </c>
      <c r="B12306" s="1">
        <v>43861</v>
      </c>
      <c r="C12306" t="s">
        <v>18644</v>
      </c>
      <c r="D12306">
        <v>2825.7</v>
      </c>
      <c r="E12306">
        <v>17500</v>
      </c>
    </row>
    <row r="12307" spans="1:5" x14ac:dyDescent="0.25">
      <c r="A12307" t="s">
        <v>12323</v>
      </c>
      <c r="B12307" s="1">
        <v>43861</v>
      </c>
      <c r="C12307" t="s">
        <v>18644</v>
      </c>
      <c r="D12307">
        <v>2544.6</v>
      </c>
      <c r="E12307">
        <v>5000</v>
      </c>
    </row>
    <row r="12308" spans="1:5" x14ac:dyDescent="0.25">
      <c r="A12308" t="s">
        <v>12324</v>
      </c>
      <c r="B12308" s="1">
        <v>43861</v>
      </c>
      <c r="C12308" t="s">
        <v>18644</v>
      </c>
      <c r="D12308">
        <v>7717</v>
      </c>
      <c r="E12308">
        <v>15000</v>
      </c>
    </row>
    <row r="12309" spans="1:5" x14ac:dyDescent="0.25">
      <c r="A12309" t="s">
        <v>12325</v>
      </c>
      <c r="B12309" s="1">
        <v>43861</v>
      </c>
      <c r="C12309" t="s">
        <v>18644</v>
      </c>
      <c r="D12309">
        <v>2991.05</v>
      </c>
      <c r="E12309">
        <v>5000</v>
      </c>
    </row>
    <row r="12310" spans="1:5" x14ac:dyDescent="0.25">
      <c r="A12310" t="s">
        <v>12326</v>
      </c>
      <c r="B12310" s="1">
        <v>43861</v>
      </c>
      <c r="C12310" t="s">
        <v>18644</v>
      </c>
      <c r="D12310">
        <v>624.9</v>
      </c>
      <c r="E12310">
        <v>5000</v>
      </c>
    </row>
    <row r="12311" spans="1:5" x14ac:dyDescent="0.25">
      <c r="A12311" t="s">
        <v>12327</v>
      </c>
      <c r="B12311" s="1">
        <v>43861</v>
      </c>
      <c r="C12311" t="s">
        <v>18644</v>
      </c>
      <c r="D12311">
        <v>4682.3999999999996</v>
      </c>
      <c r="E12311">
        <v>5000</v>
      </c>
    </row>
    <row r="12312" spans="1:5" x14ac:dyDescent="0.25">
      <c r="A12312" t="s">
        <v>12328</v>
      </c>
      <c r="B12312" s="1">
        <v>43861</v>
      </c>
      <c r="C12312" t="s">
        <v>18646</v>
      </c>
      <c r="D12312">
        <v>12918.5</v>
      </c>
      <c r="E12312">
        <v>12500</v>
      </c>
    </row>
    <row r="12313" spans="1:5" x14ac:dyDescent="0.25">
      <c r="A12313" t="s">
        <v>12329</v>
      </c>
      <c r="B12313" s="1">
        <v>43861</v>
      </c>
      <c r="C12313" t="s">
        <v>18644</v>
      </c>
      <c r="D12313">
        <v>-408.8</v>
      </c>
      <c r="E12313">
        <v>5000</v>
      </c>
    </row>
    <row r="12314" spans="1:5" x14ac:dyDescent="0.25">
      <c r="A12314" t="s">
        <v>12330</v>
      </c>
      <c r="B12314" s="1">
        <v>43861</v>
      </c>
      <c r="C12314" t="s">
        <v>18644</v>
      </c>
      <c r="D12314">
        <v>12119.85</v>
      </c>
      <c r="E12314">
        <v>15000</v>
      </c>
    </row>
    <row r="12315" spans="1:5" x14ac:dyDescent="0.25">
      <c r="A12315" t="s">
        <v>12331</v>
      </c>
      <c r="B12315" s="1">
        <v>43861</v>
      </c>
      <c r="C12315" t="s">
        <v>18644</v>
      </c>
      <c r="D12315">
        <v>4202.75</v>
      </c>
      <c r="E12315">
        <v>5000</v>
      </c>
    </row>
    <row r="12316" spans="1:5" x14ac:dyDescent="0.25">
      <c r="A12316" t="s">
        <v>12332</v>
      </c>
      <c r="B12316" s="1">
        <v>43861</v>
      </c>
      <c r="C12316" t="s">
        <v>18644</v>
      </c>
      <c r="D12316">
        <v>9009.6</v>
      </c>
      <c r="E12316">
        <v>15000</v>
      </c>
    </row>
    <row r="12317" spans="1:5" x14ac:dyDescent="0.25">
      <c r="A12317" t="s">
        <v>12333</v>
      </c>
      <c r="B12317" s="1">
        <v>43861</v>
      </c>
      <c r="C12317" t="s">
        <v>18644</v>
      </c>
      <c r="D12317">
        <v>144.94999999999999</v>
      </c>
      <c r="E12317">
        <v>10000</v>
      </c>
    </row>
    <row r="12318" spans="1:5" x14ac:dyDescent="0.25">
      <c r="A12318" t="s">
        <v>12334</v>
      </c>
      <c r="B12318" s="1">
        <v>43861</v>
      </c>
      <c r="C12318" t="s">
        <v>18644</v>
      </c>
      <c r="D12318">
        <v>9411.9</v>
      </c>
      <c r="E12318">
        <v>10000</v>
      </c>
    </row>
    <row r="12319" spans="1:5" x14ac:dyDescent="0.25">
      <c r="A12319" t="s">
        <v>12335</v>
      </c>
      <c r="B12319" s="1">
        <v>43861</v>
      </c>
      <c r="C12319" t="s">
        <v>18644</v>
      </c>
      <c r="D12319">
        <v>928.95</v>
      </c>
      <c r="E12319">
        <v>17500</v>
      </c>
    </row>
    <row r="12320" spans="1:5" x14ac:dyDescent="0.25">
      <c r="A12320" t="s">
        <v>12336</v>
      </c>
      <c r="B12320" s="1">
        <v>43861</v>
      </c>
      <c r="C12320" t="s">
        <v>18644</v>
      </c>
      <c r="D12320">
        <v>2852.75</v>
      </c>
      <c r="E12320">
        <v>15000</v>
      </c>
    </row>
    <row r="12321" spans="1:5" x14ac:dyDescent="0.25">
      <c r="A12321" t="s">
        <v>12337</v>
      </c>
      <c r="B12321" s="1">
        <v>43861</v>
      </c>
      <c r="C12321" t="s">
        <v>18644</v>
      </c>
      <c r="D12321">
        <v>3752.9</v>
      </c>
      <c r="E12321">
        <v>5000</v>
      </c>
    </row>
    <row r="12322" spans="1:5" x14ac:dyDescent="0.25">
      <c r="A12322" t="s">
        <v>12338</v>
      </c>
      <c r="B12322" s="1">
        <v>43861</v>
      </c>
      <c r="C12322" t="s">
        <v>18644</v>
      </c>
      <c r="D12322">
        <v>14664.7</v>
      </c>
      <c r="E12322">
        <v>20000</v>
      </c>
    </row>
    <row r="12323" spans="1:5" x14ac:dyDescent="0.25">
      <c r="A12323" t="s">
        <v>12339</v>
      </c>
      <c r="B12323" s="1">
        <v>43861</v>
      </c>
      <c r="C12323" t="s">
        <v>18644</v>
      </c>
      <c r="D12323">
        <v>0</v>
      </c>
      <c r="E12323">
        <v>5000</v>
      </c>
    </row>
    <row r="12324" spans="1:5" x14ac:dyDescent="0.25">
      <c r="A12324" t="s">
        <v>12340</v>
      </c>
      <c r="B12324" s="1">
        <v>43861</v>
      </c>
      <c r="C12324" t="s">
        <v>18644</v>
      </c>
      <c r="D12324">
        <v>-3843.95</v>
      </c>
      <c r="E12324">
        <v>15000</v>
      </c>
    </row>
    <row r="12325" spans="1:5" x14ac:dyDescent="0.25">
      <c r="A12325" t="s">
        <v>12341</v>
      </c>
      <c r="B12325" s="1">
        <v>43861</v>
      </c>
      <c r="C12325" t="s">
        <v>18647</v>
      </c>
      <c r="D12325">
        <v>7422.6876000000002</v>
      </c>
      <c r="E12325">
        <v>6000</v>
      </c>
    </row>
    <row r="12326" spans="1:5" x14ac:dyDescent="0.25">
      <c r="A12326" t="s">
        <v>12342</v>
      </c>
      <c r="B12326" s="1">
        <v>43861</v>
      </c>
      <c r="C12326" t="s">
        <v>18644</v>
      </c>
      <c r="D12326">
        <v>13025.65</v>
      </c>
      <c r="E12326">
        <v>17500</v>
      </c>
    </row>
    <row r="12327" spans="1:5" x14ac:dyDescent="0.25">
      <c r="A12327" t="s">
        <v>12343</v>
      </c>
      <c r="B12327" s="1">
        <v>43861</v>
      </c>
      <c r="C12327" t="s">
        <v>18644</v>
      </c>
      <c r="D12327">
        <v>2165.25</v>
      </c>
      <c r="E12327">
        <v>15000</v>
      </c>
    </row>
    <row r="12328" spans="1:5" x14ac:dyDescent="0.25">
      <c r="A12328" t="s">
        <v>12344</v>
      </c>
      <c r="B12328" s="1">
        <v>43861</v>
      </c>
      <c r="C12328" t="s">
        <v>18644</v>
      </c>
      <c r="D12328">
        <v>4092.7</v>
      </c>
      <c r="E12328">
        <v>10000</v>
      </c>
    </row>
    <row r="12329" spans="1:5" x14ac:dyDescent="0.25">
      <c r="A12329" t="s">
        <v>12345</v>
      </c>
      <c r="B12329" s="1">
        <v>43861</v>
      </c>
      <c r="C12329" t="s">
        <v>18644</v>
      </c>
      <c r="D12329">
        <v>8913.6</v>
      </c>
      <c r="E12329">
        <v>17500</v>
      </c>
    </row>
    <row r="12330" spans="1:5" x14ac:dyDescent="0.25">
      <c r="A12330" t="s">
        <v>12346</v>
      </c>
      <c r="B12330" s="1">
        <v>43861</v>
      </c>
      <c r="C12330" t="s">
        <v>18644</v>
      </c>
      <c r="D12330">
        <v>16280</v>
      </c>
      <c r="E12330">
        <v>17500</v>
      </c>
    </row>
    <row r="12331" spans="1:5" x14ac:dyDescent="0.25">
      <c r="A12331" t="s">
        <v>12347</v>
      </c>
      <c r="B12331" s="1">
        <v>43861</v>
      </c>
      <c r="C12331" t="s">
        <v>18644</v>
      </c>
      <c r="D12331">
        <v>4483</v>
      </c>
      <c r="E12331">
        <v>5000</v>
      </c>
    </row>
    <row r="12332" spans="1:5" x14ac:dyDescent="0.25">
      <c r="A12332" t="s">
        <v>12348</v>
      </c>
      <c r="B12332" s="1">
        <v>43861</v>
      </c>
      <c r="C12332" t="s">
        <v>18644</v>
      </c>
      <c r="D12332">
        <v>6512.8</v>
      </c>
      <c r="E12332">
        <v>17500</v>
      </c>
    </row>
    <row r="12333" spans="1:5" x14ac:dyDescent="0.25">
      <c r="A12333" t="s">
        <v>12349</v>
      </c>
      <c r="B12333" s="1">
        <v>43861</v>
      </c>
      <c r="C12333" t="s">
        <v>18644</v>
      </c>
      <c r="D12333">
        <v>3772.45</v>
      </c>
      <c r="E12333">
        <v>5000</v>
      </c>
    </row>
    <row r="12334" spans="1:5" x14ac:dyDescent="0.25">
      <c r="A12334" t="s">
        <v>12350</v>
      </c>
      <c r="B12334" s="1">
        <v>43861</v>
      </c>
      <c r="C12334" t="s">
        <v>18644</v>
      </c>
      <c r="D12334">
        <v>-100</v>
      </c>
      <c r="E12334">
        <v>15000</v>
      </c>
    </row>
    <row r="12335" spans="1:5" x14ac:dyDescent="0.25">
      <c r="A12335" t="s">
        <v>12351</v>
      </c>
      <c r="B12335" s="1">
        <v>43861</v>
      </c>
      <c r="C12335" t="s">
        <v>18644</v>
      </c>
      <c r="D12335">
        <v>8184.65</v>
      </c>
      <c r="E12335">
        <v>17500</v>
      </c>
    </row>
    <row r="12336" spans="1:5" x14ac:dyDescent="0.25">
      <c r="A12336" t="s">
        <v>12352</v>
      </c>
      <c r="B12336" s="1">
        <v>43861</v>
      </c>
      <c r="C12336" t="s">
        <v>18644</v>
      </c>
      <c r="D12336">
        <v>14500.8</v>
      </c>
      <c r="E12336">
        <v>20000</v>
      </c>
    </row>
    <row r="12337" spans="1:5" x14ac:dyDescent="0.25">
      <c r="A12337" t="s">
        <v>12353</v>
      </c>
      <c r="B12337" s="1">
        <v>43861</v>
      </c>
      <c r="C12337" t="s">
        <v>18644</v>
      </c>
      <c r="D12337">
        <v>9626.15</v>
      </c>
      <c r="E12337">
        <v>10000</v>
      </c>
    </row>
    <row r="12338" spans="1:5" x14ac:dyDescent="0.25">
      <c r="A12338" t="s">
        <v>12354</v>
      </c>
      <c r="B12338" s="1">
        <v>43861</v>
      </c>
      <c r="C12338" t="s">
        <v>18644</v>
      </c>
      <c r="D12338">
        <v>15550.25</v>
      </c>
      <c r="E12338">
        <v>15000</v>
      </c>
    </row>
    <row r="12339" spans="1:5" x14ac:dyDescent="0.25">
      <c r="A12339" t="s">
        <v>12355</v>
      </c>
      <c r="B12339" s="1">
        <v>43861</v>
      </c>
      <c r="C12339" t="s">
        <v>18644</v>
      </c>
      <c r="D12339">
        <v>5444.45</v>
      </c>
      <c r="E12339">
        <v>15000</v>
      </c>
    </row>
    <row r="12340" spans="1:5" x14ac:dyDescent="0.25">
      <c r="A12340" t="s">
        <v>12356</v>
      </c>
      <c r="B12340" s="1">
        <v>43861</v>
      </c>
      <c r="C12340" t="s">
        <v>18644</v>
      </c>
      <c r="D12340">
        <v>10412.65</v>
      </c>
      <c r="E12340">
        <v>10000</v>
      </c>
    </row>
    <row r="12341" spans="1:5" x14ac:dyDescent="0.25">
      <c r="A12341" t="s">
        <v>12357</v>
      </c>
      <c r="B12341" s="1">
        <v>43861</v>
      </c>
      <c r="C12341" t="s">
        <v>18644</v>
      </c>
      <c r="D12341">
        <v>16594.75</v>
      </c>
      <c r="E12341">
        <v>17500</v>
      </c>
    </row>
    <row r="12342" spans="1:5" x14ac:dyDescent="0.25">
      <c r="A12342" t="s">
        <v>12358</v>
      </c>
      <c r="B12342" s="1">
        <v>43861</v>
      </c>
      <c r="C12342" t="s">
        <v>18644</v>
      </c>
      <c r="D12342">
        <v>13519.05</v>
      </c>
      <c r="E12342">
        <v>15000</v>
      </c>
    </row>
    <row r="12343" spans="1:5" x14ac:dyDescent="0.25">
      <c r="A12343" t="s">
        <v>12359</v>
      </c>
      <c r="B12343" s="1">
        <v>43861</v>
      </c>
      <c r="C12343" t="s">
        <v>18644</v>
      </c>
      <c r="D12343">
        <v>7104.65</v>
      </c>
      <c r="E12343">
        <v>7500</v>
      </c>
    </row>
    <row r="12344" spans="1:5" x14ac:dyDescent="0.25">
      <c r="A12344" t="s">
        <v>12360</v>
      </c>
      <c r="B12344" s="1">
        <v>43861</v>
      </c>
      <c r="C12344" t="s">
        <v>18646</v>
      </c>
      <c r="D12344">
        <v>2529.5500000000002</v>
      </c>
      <c r="E12344">
        <v>5000</v>
      </c>
    </row>
    <row r="12345" spans="1:5" x14ac:dyDescent="0.25">
      <c r="A12345" t="s">
        <v>12361</v>
      </c>
      <c r="B12345" s="1">
        <v>43861</v>
      </c>
      <c r="C12345" t="s">
        <v>18644</v>
      </c>
      <c r="D12345">
        <v>13950</v>
      </c>
      <c r="E12345">
        <v>15000</v>
      </c>
    </row>
    <row r="12346" spans="1:5" x14ac:dyDescent="0.25">
      <c r="A12346" t="s">
        <v>12362</v>
      </c>
      <c r="B12346" s="1">
        <v>43861</v>
      </c>
      <c r="C12346" t="s">
        <v>18644</v>
      </c>
      <c r="D12346">
        <v>2304.1</v>
      </c>
      <c r="E12346">
        <v>5000</v>
      </c>
    </row>
    <row r="12347" spans="1:5" x14ac:dyDescent="0.25">
      <c r="A12347" t="s">
        <v>12363</v>
      </c>
      <c r="B12347" s="1">
        <v>43861</v>
      </c>
      <c r="C12347" t="s">
        <v>18644</v>
      </c>
      <c r="D12347">
        <v>9368.6</v>
      </c>
      <c r="E12347">
        <v>17500</v>
      </c>
    </row>
    <row r="12348" spans="1:5" x14ac:dyDescent="0.25">
      <c r="A12348" t="s">
        <v>12364</v>
      </c>
      <c r="B12348" s="1">
        <v>43861</v>
      </c>
      <c r="C12348" t="s">
        <v>18644</v>
      </c>
      <c r="D12348">
        <v>-500</v>
      </c>
      <c r="E12348">
        <v>0</v>
      </c>
    </row>
    <row r="12349" spans="1:5" x14ac:dyDescent="0.25">
      <c r="A12349" t="s">
        <v>12365</v>
      </c>
      <c r="B12349" s="1">
        <v>43861</v>
      </c>
      <c r="C12349" t="s">
        <v>18644</v>
      </c>
      <c r="D12349">
        <v>5358.4</v>
      </c>
      <c r="E12349">
        <v>20000</v>
      </c>
    </row>
    <row r="12350" spans="1:5" x14ac:dyDescent="0.25">
      <c r="A12350" t="s">
        <v>12366</v>
      </c>
      <c r="B12350" s="1">
        <v>43861</v>
      </c>
      <c r="C12350" t="s">
        <v>18646</v>
      </c>
      <c r="D12350">
        <v>7356.4</v>
      </c>
      <c r="E12350">
        <v>7500</v>
      </c>
    </row>
    <row r="12351" spans="1:5" x14ac:dyDescent="0.25">
      <c r="A12351" t="s">
        <v>12367</v>
      </c>
      <c r="B12351" s="1">
        <v>43861</v>
      </c>
      <c r="C12351" t="s">
        <v>18644</v>
      </c>
      <c r="D12351">
        <v>8820.9</v>
      </c>
      <c r="E12351">
        <v>15000</v>
      </c>
    </row>
    <row r="12352" spans="1:5" x14ac:dyDescent="0.25">
      <c r="A12352" t="s">
        <v>12368</v>
      </c>
      <c r="B12352" s="1">
        <v>43861</v>
      </c>
      <c r="C12352" t="s">
        <v>18647</v>
      </c>
      <c r="D12352">
        <v>4771.1183000000001</v>
      </c>
      <c r="E12352">
        <v>5000</v>
      </c>
    </row>
    <row r="12353" spans="1:5" x14ac:dyDescent="0.25">
      <c r="A12353" t="s">
        <v>12369</v>
      </c>
      <c r="B12353" s="1">
        <v>43861</v>
      </c>
      <c r="C12353" t="s">
        <v>18644</v>
      </c>
      <c r="D12353">
        <v>15151</v>
      </c>
      <c r="E12353">
        <v>17500</v>
      </c>
    </row>
    <row r="12354" spans="1:5" x14ac:dyDescent="0.25">
      <c r="A12354" t="s">
        <v>12370</v>
      </c>
      <c r="B12354" s="1">
        <v>43861</v>
      </c>
      <c r="C12354" t="s">
        <v>18644</v>
      </c>
      <c r="D12354">
        <v>7002</v>
      </c>
      <c r="E12354">
        <v>25000</v>
      </c>
    </row>
    <row r="12355" spans="1:5" x14ac:dyDescent="0.25">
      <c r="A12355" t="s">
        <v>12371</v>
      </c>
      <c r="B12355" s="1">
        <v>43861</v>
      </c>
      <c r="C12355" t="s">
        <v>18644</v>
      </c>
      <c r="D12355">
        <v>0</v>
      </c>
      <c r="E12355">
        <v>15000</v>
      </c>
    </row>
    <row r="12356" spans="1:5" x14ac:dyDescent="0.25">
      <c r="A12356" t="s">
        <v>12372</v>
      </c>
      <c r="B12356" s="1">
        <v>43861</v>
      </c>
      <c r="C12356" t="s">
        <v>18644</v>
      </c>
      <c r="D12356">
        <v>12251.65</v>
      </c>
      <c r="E12356">
        <v>15000</v>
      </c>
    </row>
    <row r="12357" spans="1:5" x14ac:dyDescent="0.25">
      <c r="A12357" t="s">
        <v>12373</v>
      </c>
      <c r="B12357" s="1">
        <v>43861</v>
      </c>
      <c r="C12357" t="s">
        <v>18644</v>
      </c>
      <c r="D12357">
        <v>9412.1</v>
      </c>
      <c r="E12357">
        <v>15000</v>
      </c>
    </row>
    <row r="12358" spans="1:5" x14ac:dyDescent="0.25">
      <c r="A12358" t="s">
        <v>12374</v>
      </c>
      <c r="B12358" s="1">
        <v>43861</v>
      </c>
      <c r="C12358" t="s">
        <v>18646</v>
      </c>
      <c r="D12358">
        <v>15409.75</v>
      </c>
      <c r="E12358">
        <v>20000</v>
      </c>
    </row>
    <row r="12359" spans="1:5" x14ac:dyDescent="0.25">
      <c r="A12359" t="s">
        <v>12375</v>
      </c>
      <c r="B12359" s="1">
        <v>43861</v>
      </c>
      <c r="C12359" t="s">
        <v>18644</v>
      </c>
      <c r="D12359">
        <v>0</v>
      </c>
      <c r="E12359">
        <v>15000</v>
      </c>
    </row>
    <row r="12360" spans="1:5" x14ac:dyDescent="0.25">
      <c r="A12360" t="s">
        <v>12376</v>
      </c>
      <c r="B12360" s="1">
        <v>43861</v>
      </c>
      <c r="C12360" t="s">
        <v>18644</v>
      </c>
      <c r="D12360">
        <v>12680</v>
      </c>
      <c r="E12360">
        <v>20000</v>
      </c>
    </row>
    <row r="12361" spans="1:5" x14ac:dyDescent="0.25">
      <c r="A12361" t="s">
        <v>12377</v>
      </c>
      <c r="B12361" s="1">
        <v>43861</v>
      </c>
      <c r="C12361" t="s">
        <v>18644</v>
      </c>
      <c r="D12361">
        <v>16930.849999999999</v>
      </c>
      <c r="E12361">
        <v>17500</v>
      </c>
    </row>
    <row r="12362" spans="1:5" x14ac:dyDescent="0.25">
      <c r="A12362" t="s">
        <v>12378</v>
      </c>
      <c r="B12362" s="1">
        <v>43861</v>
      </c>
      <c r="C12362" t="s">
        <v>18644</v>
      </c>
      <c r="D12362">
        <v>17099.400000000001</v>
      </c>
      <c r="E12362">
        <v>17500</v>
      </c>
    </row>
    <row r="12363" spans="1:5" x14ac:dyDescent="0.25">
      <c r="A12363" t="s">
        <v>12379</v>
      </c>
      <c r="B12363" s="1">
        <v>43861</v>
      </c>
      <c r="C12363" t="s">
        <v>18644</v>
      </c>
      <c r="D12363">
        <v>7631.35</v>
      </c>
      <c r="E12363">
        <v>15000</v>
      </c>
    </row>
    <row r="12364" spans="1:5" x14ac:dyDescent="0.25">
      <c r="A12364" t="s">
        <v>12380</v>
      </c>
      <c r="B12364" s="1">
        <v>43861</v>
      </c>
      <c r="C12364" t="s">
        <v>18644</v>
      </c>
      <c r="D12364">
        <v>10419.700000000001</v>
      </c>
      <c r="E12364">
        <v>17500</v>
      </c>
    </row>
    <row r="12365" spans="1:5" x14ac:dyDescent="0.25">
      <c r="A12365" t="s">
        <v>12381</v>
      </c>
      <c r="B12365" s="1">
        <v>43861</v>
      </c>
      <c r="C12365" t="s">
        <v>18644</v>
      </c>
      <c r="D12365">
        <v>14021.7</v>
      </c>
      <c r="E12365">
        <v>15000</v>
      </c>
    </row>
    <row r="12366" spans="1:5" x14ac:dyDescent="0.25">
      <c r="A12366" t="s">
        <v>12382</v>
      </c>
      <c r="B12366" s="1">
        <v>43861</v>
      </c>
      <c r="C12366" t="s">
        <v>18644</v>
      </c>
      <c r="D12366">
        <v>-155</v>
      </c>
      <c r="E12366">
        <v>17500</v>
      </c>
    </row>
    <row r="12367" spans="1:5" x14ac:dyDescent="0.25">
      <c r="A12367" t="s">
        <v>12383</v>
      </c>
      <c r="B12367" s="1">
        <v>43861</v>
      </c>
      <c r="C12367" t="s">
        <v>18644</v>
      </c>
      <c r="D12367">
        <v>13586</v>
      </c>
      <c r="E12367">
        <v>20000</v>
      </c>
    </row>
    <row r="12368" spans="1:5" x14ac:dyDescent="0.25">
      <c r="A12368" t="s">
        <v>12384</v>
      </c>
      <c r="B12368" s="1">
        <v>43861</v>
      </c>
      <c r="C12368" t="s">
        <v>18644</v>
      </c>
      <c r="D12368">
        <v>19918</v>
      </c>
      <c r="E12368">
        <v>20000</v>
      </c>
    </row>
    <row r="12369" spans="1:5" x14ac:dyDescent="0.25">
      <c r="A12369" t="s">
        <v>12385</v>
      </c>
      <c r="B12369" s="1">
        <v>43861</v>
      </c>
      <c r="C12369" t="s">
        <v>18644</v>
      </c>
      <c r="D12369">
        <v>15335.75</v>
      </c>
      <c r="E12369">
        <v>15000</v>
      </c>
    </row>
    <row r="12370" spans="1:5" x14ac:dyDescent="0.25">
      <c r="A12370" t="s">
        <v>12386</v>
      </c>
      <c r="B12370" s="1">
        <v>43861</v>
      </c>
      <c r="C12370" t="s">
        <v>18644</v>
      </c>
      <c r="D12370">
        <v>6182.8</v>
      </c>
      <c r="E12370">
        <v>15000</v>
      </c>
    </row>
    <row r="12371" spans="1:5" x14ac:dyDescent="0.25">
      <c r="A12371" t="s">
        <v>12387</v>
      </c>
      <c r="B12371" s="1">
        <v>43861</v>
      </c>
      <c r="C12371" t="s">
        <v>18647</v>
      </c>
      <c r="D12371">
        <v>16749.094700000001</v>
      </c>
      <c r="E12371">
        <v>12500</v>
      </c>
    </row>
    <row r="12372" spans="1:5" x14ac:dyDescent="0.25">
      <c r="A12372" t="s">
        <v>12388</v>
      </c>
      <c r="B12372" s="1">
        <v>43861</v>
      </c>
      <c r="C12372" t="s">
        <v>18644</v>
      </c>
      <c r="D12372">
        <v>13048.2</v>
      </c>
      <c r="E12372">
        <v>15000</v>
      </c>
    </row>
    <row r="12373" spans="1:5" x14ac:dyDescent="0.25">
      <c r="A12373" t="s">
        <v>12389</v>
      </c>
      <c r="B12373" s="1">
        <v>43861</v>
      </c>
      <c r="C12373" t="s">
        <v>18644</v>
      </c>
      <c r="D12373">
        <v>3733.9</v>
      </c>
      <c r="E12373">
        <v>5000</v>
      </c>
    </row>
    <row r="12374" spans="1:5" x14ac:dyDescent="0.25">
      <c r="A12374" t="s">
        <v>12390</v>
      </c>
      <c r="B12374" s="1">
        <v>43861</v>
      </c>
      <c r="C12374" t="s">
        <v>18644</v>
      </c>
      <c r="D12374">
        <v>20492.25</v>
      </c>
      <c r="E12374">
        <v>20000</v>
      </c>
    </row>
    <row r="12375" spans="1:5" x14ac:dyDescent="0.25">
      <c r="A12375" t="s">
        <v>12391</v>
      </c>
      <c r="B12375" s="1">
        <v>43861</v>
      </c>
      <c r="C12375" t="s">
        <v>18644</v>
      </c>
      <c r="D12375">
        <v>6780</v>
      </c>
      <c r="E12375">
        <v>15000</v>
      </c>
    </row>
    <row r="12376" spans="1:5" x14ac:dyDescent="0.25">
      <c r="A12376" t="s">
        <v>12392</v>
      </c>
      <c r="B12376" s="1">
        <v>43861</v>
      </c>
      <c r="C12376" t="s">
        <v>18644</v>
      </c>
      <c r="D12376">
        <v>14472.3</v>
      </c>
      <c r="E12376">
        <v>15000</v>
      </c>
    </row>
    <row r="12377" spans="1:5" x14ac:dyDescent="0.25">
      <c r="A12377" t="s">
        <v>12393</v>
      </c>
      <c r="B12377" s="1">
        <v>43861</v>
      </c>
      <c r="C12377" t="s">
        <v>18644</v>
      </c>
      <c r="D12377">
        <v>12551.8</v>
      </c>
      <c r="E12377">
        <v>15000</v>
      </c>
    </row>
    <row r="12378" spans="1:5" x14ac:dyDescent="0.25">
      <c r="A12378" t="s">
        <v>12394</v>
      </c>
      <c r="B12378" s="1">
        <v>43861</v>
      </c>
      <c r="C12378" t="s">
        <v>18644</v>
      </c>
      <c r="D12378">
        <v>0</v>
      </c>
      <c r="E12378">
        <v>20000</v>
      </c>
    </row>
    <row r="12379" spans="1:5" x14ac:dyDescent="0.25">
      <c r="A12379" t="s">
        <v>12395</v>
      </c>
      <c r="B12379" s="1">
        <v>43861</v>
      </c>
      <c r="C12379" t="s">
        <v>18644</v>
      </c>
      <c r="D12379">
        <v>11891.75</v>
      </c>
      <c r="E12379">
        <v>17500</v>
      </c>
    </row>
    <row r="12380" spans="1:5" x14ac:dyDescent="0.25">
      <c r="A12380" t="s">
        <v>12396</v>
      </c>
      <c r="B12380" s="1">
        <v>43861</v>
      </c>
      <c r="C12380" t="s">
        <v>18644</v>
      </c>
      <c r="D12380">
        <v>7837.75</v>
      </c>
      <c r="E12380">
        <v>10000</v>
      </c>
    </row>
    <row r="12381" spans="1:5" x14ac:dyDescent="0.25">
      <c r="A12381" t="s">
        <v>12397</v>
      </c>
      <c r="B12381" s="1">
        <v>43861</v>
      </c>
      <c r="C12381" t="s">
        <v>18644</v>
      </c>
      <c r="D12381">
        <v>10187.799999999999</v>
      </c>
      <c r="E12381">
        <v>10000</v>
      </c>
    </row>
    <row r="12382" spans="1:5" x14ac:dyDescent="0.25">
      <c r="A12382" t="s">
        <v>12398</v>
      </c>
      <c r="B12382" s="1">
        <v>43861</v>
      </c>
      <c r="C12382" t="s">
        <v>18644</v>
      </c>
      <c r="D12382">
        <v>-25.95</v>
      </c>
      <c r="E12382">
        <v>5000</v>
      </c>
    </row>
    <row r="12383" spans="1:5" x14ac:dyDescent="0.25">
      <c r="A12383" t="s">
        <v>12399</v>
      </c>
      <c r="B12383" s="1">
        <v>43861</v>
      </c>
      <c r="C12383" t="s">
        <v>18644</v>
      </c>
      <c r="D12383">
        <v>9786.7000000000007</v>
      </c>
      <c r="E12383">
        <v>10000</v>
      </c>
    </row>
    <row r="12384" spans="1:5" x14ac:dyDescent="0.25">
      <c r="A12384" t="s">
        <v>12400</v>
      </c>
      <c r="B12384" s="1">
        <v>43861</v>
      </c>
      <c r="C12384" t="s">
        <v>18644</v>
      </c>
      <c r="D12384">
        <v>9607.5499999999993</v>
      </c>
      <c r="E12384">
        <v>15000</v>
      </c>
    </row>
    <row r="12385" spans="1:5" x14ac:dyDescent="0.25">
      <c r="A12385" t="s">
        <v>12401</v>
      </c>
      <c r="B12385" s="1">
        <v>43861</v>
      </c>
      <c r="C12385" t="s">
        <v>18644</v>
      </c>
      <c r="D12385">
        <v>4759.1499999999996</v>
      </c>
      <c r="E12385">
        <v>5000</v>
      </c>
    </row>
    <row r="12386" spans="1:5" x14ac:dyDescent="0.25">
      <c r="A12386" t="s">
        <v>12402</v>
      </c>
      <c r="B12386" s="1">
        <v>43861</v>
      </c>
      <c r="C12386" t="s">
        <v>18644</v>
      </c>
      <c r="D12386">
        <v>4719.6499999999996</v>
      </c>
      <c r="E12386">
        <v>5000</v>
      </c>
    </row>
    <row r="12387" spans="1:5" x14ac:dyDescent="0.25">
      <c r="A12387" t="s">
        <v>12403</v>
      </c>
      <c r="B12387" s="1">
        <v>43861</v>
      </c>
      <c r="C12387" t="s">
        <v>18646</v>
      </c>
      <c r="D12387">
        <v>9672.85</v>
      </c>
      <c r="E12387">
        <v>10000</v>
      </c>
    </row>
    <row r="12388" spans="1:5" x14ac:dyDescent="0.25">
      <c r="A12388" t="s">
        <v>12404</v>
      </c>
      <c r="B12388" s="1">
        <v>43861</v>
      </c>
      <c r="C12388" t="s">
        <v>18644</v>
      </c>
      <c r="D12388">
        <v>4227.3</v>
      </c>
      <c r="E12388">
        <v>12500</v>
      </c>
    </row>
    <row r="12389" spans="1:5" x14ac:dyDescent="0.25">
      <c r="A12389" t="s">
        <v>12405</v>
      </c>
      <c r="B12389" s="1">
        <v>43861</v>
      </c>
      <c r="C12389" t="s">
        <v>18644</v>
      </c>
      <c r="D12389">
        <v>1979.45</v>
      </c>
      <c r="E12389">
        <v>10000</v>
      </c>
    </row>
    <row r="12390" spans="1:5" x14ac:dyDescent="0.25">
      <c r="A12390" t="s">
        <v>12406</v>
      </c>
      <c r="B12390" s="1">
        <v>43861</v>
      </c>
      <c r="C12390" t="s">
        <v>18646</v>
      </c>
      <c r="D12390">
        <v>2665.25</v>
      </c>
      <c r="E12390">
        <v>2500</v>
      </c>
    </row>
    <row r="12391" spans="1:5" x14ac:dyDescent="0.25">
      <c r="A12391" t="s">
        <v>12407</v>
      </c>
      <c r="B12391" s="1">
        <v>43861</v>
      </c>
      <c r="C12391" t="s">
        <v>18644</v>
      </c>
      <c r="D12391">
        <v>4918.8999999999996</v>
      </c>
      <c r="E12391">
        <v>17500</v>
      </c>
    </row>
    <row r="12392" spans="1:5" x14ac:dyDescent="0.25">
      <c r="A12392" t="s">
        <v>12408</v>
      </c>
      <c r="B12392" s="1">
        <v>43861</v>
      </c>
      <c r="C12392" t="s">
        <v>18644</v>
      </c>
      <c r="D12392">
        <v>11468.3</v>
      </c>
      <c r="E12392">
        <v>12500</v>
      </c>
    </row>
    <row r="12393" spans="1:5" x14ac:dyDescent="0.25">
      <c r="A12393" t="s">
        <v>12409</v>
      </c>
      <c r="B12393" s="1">
        <v>43861</v>
      </c>
      <c r="C12393" t="s">
        <v>18644</v>
      </c>
      <c r="D12393">
        <v>-134.05000000000001</v>
      </c>
      <c r="E12393">
        <v>5000</v>
      </c>
    </row>
    <row r="12394" spans="1:5" x14ac:dyDescent="0.25">
      <c r="A12394" t="s">
        <v>12410</v>
      </c>
      <c r="B12394" s="1">
        <v>43861</v>
      </c>
      <c r="C12394" t="s">
        <v>18644</v>
      </c>
      <c r="D12394">
        <v>9072.0499999999993</v>
      </c>
      <c r="E12394">
        <v>15000</v>
      </c>
    </row>
    <row r="12395" spans="1:5" x14ac:dyDescent="0.25">
      <c r="A12395" t="s">
        <v>12411</v>
      </c>
      <c r="B12395" s="1">
        <v>43861</v>
      </c>
      <c r="C12395" t="s">
        <v>18644</v>
      </c>
      <c r="D12395">
        <v>12684.15</v>
      </c>
      <c r="E12395">
        <v>17500</v>
      </c>
    </row>
    <row r="12396" spans="1:5" x14ac:dyDescent="0.25">
      <c r="A12396" t="s">
        <v>12412</v>
      </c>
      <c r="B12396" s="1">
        <v>43861</v>
      </c>
      <c r="C12396" t="s">
        <v>18644</v>
      </c>
      <c r="D12396">
        <v>20941.95</v>
      </c>
      <c r="E12396">
        <v>25000</v>
      </c>
    </row>
    <row r="12397" spans="1:5" x14ac:dyDescent="0.25">
      <c r="A12397" t="s">
        <v>12413</v>
      </c>
      <c r="B12397" s="1">
        <v>43861</v>
      </c>
      <c r="C12397" t="s">
        <v>18644</v>
      </c>
      <c r="D12397">
        <v>14051.45</v>
      </c>
      <c r="E12397">
        <v>15000</v>
      </c>
    </row>
    <row r="12398" spans="1:5" x14ac:dyDescent="0.25">
      <c r="A12398" t="s">
        <v>12414</v>
      </c>
      <c r="B12398" s="1">
        <v>43861</v>
      </c>
      <c r="C12398" t="s">
        <v>18644</v>
      </c>
      <c r="D12398">
        <v>8115.35</v>
      </c>
      <c r="E12398">
        <v>17500</v>
      </c>
    </row>
    <row r="12399" spans="1:5" x14ac:dyDescent="0.25">
      <c r="A12399" t="s">
        <v>12415</v>
      </c>
      <c r="B12399" s="1">
        <v>43861</v>
      </c>
      <c r="C12399" t="s">
        <v>18644</v>
      </c>
      <c r="D12399">
        <v>9953.4500000000007</v>
      </c>
      <c r="E12399">
        <v>10000</v>
      </c>
    </row>
    <row r="12400" spans="1:5" x14ac:dyDescent="0.25">
      <c r="A12400" t="s">
        <v>12416</v>
      </c>
      <c r="B12400" s="1">
        <v>43861</v>
      </c>
      <c r="C12400" t="s">
        <v>18644</v>
      </c>
      <c r="D12400">
        <v>14262.25</v>
      </c>
      <c r="E12400">
        <v>15000</v>
      </c>
    </row>
    <row r="12401" spans="1:5" x14ac:dyDescent="0.25">
      <c r="A12401" t="s">
        <v>12417</v>
      </c>
      <c r="B12401" s="1">
        <v>43861</v>
      </c>
      <c r="C12401" t="s">
        <v>18644</v>
      </c>
      <c r="D12401">
        <v>4779.95</v>
      </c>
      <c r="E12401">
        <v>5000</v>
      </c>
    </row>
    <row r="12402" spans="1:5" x14ac:dyDescent="0.25">
      <c r="A12402" t="s">
        <v>12418</v>
      </c>
      <c r="B12402" s="1">
        <v>43861</v>
      </c>
      <c r="C12402" t="s">
        <v>18644</v>
      </c>
      <c r="D12402">
        <v>8964.35</v>
      </c>
      <c r="E12402">
        <v>17500</v>
      </c>
    </row>
    <row r="12403" spans="1:5" x14ac:dyDescent="0.25">
      <c r="A12403" t="s">
        <v>12419</v>
      </c>
      <c r="B12403" s="1">
        <v>43861</v>
      </c>
      <c r="C12403" t="s">
        <v>18646</v>
      </c>
      <c r="D12403">
        <v>5333.9</v>
      </c>
      <c r="E12403">
        <v>5000</v>
      </c>
    </row>
    <row r="12404" spans="1:5" x14ac:dyDescent="0.25">
      <c r="A12404" t="s">
        <v>12420</v>
      </c>
      <c r="B12404" s="1">
        <v>43861</v>
      </c>
      <c r="C12404" t="s">
        <v>18644</v>
      </c>
      <c r="D12404">
        <v>15340.7</v>
      </c>
      <c r="E12404">
        <v>15000</v>
      </c>
    </row>
    <row r="12405" spans="1:5" x14ac:dyDescent="0.25">
      <c r="A12405" t="s">
        <v>12421</v>
      </c>
      <c r="B12405" s="1">
        <v>43861</v>
      </c>
      <c r="C12405" t="s">
        <v>18644</v>
      </c>
      <c r="D12405">
        <v>6195.55</v>
      </c>
      <c r="E12405">
        <v>7500</v>
      </c>
    </row>
    <row r="12406" spans="1:5" x14ac:dyDescent="0.25">
      <c r="A12406" t="s">
        <v>12422</v>
      </c>
      <c r="B12406" s="1">
        <v>43861</v>
      </c>
      <c r="C12406" t="s">
        <v>18644</v>
      </c>
      <c r="D12406">
        <v>13411.5</v>
      </c>
      <c r="E12406">
        <v>15000</v>
      </c>
    </row>
    <row r="12407" spans="1:5" x14ac:dyDescent="0.25">
      <c r="A12407" t="s">
        <v>12423</v>
      </c>
      <c r="B12407" s="1">
        <v>43861</v>
      </c>
      <c r="C12407" t="s">
        <v>18644</v>
      </c>
      <c r="D12407">
        <v>14075.35</v>
      </c>
      <c r="E12407">
        <v>15000</v>
      </c>
    </row>
    <row r="12408" spans="1:5" x14ac:dyDescent="0.25">
      <c r="A12408" t="s">
        <v>12424</v>
      </c>
      <c r="B12408" s="1">
        <v>43861</v>
      </c>
      <c r="C12408" t="s">
        <v>18644</v>
      </c>
      <c r="D12408">
        <v>16617.95</v>
      </c>
      <c r="E12408">
        <v>17500</v>
      </c>
    </row>
    <row r="12409" spans="1:5" x14ac:dyDescent="0.25">
      <c r="A12409" t="s">
        <v>12425</v>
      </c>
      <c r="B12409" s="1">
        <v>43861</v>
      </c>
      <c r="C12409" t="s">
        <v>18644</v>
      </c>
      <c r="D12409">
        <v>14380.15</v>
      </c>
      <c r="E12409">
        <v>15000</v>
      </c>
    </row>
    <row r="12410" spans="1:5" x14ac:dyDescent="0.25">
      <c r="A12410" t="s">
        <v>12426</v>
      </c>
      <c r="B12410" s="1">
        <v>43861</v>
      </c>
      <c r="C12410" t="s">
        <v>18644</v>
      </c>
      <c r="D12410">
        <v>5215.3999999999996</v>
      </c>
      <c r="E12410">
        <v>5000</v>
      </c>
    </row>
    <row r="12411" spans="1:5" x14ac:dyDescent="0.25">
      <c r="A12411" t="s">
        <v>12427</v>
      </c>
      <c r="B12411" s="1">
        <v>43861</v>
      </c>
      <c r="C12411" t="s">
        <v>18644</v>
      </c>
      <c r="D12411">
        <v>9216.85</v>
      </c>
      <c r="E12411">
        <v>10000</v>
      </c>
    </row>
    <row r="12412" spans="1:5" x14ac:dyDescent="0.25">
      <c r="A12412" t="s">
        <v>12428</v>
      </c>
      <c r="B12412" s="1">
        <v>43861</v>
      </c>
      <c r="C12412" t="s">
        <v>18644</v>
      </c>
      <c r="D12412">
        <v>10465.1</v>
      </c>
      <c r="E12412">
        <v>17500</v>
      </c>
    </row>
    <row r="12413" spans="1:5" x14ac:dyDescent="0.25">
      <c r="A12413" t="s">
        <v>12429</v>
      </c>
      <c r="B12413" s="1">
        <v>43861</v>
      </c>
      <c r="C12413" t="s">
        <v>18644</v>
      </c>
      <c r="D12413">
        <v>60</v>
      </c>
      <c r="E12413">
        <v>15000</v>
      </c>
    </row>
    <row r="12414" spans="1:5" x14ac:dyDescent="0.25">
      <c r="A12414" t="s">
        <v>12430</v>
      </c>
      <c r="B12414" s="1">
        <v>43861</v>
      </c>
      <c r="C12414" t="s">
        <v>18644</v>
      </c>
      <c r="D12414">
        <v>2859.6</v>
      </c>
      <c r="E12414">
        <v>20000</v>
      </c>
    </row>
    <row r="12415" spans="1:5" x14ac:dyDescent="0.25">
      <c r="A12415" t="s">
        <v>12431</v>
      </c>
      <c r="B12415" s="1">
        <v>43861</v>
      </c>
      <c r="C12415" t="s">
        <v>18644</v>
      </c>
      <c r="D12415">
        <v>13333.8</v>
      </c>
      <c r="E12415">
        <v>15000</v>
      </c>
    </row>
    <row r="12416" spans="1:5" x14ac:dyDescent="0.25">
      <c r="A12416" t="s">
        <v>12432</v>
      </c>
      <c r="B12416" s="1">
        <v>43861</v>
      </c>
      <c r="C12416" t="s">
        <v>18644</v>
      </c>
      <c r="D12416">
        <v>2683.45</v>
      </c>
      <c r="E12416">
        <v>5000</v>
      </c>
    </row>
    <row r="12417" spans="1:5" x14ac:dyDescent="0.25">
      <c r="A12417" t="s">
        <v>12433</v>
      </c>
      <c r="B12417" s="1">
        <v>43861</v>
      </c>
      <c r="C12417" t="s">
        <v>18644</v>
      </c>
      <c r="D12417">
        <v>1868.8</v>
      </c>
      <c r="E12417">
        <v>15000</v>
      </c>
    </row>
    <row r="12418" spans="1:5" x14ac:dyDescent="0.25">
      <c r="A12418" t="s">
        <v>12434</v>
      </c>
      <c r="B12418" s="1">
        <v>43861</v>
      </c>
      <c r="C12418" t="s">
        <v>18644</v>
      </c>
      <c r="D12418">
        <v>-35</v>
      </c>
      <c r="E12418">
        <v>10000</v>
      </c>
    </row>
    <row r="12419" spans="1:5" x14ac:dyDescent="0.25">
      <c r="A12419" t="s">
        <v>12435</v>
      </c>
      <c r="B12419" s="1">
        <v>43861</v>
      </c>
      <c r="C12419" t="s">
        <v>18646</v>
      </c>
      <c r="D12419">
        <v>10279.799999999999</v>
      </c>
      <c r="E12419">
        <v>12500</v>
      </c>
    </row>
    <row r="12420" spans="1:5" x14ac:dyDescent="0.25">
      <c r="A12420" t="s">
        <v>12436</v>
      </c>
      <c r="B12420" s="1">
        <v>43861</v>
      </c>
      <c r="C12420" t="s">
        <v>18644</v>
      </c>
      <c r="D12420">
        <v>14394.7</v>
      </c>
      <c r="E12420">
        <v>15000</v>
      </c>
    </row>
    <row r="12421" spans="1:5" x14ac:dyDescent="0.25">
      <c r="A12421" t="s">
        <v>12437</v>
      </c>
      <c r="B12421" s="1">
        <v>43861</v>
      </c>
      <c r="C12421" t="s">
        <v>18644</v>
      </c>
      <c r="D12421">
        <v>5.6</v>
      </c>
      <c r="E12421">
        <v>10000</v>
      </c>
    </row>
    <row r="12422" spans="1:5" x14ac:dyDescent="0.25">
      <c r="A12422" t="s">
        <v>12438</v>
      </c>
      <c r="B12422" s="1">
        <v>43861</v>
      </c>
      <c r="C12422" t="s">
        <v>18646</v>
      </c>
      <c r="D12422">
        <v>11746.4</v>
      </c>
      <c r="E12422">
        <v>15000</v>
      </c>
    </row>
    <row r="12423" spans="1:5" x14ac:dyDescent="0.25">
      <c r="A12423" t="s">
        <v>12439</v>
      </c>
      <c r="B12423" s="1">
        <v>43861</v>
      </c>
      <c r="C12423" t="s">
        <v>18644</v>
      </c>
      <c r="D12423">
        <v>15009.55</v>
      </c>
      <c r="E12423">
        <v>15000</v>
      </c>
    </row>
    <row r="12424" spans="1:5" x14ac:dyDescent="0.25">
      <c r="A12424" t="s">
        <v>12440</v>
      </c>
      <c r="B12424" s="1">
        <v>43861</v>
      </c>
      <c r="C12424" t="s">
        <v>18644</v>
      </c>
      <c r="D12424">
        <v>25</v>
      </c>
      <c r="E12424">
        <v>10000</v>
      </c>
    </row>
    <row r="12425" spans="1:5" x14ac:dyDescent="0.25">
      <c r="A12425" t="s">
        <v>12441</v>
      </c>
      <c r="B12425" s="1">
        <v>43861</v>
      </c>
      <c r="C12425" t="s">
        <v>18644</v>
      </c>
      <c r="D12425">
        <v>13763.7</v>
      </c>
      <c r="E12425">
        <v>20000</v>
      </c>
    </row>
    <row r="12426" spans="1:5" x14ac:dyDescent="0.25">
      <c r="A12426" t="s">
        <v>12442</v>
      </c>
      <c r="B12426" s="1">
        <v>43861</v>
      </c>
      <c r="C12426" t="s">
        <v>18644</v>
      </c>
      <c r="D12426">
        <v>6437.55</v>
      </c>
      <c r="E12426">
        <v>17500</v>
      </c>
    </row>
    <row r="12427" spans="1:5" x14ac:dyDescent="0.25">
      <c r="A12427" t="s">
        <v>12443</v>
      </c>
      <c r="B12427" s="1">
        <v>43861</v>
      </c>
      <c r="C12427" t="s">
        <v>18644</v>
      </c>
      <c r="D12427">
        <v>0</v>
      </c>
      <c r="E12427">
        <v>20000</v>
      </c>
    </row>
    <row r="12428" spans="1:5" x14ac:dyDescent="0.25">
      <c r="A12428" t="s">
        <v>12444</v>
      </c>
      <c r="B12428" s="1">
        <v>43861</v>
      </c>
      <c r="C12428" t="s">
        <v>18644</v>
      </c>
      <c r="D12428">
        <v>4145.95</v>
      </c>
      <c r="E12428">
        <v>7500</v>
      </c>
    </row>
    <row r="12429" spans="1:5" x14ac:dyDescent="0.25">
      <c r="A12429" t="s">
        <v>12445</v>
      </c>
      <c r="B12429" s="1">
        <v>43861</v>
      </c>
      <c r="C12429" t="s">
        <v>18644</v>
      </c>
      <c r="D12429">
        <v>0</v>
      </c>
      <c r="E12429">
        <v>17500</v>
      </c>
    </row>
    <row r="12430" spans="1:5" x14ac:dyDescent="0.25">
      <c r="A12430" t="s">
        <v>12446</v>
      </c>
      <c r="B12430" s="1">
        <v>43861</v>
      </c>
      <c r="C12430" t="s">
        <v>18644</v>
      </c>
      <c r="D12430">
        <v>17277.150000000001</v>
      </c>
      <c r="E12430">
        <v>20000</v>
      </c>
    </row>
    <row r="12431" spans="1:5" x14ac:dyDescent="0.25">
      <c r="A12431" t="s">
        <v>12447</v>
      </c>
      <c r="B12431" s="1">
        <v>43861</v>
      </c>
      <c r="C12431" t="s">
        <v>18644</v>
      </c>
      <c r="D12431">
        <v>4500</v>
      </c>
      <c r="E12431">
        <v>10000</v>
      </c>
    </row>
    <row r="12432" spans="1:5" x14ac:dyDescent="0.25">
      <c r="A12432" t="s">
        <v>12448</v>
      </c>
      <c r="B12432" s="1">
        <v>43861</v>
      </c>
      <c r="C12432" t="s">
        <v>18644</v>
      </c>
      <c r="D12432">
        <v>7163.95</v>
      </c>
      <c r="E12432">
        <v>15000</v>
      </c>
    </row>
    <row r="12433" spans="1:5" x14ac:dyDescent="0.25">
      <c r="A12433" t="s">
        <v>12449</v>
      </c>
      <c r="B12433" s="1">
        <v>43861</v>
      </c>
      <c r="C12433" t="s">
        <v>18644</v>
      </c>
      <c r="D12433">
        <v>7347.2</v>
      </c>
      <c r="E12433">
        <v>17500</v>
      </c>
    </row>
    <row r="12434" spans="1:5" x14ac:dyDescent="0.25">
      <c r="A12434" t="s">
        <v>12450</v>
      </c>
      <c r="B12434" s="1">
        <v>43861</v>
      </c>
      <c r="C12434" t="s">
        <v>18644</v>
      </c>
      <c r="D12434">
        <v>947.55</v>
      </c>
      <c r="E12434">
        <v>2500</v>
      </c>
    </row>
    <row r="12435" spans="1:5" x14ac:dyDescent="0.25">
      <c r="A12435" t="s">
        <v>12451</v>
      </c>
      <c r="B12435" s="1">
        <v>43861</v>
      </c>
      <c r="C12435" t="s">
        <v>18644</v>
      </c>
      <c r="D12435">
        <v>3790.55</v>
      </c>
      <c r="E12435">
        <v>17500</v>
      </c>
    </row>
    <row r="12436" spans="1:5" x14ac:dyDescent="0.25">
      <c r="A12436" t="s">
        <v>12452</v>
      </c>
      <c r="B12436" s="1">
        <v>43861</v>
      </c>
      <c r="C12436" t="s">
        <v>18644</v>
      </c>
      <c r="D12436">
        <v>-1012.75</v>
      </c>
      <c r="E12436">
        <v>17500</v>
      </c>
    </row>
    <row r="12437" spans="1:5" x14ac:dyDescent="0.25">
      <c r="A12437" t="s">
        <v>12453</v>
      </c>
      <c r="B12437" s="1">
        <v>43861</v>
      </c>
      <c r="C12437" t="s">
        <v>18644</v>
      </c>
      <c r="D12437">
        <v>2610.5</v>
      </c>
      <c r="E12437">
        <v>2500</v>
      </c>
    </row>
    <row r="12438" spans="1:5" x14ac:dyDescent="0.25">
      <c r="A12438" t="s">
        <v>12454</v>
      </c>
      <c r="B12438" s="1">
        <v>43861</v>
      </c>
      <c r="C12438" t="s">
        <v>18644</v>
      </c>
      <c r="D12438">
        <v>3905.55</v>
      </c>
      <c r="E12438">
        <v>5000</v>
      </c>
    </row>
    <row r="12439" spans="1:5" x14ac:dyDescent="0.25">
      <c r="A12439" t="s">
        <v>12455</v>
      </c>
      <c r="B12439" s="1">
        <v>43861</v>
      </c>
      <c r="C12439" t="s">
        <v>18644</v>
      </c>
      <c r="D12439">
        <v>9302.65</v>
      </c>
      <c r="E12439">
        <v>15000</v>
      </c>
    </row>
    <row r="12440" spans="1:5" x14ac:dyDescent="0.25">
      <c r="A12440" t="s">
        <v>12456</v>
      </c>
      <c r="B12440" s="1">
        <v>43861</v>
      </c>
      <c r="C12440" t="s">
        <v>18644</v>
      </c>
      <c r="D12440">
        <v>11314.4</v>
      </c>
      <c r="E12440">
        <v>15000</v>
      </c>
    </row>
    <row r="12441" spans="1:5" x14ac:dyDescent="0.25">
      <c r="A12441" t="s">
        <v>12457</v>
      </c>
      <c r="B12441" s="1">
        <v>43861</v>
      </c>
      <c r="C12441" t="s">
        <v>18644</v>
      </c>
      <c r="D12441">
        <v>4932.95</v>
      </c>
      <c r="E12441">
        <v>15000</v>
      </c>
    </row>
    <row r="12442" spans="1:5" x14ac:dyDescent="0.25">
      <c r="A12442" t="s">
        <v>12458</v>
      </c>
      <c r="B12442" s="1">
        <v>43861</v>
      </c>
      <c r="C12442" t="s">
        <v>18646</v>
      </c>
      <c r="D12442">
        <v>17483.400000000001</v>
      </c>
      <c r="E12442">
        <v>17500</v>
      </c>
    </row>
    <row r="12443" spans="1:5" x14ac:dyDescent="0.25">
      <c r="A12443" t="s">
        <v>12459</v>
      </c>
      <c r="B12443" s="1">
        <v>43861</v>
      </c>
      <c r="C12443" t="s">
        <v>18644</v>
      </c>
      <c r="D12443">
        <v>2697.7</v>
      </c>
      <c r="E12443">
        <v>5000</v>
      </c>
    </row>
    <row r="12444" spans="1:5" x14ac:dyDescent="0.25">
      <c r="A12444" t="s">
        <v>12460</v>
      </c>
      <c r="B12444" s="1">
        <v>43861</v>
      </c>
      <c r="C12444" t="s">
        <v>18644</v>
      </c>
      <c r="D12444">
        <v>14719.35</v>
      </c>
      <c r="E12444">
        <v>15000</v>
      </c>
    </row>
    <row r="12445" spans="1:5" x14ac:dyDescent="0.25">
      <c r="A12445" t="s">
        <v>12461</v>
      </c>
      <c r="B12445" s="1">
        <v>43861</v>
      </c>
      <c r="C12445" t="s">
        <v>18646</v>
      </c>
      <c r="D12445">
        <v>14089.65</v>
      </c>
      <c r="E12445">
        <v>15000</v>
      </c>
    </row>
    <row r="12446" spans="1:5" x14ac:dyDescent="0.25">
      <c r="A12446" t="s">
        <v>12462</v>
      </c>
      <c r="B12446" s="1">
        <v>43861</v>
      </c>
      <c r="C12446" t="s">
        <v>18644</v>
      </c>
      <c r="D12446">
        <v>0</v>
      </c>
      <c r="E12446">
        <v>10000</v>
      </c>
    </row>
    <row r="12447" spans="1:5" x14ac:dyDescent="0.25">
      <c r="A12447" t="s">
        <v>12463</v>
      </c>
      <c r="B12447" s="1">
        <v>43861</v>
      </c>
      <c r="C12447" t="s">
        <v>18644</v>
      </c>
      <c r="D12447">
        <v>10187.9</v>
      </c>
      <c r="E12447">
        <v>20000</v>
      </c>
    </row>
    <row r="12448" spans="1:5" x14ac:dyDescent="0.25">
      <c r="A12448" t="s">
        <v>12464</v>
      </c>
      <c r="B12448" s="1">
        <v>43861</v>
      </c>
      <c r="C12448" t="s">
        <v>18644</v>
      </c>
      <c r="D12448">
        <v>8993.4</v>
      </c>
      <c r="E12448">
        <v>10000</v>
      </c>
    </row>
    <row r="12449" spans="1:5" x14ac:dyDescent="0.25">
      <c r="A12449" t="s">
        <v>12465</v>
      </c>
      <c r="B12449" s="1">
        <v>43861</v>
      </c>
      <c r="C12449" t="s">
        <v>18644</v>
      </c>
      <c r="D12449">
        <v>14951.95</v>
      </c>
      <c r="E12449">
        <v>17500</v>
      </c>
    </row>
    <row r="12450" spans="1:5" x14ac:dyDescent="0.25">
      <c r="A12450" t="s">
        <v>12466</v>
      </c>
      <c r="B12450" s="1">
        <v>43861</v>
      </c>
      <c r="C12450" t="s">
        <v>18644</v>
      </c>
      <c r="D12450">
        <v>0</v>
      </c>
      <c r="E12450">
        <v>15000</v>
      </c>
    </row>
    <row r="12451" spans="1:5" x14ac:dyDescent="0.25">
      <c r="A12451" t="s">
        <v>12467</v>
      </c>
      <c r="B12451" s="1">
        <v>43861</v>
      </c>
      <c r="C12451" t="s">
        <v>18644</v>
      </c>
      <c r="D12451">
        <v>10885.75</v>
      </c>
      <c r="E12451">
        <v>17500</v>
      </c>
    </row>
    <row r="12452" spans="1:5" x14ac:dyDescent="0.25">
      <c r="A12452" t="s">
        <v>12468</v>
      </c>
      <c r="B12452" s="1">
        <v>43861</v>
      </c>
      <c r="C12452" t="s">
        <v>18644</v>
      </c>
      <c r="D12452">
        <v>991.9</v>
      </c>
      <c r="E12452">
        <v>15000</v>
      </c>
    </row>
    <row r="12453" spans="1:5" x14ac:dyDescent="0.25">
      <c r="A12453" t="s">
        <v>12469</v>
      </c>
      <c r="B12453" s="1">
        <v>43861</v>
      </c>
      <c r="C12453" t="s">
        <v>18644</v>
      </c>
      <c r="D12453">
        <v>6547.2</v>
      </c>
      <c r="E12453">
        <v>15000</v>
      </c>
    </row>
    <row r="12454" spans="1:5" x14ac:dyDescent="0.25">
      <c r="A12454" t="s">
        <v>12470</v>
      </c>
      <c r="B12454" s="1">
        <v>43861</v>
      </c>
      <c r="C12454" t="s">
        <v>18644</v>
      </c>
      <c r="D12454">
        <v>14391.5</v>
      </c>
      <c r="E12454">
        <v>15000</v>
      </c>
    </row>
    <row r="12455" spans="1:5" x14ac:dyDescent="0.25">
      <c r="A12455" t="s">
        <v>12471</v>
      </c>
      <c r="B12455" s="1">
        <v>43861</v>
      </c>
      <c r="C12455" t="s">
        <v>18644</v>
      </c>
      <c r="D12455">
        <v>17258.45</v>
      </c>
      <c r="E12455">
        <v>17500</v>
      </c>
    </row>
    <row r="12456" spans="1:5" x14ac:dyDescent="0.25">
      <c r="A12456" t="s">
        <v>12472</v>
      </c>
      <c r="B12456" s="1">
        <v>43861</v>
      </c>
      <c r="C12456" t="s">
        <v>18644</v>
      </c>
      <c r="D12456">
        <v>14255.85</v>
      </c>
      <c r="E12456">
        <v>15000</v>
      </c>
    </row>
    <row r="12457" spans="1:5" x14ac:dyDescent="0.25">
      <c r="A12457" t="s">
        <v>12473</v>
      </c>
      <c r="B12457" s="1">
        <v>43861</v>
      </c>
      <c r="C12457" t="s">
        <v>18644</v>
      </c>
      <c r="D12457">
        <v>9379.2999999999993</v>
      </c>
      <c r="E12457">
        <v>15000</v>
      </c>
    </row>
    <row r="12458" spans="1:5" x14ac:dyDescent="0.25">
      <c r="A12458" t="s">
        <v>12474</v>
      </c>
      <c r="B12458" s="1">
        <v>43861</v>
      </c>
      <c r="C12458" t="s">
        <v>18644</v>
      </c>
      <c r="D12458">
        <v>6220.6</v>
      </c>
      <c r="E12458">
        <v>15000</v>
      </c>
    </row>
    <row r="12459" spans="1:5" x14ac:dyDescent="0.25">
      <c r="A12459" t="s">
        <v>12475</v>
      </c>
      <c r="B12459" s="1">
        <v>43861</v>
      </c>
      <c r="C12459" t="s">
        <v>18644</v>
      </c>
      <c r="D12459">
        <v>18159.55</v>
      </c>
      <c r="E12459">
        <v>20000</v>
      </c>
    </row>
    <row r="12460" spans="1:5" x14ac:dyDescent="0.25">
      <c r="A12460" t="s">
        <v>12476</v>
      </c>
      <c r="B12460" s="1">
        <v>43861</v>
      </c>
      <c r="C12460" t="s">
        <v>18644</v>
      </c>
      <c r="D12460">
        <v>11566.35</v>
      </c>
      <c r="E12460">
        <v>15000</v>
      </c>
    </row>
    <row r="12461" spans="1:5" x14ac:dyDescent="0.25">
      <c r="A12461" t="s">
        <v>12477</v>
      </c>
      <c r="B12461" s="1">
        <v>43861</v>
      </c>
      <c r="C12461" t="s">
        <v>18646</v>
      </c>
      <c r="D12461">
        <v>12910.55</v>
      </c>
      <c r="E12461">
        <v>12500</v>
      </c>
    </row>
    <row r="12462" spans="1:5" x14ac:dyDescent="0.25">
      <c r="A12462" t="s">
        <v>12478</v>
      </c>
      <c r="B12462" s="1">
        <v>43861</v>
      </c>
      <c r="C12462" t="s">
        <v>18644</v>
      </c>
      <c r="D12462">
        <v>7573.9</v>
      </c>
      <c r="E12462">
        <v>10000</v>
      </c>
    </row>
    <row r="12463" spans="1:5" x14ac:dyDescent="0.25">
      <c r="A12463" t="s">
        <v>12479</v>
      </c>
      <c r="B12463" s="1">
        <v>43861</v>
      </c>
      <c r="C12463" t="s">
        <v>18644</v>
      </c>
      <c r="D12463">
        <v>9532.2000000000007</v>
      </c>
      <c r="E12463">
        <v>10000</v>
      </c>
    </row>
    <row r="12464" spans="1:5" x14ac:dyDescent="0.25">
      <c r="A12464" t="s">
        <v>12480</v>
      </c>
      <c r="B12464" s="1">
        <v>43861</v>
      </c>
      <c r="C12464" t="s">
        <v>18644</v>
      </c>
      <c r="D12464">
        <v>-1.7</v>
      </c>
      <c r="E12464">
        <v>15000</v>
      </c>
    </row>
    <row r="12465" spans="1:5" x14ac:dyDescent="0.25">
      <c r="A12465" t="s">
        <v>12481</v>
      </c>
      <c r="B12465" s="1">
        <v>43861</v>
      </c>
      <c r="C12465" t="s">
        <v>18644</v>
      </c>
      <c r="D12465">
        <v>175</v>
      </c>
      <c r="E12465">
        <v>17500</v>
      </c>
    </row>
    <row r="12466" spans="1:5" x14ac:dyDescent="0.25">
      <c r="A12466" t="s">
        <v>12482</v>
      </c>
      <c r="B12466" s="1">
        <v>43861</v>
      </c>
      <c r="C12466" t="s">
        <v>18646</v>
      </c>
      <c r="D12466">
        <v>11495.6</v>
      </c>
      <c r="E12466">
        <v>15000</v>
      </c>
    </row>
    <row r="12467" spans="1:5" x14ac:dyDescent="0.25">
      <c r="A12467" t="s">
        <v>12483</v>
      </c>
      <c r="B12467" s="1">
        <v>43861</v>
      </c>
      <c r="C12467" t="s">
        <v>18644</v>
      </c>
      <c r="D12467">
        <v>8014.95</v>
      </c>
      <c r="E12467">
        <v>10000</v>
      </c>
    </row>
    <row r="12468" spans="1:5" x14ac:dyDescent="0.25">
      <c r="A12468" t="s">
        <v>12484</v>
      </c>
      <c r="B12468" s="1">
        <v>43861</v>
      </c>
      <c r="C12468" t="s">
        <v>18644</v>
      </c>
      <c r="D12468">
        <v>0</v>
      </c>
      <c r="E12468">
        <v>15000</v>
      </c>
    </row>
    <row r="12469" spans="1:5" x14ac:dyDescent="0.25">
      <c r="A12469" t="s">
        <v>12485</v>
      </c>
      <c r="B12469" s="1">
        <v>43861</v>
      </c>
      <c r="C12469" t="s">
        <v>18644</v>
      </c>
      <c r="D12469">
        <v>17030.5</v>
      </c>
      <c r="E12469">
        <v>17500</v>
      </c>
    </row>
    <row r="12470" spans="1:5" x14ac:dyDescent="0.25">
      <c r="A12470" t="s">
        <v>12486</v>
      </c>
      <c r="B12470" s="1">
        <v>43861</v>
      </c>
      <c r="C12470" t="s">
        <v>18647</v>
      </c>
      <c r="D12470">
        <v>17433.729899999998</v>
      </c>
      <c r="E12470">
        <v>15000</v>
      </c>
    </row>
    <row r="12471" spans="1:5" x14ac:dyDescent="0.25">
      <c r="A12471" t="s">
        <v>12487</v>
      </c>
      <c r="B12471" s="1">
        <v>43861</v>
      </c>
      <c r="C12471" t="s">
        <v>18647</v>
      </c>
      <c r="D12471">
        <v>10028.045700000001</v>
      </c>
      <c r="E12471">
        <v>7500</v>
      </c>
    </row>
    <row r="12472" spans="1:5" x14ac:dyDescent="0.25">
      <c r="A12472" t="s">
        <v>12488</v>
      </c>
      <c r="B12472" s="1">
        <v>43861</v>
      </c>
      <c r="C12472" t="s">
        <v>18644</v>
      </c>
      <c r="D12472">
        <v>10713.95</v>
      </c>
      <c r="E12472">
        <v>15000</v>
      </c>
    </row>
    <row r="12473" spans="1:5" x14ac:dyDescent="0.25">
      <c r="A12473" t="s">
        <v>12489</v>
      </c>
      <c r="B12473" s="1">
        <v>43861</v>
      </c>
      <c r="C12473" t="s">
        <v>18644</v>
      </c>
      <c r="D12473">
        <v>-276.3</v>
      </c>
      <c r="E12473">
        <v>17500</v>
      </c>
    </row>
    <row r="12474" spans="1:5" x14ac:dyDescent="0.25">
      <c r="A12474" t="s">
        <v>12490</v>
      </c>
      <c r="B12474" s="1">
        <v>43861</v>
      </c>
      <c r="C12474" t="s">
        <v>18644</v>
      </c>
      <c r="D12474">
        <v>5158.3500000000004</v>
      </c>
      <c r="E12474">
        <v>5000</v>
      </c>
    </row>
    <row r="12475" spans="1:5" x14ac:dyDescent="0.25">
      <c r="A12475" t="s">
        <v>12491</v>
      </c>
      <c r="B12475" s="1">
        <v>43861</v>
      </c>
      <c r="C12475" t="s">
        <v>18644</v>
      </c>
      <c r="D12475">
        <v>11451.8</v>
      </c>
      <c r="E12475">
        <v>17500</v>
      </c>
    </row>
    <row r="12476" spans="1:5" x14ac:dyDescent="0.25">
      <c r="A12476" t="s">
        <v>12492</v>
      </c>
      <c r="B12476" s="1">
        <v>43861</v>
      </c>
      <c r="C12476" t="s">
        <v>18644</v>
      </c>
      <c r="D12476">
        <v>14676.85</v>
      </c>
      <c r="E12476">
        <v>20000</v>
      </c>
    </row>
    <row r="12477" spans="1:5" x14ac:dyDescent="0.25">
      <c r="A12477" t="s">
        <v>12493</v>
      </c>
      <c r="B12477" s="1">
        <v>43861</v>
      </c>
      <c r="C12477" t="s">
        <v>18644</v>
      </c>
      <c r="D12477">
        <v>9273.7999999999993</v>
      </c>
      <c r="E12477">
        <v>20000</v>
      </c>
    </row>
    <row r="12478" spans="1:5" x14ac:dyDescent="0.25">
      <c r="A12478" t="s">
        <v>12494</v>
      </c>
      <c r="B12478" s="1">
        <v>43861</v>
      </c>
      <c r="C12478" t="s">
        <v>18644</v>
      </c>
      <c r="D12478">
        <v>63.3</v>
      </c>
      <c r="E12478">
        <v>10000</v>
      </c>
    </row>
    <row r="12479" spans="1:5" x14ac:dyDescent="0.25">
      <c r="A12479" t="s">
        <v>12495</v>
      </c>
      <c r="B12479" s="1">
        <v>43861</v>
      </c>
      <c r="C12479" t="s">
        <v>18646</v>
      </c>
      <c r="D12479">
        <v>2705</v>
      </c>
      <c r="E12479">
        <v>2500</v>
      </c>
    </row>
    <row r="12480" spans="1:5" x14ac:dyDescent="0.25">
      <c r="A12480" t="s">
        <v>12496</v>
      </c>
      <c r="B12480" s="1">
        <v>43861</v>
      </c>
      <c r="C12480" t="s">
        <v>18644</v>
      </c>
      <c r="D12480">
        <v>-2439.9</v>
      </c>
      <c r="E12480">
        <v>2500</v>
      </c>
    </row>
    <row r="12481" spans="1:5" x14ac:dyDescent="0.25">
      <c r="A12481" t="s">
        <v>12497</v>
      </c>
      <c r="B12481" s="1">
        <v>43861</v>
      </c>
      <c r="C12481" t="s">
        <v>18644</v>
      </c>
      <c r="D12481">
        <v>0</v>
      </c>
      <c r="E12481">
        <v>17500</v>
      </c>
    </row>
    <row r="12482" spans="1:5" x14ac:dyDescent="0.25">
      <c r="A12482" t="s">
        <v>12498</v>
      </c>
      <c r="B12482" s="1">
        <v>43861</v>
      </c>
      <c r="C12482" t="s">
        <v>18644</v>
      </c>
      <c r="D12482">
        <v>9561.75</v>
      </c>
      <c r="E12482">
        <v>10000</v>
      </c>
    </row>
    <row r="12483" spans="1:5" x14ac:dyDescent="0.25">
      <c r="A12483" t="s">
        <v>12499</v>
      </c>
      <c r="B12483" s="1">
        <v>43861</v>
      </c>
      <c r="C12483" t="s">
        <v>18644</v>
      </c>
      <c r="D12483">
        <v>16517.25</v>
      </c>
      <c r="E12483">
        <v>17500</v>
      </c>
    </row>
    <row r="12484" spans="1:5" x14ac:dyDescent="0.25">
      <c r="A12484" t="s">
        <v>12500</v>
      </c>
      <c r="B12484" s="1">
        <v>43861</v>
      </c>
      <c r="C12484" t="s">
        <v>18644</v>
      </c>
      <c r="D12484">
        <v>7311.1</v>
      </c>
      <c r="E12484">
        <v>15000</v>
      </c>
    </row>
    <row r="12485" spans="1:5" x14ac:dyDescent="0.25">
      <c r="A12485" t="s">
        <v>12501</v>
      </c>
      <c r="B12485" s="1">
        <v>43861</v>
      </c>
      <c r="C12485" t="s">
        <v>18644</v>
      </c>
      <c r="D12485">
        <v>12434.35</v>
      </c>
      <c r="E12485">
        <v>15000</v>
      </c>
    </row>
    <row r="12486" spans="1:5" x14ac:dyDescent="0.25">
      <c r="A12486" t="s">
        <v>12502</v>
      </c>
      <c r="B12486" s="1">
        <v>43861</v>
      </c>
      <c r="C12486" t="s">
        <v>18644</v>
      </c>
      <c r="D12486">
        <v>864.3</v>
      </c>
      <c r="E12486">
        <v>15000</v>
      </c>
    </row>
    <row r="12487" spans="1:5" x14ac:dyDescent="0.25">
      <c r="A12487" t="s">
        <v>12503</v>
      </c>
      <c r="B12487" s="1">
        <v>43861</v>
      </c>
      <c r="C12487" t="s">
        <v>18644</v>
      </c>
      <c r="D12487">
        <v>2824.1</v>
      </c>
      <c r="E12487">
        <v>5000</v>
      </c>
    </row>
    <row r="12488" spans="1:5" x14ac:dyDescent="0.25">
      <c r="A12488" t="s">
        <v>12504</v>
      </c>
      <c r="B12488" s="1">
        <v>43861</v>
      </c>
      <c r="C12488" t="s">
        <v>18644</v>
      </c>
      <c r="D12488">
        <v>358.7</v>
      </c>
      <c r="E12488">
        <v>15000</v>
      </c>
    </row>
    <row r="12489" spans="1:5" x14ac:dyDescent="0.25">
      <c r="A12489" t="s">
        <v>12505</v>
      </c>
      <c r="B12489" s="1">
        <v>43861</v>
      </c>
      <c r="C12489" t="s">
        <v>18644</v>
      </c>
      <c r="D12489">
        <v>1563.2</v>
      </c>
      <c r="E12489">
        <v>17500</v>
      </c>
    </row>
    <row r="12490" spans="1:5" x14ac:dyDescent="0.25">
      <c r="A12490" t="s">
        <v>12506</v>
      </c>
      <c r="B12490" s="1">
        <v>43861</v>
      </c>
      <c r="C12490" t="s">
        <v>18644</v>
      </c>
      <c r="D12490">
        <v>19030.45</v>
      </c>
      <c r="E12490">
        <v>20000</v>
      </c>
    </row>
    <row r="12491" spans="1:5" x14ac:dyDescent="0.25">
      <c r="A12491" t="s">
        <v>12507</v>
      </c>
      <c r="B12491" s="1">
        <v>43861</v>
      </c>
      <c r="C12491" t="s">
        <v>18644</v>
      </c>
      <c r="D12491">
        <v>7274.8</v>
      </c>
      <c r="E12491">
        <v>7500</v>
      </c>
    </row>
    <row r="12492" spans="1:5" x14ac:dyDescent="0.25">
      <c r="A12492" t="s">
        <v>12508</v>
      </c>
      <c r="B12492" s="1">
        <v>43861</v>
      </c>
      <c r="C12492" t="s">
        <v>18644</v>
      </c>
      <c r="D12492">
        <v>14129.35</v>
      </c>
      <c r="E12492">
        <v>18500</v>
      </c>
    </row>
    <row r="12493" spans="1:5" x14ac:dyDescent="0.25">
      <c r="A12493" t="s">
        <v>12509</v>
      </c>
      <c r="B12493" s="1">
        <v>43861</v>
      </c>
      <c r="C12493" t="s">
        <v>18644</v>
      </c>
      <c r="D12493">
        <v>1911.45</v>
      </c>
      <c r="E12493">
        <v>17500</v>
      </c>
    </row>
    <row r="12494" spans="1:5" x14ac:dyDescent="0.25">
      <c r="A12494" t="s">
        <v>12510</v>
      </c>
      <c r="B12494" s="1">
        <v>43861</v>
      </c>
      <c r="C12494" t="s">
        <v>18644</v>
      </c>
      <c r="D12494">
        <v>7742.55</v>
      </c>
      <c r="E12494">
        <v>15000</v>
      </c>
    </row>
    <row r="12495" spans="1:5" x14ac:dyDescent="0.25">
      <c r="A12495" t="s">
        <v>12511</v>
      </c>
      <c r="B12495" s="1">
        <v>43861</v>
      </c>
      <c r="C12495" t="s">
        <v>18644</v>
      </c>
      <c r="D12495">
        <v>9654</v>
      </c>
      <c r="E12495">
        <v>10000</v>
      </c>
    </row>
    <row r="12496" spans="1:5" x14ac:dyDescent="0.25">
      <c r="A12496" t="s">
        <v>12512</v>
      </c>
      <c r="B12496" s="1">
        <v>43861</v>
      </c>
      <c r="C12496" t="s">
        <v>18644</v>
      </c>
      <c r="D12496">
        <v>4256.75</v>
      </c>
      <c r="E12496">
        <v>5000</v>
      </c>
    </row>
    <row r="12497" spans="1:5" x14ac:dyDescent="0.25">
      <c r="A12497" t="s">
        <v>12513</v>
      </c>
      <c r="B12497" s="1">
        <v>43861</v>
      </c>
      <c r="C12497" t="s">
        <v>18644</v>
      </c>
      <c r="D12497">
        <v>2468.8000000000002</v>
      </c>
      <c r="E12497">
        <v>15000</v>
      </c>
    </row>
    <row r="12498" spans="1:5" x14ac:dyDescent="0.25">
      <c r="A12498" t="s">
        <v>12514</v>
      </c>
      <c r="B12498" s="1">
        <v>43861</v>
      </c>
      <c r="C12498" t="s">
        <v>18644</v>
      </c>
      <c r="D12498">
        <v>12428.3</v>
      </c>
      <c r="E12498">
        <v>18500</v>
      </c>
    </row>
    <row r="12499" spans="1:5" x14ac:dyDescent="0.25">
      <c r="A12499" t="s">
        <v>12515</v>
      </c>
      <c r="B12499" s="1">
        <v>43861</v>
      </c>
      <c r="C12499" t="s">
        <v>18644</v>
      </c>
      <c r="D12499">
        <v>9414.4500000000007</v>
      </c>
      <c r="E12499">
        <v>10000</v>
      </c>
    </row>
    <row r="12500" spans="1:5" x14ac:dyDescent="0.25">
      <c r="A12500" t="s">
        <v>12516</v>
      </c>
      <c r="B12500" s="1">
        <v>43861</v>
      </c>
      <c r="C12500" t="s">
        <v>18644</v>
      </c>
      <c r="D12500">
        <v>16021.75</v>
      </c>
      <c r="E12500">
        <v>17500</v>
      </c>
    </row>
    <row r="12501" spans="1:5" x14ac:dyDescent="0.25">
      <c r="A12501" t="s">
        <v>12517</v>
      </c>
      <c r="B12501" s="1">
        <v>43861</v>
      </c>
      <c r="C12501" t="s">
        <v>18644</v>
      </c>
      <c r="D12501">
        <v>2824</v>
      </c>
      <c r="E12501">
        <v>5000</v>
      </c>
    </row>
    <row r="12502" spans="1:5" x14ac:dyDescent="0.25">
      <c r="A12502" t="s">
        <v>12518</v>
      </c>
      <c r="B12502" s="1">
        <v>43861</v>
      </c>
      <c r="C12502" t="s">
        <v>18644</v>
      </c>
      <c r="D12502">
        <v>5114.45</v>
      </c>
      <c r="E12502">
        <v>5000</v>
      </c>
    </row>
    <row r="12503" spans="1:5" x14ac:dyDescent="0.25">
      <c r="A12503" t="s">
        <v>12519</v>
      </c>
      <c r="B12503" s="1">
        <v>43861</v>
      </c>
      <c r="C12503" t="s">
        <v>18646</v>
      </c>
      <c r="D12503">
        <v>5425.55</v>
      </c>
      <c r="E12503">
        <v>5000</v>
      </c>
    </row>
    <row r="12504" spans="1:5" x14ac:dyDescent="0.25">
      <c r="A12504" t="s">
        <v>12520</v>
      </c>
      <c r="B12504" s="1">
        <v>43861</v>
      </c>
      <c r="C12504" t="s">
        <v>18644</v>
      </c>
      <c r="D12504">
        <v>3036.4</v>
      </c>
      <c r="E12504">
        <v>10000</v>
      </c>
    </row>
    <row r="12505" spans="1:5" x14ac:dyDescent="0.25">
      <c r="A12505" t="s">
        <v>12521</v>
      </c>
      <c r="B12505" s="1">
        <v>43861</v>
      </c>
      <c r="C12505" t="s">
        <v>18644</v>
      </c>
      <c r="D12505">
        <v>13221</v>
      </c>
      <c r="E12505">
        <v>15000</v>
      </c>
    </row>
    <row r="12506" spans="1:5" x14ac:dyDescent="0.25">
      <c r="A12506" t="s">
        <v>12522</v>
      </c>
      <c r="B12506" s="1">
        <v>43861</v>
      </c>
      <c r="C12506" t="s">
        <v>18644</v>
      </c>
      <c r="D12506">
        <v>15105.85</v>
      </c>
      <c r="E12506">
        <v>15000</v>
      </c>
    </row>
    <row r="12507" spans="1:5" x14ac:dyDescent="0.25">
      <c r="A12507" t="s">
        <v>12523</v>
      </c>
      <c r="B12507" s="1">
        <v>43861</v>
      </c>
      <c r="C12507" t="s">
        <v>18644</v>
      </c>
      <c r="D12507">
        <v>13398.2</v>
      </c>
      <c r="E12507">
        <v>15000</v>
      </c>
    </row>
    <row r="12508" spans="1:5" x14ac:dyDescent="0.25">
      <c r="A12508" t="s">
        <v>12524</v>
      </c>
      <c r="B12508" s="1">
        <v>43861</v>
      </c>
      <c r="C12508" t="s">
        <v>18644</v>
      </c>
      <c r="D12508">
        <v>12523.6</v>
      </c>
      <c r="E12508">
        <v>15000</v>
      </c>
    </row>
    <row r="12509" spans="1:5" x14ac:dyDescent="0.25">
      <c r="A12509" t="s">
        <v>12525</v>
      </c>
      <c r="B12509" s="1">
        <v>43861</v>
      </c>
      <c r="C12509" t="s">
        <v>18644</v>
      </c>
      <c r="D12509">
        <v>16757.8</v>
      </c>
      <c r="E12509">
        <v>17500</v>
      </c>
    </row>
    <row r="12510" spans="1:5" x14ac:dyDescent="0.25">
      <c r="A12510" t="s">
        <v>12526</v>
      </c>
      <c r="B12510" s="1">
        <v>43861</v>
      </c>
      <c r="C12510" t="s">
        <v>18644</v>
      </c>
      <c r="D12510">
        <v>13311.55</v>
      </c>
      <c r="E12510">
        <v>17500</v>
      </c>
    </row>
    <row r="12511" spans="1:5" x14ac:dyDescent="0.25">
      <c r="A12511" t="s">
        <v>12527</v>
      </c>
      <c r="B12511" s="1">
        <v>43861</v>
      </c>
      <c r="C12511" t="s">
        <v>18644</v>
      </c>
      <c r="D12511">
        <v>13957.45</v>
      </c>
      <c r="E12511">
        <v>15000</v>
      </c>
    </row>
    <row r="12512" spans="1:5" x14ac:dyDescent="0.25">
      <c r="A12512" t="s">
        <v>12528</v>
      </c>
      <c r="B12512" s="1">
        <v>43861</v>
      </c>
      <c r="C12512" t="s">
        <v>18644</v>
      </c>
      <c r="D12512">
        <v>4974.75</v>
      </c>
      <c r="E12512">
        <v>17500</v>
      </c>
    </row>
    <row r="12513" spans="1:5" x14ac:dyDescent="0.25">
      <c r="A12513" t="s">
        <v>12529</v>
      </c>
      <c r="B12513" s="1">
        <v>43861</v>
      </c>
      <c r="C12513" t="s">
        <v>18644</v>
      </c>
      <c r="D12513">
        <v>4522.1499999999996</v>
      </c>
      <c r="E12513">
        <v>5000</v>
      </c>
    </row>
    <row r="12514" spans="1:5" x14ac:dyDescent="0.25">
      <c r="A12514" t="s">
        <v>12530</v>
      </c>
      <c r="B12514" s="1">
        <v>43861</v>
      </c>
      <c r="C12514" t="s">
        <v>18644</v>
      </c>
      <c r="D12514">
        <v>1624.75</v>
      </c>
      <c r="E12514">
        <v>10000</v>
      </c>
    </row>
    <row r="12515" spans="1:5" x14ac:dyDescent="0.25">
      <c r="A12515" t="s">
        <v>12531</v>
      </c>
      <c r="B12515" s="1">
        <v>43861</v>
      </c>
      <c r="C12515" t="s">
        <v>18644</v>
      </c>
      <c r="D12515">
        <v>14318.4</v>
      </c>
      <c r="E12515">
        <v>15000</v>
      </c>
    </row>
    <row r="12516" spans="1:5" x14ac:dyDescent="0.25">
      <c r="A12516" t="s">
        <v>12532</v>
      </c>
      <c r="B12516" s="1">
        <v>43861</v>
      </c>
      <c r="C12516" t="s">
        <v>18644</v>
      </c>
      <c r="D12516">
        <v>15489.55</v>
      </c>
      <c r="E12516">
        <v>17500</v>
      </c>
    </row>
    <row r="12517" spans="1:5" x14ac:dyDescent="0.25">
      <c r="A12517" t="s">
        <v>12533</v>
      </c>
      <c r="B12517" s="1">
        <v>43861</v>
      </c>
      <c r="C12517" t="s">
        <v>18644</v>
      </c>
      <c r="D12517">
        <v>8653.75</v>
      </c>
      <c r="E12517">
        <v>10000</v>
      </c>
    </row>
    <row r="12518" spans="1:5" x14ac:dyDescent="0.25">
      <c r="A12518" t="s">
        <v>12534</v>
      </c>
      <c r="B12518" s="1">
        <v>43861</v>
      </c>
      <c r="C12518" t="s">
        <v>18644</v>
      </c>
      <c r="D12518">
        <v>5662.6</v>
      </c>
      <c r="E12518">
        <v>20000</v>
      </c>
    </row>
    <row r="12519" spans="1:5" x14ac:dyDescent="0.25">
      <c r="A12519" t="s">
        <v>12535</v>
      </c>
      <c r="B12519" s="1">
        <v>43861</v>
      </c>
      <c r="C12519" t="s">
        <v>18644</v>
      </c>
      <c r="D12519">
        <v>6011.4</v>
      </c>
      <c r="E12519">
        <v>10000</v>
      </c>
    </row>
    <row r="12520" spans="1:5" x14ac:dyDescent="0.25">
      <c r="A12520" t="s">
        <v>12536</v>
      </c>
      <c r="B12520" s="1">
        <v>43861</v>
      </c>
      <c r="C12520" t="s">
        <v>18644</v>
      </c>
      <c r="D12520">
        <v>14866.65</v>
      </c>
      <c r="E12520">
        <v>15000</v>
      </c>
    </row>
    <row r="12521" spans="1:5" x14ac:dyDescent="0.25">
      <c r="A12521" t="s">
        <v>12537</v>
      </c>
      <c r="B12521" s="1">
        <v>43861</v>
      </c>
      <c r="C12521" t="s">
        <v>18644</v>
      </c>
      <c r="D12521">
        <v>12292.15</v>
      </c>
      <c r="E12521">
        <v>20000</v>
      </c>
    </row>
    <row r="12522" spans="1:5" x14ac:dyDescent="0.25">
      <c r="A12522" t="s">
        <v>12538</v>
      </c>
      <c r="B12522" s="1">
        <v>43861</v>
      </c>
      <c r="C12522" t="s">
        <v>18644</v>
      </c>
      <c r="D12522">
        <v>18807.25</v>
      </c>
      <c r="E12522">
        <v>20000</v>
      </c>
    </row>
    <row r="12523" spans="1:5" x14ac:dyDescent="0.25">
      <c r="A12523" t="s">
        <v>12539</v>
      </c>
      <c r="B12523" s="1">
        <v>43861</v>
      </c>
      <c r="C12523" t="s">
        <v>18644</v>
      </c>
      <c r="D12523">
        <v>11369.6</v>
      </c>
      <c r="E12523">
        <v>15000</v>
      </c>
    </row>
    <row r="12524" spans="1:5" x14ac:dyDescent="0.25">
      <c r="A12524" t="s">
        <v>12540</v>
      </c>
      <c r="B12524" s="1">
        <v>43861</v>
      </c>
      <c r="C12524" t="s">
        <v>18646</v>
      </c>
      <c r="D12524">
        <v>4716.55</v>
      </c>
      <c r="E12524">
        <v>5000</v>
      </c>
    </row>
    <row r="12525" spans="1:5" x14ac:dyDescent="0.25">
      <c r="A12525" t="s">
        <v>12541</v>
      </c>
      <c r="B12525" s="1">
        <v>43861</v>
      </c>
      <c r="C12525" t="s">
        <v>18644</v>
      </c>
      <c r="D12525">
        <v>9410.9500000000007</v>
      </c>
      <c r="E12525">
        <v>10000</v>
      </c>
    </row>
    <row r="12526" spans="1:5" x14ac:dyDescent="0.25">
      <c r="A12526" t="s">
        <v>12542</v>
      </c>
      <c r="B12526" s="1">
        <v>43861</v>
      </c>
      <c r="C12526" t="s">
        <v>18644</v>
      </c>
      <c r="D12526">
        <v>-633.4</v>
      </c>
      <c r="E12526">
        <v>5000</v>
      </c>
    </row>
    <row r="12527" spans="1:5" x14ac:dyDescent="0.25">
      <c r="A12527" t="s">
        <v>12543</v>
      </c>
      <c r="B12527" s="1">
        <v>43861</v>
      </c>
      <c r="C12527" t="s">
        <v>18644</v>
      </c>
      <c r="D12527">
        <v>15350.45</v>
      </c>
      <c r="E12527">
        <v>15000</v>
      </c>
    </row>
    <row r="12528" spans="1:5" x14ac:dyDescent="0.25">
      <c r="A12528" t="s">
        <v>12544</v>
      </c>
      <c r="B12528" s="1">
        <v>43861</v>
      </c>
      <c r="C12528" t="s">
        <v>18644</v>
      </c>
      <c r="D12528">
        <v>8239.1</v>
      </c>
      <c r="E12528">
        <v>10000</v>
      </c>
    </row>
    <row r="12529" spans="1:5" x14ac:dyDescent="0.25">
      <c r="A12529" t="s">
        <v>12545</v>
      </c>
      <c r="B12529" s="1">
        <v>43861</v>
      </c>
      <c r="C12529" t="s">
        <v>18644</v>
      </c>
      <c r="D12529">
        <v>10743.35</v>
      </c>
      <c r="E12529">
        <v>17500</v>
      </c>
    </row>
    <row r="12530" spans="1:5" x14ac:dyDescent="0.25">
      <c r="A12530" t="s">
        <v>12546</v>
      </c>
      <c r="B12530" s="1">
        <v>43861</v>
      </c>
      <c r="C12530" t="s">
        <v>18644</v>
      </c>
      <c r="D12530">
        <v>8131.3</v>
      </c>
      <c r="E12530">
        <v>15000</v>
      </c>
    </row>
    <row r="12531" spans="1:5" x14ac:dyDescent="0.25">
      <c r="A12531" t="s">
        <v>12547</v>
      </c>
      <c r="B12531" s="1">
        <v>43861</v>
      </c>
      <c r="C12531" t="s">
        <v>18644</v>
      </c>
      <c r="D12531">
        <v>19081.2</v>
      </c>
      <c r="E12531">
        <v>20000</v>
      </c>
    </row>
    <row r="12532" spans="1:5" x14ac:dyDescent="0.25">
      <c r="A12532" t="s">
        <v>12548</v>
      </c>
      <c r="B12532" s="1">
        <v>43861</v>
      </c>
      <c r="C12532" t="s">
        <v>18644</v>
      </c>
      <c r="D12532">
        <v>8517.25</v>
      </c>
      <c r="E12532">
        <v>15000</v>
      </c>
    </row>
    <row r="12533" spans="1:5" x14ac:dyDescent="0.25">
      <c r="A12533" t="s">
        <v>12549</v>
      </c>
      <c r="B12533" s="1">
        <v>43861</v>
      </c>
      <c r="C12533" t="s">
        <v>18644</v>
      </c>
      <c r="D12533">
        <v>13326.75</v>
      </c>
      <c r="E12533">
        <v>17500</v>
      </c>
    </row>
    <row r="12534" spans="1:5" x14ac:dyDescent="0.25">
      <c r="A12534" t="s">
        <v>12550</v>
      </c>
      <c r="B12534" s="1">
        <v>43861</v>
      </c>
      <c r="C12534" t="s">
        <v>18644</v>
      </c>
      <c r="D12534">
        <v>3450.4</v>
      </c>
      <c r="E12534">
        <v>10000</v>
      </c>
    </row>
    <row r="12535" spans="1:5" x14ac:dyDescent="0.25">
      <c r="A12535" t="s">
        <v>12551</v>
      </c>
      <c r="B12535" s="1">
        <v>43861</v>
      </c>
      <c r="C12535" t="s">
        <v>18644</v>
      </c>
      <c r="D12535">
        <v>7365.55</v>
      </c>
      <c r="E12535">
        <v>10000</v>
      </c>
    </row>
    <row r="12536" spans="1:5" x14ac:dyDescent="0.25">
      <c r="A12536" t="s">
        <v>12552</v>
      </c>
      <c r="B12536" s="1">
        <v>43861</v>
      </c>
      <c r="C12536" t="s">
        <v>18644</v>
      </c>
      <c r="D12536">
        <v>137.25</v>
      </c>
      <c r="E12536">
        <v>2500</v>
      </c>
    </row>
    <row r="12537" spans="1:5" x14ac:dyDescent="0.25">
      <c r="A12537" t="s">
        <v>12553</v>
      </c>
      <c r="B12537" s="1">
        <v>43861</v>
      </c>
      <c r="C12537" t="s">
        <v>18644</v>
      </c>
      <c r="D12537">
        <v>5474.75</v>
      </c>
      <c r="E12537">
        <v>10000</v>
      </c>
    </row>
    <row r="12538" spans="1:5" x14ac:dyDescent="0.25">
      <c r="A12538" t="s">
        <v>12554</v>
      </c>
      <c r="B12538" s="1">
        <v>43861</v>
      </c>
      <c r="C12538" t="s">
        <v>18644</v>
      </c>
      <c r="D12538">
        <v>7977.85</v>
      </c>
      <c r="E12538">
        <v>15000</v>
      </c>
    </row>
    <row r="12539" spans="1:5" x14ac:dyDescent="0.25">
      <c r="A12539" t="s">
        <v>12555</v>
      </c>
      <c r="B12539" s="1">
        <v>43861</v>
      </c>
      <c r="C12539" t="s">
        <v>18644</v>
      </c>
      <c r="D12539">
        <v>12780.05</v>
      </c>
      <c r="E12539">
        <v>17500</v>
      </c>
    </row>
    <row r="12540" spans="1:5" x14ac:dyDescent="0.25">
      <c r="A12540" t="s">
        <v>12556</v>
      </c>
      <c r="B12540" s="1">
        <v>43861</v>
      </c>
      <c r="C12540" t="s">
        <v>18644</v>
      </c>
      <c r="D12540">
        <v>11278.5</v>
      </c>
      <c r="E12540">
        <v>15000</v>
      </c>
    </row>
    <row r="12541" spans="1:5" x14ac:dyDescent="0.25">
      <c r="A12541" t="s">
        <v>12557</v>
      </c>
      <c r="B12541" s="1">
        <v>43861</v>
      </c>
      <c r="C12541" t="s">
        <v>18644</v>
      </c>
      <c r="D12541">
        <v>-77.349999999999994</v>
      </c>
      <c r="E12541">
        <v>5000</v>
      </c>
    </row>
    <row r="12542" spans="1:5" x14ac:dyDescent="0.25">
      <c r="A12542" t="s">
        <v>12558</v>
      </c>
      <c r="B12542" s="1">
        <v>43861</v>
      </c>
      <c r="C12542" t="s">
        <v>18644</v>
      </c>
      <c r="D12542">
        <v>10047.9</v>
      </c>
      <c r="E12542">
        <v>10000</v>
      </c>
    </row>
    <row r="12543" spans="1:5" x14ac:dyDescent="0.25">
      <c r="A12543" t="s">
        <v>12559</v>
      </c>
      <c r="B12543" s="1">
        <v>43861</v>
      </c>
      <c r="C12543" t="s">
        <v>18644</v>
      </c>
      <c r="D12543">
        <v>5183.3</v>
      </c>
      <c r="E12543">
        <v>5000</v>
      </c>
    </row>
    <row r="12544" spans="1:5" x14ac:dyDescent="0.25">
      <c r="A12544" t="s">
        <v>12560</v>
      </c>
      <c r="B12544" s="1">
        <v>43861</v>
      </c>
      <c r="C12544" t="s">
        <v>18644</v>
      </c>
      <c r="D12544">
        <v>14453.35</v>
      </c>
      <c r="E12544">
        <v>15000</v>
      </c>
    </row>
    <row r="12545" spans="1:5" x14ac:dyDescent="0.25">
      <c r="A12545" t="s">
        <v>12561</v>
      </c>
      <c r="B12545" s="1">
        <v>43861</v>
      </c>
      <c r="C12545" t="s">
        <v>18644</v>
      </c>
      <c r="D12545">
        <v>3904.6</v>
      </c>
      <c r="E12545">
        <v>15000</v>
      </c>
    </row>
    <row r="12546" spans="1:5" x14ac:dyDescent="0.25">
      <c r="A12546" t="s">
        <v>12562</v>
      </c>
      <c r="B12546" s="1">
        <v>43861</v>
      </c>
      <c r="C12546" t="s">
        <v>18644</v>
      </c>
      <c r="D12546">
        <v>-68.349999999999994</v>
      </c>
      <c r="E12546">
        <v>15000</v>
      </c>
    </row>
    <row r="12547" spans="1:5" x14ac:dyDescent="0.25">
      <c r="A12547" t="s">
        <v>12563</v>
      </c>
      <c r="B12547" s="1">
        <v>43861</v>
      </c>
      <c r="C12547" t="s">
        <v>18644</v>
      </c>
      <c r="D12547">
        <v>4646.3999999999996</v>
      </c>
      <c r="E12547">
        <v>5000</v>
      </c>
    </row>
    <row r="12548" spans="1:5" x14ac:dyDescent="0.25">
      <c r="A12548" t="s">
        <v>12564</v>
      </c>
      <c r="B12548" s="1">
        <v>43861</v>
      </c>
      <c r="C12548" t="s">
        <v>18644</v>
      </c>
      <c r="D12548">
        <v>2788.15</v>
      </c>
      <c r="E12548">
        <v>15000</v>
      </c>
    </row>
    <row r="12549" spans="1:5" x14ac:dyDescent="0.25">
      <c r="A12549" t="s">
        <v>12565</v>
      </c>
      <c r="B12549" s="1">
        <v>43861</v>
      </c>
      <c r="C12549" t="s">
        <v>18644</v>
      </c>
      <c r="D12549">
        <v>6905.2</v>
      </c>
      <c r="E12549">
        <v>15000</v>
      </c>
    </row>
    <row r="12550" spans="1:5" x14ac:dyDescent="0.25">
      <c r="A12550" t="s">
        <v>12566</v>
      </c>
      <c r="B12550" s="1">
        <v>43861</v>
      </c>
      <c r="C12550" t="s">
        <v>18644</v>
      </c>
      <c r="D12550">
        <v>1600.25</v>
      </c>
      <c r="E12550">
        <v>20000</v>
      </c>
    </row>
    <row r="12551" spans="1:5" x14ac:dyDescent="0.25">
      <c r="A12551" t="s">
        <v>12567</v>
      </c>
      <c r="B12551" s="1">
        <v>43861</v>
      </c>
      <c r="C12551" t="s">
        <v>18644</v>
      </c>
      <c r="D12551">
        <v>14461.85</v>
      </c>
      <c r="E12551">
        <v>15000</v>
      </c>
    </row>
    <row r="12552" spans="1:5" x14ac:dyDescent="0.25">
      <c r="A12552" t="s">
        <v>12568</v>
      </c>
      <c r="B12552" s="1">
        <v>43861</v>
      </c>
      <c r="C12552" t="s">
        <v>18644</v>
      </c>
      <c r="D12552">
        <v>23353.75</v>
      </c>
      <c r="E12552">
        <v>25000</v>
      </c>
    </row>
    <row r="12553" spans="1:5" x14ac:dyDescent="0.25">
      <c r="A12553" t="s">
        <v>12569</v>
      </c>
      <c r="B12553" s="1">
        <v>43861</v>
      </c>
      <c r="C12553" t="s">
        <v>18644</v>
      </c>
      <c r="D12553">
        <v>13706.65</v>
      </c>
      <c r="E12553">
        <v>15000</v>
      </c>
    </row>
    <row r="12554" spans="1:5" x14ac:dyDescent="0.25">
      <c r="A12554" t="s">
        <v>12570</v>
      </c>
      <c r="B12554" s="1">
        <v>43861</v>
      </c>
      <c r="C12554" t="s">
        <v>18644</v>
      </c>
      <c r="D12554">
        <v>4857.7</v>
      </c>
      <c r="E12554">
        <v>5000</v>
      </c>
    </row>
    <row r="12555" spans="1:5" x14ac:dyDescent="0.25">
      <c r="A12555" t="s">
        <v>12571</v>
      </c>
      <c r="B12555" s="1">
        <v>43861</v>
      </c>
      <c r="C12555" t="s">
        <v>18644</v>
      </c>
      <c r="D12555">
        <v>2188.1</v>
      </c>
      <c r="E12555">
        <v>20000</v>
      </c>
    </row>
    <row r="12556" spans="1:5" x14ac:dyDescent="0.25">
      <c r="A12556" t="s">
        <v>12572</v>
      </c>
      <c r="B12556" s="1">
        <v>43861</v>
      </c>
      <c r="C12556" t="s">
        <v>18644</v>
      </c>
      <c r="D12556">
        <v>11807.25</v>
      </c>
      <c r="E12556">
        <v>15000</v>
      </c>
    </row>
    <row r="12557" spans="1:5" x14ac:dyDescent="0.25">
      <c r="A12557" t="s">
        <v>12573</v>
      </c>
      <c r="B12557" s="1">
        <v>43861</v>
      </c>
      <c r="C12557" t="s">
        <v>18644</v>
      </c>
      <c r="D12557">
        <v>-107.3</v>
      </c>
      <c r="E12557">
        <v>7500</v>
      </c>
    </row>
    <row r="12558" spans="1:5" x14ac:dyDescent="0.25">
      <c r="A12558" t="s">
        <v>12574</v>
      </c>
      <c r="B12558" s="1">
        <v>43861</v>
      </c>
      <c r="C12558" t="s">
        <v>18644</v>
      </c>
      <c r="D12558">
        <v>4231.45</v>
      </c>
      <c r="E12558">
        <v>5000</v>
      </c>
    </row>
    <row r="12559" spans="1:5" x14ac:dyDescent="0.25">
      <c r="A12559" t="s">
        <v>12575</v>
      </c>
      <c r="B12559" s="1">
        <v>43861</v>
      </c>
      <c r="C12559" t="s">
        <v>18644</v>
      </c>
      <c r="D12559">
        <v>16285.55</v>
      </c>
      <c r="E12559">
        <v>17500</v>
      </c>
    </row>
    <row r="12560" spans="1:5" x14ac:dyDescent="0.25">
      <c r="A12560" t="s">
        <v>12576</v>
      </c>
      <c r="B12560" s="1">
        <v>43861</v>
      </c>
      <c r="C12560" t="s">
        <v>18644</v>
      </c>
      <c r="D12560">
        <v>-193.3</v>
      </c>
      <c r="E12560">
        <v>2500</v>
      </c>
    </row>
    <row r="12561" spans="1:5" x14ac:dyDescent="0.25">
      <c r="A12561" t="s">
        <v>12577</v>
      </c>
      <c r="B12561" s="1">
        <v>43861</v>
      </c>
      <c r="C12561" t="s">
        <v>18644</v>
      </c>
      <c r="D12561">
        <v>15022.4</v>
      </c>
      <c r="E12561">
        <v>15000</v>
      </c>
    </row>
    <row r="12562" spans="1:5" x14ac:dyDescent="0.25">
      <c r="A12562" t="s">
        <v>12578</v>
      </c>
      <c r="B12562" s="1">
        <v>43861</v>
      </c>
      <c r="C12562" t="s">
        <v>18644</v>
      </c>
      <c r="D12562">
        <v>7214.2</v>
      </c>
      <c r="E12562">
        <v>17500</v>
      </c>
    </row>
    <row r="12563" spans="1:5" x14ac:dyDescent="0.25">
      <c r="A12563" t="s">
        <v>12579</v>
      </c>
      <c r="B12563" s="1">
        <v>43861</v>
      </c>
      <c r="C12563" t="s">
        <v>18644</v>
      </c>
      <c r="D12563">
        <v>0</v>
      </c>
      <c r="E12563">
        <v>17500</v>
      </c>
    </row>
    <row r="12564" spans="1:5" x14ac:dyDescent="0.25">
      <c r="A12564" t="s">
        <v>12580</v>
      </c>
      <c r="B12564" s="1">
        <v>43861</v>
      </c>
      <c r="C12564" t="s">
        <v>18644</v>
      </c>
      <c r="D12564">
        <v>14893.85</v>
      </c>
      <c r="E12564">
        <v>15000</v>
      </c>
    </row>
    <row r="12565" spans="1:5" x14ac:dyDescent="0.25">
      <c r="A12565" t="s">
        <v>12581</v>
      </c>
      <c r="B12565" s="1">
        <v>43861</v>
      </c>
      <c r="C12565" t="s">
        <v>18644</v>
      </c>
      <c r="D12565">
        <v>7084.45</v>
      </c>
      <c r="E12565">
        <v>17500</v>
      </c>
    </row>
    <row r="12566" spans="1:5" x14ac:dyDescent="0.25">
      <c r="A12566" t="s">
        <v>12582</v>
      </c>
      <c r="B12566" s="1">
        <v>43861</v>
      </c>
      <c r="C12566" t="s">
        <v>18644</v>
      </c>
      <c r="D12566">
        <v>2945.65</v>
      </c>
      <c r="E12566">
        <v>15000</v>
      </c>
    </row>
    <row r="12567" spans="1:5" x14ac:dyDescent="0.25">
      <c r="A12567" t="s">
        <v>12583</v>
      </c>
      <c r="B12567" s="1">
        <v>43861</v>
      </c>
      <c r="C12567" t="s">
        <v>18644</v>
      </c>
      <c r="D12567">
        <v>3851.95</v>
      </c>
      <c r="E12567">
        <v>5000</v>
      </c>
    </row>
    <row r="12568" spans="1:5" x14ac:dyDescent="0.25">
      <c r="A12568" t="s">
        <v>12584</v>
      </c>
      <c r="B12568" s="1">
        <v>43861</v>
      </c>
      <c r="C12568" t="s">
        <v>18644</v>
      </c>
      <c r="D12568">
        <v>8783.85</v>
      </c>
      <c r="E12568">
        <v>10000</v>
      </c>
    </row>
    <row r="12569" spans="1:5" x14ac:dyDescent="0.25">
      <c r="A12569" t="s">
        <v>12585</v>
      </c>
      <c r="B12569" s="1">
        <v>43861</v>
      </c>
      <c r="C12569" t="s">
        <v>18645</v>
      </c>
      <c r="D12569">
        <v>24957.133999999998</v>
      </c>
      <c r="E12569">
        <v>20000</v>
      </c>
    </row>
    <row r="12570" spans="1:5" x14ac:dyDescent="0.25">
      <c r="A12570" t="s">
        <v>12586</v>
      </c>
      <c r="B12570" s="1">
        <v>43861</v>
      </c>
      <c r="C12570" t="s">
        <v>18644</v>
      </c>
      <c r="D12570">
        <v>4293.3</v>
      </c>
      <c r="E12570">
        <v>5000</v>
      </c>
    </row>
    <row r="12571" spans="1:5" x14ac:dyDescent="0.25">
      <c r="A12571" t="s">
        <v>12587</v>
      </c>
      <c r="B12571" s="1">
        <v>43861</v>
      </c>
      <c r="C12571" t="s">
        <v>18644</v>
      </c>
      <c r="D12571">
        <v>9670.2999999999993</v>
      </c>
      <c r="E12571">
        <v>17500</v>
      </c>
    </row>
    <row r="12572" spans="1:5" x14ac:dyDescent="0.25">
      <c r="A12572" t="s">
        <v>12588</v>
      </c>
      <c r="B12572" s="1">
        <v>43861</v>
      </c>
      <c r="C12572" t="s">
        <v>18644</v>
      </c>
      <c r="D12572">
        <v>1762.85</v>
      </c>
      <c r="E12572">
        <v>2500</v>
      </c>
    </row>
    <row r="12573" spans="1:5" x14ac:dyDescent="0.25">
      <c r="A12573" t="s">
        <v>12589</v>
      </c>
      <c r="B12573" s="1">
        <v>43861</v>
      </c>
      <c r="C12573" t="s">
        <v>18644</v>
      </c>
      <c r="D12573">
        <v>60</v>
      </c>
      <c r="E12573">
        <v>10000</v>
      </c>
    </row>
    <row r="12574" spans="1:5" x14ac:dyDescent="0.25">
      <c r="A12574" t="s">
        <v>12590</v>
      </c>
      <c r="B12574" s="1">
        <v>43861</v>
      </c>
      <c r="C12574" t="s">
        <v>18644</v>
      </c>
      <c r="D12574">
        <v>4528.3999999999996</v>
      </c>
      <c r="E12574">
        <v>5000</v>
      </c>
    </row>
    <row r="12575" spans="1:5" x14ac:dyDescent="0.25">
      <c r="A12575" t="s">
        <v>12591</v>
      </c>
      <c r="B12575" s="1">
        <v>43861</v>
      </c>
      <c r="C12575" t="s">
        <v>18644</v>
      </c>
      <c r="D12575">
        <v>4745.8500000000004</v>
      </c>
      <c r="E12575">
        <v>5000</v>
      </c>
    </row>
    <row r="12576" spans="1:5" x14ac:dyDescent="0.25">
      <c r="A12576" t="s">
        <v>12592</v>
      </c>
      <c r="B12576" s="1">
        <v>43861</v>
      </c>
      <c r="C12576" t="s">
        <v>18644</v>
      </c>
      <c r="D12576">
        <v>10335.200000000001</v>
      </c>
      <c r="E12576">
        <v>20000</v>
      </c>
    </row>
    <row r="12577" spans="1:5" x14ac:dyDescent="0.25">
      <c r="A12577" t="s">
        <v>12593</v>
      </c>
      <c r="B12577" s="1">
        <v>43861</v>
      </c>
      <c r="C12577" t="s">
        <v>18644</v>
      </c>
      <c r="D12577">
        <v>14050.65</v>
      </c>
      <c r="E12577">
        <v>15000</v>
      </c>
    </row>
    <row r="12578" spans="1:5" x14ac:dyDescent="0.25">
      <c r="A12578" t="s">
        <v>12594</v>
      </c>
      <c r="B12578" s="1">
        <v>43861</v>
      </c>
      <c r="C12578" t="s">
        <v>18644</v>
      </c>
      <c r="D12578">
        <v>4136.6499999999996</v>
      </c>
      <c r="E12578">
        <v>17500</v>
      </c>
    </row>
    <row r="12579" spans="1:5" x14ac:dyDescent="0.25">
      <c r="A12579" t="s">
        <v>12595</v>
      </c>
      <c r="B12579" s="1">
        <v>43861</v>
      </c>
      <c r="C12579" t="s">
        <v>18644</v>
      </c>
      <c r="D12579">
        <v>12191.65</v>
      </c>
      <c r="E12579">
        <v>17500</v>
      </c>
    </row>
    <row r="12580" spans="1:5" x14ac:dyDescent="0.25">
      <c r="A12580" t="s">
        <v>12596</v>
      </c>
      <c r="B12580" s="1">
        <v>43861</v>
      </c>
      <c r="C12580" t="s">
        <v>18646</v>
      </c>
      <c r="D12580">
        <v>14832.75</v>
      </c>
      <c r="E12580">
        <v>15000</v>
      </c>
    </row>
    <row r="12581" spans="1:5" x14ac:dyDescent="0.25">
      <c r="A12581" t="s">
        <v>12597</v>
      </c>
      <c r="B12581" s="1">
        <v>43861</v>
      </c>
      <c r="C12581" t="s">
        <v>18644</v>
      </c>
      <c r="D12581">
        <v>-167.5</v>
      </c>
      <c r="E12581">
        <v>5000</v>
      </c>
    </row>
    <row r="12582" spans="1:5" x14ac:dyDescent="0.25">
      <c r="A12582" t="s">
        <v>12598</v>
      </c>
      <c r="B12582" s="1">
        <v>43861</v>
      </c>
      <c r="C12582" t="s">
        <v>18644</v>
      </c>
      <c r="D12582">
        <v>11915.6</v>
      </c>
      <c r="E12582">
        <v>15000</v>
      </c>
    </row>
    <row r="12583" spans="1:5" x14ac:dyDescent="0.25">
      <c r="A12583" t="s">
        <v>12599</v>
      </c>
      <c r="B12583" s="1">
        <v>43861</v>
      </c>
      <c r="C12583" t="s">
        <v>18644</v>
      </c>
      <c r="D12583">
        <v>14961.15</v>
      </c>
      <c r="E12583">
        <v>15000</v>
      </c>
    </row>
    <row r="12584" spans="1:5" x14ac:dyDescent="0.25">
      <c r="A12584" t="s">
        <v>12600</v>
      </c>
      <c r="B12584" s="1">
        <v>43861</v>
      </c>
      <c r="C12584" t="s">
        <v>18644</v>
      </c>
      <c r="D12584">
        <v>3291.2</v>
      </c>
      <c r="E12584">
        <v>12500</v>
      </c>
    </row>
    <row r="12585" spans="1:5" x14ac:dyDescent="0.25">
      <c r="A12585" t="s">
        <v>12601</v>
      </c>
      <c r="B12585" s="1">
        <v>43861</v>
      </c>
      <c r="C12585" t="s">
        <v>18644</v>
      </c>
      <c r="D12585">
        <v>8933.2999999999993</v>
      </c>
      <c r="E12585">
        <v>15000</v>
      </c>
    </row>
    <row r="12586" spans="1:5" x14ac:dyDescent="0.25">
      <c r="A12586" t="s">
        <v>12602</v>
      </c>
      <c r="B12586" s="1">
        <v>43861</v>
      </c>
      <c r="C12586" t="s">
        <v>18644</v>
      </c>
      <c r="D12586">
        <v>5051.75</v>
      </c>
      <c r="E12586">
        <v>17500</v>
      </c>
    </row>
    <row r="12587" spans="1:5" x14ac:dyDescent="0.25">
      <c r="A12587" t="s">
        <v>12603</v>
      </c>
      <c r="B12587" s="1">
        <v>43861</v>
      </c>
      <c r="C12587" t="s">
        <v>18644</v>
      </c>
      <c r="D12587">
        <v>7723.25</v>
      </c>
      <c r="E12587">
        <v>15000</v>
      </c>
    </row>
    <row r="12588" spans="1:5" x14ac:dyDescent="0.25">
      <c r="A12588" t="s">
        <v>12604</v>
      </c>
      <c r="B12588" s="1">
        <v>43861</v>
      </c>
      <c r="C12588" t="s">
        <v>18644</v>
      </c>
      <c r="D12588">
        <v>1597.8</v>
      </c>
      <c r="E12588">
        <v>6000</v>
      </c>
    </row>
    <row r="12589" spans="1:5" x14ac:dyDescent="0.25">
      <c r="A12589" t="s">
        <v>12605</v>
      </c>
      <c r="B12589" s="1">
        <v>43861</v>
      </c>
      <c r="C12589" t="s">
        <v>18644</v>
      </c>
      <c r="D12589">
        <v>4210.3999999999996</v>
      </c>
      <c r="E12589">
        <v>5000</v>
      </c>
    </row>
    <row r="12590" spans="1:5" x14ac:dyDescent="0.25">
      <c r="A12590" t="s">
        <v>12606</v>
      </c>
      <c r="B12590" s="1">
        <v>43861</v>
      </c>
      <c r="C12590" t="s">
        <v>18644</v>
      </c>
      <c r="D12590">
        <v>17295.349999999999</v>
      </c>
      <c r="E12590">
        <v>17500</v>
      </c>
    </row>
    <row r="12591" spans="1:5" x14ac:dyDescent="0.25">
      <c r="A12591" t="s">
        <v>12607</v>
      </c>
      <c r="B12591" s="1">
        <v>43861</v>
      </c>
      <c r="C12591" t="s">
        <v>18644</v>
      </c>
      <c r="D12591">
        <v>4977.95</v>
      </c>
      <c r="E12591">
        <v>5000</v>
      </c>
    </row>
    <row r="12592" spans="1:5" x14ac:dyDescent="0.25">
      <c r="A12592" t="s">
        <v>12608</v>
      </c>
      <c r="B12592" s="1">
        <v>43861</v>
      </c>
      <c r="C12592" t="s">
        <v>18644</v>
      </c>
      <c r="D12592">
        <v>14625.65</v>
      </c>
      <c r="E12592">
        <v>15000</v>
      </c>
    </row>
    <row r="12593" spans="1:5" x14ac:dyDescent="0.25">
      <c r="A12593" t="s">
        <v>12609</v>
      </c>
      <c r="B12593" s="1">
        <v>43861</v>
      </c>
      <c r="C12593" t="s">
        <v>18644</v>
      </c>
      <c r="D12593">
        <v>1238.25</v>
      </c>
      <c r="E12593">
        <v>15000</v>
      </c>
    </row>
    <row r="12594" spans="1:5" x14ac:dyDescent="0.25">
      <c r="A12594" t="s">
        <v>12610</v>
      </c>
      <c r="B12594" s="1">
        <v>43861</v>
      </c>
      <c r="C12594" t="s">
        <v>18644</v>
      </c>
      <c r="D12594">
        <v>4324.1499999999996</v>
      </c>
      <c r="E12594">
        <v>17500</v>
      </c>
    </row>
    <row r="12595" spans="1:5" x14ac:dyDescent="0.25">
      <c r="A12595" t="s">
        <v>12611</v>
      </c>
      <c r="B12595" s="1">
        <v>43861</v>
      </c>
      <c r="C12595" t="s">
        <v>18644</v>
      </c>
      <c r="D12595">
        <v>18507.849999999999</v>
      </c>
      <c r="E12595">
        <v>20000</v>
      </c>
    </row>
    <row r="12596" spans="1:5" x14ac:dyDescent="0.25">
      <c r="A12596" t="s">
        <v>12612</v>
      </c>
      <c r="B12596" s="1">
        <v>43861</v>
      </c>
      <c r="C12596" t="s">
        <v>18644</v>
      </c>
      <c r="D12596">
        <v>14871.7</v>
      </c>
      <c r="E12596">
        <v>15000</v>
      </c>
    </row>
    <row r="12597" spans="1:5" x14ac:dyDescent="0.25">
      <c r="A12597" t="s">
        <v>12613</v>
      </c>
      <c r="B12597" s="1">
        <v>43861</v>
      </c>
      <c r="C12597" t="s">
        <v>18644</v>
      </c>
      <c r="D12597">
        <v>11816.7</v>
      </c>
      <c r="E12597">
        <v>15000</v>
      </c>
    </row>
    <row r="12598" spans="1:5" x14ac:dyDescent="0.25">
      <c r="A12598" t="s">
        <v>12614</v>
      </c>
      <c r="B12598" s="1">
        <v>43861</v>
      </c>
      <c r="C12598" t="s">
        <v>18644</v>
      </c>
      <c r="D12598">
        <v>10141.25</v>
      </c>
      <c r="E12598">
        <v>17500</v>
      </c>
    </row>
    <row r="12599" spans="1:5" x14ac:dyDescent="0.25">
      <c r="A12599" t="s">
        <v>12615</v>
      </c>
      <c r="B12599" s="1">
        <v>43861</v>
      </c>
      <c r="C12599" t="s">
        <v>18644</v>
      </c>
      <c r="D12599">
        <v>11504.35</v>
      </c>
      <c r="E12599">
        <v>15000</v>
      </c>
    </row>
    <row r="12600" spans="1:5" x14ac:dyDescent="0.25">
      <c r="A12600" t="s">
        <v>12616</v>
      </c>
      <c r="B12600" s="1">
        <v>43861</v>
      </c>
      <c r="C12600" t="s">
        <v>18644</v>
      </c>
      <c r="D12600">
        <v>5299.55</v>
      </c>
      <c r="E12600">
        <v>5000</v>
      </c>
    </row>
    <row r="12601" spans="1:5" x14ac:dyDescent="0.25">
      <c r="A12601" t="s">
        <v>12617</v>
      </c>
      <c r="B12601" s="1">
        <v>43861</v>
      </c>
      <c r="C12601" t="s">
        <v>18644</v>
      </c>
      <c r="D12601">
        <v>14893.65</v>
      </c>
      <c r="E12601">
        <v>15000</v>
      </c>
    </row>
    <row r="12602" spans="1:5" x14ac:dyDescent="0.25">
      <c r="A12602" t="s">
        <v>12618</v>
      </c>
      <c r="B12602" s="1">
        <v>43861</v>
      </c>
      <c r="C12602" t="s">
        <v>18644</v>
      </c>
      <c r="D12602">
        <v>13001.6</v>
      </c>
      <c r="E12602">
        <v>12500</v>
      </c>
    </row>
    <row r="12603" spans="1:5" x14ac:dyDescent="0.25">
      <c r="A12603" t="s">
        <v>12619</v>
      </c>
      <c r="B12603" s="1">
        <v>43861</v>
      </c>
      <c r="C12603" t="s">
        <v>18644</v>
      </c>
      <c r="D12603">
        <v>6000.9</v>
      </c>
      <c r="E12603">
        <v>6000</v>
      </c>
    </row>
    <row r="12604" spans="1:5" x14ac:dyDescent="0.25">
      <c r="A12604" t="s">
        <v>12620</v>
      </c>
      <c r="B12604" s="1">
        <v>43861</v>
      </c>
      <c r="C12604" t="s">
        <v>18646</v>
      </c>
      <c r="D12604">
        <v>12115.55</v>
      </c>
      <c r="E12604">
        <v>12500</v>
      </c>
    </row>
    <row r="12605" spans="1:5" x14ac:dyDescent="0.25">
      <c r="A12605" t="s">
        <v>12621</v>
      </c>
      <c r="B12605" s="1">
        <v>43861</v>
      </c>
      <c r="C12605" t="s">
        <v>18644</v>
      </c>
      <c r="D12605">
        <v>-60</v>
      </c>
      <c r="E12605">
        <v>17500</v>
      </c>
    </row>
    <row r="12606" spans="1:5" x14ac:dyDescent="0.25">
      <c r="A12606" t="s">
        <v>12622</v>
      </c>
      <c r="B12606" s="1">
        <v>43861</v>
      </c>
      <c r="C12606" t="s">
        <v>18644</v>
      </c>
      <c r="D12606">
        <v>4974.1499999999996</v>
      </c>
      <c r="E12606">
        <v>5000</v>
      </c>
    </row>
    <row r="12607" spans="1:5" x14ac:dyDescent="0.25">
      <c r="A12607" t="s">
        <v>12623</v>
      </c>
      <c r="B12607" s="1">
        <v>43861</v>
      </c>
      <c r="C12607" t="s">
        <v>18644</v>
      </c>
      <c r="D12607">
        <v>2763.7</v>
      </c>
      <c r="E12607">
        <v>17500</v>
      </c>
    </row>
    <row r="12608" spans="1:5" x14ac:dyDescent="0.25">
      <c r="A12608" t="s">
        <v>12624</v>
      </c>
      <c r="B12608" s="1">
        <v>43861</v>
      </c>
      <c r="C12608" t="s">
        <v>18644</v>
      </c>
      <c r="D12608">
        <v>-43.55</v>
      </c>
      <c r="E12608">
        <v>20000</v>
      </c>
    </row>
    <row r="12609" spans="1:5" x14ac:dyDescent="0.25">
      <c r="A12609" t="s">
        <v>12625</v>
      </c>
      <c r="B12609" s="1">
        <v>43861</v>
      </c>
      <c r="C12609" t="s">
        <v>18648</v>
      </c>
      <c r="D12609">
        <v>9553.2562999999991</v>
      </c>
      <c r="E12609">
        <v>7500</v>
      </c>
    </row>
    <row r="12610" spans="1:5" x14ac:dyDescent="0.25">
      <c r="A12610" t="s">
        <v>12626</v>
      </c>
      <c r="B12610" s="1">
        <v>43861</v>
      </c>
      <c r="C12610" t="s">
        <v>18644</v>
      </c>
      <c r="D12610">
        <v>1810.3</v>
      </c>
      <c r="E12610">
        <v>5000</v>
      </c>
    </row>
    <row r="12611" spans="1:5" x14ac:dyDescent="0.25">
      <c r="A12611" t="s">
        <v>12627</v>
      </c>
      <c r="B12611" s="1">
        <v>43861</v>
      </c>
      <c r="C12611" t="s">
        <v>18644</v>
      </c>
      <c r="D12611">
        <v>13063.7</v>
      </c>
      <c r="E12611">
        <v>15000</v>
      </c>
    </row>
    <row r="12612" spans="1:5" x14ac:dyDescent="0.25">
      <c r="A12612" t="s">
        <v>12628</v>
      </c>
      <c r="B12612" s="1">
        <v>43861</v>
      </c>
      <c r="C12612" t="s">
        <v>18644</v>
      </c>
      <c r="D12612">
        <v>14934</v>
      </c>
      <c r="E12612">
        <v>15000</v>
      </c>
    </row>
    <row r="12613" spans="1:5" x14ac:dyDescent="0.25">
      <c r="A12613" t="s">
        <v>12629</v>
      </c>
      <c r="B12613" s="1">
        <v>43861</v>
      </c>
      <c r="C12613" t="s">
        <v>18644</v>
      </c>
      <c r="D12613">
        <v>15203.4</v>
      </c>
      <c r="E12613">
        <v>15000</v>
      </c>
    </row>
    <row r="12614" spans="1:5" x14ac:dyDescent="0.25">
      <c r="A12614" t="s">
        <v>12630</v>
      </c>
      <c r="B12614" s="1">
        <v>43861</v>
      </c>
      <c r="C12614" t="s">
        <v>18644</v>
      </c>
      <c r="D12614">
        <v>14276.25</v>
      </c>
      <c r="E12614">
        <v>15000</v>
      </c>
    </row>
    <row r="12615" spans="1:5" x14ac:dyDescent="0.25">
      <c r="A12615" t="s">
        <v>12631</v>
      </c>
      <c r="B12615" s="1">
        <v>43861</v>
      </c>
      <c r="C12615" t="s">
        <v>18644</v>
      </c>
      <c r="D12615">
        <v>-4753.3</v>
      </c>
      <c r="E12615">
        <v>15000</v>
      </c>
    </row>
    <row r="12616" spans="1:5" x14ac:dyDescent="0.25">
      <c r="A12616" t="s">
        <v>12632</v>
      </c>
      <c r="B12616" s="1">
        <v>43861</v>
      </c>
      <c r="C12616" t="s">
        <v>18644</v>
      </c>
      <c r="D12616">
        <v>4206.3999999999996</v>
      </c>
      <c r="E12616">
        <v>5000</v>
      </c>
    </row>
    <row r="12617" spans="1:5" x14ac:dyDescent="0.25">
      <c r="A12617" t="s">
        <v>12633</v>
      </c>
      <c r="B12617" s="1">
        <v>43861</v>
      </c>
      <c r="C12617" t="s">
        <v>18644</v>
      </c>
      <c r="D12617">
        <v>1392.65</v>
      </c>
      <c r="E12617">
        <v>15000</v>
      </c>
    </row>
    <row r="12618" spans="1:5" x14ac:dyDescent="0.25">
      <c r="A12618" t="s">
        <v>12634</v>
      </c>
      <c r="B12618" s="1">
        <v>43861</v>
      </c>
      <c r="C12618" t="s">
        <v>18644</v>
      </c>
      <c r="D12618">
        <v>12365.9</v>
      </c>
      <c r="E12618">
        <v>12500</v>
      </c>
    </row>
    <row r="12619" spans="1:5" x14ac:dyDescent="0.25">
      <c r="A12619" t="s">
        <v>12635</v>
      </c>
      <c r="B12619" s="1">
        <v>43861</v>
      </c>
      <c r="C12619" t="s">
        <v>18644</v>
      </c>
      <c r="D12619">
        <v>18329.95</v>
      </c>
      <c r="E12619">
        <v>20000</v>
      </c>
    </row>
    <row r="12620" spans="1:5" x14ac:dyDescent="0.25">
      <c r="A12620" t="s">
        <v>12636</v>
      </c>
      <c r="B12620" s="1">
        <v>43861</v>
      </c>
      <c r="C12620" t="s">
        <v>18644</v>
      </c>
      <c r="D12620">
        <v>-14.8</v>
      </c>
      <c r="E12620">
        <v>5000</v>
      </c>
    </row>
    <row r="12621" spans="1:5" x14ac:dyDescent="0.25">
      <c r="A12621" t="s">
        <v>12637</v>
      </c>
      <c r="B12621" s="1">
        <v>43861</v>
      </c>
      <c r="C12621" t="s">
        <v>18644</v>
      </c>
      <c r="D12621">
        <v>-2081.4</v>
      </c>
      <c r="E12621">
        <v>15000</v>
      </c>
    </row>
    <row r="12622" spans="1:5" x14ac:dyDescent="0.25">
      <c r="A12622" t="s">
        <v>12638</v>
      </c>
      <c r="B12622" s="1">
        <v>43861</v>
      </c>
      <c r="C12622" t="s">
        <v>18644</v>
      </c>
      <c r="D12622">
        <v>16647.3</v>
      </c>
      <c r="E12622">
        <v>17500</v>
      </c>
    </row>
    <row r="12623" spans="1:5" x14ac:dyDescent="0.25">
      <c r="A12623" t="s">
        <v>12639</v>
      </c>
      <c r="B12623" s="1">
        <v>43861</v>
      </c>
      <c r="C12623" t="s">
        <v>18644</v>
      </c>
      <c r="D12623">
        <v>7563.6</v>
      </c>
      <c r="E12623">
        <v>15000</v>
      </c>
    </row>
    <row r="12624" spans="1:5" x14ac:dyDescent="0.25">
      <c r="A12624" t="s">
        <v>12640</v>
      </c>
      <c r="B12624" s="1">
        <v>43861</v>
      </c>
      <c r="C12624" t="s">
        <v>18644</v>
      </c>
      <c r="D12624">
        <v>13173.05</v>
      </c>
      <c r="E12624">
        <v>15000</v>
      </c>
    </row>
    <row r="12625" spans="1:5" x14ac:dyDescent="0.25">
      <c r="A12625" t="s">
        <v>12641</v>
      </c>
      <c r="B12625" s="1">
        <v>43861</v>
      </c>
      <c r="C12625" t="s">
        <v>18644</v>
      </c>
      <c r="D12625">
        <v>3445.5</v>
      </c>
      <c r="E12625">
        <v>15000</v>
      </c>
    </row>
    <row r="12626" spans="1:5" x14ac:dyDescent="0.25">
      <c r="A12626" t="s">
        <v>12642</v>
      </c>
      <c r="B12626" s="1">
        <v>43861</v>
      </c>
      <c r="C12626" t="s">
        <v>18644</v>
      </c>
      <c r="D12626">
        <v>14730.1</v>
      </c>
      <c r="E12626">
        <v>20000</v>
      </c>
    </row>
    <row r="12627" spans="1:5" x14ac:dyDescent="0.25">
      <c r="A12627" t="s">
        <v>12643</v>
      </c>
      <c r="B12627" s="1">
        <v>43861</v>
      </c>
      <c r="C12627" t="s">
        <v>18644</v>
      </c>
      <c r="D12627">
        <v>1424.15</v>
      </c>
      <c r="E12627">
        <v>15000</v>
      </c>
    </row>
    <row r="12628" spans="1:5" x14ac:dyDescent="0.25">
      <c r="A12628" t="s">
        <v>12644</v>
      </c>
      <c r="B12628" s="1">
        <v>43861</v>
      </c>
      <c r="C12628" t="s">
        <v>18644</v>
      </c>
      <c r="D12628">
        <v>-29.7</v>
      </c>
      <c r="E12628">
        <v>2500</v>
      </c>
    </row>
    <row r="12629" spans="1:5" x14ac:dyDescent="0.25">
      <c r="A12629" t="s">
        <v>12645</v>
      </c>
      <c r="B12629" s="1">
        <v>43861</v>
      </c>
      <c r="C12629" t="s">
        <v>18646</v>
      </c>
      <c r="D12629">
        <v>8479.5499999999993</v>
      </c>
      <c r="E12629">
        <v>15000</v>
      </c>
    </row>
    <row r="12630" spans="1:5" x14ac:dyDescent="0.25">
      <c r="A12630" t="s">
        <v>12646</v>
      </c>
      <c r="B12630" s="1">
        <v>43861</v>
      </c>
      <c r="C12630" t="s">
        <v>18644</v>
      </c>
      <c r="D12630">
        <v>2803.55</v>
      </c>
      <c r="E12630">
        <v>12500</v>
      </c>
    </row>
    <row r="12631" spans="1:5" x14ac:dyDescent="0.25">
      <c r="A12631" t="s">
        <v>12647</v>
      </c>
      <c r="B12631" s="1">
        <v>43861</v>
      </c>
      <c r="C12631" t="s">
        <v>18644</v>
      </c>
      <c r="D12631">
        <v>6196.4</v>
      </c>
      <c r="E12631">
        <v>6000</v>
      </c>
    </row>
    <row r="12632" spans="1:5" x14ac:dyDescent="0.25">
      <c r="A12632" t="s">
        <v>12648</v>
      </c>
      <c r="B12632" s="1">
        <v>43861</v>
      </c>
      <c r="C12632" t="s">
        <v>18644</v>
      </c>
      <c r="D12632">
        <v>14361.5</v>
      </c>
      <c r="E12632">
        <v>15000</v>
      </c>
    </row>
    <row r="12633" spans="1:5" x14ac:dyDescent="0.25">
      <c r="A12633" t="s">
        <v>12649</v>
      </c>
      <c r="B12633" s="1">
        <v>43861</v>
      </c>
      <c r="C12633" t="s">
        <v>18644</v>
      </c>
      <c r="D12633">
        <v>-3.05</v>
      </c>
      <c r="E12633">
        <v>10000</v>
      </c>
    </row>
    <row r="12634" spans="1:5" x14ac:dyDescent="0.25">
      <c r="A12634" t="s">
        <v>12650</v>
      </c>
      <c r="B12634" s="1">
        <v>43861</v>
      </c>
      <c r="C12634" t="s">
        <v>18646</v>
      </c>
      <c r="D12634">
        <v>10159.25</v>
      </c>
      <c r="E12634">
        <v>10000</v>
      </c>
    </row>
    <row r="12635" spans="1:5" x14ac:dyDescent="0.25">
      <c r="A12635" t="s">
        <v>12651</v>
      </c>
      <c r="B12635" s="1">
        <v>43861</v>
      </c>
      <c r="C12635" t="s">
        <v>18644</v>
      </c>
      <c r="D12635">
        <v>10613.8</v>
      </c>
      <c r="E12635">
        <v>12500</v>
      </c>
    </row>
    <row r="12636" spans="1:5" x14ac:dyDescent="0.25">
      <c r="A12636" t="s">
        <v>12652</v>
      </c>
      <c r="B12636" s="1">
        <v>43861</v>
      </c>
      <c r="C12636" t="s">
        <v>18646</v>
      </c>
      <c r="D12636">
        <v>10378.549999999999</v>
      </c>
      <c r="E12636">
        <v>10000</v>
      </c>
    </row>
    <row r="12637" spans="1:5" x14ac:dyDescent="0.25">
      <c r="A12637" t="s">
        <v>12653</v>
      </c>
      <c r="B12637" s="1">
        <v>43861</v>
      </c>
      <c r="C12637" t="s">
        <v>18646</v>
      </c>
      <c r="D12637">
        <v>9052.2999999999993</v>
      </c>
      <c r="E12637">
        <v>10000</v>
      </c>
    </row>
    <row r="12638" spans="1:5" x14ac:dyDescent="0.25">
      <c r="A12638" t="s">
        <v>12654</v>
      </c>
      <c r="B12638" s="1">
        <v>43861</v>
      </c>
      <c r="C12638" t="s">
        <v>18644</v>
      </c>
      <c r="D12638">
        <v>-56.15</v>
      </c>
      <c r="E12638">
        <v>2500</v>
      </c>
    </row>
    <row r="12639" spans="1:5" x14ac:dyDescent="0.25">
      <c r="A12639" t="s">
        <v>12655</v>
      </c>
      <c r="B12639" s="1">
        <v>43861</v>
      </c>
      <c r="C12639" t="s">
        <v>18644</v>
      </c>
      <c r="D12639">
        <v>11355.25</v>
      </c>
      <c r="E12639">
        <v>12500</v>
      </c>
    </row>
    <row r="12640" spans="1:5" x14ac:dyDescent="0.25">
      <c r="A12640" t="s">
        <v>12656</v>
      </c>
      <c r="B12640" s="1">
        <v>43861</v>
      </c>
      <c r="C12640" t="s">
        <v>18644</v>
      </c>
      <c r="D12640">
        <v>15787.9</v>
      </c>
      <c r="E12640">
        <v>17500</v>
      </c>
    </row>
    <row r="12641" spans="1:5" x14ac:dyDescent="0.25">
      <c r="A12641" t="s">
        <v>12657</v>
      </c>
      <c r="B12641" s="1">
        <v>43861</v>
      </c>
      <c r="C12641" t="s">
        <v>18644</v>
      </c>
      <c r="D12641">
        <v>16901.45</v>
      </c>
      <c r="E12641">
        <v>17500</v>
      </c>
    </row>
    <row r="12642" spans="1:5" x14ac:dyDescent="0.25">
      <c r="A12642" t="s">
        <v>12658</v>
      </c>
      <c r="B12642" s="1">
        <v>43861</v>
      </c>
      <c r="C12642" t="s">
        <v>18644</v>
      </c>
      <c r="D12642">
        <v>9169.75</v>
      </c>
      <c r="E12642">
        <v>15000</v>
      </c>
    </row>
    <row r="12643" spans="1:5" x14ac:dyDescent="0.25">
      <c r="A12643" t="s">
        <v>12659</v>
      </c>
      <c r="B12643" s="1">
        <v>43861</v>
      </c>
      <c r="C12643" t="s">
        <v>18644</v>
      </c>
      <c r="D12643">
        <v>2935.15</v>
      </c>
      <c r="E12643">
        <v>5000</v>
      </c>
    </row>
    <row r="12644" spans="1:5" x14ac:dyDescent="0.25">
      <c r="A12644" t="s">
        <v>12660</v>
      </c>
      <c r="B12644" s="1">
        <v>43861</v>
      </c>
      <c r="C12644" t="s">
        <v>18644</v>
      </c>
      <c r="D12644">
        <v>11406</v>
      </c>
      <c r="E12644">
        <v>17500</v>
      </c>
    </row>
    <row r="12645" spans="1:5" x14ac:dyDescent="0.25">
      <c r="A12645" t="s">
        <v>12661</v>
      </c>
      <c r="B12645" s="1">
        <v>43861</v>
      </c>
      <c r="C12645" t="s">
        <v>18644</v>
      </c>
      <c r="D12645">
        <v>18326</v>
      </c>
      <c r="E12645">
        <v>20000</v>
      </c>
    </row>
    <row r="12646" spans="1:5" x14ac:dyDescent="0.25">
      <c r="A12646" t="s">
        <v>12662</v>
      </c>
      <c r="B12646" s="1">
        <v>43861</v>
      </c>
      <c r="C12646" t="s">
        <v>18644</v>
      </c>
      <c r="D12646">
        <v>9387.5</v>
      </c>
      <c r="E12646">
        <v>15000</v>
      </c>
    </row>
    <row r="12647" spans="1:5" x14ac:dyDescent="0.25">
      <c r="A12647" t="s">
        <v>12663</v>
      </c>
      <c r="B12647" s="1">
        <v>43861</v>
      </c>
      <c r="C12647" t="s">
        <v>18644</v>
      </c>
      <c r="D12647">
        <v>-184.35</v>
      </c>
      <c r="E12647">
        <v>15000</v>
      </c>
    </row>
    <row r="12648" spans="1:5" x14ac:dyDescent="0.25">
      <c r="A12648" t="s">
        <v>12664</v>
      </c>
      <c r="B12648" s="1">
        <v>43861</v>
      </c>
      <c r="C12648" t="s">
        <v>18644</v>
      </c>
      <c r="D12648">
        <v>11592.3</v>
      </c>
      <c r="E12648">
        <v>15000</v>
      </c>
    </row>
    <row r="12649" spans="1:5" x14ac:dyDescent="0.25">
      <c r="A12649" t="s">
        <v>12665</v>
      </c>
      <c r="B12649" s="1">
        <v>43861</v>
      </c>
      <c r="C12649" t="s">
        <v>18644</v>
      </c>
      <c r="D12649">
        <v>6344.2</v>
      </c>
      <c r="E12649">
        <v>15000</v>
      </c>
    </row>
    <row r="12650" spans="1:5" x14ac:dyDescent="0.25">
      <c r="A12650" t="s">
        <v>12666</v>
      </c>
      <c r="B12650" s="1">
        <v>43861</v>
      </c>
      <c r="C12650" t="s">
        <v>18644</v>
      </c>
      <c r="D12650">
        <v>3938.2</v>
      </c>
      <c r="E12650">
        <v>5000</v>
      </c>
    </row>
    <row r="12651" spans="1:5" x14ac:dyDescent="0.25">
      <c r="A12651" t="s">
        <v>12667</v>
      </c>
      <c r="B12651" s="1">
        <v>43861</v>
      </c>
      <c r="C12651" t="s">
        <v>18644</v>
      </c>
      <c r="D12651">
        <v>640.45000000000005</v>
      </c>
      <c r="E12651">
        <v>10000</v>
      </c>
    </row>
    <row r="12652" spans="1:5" x14ac:dyDescent="0.25">
      <c r="A12652" t="s">
        <v>12668</v>
      </c>
      <c r="B12652" s="1">
        <v>43861</v>
      </c>
      <c r="C12652" t="s">
        <v>18644</v>
      </c>
      <c r="D12652">
        <v>2970</v>
      </c>
      <c r="E12652">
        <v>5000</v>
      </c>
    </row>
    <row r="12653" spans="1:5" x14ac:dyDescent="0.25">
      <c r="A12653" t="s">
        <v>12669</v>
      </c>
      <c r="B12653" s="1">
        <v>43861</v>
      </c>
      <c r="C12653" t="s">
        <v>18644</v>
      </c>
      <c r="D12653">
        <v>14291.25</v>
      </c>
      <c r="E12653">
        <v>15000</v>
      </c>
    </row>
    <row r="12654" spans="1:5" x14ac:dyDescent="0.25">
      <c r="A12654" t="s">
        <v>12670</v>
      </c>
      <c r="B12654" s="1">
        <v>43861</v>
      </c>
      <c r="C12654" t="s">
        <v>18644</v>
      </c>
      <c r="D12654">
        <v>2607.35</v>
      </c>
      <c r="E12654">
        <v>17500</v>
      </c>
    </row>
    <row r="12655" spans="1:5" x14ac:dyDescent="0.25">
      <c r="A12655" t="s">
        <v>12671</v>
      </c>
      <c r="B12655" s="1">
        <v>43861</v>
      </c>
      <c r="C12655" t="s">
        <v>18644</v>
      </c>
      <c r="D12655">
        <v>8755.25</v>
      </c>
      <c r="E12655">
        <v>12500</v>
      </c>
    </row>
    <row r="12656" spans="1:5" x14ac:dyDescent="0.25">
      <c r="A12656" t="s">
        <v>12672</v>
      </c>
      <c r="B12656" s="1">
        <v>43861</v>
      </c>
      <c r="C12656" t="s">
        <v>18644</v>
      </c>
      <c r="D12656">
        <v>-41.35</v>
      </c>
      <c r="E12656">
        <v>15000</v>
      </c>
    </row>
    <row r="12657" spans="1:5" x14ac:dyDescent="0.25">
      <c r="A12657" t="s">
        <v>12673</v>
      </c>
      <c r="B12657" s="1">
        <v>43861</v>
      </c>
      <c r="C12657" t="s">
        <v>18644</v>
      </c>
      <c r="D12657">
        <v>18917.099999999999</v>
      </c>
      <c r="E12657">
        <v>20000</v>
      </c>
    </row>
    <row r="12658" spans="1:5" x14ac:dyDescent="0.25">
      <c r="A12658" t="s">
        <v>12674</v>
      </c>
      <c r="B12658" s="1">
        <v>43861</v>
      </c>
      <c r="C12658" t="s">
        <v>18644</v>
      </c>
      <c r="D12658">
        <v>17984.7</v>
      </c>
      <c r="E12658">
        <v>20000</v>
      </c>
    </row>
    <row r="12659" spans="1:5" x14ac:dyDescent="0.25">
      <c r="A12659" t="s">
        <v>12675</v>
      </c>
      <c r="B12659" s="1">
        <v>43861</v>
      </c>
      <c r="C12659" t="s">
        <v>18644</v>
      </c>
      <c r="D12659">
        <v>0</v>
      </c>
      <c r="E12659">
        <v>20000</v>
      </c>
    </row>
    <row r="12660" spans="1:5" x14ac:dyDescent="0.25">
      <c r="A12660" t="s">
        <v>12676</v>
      </c>
      <c r="B12660" s="1">
        <v>43861</v>
      </c>
      <c r="C12660" t="s">
        <v>18644</v>
      </c>
      <c r="D12660">
        <v>9148.5499999999993</v>
      </c>
      <c r="E12660">
        <v>10000</v>
      </c>
    </row>
    <row r="12661" spans="1:5" x14ac:dyDescent="0.25">
      <c r="A12661" t="s">
        <v>12677</v>
      </c>
      <c r="B12661" s="1">
        <v>43861</v>
      </c>
      <c r="C12661" t="s">
        <v>18646</v>
      </c>
      <c r="D12661">
        <v>7752.6</v>
      </c>
      <c r="E12661">
        <v>10000</v>
      </c>
    </row>
    <row r="12662" spans="1:5" x14ac:dyDescent="0.25">
      <c r="A12662" t="s">
        <v>12678</v>
      </c>
      <c r="B12662" s="1">
        <v>43861</v>
      </c>
      <c r="C12662" t="s">
        <v>18644</v>
      </c>
      <c r="D12662">
        <v>510.05</v>
      </c>
      <c r="E12662">
        <v>2500</v>
      </c>
    </row>
    <row r="12663" spans="1:5" x14ac:dyDescent="0.25">
      <c r="A12663" t="s">
        <v>12679</v>
      </c>
      <c r="B12663" s="1">
        <v>43861</v>
      </c>
      <c r="C12663" t="s">
        <v>18644</v>
      </c>
      <c r="D12663">
        <v>14385.1</v>
      </c>
      <c r="E12663">
        <v>15000</v>
      </c>
    </row>
    <row r="12664" spans="1:5" x14ac:dyDescent="0.25">
      <c r="A12664" t="s">
        <v>12680</v>
      </c>
      <c r="B12664" s="1">
        <v>43861</v>
      </c>
      <c r="C12664" t="s">
        <v>18644</v>
      </c>
      <c r="D12664">
        <v>2587.4499999999998</v>
      </c>
      <c r="E12664">
        <v>5000</v>
      </c>
    </row>
    <row r="12665" spans="1:5" x14ac:dyDescent="0.25">
      <c r="A12665" t="s">
        <v>12681</v>
      </c>
      <c r="B12665" s="1">
        <v>43861</v>
      </c>
      <c r="C12665" t="s">
        <v>18646</v>
      </c>
      <c r="D12665">
        <v>15391</v>
      </c>
      <c r="E12665">
        <v>15000</v>
      </c>
    </row>
    <row r="12666" spans="1:5" x14ac:dyDescent="0.25">
      <c r="A12666" t="s">
        <v>12682</v>
      </c>
      <c r="B12666" s="1">
        <v>43861</v>
      </c>
      <c r="C12666" t="s">
        <v>18644</v>
      </c>
      <c r="D12666">
        <v>6433.15</v>
      </c>
      <c r="E12666">
        <v>20000</v>
      </c>
    </row>
    <row r="12667" spans="1:5" x14ac:dyDescent="0.25">
      <c r="A12667" t="s">
        <v>12683</v>
      </c>
      <c r="B12667" s="1">
        <v>43861</v>
      </c>
      <c r="C12667" t="s">
        <v>18644</v>
      </c>
      <c r="D12667">
        <v>12568.05</v>
      </c>
      <c r="E12667">
        <v>15000</v>
      </c>
    </row>
    <row r="12668" spans="1:5" x14ac:dyDescent="0.25">
      <c r="A12668" t="s">
        <v>12684</v>
      </c>
      <c r="B12668" s="1">
        <v>43861</v>
      </c>
      <c r="C12668" t="s">
        <v>18646</v>
      </c>
      <c r="D12668">
        <v>16094.65</v>
      </c>
      <c r="E12668">
        <v>15000</v>
      </c>
    </row>
    <row r="12669" spans="1:5" x14ac:dyDescent="0.25">
      <c r="A12669" t="s">
        <v>12685</v>
      </c>
      <c r="B12669" s="1">
        <v>43861</v>
      </c>
      <c r="C12669" t="s">
        <v>18645</v>
      </c>
      <c r="D12669">
        <v>5299.2875000000004</v>
      </c>
      <c r="E12669">
        <v>5000</v>
      </c>
    </row>
    <row r="12670" spans="1:5" x14ac:dyDescent="0.25">
      <c r="A12670" t="s">
        <v>12686</v>
      </c>
      <c r="B12670" s="1">
        <v>43861</v>
      </c>
      <c r="C12670" t="s">
        <v>18644</v>
      </c>
      <c r="D12670">
        <v>19817.900000000001</v>
      </c>
      <c r="E12670">
        <v>20000</v>
      </c>
    </row>
    <row r="12671" spans="1:5" x14ac:dyDescent="0.25">
      <c r="A12671" t="s">
        <v>12687</v>
      </c>
      <c r="B12671" s="1">
        <v>43861</v>
      </c>
      <c r="C12671" t="s">
        <v>18645</v>
      </c>
      <c r="D12671">
        <v>7063.3666000000003</v>
      </c>
      <c r="E12671">
        <v>5000</v>
      </c>
    </row>
    <row r="12672" spans="1:5" x14ac:dyDescent="0.25">
      <c r="A12672" t="s">
        <v>12688</v>
      </c>
      <c r="B12672" s="1">
        <v>43861</v>
      </c>
      <c r="C12672" t="s">
        <v>18644</v>
      </c>
      <c r="D12672">
        <v>4319.25</v>
      </c>
      <c r="E12672">
        <v>20000</v>
      </c>
    </row>
    <row r="12673" spans="1:5" x14ac:dyDescent="0.25">
      <c r="A12673" t="s">
        <v>12689</v>
      </c>
      <c r="B12673" s="1">
        <v>43861</v>
      </c>
      <c r="C12673" t="s">
        <v>18644</v>
      </c>
      <c r="D12673">
        <v>6588.7</v>
      </c>
      <c r="E12673">
        <v>12500</v>
      </c>
    </row>
    <row r="12674" spans="1:5" x14ac:dyDescent="0.25">
      <c r="A12674" t="s">
        <v>12690</v>
      </c>
      <c r="B12674" s="1">
        <v>43861</v>
      </c>
      <c r="C12674" t="s">
        <v>18644</v>
      </c>
      <c r="D12674">
        <v>7106.55</v>
      </c>
      <c r="E12674">
        <v>10000</v>
      </c>
    </row>
    <row r="12675" spans="1:5" x14ac:dyDescent="0.25">
      <c r="A12675" t="s">
        <v>12691</v>
      </c>
      <c r="B12675" s="1">
        <v>43861</v>
      </c>
      <c r="C12675" t="s">
        <v>18644</v>
      </c>
      <c r="D12675">
        <v>-1.2</v>
      </c>
      <c r="E12675">
        <v>10000</v>
      </c>
    </row>
    <row r="12676" spans="1:5" x14ac:dyDescent="0.25">
      <c r="A12676" t="s">
        <v>12692</v>
      </c>
      <c r="B12676" s="1">
        <v>43861</v>
      </c>
      <c r="C12676" t="s">
        <v>18644</v>
      </c>
      <c r="D12676">
        <v>14917.65</v>
      </c>
      <c r="E12676">
        <v>15000</v>
      </c>
    </row>
    <row r="12677" spans="1:5" x14ac:dyDescent="0.25">
      <c r="A12677" t="s">
        <v>12693</v>
      </c>
      <c r="B12677" s="1">
        <v>43861</v>
      </c>
      <c r="C12677" t="s">
        <v>18644</v>
      </c>
      <c r="D12677">
        <v>6997.75</v>
      </c>
      <c r="E12677">
        <v>7500</v>
      </c>
    </row>
    <row r="12678" spans="1:5" x14ac:dyDescent="0.25">
      <c r="A12678" t="s">
        <v>12694</v>
      </c>
      <c r="B12678" s="1">
        <v>43861</v>
      </c>
      <c r="C12678" t="s">
        <v>18644</v>
      </c>
      <c r="D12678">
        <v>11959.75</v>
      </c>
      <c r="E12678">
        <v>12500</v>
      </c>
    </row>
    <row r="12679" spans="1:5" x14ac:dyDescent="0.25">
      <c r="A12679" t="s">
        <v>12695</v>
      </c>
      <c r="B12679" s="1">
        <v>43861</v>
      </c>
      <c r="C12679" t="s">
        <v>18644</v>
      </c>
      <c r="D12679">
        <v>6283.35</v>
      </c>
      <c r="E12679">
        <v>10000</v>
      </c>
    </row>
    <row r="12680" spans="1:5" x14ac:dyDescent="0.25">
      <c r="A12680" t="s">
        <v>12696</v>
      </c>
      <c r="B12680" s="1">
        <v>43861</v>
      </c>
      <c r="C12680" t="s">
        <v>18646</v>
      </c>
      <c r="D12680">
        <v>12897.4</v>
      </c>
      <c r="E12680">
        <v>12500</v>
      </c>
    </row>
    <row r="12681" spans="1:5" x14ac:dyDescent="0.25">
      <c r="A12681" t="s">
        <v>12697</v>
      </c>
      <c r="B12681" s="1">
        <v>43861</v>
      </c>
      <c r="C12681" t="s">
        <v>18644</v>
      </c>
      <c r="D12681">
        <v>11801.15</v>
      </c>
      <c r="E12681">
        <v>12500</v>
      </c>
    </row>
    <row r="12682" spans="1:5" x14ac:dyDescent="0.25">
      <c r="A12682" t="s">
        <v>12698</v>
      </c>
      <c r="B12682" s="1">
        <v>43861</v>
      </c>
      <c r="C12682" t="s">
        <v>18644</v>
      </c>
      <c r="D12682">
        <v>4915.05</v>
      </c>
      <c r="E12682">
        <v>15000</v>
      </c>
    </row>
    <row r="12683" spans="1:5" x14ac:dyDescent="0.25">
      <c r="A12683" t="s">
        <v>12699</v>
      </c>
      <c r="B12683" s="1">
        <v>43861</v>
      </c>
      <c r="C12683" t="s">
        <v>18644</v>
      </c>
      <c r="D12683">
        <v>-0.05</v>
      </c>
      <c r="E12683">
        <v>5000</v>
      </c>
    </row>
    <row r="12684" spans="1:5" x14ac:dyDescent="0.25">
      <c r="A12684" t="s">
        <v>12700</v>
      </c>
      <c r="B12684" s="1">
        <v>43861</v>
      </c>
      <c r="C12684" t="s">
        <v>18644</v>
      </c>
      <c r="D12684">
        <v>0</v>
      </c>
      <c r="E12684">
        <v>2500</v>
      </c>
    </row>
    <row r="12685" spans="1:5" x14ac:dyDescent="0.25">
      <c r="A12685" t="s">
        <v>12701</v>
      </c>
      <c r="B12685" s="1">
        <v>43861</v>
      </c>
      <c r="C12685" t="s">
        <v>18644</v>
      </c>
      <c r="D12685">
        <v>7124.6</v>
      </c>
      <c r="E12685">
        <v>10000</v>
      </c>
    </row>
    <row r="12686" spans="1:5" x14ac:dyDescent="0.25">
      <c r="A12686" t="s">
        <v>12702</v>
      </c>
      <c r="B12686" s="1">
        <v>43861</v>
      </c>
      <c r="C12686" t="s">
        <v>18644</v>
      </c>
      <c r="D12686">
        <v>15839.5</v>
      </c>
      <c r="E12686">
        <v>17500</v>
      </c>
    </row>
    <row r="12687" spans="1:5" x14ac:dyDescent="0.25">
      <c r="A12687" t="s">
        <v>12703</v>
      </c>
      <c r="B12687" s="1">
        <v>43861</v>
      </c>
      <c r="C12687" t="s">
        <v>18648</v>
      </c>
      <c r="D12687">
        <v>6525.2443000000003</v>
      </c>
      <c r="E12687">
        <v>5000</v>
      </c>
    </row>
    <row r="12688" spans="1:5" x14ac:dyDescent="0.25">
      <c r="A12688" t="s">
        <v>12704</v>
      </c>
      <c r="B12688" s="1">
        <v>43861</v>
      </c>
      <c r="C12688" t="s">
        <v>18644</v>
      </c>
      <c r="D12688">
        <v>14205.15</v>
      </c>
      <c r="E12688">
        <v>15000</v>
      </c>
    </row>
    <row r="12689" spans="1:5" x14ac:dyDescent="0.25">
      <c r="A12689" t="s">
        <v>12705</v>
      </c>
      <c r="B12689" s="1">
        <v>43861</v>
      </c>
      <c r="C12689" t="s">
        <v>18644</v>
      </c>
      <c r="D12689">
        <v>14706.5</v>
      </c>
      <c r="E12689">
        <v>15000</v>
      </c>
    </row>
    <row r="12690" spans="1:5" x14ac:dyDescent="0.25">
      <c r="A12690" t="s">
        <v>12706</v>
      </c>
      <c r="B12690" s="1">
        <v>43861</v>
      </c>
      <c r="C12690" t="s">
        <v>18644</v>
      </c>
      <c r="D12690">
        <v>4859.3999999999996</v>
      </c>
      <c r="E12690">
        <v>15000</v>
      </c>
    </row>
    <row r="12691" spans="1:5" x14ac:dyDescent="0.25">
      <c r="A12691" t="s">
        <v>12707</v>
      </c>
      <c r="B12691" s="1">
        <v>43861</v>
      </c>
      <c r="C12691" t="s">
        <v>18644</v>
      </c>
      <c r="D12691">
        <v>0</v>
      </c>
      <c r="E12691">
        <v>5000</v>
      </c>
    </row>
    <row r="12692" spans="1:5" x14ac:dyDescent="0.25">
      <c r="A12692" t="s">
        <v>12708</v>
      </c>
      <c r="B12692" s="1">
        <v>43861</v>
      </c>
      <c r="C12692" t="s">
        <v>18644</v>
      </c>
      <c r="D12692">
        <v>3219.8</v>
      </c>
      <c r="E12692">
        <v>15000</v>
      </c>
    </row>
    <row r="12693" spans="1:5" x14ac:dyDescent="0.25">
      <c r="A12693" t="s">
        <v>12709</v>
      </c>
      <c r="B12693" s="1">
        <v>43861</v>
      </c>
      <c r="C12693" t="s">
        <v>18644</v>
      </c>
      <c r="D12693">
        <v>6510.95</v>
      </c>
      <c r="E12693">
        <v>20000</v>
      </c>
    </row>
    <row r="12694" spans="1:5" x14ac:dyDescent="0.25">
      <c r="A12694" t="s">
        <v>12710</v>
      </c>
      <c r="B12694" s="1">
        <v>43861</v>
      </c>
      <c r="C12694" t="s">
        <v>18646</v>
      </c>
      <c r="D12694">
        <v>122.2</v>
      </c>
      <c r="E12694">
        <v>10000</v>
      </c>
    </row>
    <row r="12695" spans="1:5" x14ac:dyDescent="0.25">
      <c r="A12695" t="s">
        <v>12711</v>
      </c>
      <c r="B12695" s="1">
        <v>43861</v>
      </c>
      <c r="C12695" t="s">
        <v>18644</v>
      </c>
      <c r="D12695">
        <v>9510.35</v>
      </c>
      <c r="E12695">
        <v>15000</v>
      </c>
    </row>
    <row r="12696" spans="1:5" x14ac:dyDescent="0.25">
      <c r="A12696" t="s">
        <v>12712</v>
      </c>
      <c r="B12696" s="1">
        <v>43861</v>
      </c>
      <c r="C12696" t="s">
        <v>18644</v>
      </c>
      <c r="D12696">
        <v>6684.9</v>
      </c>
      <c r="E12696">
        <v>15000</v>
      </c>
    </row>
    <row r="12697" spans="1:5" x14ac:dyDescent="0.25">
      <c r="A12697" t="s">
        <v>12713</v>
      </c>
      <c r="B12697" s="1">
        <v>43861</v>
      </c>
      <c r="C12697" t="s">
        <v>18644</v>
      </c>
      <c r="D12697">
        <v>10112.1</v>
      </c>
      <c r="E12697">
        <v>20000</v>
      </c>
    </row>
    <row r="12698" spans="1:5" x14ac:dyDescent="0.25">
      <c r="A12698" t="s">
        <v>12714</v>
      </c>
      <c r="B12698" s="1">
        <v>43861</v>
      </c>
      <c r="C12698" t="s">
        <v>18644</v>
      </c>
      <c r="D12698">
        <v>18726.95</v>
      </c>
      <c r="E12698">
        <v>20000</v>
      </c>
    </row>
    <row r="12699" spans="1:5" x14ac:dyDescent="0.25">
      <c r="A12699" t="s">
        <v>12715</v>
      </c>
      <c r="B12699" s="1">
        <v>43861</v>
      </c>
      <c r="C12699" t="s">
        <v>18644</v>
      </c>
      <c r="D12699">
        <v>14522.35</v>
      </c>
      <c r="E12699">
        <v>15000</v>
      </c>
    </row>
    <row r="12700" spans="1:5" x14ac:dyDescent="0.25">
      <c r="A12700" t="s">
        <v>12716</v>
      </c>
      <c r="B12700" s="1">
        <v>43861</v>
      </c>
      <c r="C12700" t="s">
        <v>18644</v>
      </c>
      <c r="D12700">
        <v>4684.1000000000004</v>
      </c>
      <c r="E12700">
        <v>20000</v>
      </c>
    </row>
    <row r="12701" spans="1:5" x14ac:dyDescent="0.25">
      <c r="A12701" t="s">
        <v>12717</v>
      </c>
      <c r="B12701" s="1">
        <v>43861</v>
      </c>
      <c r="C12701" t="s">
        <v>18647</v>
      </c>
      <c r="D12701">
        <v>5321.9784</v>
      </c>
      <c r="E12701">
        <v>5000</v>
      </c>
    </row>
    <row r="12702" spans="1:5" x14ac:dyDescent="0.25">
      <c r="A12702" t="s">
        <v>12718</v>
      </c>
      <c r="B12702" s="1">
        <v>43861</v>
      </c>
      <c r="C12702" t="s">
        <v>18644</v>
      </c>
      <c r="D12702">
        <v>-77.849999999999994</v>
      </c>
      <c r="E12702">
        <v>15000</v>
      </c>
    </row>
    <row r="12703" spans="1:5" x14ac:dyDescent="0.25">
      <c r="A12703" t="s">
        <v>12719</v>
      </c>
      <c r="B12703" s="1">
        <v>43861</v>
      </c>
      <c r="C12703" t="s">
        <v>18644</v>
      </c>
      <c r="D12703">
        <v>4781.1499999999996</v>
      </c>
      <c r="E12703">
        <v>5000</v>
      </c>
    </row>
    <row r="12704" spans="1:5" x14ac:dyDescent="0.25">
      <c r="A12704" t="s">
        <v>12720</v>
      </c>
      <c r="B12704" s="1">
        <v>43861</v>
      </c>
      <c r="C12704" t="s">
        <v>18644</v>
      </c>
      <c r="D12704">
        <v>14079.45</v>
      </c>
      <c r="E12704">
        <v>15000</v>
      </c>
    </row>
    <row r="12705" spans="1:5" x14ac:dyDescent="0.25">
      <c r="A12705" t="s">
        <v>12721</v>
      </c>
      <c r="B12705" s="1">
        <v>43861</v>
      </c>
      <c r="C12705" t="s">
        <v>18644</v>
      </c>
      <c r="D12705">
        <v>15559.75</v>
      </c>
      <c r="E12705">
        <v>15000</v>
      </c>
    </row>
    <row r="12706" spans="1:5" x14ac:dyDescent="0.25">
      <c r="A12706" t="s">
        <v>12722</v>
      </c>
      <c r="B12706" s="1">
        <v>43861</v>
      </c>
      <c r="C12706" t="s">
        <v>18644</v>
      </c>
      <c r="D12706">
        <v>8740.15</v>
      </c>
      <c r="E12706">
        <v>10000</v>
      </c>
    </row>
    <row r="12707" spans="1:5" x14ac:dyDescent="0.25">
      <c r="A12707" t="s">
        <v>12723</v>
      </c>
      <c r="B12707" s="1">
        <v>43861</v>
      </c>
      <c r="C12707" t="s">
        <v>18644</v>
      </c>
      <c r="D12707">
        <v>8324.7999999999993</v>
      </c>
      <c r="E12707">
        <v>10000</v>
      </c>
    </row>
    <row r="12708" spans="1:5" x14ac:dyDescent="0.25">
      <c r="A12708" t="s">
        <v>12724</v>
      </c>
      <c r="B12708" s="1">
        <v>43861</v>
      </c>
      <c r="C12708" t="s">
        <v>18644</v>
      </c>
      <c r="D12708">
        <v>19252.599999999999</v>
      </c>
      <c r="E12708">
        <v>20000</v>
      </c>
    </row>
    <row r="12709" spans="1:5" x14ac:dyDescent="0.25">
      <c r="A12709" t="s">
        <v>12725</v>
      </c>
      <c r="B12709" s="1">
        <v>43861</v>
      </c>
      <c r="C12709" t="s">
        <v>18644</v>
      </c>
      <c r="D12709">
        <v>14108.4</v>
      </c>
      <c r="E12709">
        <v>15000</v>
      </c>
    </row>
    <row r="12710" spans="1:5" x14ac:dyDescent="0.25">
      <c r="A12710" t="s">
        <v>12726</v>
      </c>
      <c r="B12710" s="1">
        <v>43861</v>
      </c>
      <c r="C12710" t="s">
        <v>18644</v>
      </c>
      <c r="D12710">
        <v>4998.3500000000004</v>
      </c>
      <c r="E12710">
        <v>15000</v>
      </c>
    </row>
    <row r="12711" spans="1:5" x14ac:dyDescent="0.25">
      <c r="A12711" t="s">
        <v>12727</v>
      </c>
      <c r="B12711" s="1">
        <v>43861</v>
      </c>
      <c r="C12711" t="s">
        <v>18644</v>
      </c>
      <c r="D12711">
        <v>2337.3000000000002</v>
      </c>
      <c r="E12711">
        <v>5000</v>
      </c>
    </row>
    <row r="12712" spans="1:5" x14ac:dyDescent="0.25">
      <c r="A12712" t="s">
        <v>12728</v>
      </c>
      <c r="B12712" s="1">
        <v>43861</v>
      </c>
      <c r="C12712" t="s">
        <v>18644</v>
      </c>
      <c r="D12712">
        <v>-133.6</v>
      </c>
      <c r="E12712">
        <v>10000</v>
      </c>
    </row>
    <row r="12713" spans="1:5" x14ac:dyDescent="0.25">
      <c r="A12713" t="s">
        <v>12729</v>
      </c>
      <c r="B12713" s="1">
        <v>43861</v>
      </c>
      <c r="C12713" t="s">
        <v>18644</v>
      </c>
      <c r="D12713">
        <v>4901.1499999999996</v>
      </c>
      <c r="E12713">
        <v>5000</v>
      </c>
    </row>
    <row r="12714" spans="1:5" x14ac:dyDescent="0.25">
      <c r="A12714" t="s">
        <v>12730</v>
      </c>
      <c r="B12714" s="1">
        <v>43861</v>
      </c>
      <c r="C12714" t="s">
        <v>18646</v>
      </c>
      <c r="D12714">
        <v>15635.25</v>
      </c>
      <c r="E12714">
        <v>15000</v>
      </c>
    </row>
    <row r="12715" spans="1:5" x14ac:dyDescent="0.25">
      <c r="A12715" t="s">
        <v>12731</v>
      </c>
      <c r="B12715" s="1">
        <v>43861</v>
      </c>
      <c r="C12715" t="s">
        <v>18644</v>
      </c>
      <c r="D12715">
        <v>-66.099999999999994</v>
      </c>
      <c r="E12715">
        <v>17500</v>
      </c>
    </row>
    <row r="12716" spans="1:5" x14ac:dyDescent="0.25">
      <c r="A12716" t="s">
        <v>12732</v>
      </c>
      <c r="B12716" s="1">
        <v>43861</v>
      </c>
      <c r="C12716" t="s">
        <v>18644</v>
      </c>
      <c r="D12716">
        <v>12731.3</v>
      </c>
      <c r="E12716">
        <v>15000</v>
      </c>
    </row>
    <row r="12717" spans="1:5" x14ac:dyDescent="0.25">
      <c r="A12717" t="s">
        <v>12733</v>
      </c>
      <c r="B12717" s="1">
        <v>43861</v>
      </c>
      <c r="C12717" t="s">
        <v>18644</v>
      </c>
      <c r="D12717">
        <v>15837.2</v>
      </c>
      <c r="E12717">
        <v>17500</v>
      </c>
    </row>
    <row r="12718" spans="1:5" x14ac:dyDescent="0.25">
      <c r="A12718" t="s">
        <v>12734</v>
      </c>
      <c r="B12718" s="1">
        <v>43861</v>
      </c>
      <c r="C12718" t="s">
        <v>18644</v>
      </c>
      <c r="D12718">
        <v>1050.7</v>
      </c>
      <c r="E12718">
        <v>2500</v>
      </c>
    </row>
    <row r="12719" spans="1:5" x14ac:dyDescent="0.25">
      <c r="A12719" t="s">
        <v>12735</v>
      </c>
      <c r="B12719" s="1">
        <v>43861</v>
      </c>
      <c r="C12719" t="s">
        <v>18644</v>
      </c>
      <c r="D12719">
        <v>7927</v>
      </c>
      <c r="E12719">
        <v>17500</v>
      </c>
    </row>
    <row r="12720" spans="1:5" x14ac:dyDescent="0.25">
      <c r="A12720" t="s">
        <v>12736</v>
      </c>
      <c r="B12720" s="1">
        <v>43861</v>
      </c>
      <c r="C12720" t="s">
        <v>18644</v>
      </c>
      <c r="D12720">
        <v>13885.7</v>
      </c>
      <c r="E12720">
        <v>15000</v>
      </c>
    </row>
    <row r="12721" spans="1:5" x14ac:dyDescent="0.25">
      <c r="A12721" t="s">
        <v>12737</v>
      </c>
      <c r="B12721" s="1">
        <v>43861</v>
      </c>
      <c r="C12721" t="s">
        <v>18644</v>
      </c>
      <c r="D12721">
        <v>287.75</v>
      </c>
      <c r="E12721">
        <v>5000</v>
      </c>
    </row>
    <row r="12722" spans="1:5" x14ac:dyDescent="0.25">
      <c r="A12722" t="s">
        <v>12738</v>
      </c>
      <c r="B12722" s="1">
        <v>43861</v>
      </c>
      <c r="C12722" t="s">
        <v>18644</v>
      </c>
      <c r="D12722">
        <v>9609</v>
      </c>
      <c r="E12722">
        <v>15000</v>
      </c>
    </row>
    <row r="12723" spans="1:5" x14ac:dyDescent="0.25">
      <c r="A12723" t="s">
        <v>12739</v>
      </c>
      <c r="B12723" s="1">
        <v>43861</v>
      </c>
      <c r="C12723" t="s">
        <v>18644</v>
      </c>
      <c r="D12723">
        <v>-93.7</v>
      </c>
      <c r="E12723">
        <v>7500</v>
      </c>
    </row>
    <row r="12724" spans="1:5" x14ac:dyDescent="0.25">
      <c r="A12724" t="s">
        <v>12740</v>
      </c>
      <c r="B12724" s="1">
        <v>43861</v>
      </c>
      <c r="C12724" t="s">
        <v>18644</v>
      </c>
      <c r="D12724">
        <v>3086.25</v>
      </c>
      <c r="E12724">
        <v>17500</v>
      </c>
    </row>
    <row r="12725" spans="1:5" x14ac:dyDescent="0.25">
      <c r="A12725" t="s">
        <v>12741</v>
      </c>
      <c r="B12725" s="1">
        <v>43861</v>
      </c>
      <c r="C12725" t="s">
        <v>18644</v>
      </c>
      <c r="D12725">
        <v>1391.4</v>
      </c>
      <c r="E12725">
        <v>15000</v>
      </c>
    </row>
    <row r="12726" spans="1:5" x14ac:dyDescent="0.25">
      <c r="A12726" t="s">
        <v>12742</v>
      </c>
      <c r="B12726" s="1">
        <v>43861</v>
      </c>
      <c r="C12726" t="s">
        <v>18644</v>
      </c>
      <c r="D12726">
        <v>14325.05</v>
      </c>
      <c r="E12726">
        <v>15000</v>
      </c>
    </row>
    <row r="12727" spans="1:5" x14ac:dyDescent="0.25">
      <c r="A12727" t="s">
        <v>12743</v>
      </c>
      <c r="B12727" s="1">
        <v>43861</v>
      </c>
      <c r="C12727" t="s">
        <v>18644</v>
      </c>
      <c r="D12727">
        <v>12728.9</v>
      </c>
      <c r="E12727">
        <v>15000</v>
      </c>
    </row>
    <row r="12728" spans="1:5" x14ac:dyDescent="0.25">
      <c r="A12728" t="s">
        <v>12744</v>
      </c>
      <c r="B12728" s="1">
        <v>43861</v>
      </c>
      <c r="C12728" t="s">
        <v>18644</v>
      </c>
      <c r="D12728">
        <v>-6.25</v>
      </c>
      <c r="E12728">
        <v>10000</v>
      </c>
    </row>
    <row r="12729" spans="1:5" x14ac:dyDescent="0.25">
      <c r="A12729" t="s">
        <v>12745</v>
      </c>
      <c r="B12729" s="1">
        <v>43861</v>
      </c>
      <c r="C12729" t="s">
        <v>18644</v>
      </c>
      <c r="D12729">
        <v>15773.65</v>
      </c>
      <c r="E12729">
        <v>17500</v>
      </c>
    </row>
    <row r="12730" spans="1:5" x14ac:dyDescent="0.25">
      <c r="A12730" t="s">
        <v>12746</v>
      </c>
      <c r="B12730" s="1">
        <v>43861</v>
      </c>
      <c r="C12730" t="s">
        <v>18644</v>
      </c>
      <c r="D12730">
        <v>14738.25</v>
      </c>
      <c r="E12730">
        <v>15000</v>
      </c>
    </row>
    <row r="12731" spans="1:5" x14ac:dyDescent="0.25">
      <c r="A12731" t="s">
        <v>12747</v>
      </c>
      <c r="B12731" s="1">
        <v>43861</v>
      </c>
      <c r="C12731" t="s">
        <v>18644</v>
      </c>
      <c r="D12731">
        <v>4401.6499999999996</v>
      </c>
      <c r="E12731">
        <v>12500</v>
      </c>
    </row>
    <row r="12732" spans="1:5" x14ac:dyDescent="0.25">
      <c r="A12732" t="s">
        <v>12748</v>
      </c>
      <c r="B12732" s="1">
        <v>43861</v>
      </c>
      <c r="C12732" t="s">
        <v>18644</v>
      </c>
      <c r="D12732">
        <v>12700.15</v>
      </c>
      <c r="E12732">
        <v>17500</v>
      </c>
    </row>
    <row r="12733" spans="1:5" x14ac:dyDescent="0.25">
      <c r="A12733" t="s">
        <v>12749</v>
      </c>
      <c r="B12733" s="1">
        <v>43861</v>
      </c>
      <c r="C12733" t="s">
        <v>18644</v>
      </c>
      <c r="D12733">
        <v>14426.6</v>
      </c>
      <c r="E12733">
        <v>15000</v>
      </c>
    </row>
    <row r="12734" spans="1:5" x14ac:dyDescent="0.25">
      <c r="A12734" t="s">
        <v>12750</v>
      </c>
      <c r="B12734" s="1">
        <v>43861</v>
      </c>
      <c r="C12734" t="s">
        <v>18644</v>
      </c>
      <c r="D12734">
        <v>2355</v>
      </c>
      <c r="E12734">
        <v>17500</v>
      </c>
    </row>
    <row r="12735" spans="1:5" x14ac:dyDescent="0.25">
      <c r="A12735" t="s">
        <v>12751</v>
      </c>
      <c r="B12735" s="1">
        <v>43861</v>
      </c>
      <c r="C12735" t="s">
        <v>18644</v>
      </c>
      <c r="D12735">
        <v>1957.45</v>
      </c>
      <c r="E12735">
        <v>17500</v>
      </c>
    </row>
    <row r="12736" spans="1:5" x14ac:dyDescent="0.25">
      <c r="A12736" t="s">
        <v>12752</v>
      </c>
      <c r="B12736" s="1">
        <v>43861</v>
      </c>
      <c r="C12736" t="s">
        <v>18644</v>
      </c>
      <c r="D12736">
        <v>100013.6</v>
      </c>
      <c r="E12736">
        <v>150000</v>
      </c>
    </row>
    <row r="12737" spans="1:5" x14ac:dyDescent="0.25">
      <c r="A12737" t="s">
        <v>12753</v>
      </c>
      <c r="B12737" s="1">
        <v>43861</v>
      </c>
      <c r="C12737" t="s">
        <v>18644</v>
      </c>
      <c r="D12737">
        <v>18328.650000000001</v>
      </c>
      <c r="E12737">
        <v>20000</v>
      </c>
    </row>
    <row r="12738" spans="1:5" x14ac:dyDescent="0.25">
      <c r="A12738" t="s">
        <v>12754</v>
      </c>
      <c r="B12738" s="1">
        <v>43861</v>
      </c>
      <c r="C12738" t="s">
        <v>18644</v>
      </c>
      <c r="D12738">
        <v>0</v>
      </c>
      <c r="E12738">
        <v>17500</v>
      </c>
    </row>
    <row r="12739" spans="1:5" x14ac:dyDescent="0.25">
      <c r="A12739" t="s">
        <v>12755</v>
      </c>
      <c r="B12739" s="1">
        <v>43861</v>
      </c>
      <c r="C12739" t="s">
        <v>18644</v>
      </c>
      <c r="D12739">
        <v>4532</v>
      </c>
      <c r="E12739">
        <v>5000</v>
      </c>
    </row>
    <row r="12740" spans="1:5" x14ac:dyDescent="0.25">
      <c r="A12740" t="s">
        <v>12756</v>
      </c>
      <c r="B12740" s="1">
        <v>43861</v>
      </c>
      <c r="C12740" t="s">
        <v>18644</v>
      </c>
      <c r="D12740">
        <v>10653.9</v>
      </c>
      <c r="E12740">
        <v>15000</v>
      </c>
    </row>
    <row r="12741" spans="1:5" x14ac:dyDescent="0.25">
      <c r="A12741" t="s">
        <v>12757</v>
      </c>
      <c r="B12741" s="1">
        <v>43861</v>
      </c>
      <c r="C12741" t="s">
        <v>18644</v>
      </c>
      <c r="D12741">
        <v>59.05</v>
      </c>
      <c r="E12741">
        <v>2500</v>
      </c>
    </row>
    <row r="12742" spans="1:5" x14ac:dyDescent="0.25">
      <c r="A12742" t="s">
        <v>12758</v>
      </c>
      <c r="B12742" s="1">
        <v>43861</v>
      </c>
      <c r="C12742" t="s">
        <v>18644</v>
      </c>
      <c r="D12742">
        <v>14958.45</v>
      </c>
      <c r="E12742">
        <v>17500</v>
      </c>
    </row>
    <row r="12743" spans="1:5" x14ac:dyDescent="0.25">
      <c r="A12743" t="s">
        <v>12759</v>
      </c>
      <c r="B12743" s="1">
        <v>43861</v>
      </c>
      <c r="C12743" t="s">
        <v>18644</v>
      </c>
      <c r="D12743">
        <v>1165.05</v>
      </c>
      <c r="E12743">
        <v>17500</v>
      </c>
    </row>
    <row r="12744" spans="1:5" x14ac:dyDescent="0.25">
      <c r="A12744" t="s">
        <v>12760</v>
      </c>
      <c r="B12744" s="1">
        <v>43861</v>
      </c>
      <c r="C12744" t="s">
        <v>18644</v>
      </c>
      <c r="D12744">
        <v>1373.7</v>
      </c>
      <c r="E12744">
        <v>5000</v>
      </c>
    </row>
    <row r="12745" spans="1:5" x14ac:dyDescent="0.25">
      <c r="A12745" t="s">
        <v>12761</v>
      </c>
      <c r="B12745" s="1">
        <v>43861</v>
      </c>
      <c r="C12745" t="s">
        <v>18644</v>
      </c>
      <c r="D12745">
        <v>2187.5</v>
      </c>
      <c r="E12745">
        <v>2500</v>
      </c>
    </row>
    <row r="12746" spans="1:5" x14ac:dyDescent="0.25">
      <c r="A12746" t="s">
        <v>12762</v>
      </c>
      <c r="B12746" s="1">
        <v>43861</v>
      </c>
      <c r="C12746" t="s">
        <v>18644</v>
      </c>
      <c r="D12746">
        <v>328.95</v>
      </c>
      <c r="E12746">
        <v>5000</v>
      </c>
    </row>
    <row r="12747" spans="1:5" x14ac:dyDescent="0.25">
      <c r="A12747" t="s">
        <v>12763</v>
      </c>
      <c r="B12747" s="1">
        <v>43861</v>
      </c>
      <c r="C12747" t="s">
        <v>18644</v>
      </c>
      <c r="D12747">
        <v>584.54999999999995</v>
      </c>
      <c r="E12747">
        <v>15000</v>
      </c>
    </row>
    <row r="12748" spans="1:5" x14ac:dyDescent="0.25">
      <c r="A12748" t="s">
        <v>12764</v>
      </c>
      <c r="B12748" s="1">
        <v>43861</v>
      </c>
      <c r="C12748" t="s">
        <v>18644</v>
      </c>
      <c r="D12748">
        <v>15781.5</v>
      </c>
      <c r="E12748">
        <v>17500</v>
      </c>
    </row>
    <row r="12749" spans="1:5" x14ac:dyDescent="0.25">
      <c r="A12749" t="s">
        <v>12765</v>
      </c>
      <c r="B12749" s="1">
        <v>43861</v>
      </c>
      <c r="C12749" t="s">
        <v>18644</v>
      </c>
      <c r="D12749">
        <v>1831.55</v>
      </c>
      <c r="E12749">
        <v>5000</v>
      </c>
    </row>
    <row r="12750" spans="1:5" x14ac:dyDescent="0.25">
      <c r="A12750" t="s">
        <v>12766</v>
      </c>
      <c r="B12750" s="1">
        <v>43861</v>
      </c>
      <c r="C12750" t="s">
        <v>18644</v>
      </c>
      <c r="D12750">
        <v>24615.95</v>
      </c>
      <c r="E12750">
        <v>25000</v>
      </c>
    </row>
    <row r="12751" spans="1:5" x14ac:dyDescent="0.25">
      <c r="A12751" t="s">
        <v>12767</v>
      </c>
      <c r="B12751" s="1">
        <v>43861</v>
      </c>
      <c r="C12751" t="s">
        <v>18644</v>
      </c>
      <c r="D12751">
        <v>15165.55</v>
      </c>
      <c r="E12751">
        <v>20000</v>
      </c>
    </row>
    <row r="12752" spans="1:5" x14ac:dyDescent="0.25">
      <c r="A12752" t="s">
        <v>12768</v>
      </c>
      <c r="B12752" s="1">
        <v>43861</v>
      </c>
      <c r="C12752" t="s">
        <v>18644</v>
      </c>
      <c r="D12752">
        <v>9425.1</v>
      </c>
      <c r="E12752">
        <v>10000</v>
      </c>
    </row>
    <row r="12753" spans="1:5" x14ac:dyDescent="0.25">
      <c r="A12753" t="s">
        <v>12769</v>
      </c>
      <c r="B12753" s="1">
        <v>43861</v>
      </c>
      <c r="C12753" t="s">
        <v>18644</v>
      </c>
      <c r="D12753">
        <v>889.9</v>
      </c>
      <c r="E12753">
        <v>15000</v>
      </c>
    </row>
    <row r="12754" spans="1:5" x14ac:dyDescent="0.25">
      <c r="A12754" t="s">
        <v>12770</v>
      </c>
      <c r="B12754" s="1">
        <v>43861</v>
      </c>
      <c r="C12754" t="s">
        <v>18644</v>
      </c>
      <c r="D12754">
        <v>4335.75</v>
      </c>
      <c r="E12754">
        <v>5000</v>
      </c>
    </row>
    <row r="12755" spans="1:5" x14ac:dyDescent="0.25">
      <c r="A12755" t="s">
        <v>12771</v>
      </c>
      <c r="B12755" s="1">
        <v>43861</v>
      </c>
      <c r="C12755" t="s">
        <v>18644</v>
      </c>
      <c r="D12755">
        <v>1992.3</v>
      </c>
      <c r="E12755">
        <v>10000</v>
      </c>
    </row>
    <row r="12756" spans="1:5" x14ac:dyDescent="0.25">
      <c r="A12756" t="s">
        <v>12772</v>
      </c>
      <c r="B12756" s="1">
        <v>43861</v>
      </c>
      <c r="C12756" t="s">
        <v>18646</v>
      </c>
      <c r="D12756">
        <v>2603.9499999999998</v>
      </c>
      <c r="E12756">
        <v>2500</v>
      </c>
    </row>
    <row r="12757" spans="1:5" x14ac:dyDescent="0.25">
      <c r="A12757" t="s">
        <v>12773</v>
      </c>
      <c r="B12757" s="1">
        <v>43861</v>
      </c>
      <c r="C12757" t="s">
        <v>18644</v>
      </c>
      <c r="D12757">
        <v>13326.4</v>
      </c>
      <c r="E12757">
        <v>15000</v>
      </c>
    </row>
    <row r="12758" spans="1:5" x14ac:dyDescent="0.25">
      <c r="A12758" t="s">
        <v>12774</v>
      </c>
      <c r="B12758" s="1">
        <v>43861</v>
      </c>
      <c r="C12758" t="s">
        <v>18644</v>
      </c>
      <c r="D12758">
        <v>2057.0500000000002</v>
      </c>
      <c r="E12758">
        <v>17500</v>
      </c>
    </row>
    <row r="12759" spans="1:5" x14ac:dyDescent="0.25">
      <c r="A12759" t="s">
        <v>12775</v>
      </c>
      <c r="B12759" s="1">
        <v>43861</v>
      </c>
      <c r="C12759" t="s">
        <v>18644</v>
      </c>
      <c r="D12759">
        <v>14133.65</v>
      </c>
      <c r="E12759">
        <v>15000</v>
      </c>
    </row>
    <row r="12760" spans="1:5" x14ac:dyDescent="0.25">
      <c r="A12760" t="s">
        <v>12776</v>
      </c>
      <c r="B12760" s="1">
        <v>43861</v>
      </c>
      <c r="C12760" t="s">
        <v>18644</v>
      </c>
      <c r="D12760">
        <v>7530.4</v>
      </c>
      <c r="E12760">
        <v>20000</v>
      </c>
    </row>
    <row r="12761" spans="1:5" x14ac:dyDescent="0.25">
      <c r="A12761" t="s">
        <v>12777</v>
      </c>
      <c r="B12761" s="1">
        <v>43861</v>
      </c>
      <c r="C12761" t="s">
        <v>18644</v>
      </c>
      <c r="D12761">
        <v>50</v>
      </c>
      <c r="E12761">
        <v>17500</v>
      </c>
    </row>
    <row r="12762" spans="1:5" x14ac:dyDescent="0.25">
      <c r="A12762" t="s">
        <v>12778</v>
      </c>
      <c r="B12762" s="1">
        <v>43861</v>
      </c>
      <c r="C12762" t="s">
        <v>18644</v>
      </c>
      <c r="D12762">
        <v>5801.1</v>
      </c>
      <c r="E12762">
        <v>20000</v>
      </c>
    </row>
    <row r="12763" spans="1:5" x14ac:dyDescent="0.25">
      <c r="A12763" t="s">
        <v>12779</v>
      </c>
      <c r="B12763" s="1">
        <v>43861</v>
      </c>
      <c r="C12763" t="s">
        <v>18644</v>
      </c>
      <c r="D12763">
        <v>2280.15</v>
      </c>
      <c r="E12763">
        <v>2500</v>
      </c>
    </row>
    <row r="12764" spans="1:5" x14ac:dyDescent="0.25">
      <c r="A12764" t="s">
        <v>12780</v>
      </c>
      <c r="B12764" s="1">
        <v>43861</v>
      </c>
      <c r="C12764" t="s">
        <v>18644</v>
      </c>
      <c r="D12764">
        <v>1104.7</v>
      </c>
      <c r="E12764">
        <v>5000</v>
      </c>
    </row>
    <row r="12765" spans="1:5" x14ac:dyDescent="0.25">
      <c r="A12765" t="s">
        <v>12781</v>
      </c>
      <c r="B12765" s="1">
        <v>43861</v>
      </c>
      <c r="C12765" t="s">
        <v>18644</v>
      </c>
      <c r="D12765">
        <v>16748.95</v>
      </c>
      <c r="E12765">
        <v>17500</v>
      </c>
    </row>
    <row r="12766" spans="1:5" x14ac:dyDescent="0.25">
      <c r="A12766" t="s">
        <v>12782</v>
      </c>
      <c r="B12766" s="1">
        <v>43861</v>
      </c>
      <c r="C12766" t="s">
        <v>18644</v>
      </c>
      <c r="D12766">
        <v>9130.15</v>
      </c>
      <c r="E12766">
        <v>15000</v>
      </c>
    </row>
    <row r="12767" spans="1:5" x14ac:dyDescent="0.25">
      <c r="A12767" t="s">
        <v>12783</v>
      </c>
      <c r="B12767" s="1">
        <v>43861</v>
      </c>
      <c r="C12767" t="s">
        <v>18644</v>
      </c>
      <c r="D12767">
        <v>1732.7</v>
      </c>
      <c r="E12767">
        <v>7500</v>
      </c>
    </row>
    <row r="12768" spans="1:5" x14ac:dyDescent="0.25">
      <c r="A12768" t="s">
        <v>12784</v>
      </c>
      <c r="B12768" s="1">
        <v>43861</v>
      </c>
      <c r="C12768" t="s">
        <v>18644</v>
      </c>
      <c r="D12768">
        <v>14916.3</v>
      </c>
      <c r="E12768">
        <v>15000</v>
      </c>
    </row>
    <row r="12769" spans="1:5" x14ac:dyDescent="0.25">
      <c r="A12769" t="s">
        <v>12785</v>
      </c>
      <c r="B12769" s="1">
        <v>43861</v>
      </c>
      <c r="C12769" t="s">
        <v>18644</v>
      </c>
      <c r="D12769">
        <v>11605.3</v>
      </c>
      <c r="E12769">
        <v>15000</v>
      </c>
    </row>
    <row r="12770" spans="1:5" x14ac:dyDescent="0.25">
      <c r="A12770" t="s">
        <v>12786</v>
      </c>
      <c r="B12770" s="1">
        <v>43861</v>
      </c>
      <c r="C12770" t="s">
        <v>18644</v>
      </c>
      <c r="D12770">
        <v>1702.5</v>
      </c>
      <c r="E12770">
        <v>2500</v>
      </c>
    </row>
    <row r="12771" spans="1:5" x14ac:dyDescent="0.25">
      <c r="A12771" t="s">
        <v>12787</v>
      </c>
      <c r="B12771" s="1">
        <v>43861</v>
      </c>
      <c r="C12771" t="s">
        <v>18644</v>
      </c>
      <c r="D12771">
        <v>7954.8</v>
      </c>
      <c r="E12771">
        <v>15000</v>
      </c>
    </row>
    <row r="12772" spans="1:5" x14ac:dyDescent="0.25">
      <c r="A12772" t="s">
        <v>12788</v>
      </c>
      <c r="B12772" s="1">
        <v>43861</v>
      </c>
      <c r="C12772" t="s">
        <v>18644</v>
      </c>
      <c r="D12772">
        <v>2364.8000000000002</v>
      </c>
      <c r="E12772">
        <v>10000</v>
      </c>
    </row>
    <row r="12773" spans="1:5" x14ac:dyDescent="0.25">
      <c r="A12773" t="s">
        <v>12789</v>
      </c>
      <c r="B12773" s="1">
        <v>43861</v>
      </c>
      <c r="C12773" t="s">
        <v>18644</v>
      </c>
      <c r="D12773">
        <v>1379.35</v>
      </c>
      <c r="E12773">
        <v>10000</v>
      </c>
    </row>
    <row r="12774" spans="1:5" x14ac:dyDescent="0.25">
      <c r="A12774" t="s">
        <v>12790</v>
      </c>
      <c r="B12774" s="1">
        <v>43861</v>
      </c>
      <c r="C12774" t="s">
        <v>18644</v>
      </c>
      <c r="D12774">
        <v>492.95</v>
      </c>
      <c r="E12774">
        <v>2500</v>
      </c>
    </row>
    <row r="12775" spans="1:5" x14ac:dyDescent="0.25">
      <c r="A12775" t="s">
        <v>12791</v>
      </c>
      <c r="B12775" s="1">
        <v>43861</v>
      </c>
      <c r="C12775" t="s">
        <v>18644</v>
      </c>
      <c r="D12775">
        <v>752</v>
      </c>
      <c r="E12775">
        <v>20000</v>
      </c>
    </row>
    <row r="12776" spans="1:5" x14ac:dyDescent="0.25">
      <c r="A12776" t="s">
        <v>12792</v>
      </c>
      <c r="B12776" s="1">
        <v>43861</v>
      </c>
      <c r="C12776" t="s">
        <v>18644</v>
      </c>
      <c r="D12776">
        <v>1890.7</v>
      </c>
      <c r="E12776">
        <v>5000</v>
      </c>
    </row>
    <row r="12777" spans="1:5" x14ac:dyDescent="0.25">
      <c r="A12777" t="s">
        <v>12793</v>
      </c>
      <c r="B12777" s="1">
        <v>43861</v>
      </c>
      <c r="C12777" t="s">
        <v>18644</v>
      </c>
      <c r="D12777">
        <v>0</v>
      </c>
      <c r="E12777">
        <v>17500</v>
      </c>
    </row>
    <row r="12778" spans="1:5" x14ac:dyDescent="0.25">
      <c r="A12778" t="s">
        <v>12794</v>
      </c>
      <c r="B12778" s="1">
        <v>43861</v>
      </c>
      <c r="C12778" t="s">
        <v>18644</v>
      </c>
      <c r="D12778">
        <v>13800.15</v>
      </c>
      <c r="E12778">
        <v>15000</v>
      </c>
    </row>
    <row r="12779" spans="1:5" x14ac:dyDescent="0.25">
      <c r="A12779" t="s">
        <v>12795</v>
      </c>
      <c r="B12779" s="1">
        <v>43861</v>
      </c>
      <c r="C12779" t="s">
        <v>18644</v>
      </c>
      <c r="D12779">
        <v>132.94999999999999</v>
      </c>
      <c r="E12779">
        <v>10000</v>
      </c>
    </row>
    <row r="12780" spans="1:5" x14ac:dyDescent="0.25">
      <c r="A12780" t="s">
        <v>12796</v>
      </c>
      <c r="B12780" s="1">
        <v>43861</v>
      </c>
      <c r="C12780" t="s">
        <v>18644</v>
      </c>
      <c r="D12780">
        <v>14940.85</v>
      </c>
      <c r="E12780">
        <v>15000</v>
      </c>
    </row>
    <row r="12781" spans="1:5" x14ac:dyDescent="0.25">
      <c r="A12781" t="s">
        <v>12797</v>
      </c>
      <c r="B12781" s="1">
        <v>43861</v>
      </c>
      <c r="C12781" t="s">
        <v>18644</v>
      </c>
      <c r="D12781">
        <v>6756.5</v>
      </c>
      <c r="E12781">
        <v>17500</v>
      </c>
    </row>
    <row r="12782" spans="1:5" x14ac:dyDescent="0.25">
      <c r="A12782" t="s">
        <v>12798</v>
      </c>
      <c r="B12782" s="1">
        <v>43861</v>
      </c>
      <c r="C12782" t="s">
        <v>18644</v>
      </c>
      <c r="D12782">
        <v>15002.5</v>
      </c>
      <c r="E12782">
        <v>15000</v>
      </c>
    </row>
    <row r="12783" spans="1:5" x14ac:dyDescent="0.25">
      <c r="A12783" t="s">
        <v>12799</v>
      </c>
      <c r="B12783" s="1">
        <v>43861</v>
      </c>
      <c r="C12783" t="s">
        <v>18644</v>
      </c>
      <c r="D12783">
        <v>60</v>
      </c>
      <c r="E12783">
        <v>7500</v>
      </c>
    </row>
    <row r="12784" spans="1:5" x14ac:dyDescent="0.25">
      <c r="A12784" t="s">
        <v>12800</v>
      </c>
      <c r="B12784" s="1">
        <v>43861</v>
      </c>
      <c r="C12784" t="s">
        <v>18646</v>
      </c>
      <c r="D12784">
        <v>7562.75</v>
      </c>
      <c r="E12784">
        <v>10000</v>
      </c>
    </row>
    <row r="12785" spans="1:5" x14ac:dyDescent="0.25">
      <c r="A12785" t="s">
        <v>12801</v>
      </c>
      <c r="B12785" s="1">
        <v>43861</v>
      </c>
      <c r="C12785" t="s">
        <v>18644</v>
      </c>
      <c r="D12785">
        <v>3117</v>
      </c>
      <c r="E12785">
        <v>10000</v>
      </c>
    </row>
    <row r="12786" spans="1:5" x14ac:dyDescent="0.25">
      <c r="A12786" t="s">
        <v>12802</v>
      </c>
      <c r="B12786" s="1">
        <v>43861</v>
      </c>
      <c r="C12786" t="s">
        <v>18644</v>
      </c>
      <c r="D12786">
        <v>1881.55</v>
      </c>
      <c r="E12786">
        <v>5000</v>
      </c>
    </row>
    <row r="12787" spans="1:5" x14ac:dyDescent="0.25">
      <c r="A12787" t="s">
        <v>12803</v>
      </c>
      <c r="B12787" s="1">
        <v>43861</v>
      </c>
      <c r="C12787" t="s">
        <v>18644</v>
      </c>
      <c r="D12787">
        <v>5190.6499999999996</v>
      </c>
      <c r="E12787">
        <v>20000</v>
      </c>
    </row>
    <row r="12788" spans="1:5" x14ac:dyDescent="0.25">
      <c r="A12788" t="s">
        <v>12804</v>
      </c>
      <c r="B12788" s="1">
        <v>43861</v>
      </c>
      <c r="C12788" t="s">
        <v>18644</v>
      </c>
      <c r="D12788">
        <v>8719.15</v>
      </c>
      <c r="E12788">
        <v>17500</v>
      </c>
    </row>
    <row r="12789" spans="1:5" x14ac:dyDescent="0.25">
      <c r="A12789" t="s">
        <v>12805</v>
      </c>
      <c r="B12789" s="1">
        <v>43861</v>
      </c>
      <c r="C12789" t="s">
        <v>18644</v>
      </c>
      <c r="D12789">
        <v>11427.4</v>
      </c>
      <c r="E12789">
        <v>20000</v>
      </c>
    </row>
    <row r="12790" spans="1:5" x14ac:dyDescent="0.25">
      <c r="A12790" t="s">
        <v>12806</v>
      </c>
      <c r="B12790" s="1">
        <v>43861</v>
      </c>
      <c r="C12790" t="s">
        <v>18644</v>
      </c>
      <c r="D12790">
        <v>3964.45</v>
      </c>
      <c r="E12790">
        <v>10000</v>
      </c>
    </row>
    <row r="12791" spans="1:5" x14ac:dyDescent="0.25">
      <c r="A12791" t="s">
        <v>12807</v>
      </c>
      <c r="B12791" s="1">
        <v>43861</v>
      </c>
      <c r="C12791" t="s">
        <v>18644</v>
      </c>
      <c r="D12791">
        <v>18046.8</v>
      </c>
      <c r="E12791">
        <v>20000</v>
      </c>
    </row>
    <row r="12792" spans="1:5" x14ac:dyDescent="0.25">
      <c r="A12792" t="s">
        <v>12808</v>
      </c>
      <c r="B12792" s="1">
        <v>43861</v>
      </c>
      <c r="C12792" t="s">
        <v>18644</v>
      </c>
      <c r="D12792">
        <v>5363.85</v>
      </c>
      <c r="E12792">
        <v>15000</v>
      </c>
    </row>
    <row r="12793" spans="1:5" x14ac:dyDescent="0.25">
      <c r="A12793" t="s">
        <v>12809</v>
      </c>
      <c r="B12793" s="1">
        <v>43861</v>
      </c>
      <c r="C12793" t="s">
        <v>18646</v>
      </c>
      <c r="D12793">
        <v>15619.45</v>
      </c>
      <c r="E12793">
        <v>15000</v>
      </c>
    </row>
    <row r="12794" spans="1:5" x14ac:dyDescent="0.25">
      <c r="A12794" t="s">
        <v>12810</v>
      </c>
      <c r="B12794" s="1">
        <v>43861</v>
      </c>
      <c r="C12794" t="s">
        <v>18647</v>
      </c>
      <c r="D12794">
        <v>15151.3755</v>
      </c>
      <c r="E12794">
        <v>15000</v>
      </c>
    </row>
    <row r="12795" spans="1:5" x14ac:dyDescent="0.25">
      <c r="A12795" t="s">
        <v>12811</v>
      </c>
      <c r="B12795" s="1">
        <v>43861</v>
      </c>
      <c r="C12795" t="s">
        <v>18646</v>
      </c>
      <c r="D12795">
        <v>5336.55</v>
      </c>
      <c r="E12795">
        <v>5000</v>
      </c>
    </row>
    <row r="12796" spans="1:5" x14ac:dyDescent="0.25">
      <c r="A12796" t="s">
        <v>12812</v>
      </c>
      <c r="B12796" s="1">
        <v>43861</v>
      </c>
      <c r="C12796" t="s">
        <v>18644</v>
      </c>
      <c r="D12796">
        <v>2429.3000000000002</v>
      </c>
      <c r="E12796">
        <v>2500</v>
      </c>
    </row>
    <row r="12797" spans="1:5" x14ac:dyDescent="0.25">
      <c r="A12797" t="s">
        <v>12813</v>
      </c>
      <c r="B12797" s="1">
        <v>43861</v>
      </c>
      <c r="C12797" t="s">
        <v>18646</v>
      </c>
      <c r="D12797">
        <v>15556.6</v>
      </c>
      <c r="E12797">
        <v>15000</v>
      </c>
    </row>
    <row r="12798" spans="1:5" x14ac:dyDescent="0.25">
      <c r="A12798" t="s">
        <v>12814</v>
      </c>
      <c r="B12798" s="1">
        <v>43861</v>
      </c>
      <c r="C12798" t="s">
        <v>18646</v>
      </c>
      <c r="D12798">
        <v>8251.35</v>
      </c>
      <c r="E12798">
        <v>10000</v>
      </c>
    </row>
    <row r="12799" spans="1:5" x14ac:dyDescent="0.25">
      <c r="A12799" t="s">
        <v>12815</v>
      </c>
      <c r="B12799" s="1">
        <v>43861</v>
      </c>
      <c r="C12799" t="s">
        <v>18644</v>
      </c>
      <c r="D12799">
        <v>3401.95</v>
      </c>
      <c r="E12799">
        <v>15000</v>
      </c>
    </row>
    <row r="12800" spans="1:5" x14ac:dyDescent="0.25">
      <c r="A12800" t="s">
        <v>12816</v>
      </c>
      <c r="B12800" s="1">
        <v>43861</v>
      </c>
      <c r="C12800" t="s">
        <v>18644</v>
      </c>
      <c r="D12800">
        <v>4511.8500000000004</v>
      </c>
      <c r="E12800">
        <v>15000</v>
      </c>
    </row>
    <row r="12801" spans="1:5" x14ac:dyDescent="0.25">
      <c r="A12801" t="s">
        <v>12817</v>
      </c>
      <c r="B12801" s="1">
        <v>43861</v>
      </c>
      <c r="C12801" t="s">
        <v>18644</v>
      </c>
      <c r="D12801">
        <v>13408.65</v>
      </c>
      <c r="E12801">
        <v>17500</v>
      </c>
    </row>
    <row r="12802" spans="1:5" x14ac:dyDescent="0.25">
      <c r="A12802" t="s">
        <v>12818</v>
      </c>
      <c r="B12802" s="1">
        <v>43861</v>
      </c>
      <c r="C12802" t="s">
        <v>18644</v>
      </c>
      <c r="D12802">
        <v>1914.35</v>
      </c>
      <c r="E12802">
        <v>17500</v>
      </c>
    </row>
    <row r="12803" spans="1:5" x14ac:dyDescent="0.25">
      <c r="A12803" t="s">
        <v>12819</v>
      </c>
      <c r="B12803" s="1">
        <v>43861</v>
      </c>
      <c r="C12803" t="s">
        <v>18644</v>
      </c>
      <c r="D12803">
        <v>12282.8</v>
      </c>
      <c r="E12803">
        <v>17500</v>
      </c>
    </row>
    <row r="12804" spans="1:5" x14ac:dyDescent="0.25">
      <c r="A12804" t="s">
        <v>12820</v>
      </c>
      <c r="B12804" s="1">
        <v>43861</v>
      </c>
      <c r="C12804" t="s">
        <v>18644</v>
      </c>
      <c r="D12804">
        <v>14786.3</v>
      </c>
      <c r="E12804">
        <v>15000</v>
      </c>
    </row>
    <row r="12805" spans="1:5" x14ac:dyDescent="0.25">
      <c r="A12805" t="s">
        <v>12821</v>
      </c>
      <c r="B12805" s="1">
        <v>43861</v>
      </c>
      <c r="C12805" t="s">
        <v>18644</v>
      </c>
      <c r="D12805">
        <v>1673.05</v>
      </c>
      <c r="E12805">
        <v>10000</v>
      </c>
    </row>
    <row r="12806" spans="1:5" x14ac:dyDescent="0.25">
      <c r="A12806" t="s">
        <v>12822</v>
      </c>
      <c r="B12806" s="1">
        <v>43861</v>
      </c>
      <c r="C12806" t="s">
        <v>18644</v>
      </c>
      <c r="D12806">
        <v>6573.5</v>
      </c>
      <c r="E12806">
        <v>17500</v>
      </c>
    </row>
    <row r="12807" spans="1:5" x14ac:dyDescent="0.25">
      <c r="A12807" t="s">
        <v>12823</v>
      </c>
      <c r="B12807" s="1">
        <v>43861</v>
      </c>
      <c r="C12807" t="s">
        <v>18644</v>
      </c>
      <c r="D12807">
        <v>955</v>
      </c>
      <c r="E12807">
        <v>17500</v>
      </c>
    </row>
    <row r="12808" spans="1:5" x14ac:dyDescent="0.25">
      <c r="A12808" t="s">
        <v>12824</v>
      </c>
      <c r="B12808" s="1">
        <v>43861</v>
      </c>
      <c r="C12808" t="s">
        <v>18644</v>
      </c>
      <c r="D12808">
        <v>18836.150000000001</v>
      </c>
      <c r="E12808">
        <v>20000</v>
      </c>
    </row>
    <row r="12809" spans="1:5" x14ac:dyDescent="0.25">
      <c r="A12809" t="s">
        <v>12825</v>
      </c>
      <c r="B12809" s="1">
        <v>43861</v>
      </c>
      <c r="C12809" t="s">
        <v>18644</v>
      </c>
      <c r="D12809">
        <v>18534.45</v>
      </c>
      <c r="E12809">
        <v>20000</v>
      </c>
    </row>
    <row r="12810" spans="1:5" x14ac:dyDescent="0.25">
      <c r="A12810" t="s">
        <v>12826</v>
      </c>
      <c r="B12810" s="1">
        <v>43861</v>
      </c>
      <c r="C12810" t="s">
        <v>18644</v>
      </c>
      <c r="D12810">
        <v>-60</v>
      </c>
      <c r="E12810">
        <v>5000</v>
      </c>
    </row>
    <row r="12811" spans="1:5" x14ac:dyDescent="0.25">
      <c r="A12811" t="s">
        <v>12827</v>
      </c>
      <c r="B12811" s="1">
        <v>43861</v>
      </c>
      <c r="C12811" t="s">
        <v>18644</v>
      </c>
      <c r="D12811">
        <v>8441.7000000000007</v>
      </c>
      <c r="E12811">
        <v>17500</v>
      </c>
    </row>
    <row r="12812" spans="1:5" x14ac:dyDescent="0.25">
      <c r="A12812" t="s">
        <v>12828</v>
      </c>
      <c r="B12812" s="1">
        <v>43861</v>
      </c>
      <c r="C12812" t="s">
        <v>18644</v>
      </c>
      <c r="D12812">
        <v>13584.2</v>
      </c>
      <c r="E12812">
        <v>15000</v>
      </c>
    </row>
    <row r="12813" spans="1:5" x14ac:dyDescent="0.25">
      <c r="A12813" t="s">
        <v>12829</v>
      </c>
      <c r="B12813" s="1">
        <v>43861</v>
      </c>
      <c r="C12813" t="s">
        <v>18644</v>
      </c>
      <c r="D12813">
        <v>9349.25</v>
      </c>
      <c r="E12813">
        <v>10000</v>
      </c>
    </row>
    <row r="12814" spans="1:5" x14ac:dyDescent="0.25">
      <c r="A12814" t="s">
        <v>12830</v>
      </c>
      <c r="B12814" s="1">
        <v>43861</v>
      </c>
      <c r="C12814" t="s">
        <v>18644</v>
      </c>
      <c r="D12814">
        <v>1864.8</v>
      </c>
      <c r="E12814">
        <v>17500</v>
      </c>
    </row>
    <row r="12815" spans="1:5" x14ac:dyDescent="0.25">
      <c r="A12815" t="s">
        <v>12831</v>
      </c>
      <c r="B12815" s="1">
        <v>43861</v>
      </c>
      <c r="C12815" t="s">
        <v>18644</v>
      </c>
      <c r="D12815">
        <v>-893</v>
      </c>
      <c r="E12815">
        <v>10000</v>
      </c>
    </row>
    <row r="12816" spans="1:5" x14ac:dyDescent="0.25">
      <c r="A12816" t="s">
        <v>12832</v>
      </c>
      <c r="B12816" s="1">
        <v>43861</v>
      </c>
      <c r="C12816" t="s">
        <v>18644</v>
      </c>
      <c r="D12816">
        <v>60</v>
      </c>
      <c r="E12816">
        <v>10000</v>
      </c>
    </row>
    <row r="12817" spans="1:5" x14ac:dyDescent="0.25">
      <c r="A12817" t="s">
        <v>12833</v>
      </c>
      <c r="B12817" s="1">
        <v>43861</v>
      </c>
      <c r="C12817" t="s">
        <v>18644</v>
      </c>
      <c r="D12817">
        <v>10332.75</v>
      </c>
      <c r="E12817">
        <v>15000</v>
      </c>
    </row>
    <row r="12818" spans="1:5" x14ac:dyDescent="0.25">
      <c r="A12818" t="s">
        <v>12834</v>
      </c>
      <c r="B12818" s="1">
        <v>43861</v>
      </c>
      <c r="C12818" t="s">
        <v>18644</v>
      </c>
      <c r="D12818">
        <v>9504.9</v>
      </c>
      <c r="E12818">
        <v>10000</v>
      </c>
    </row>
    <row r="12819" spans="1:5" x14ac:dyDescent="0.25">
      <c r="A12819" t="s">
        <v>12835</v>
      </c>
      <c r="B12819" s="1">
        <v>43861</v>
      </c>
      <c r="C12819" t="s">
        <v>18644</v>
      </c>
      <c r="D12819">
        <v>16178.2</v>
      </c>
      <c r="E12819">
        <v>17500</v>
      </c>
    </row>
    <row r="12820" spans="1:5" x14ac:dyDescent="0.25">
      <c r="A12820" t="s">
        <v>12836</v>
      </c>
      <c r="B12820" s="1">
        <v>43861</v>
      </c>
      <c r="C12820" t="s">
        <v>18644</v>
      </c>
      <c r="D12820">
        <v>14449.6</v>
      </c>
      <c r="E12820">
        <v>17500</v>
      </c>
    </row>
    <row r="12821" spans="1:5" x14ac:dyDescent="0.25">
      <c r="A12821" t="s">
        <v>12837</v>
      </c>
      <c r="B12821" s="1">
        <v>43861</v>
      </c>
      <c r="C12821" t="s">
        <v>18644</v>
      </c>
      <c r="D12821">
        <v>2995.3</v>
      </c>
      <c r="E12821">
        <v>10000</v>
      </c>
    </row>
    <row r="12822" spans="1:5" x14ac:dyDescent="0.25">
      <c r="A12822" t="s">
        <v>12838</v>
      </c>
      <c r="B12822" s="1">
        <v>43861</v>
      </c>
      <c r="C12822" t="s">
        <v>18644</v>
      </c>
      <c r="D12822">
        <v>338.8</v>
      </c>
      <c r="E12822">
        <v>10000</v>
      </c>
    </row>
    <row r="12823" spans="1:5" x14ac:dyDescent="0.25">
      <c r="A12823" t="s">
        <v>12839</v>
      </c>
      <c r="B12823" s="1">
        <v>43861</v>
      </c>
      <c r="C12823" t="s">
        <v>18644</v>
      </c>
      <c r="D12823">
        <v>2175.85</v>
      </c>
      <c r="E12823">
        <v>17500</v>
      </c>
    </row>
    <row r="12824" spans="1:5" x14ac:dyDescent="0.25">
      <c r="A12824" t="s">
        <v>12840</v>
      </c>
      <c r="B12824" s="1">
        <v>43861</v>
      </c>
      <c r="C12824" t="s">
        <v>18644</v>
      </c>
      <c r="D12824">
        <v>1470.05</v>
      </c>
      <c r="E12824">
        <v>15000</v>
      </c>
    </row>
    <row r="12825" spans="1:5" x14ac:dyDescent="0.25">
      <c r="A12825" t="s">
        <v>12841</v>
      </c>
      <c r="B12825" s="1">
        <v>43861</v>
      </c>
      <c r="C12825" t="s">
        <v>18644</v>
      </c>
      <c r="D12825">
        <v>45</v>
      </c>
      <c r="E12825">
        <v>0</v>
      </c>
    </row>
    <row r="12826" spans="1:5" x14ac:dyDescent="0.25">
      <c r="A12826" t="s">
        <v>12842</v>
      </c>
      <c r="B12826" s="1">
        <v>43861</v>
      </c>
      <c r="C12826" t="s">
        <v>18644</v>
      </c>
      <c r="D12826">
        <v>14903.95</v>
      </c>
      <c r="E12826">
        <v>15000</v>
      </c>
    </row>
    <row r="12827" spans="1:5" x14ac:dyDescent="0.25">
      <c r="A12827" t="s">
        <v>12843</v>
      </c>
      <c r="B12827" s="1">
        <v>43861</v>
      </c>
      <c r="C12827" t="s">
        <v>18644</v>
      </c>
      <c r="D12827">
        <v>6047</v>
      </c>
      <c r="E12827">
        <v>15000</v>
      </c>
    </row>
    <row r="12828" spans="1:5" x14ac:dyDescent="0.25">
      <c r="A12828" t="s">
        <v>12844</v>
      </c>
      <c r="B12828" s="1">
        <v>43861</v>
      </c>
      <c r="C12828" t="s">
        <v>18644</v>
      </c>
      <c r="D12828">
        <v>0</v>
      </c>
      <c r="E12828">
        <v>2500</v>
      </c>
    </row>
    <row r="12829" spans="1:5" x14ac:dyDescent="0.25">
      <c r="A12829" t="s">
        <v>12845</v>
      </c>
      <c r="B12829" s="1">
        <v>43861</v>
      </c>
      <c r="C12829" t="s">
        <v>18644</v>
      </c>
      <c r="D12829">
        <v>8689.1</v>
      </c>
      <c r="E12829">
        <v>15000</v>
      </c>
    </row>
    <row r="12830" spans="1:5" x14ac:dyDescent="0.25">
      <c r="A12830" t="s">
        <v>12846</v>
      </c>
      <c r="B12830" s="1">
        <v>43861</v>
      </c>
      <c r="C12830" t="s">
        <v>18644</v>
      </c>
      <c r="D12830">
        <v>2728.55</v>
      </c>
      <c r="E12830">
        <v>5000</v>
      </c>
    </row>
    <row r="12831" spans="1:5" x14ac:dyDescent="0.25">
      <c r="A12831" t="s">
        <v>12847</v>
      </c>
      <c r="B12831" s="1">
        <v>43861</v>
      </c>
      <c r="C12831" t="s">
        <v>18644</v>
      </c>
      <c r="D12831">
        <v>3680.95</v>
      </c>
      <c r="E12831">
        <v>17500</v>
      </c>
    </row>
    <row r="12832" spans="1:5" x14ac:dyDescent="0.25">
      <c r="A12832" t="s">
        <v>12848</v>
      </c>
      <c r="B12832" s="1">
        <v>43861</v>
      </c>
      <c r="C12832" t="s">
        <v>18644</v>
      </c>
      <c r="D12832">
        <v>6060.35</v>
      </c>
      <c r="E12832">
        <v>10000</v>
      </c>
    </row>
    <row r="12833" spans="1:5" x14ac:dyDescent="0.25">
      <c r="A12833" t="s">
        <v>12849</v>
      </c>
      <c r="B12833" s="1">
        <v>43861</v>
      </c>
      <c r="C12833" t="s">
        <v>18644</v>
      </c>
      <c r="D12833">
        <v>19875.8</v>
      </c>
      <c r="E12833">
        <v>20000</v>
      </c>
    </row>
    <row r="12834" spans="1:5" x14ac:dyDescent="0.25">
      <c r="A12834" t="s">
        <v>12850</v>
      </c>
      <c r="B12834" s="1">
        <v>43861</v>
      </c>
      <c r="C12834" t="s">
        <v>18644</v>
      </c>
      <c r="D12834">
        <v>12624.5</v>
      </c>
      <c r="E12834">
        <v>15000</v>
      </c>
    </row>
    <row r="12835" spans="1:5" x14ac:dyDescent="0.25">
      <c r="A12835" t="s">
        <v>12851</v>
      </c>
      <c r="B12835" s="1">
        <v>43861</v>
      </c>
      <c r="C12835" t="s">
        <v>18644</v>
      </c>
      <c r="D12835">
        <v>12278.5</v>
      </c>
      <c r="E12835">
        <v>17500</v>
      </c>
    </row>
    <row r="12836" spans="1:5" x14ac:dyDescent="0.25">
      <c r="A12836" t="s">
        <v>12852</v>
      </c>
      <c r="B12836" s="1">
        <v>43861</v>
      </c>
      <c r="C12836" t="s">
        <v>18644</v>
      </c>
      <c r="D12836">
        <v>17786.900000000001</v>
      </c>
      <c r="E12836">
        <v>17500</v>
      </c>
    </row>
    <row r="12837" spans="1:5" x14ac:dyDescent="0.25">
      <c r="A12837" t="s">
        <v>12853</v>
      </c>
      <c r="B12837" s="1">
        <v>43861</v>
      </c>
      <c r="C12837" t="s">
        <v>18646</v>
      </c>
      <c r="D12837">
        <v>12743.85</v>
      </c>
      <c r="E12837">
        <v>12500</v>
      </c>
    </row>
    <row r="12838" spans="1:5" x14ac:dyDescent="0.25">
      <c r="A12838" t="s">
        <v>12854</v>
      </c>
      <c r="B12838" s="1">
        <v>43861</v>
      </c>
      <c r="C12838" t="s">
        <v>18644</v>
      </c>
      <c r="D12838">
        <v>1011.25</v>
      </c>
      <c r="E12838">
        <v>15000</v>
      </c>
    </row>
    <row r="12839" spans="1:5" x14ac:dyDescent="0.25">
      <c r="A12839" t="s">
        <v>12855</v>
      </c>
      <c r="B12839" s="1">
        <v>43861</v>
      </c>
      <c r="C12839" t="s">
        <v>18644</v>
      </c>
      <c r="D12839">
        <v>14841.4</v>
      </c>
      <c r="E12839">
        <v>15000</v>
      </c>
    </row>
    <row r="12840" spans="1:5" x14ac:dyDescent="0.25">
      <c r="A12840" t="s">
        <v>12856</v>
      </c>
      <c r="B12840" s="1">
        <v>43861</v>
      </c>
      <c r="C12840" t="s">
        <v>18644</v>
      </c>
      <c r="D12840">
        <v>6580.35</v>
      </c>
      <c r="E12840">
        <v>15000</v>
      </c>
    </row>
    <row r="12841" spans="1:5" x14ac:dyDescent="0.25">
      <c r="A12841" t="s">
        <v>12857</v>
      </c>
      <c r="B12841" s="1">
        <v>43861</v>
      </c>
      <c r="C12841" t="s">
        <v>18644</v>
      </c>
      <c r="D12841">
        <v>439</v>
      </c>
      <c r="E12841">
        <v>20000</v>
      </c>
    </row>
    <row r="12842" spans="1:5" x14ac:dyDescent="0.25">
      <c r="A12842" t="s">
        <v>12858</v>
      </c>
      <c r="B12842" s="1">
        <v>43861</v>
      </c>
      <c r="C12842" t="s">
        <v>18644</v>
      </c>
      <c r="D12842">
        <v>2344.8000000000002</v>
      </c>
      <c r="E12842">
        <v>20000</v>
      </c>
    </row>
    <row r="12843" spans="1:5" x14ac:dyDescent="0.25">
      <c r="A12843" t="s">
        <v>12859</v>
      </c>
      <c r="B12843" s="1">
        <v>43861</v>
      </c>
      <c r="C12843" t="s">
        <v>18644</v>
      </c>
      <c r="D12843">
        <v>13480.2</v>
      </c>
      <c r="E12843">
        <v>20000</v>
      </c>
    </row>
    <row r="12844" spans="1:5" x14ac:dyDescent="0.25">
      <c r="A12844" t="s">
        <v>12860</v>
      </c>
      <c r="B12844" s="1">
        <v>43861</v>
      </c>
      <c r="C12844" t="s">
        <v>18644</v>
      </c>
      <c r="D12844">
        <v>13759.65</v>
      </c>
      <c r="E12844">
        <v>20000</v>
      </c>
    </row>
    <row r="12845" spans="1:5" x14ac:dyDescent="0.25">
      <c r="A12845" t="s">
        <v>12861</v>
      </c>
      <c r="B12845" s="1">
        <v>43861</v>
      </c>
      <c r="C12845" t="s">
        <v>18644</v>
      </c>
      <c r="D12845">
        <v>16778.650000000001</v>
      </c>
      <c r="E12845">
        <v>17500</v>
      </c>
    </row>
    <row r="12846" spans="1:5" x14ac:dyDescent="0.25">
      <c r="A12846" t="s">
        <v>12862</v>
      </c>
      <c r="B12846" s="1">
        <v>43861</v>
      </c>
      <c r="C12846" t="s">
        <v>18644</v>
      </c>
      <c r="D12846">
        <v>1189.55</v>
      </c>
      <c r="E12846">
        <v>15000</v>
      </c>
    </row>
    <row r="12847" spans="1:5" x14ac:dyDescent="0.25">
      <c r="A12847" t="s">
        <v>12863</v>
      </c>
      <c r="B12847" s="1">
        <v>43861</v>
      </c>
      <c r="C12847" t="s">
        <v>18644</v>
      </c>
      <c r="D12847">
        <v>6576.65</v>
      </c>
      <c r="E12847">
        <v>10000</v>
      </c>
    </row>
    <row r="12848" spans="1:5" x14ac:dyDescent="0.25">
      <c r="A12848" t="s">
        <v>12864</v>
      </c>
      <c r="B12848" s="1">
        <v>43861</v>
      </c>
      <c r="C12848" t="s">
        <v>18644</v>
      </c>
      <c r="D12848">
        <v>18700.55</v>
      </c>
      <c r="E12848">
        <v>20000</v>
      </c>
    </row>
    <row r="12849" spans="1:5" x14ac:dyDescent="0.25">
      <c r="A12849" t="s">
        <v>12865</v>
      </c>
      <c r="B12849" s="1">
        <v>43861</v>
      </c>
      <c r="C12849" t="s">
        <v>18644</v>
      </c>
      <c r="D12849">
        <v>10678.4</v>
      </c>
      <c r="E12849">
        <v>15000</v>
      </c>
    </row>
    <row r="12850" spans="1:5" x14ac:dyDescent="0.25">
      <c r="A12850" t="s">
        <v>12866</v>
      </c>
      <c r="B12850" s="1">
        <v>43861</v>
      </c>
      <c r="C12850" t="s">
        <v>18644</v>
      </c>
      <c r="D12850">
        <v>9348.9</v>
      </c>
      <c r="E12850">
        <v>10000</v>
      </c>
    </row>
    <row r="12851" spans="1:5" x14ac:dyDescent="0.25">
      <c r="A12851" t="s">
        <v>12867</v>
      </c>
      <c r="B12851" s="1">
        <v>43861</v>
      </c>
      <c r="C12851" t="s">
        <v>18644</v>
      </c>
      <c r="D12851">
        <v>7479.95</v>
      </c>
      <c r="E12851">
        <v>15000</v>
      </c>
    </row>
    <row r="12852" spans="1:5" x14ac:dyDescent="0.25">
      <c r="A12852" t="s">
        <v>12868</v>
      </c>
      <c r="B12852" s="1">
        <v>43861</v>
      </c>
      <c r="C12852" t="s">
        <v>18644</v>
      </c>
      <c r="D12852">
        <v>8489.9</v>
      </c>
      <c r="E12852">
        <v>15000</v>
      </c>
    </row>
    <row r="12853" spans="1:5" x14ac:dyDescent="0.25">
      <c r="A12853" t="s">
        <v>12869</v>
      </c>
      <c r="B12853" s="1">
        <v>43861</v>
      </c>
      <c r="C12853" t="s">
        <v>18644</v>
      </c>
      <c r="D12853">
        <v>772.45</v>
      </c>
      <c r="E12853">
        <v>15000</v>
      </c>
    </row>
    <row r="12854" spans="1:5" x14ac:dyDescent="0.25">
      <c r="A12854" t="s">
        <v>12870</v>
      </c>
      <c r="B12854" s="1">
        <v>43861</v>
      </c>
      <c r="C12854" t="s">
        <v>18644</v>
      </c>
      <c r="D12854">
        <v>14334.65</v>
      </c>
      <c r="E12854">
        <v>17500</v>
      </c>
    </row>
    <row r="12855" spans="1:5" x14ac:dyDescent="0.25">
      <c r="A12855" t="s">
        <v>12871</v>
      </c>
      <c r="B12855" s="1">
        <v>43861</v>
      </c>
      <c r="C12855" t="s">
        <v>18644</v>
      </c>
      <c r="D12855">
        <v>15269.1</v>
      </c>
      <c r="E12855">
        <v>15000</v>
      </c>
    </row>
    <row r="12856" spans="1:5" x14ac:dyDescent="0.25">
      <c r="A12856" t="s">
        <v>12872</v>
      </c>
      <c r="B12856" s="1">
        <v>43861</v>
      </c>
      <c r="C12856" t="s">
        <v>18644</v>
      </c>
      <c r="D12856">
        <v>14481.4</v>
      </c>
      <c r="E12856">
        <v>15000</v>
      </c>
    </row>
    <row r="12857" spans="1:5" x14ac:dyDescent="0.25">
      <c r="A12857" t="s">
        <v>12873</v>
      </c>
      <c r="B12857" s="1">
        <v>43861</v>
      </c>
      <c r="C12857" t="s">
        <v>18644</v>
      </c>
      <c r="D12857">
        <v>17622.900000000001</v>
      </c>
      <c r="E12857">
        <v>20000</v>
      </c>
    </row>
    <row r="12858" spans="1:5" x14ac:dyDescent="0.25">
      <c r="A12858" t="s">
        <v>12874</v>
      </c>
      <c r="B12858" s="1">
        <v>43861</v>
      </c>
      <c r="C12858" t="s">
        <v>18644</v>
      </c>
      <c r="D12858">
        <v>12945.25</v>
      </c>
      <c r="E12858">
        <v>15000</v>
      </c>
    </row>
    <row r="12859" spans="1:5" x14ac:dyDescent="0.25">
      <c r="A12859" t="s">
        <v>12875</v>
      </c>
      <c r="B12859" s="1">
        <v>43861</v>
      </c>
      <c r="C12859" t="s">
        <v>18644</v>
      </c>
      <c r="D12859">
        <v>6536.55</v>
      </c>
      <c r="E12859">
        <v>10000</v>
      </c>
    </row>
    <row r="12860" spans="1:5" x14ac:dyDescent="0.25">
      <c r="A12860" t="s">
        <v>12876</v>
      </c>
      <c r="B12860" s="1">
        <v>43861</v>
      </c>
      <c r="C12860" t="s">
        <v>18644</v>
      </c>
      <c r="D12860">
        <v>4933.3999999999996</v>
      </c>
      <c r="E12860">
        <v>5000</v>
      </c>
    </row>
    <row r="12861" spans="1:5" x14ac:dyDescent="0.25">
      <c r="A12861" t="s">
        <v>12877</v>
      </c>
      <c r="B12861" s="1">
        <v>43861</v>
      </c>
      <c r="C12861" t="s">
        <v>18644</v>
      </c>
      <c r="D12861">
        <v>987.9</v>
      </c>
      <c r="E12861">
        <v>5000</v>
      </c>
    </row>
    <row r="12862" spans="1:5" x14ac:dyDescent="0.25">
      <c r="A12862" t="s">
        <v>12878</v>
      </c>
      <c r="B12862" s="1">
        <v>43861</v>
      </c>
      <c r="C12862" t="s">
        <v>18644</v>
      </c>
      <c r="D12862">
        <v>3890.35</v>
      </c>
      <c r="E12862">
        <v>17500</v>
      </c>
    </row>
    <row r="12863" spans="1:5" x14ac:dyDescent="0.25">
      <c r="A12863" t="s">
        <v>12879</v>
      </c>
      <c r="B12863" s="1">
        <v>43861</v>
      </c>
      <c r="C12863" t="s">
        <v>18644</v>
      </c>
      <c r="D12863">
        <v>19828.7</v>
      </c>
      <c r="E12863">
        <v>20000</v>
      </c>
    </row>
    <row r="12864" spans="1:5" x14ac:dyDescent="0.25">
      <c r="A12864" t="s">
        <v>12880</v>
      </c>
      <c r="B12864" s="1">
        <v>43861</v>
      </c>
      <c r="C12864" t="s">
        <v>18644</v>
      </c>
      <c r="D12864">
        <v>16606</v>
      </c>
      <c r="E12864">
        <v>20000</v>
      </c>
    </row>
    <row r="12865" spans="1:5" x14ac:dyDescent="0.25">
      <c r="A12865" t="s">
        <v>12881</v>
      </c>
      <c r="B12865" s="1">
        <v>43861</v>
      </c>
      <c r="C12865" t="s">
        <v>18645</v>
      </c>
      <c r="D12865">
        <v>6367.4156000000003</v>
      </c>
      <c r="E12865">
        <v>5000</v>
      </c>
    </row>
    <row r="12866" spans="1:5" x14ac:dyDescent="0.25">
      <c r="A12866" t="s">
        <v>12882</v>
      </c>
      <c r="B12866" s="1">
        <v>43861</v>
      </c>
      <c r="C12866" t="s">
        <v>18644</v>
      </c>
      <c r="D12866">
        <v>9954.75</v>
      </c>
      <c r="E12866">
        <v>10000</v>
      </c>
    </row>
    <row r="12867" spans="1:5" x14ac:dyDescent="0.25">
      <c r="A12867" t="s">
        <v>12883</v>
      </c>
      <c r="B12867" s="1">
        <v>43861</v>
      </c>
      <c r="C12867" t="s">
        <v>18644</v>
      </c>
      <c r="D12867">
        <v>12517.7</v>
      </c>
      <c r="E12867">
        <v>12500</v>
      </c>
    </row>
    <row r="12868" spans="1:5" x14ac:dyDescent="0.25">
      <c r="A12868" t="s">
        <v>12884</v>
      </c>
      <c r="B12868" s="1">
        <v>43861</v>
      </c>
      <c r="C12868" t="s">
        <v>18644</v>
      </c>
      <c r="D12868">
        <v>8952.7999999999993</v>
      </c>
      <c r="E12868">
        <v>10000</v>
      </c>
    </row>
    <row r="12869" spans="1:5" x14ac:dyDescent="0.25">
      <c r="A12869" t="s">
        <v>12885</v>
      </c>
      <c r="B12869" s="1">
        <v>43861</v>
      </c>
      <c r="C12869" t="s">
        <v>18644</v>
      </c>
      <c r="D12869">
        <v>13845.75</v>
      </c>
      <c r="E12869">
        <v>15000</v>
      </c>
    </row>
    <row r="12870" spans="1:5" x14ac:dyDescent="0.25">
      <c r="A12870" t="s">
        <v>12886</v>
      </c>
      <c r="B12870" s="1">
        <v>43861</v>
      </c>
      <c r="C12870" t="s">
        <v>18644</v>
      </c>
      <c r="D12870">
        <v>2413.6</v>
      </c>
      <c r="E12870">
        <v>2500</v>
      </c>
    </row>
    <row r="12871" spans="1:5" x14ac:dyDescent="0.25">
      <c r="A12871" t="s">
        <v>12887</v>
      </c>
      <c r="B12871" s="1">
        <v>43861</v>
      </c>
      <c r="C12871" t="s">
        <v>18644</v>
      </c>
      <c r="D12871">
        <v>11428.2</v>
      </c>
      <c r="E12871">
        <v>15000</v>
      </c>
    </row>
    <row r="12872" spans="1:5" x14ac:dyDescent="0.25">
      <c r="A12872" t="s">
        <v>12888</v>
      </c>
      <c r="B12872" s="1">
        <v>43861</v>
      </c>
      <c r="C12872" t="s">
        <v>18644</v>
      </c>
      <c r="D12872">
        <v>9403.5499999999993</v>
      </c>
      <c r="E12872">
        <v>10000</v>
      </c>
    </row>
    <row r="12873" spans="1:5" x14ac:dyDescent="0.25">
      <c r="A12873" t="s">
        <v>12889</v>
      </c>
      <c r="B12873" s="1">
        <v>43861</v>
      </c>
      <c r="C12873" t="s">
        <v>18644</v>
      </c>
      <c r="D12873">
        <v>10604.8</v>
      </c>
      <c r="E12873">
        <v>15000</v>
      </c>
    </row>
    <row r="12874" spans="1:5" x14ac:dyDescent="0.25">
      <c r="A12874" t="s">
        <v>12890</v>
      </c>
      <c r="B12874" s="1">
        <v>43861</v>
      </c>
      <c r="C12874" t="s">
        <v>18644</v>
      </c>
      <c r="D12874">
        <v>-20.8</v>
      </c>
      <c r="E12874">
        <v>17500</v>
      </c>
    </row>
    <row r="12875" spans="1:5" x14ac:dyDescent="0.25">
      <c r="A12875" t="s">
        <v>12891</v>
      </c>
      <c r="B12875" s="1">
        <v>43861</v>
      </c>
      <c r="C12875" t="s">
        <v>18644</v>
      </c>
      <c r="D12875">
        <v>13533.4</v>
      </c>
      <c r="E12875">
        <v>15000</v>
      </c>
    </row>
    <row r="12876" spans="1:5" x14ac:dyDescent="0.25">
      <c r="A12876" t="s">
        <v>12892</v>
      </c>
      <c r="B12876" s="1">
        <v>43861</v>
      </c>
      <c r="C12876" t="s">
        <v>18644</v>
      </c>
      <c r="D12876">
        <v>19270.5</v>
      </c>
      <c r="E12876">
        <v>20000</v>
      </c>
    </row>
    <row r="12877" spans="1:5" x14ac:dyDescent="0.25">
      <c r="A12877" t="s">
        <v>12893</v>
      </c>
      <c r="B12877" s="1">
        <v>43861</v>
      </c>
      <c r="C12877" t="s">
        <v>18644</v>
      </c>
      <c r="D12877">
        <v>9576.6</v>
      </c>
      <c r="E12877">
        <v>15000</v>
      </c>
    </row>
    <row r="12878" spans="1:5" x14ac:dyDescent="0.25">
      <c r="A12878" t="s">
        <v>12894</v>
      </c>
      <c r="B12878" s="1">
        <v>43861</v>
      </c>
      <c r="C12878" t="s">
        <v>18644</v>
      </c>
      <c r="D12878">
        <v>2944.05</v>
      </c>
      <c r="E12878">
        <v>15000</v>
      </c>
    </row>
    <row r="12879" spans="1:5" x14ac:dyDescent="0.25">
      <c r="A12879" t="s">
        <v>12895</v>
      </c>
      <c r="B12879" s="1">
        <v>43861</v>
      </c>
      <c r="C12879" t="s">
        <v>18644</v>
      </c>
      <c r="D12879">
        <v>14456.8</v>
      </c>
      <c r="E12879">
        <v>15000</v>
      </c>
    </row>
    <row r="12880" spans="1:5" x14ac:dyDescent="0.25">
      <c r="A12880" t="s">
        <v>12896</v>
      </c>
      <c r="B12880" s="1">
        <v>43861</v>
      </c>
      <c r="C12880" t="s">
        <v>18644</v>
      </c>
      <c r="D12880">
        <v>1433.9</v>
      </c>
      <c r="E12880">
        <v>20000</v>
      </c>
    </row>
    <row r="12881" spans="1:5" x14ac:dyDescent="0.25">
      <c r="A12881" t="s">
        <v>12897</v>
      </c>
      <c r="B12881" s="1">
        <v>43861</v>
      </c>
      <c r="C12881" t="s">
        <v>18644</v>
      </c>
      <c r="D12881">
        <v>5103.6499999999996</v>
      </c>
      <c r="E12881">
        <v>5000</v>
      </c>
    </row>
    <row r="12882" spans="1:5" x14ac:dyDescent="0.25">
      <c r="A12882" t="s">
        <v>12898</v>
      </c>
      <c r="B12882" s="1">
        <v>43861</v>
      </c>
      <c r="C12882" t="s">
        <v>18644</v>
      </c>
      <c r="D12882">
        <v>14281.1</v>
      </c>
      <c r="E12882">
        <v>15000</v>
      </c>
    </row>
    <row r="12883" spans="1:5" x14ac:dyDescent="0.25">
      <c r="A12883" t="s">
        <v>12899</v>
      </c>
      <c r="B12883" s="1">
        <v>43861</v>
      </c>
      <c r="C12883" t="s">
        <v>18644</v>
      </c>
      <c r="D12883">
        <v>14735.05</v>
      </c>
      <c r="E12883">
        <v>15000</v>
      </c>
    </row>
    <row r="12884" spans="1:5" x14ac:dyDescent="0.25">
      <c r="A12884" t="s">
        <v>12900</v>
      </c>
      <c r="B12884" s="1">
        <v>43861</v>
      </c>
      <c r="C12884" t="s">
        <v>18644</v>
      </c>
      <c r="D12884">
        <v>1973.8</v>
      </c>
      <c r="E12884">
        <v>15000</v>
      </c>
    </row>
    <row r="12885" spans="1:5" x14ac:dyDescent="0.25">
      <c r="A12885" t="s">
        <v>12901</v>
      </c>
      <c r="B12885" s="1">
        <v>43861</v>
      </c>
      <c r="C12885" t="s">
        <v>18644</v>
      </c>
      <c r="D12885">
        <v>2558.0500000000002</v>
      </c>
      <c r="E12885">
        <v>5000</v>
      </c>
    </row>
    <row r="12886" spans="1:5" x14ac:dyDescent="0.25">
      <c r="A12886" t="s">
        <v>12902</v>
      </c>
      <c r="B12886" s="1">
        <v>43861</v>
      </c>
      <c r="C12886" t="s">
        <v>18644</v>
      </c>
      <c r="D12886">
        <v>19678.55</v>
      </c>
      <c r="E12886">
        <v>20000</v>
      </c>
    </row>
    <row r="12887" spans="1:5" x14ac:dyDescent="0.25">
      <c r="A12887" t="s">
        <v>12903</v>
      </c>
      <c r="B12887" s="1">
        <v>43861</v>
      </c>
      <c r="C12887" t="s">
        <v>18644</v>
      </c>
      <c r="D12887">
        <v>8069.45</v>
      </c>
      <c r="E12887">
        <v>15000</v>
      </c>
    </row>
    <row r="12888" spans="1:5" x14ac:dyDescent="0.25">
      <c r="A12888" t="s">
        <v>12904</v>
      </c>
      <c r="B12888" s="1">
        <v>43861</v>
      </c>
      <c r="C12888" t="s">
        <v>18644</v>
      </c>
      <c r="D12888">
        <v>5076.1499999999996</v>
      </c>
      <c r="E12888">
        <v>5000</v>
      </c>
    </row>
    <row r="12889" spans="1:5" x14ac:dyDescent="0.25">
      <c r="A12889" t="s">
        <v>12905</v>
      </c>
      <c r="B12889" s="1">
        <v>43861</v>
      </c>
      <c r="C12889" t="s">
        <v>18644</v>
      </c>
      <c r="D12889">
        <v>17957.650000000001</v>
      </c>
      <c r="E12889">
        <v>20000</v>
      </c>
    </row>
    <row r="12890" spans="1:5" x14ac:dyDescent="0.25">
      <c r="A12890" t="s">
        <v>12906</v>
      </c>
      <c r="B12890" s="1">
        <v>43861</v>
      </c>
      <c r="C12890" t="s">
        <v>18644</v>
      </c>
      <c r="D12890">
        <v>-130</v>
      </c>
      <c r="E12890">
        <v>10000</v>
      </c>
    </row>
    <row r="12891" spans="1:5" x14ac:dyDescent="0.25">
      <c r="A12891" t="s">
        <v>12907</v>
      </c>
      <c r="B12891" s="1">
        <v>43861</v>
      </c>
      <c r="C12891" t="s">
        <v>18644</v>
      </c>
      <c r="D12891">
        <v>5419.95</v>
      </c>
      <c r="E12891">
        <v>10000</v>
      </c>
    </row>
    <row r="12892" spans="1:5" x14ac:dyDescent="0.25">
      <c r="A12892" t="s">
        <v>12908</v>
      </c>
      <c r="B12892" s="1">
        <v>43861</v>
      </c>
      <c r="C12892" t="s">
        <v>18644</v>
      </c>
      <c r="D12892">
        <v>1063</v>
      </c>
      <c r="E12892">
        <v>5000</v>
      </c>
    </row>
    <row r="12893" spans="1:5" x14ac:dyDescent="0.25">
      <c r="A12893" t="s">
        <v>12909</v>
      </c>
      <c r="B12893" s="1">
        <v>43861</v>
      </c>
      <c r="C12893" t="s">
        <v>18644</v>
      </c>
      <c r="D12893">
        <v>14924.3</v>
      </c>
      <c r="E12893">
        <v>15000</v>
      </c>
    </row>
    <row r="12894" spans="1:5" x14ac:dyDescent="0.25">
      <c r="A12894" t="s">
        <v>12910</v>
      </c>
      <c r="B12894" s="1">
        <v>43861</v>
      </c>
      <c r="C12894" t="s">
        <v>18646</v>
      </c>
      <c r="D12894">
        <v>5468.25</v>
      </c>
      <c r="E12894">
        <v>5000</v>
      </c>
    </row>
    <row r="12895" spans="1:5" x14ac:dyDescent="0.25">
      <c r="A12895" t="s">
        <v>12911</v>
      </c>
      <c r="B12895" s="1">
        <v>43861</v>
      </c>
      <c r="C12895" t="s">
        <v>18644</v>
      </c>
      <c r="D12895">
        <v>14506.75</v>
      </c>
      <c r="E12895">
        <v>15000</v>
      </c>
    </row>
    <row r="12896" spans="1:5" x14ac:dyDescent="0.25">
      <c r="A12896" t="s">
        <v>12912</v>
      </c>
      <c r="B12896" s="1">
        <v>43861</v>
      </c>
      <c r="C12896" t="s">
        <v>18644</v>
      </c>
      <c r="D12896">
        <v>14639.05</v>
      </c>
      <c r="E12896">
        <v>17500</v>
      </c>
    </row>
    <row r="12897" spans="1:5" x14ac:dyDescent="0.25">
      <c r="A12897" t="s">
        <v>12913</v>
      </c>
      <c r="B12897" s="1">
        <v>43861</v>
      </c>
      <c r="C12897" t="s">
        <v>18644</v>
      </c>
      <c r="D12897">
        <v>16401.150000000001</v>
      </c>
      <c r="E12897">
        <v>17500</v>
      </c>
    </row>
    <row r="12898" spans="1:5" x14ac:dyDescent="0.25">
      <c r="A12898" t="s">
        <v>12914</v>
      </c>
      <c r="B12898" s="1">
        <v>43861</v>
      </c>
      <c r="C12898" t="s">
        <v>18644</v>
      </c>
      <c r="D12898">
        <v>-61</v>
      </c>
      <c r="E12898">
        <v>5000</v>
      </c>
    </row>
    <row r="12899" spans="1:5" x14ac:dyDescent="0.25">
      <c r="A12899" t="s">
        <v>12915</v>
      </c>
      <c r="B12899" s="1">
        <v>43861</v>
      </c>
      <c r="C12899" t="s">
        <v>18644</v>
      </c>
      <c r="D12899">
        <v>15013.05</v>
      </c>
      <c r="E12899">
        <v>20000</v>
      </c>
    </row>
    <row r="12900" spans="1:5" x14ac:dyDescent="0.25">
      <c r="A12900" t="s">
        <v>12916</v>
      </c>
      <c r="B12900" s="1">
        <v>43861</v>
      </c>
      <c r="C12900" t="s">
        <v>18644</v>
      </c>
      <c r="D12900">
        <v>14512.45</v>
      </c>
      <c r="E12900">
        <v>15000</v>
      </c>
    </row>
    <row r="12901" spans="1:5" x14ac:dyDescent="0.25">
      <c r="A12901" t="s">
        <v>12917</v>
      </c>
      <c r="B12901" s="1">
        <v>43861</v>
      </c>
      <c r="C12901" t="s">
        <v>18644</v>
      </c>
      <c r="D12901">
        <v>-180</v>
      </c>
      <c r="E12901">
        <v>5000</v>
      </c>
    </row>
    <row r="12902" spans="1:5" x14ac:dyDescent="0.25">
      <c r="A12902" t="s">
        <v>12918</v>
      </c>
      <c r="B12902" s="1">
        <v>43861</v>
      </c>
      <c r="C12902" t="s">
        <v>18644</v>
      </c>
      <c r="D12902">
        <v>14669.4</v>
      </c>
      <c r="E12902">
        <v>15000</v>
      </c>
    </row>
    <row r="12903" spans="1:5" x14ac:dyDescent="0.25">
      <c r="A12903" t="s">
        <v>12919</v>
      </c>
      <c r="B12903" s="1">
        <v>43861</v>
      </c>
      <c r="C12903" t="s">
        <v>18644</v>
      </c>
      <c r="D12903">
        <v>4363.3</v>
      </c>
      <c r="E12903">
        <v>5000</v>
      </c>
    </row>
    <row r="12904" spans="1:5" x14ac:dyDescent="0.25">
      <c r="A12904" t="s">
        <v>12920</v>
      </c>
      <c r="B12904" s="1">
        <v>43861</v>
      </c>
      <c r="C12904" t="s">
        <v>18644</v>
      </c>
      <c r="D12904">
        <v>2386</v>
      </c>
      <c r="E12904">
        <v>20000</v>
      </c>
    </row>
    <row r="12905" spans="1:5" x14ac:dyDescent="0.25">
      <c r="A12905" t="s">
        <v>12921</v>
      </c>
      <c r="B12905" s="1">
        <v>43861</v>
      </c>
      <c r="C12905" t="s">
        <v>18644</v>
      </c>
      <c r="D12905">
        <v>3169.2</v>
      </c>
      <c r="E12905">
        <v>5000</v>
      </c>
    </row>
    <row r="12906" spans="1:5" x14ac:dyDescent="0.25">
      <c r="A12906" t="s">
        <v>12922</v>
      </c>
      <c r="B12906" s="1">
        <v>43861</v>
      </c>
      <c r="C12906" t="s">
        <v>18644</v>
      </c>
      <c r="D12906">
        <v>17089.650000000001</v>
      </c>
      <c r="E12906">
        <v>17500</v>
      </c>
    </row>
    <row r="12907" spans="1:5" x14ac:dyDescent="0.25">
      <c r="A12907" t="s">
        <v>12923</v>
      </c>
      <c r="B12907" s="1">
        <v>43861</v>
      </c>
      <c r="C12907" t="s">
        <v>18644</v>
      </c>
      <c r="D12907">
        <v>60</v>
      </c>
      <c r="E12907">
        <v>10000</v>
      </c>
    </row>
    <row r="12908" spans="1:5" x14ac:dyDescent="0.25">
      <c r="A12908" t="s">
        <v>12924</v>
      </c>
      <c r="B12908" s="1">
        <v>43861</v>
      </c>
      <c r="C12908" t="s">
        <v>18644</v>
      </c>
      <c r="D12908">
        <v>7906.8</v>
      </c>
      <c r="E12908">
        <v>10000</v>
      </c>
    </row>
    <row r="12909" spans="1:5" x14ac:dyDescent="0.25">
      <c r="A12909" t="s">
        <v>12925</v>
      </c>
      <c r="B12909" s="1">
        <v>43861</v>
      </c>
      <c r="C12909" t="s">
        <v>18644</v>
      </c>
      <c r="D12909">
        <v>4979.25</v>
      </c>
      <c r="E12909">
        <v>5000</v>
      </c>
    </row>
    <row r="12910" spans="1:5" x14ac:dyDescent="0.25">
      <c r="A12910" t="s">
        <v>12926</v>
      </c>
      <c r="B12910" s="1">
        <v>43861</v>
      </c>
      <c r="C12910" t="s">
        <v>18644</v>
      </c>
      <c r="D12910">
        <v>11614.95</v>
      </c>
      <c r="E12910">
        <v>17500</v>
      </c>
    </row>
    <row r="12911" spans="1:5" x14ac:dyDescent="0.25">
      <c r="A12911" t="s">
        <v>12927</v>
      </c>
      <c r="B12911" s="1">
        <v>43861</v>
      </c>
      <c r="C12911" t="s">
        <v>18644</v>
      </c>
      <c r="D12911">
        <v>5060.95</v>
      </c>
      <c r="E12911">
        <v>5000</v>
      </c>
    </row>
    <row r="12912" spans="1:5" x14ac:dyDescent="0.25">
      <c r="A12912" t="s">
        <v>12928</v>
      </c>
      <c r="B12912" s="1">
        <v>43861</v>
      </c>
      <c r="C12912" t="s">
        <v>18644</v>
      </c>
      <c r="D12912">
        <v>-5</v>
      </c>
      <c r="E12912">
        <v>2500</v>
      </c>
    </row>
    <row r="12913" spans="1:5" x14ac:dyDescent="0.25">
      <c r="A12913" t="s">
        <v>12929</v>
      </c>
      <c r="B12913" s="1">
        <v>43861</v>
      </c>
      <c r="C12913" t="s">
        <v>18644</v>
      </c>
      <c r="D12913">
        <v>6765.95</v>
      </c>
      <c r="E12913">
        <v>15000</v>
      </c>
    </row>
    <row r="12914" spans="1:5" x14ac:dyDescent="0.25">
      <c r="A12914" t="s">
        <v>12930</v>
      </c>
      <c r="B12914" s="1">
        <v>43861</v>
      </c>
      <c r="C12914" t="s">
        <v>18644</v>
      </c>
      <c r="D12914">
        <v>10422.450000000001</v>
      </c>
      <c r="E12914">
        <v>15000</v>
      </c>
    </row>
    <row r="12915" spans="1:5" x14ac:dyDescent="0.25">
      <c r="A12915" t="s">
        <v>12931</v>
      </c>
      <c r="B12915" s="1">
        <v>43861</v>
      </c>
      <c r="C12915" t="s">
        <v>18644</v>
      </c>
      <c r="D12915">
        <v>12573.75</v>
      </c>
      <c r="E12915">
        <v>15000</v>
      </c>
    </row>
    <row r="12916" spans="1:5" x14ac:dyDescent="0.25">
      <c r="A12916" t="s">
        <v>12932</v>
      </c>
      <c r="B12916" s="1">
        <v>43861</v>
      </c>
      <c r="C12916" t="s">
        <v>18644</v>
      </c>
      <c r="D12916">
        <v>8965.4</v>
      </c>
      <c r="E12916">
        <v>10000</v>
      </c>
    </row>
    <row r="12917" spans="1:5" x14ac:dyDescent="0.25">
      <c r="A12917" t="s">
        <v>12933</v>
      </c>
      <c r="B12917" s="1">
        <v>43861</v>
      </c>
      <c r="C12917" t="s">
        <v>18644</v>
      </c>
      <c r="D12917">
        <v>3392.45</v>
      </c>
      <c r="E12917">
        <v>17500</v>
      </c>
    </row>
    <row r="12918" spans="1:5" x14ac:dyDescent="0.25">
      <c r="A12918" t="s">
        <v>12934</v>
      </c>
      <c r="B12918" s="1">
        <v>43861</v>
      </c>
      <c r="C12918" t="s">
        <v>18644</v>
      </c>
      <c r="D12918">
        <v>-56.2</v>
      </c>
      <c r="E12918">
        <v>20000</v>
      </c>
    </row>
    <row r="12919" spans="1:5" x14ac:dyDescent="0.25">
      <c r="A12919" t="s">
        <v>12935</v>
      </c>
      <c r="B12919" s="1">
        <v>43861</v>
      </c>
      <c r="C12919" t="s">
        <v>18644</v>
      </c>
      <c r="D12919">
        <v>20</v>
      </c>
      <c r="E12919">
        <v>15000</v>
      </c>
    </row>
    <row r="12920" spans="1:5" x14ac:dyDescent="0.25">
      <c r="A12920" t="s">
        <v>12936</v>
      </c>
      <c r="B12920" s="1">
        <v>43861</v>
      </c>
      <c r="C12920" t="s">
        <v>18644</v>
      </c>
      <c r="D12920">
        <v>-60</v>
      </c>
      <c r="E12920">
        <v>7500</v>
      </c>
    </row>
    <row r="12921" spans="1:5" x14ac:dyDescent="0.25">
      <c r="A12921" t="s">
        <v>12937</v>
      </c>
      <c r="B12921" s="1">
        <v>43861</v>
      </c>
      <c r="C12921" t="s">
        <v>18644</v>
      </c>
      <c r="D12921">
        <v>224.85</v>
      </c>
      <c r="E12921">
        <v>5000</v>
      </c>
    </row>
    <row r="12922" spans="1:5" x14ac:dyDescent="0.25">
      <c r="A12922" t="s">
        <v>12938</v>
      </c>
      <c r="B12922" s="1">
        <v>43861</v>
      </c>
      <c r="C12922" t="s">
        <v>18644</v>
      </c>
      <c r="D12922">
        <v>17244.45</v>
      </c>
      <c r="E12922">
        <v>17500</v>
      </c>
    </row>
    <row r="12923" spans="1:5" x14ac:dyDescent="0.25">
      <c r="A12923" t="s">
        <v>12939</v>
      </c>
      <c r="B12923" s="1">
        <v>43861</v>
      </c>
      <c r="C12923" t="s">
        <v>18644</v>
      </c>
      <c r="D12923">
        <v>79.75</v>
      </c>
      <c r="E12923">
        <v>20000</v>
      </c>
    </row>
    <row r="12924" spans="1:5" x14ac:dyDescent="0.25">
      <c r="A12924" t="s">
        <v>12940</v>
      </c>
      <c r="B12924" s="1">
        <v>43861</v>
      </c>
      <c r="C12924" t="s">
        <v>18644</v>
      </c>
      <c r="D12924">
        <v>14166.3</v>
      </c>
      <c r="E12924">
        <v>15000</v>
      </c>
    </row>
    <row r="12925" spans="1:5" x14ac:dyDescent="0.25">
      <c r="A12925" t="s">
        <v>12941</v>
      </c>
      <c r="B12925" s="1">
        <v>43861</v>
      </c>
      <c r="C12925" t="s">
        <v>18644</v>
      </c>
      <c r="D12925">
        <v>1873.05</v>
      </c>
      <c r="E12925">
        <v>17500</v>
      </c>
    </row>
    <row r="12926" spans="1:5" x14ac:dyDescent="0.25">
      <c r="A12926" t="s">
        <v>12942</v>
      </c>
      <c r="B12926" s="1">
        <v>43861</v>
      </c>
      <c r="C12926" t="s">
        <v>18644</v>
      </c>
      <c r="D12926">
        <v>12076.55</v>
      </c>
      <c r="E12926">
        <v>15000</v>
      </c>
    </row>
    <row r="12927" spans="1:5" x14ac:dyDescent="0.25">
      <c r="A12927" t="s">
        <v>12943</v>
      </c>
      <c r="B12927" s="1">
        <v>43861</v>
      </c>
      <c r="C12927" t="s">
        <v>18644</v>
      </c>
      <c r="D12927">
        <v>-1462.5</v>
      </c>
      <c r="E12927">
        <v>17500</v>
      </c>
    </row>
    <row r="12928" spans="1:5" x14ac:dyDescent="0.25">
      <c r="A12928" t="s">
        <v>12944</v>
      </c>
      <c r="B12928" s="1">
        <v>43861</v>
      </c>
      <c r="C12928" t="s">
        <v>18644</v>
      </c>
      <c r="D12928">
        <v>-530.65</v>
      </c>
      <c r="E12928">
        <v>17500</v>
      </c>
    </row>
    <row r="12929" spans="1:5" x14ac:dyDescent="0.25">
      <c r="A12929" t="s">
        <v>12945</v>
      </c>
      <c r="B12929" s="1">
        <v>43861</v>
      </c>
      <c r="C12929" t="s">
        <v>18644</v>
      </c>
      <c r="D12929">
        <v>4834.2</v>
      </c>
      <c r="E12929">
        <v>5000</v>
      </c>
    </row>
    <row r="12930" spans="1:5" x14ac:dyDescent="0.25">
      <c r="A12930" t="s">
        <v>12946</v>
      </c>
      <c r="B12930" s="1">
        <v>43861</v>
      </c>
      <c r="C12930" t="s">
        <v>18645</v>
      </c>
      <c r="D12930">
        <v>13264.3038</v>
      </c>
      <c r="E12930">
        <v>10000</v>
      </c>
    </row>
    <row r="12931" spans="1:5" x14ac:dyDescent="0.25">
      <c r="A12931" t="s">
        <v>12947</v>
      </c>
      <c r="B12931" s="1">
        <v>43861</v>
      </c>
      <c r="C12931" t="s">
        <v>18644</v>
      </c>
      <c r="D12931">
        <v>731.65</v>
      </c>
      <c r="E12931">
        <v>5000</v>
      </c>
    </row>
    <row r="12932" spans="1:5" x14ac:dyDescent="0.25">
      <c r="A12932" t="s">
        <v>12948</v>
      </c>
      <c r="B12932" s="1">
        <v>43861</v>
      </c>
      <c r="C12932" t="s">
        <v>18644</v>
      </c>
      <c r="D12932">
        <v>14310.1</v>
      </c>
      <c r="E12932">
        <v>15000</v>
      </c>
    </row>
    <row r="12933" spans="1:5" x14ac:dyDescent="0.25">
      <c r="A12933" t="s">
        <v>12949</v>
      </c>
      <c r="B12933" s="1">
        <v>43861</v>
      </c>
      <c r="C12933" t="s">
        <v>18646</v>
      </c>
      <c r="D12933">
        <v>16298.75</v>
      </c>
      <c r="E12933">
        <v>17500</v>
      </c>
    </row>
    <row r="12934" spans="1:5" x14ac:dyDescent="0.25">
      <c r="A12934" t="s">
        <v>12950</v>
      </c>
      <c r="B12934" s="1">
        <v>43861</v>
      </c>
      <c r="C12934" t="s">
        <v>18644</v>
      </c>
      <c r="D12934">
        <v>198.35</v>
      </c>
      <c r="E12934">
        <v>17500</v>
      </c>
    </row>
    <row r="12935" spans="1:5" x14ac:dyDescent="0.25">
      <c r="A12935" t="s">
        <v>12951</v>
      </c>
      <c r="B12935" s="1">
        <v>43861</v>
      </c>
      <c r="C12935" t="s">
        <v>18644</v>
      </c>
      <c r="D12935">
        <v>19161.099999999999</v>
      </c>
      <c r="E12935">
        <v>20000</v>
      </c>
    </row>
    <row r="12936" spans="1:5" x14ac:dyDescent="0.25">
      <c r="A12936" t="s">
        <v>12952</v>
      </c>
      <c r="B12936" s="1">
        <v>43861</v>
      </c>
      <c r="C12936" t="s">
        <v>18644</v>
      </c>
      <c r="D12936">
        <v>8750.7999999999993</v>
      </c>
      <c r="E12936">
        <v>20000</v>
      </c>
    </row>
    <row r="12937" spans="1:5" x14ac:dyDescent="0.25">
      <c r="A12937" t="s">
        <v>12953</v>
      </c>
      <c r="B12937" s="1">
        <v>43861</v>
      </c>
      <c r="C12937" t="s">
        <v>18644</v>
      </c>
      <c r="D12937">
        <v>2128.8000000000002</v>
      </c>
      <c r="E12937">
        <v>5000</v>
      </c>
    </row>
    <row r="12938" spans="1:5" x14ac:dyDescent="0.25">
      <c r="A12938" t="s">
        <v>12954</v>
      </c>
      <c r="B12938" s="1">
        <v>43861</v>
      </c>
      <c r="C12938" t="s">
        <v>18644</v>
      </c>
      <c r="D12938">
        <v>14784.85</v>
      </c>
      <c r="E12938">
        <v>15000</v>
      </c>
    </row>
    <row r="12939" spans="1:5" x14ac:dyDescent="0.25">
      <c r="A12939" t="s">
        <v>12955</v>
      </c>
      <c r="B12939" s="1">
        <v>43861</v>
      </c>
      <c r="C12939" t="s">
        <v>18644</v>
      </c>
      <c r="D12939">
        <v>136.44999999999999</v>
      </c>
      <c r="E12939">
        <v>17500</v>
      </c>
    </row>
    <row r="12940" spans="1:5" x14ac:dyDescent="0.25">
      <c r="A12940" t="s">
        <v>12956</v>
      </c>
      <c r="B12940" s="1">
        <v>43861</v>
      </c>
      <c r="C12940" t="s">
        <v>18644</v>
      </c>
      <c r="D12940">
        <v>-23.55</v>
      </c>
      <c r="E12940">
        <v>15000</v>
      </c>
    </row>
    <row r="12941" spans="1:5" x14ac:dyDescent="0.25">
      <c r="A12941" t="s">
        <v>12957</v>
      </c>
      <c r="B12941" s="1">
        <v>43861</v>
      </c>
      <c r="C12941" t="s">
        <v>18644</v>
      </c>
      <c r="D12941">
        <v>7419.65</v>
      </c>
      <c r="E12941">
        <v>7500</v>
      </c>
    </row>
    <row r="12942" spans="1:5" x14ac:dyDescent="0.25">
      <c r="A12942" t="s">
        <v>12958</v>
      </c>
      <c r="B12942" s="1">
        <v>43861</v>
      </c>
      <c r="C12942" t="s">
        <v>18644</v>
      </c>
      <c r="D12942">
        <v>12063.3</v>
      </c>
      <c r="E12942">
        <v>15000</v>
      </c>
    </row>
    <row r="12943" spans="1:5" x14ac:dyDescent="0.25">
      <c r="A12943" t="s">
        <v>12959</v>
      </c>
      <c r="B12943" s="1">
        <v>43861</v>
      </c>
      <c r="C12943" t="s">
        <v>18644</v>
      </c>
      <c r="D12943">
        <v>5714.85</v>
      </c>
      <c r="E12943">
        <v>10000</v>
      </c>
    </row>
    <row r="12944" spans="1:5" x14ac:dyDescent="0.25">
      <c r="A12944" t="s">
        <v>12960</v>
      </c>
      <c r="B12944" s="1">
        <v>43861</v>
      </c>
      <c r="C12944" t="s">
        <v>18644</v>
      </c>
      <c r="D12944">
        <v>1529.3</v>
      </c>
      <c r="E12944">
        <v>17500</v>
      </c>
    </row>
    <row r="12945" spans="1:5" x14ac:dyDescent="0.25">
      <c r="A12945" t="s">
        <v>12961</v>
      </c>
      <c r="B12945" s="1">
        <v>43861</v>
      </c>
      <c r="C12945" t="s">
        <v>18644</v>
      </c>
      <c r="D12945">
        <v>8970.5</v>
      </c>
      <c r="E12945">
        <v>17500</v>
      </c>
    </row>
    <row r="12946" spans="1:5" x14ac:dyDescent="0.25">
      <c r="A12946" t="s">
        <v>12962</v>
      </c>
      <c r="B12946" s="1">
        <v>43861</v>
      </c>
      <c r="C12946" t="s">
        <v>18644</v>
      </c>
      <c r="D12946">
        <v>12227.9</v>
      </c>
      <c r="E12946">
        <v>15000</v>
      </c>
    </row>
    <row r="12947" spans="1:5" x14ac:dyDescent="0.25">
      <c r="A12947" t="s">
        <v>12963</v>
      </c>
      <c r="B12947" s="1">
        <v>43861</v>
      </c>
      <c r="C12947" t="s">
        <v>18644</v>
      </c>
      <c r="D12947">
        <v>2242.15</v>
      </c>
      <c r="E12947">
        <v>2500</v>
      </c>
    </row>
    <row r="12948" spans="1:5" x14ac:dyDescent="0.25">
      <c r="A12948" t="s">
        <v>12964</v>
      </c>
      <c r="B12948" s="1">
        <v>43861</v>
      </c>
      <c r="C12948" t="s">
        <v>18644</v>
      </c>
      <c r="D12948">
        <v>12438.95</v>
      </c>
      <c r="E12948">
        <v>15000</v>
      </c>
    </row>
    <row r="12949" spans="1:5" x14ac:dyDescent="0.25">
      <c r="A12949" t="s">
        <v>12965</v>
      </c>
      <c r="B12949" s="1">
        <v>43861</v>
      </c>
      <c r="C12949" t="s">
        <v>18644</v>
      </c>
      <c r="D12949">
        <v>-4.8</v>
      </c>
      <c r="E12949">
        <v>5000</v>
      </c>
    </row>
    <row r="12950" spans="1:5" x14ac:dyDescent="0.25">
      <c r="A12950" t="s">
        <v>12966</v>
      </c>
      <c r="B12950" s="1">
        <v>43861</v>
      </c>
      <c r="C12950" t="s">
        <v>18644</v>
      </c>
      <c r="D12950">
        <v>6492.75</v>
      </c>
      <c r="E12950">
        <v>15000</v>
      </c>
    </row>
    <row r="12951" spans="1:5" x14ac:dyDescent="0.25">
      <c r="A12951" t="s">
        <v>12967</v>
      </c>
      <c r="B12951" s="1">
        <v>43861</v>
      </c>
      <c r="C12951" t="s">
        <v>18646</v>
      </c>
      <c r="D12951">
        <v>10310</v>
      </c>
      <c r="E12951">
        <v>10000</v>
      </c>
    </row>
    <row r="12952" spans="1:5" x14ac:dyDescent="0.25">
      <c r="A12952" t="s">
        <v>12968</v>
      </c>
      <c r="B12952" s="1">
        <v>43861</v>
      </c>
      <c r="C12952" t="s">
        <v>18644</v>
      </c>
      <c r="D12952">
        <v>17284.099999999999</v>
      </c>
      <c r="E12952">
        <v>17500</v>
      </c>
    </row>
    <row r="12953" spans="1:5" x14ac:dyDescent="0.25">
      <c r="A12953" t="s">
        <v>12969</v>
      </c>
      <c r="B12953" s="1">
        <v>43861</v>
      </c>
      <c r="C12953" t="s">
        <v>18644</v>
      </c>
      <c r="D12953">
        <v>17018.650000000001</v>
      </c>
      <c r="E12953">
        <v>17500</v>
      </c>
    </row>
    <row r="12954" spans="1:5" x14ac:dyDescent="0.25">
      <c r="A12954" t="s">
        <v>12970</v>
      </c>
      <c r="B12954" s="1">
        <v>43861</v>
      </c>
      <c r="C12954" t="s">
        <v>18644</v>
      </c>
      <c r="D12954">
        <v>13348</v>
      </c>
      <c r="E12954">
        <v>15000</v>
      </c>
    </row>
    <row r="12955" spans="1:5" x14ac:dyDescent="0.25">
      <c r="A12955" t="s">
        <v>12971</v>
      </c>
      <c r="B12955" s="1">
        <v>43861</v>
      </c>
      <c r="C12955" t="s">
        <v>18644</v>
      </c>
      <c r="D12955">
        <v>16996.75</v>
      </c>
      <c r="E12955">
        <v>18500</v>
      </c>
    </row>
    <row r="12956" spans="1:5" x14ac:dyDescent="0.25">
      <c r="A12956" t="s">
        <v>12972</v>
      </c>
      <c r="B12956" s="1">
        <v>43861</v>
      </c>
      <c r="C12956" t="s">
        <v>18646</v>
      </c>
      <c r="D12956">
        <v>2151.4</v>
      </c>
      <c r="E12956">
        <v>5000</v>
      </c>
    </row>
    <row r="12957" spans="1:5" x14ac:dyDescent="0.25">
      <c r="A12957" t="s">
        <v>12973</v>
      </c>
      <c r="B12957" s="1">
        <v>43861</v>
      </c>
      <c r="C12957" t="s">
        <v>18644</v>
      </c>
      <c r="D12957">
        <v>2158.5500000000002</v>
      </c>
      <c r="E12957">
        <v>2500</v>
      </c>
    </row>
    <row r="12958" spans="1:5" x14ac:dyDescent="0.25">
      <c r="A12958" t="s">
        <v>12974</v>
      </c>
      <c r="B12958" s="1">
        <v>43861</v>
      </c>
      <c r="C12958" t="s">
        <v>18644</v>
      </c>
      <c r="D12958">
        <v>13662.45</v>
      </c>
      <c r="E12958">
        <v>15000</v>
      </c>
    </row>
    <row r="12959" spans="1:5" x14ac:dyDescent="0.25">
      <c r="A12959" t="s">
        <v>12975</v>
      </c>
      <c r="B12959" s="1">
        <v>43861</v>
      </c>
      <c r="C12959" t="s">
        <v>18644</v>
      </c>
      <c r="D12959">
        <v>13436.15</v>
      </c>
      <c r="E12959">
        <v>17500</v>
      </c>
    </row>
    <row r="12960" spans="1:5" x14ac:dyDescent="0.25">
      <c r="A12960" t="s">
        <v>12976</v>
      </c>
      <c r="B12960" s="1">
        <v>43861</v>
      </c>
      <c r="C12960" t="s">
        <v>18644</v>
      </c>
      <c r="D12960">
        <v>-1679.95</v>
      </c>
      <c r="E12960">
        <v>10000</v>
      </c>
    </row>
    <row r="12961" spans="1:5" x14ac:dyDescent="0.25">
      <c r="A12961" t="s">
        <v>12977</v>
      </c>
      <c r="B12961" s="1">
        <v>43861</v>
      </c>
      <c r="C12961" t="s">
        <v>18644</v>
      </c>
      <c r="D12961">
        <v>15656.05</v>
      </c>
      <c r="E12961">
        <v>17500</v>
      </c>
    </row>
    <row r="12962" spans="1:5" x14ac:dyDescent="0.25">
      <c r="A12962" t="s">
        <v>12978</v>
      </c>
      <c r="B12962" s="1">
        <v>43861</v>
      </c>
      <c r="C12962" t="s">
        <v>18644</v>
      </c>
      <c r="D12962">
        <v>6069.9</v>
      </c>
      <c r="E12962">
        <v>10000</v>
      </c>
    </row>
    <row r="12963" spans="1:5" x14ac:dyDescent="0.25">
      <c r="A12963" t="s">
        <v>12979</v>
      </c>
      <c r="B12963" s="1">
        <v>43861</v>
      </c>
      <c r="C12963" t="s">
        <v>18644</v>
      </c>
      <c r="D12963">
        <v>1255.55</v>
      </c>
      <c r="E12963">
        <v>5000</v>
      </c>
    </row>
    <row r="12964" spans="1:5" x14ac:dyDescent="0.25">
      <c r="A12964" t="s">
        <v>12980</v>
      </c>
      <c r="B12964" s="1">
        <v>43861</v>
      </c>
      <c r="C12964" t="s">
        <v>18644</v>
      </c>
      <c r="D12964">
        <v>7159.95</v>
      </c>
      <c r="E12964">
        <v>10000</v>
      </c>
    </row>
    <row r="12965" spans="1:5" x14ac:dyDescent="0.25">
      <c r="A12965" t="s">
        <v>12981</v>
      </c>
      <c r="B12965" s="1">
        <v>43861</v>
      </c>
      <c r="C12965" t="s">
        <v>18644</v>
      </c>
      <c r="D12965">
        <v>789.85</v>
      </c>
      <c r="E12965">
        <v>5000</v>
      </c>
    </row>
    <row r="12966" spans="1:5" x14ac:dyDescent="0.25">
      <c r="A12966" t="s">
        <v>12982</v>
      </c>
      <c r="B12966" s="1">
        <v>43861</v>
      </c>
      <c r="C12966" t="s">
        <v>18644</v>
      </c>
      <c r="D12966">
        <v>14937.4</v>
      </c>
      <c r="E12966">
        <v>15000</v>
      </c>
    </row>
    <row r="12967" spans="1:5" x14ac:dyDescent="0.25">
      <c r="A12967" t="s">
        <v>12983</v>
      </c>
      <c r="B12967" s="1">
        <v>43861</v>
      </c>
      <c r="C12967" t="s">
        <v>18644</v>
      </c>
      <c r="D12967">
        <v>420.8</v>
      </c>
      <c r="E12967">
        <v>15000</v>
      </c>
    </row>
    <row r="12968" spans="1:5" x14ac:dyDescent="0.25">
      <c r="A12968" t="s">
        <v>12984</v>
      </c>
      <c r="B12968" s="1">
        <v>43861</v>
      </c>
      <c r="C12968" t="s">
        <v>18644</v>
      </c>
      <c r="D12968">
        <v>12460.8</v>
      </c>
      <c r="E12968">
        <v>17500</v>
      </c>
    </row>
    <row r="12969" spans="1:5" x14ac:dyDescent="0.25">
      <c r="A12969" t="s">
        <v>12985</v>
      </c>
      <c r="B12969" s="1">
        <v>43861</v>
      </c>
      <c r="C12969" t="s">
        <v>18644</v>
      </c>
      <c r="D12969">
        <v>-500</v>
      </c>
      <c r="E12969">
        <v>10000</v>
      </c>
    </row>
    <row r="12970" spans="1:5" x14ac:dyDescent="0.25">
      <c r="A12970" t="s">
        <v>12986</v>
      </c>
      <c r="B12970" s="1">
        <v>43861</v>
      </c>
      <c r="C12970" t="s">
        <v>18644</v>
      </c>
      <c r="D12970">
        <v>17488.95</v>
      </c>
      <c r="E12970">
        <v>20000</v>
      </c>
    </row>
    <row r="12971" spans="1:5" x14ac:dyDescent="0.25">
      <c r="A12971" t="s">
        <v>12987</v>
      </c>
      <c r="B12971" s="1">
        <v>43861</v>
      </c>
      <c r="C12971" t="s">
        <v>18644</v>
      </c>
      <c r="D12971">
        <v>1885.65</v>
      </c>
      <c r="E12971">
        <v>15000</v>
      </c>
    </row>
    <row r="12972" spans="1:5" x14ac:dyDescent="0.25">
      <c r="A12972" t="s">
        <v>12988</v>
      </c>
      <c r="B12972" s="1">
        <v>43861</v>
      </c>
      <c r="C12972" t="s">
        <v>18644</v>
      </c>
      <c r="D12972">
        <v>488.75</v>
      </c>
      <c r="E12972">
        <v>17500</v>
      </c>
    </row>
    <row r="12973" spans="1:5" x14ac:dyDescent="0.25">
      <c r="A12973" t="s">
        <v>12989</v>
      </c>
      <c r="B12973" s="1">
        <v>43861</v>
      </c>
      <c r="C12973" t="s">
        <v>18644</v>
      </c>
      <c r="D12973">
        <v>2148.25</v>
      </c>
      <c r="E12973">
        <v>15000</v>
      </c>
    </row>
    <row r="12974" spans="1:5" x14ac:dyDescent="0.25">
      <c r="A12974" t="s">
        <v>12990</v>
      </c>
      <c r="B12974" s="1">
        <v>43861</v>
      </c>
      <c r="C12974" t="s">
        <v>18644</v>
      </c>
      <c r="D12974">
        <v>19472.099999999999</v>
      </c>
      <c r="E12974">
        <v>20000</v>
      </c>
    </row>
    <row r="12975" spans="1:5" x14ac:dyDescent="0.25">
      <c r="A12975" t="s">
        <v>12991</v>
      </c>
      <c r="B12975" s="1">
        <v>43861</v>
      </c>
      <c r="C12975" t="s">
        <v>18644</v>
      </c>
      <c r="D12975">
        <v>12334.2</v>
      </c>
      <c r="E12975">
        <v>12500</v>
      </c>
    </row>
    <row r="12976" spans="1:5" x14ac:dyDescent="0.25">
      <c r="A12976" t="s">
        <v>12992</v>
      </c>
      <c r="B12976" s="1">
        <v>43861</v>
      </c>
      <c r="C12976" t="s">
        <v>18644</v>
      </c>
      <c r="D12976">
        <v>11614.95</v>
      </c>
      <c r="E12976">
        <v>17500</v>
      </c>
    </row>
    <row r="12977" spans="1:5" x14ac:dyDescent="0.25">
      <c r="A12977" t="s">
        <v>12993</v>
      </c>
      <c r="B12977" s="1">
        <v>43861</v>
      </c>
      <c r="C12977" t="s">
        <v>18644</v>
      </c>
      <c r="D12977">
        <v>7333.05</v>
      </c>
      <c r="E12977">
        <v>20000</v>
      </c>
    </row>
    <row r="12978" spans="1:5" x14ac:dyDescent="0.25">
      <c r="A12978" t="s">
        <v>12994</v>
      </c>
      <c r="B12978" s="1">
        <v>43861</v>
      </c>
      <c r="C12978" t="s">
        <v>18644</v>
      </c>
      <c r="D12978">
        <v>18701.099999999999</v>
      </c>
      <c r="E12978">
        <v>20000</v>
      </c>
    </row>
    <row r="12979" spans="1:5" x14ac:dyDescent="0.25">
      <c r="A12979" t="s">
        <v>12995</v>
      </c>
      <c r="B12979" s="1">
        <v>43861</v>
      </c>
      <c r="C12979" t="s">
        <v>18644</v>
      </c>
      <c r="D12979">
        <v>8899.9</v>
      </c>
      <c r="E12979">
        <v>15000</v>
      </c>
    </row>
    <row r="12980" spans="1:5" x14ac:dyDescent="0.25">
      <c r="A12980" t="s">
        <v>12996</v>
      </c>
      <c r="B12980" s="1">
        <v>43861</v>
      </c>
      <c r="C12980" t="s">
        <v>18644</v>
      </c>
      <c r="D12980">
        <v>4325.25</v>
      </c>
      <c r="E12980">
        <v>15000</v>
      </c>
    </row>
    <row r="12981" spans="1:5" x14ac:dyDescent="0.25">
      <c r="A12981" t="s">
        <v>12997</v>
      </c>
      <c r="B12981" s="1">
        <v>43861</v>
      </c>
      <c r="C12981" t="s">
        <v>18644</v>
      </c>
      <c r="D12981">
        <v>18127.3</v>
      </c>
      <c r="E12981">
        <v>18500</v>
      </c>
    </row>
    <row r="12982" spans="1:5" x14ac:dyDescent="0.25">
      <c r="A12982" t="s">
        <v>12998</v>
      </c>
      <c r="B12982" s="1">
        <v>43861</v>
      </c>
      <c r="C12982" t="s">
        <v>18644</v>
      </c>
      <c r="D12982">
        <v>7599.75</v>
      </c>
      <c r="E12982">
        <v>10000</v>
      </c>
    </row>
    <row r="12983" spans="1:5" x14ac:dyDescent="0.25">
      <c r="A12983" t="s">
        <v>12999</v>
      </c>
      <c r="B12983" s="1">
        <v>43861</v>
      </c>
      <c r="C12983" t="s">
        <v>18644</v>
      </c>
      <c r="D12983">
        <v>4161.45</v>
      </c>
      <c r="E12983">
        <v>5000</v>
      </c>
    </row>
    <row r="12984" spans="1:5" x14ac:dyDescent="0.25">
      <c r="A12984" t="s">
        <v>13000</v>
      </c>
      <c r="B12984" s="1">
        <v>43861</v>
      </c>
      <c r="C12984" t="s">
        <v>18644</v>
      </c>
      <c r="D12984">
        <v>-1</v>
      </c>
      <c r="E12984">
        <v>15000</v>
      </c>
    </row>
    <row r="12985" spans="1:5" x14ac:dyDescent="0.25">
      <c r="A12985" t="s">
        <v>13001</v>
      </c>
      <c r="B12985" s="1">
        <v>43861</v>
      </c>
      <c r="C12985" t="s">
        <v>18646</v>
      </c>
      <c r="D12985">
        <v>7895.55</v>
      </c>
      <c r="E12985">
        <v>7500</v>
      </c>
    </row>
    <row r="12986" spans="1:5" x14ac:dyDescent="0.25">
      <c r="A12986" t="s">
        <v>13002</v>
      </c>
      <c r="B12986" s="1">
        <v>43861</v>
      </c>
      <c r="C12986" t="s">
        <v>18644</v>
      </c>
      <c r="D12986">
        <v>-220</v>
      </c>
      <c r="E12986">
        <v>17500</v>
      </c>
    </row>
    <row r="12987" spans="1:5" x14ac:dyDescent="0.25">
      <c r="A12987" t="s">
        <v>13003</v>
      </c>
      <c r="B12987" s="1">
        <v>43861</v>
      </c>
      <c r="C12987" t="s">
        <v>18644</v>
      </c>
      <c r="D12987">
        <v>46.6</v>
      </c>
      <c r="E12987">
        <v>10000</v>
      </c>
    </row>
    <row r="12988" spans="1:5" x14ac:dyDescent="0.25">
      <c r="A12988" t="s">
        <v>13004</v>
      </c>
      <c r="B12988" s="1">
        <v>43861</v>
      </c>
      <c r="C12988" t="s">
        <v>18644</v>
      </c>
      <c r="D12988">
        <v>4762.3999999999996</v>
      </c>
      <c r="E12988">
        <v>5000</v>
      </c>
    </row>
    <row r="12989" spans="1:5" x14ac:dyDescent="0.25">
      <c r="A12989" t="s">
        <v>13005</v>
      </c>
      <c r="B12989" s="1">
        <v>43861</v>
      </c>
      <c r="C12989" t="s">
        <v>18644</v>
      </c>
      <c r="D12989">
        <v>7234.4</v>
      </c>
      <c r="E12989">
        <v>10000</v>
      </c>
    </row>
    <row r="12990" spans="1:5" x14ac:dyDescent="0.25">
      <c r="A12990" t="s">
        <v>13006</v>
      </c>
      <c r="B12990" s="1">
        <v>43861</v>
      </c>
      <c r="C12990" t="s">
        <v>18644</v>
      </c>
      <c r="D12990">
        <v>8833.7999999999993</v>
      </c>
      <c r="E12990">
        <v>15000</v>
      </c>
    </row>
    <row r="12991" spans="1:5" x14ac:dyDescent="0.25">
      <c r="A12991" t="s">
        <v>13007</v>
      </c>
      <c r="B12991" s="1">
        <v>43861</v>
      </c>
      <c r="C12991" t="s">
        <v>18644</v>
      </c>
      <c r="D12991">
        <v>3687.3</v>
      </c>
      <c r="E12991">
        <v>5000</v>
      </c>
    </row>
    <row r="12992" spans="1:5" x14ac:dyDescent="0.25">
      <c r="A12992" t="s">
        <v>13008</v>
      </c>
      <c r="B12992" s="1">
        <v>43861</v>
      </c>
      <c r="C12992" t="s">
        <v>18644</v>
      </c>
      <c r="D12992">
        <v>19635.45</v>
      </c>
      <c r="E12992">
        <v>20000</v>
      </c>
    </row>
    <row r="12993" spans="1:5" x14ac:dyDescent="0.25">
      <c r="A12993" t="s">
        <v>13009</v>
      </c>
      <c r="B12993" s="1">
        <v>43861</v>
      </c>
      <c r="C12993" t="s">
        <v>18644</v>
      </c>
      <c r="D12993">
        <v>11371.4</v>
      </c>
      <c r="E12993">
        <v>15000</v>
      </c>
    </row>
    <row r="12994" spans="1:5" x14ac:dyDescent="0.25">
      <c r="A12994" t="s">
        <v>13010</v>
      </c>
      <c r="B12994" s="1">
        <v>43861</v>
      </c>
      <c r="C12994" t="s">
        <v>18644</v>
      </c>
      <c r="D12994">
        <v>6811.2</v>
      </c>
      <c r="E12994">
        <v>20000</v>
      </c>
    </row>
    <row r="12995" spans="1:5" x14ac:dyDescent="0.25">
      <c r="A12995" t="s">
        <v>13011</v>
      </c>
      <c r="B12995" s="1">
        <v>43861</v>
      </c>
      <c r="C12995" t="s">
        <v>18644</v>
      </c>
      <c r="D12995">
        <v>8726.6</v>
      </c>
      <c r="E12995">
        <v>20000</v>
      </c>
    </row>
    <row r="12996" spans="1:5" x14ac:dyDescent="0.25">
      <c r="A12996" t="s">
        <v>13012</v>
      </c>
      <c r="B12996" s="1">
        <v>43861</v>
      </c>
      <c r="C12996" t="s">
        <v>18644</v>
      </c>
      <c r="D12996">
        <v>12383.75</v>
      </c>
      <c r="E12996">
        <v>12500</v>
      </c>
    </row>
    <row r="12997" spans="1:5" x14ac:dyDescent="0.25">
      <c r="A12997" t="s">
        <v>13013</v>
      </c>
      <c r="B12997" s="1">
        <v>43861</v>
      </c>
      <c r="C12997" t="s">
        <v>18644</v>
      </c>
      <c r="D12997">
        <v>1191.6500000000001</v>
      </c>
      <c r="E12997">
        <v>17500</v>
      </c>
    </row>
    <row r="12998" spans="1:5" x14ac:dyDescent="0.25">
      <c r="A12998" t="s">
        <v>13014</v>
      </c>
      <c r="B12998" s="1">
        <v>43861</v>
      </c>
      <c r="C12998" t="s">
        <v>18644</v>
      </c>
      <c r="D12998">
        <v>15373.8</v>
      </c>
      <c r="E12998">
        <v>15000</v>
      </c>
    </row>
    <row r="12999" spans="1:5" x14ac:dyDescent="0.25">
      <c r="A12999" t="s">
        <v>13015</v>
      </c>
      <c r="B12999" s="1">
        <v>43861</v>
      </c>
      <c r="C12999" t="s">
        <v>18644</v>
      </c>
      <c r="D12999">
        <v>13102</v>
      </c>
      <c r="E12999">
        <v>17500</v>
      </c>
    </row>
    <row r="13000" spans="1:5" x14ac:dyDescent="0.25">
      <c r="A13000" t="s">
        <v>13016</v>
      </c>
      <c r="B13000" s="1">
        <v>43861</v>
      </c>
      <c r="C13000" t="s">
        <v>18644</v>
      </c>
      <c r="D13000">
        <v>8291</v>
      </c>
      <c r="E13000">
        <v>15000</v>
      </c>
    </row>
    <row r="13001" spans="1:5" x14ac:dyDescent="0.25">
      <c r="A13001" t="s">
        <v>13017</v>
      </c>
      <c r="B13001" s="1">
        <v>43861</v>
      </c>
      <c r="C13001" t="s">
        <v>18644</v>
      </c>
      <c r="D13001">
        <v>15251.65</v>
      </c>
      <c r="E13001">
        <v>15000</v>
      </c>
    </row>
    <row r="13002" spans="1:5" x14ac:dyDescent="0.25">
      <c r="A13002" t="s">
        <v>13018</v>
      </c>
      <c r="B13002" s="1">
        <v>43861</v>
      </c>
      <c r="C13002" t="s">
        <v>18644</v>
      </c>
      <c r="D13002">
        <v>17283.099999999999</v>
      </c>
      <c r="E13002">
        <v>20000</v>
      </c>
    </row>
    <row r="13003" spans="1:5" x14ac:dyDescent="0.25">
      <c r="A13003" t="s">
        <v>13019</v>
      </c>
      <c r="B13003" s="1">
        <v>43861</v>
      </c>
      <c r="C13003" t="s">
        <v>18644</v>
      </c>
      <c r="D13003">
        <v>14893.75</v>
      </c>
      <c r="E13003">
        <v>20000</v>
      </c>
    </row>
    <row r="13004" spans="1:5" x14ac:dyDescent="0.25">
      <c r="A13004" t="s">
        <v>13020</v>
      </c>
      <c r="B13004" s="1">
        <v>43861</v>
      </c>
      <c r="C13004" t="s">
        <v>18644</v>
      </c>
      <c r="D13004">
        <v>2471.25</v>
      </c>
      <c r="E13004">
        <v>20000</v>
      </c>
    </row>
    <row r="13005" spans="1:5" x14ac:dyDescent="0.25">
      <c r="A13005" t="s">
        <v>13021</v>
      </c>
      <c r="B13005" s="1">
        <v>43861</v>
      </c>
      <c r="C13005" t="s">
        <v>18644</v>
      </c>
      <c r="D13005">
        <v>17935.45</v>
      </c>
      <c r="E13005">
        <v>17500</v>
      </c>
    </row>
    <row r="13006" spans="1:5" x14ac:dyDescent="0.25">
      <c r="A13006" t="s">
        <v>13022</v>
      </c>
      <c r="B13006" s="1">
        <v>43861</v>
      </c>
      <c r="C13006" t="s">
        <v>18644</v>
      </c>
      <c r="D13006">
        <v>2185.65</v>
      </c>
      <c r="E13006">
        <v>5000</v>
      </c>
    </row>
    <row r="13007" spans="1:5" x14ac:dyDescent="0.25">
      <c r="A13007" t="s">
        <v>13023</v>
      </c>
      <c r="B13007" s="1">
        <v>43861</v>
      </c>
      <c r="C13007" t="s">
        <v>18644</v>
      </c>
      <c r="D13007">
        <v>10105.4</v>
      </c>
      <c r="E13007">
        <v>15000</v>
      </c>
    </row>
    <row r="13008" spans="1:5" x14ac:dyDescent="0.25">
      <c r="A13008" t="s">
        <v>13024</v>
      </c>
      <c r="B13008" s="1">
        <v>43861</v>
      </c>
      <c r="C13008" t="s">
        <v>18644</v>
      </c>
      <c r="D13008">
        <v>-45</v>
      </c>
      <c r="E13008">
        <v>10000</v>
      </c>
    </row>
    <row r="13009" spans="1:5" x14ac:dyDescent="0.25">
      <c r="A13009" t="s">
        <v>13025</v>
      </c>
      <c r="B13009" s="1">
        <v>43861</v>
      </c>
      <c r="C13009" t="s">
        <v>18646</v>
      </c>
      <c r="D13009">
        <v>9908.5</v>
      </c>
      <c r="E13009">
        <v>10000</v>
      </c>
    </row>
    <row r="13010" spans="1:5" x14ac:dyDescent="0.25">
      <c r="A13010" t="s">
        <v>13026</v>
      </c>
      <c r="B13010" s="1">
        <v>43861</v>
      </c>
      <c r="C13010" t="s">
        <v>18644</v>
      </c>
      <c r="D13010">
        <v>9654.6</v>
      </c>
      <c r="E13010">
        <v>10000</v>
      </c>
    </row>
    <row r="13011" spans="1:5" x14ac:dyDescent="0.25">
      <c r="A13011" t="s">
        <v>13027</v>
      </c>
      <c r="B13011" s="1">
        <v>43861</v>
      </c>
      <c r="C13011" t="s">
        <v>18644</v>
      </c>
      <c r="D13011">
        <v>19509.75</v>
      </c>
      <c r="E13011">
        <v>20000</v>
      </c>
    </row>
    <row r="13012" spans="1:5" x14ac:dyDescent="0.25">
      <c r="A13012" t="s">
        <v>13028</v>
      </c>
      <c r="B13012" s="1">
        <v>43861</v>
      </c>
      <c r="C13012" t="s">
        <v>18644</v>
      </c>
      <c r="D13012">
        <v>453.25</v>
      </c>
      <c r="E13012">
        <v>5000</v>
      </c>
    </row>
    <row r="13013" spans="1:5" x14ac:dyDescent="0.25">
      <c r="A13013" t="s">
        <v>13029</v>
      </c>
      <c r="B13013" s="1">
        <v>43861</v>
      </c>
      <c r="C13013" t="s">
        <v>18644</v>
      </c>
      <c r="D13013">
        <v>3577.3</v>
      </c>
      <c r="E13013">
        <v>15000</v>
      </c>
    </row>
    <row r="13014" spans="1:5" x14ac:dyDescent="0.25">
      <c r="A13014" t="s">
        <v>13030</v>
      </c>
      <c r="B13014" s="1">
        <v>43861</v>
      </c>
      <c r="C13014" t="s">
        <v>18644</v>
      </c>
      <c r="D13014">
        <v>6036.15</v>
      </c>
      <c r="E13014">
        <v>10000</v>
      </c>
    </row>
    <row r="13015" spans="1:5" x14ac:dyDescent="0.25">
      <c r="A13015" t="s">
        <v>13031</v>
      </c>
      <c r="B13015" s="1">
        <v>43861</v>
      </c>
      <c r="C13015" t="s">
        <v>18644</v>
      </c>
      <c r="D13015">
        <v>17978.7</v>
      </c>
      <c r="E13015">
        <v>17500</v>
      </c>
    </row>
    <row r="13016" spans="1:5" x14ac:dyDescent="0.25">
      <c r="A13016" t="s">
        <v>13032</v>
      </c>
      <c r="B13016" s="1">
        <v>43861</v>
      </c>
      <c r="C13016" t="s">
        <v>18644</v>
      </c>
      <c r="D13016">
        <v>1658.05</v>
      </c>
      <c r="E13016">
        <v>17500</v>
      </c>
    </row>
    <row r="13017" spans="1:5" x14ac:dyDescent="0.25">
      <c r="A13017" t="s">
        <v>13033</v>
      </c>
      <c r="B13017" s="1">
        <v>43861</v>
      </c>
      <c r="C13017" t="s">
        <v>18644</v>
      </c>
      <c r="D13017">
        <v>2246.5500000000002</v>
      </c>
      <c r="E13017">
        <v>20000</v>
      </c>
    </row>
    <row r="13018" spans="1:5" x14ac:dyDescent="0.25">
      <c r="A13018" t="s">
        <v>13034</v>
      </c>
      <c r="B13018" s="1">
        <v>43861</v>
      </c>
      <c r="C13018" t="s">
        <v>18644</v>
      </c>
      <c r="D13018">
        <v>14548.7</v>
      </c>
      <c r="E13018">
        <v>20000</v>
      </c>
    </row>
    <row r="13019" spans="1:5" x14ac:dyDescent="0.25">
      <c r="A13019" t="s">
        <v>13035</v>
      </c>
      <c r="B13019" s="1">
        <v>43861</v>
      </c>
      <c r="C13019" t="s">
        <v>18644</v>
      </c>
      <c r="D13019">
        <v>2877.85</v>
      </c>
      <c r="E13019">
        <v>18500</v>
      </c>
    </row>
    <row r="13020" spans="1:5" x14ac:dyDescent="0.25">
      <c r="A13020" t="s">
        <v>13036</v>
      </c>
      <c r="B13020" s="1">
        <v>43861</v>
      </c>
      <c r="C13020" t="s">
        <v>18644</v>
      </c>
      <c r="D13020">
        <v>-2.5499999999999998</v>
      </c>
      <c r="E13020">
        <v>5000</v>
      </c>
    </row>
    <row r="13021" spans="1:5" x14ac:dyDescent="0.25">
      <c r="A13021" t="s">
        <v>13037</v>
      </c>
      <c r="B13021" s="1">
        <v>43861</v>
      </c>
      <c r="C13021" t="s">
        <v>18646</v>
      </c>
      <c r="D13021">
        <v>8592.2999999999993</v>
      </c>
      <c r="E13021">
        <v>7500</v>
      </c>
    </row>
    <row r="13022" spans="1:5" x14ac:dyDescent="0.25">
      <c r="A13022" t="s">
        <v>13038</v>
      </c>
      <c r="B13022" s="1">
        <v>43861</v>
      </c>
      <c r="C13022" t="s">
        <v>18644</v>
      </c>
      <c r="D13022">
        <v>8882.9</v>
      </c>
      <c r="E13022">
        <v>10000</v>
      </c>
    </row>
    <row r="13023" spans="1:5" x14ac:dyDescent="0.25">
      <c r="A13023" t="s">
        <v>13039</v>
      </c>
      <c r="B13023" s="1">
        <v>43861</v>
      </c>
      <c r="C13023" t="s">
        <v>18644</v>
      </c>
      <c r="D13023">
        <v>-505.85</v>
      </c>
      <c r="E13023">
        <v>2500</v>
      </c>
    </row>
    <row r="13024" spans="1:5" x14ac:dyDescent="0.25">
      <c r="A13024" t="s">
        <v>13040</v>
      </c>
      <c r="B13024" s="1">
        <v>43861</v>
      </c>
      <c r="C13024" t="s">
        <v>18644</v>
      </c>
      <c r="D13024">
        <v>714</v>
      </c>
      <c r="E13024">
        <v>17500</v>
      </c>
    </row>
    <row r="13025" spans="1:5" x14ac:dyDescent="0.25">
      <c r="A13025" t="s">
        <v>13041</v>
      </c>
      <c r="B13025" s="1">
        <v>43861</v>
      </c>
      <c r="C13025" t="s">
        <v>18644</v>
      </c>
      <c r="D13025">
        <v>11720.2</v>
      </c>
      <c r="E13025">
        <v>15000</v>
      </c>
    </row>
    <row r="13026" spans="1:5" x14ac:dyDescent="0.25">
      <c r="A13026" t="s">
        <v>13042</v>
      </c>
      <c r="B13026" s="1">
        <v>43861</v>
      </c>
      <c r="C13026" t="s">
        <v>18644</v>
      </c>
      <c r="D13026">
        <v>9881.25</v>
      </c>
      <c r="E13026">
        <v>12500</v>
      </c>
    </row>
    <row r="13027" spans="1:5" x14ac:dyDescent="0.25">
      <c r="A13027" t="s">
        <v>13043</v>
      </c>
      <c r="B13027" s="1">
        <v>43861</v>
      </c>
      <c r="C13027" t="s">
        <v>18644</v>
      </c>
      <c r="D13027">
        <v>4938.75</v>
      </c>
      <c r="E13027">
        <v>5000</v>
      </c>
    </row>
    <row r="13028" spans="1:5" x14ac:dyDescent="0.25">
      <c r="A13028" t="s">
        <v>13044</v>
      </c>
      <c r="B13028" s="1">
        <v>43861</v>
      </c>
      <c r="C13028" t="s">
        <v>18646</v>
      </c>
      <c r="D13028">
        <v>15241.55</v>
      </c>
      <c r="E13028">
        <v>15000</v>
      </c>
    </row>
    <row r="13029" spans="1:5" x14ac:dyDescent="0.25">
      <c r="A13029" t="s">
        <v>13045</v>
      </c>
      <c r="B13029" s="1">
        <v>43861</v>
      </c>
      <c r="C13029" t="s">
        <v>18644</v>
      </c>
      <c r="D13029">
        <v>13000.9</v>
      </c>
      <c r="E13029">
        <v>12500</v>
      </c>
    </row>
    <row r="13030" spans="1:5" x14ac:dyDescent="0.25">
      <c r="A13030" t="s">
        <v>13046</v>
      </c>
      <c r="B13030" s="1">
        <v>43861</v>
      </c>
      <c r="C13030" t="s">
        <v>18644</v>
      </c>
      <c r="D13030">
        <v>12294.65</v>
      </c>
      <c r="E13030">
        <v>15000</v>
      </c>
    </row>
    <row r="13031" spans="1:5" x14ac:dyDescent="0.25">
      <c r="A13031" t="s">
        <v>13047</v>
      </c>
      <c r="B13031" s="1">
        <v>43861</v>
      </c>
      <c r="C13031" t="s">
        <v>18644</v>
      </c>
      <c r="D13031">
        <v>6077.35</v>
      </c>
      <c r="E13031">
        <v>7500</v>
      </c>
    </row>
    <row r="13032" spans="1:5" x14ac:dyDescent="0.25">
      <c r="A13032" t="s">
        <v>13048</v>
      </c>
      <c r="B13032" s="1">
        <v>43861</v>
      </c>
      <c r="C13032" t="s">
        <v>18644</v>
      </c>
      <c r="D13032">
        <v>12190.5</v>
      </c>
      <c r="E13032">
        <v>15000</v>
      </c>
    </row>
    <row r="13033" spans="1:5" x14ac:dyDescent="0.25">
      <c r="A13033" t="s">
        <v>13049</v>
      </c>
      <c r="B13033" s="1">
        <v>43861</v>
      </c>
      <c r="C13033" t="s">
        <v>18644</v>
      </c>
      <c r="D13033">
        <v>7427.7</v>
      </c>
      <c r="E13033">
        <v>15000</v>
      </c>
    </row>
    <row r="13034" spans="1:5" x14ac:dyDescent="0.25">
      <c r="A13034" t="s">
        <v>13050</v>
      </c>
      <c r="B13034" s="1">
        <v>43861</v>
      </c>
      <c r="C13034" t="s">
        <v>18644</v>
      </c>
      <c r="D13034">
        <v>0</v>
      </c>
      <c r="E13034">
        <v>20000</v>
      </c>
    </row>
    <row r="13035" spans="1:5" x14ac:dyDescent="0.25">
      <c r="A13035" t="s">
        <v>13051</v>
      </c>
      <c r="B13035" s="1">
        <v>43861</v>
      </c>
      <c r="C13035" t="s">
        <v>18644</v>
      </c>
      <c r="D13035">
        <v>-498.3</v>
      </c>
      <c r="E13035">
        <v>15000</v>
      </c>
    </row>
    <row r="13036" spans="1:5" x14ac:dyDescent="0.25">
      <c r="A13036" t="s">
        <v>13052</v>
      </c>
      <c r="B13036" s="1">
        <v>43861</v>
      </c>
      <c r="C13036" t="s">
        <v>18644</v>
      </c>
      <c r="D13036">
        <v>10644.85</v>
      </c>
      <c r="E13036">
        <v>20000</v>
      </c>
    </row>
    <row r="13037" spans="1:5" x14ac:dyDescent="0.25">
      <c r="A13037" t="s">
        <v>13053</v>
      </c>
      <c r="B13037" s="1">
        <v>43861</v>
      </c>
      <c r="C13037" t="s">
        <v>18644</v>
      </c>
      <c r="D13037">
        <v>116.5</v>
      </c>
      <c r="E13037">
        <v>20000</v>
      </c>
    </row>
    <row r="13038" spans="1:5" x14ac:dyDescent="0.25">
      <c r="A13038" t="s">
        <v>13054</v>
      </c>
      <c r="B13038" s="1">
        <v>43861</v>
      </c>
      <c r="C13038" t="s">
        <v>18644</v>
      </c>
      <c r="D13038">
        <v>18771.8</v>
      </c>
      <c r="E13038">
        <v>20000</v>
      </c>
    </row>
    <row r="13039" spans="1:5" x14ac:dyDescent="0.25">
      <c r="A13039" t="s">
        <v>13055</v>
      </c>
      <c r="B13039" s="1">
        <v>43861</v>
      </c>
      <c r="C13039" t="s">
        <v>18644</v>
      </c>
      <c r="D13039">
        <v>15007.15</v>
      </c>
      <c r="E13039">
        <v>15000</v>
      </c>
    </row>
    <row r="13040" spans="1:5" x14ac:dyDescent="0.25">
      <c r="A13040" t="s">
        <v>13056</v>
      </c>
      <c r="B13040" s="1">
        <v>43861</v>
      </c>
      <c r="C13040" t="s">
        <v>18644</v>
      </c>
      <c r="D13040">
        <v>-20.45</v>
      </c>
      <c r="E13040">
        <v>15000</v>
      </c>
    </row>
    <row r="13041" spans="1:5" x14ac:dyDescent="0.25">
      <c r="A13041" t="s">
        <v>13057</v>
      </c>
      <c r="B13041" s="1">
        <v>43861</v>
      </c>
      <c r="C13041" t="s">
        <v>18644</v>
      </c>
      <c r="D13041">
        <v>9343.1</v>
      </c>
      <c r="E13041">
        <v>10000</v>
      </c>
    </row>
    <row r="13042" spans="1:5" x14ac:dyDescent="0.25">
      <c r="A13042" t="s">
        <v>13058</v>
      </c>
      <c r="B13042" s="1">
        <v>43861</v>
      </c>
      <c r="C13042" t="s">
        <v>18644</v>
      </c>
      <c r="D13042">
        <v>8247.1</v>
      </c>
      <c r="E13042">
        <v>15000</v>
      </c>
    </row>
    <row r="13043" spans="1:5" x14ac:dyDescent="0.25">
      <c r="A13043" t="s">
        <v>13059</v>
      </c>
      <c r="B13043" s="1">
        <v>43861</v>
      </c>
      <c r="C13043" t="s">
        <v>18644</v>
      </c>
      <c r="D13043">
        <v>18709.45</v>
      </c>
      <c r="E13043">
        <v>20000</v>
      </c>
    </row>
    <row r="13044" spans="1:5" x14ac:dyDescent="0.25">
      <c r="A13044" t="s">
        <v>13060</v>
      </c>
      <c r="B13044" s="1">
        <v>43861</v>
      </c>
      <c r="C13044" t="s">
        <v>18644</v>
      </c>
      <c r="D13044">
        <v>2697.15</v>
      </c>
      <c r="E13044">
        <v>20000</v>
      </c>
    </row>
    <row r="13045" spans="1:5" x14ac:dyDescent="0.25">
      <c r="A13045" t="s">
        <v>13061</v>
      </c>
      <c r="B13045" s="1">
        <v>43861</v>
      </c>
      <c r="C13045" t="s">
        <v>18644</v>
      </c>
      <c r="D13045">
        <v>23</v>
      </c>
      <c r="E13045">
        <v>5000</v>
      </c>
    </row>
    <row r="13046" spans="1:5" x14ac:dyDescent="0.25">
      <c r="A13046" t="s">
        <v>13062</v>
      </c>
      <c r="B13046" s="1">
        <v>43861</v>
      </c>
      <c r="C13046" t="s">
        <v>18644</v>
      </c>
      <c r="D13046">
        <v>7960.8</v>
      </c>
      <c r="E13046">
        <v>15000</v>
      </c>
    </row>
    <row r="13047" spans="1:5" x14ac:dyDescent="0.25">
      <c r="A13047" t="s">
        <v>13063</v>
      </c>
      <c r="B13047" s="1">
        <v>43861</v>
      </c>
      <c r="C13047" t="s">
        <v>18647</v>
      </c>
      <c r="D13047">
        <v>9426.1756999999998</v>
      </c>
      <c r="E13047">
        <v>10000</v>
      </c>
    </row>
    <row r="13048" spans="1:5" x14ac:dyDescent="0.25">
      <c r="A13048" t="s">
        <v>13064</v>
      </c>
      <c r="B13048" s="1">
        <v>43861</v>
      </c>
      <c r="C13048" t="s">
        <v>18644</v>
      </c>
      <c r="D13048">
        <v>5057.8999999999996</v>
      </c>
      <c r="E13048">
        <v>15000</v>
      </c>
    </row>
    <row r="13049" spans="1:5" x14ac:dyDescent="0.25">
      <c r="A13049" t="s">
        <v>13065</v>
      </c>
      <c r="B13049" s="1">
        <v>43861</v>
      </c>
      <c r="C13049" t="s">
        <v>18644</v>
      </c>
      <c r="D13049">
        <v>13294.25</v>
      </c>
      <c r="E13049">
        <v>17500</v>
      </c>
    </row>
    <row r="13050" spans="1:5" x14ac:dyDescent="0.25">
      <c r="A13050" t="s">
        <v>13066</v>
      </c>
      <c r="B13050" s="1">
        <v>43861</v>
      </c>
      <c r="C13050" t="s">
        <v>18644</v>
      </c>
      <c r="D13050">
        <v>6959.5</v>
      </c>
      <c r="E13050">
        <v>10000</v>
      </c>
    </row>
    <row r="13051" spans="1:5" x14ac:dyDescent="0.25">
      <c r="A13051" t="s">
        <v>13067</v>
      </c>
      <c r="B13051" s="1">
        <v>43861</v>
      </c>
      <c r="C13051" t="s">
        <v>18644</v>
      </c>
      <c r="D13051">
        <v>16940.599999999999</v>
      </c>
      <c r="E13051">
        <v>20000</v>
      </c>
    </row>
    <row r="13052" spans="1:5" x14ac:dyDescent="0.25">
      <c r="A13052" t="s">
        <v>13068</v>
      </c>
      <c r="B13052" s="1">
        <v>43861</v>
      </c>
      <c r="C13052" t="s">
        <v>18644</v>
      </c>
      <c r="D13052">
        <v>13914.45</v>
      </c>
      <c r="E13052">
        <v>15000</v>
      </c>
    </row>
    <row r="13053" spans="1:5" x14ac:dyDescent="0.25">
      <c r="A13053" t="s">
        <v>13069</v>
      </c>
      <c r="B13053" s="1">
        <v>43861</v>
      </c>
      <c r="C13053" t="s">
        <v>18644</v>
      </c>
      <c r="D13053">
        <v>10879.7</v>
      </c>
      <c r="E13053">
        <v>20000</v>
      </c>
    </row>
    <row r="13054" spans="1:5" x14ac:dyDescent="0.25">
      <c r="A13054" t="s">
        <v>13070</v>
      </c>
      <c r="B13054" s="1">
        <v>43861</v>
      </c>
      <c r="C13054" t="s">
        <v>18646</v>
      </c>
      <c r="D13054">
        <v>10629.65</v>
      </c>
      <c r="E13054">
        <v>10000</v>
      </c>
    </row>
    <row r="13055" spans="1:5" x14ac:dyDescent="0.25">
      <c r="A13055" t="s">
        <v>13071</v>
      </c>
      <c r="B13055" s="1">
        <v>43861</v>
      </c>
      <c r="C13055" t="s">
        <v>18644</v>
      </c>
      <c r="D13055">
        <v>1014.55</v>
      </c>
      <c r="E13055">
        <v>15000</v>
      </c>
    </row>
    <row r="13056" spans="1:5" x14ac:dyDescent="0.25">
      <c r="A13056" t="s">
        <v>13072</v>
      </c>
      <c r="B13056" s="1">
        <v>43861</v>
      </c>
      <c r="C13056" t="s">
        <v>18644</v>
      </c>
      <c r="D13056">
        <v>6786.35</v>
      </c>
      <c r="E13056">
        <v>17500</v>
      </c>
    </row>
    <row r="13057" spans="1:5" x14ac:dyDescent="0.25">
      <c r="A13057" t="s">
        <v>13073</v>
      </c>
      <c r="B13057" s="1">
        <v>43861</v>
      </c>
      <c r="C13057" t="s">
        <v>18644</v>
      </c>
      <c r="D13057">
        <v>11019.35</v>
      </c>
      <c r="E13057">
        <v>15000</v>
      </c>
    </row>
    <row r="13058" spans="1:5" x14ac:dyDescent="0.25">
      <c r="A13058" t="s">
        <v>13074</v>
      </c>
      <c r="B13058" s="1">
        <v>43861</v>
      </c>
      <c r="C13058" t="s">
        <v>18644</v>
      </c>
      <c r="D13058">
        <v>8002.05</v>
      </c>
      <c r="E13058">
        <v>10000</v>
      </c>
    </row>
    <row r="13059" spans="1:5" x14ac:dyDescent="0.25">
      <c r="A13059" t="s">
        <v>13075</v>
      </c>
      <c r="B13059" s="1">
        <v>43861</v>
      </c>
      <c r="C13059" t="s">
        <v>18644</v>
      </c>
      <c r="D13059">
        <v>18441.95</v>
      </c>
      <c r="E13059">
        <v>20000</v>
      </c>
    </row>
    <row r="13060" spans="1:5" x14ac:dyDescent="0.25">
      <c r="A13060" t="s">
        <v>13076</v>
      </c>
      <c r="B13060" s="1">
        <v>43861</v>
      </c>
      <c r="C13060" t="s">
        <v>18647</v>
      </c>
      <c r="D13060">
        <v>7775.61</v>
      </c>
      <c r="E13060">
        <v>6000</v>
      </c>
    </row>
    <row r="13061" spans="1:5" x14ac:dyDescent="0.25">
      <c r="A13061" t="s">
        <v>13077</v>
      </c>
      <c r="B13061" s="1">
        <v>43861</v>
      </c>
      <c r="C13061" t="s">
        <v>18646</v>
      </c>
      <c r="D13061">
        <v>3091</v>
      </c>
      <c r="E13061">
        <v>5000</v>
      </c>
    </row>
    <row r="13062" spans="1:5" x14ac:dyDescent="0.25">
      <c r="A13062" t="s">
        <v>13078</v>
      </c>
      <c r="B13062" s="1">
        <v>43861</v>
      </c>
      <c r="C13062" t="s">
        <v>18644</v>
      </c>
      <c r="D13062">
        <v>15101.8</v>
      </c>
      <c r="E13062">
        <v>15000</v>
      </c>
    </row>
    <row r="13063" spans="1:5" x14ac:dyDescent="0.25">
      <c r="A13063" t="s">
        <v>13079</v>
      </c>
      <c r="B13063" s="1">
        <v>43861</v>
      </c>
      <c r="C13063" t="s">
        <v>18644</v>
      </c>
      <c r="D13063">
        <v>-29.15</v>
      </c>
      <c r="E13063">
        <v>10000</v>
      </c>
    </row>
    <row r="13064" spans="1:5" x14ac:dyDescent="0.25">
      <c r="A13064" t="s">
        <v>13080</v>
      </c>
      <c r="B13064" s="1">
        <v>43861</v>
      </c>
      <c r="C13064" t="s">
        <v>18644</v>
      </c>
      <c r="D13064">
        <v>50</v>
      </c>
      <c r="E13064">
        <v>10000</v>
      </c>
    </row>
    <row r="13065" spans="1:5" x14ac:dyDescent="0.25">
      <c r="A13065" t="s">
        <v>13081</v>
      </c>
      <c r="B13065" s="1">
        <v>43861</v>
      </c>
      <c r="C13065" t="s">
        <v>18644</v>
      </c>
      <c r="D13065">
        <v>7059.95</v>
      </c>
      <c r="E13065">
        <v>17500</v>
      </c>
    </row>
    <row r="13066" spans="1:5" x14ac:dyDescent="0.25">
      <c r="A13066" t="s">
        <v>13082</v>
      </c>
      <c r="B13066" s="1">
        <v>43861</v>
      </c>
      <c r="C13066" t="s">
        <v>18644</v>
      </c>
      <c r="D13066">
        <v>1041.95</v>
      </c>
      <c r="E13066">
        <v>17500</v>
      </c>
    </row>
    <row r="13067" spans="1:5" x14ac:dyDescent="0.25">
      <c r="A13067" t="s">
        <v>13083</v>
      </c>
      <c r="B13067" s="1">
        <v>43861</v>
      </c>
      <c r="C13067" t="s">
        <v>18644</v>
      </c>
      <c r="D13067">
        <v>15302.65</v>
      </c>
      <c r="E13067">
        <v>17500</v>
      </c>
    </row>
    <row r="13068" spans="1:5" x14ac:dyDescent="0.25">
      <c r="A13068" t="s">
        <v>13084</v>
      </c>
      <c r="B13068" s="1">
        <v>43861</v>
      </c>
      <c r="C13068" t="s">
        <v>18644</v>
      </c>
      <c r="D13068">
        <v>498.65</v>
      </c>
      <c r="E13068">
        <v>5000</v>
      </c>
    </row>
    <row r="13069" spans="1:5" x14ac:dyDescent="0.25">
      <c r="A13069" t="s">
        <v>13085</v>
      </c>
      <c r="B13069" s="1">
        <v>43861</v>
      </c>
      <c r="C13069" t="s">
        <v>18644</v>
      </c>
      <c r="D13069">
        <v>20595.849999999999</v>
      </c>
      <c r="E13069">
        <v>25000</v>
      </c>
    </row>
    <row r="13070" spans="1:5" x14ac:dyDescent="0.25">
      <c r="A13070" t="s">
        <v>13086</v>
      </c>
      <c r="B13070" s="1">
        <v>43861</v>
      </c>
      <c r="C13070" t="s">
        <v>18644</v>
      </c>
      <c r="D13070">
        <v>15857.15</v>
      </c>
      <c r="E13070">
        <v>17500</v>
      </c>
    </row>
    <row r="13071" spans="1:5" x14ac:dyDescent="0.25">
      <c r="A13071" t="s">
        <v>13087</v>
      </c>
      <c r="B13071" s="1">
        <v>43861</v>
      </c>
      <c r="C13071" t="s">
        <v>18644</v>
      </c>
      <c r="D13071">
        <v>1355.85</v>
      </c>
      <c r="E13071">
        <v>5000</v>
      </c>
    </row>
    <row r="13072" spans="1:5" x14ac:dyDescent="0.25">
      <c r="A13072" t="s">
        <v>13088</v>
      </c>
      <c r="B13072" s="1">
        <v>43861</v>
      </c>
      <c r="C13072" t="s">
        <v>18644</v>
      </c>
      <c r="D13072">
        <v>4678.6499999999996</v>
      </c>
      <c r="E13072">
        <v>15000</v>
      </c>
    </row>
    <row r="13073" spans="1:5" x14ac:dyDescent="0.25">
      <c r="A13073" t="s">
        <v>13089</v>
      </c>
      <c r="B13073" s="1">
        <v>43861</v>
      </c>
      <c r="C13073" t="s">
        <v>18644</v>
      </c>
      <c r="D13073">
        <v>6667.5</v>
      </c>
      <c r="E13073">
        <v>17500</v>
      </c>
    </row>
    <row r="13074" spans="1:5" x14ac:dyDescent="0.25">
      <c r="A13074" t="s">
        <v>13090</v>
      </c>
      <c r="B13074" s="1">
        <v>43861</v>
      </c>
      <c r="C13074" t="s">
        <v>18644</v>
      </c>
      <c r="D13074">
        <v>3981.95</v>
      </c>
      <c r="E13074">
        <v>12500</v>
      </c>
    </row>
    <row r="13075" spans="1:5" x14ac:dyDescent="0.25">
      <c r="A13075" t="s">
        <v>13091</v>
      </c>
      <c r="B13075" s="1">
        <v>43861</v>
      </c>
      <c r="C13075" t="s">
        <v>18644</v>
      </c>
      <c r="D13075">
        <v>14771.55</v>
      </c>
      <c r="E13075">
        <v>15000</v>
      </c>
    </row>
    <row r="13076" spans="1:5" x14ac:dyDescent="0.25">
      <c r="A13076" t="s">
        <v>13092</v>
      </c>
      <c r="B13076" s="1">
        <v>43861</v>
      </c>
      <c r="C13076" t="s">
        <v>18644</v>
      </c>
      <c r="D13076">
        <v>3881.35</v>
      </c>
      <c r="E13076">
        <v>15000</v>
      </c>
    </row>
    <row r="13077" spans="1:5" x14ac:dyDescent="0.25">
      <c r="A13077" t="s">
        <v>13093</v>
      </c>
      <c r="B13077" s="1">
        <v>43861</v>
      </c>
      <c r="C13077" t="s">
        <v>18644</v>
      </c>
      <c r="D13077">
        <v>4478.5</v>
      </c>
      <c r="E13077">
        <v>5000</v>
      </c>
    </row>
    <row r="13078" spans="1:5" x14ac:dyDescent="0.25">
      <c r="A13078" t="s">
        <v>13094</v>
      </c>
      <c r="B13078" s="1">
        <v>43861</v>
      </c>
      <c r="C13078" t="s">
        <v>18644</v>
      </c>
      <c r="D13078">
        <v>1317.45</v>
      </c>
      <c r="E13078">
        <v>5000</v>
      </c>
    </row>
    <row r="13079" spans="1:5" x14ac:dyDescent="0.25">
      <c r="A13079" t="s">
        <v>13095</v>
      </c>
      <c r="B13079" s="1">
        <v>43861</v>
      </c>
      <c r="C13079" t="s">
        <v>18646</v>
      </c>
      <c r="D13079">
        <v>9252.75</v>
      </c>
      <c r="E13079">
        <v>10000</v>
      </c>
    </row>
    <row r="13080" spans="1:5" x14ac:dyDescent="0.25">
      <c r="A13080" t="s">
        <v>13096</v>
      </c>
      <c r="B13080" s="1">
        <v>43861</v>
      </c>
      <c r="C13080" t="s">
        <v>18644</v>
      </c>
      <c r="D13080">
        <v>13093.9</v>
      </c>
      <c r="E13080">
        <v>15000</v>
      </c>
    </row>
    <row r="13081" spans="1:5" x14ac:dyDescent="0.25">
      <c r="A13081" t="s">
        <v>13097</v>
      </c>
      <c r="B13081" s="1">
        <v>43861</v>
      </c>
      <c r="C13081" t="s">
        <v>18644</v>
      </c>
      <c r="D13081">
        <v>3825.5</v>
      </c>
      <c r="E13081">
        <v>15000</v>
      </c>
    </row>
    <row r="13082" spans="1:5" x14ac:dyDescent="0.25">
      <c r="A13082" t="s">
        <v>13098</v>
      </c>
      <c r="B13082" s="1">
        <v>43861</v>
      </c>
      <c r="C13082" t="s">
        <v>18644</v>
      </c>
      <c r="D13082">
        <v>60</v>
      </c>
      <c r="E13082">
        <v>6000</v>
      </c>
    </row>
    <row r="13083" spans="1:5" x14ac:dyDescent="0.25">
      <c r="A13083" t="s">
        <v>13099</v>
      </c>
      <c r="B13083" s="1">
        <v>43861</v>
      </c>
      <c r="C13083" t="s">
        <v>18644</v>
      </c>
      <c r="D13083">
        <v>868.9</v>
      </c>
      <c r="E13083">
        <v>5000</v>
      </c>
    </row>
    <row r="13084" spans="1:5" x14ac:dyDescent="0.25">
      <c r="A13084" t="s">
        <v>13100</v>
      </c>
      <c r="B13084" s="1">
        <v>43861</v>
      </c>
      <c r="C13084" t="s">
        <v>18644</v>
      </c>
      <c r="D13084">
        <v>156.05000000000001</v>
      </c>
      <c r="E13084">
        <v>5000</v>
      </c>
    </row>
    <row r="13085" spans="1:5" x14ac:dyDescent="0.25">
      <c r="A13085" t="s">
        <v>13101</v>
      </c>
      <c r="B13085" s="1">
        <v>43861</v>
      </c>
      <c r="C13085" t="s">
        <v>18646</v>
      </c>
      <c r="D13085">
        <v>1513.85</v>
      </c>
      <c r="E13085">
        <v>5000</v>
      </c>
    </row>
    <row r="13086" spans="1:5" x14ac:dyDescent="0.25">
      <c r="A13086" t="s">
        <v>13102</v>
      </c>
      <c r="B13086" s="1">
        <v>43861</v>
      </c>
      <c r="C13086" t="s">
        <v>18644</v>
      </c>
      <c r="D13086">
        <v>50</v>
      </c>
      <c r="E13086">
        <v>5000</v>
      </c>
    </row>
    <row r="13087" spans="1:5" x14ac:dyDescent="0.25">
      <c r="A13087" t="s">
        <v>13103</v>
      </c>
      <c r="B13087" s="1">
        <v>43861</v>
      </c>
      <c r="C13087" t="s">
        <v>18644</v>
      </c>
      <c r="D13087">
        <v>15342.25</v>
      </c>
      <c r="E13087">
        <v>15000</v>
      </c>
    </row>
    <row r="13088" spans="1:5" x14ac:dyDescent="0.25">
      <c r="A13088" t="s">
        <v>13104</v>
      </c>
      <c r="B13088" s="1">
        <v>43861</v>
      </c>
      <c r="C13088" t="s">
        <v>18644</v>
      </c>
      <c r="D13088">
        <v>60</v>
      </c>
      <c r="E13088">
        <v>5000</v>
      </c>
    </row>
    <row r="13089" spans="1:5" x14ac:dyDescent="0.25">
      <c r="A13089" t="s">
        <v>13105</v>
      </c>
      <c r="B13089" s="1">
        <v>43861</v>
      </c>
      <c r="C13089" t="s">
        <v>18644</v>
      </c>
      <c r="D13089">
        <v>14581.3</v>
      </c>
      <c r="E13089">
        <v>15000</v>
      </c>
    </row>
    <row r="13090" spans="1:5" x14ac:dyDescent="0.25">
      <c r="A13090" t="s">
        <v>13106</v>
      </c>
      <c r="B13090" s="1">
        <v>43861</v>
      </c>
      <c r="C13090" t="s">
        <v>18644</v>
      </c>
      <c r="D13090">
        <v>14499.5</v>
      </c>
      <c r="E13090">
        <v>15000</v>
      </c>
    </row>
    <row r="13091" spans="1:5" x14ac:dyDescent="0.25">
      <c r="A13091" t="s">
        <v>13107</v>
      </c>
      <c r="B13091" s="1">
        <v>43861</v>
      </c>
      <c r="C13091" t="s">
        <v>18644</v>
      </c>
      <c r="D13091">
        <v>13645.6</v>
      </c>
      <c r="E13091">
        <v>15000</v>
      </c>
    </row>
    <row r="13092" spans="1:5" x14ac:dyDescent="0.25">
      <c r="A13092" t="s">
        <v>13108</v>
      </c>
      <c r="B13092" s="1">
        <v>43861</v>
      </c>
      <c r="C13092" t="s">
        <v>18644</v>
      </c>
      <c r="D13092">
        <v>8301.4500000000007</v>
      </c>
      <c r="E13092">
        <v>10000</v>
      </c>
    </row>
    <row r="13093" spans="1:5" x14ac:dyDescent="0.25">
      <c r="A13093" t="s">
        <v>13109</v>
      </c>
      <c r="B13093" s="1">
        <v>43861</v>
      </c>
      <c r="C13093" t="s">
        <v>18644</v>
      </c>
      <c r="D13093">
        <v>48.8</v>
      </c>
      <c r="E13093">
        <v>5000</v>
      </c>
    </row>
    <row r="13094" spans="1:5" x14ac:dyDescent="0.25">
      <c r="A13094" t="s">
        <v>13110</v>
      </c>
      <c r="B13094" s="1">
        <v>43861</v>
      </c>
      <c r="C13094" t="s">
        <v>18644</v>
      </c>
      <c r="D13094">
        <v>18582.900000000001</v>
      </c>
      <c r="E13094">
        <v>20000</v>
      </c>
    </row>
    <row r="13095" spans="1:5" x14ac:dyDescent="0.25">
      <c r="A13095" t="s">
        <v>13111</v>
      </c>
      <c r="B13095" s="1">
        <v>43861</v>
      </c>
      <c r="C13095" t="s">
        <v>18644</v>
      </c>
      <c r="D13095">
        <v>9274.6</v>
      </c>
      <c r="E13095">
        <v>10000</v>
      </c>
    </row>
    <row r="13096" spans="1:5" x14ac:dyDescent="0.25">
      <c r="A13096" t="s">
        <v>13112</v>
      </c>
      <c r="B13096" s="1">
        <v>43861</v>
      </c>
      <c r="C13096" t="s">
        <v>18644</v>
      </c>
      <c r="D13096">
        <v>-50</v>
      </c>
      <c r="E13096">
        <v>5000</v>
      </c>
    </row>
    <row r="13097" spans="1:5" x14ac:dyDescent="0.25">
      <c r="A13097" t="s">
        <v>13113</v>
      </c>
      <c r="B13097" s="1">
        <v>43861</v>
      </c>
      <c r="C13097" t="s">
        <v>18644</v>
      </c>
      <c r="D13097">
        <v>3959.2</v>
      </c>
      <c r="E13097">
        <v>10000</v>
      </c>
    </row>
    <row r="13098" spans="1:5" x14ac:dyDescent="0.25">
      <c r="A13098" t="s">
        <v>13114</v>
      </c>
      <c r="B13098" s="1">
        <v>43861</v>
      </c>
      <c r="C13098" t="s">
        <v>18644</v>
      </c>
      <c r="D13098">
        <v>2838.2</v>
      </c>
      <c r="E13098">
        <v>15000</v>
      </c>
    </row>
    <row r="13099" spans="1:5" x14ac:dyDescent="0.25">
      <c r="A13099" t="s">
        <v>13115</v>
      </c>
      <c r="B13099" s="1">
        <v>43861</v>
      </c>
      <c r="C13099" t="s">
        <v>18644</v>
      </c>
      <c r="D13099">
        <v>3035</v>
      </c>
      <c r="E13099">
        <v>15000</v>
      </c>
    </row>
    <row r="13100" spans="1:5" x14ac:dyDescent="0.25">
      <c r="A13100" t="s">
        <v>13116</v>
      </c>
      <c r="B13100" s="1">
        <v>43861</v>
      </c>
      <c r="C13100" t="s">
        <v>18644</v>
      </c>
      <c r="D13100">
        <v>2913.7</v>
      </c>
      <c r="E13100">
        <v>5000</v>
      </c>
    </row>
    <row r="13101" spans="1:5" x14ac:dyDescent="0.25">
      <c r="A13101" t="s">
        <v>13117</v>
      </c>
      <c r="B13101" s="1">
        <v>43861</v>
      </c>
      <c r="C13101" t="s">
        <v>18644</v>
      </c>
      <c r="D13101">
        <v>2224</v>
      </c>
      <c r="E13101">
        <v>15000</v>
      </c>
    </row>
    <row r="13102" spans="1:5" x14ac:dyDescent="0.25">
      <c r="A13102" t="s">
        <v>13118</v>
      </c>
      <c r="B13102" s="1">
        <v>43861</v>
      </c>
      <c r="C13102" t="s">
        <v>18644</v>
      </c>
      <c r="D13102">
        <v>-40.5</v>
      </c>
      <c r="E13102">
        <v>20000</v>
      </c>
    </row>
    <row r="13103" spans="1:5" x14ac:dyDescent="0.25">
      <c r="A13103" t="s">
        <v>13119</v>
      </c>
      <c r="B13103" s="1">
        <v>43861</v>
      </c>
      <c r="C13103" t="s">
        <v>18644</v>
      </c>
      <c r="D13103">
        <v>-374.8</v>
      </c>
      <c r="E13103">
        <v>17500</v>
      </c>
    </row>
    <row r="13104" spans="1:5" x14ac:dyDescent="0.25">
      <c r="A13104" t="s">
        <v>13120</v>
      </c>
      <c r="B13104" s="1">
        <v>43861</v>
      </c>
      <c r="C13104" t="s">
        <v>18644</v>
      </c>
      <c r="D13104">
        <v>-1.3</v>
      </c>
      <c r="E13104">
        <v>5000</v>
      </c>
    </row>
    <row r="13105" spans="1:5" x14ac:dyDescent="0.25">
      <c r="A13105" t="s">
        <v>13121</v>
      </c>
      <c r="B13105" s="1">
        <v>43861</v>
      </c>
      <c r="C13105" t="s">
        <v>18644</v>
      </c>
      <c r="D13105">
        <v>8144.55</v>
      </c>
      <c r="E13105">
        <v>15000</v>
      </c>
    </row>
    <row r="13106" spans="1:5" x14ac:dyDescent="0.25">
      <c r="A13106" t="s">
        <v>13122</v>
      </c>
      <c r="B13106" s="1">
        <v>43861</v>
      </c>
      <c r="C13106" t="s">
        <v>18644</v>
      </c>
      <c r="D13106">
        <v>14574.8</v>
      </c>
      <c r="E13106">
        <v>15000</v>
      </c>
    </row>
    <row r="13107" spans="1:5" x14ac:dyDescent="0.25">
      <c r="A13107" t="s">
        <v>13123</v>
      </c>
      <c r="B13107" s="1">
        <v>43861</v>
      </c>
      <c r="C13107" t="s">
        <v>18644</v>
      </c>
      <c r="D13107">
        <v>-3711.75</v>
      </c>
      <c r="E13107">
        <v>15000</v>
      </c>
    </row>
    <row r="13108" spans="1:5" x14ac:dyDescent="0.25">
      <c r="A13108" t="s">
        <v>13124</v>
      </c>
      <c r="B13108" s="1">
        <v>43861</v>
      </c>
      <c r="C13108" t="s">
        <v>18644</v>
      </c>
      <c r="D13108">
        <v>7.05</v>
      </c>
      <c r="E13108">
        <v>15000</v>
      </c>
    </row>
    <row r="13109" spans="1:5" x14ac:dyDescent="0.25">
      <c r="A13109" t="s">
        <v>13125</v>
      </c>
      <c r="B13109" s="1">
        <v>43861</v>
      </c>
      <c r="C13109" t="s">
        <v>18644</v>
      </c>
      <c r="D13109">
        <v>1105.5</v>
      </c>
      <c r="E13109">
        <v>10000</v>
      </c>
    </row>
    <row r="13110" spans="1:5" x14ac:dyDescent="0.25">
      <c r="A13110" t="s">
        <v>13126</v>
      </c>
      <c r="B13110" s="1">
        <v>43861</v>
      </c>
      <c r="C13110" t="s">
        <v>18644</v>
      </c>
      <c r="D13110">
        <v>9822.4</v>
      </c>
      <c r="E13110">
        <v>10000</v>
      </c>
    </row>
    <row r="13111" spans="1:5" x14ac:dyDescent="0.25">
      <c r="A13111" t="s">
        <v>13127</v>
      </c>
      <c r="B13111" s="1">
        <v>43861</v>
      </c>
      <c r="C13111" t="s">
        <v>18644</v>
      </c>
      <c r="D13111">
        <v>14342.6</v>
      </c>
      <c r="E13111">
        <v>15000</v>
      </c>
    </row>
    <row r="13112" spans="1:5" x14ac:dyDescent="0.25">
      <c r="A13112" t="s">
        <v>13128</v>
      </c>
      <c r="B13112" s="1">
        <v>43861</v>
      </c>
      <c r="C13112" t="s">
        <v>18644</v>
      </c>
      <c r="D13112">
        <v>11756</v>
      </c>
      <c r="E13112">
        <v>15000</v>
      </c>
    </row>
    <row r="13113" spans="1:5" x14ac:dyDescent="0.25">
      <c r="A13113" t="s">
        <v>13129</v>
      </c>
      <c r="B13113" s="1">
        <v>43861</v>
      </c>
      <c r="C13113" t="s">
        <v>18644</v>
      </c>
      <c r="D13113">
        <v>12692.55</v>
      </c>
      <c r="E13113">
        <v>15000</v>
      </c>
    </row>
    <row r="13114" spans="1:5" x14ac:dyDescent="0.25">
      <c r="A13114" t="s">
        <v>13130</v>
      </c>
      <c r="B13114" s="1">
        <v>43861</v>
      </c>
      <c r="C13114" t="s">
        <v>18644</v>
      </c>
      <c r="D13114">
        <v>258</v>
      </c>
      <c r="E13114">
        <v>2500</v>
      </c>
    </row>
    <row r="13115" spans="1:5" x14ac:dyDescent="0.25">
      <c r="A13115" t="s">
        <v>13131</v>
      </c>
      <c r="B13115" s="1">
        <v>43861</v>
      </c>
      <c r="C13115" t="s">
        <v>18644</v>
      </c>
      <c r="D13115">
        <v>11933</v>
      </c>
      <c r="E13115">
        <v>17500</v>
      </c>
    </row>
    <row r="13116" spans="1:5" x14ac:dyDescent="0.25">
      <c r="A13116" t="s">
        <v>13132</v>
      </c>
      <c r="B13116" s="1">
        <v>43861</v>
      </c>
      <c r="C13116" t="s">
        <v>18644</v>
      </c>
      <c r="D13116">
        <v>1.35</v>
      </c>
      <c r="E13116">
        <v>15000</v>
      </c>
    </row>
    <row r="13117" spans="1:5" x14ac:dyDescent="0.25">
      <c r="A13117" t="s">
        <v>13133</v>
      </c>
      <c r="B13117" s="1">
        <v>43861</v>
      </c>
      <c r="C13117" t="s">
        <v>18644</v>
      </c>
      <c r="D13117">
        <v>603.65</v>
      </c>
      <c r="E13117">
        <v>15000</v>
      </c>
    </row>
    <row r="13118" spans="1:5" x14ac:dyDescent="0.25">
      <c r="A13118" t="s">
        <v>13134</v>
      </c>
      <c r="B13118" s="1">
        <v>43861</v>
      </c>
      <c r="C13118" t="s">
        <v>18644</v>
      </c>
      <c r="D13118">
        <v>13896.8</v>
      </c>
      <c r="E13118">
        <v>17500</v>
      </c>
    </row>
    <row r="13119" spans="1:5" x14ac:dyDescent="0.25">
      <c r="A13119" t="s">
        <v>13135</v>
      </c>
      <c r="B13119" s="1">
        <v>43861</v>
      </c>
      <c r="C13119" t="s">
        <v>18644</v>
      </c>
      <c r="D13119">
        <v>-48</v>
      </c>
      <c r="E13119">
        <v>5000</v>
      </c>
    </row>
    <row r="13120" spans="1:5" x14ac:dyDescent="0.25">
      <c r="A13120" t="s">
        <v>13136</v>
      </c>
      <c r="B13120" s="1">
        <v>43861</v>
      </c>
      <c r="C13120" t="s">
        <v>18644</v>
      </c>
      <c r="D13120">
        <v>3771.7</v>
      </c>
      <c r="E13120">
        <v>5000</v>
      </c>
    </row>
    <row r="13121" spans="1:5" x14ac:dyDescent="0.25">
      <c r="A13121" t="s">
        <v>13137</v>
      </c>
      <c r="B13121" s="1">
        <v>43861</v>
      </c>
      <c r="C13121" t="s">
        <v>18644</v>
      </c>
      <c r="D13121">
        <v>7545.25</v>
      </c>
      <c r="E13121">
        <v>20000</v>
      </c>
    </row>
    <row r="13122" spans="1:5" x14ac:dyDescent="0.25">
      <c r="A13122" t="s">
        <v>13138</v>
      </c>
      <c r="B13122" s="1">
        <v>43861</v>
      </c>
      <c r="C13122" t="s">
        <v>18644</v>
      </c>
      <c r="D13122">
        <v>254.3</v>
      </c>
      <c r="E13122">
        <v>10000</v>
      </c>
    </row>
    <row r="13123" spans="1:5" x14ac:dyDescent="0.25">
      <c r="A13123" t="s">
        <v>13139</v>
      </c>
      <c r="B13123" s="1">
        <v>43861</v>
      </c>
      <c r="C13123" t="s">
        <v>18644</v>
      </c>
      <c r="D13123">
        <v>9866.35</v>
      </c>
      <c r="E13123">
        <v>15000</v>
      </c>
    </row>
    <row r="13124" spans="1:5" x14ac:dyDescent="0.25">
      <c r="A13124" t="s">
        <v>13140</v>
      </c>
      <c r="B13124" s="1">
        <v>43861</v>
      </c>
      <c r="C13124" t="s">
        <v>18644</v>
      </c>
      <c r="D13124">
        <v>16619.8</v>
      </c>
      <c r="E13124">
        <v>20000</v>
      </c>
    </row>
    <row r="13125" spans="1:5" x14ac:dyDescent="0.25">
      <c r="A13125" t="s">
        <v>13141</v>
      </c>
      <c r="B13125" s="1">
        <v>43861</v>
      </c>
      <c r="C13125" t="s">
        <v>18644</v>
      </c>
      <c r="D13125">
        <v>2440.4499999999998</v>
      </c>
      <c r="E13125">
        <v>2500</v>
      </c>
    </row>
    <row r="13126" spans="1:5" x14ac:dyDescent="0.25">
      <c r="A13126" t="s">
        <v>13142</v>
      </c>
      <c r="B13126" s="1">
        <v>43861</v>
      </c>
      <c r="C13126" t="s">
        <v>18644</v>
      </c>
      <c r="D13126">
        <v>4663.3999999999996</v>
      </c>
      <c r="E13126">
        <v>15000</v>
      </c>
    </row>
    <row r="13127" spans="1:5" x14ac:dyDescent="0.25">
      <c r="A13127" t="s">
        <v>13143</v>
      </c>
      <c r="B13127" s="1">
        <v>43861</v>
      </c>
      <c r="C13127" t="s">
        <v>18644</v>
      </c>
      <c r="D13127">
        <v>698.9</v>
      </c>
      <c r="E13127">
        <v>15000</v>
      </c>
    </row>
    <row r="13128" spans="1:5" x14ac:dyDescent="0.25">
      <c r="A13128" t="s">
        <v>13144</v>
      </c>
      <c r="B13128" s="1">
        <v>43861</v>
      </c>
      <c r="C13128" t="s">
        <v>18644</v>
      </c>
      <c r="D13128">
        <v>50.1</v>
      </c>
      <c r="E13128">
        <v>17500</v>
      </c>
    </row>
    <row r="13129" spans="1:5" x14ac:dyDescent="0.25">
      <c r="A13129" t="s">
        <v>13145</v>
      </c>
      <c r="B13129" s="1">
        <v>43861</v>
      </c>
      <c r="C13129" t="s">
        <v>18644</v>
      </c>
      <c r="D13129">
        <v>381.95</v>
      </c>
      <c r="E13129">
        <v>15000</v>
      </c>
    </row>
    <row r="13130" spans="1:5" x14ac:dyDescent="0.25">
      <c r="A13130" t="s">
        <v>13146</v>
      </c>
      <c r="B13130" s="1">
        <v>43861</v>
      </c>
      <c r="C13130" t="s">
        <v>18644</v>
      </c>
      <c r="D13130">
        <v>9899.9</v>
      </c>
      <c r="E13130">
        <v>15000</v>
      </c>
    </row>
    <row r="13131" spans="1:5" x14ac:dyDescent="0.25">
      <c r="A13131" t="s">
        <v>13147</v>
      </c>
      <c r="B13131" s="1">
        <v>43861</v>
      </c>
      <c r="C13131" t="s">
        <v>18644</v>
      </c>
      <c r="D13131">
        <v>22500.9</v>
      </c>
      <c r="E13131">
        <v>25000</v>
      </c>
    </row>
    <row r="13132" spans="1:5" x14ac:dyDescent="0.25">
      <c r="A13132" t="s">
        <v>13148</v>
      </c>
      <c r="B13132" s="1">
        <v>43861</v>
      </c>
      <c r="C13132" t="s">
        <v>18644</v>
      </c>
      <c r="D13132">
        <v>5887.35</v>
      </c>
      <c r="E13132">
        <v>15000</v>
      </c>
    </row>
    <row r="13133" spans="1:5" x14ac:dyDescent="0.25">
      <c r="A13133" t="s">
        <v>13149</v>
      </c>
      <c r="B13133" s="1">
        <v>43861</v>
      </c>
      <c r="C13133" t="s">
        <v>18644</v>
      </c>
      <c r="D13133">
        <v>-0.05</v>
      </c>
      <c r="E13133">
        <v>2500</v>
      </c>
    </row>
    <row r="13134" spans="1:5" x14ac:dyDescent="0.25">
      <c r="A13134" t="s">
        <v>13150</v>
      </c>
      <c r="B13134" s="1">
        <v>43861</v>
      </c>
      <c r="C13134" t="s">
        <v>18644</v>
      </c>
      <c r="D13134">
        <v>14107.7</v>
      </c>
      <c r="E13134">
        <v>15000</v>
      </c>
    </row>
    <row r="13135" spans="1:5" x14ac:dyDescent="0.25">
      <c r="A13135" t="s">
        <v>13151</v>
      </c>
      <c r="B13135" s="1">
        <v>43861</v>
      </c>
      <c r="C13135" t="s">
        <v>18644</v>
      </c>
      <c r="D13135">
        <v>17330.349999999999</v>
      </c>
      <c r="E13135">
        <v>17500</v>
      </c>
    </row>
    <row r="13136" spans="1:5" x14ac:dyDescent="0.25">
      <c r="A13136" t="s">
        <v>13152</v>
      </c>
      <c r="B13136" s="1">
        <v>43861</v>
      </c>
      <c r="C13136" t="s">
        <v>18644</v>
      </c>
      <c r="D13136">
        <v>1975.15</v>
      </c>
      <c r="E13136">
        <v>17500</v>
      </c>
    </row>
    <row r="13137" spans="1:5" x14ac:dyDescent="0.25">
      <c r="A13137" t="s">
        <v>13153</v>
      </c>
      <c r="B13137" s="1">
        <v>43861</v>
      </c>
      <c r="C13137" t="s">
        <v>18644</v>
      </c>
      <c r="D13137">
        <v>-263.39999999999998</v>
      </c>
      <c r="E13137">
        <v>17500</v>
      </c>
    </row>
    <row r="13138" spans="1:5" x14ac:dyDescent="0.25">
      <c r="A13138" t="s">
        <v>13154</v>
      </c>
      <c r="B13138" s="1">
        <v>43861</v>
      </c>
      <c r="C13138" t="s">
        <v>18644</v>
      </c>
      <c r="D13138">
        <v>48.85</v>
      </c>
      <c r="E13138">
        <v>20000</v>
      </c>
    </row>
    <row r="13139" spans="1:5" x14ac:dyDescent="0.25">
      <c r="A13139" t="s">
        <v>13155</v>
      </c>
      <c r="B13139" s="1">
        <v>43861</v>
      </c>
      <c r="C13139" t="s">
        <v>18644</v>
      </c>
      <c r="D13139">
        <v>5256.7</v>
      </c>
      <c r="E13139">
        <v>5000</v>
      </c>
    </row>
    <row r="13140" spans="1:5" x14ac:dyDescent="0.25">
      <c r="A13140" t="s">
        <v>13156</v>
      </c>
      <c r="B13140" s="1">
        <v>43861</v>
      </c>
      <c r="C13140" t="s">
        <v>18644</v>
      </c>
      <c r="D13140">
        <v>4332.1000000000004</v>
      </c>
      <c r="E13140">
        <v>10000</v>
      </c>
    </row>
    <row r="13141" spans="1:5" x14ac:dyDescent="0.25">
      <c r="A13141" t="s">
        <v>13157</v>
      </c>
      <c r="B13141" s="1">
        <v>43861</v>
      </c>
      <c r="C13141" t="s">
        <v>18644</v>
      </c>
      <c r="D13141">
        <v>-19.3</v>
      </c>
      <c r="E13141">
        <v>10000</v>
      </c>
    </row>
    <row r="13142" spans="1:5" x14ac:dyDescent="0.25">
      <c r="A13142" t="s">
        <v>13158</v>
      </c>
      <c r="B13142" s="1">
        <v>43861</v>
      </c>
      <c r="C13142" t="s">
        <v>18644</v>
      </c>
      <c r="D13142">
        <v>1511.35</v>
      </c>
      <c r="E13142">
        <v>15000</v>
      </c>
    </row>
    <row r="13143" spans="1:5" x14ac:dyDescent="0.25">
      <c r="A13143" t="s">
        <v>13159</v>
      </c>
      <c r="B13143" s="1">
        <v>43861</v>
      </c>
      <c r="C13143" t="s">
        <v>18644</v>
      </c>
      <c r="D13143">
        <v>14853.85</v>
      </c>
      <c r="E13143">
        <v>15000</v>
      </c>
    </row>
    <row r="13144" spans="1:5" x14ac:dyDescent="0.25">
      <c r="A13144" t="s">
        <v>13160</v>
      </c>
      <c r="B13144" s="1">
        <v>43861</v>
      </c>
      <c r="C13144" t="s">
        <v>18646</v>
      </c>
      <c r="D13144">
        <v>25417.75</v>
      </c>
      <c r="E13144">
        <v>25000</v>
      </c>
    </row>
    <row r="13145" spans="1:5" x14ac:dyDescent="0.25">
      <c r="A13145" t="s">
        <v>13161</v>
      </c>
      <c r="B13145" s="1">
        <v>43861</v>
      </c>
      <c r="C13145" t="s">
        <v>18644</v>
      </c>
      <c r="D13145">
        <v>3211.9</v>
      </c>
      <c r="E13145">
        <v>5000</v>
      </c>
    </row>
    <row r="13146" spans="1:5" x14ac:dyDescent="0.25">
      <c r="A13146" t="s">
        <v>13162</v>
      </c>
      <c r="B13146" s="1">
        <v>43861</v>
      </c>
      <c r="C13146" t="s">
        <v>18644</v>
      </c>
      <c r="D13146">
        <v>14125.5</v>
      </c>
      <c r="E13146">
        <v>15000</v>
      </c>
    </row>
    <row r="13147" spans="1:5" x14ac:dyDescent="0.25">
      <c r="A13147" t="s">
        <v>13163</v>
      </c>
      <c r="B13147" s="1">
        <v>43861</v>
      </c>
      <c r="C13147" t="s">
        <v>18644</v>
      </c>
      <c r="D13147">
        <v>19492.150000000001</v>
      </c>
      <c r="E13147">
        <v>20000</v>
      </c>
    </row>
    <row r="13148" spans="1:5" x14ac:dyDescent="0.25">
      <c r="A13148" t="s">
        <v>13164</v>
      </c>
      <c r="B13148" s="1">
        <v>43861</v>
      </c>
      <c r="C13148" t="s">
        <v>18644</v>
      </c>
      <c r="D13148">
        <v>-78.3</v>
      </c>
      <c r="E13148">
        <v>15000</v>
      </c>
    </row>
    <row r="13149" spans="1:5" x14ac:dyDescent="0.25">
      <c r="A13149" t="s">
        <v>13165</v>
      </c>
      <c r="B13149" s="1">
        <v>43861</v>
      </c>
      <c r="C13149" t="s">
        <v>18644</v>
      </c>
      <c r="D13149">
        <v>13993.3</v>
      </c>
      <c r="E13149">
        <v>17500</v>
      </c>
    </row>
    <row r="13150" spans="1:5" x14ac:dyDescent="0.25">
      <c r="A13150" t="s">
        <v>13166</v>
      </c>
      <c r="B13150" s="1">
        <v>43861</v>
      </c>
      <c r="C13150" t="s">
        <v>18644</v>
      </c>
      <c r="D13150">
        <v>19705.7</v>
      </c>
      <c r="E13150">
        <v>20000</v>
      </c>
    </row>
    <row r="13151" spans="1:5" x14ac:dyDescent="0.25">
      <c r="A13151" t="s">
        <v>13167</v>
      </c>
      <c r="B13151" s="1">
        <v>43861</v>
      </c>
      <c r="C13151" t="s">
        <v>18644</v>
      </c>
      <c r="D13151">
        <v>4265.3500000000004</v>
      </c>
      <c r="E13151">
        <v>5000</v>
      </c>
    </row>
    <row r="13152" spans="1:5" x14ac:dyDescent="0.25">
      <c r="A13152" t="s">
        <v>13168</v>
      </c>
      <c r="B13152" s="1">
        <v>43861</v>
      </c>
      <c r="C13152" t="s">
        <v>18644</v>
      </c>
      <c r="D13152">
        <v>10599.35</v>
      </c>
      <c r="E13152">
        <v>20000</v>
      </c>
    </row>
    <row r="13153" spans="1:5" x14ac:dyDescent="0.25">
      <c r="A13153" t="s">
        <v>13169</v>
      </c>
      <c r="B13153" s="1">
        <v>43861</v>
      </c>
      <c r="C13153" t="s">
        <v>18644</v>
      </c>
      <c r="D13153">
        <v>5013.2</v>
      </c>
      <c r="E13153">
        <v>5000</v>
      </c>
    </row>
    <row r="13154" spans="1:5" x14ac:dyDescent="0.25">
      <c r="A13154" t="s">
        <v>13170</v>
      </c>
      <c r="B13154" s="1">
        <v>43861</v>
      </c>
      <c r="C13154" t="s">
        <v>18644</v>
      </c>
      <c r="D13154">
        <v>-120</v>
      </c>
      <c r="E13154">
        <v>10000</v>
      </c>
    </row>
    <row r="13155" spans="1:5" x14ac:dyDescent="0.25">
      <c r="A13155" t="s">
        <v>13171</v>
      </c>
      <c r="B13155" s="1">
        <v>43861</v>
      </c>
      <c r="C13155" t="s">
        <v>18644</v>
      </c>
      <c r="D13155">
        <v>14532.1</v>
      </c>
      <c r="E13155">
        <v>15000</v>
      </c>
    </row>
    <row r="13156" spans="1:5" x14ac:dyDescent="0.25">
      <c r="A13156" t="s">
        <v>13172</v>
      </c>
      <c r="B13156" s="1">
        <v>43861</v>
      </c>
      <c r="C13156" t="s">
        <v>18644</v>
      </c>
      <c r="D13156">
        <v>4549.05</v>
      </c>
      <c r="E13156">
        <v>10000</v>
      </c>
    </row>
    <row r="13157" spans="1:5" x14ac:dyDescent="0.25">
      <c r="A13157" t="s">
        <v>13173</v>
      </c>
      <c r="B13157" s="1">
        <v>43861</v>
      </c>
      <c r="C13157" t="s">
        <v>18644</v>
      </c>
      <c r="D13157">
        <v>225.75</v>
      </c>
      <c r="E13157">
        <v>20000</v>
      </c>
    </row>
    <row r="13158" spans="1:5" x14ac:dyDescent="0.25">
      <c r="A13158" t="s">
        <v>13174</v>
      </c>
      <c r="B13158" s="1">
        <v>43861</v>
      </c>
      <c r="C13158" t="s">
        <v>18644</v>
      </c>
      <c r="D13158">
        <v>654.85</v>
      </c>
      <c r="E13158">
        <v>15000</v>
      </c>
    </row>
    <row r="13159" spans="1:5" x14ac:dyDescent="0.25">
      <c r="A13159" t="s">
        <v>13175</v>
      </c>
      <c r="B13159" s="1">
        <v>43861</v>
      </c>
      <c r="C13159" t="s">
        <v>18644</v>
      </c>
      <c r="D13159">
        <v>16293.6</v>
      </c>
      <c r="E13159">
        <v>17500</v>
      </c>
    </row>
    <row r="13160" spans="1:5" x14ac:dyDescent="0.25">
      <c r="A13160" t="s">
        <v>13176</v>
      </c>
      <c r="B13160" s="1">
        <v>43861</v>
      </c>
      <c r="C13160" t="s">
        <v>18644</v>
      </c>
      <c r="D13160">
        <v>13830.2</v>
      </c>
      <c r="E13160">
        <v>15000</v>
      </c>
    </row>
    <row r="13161" spans="1:5" x14ac:dyDescent="0.25">
      <c r="A13161" t="s">
        <v>13177</v>
      </c>
      <c r="B13161" s="1">
        <v>43861</v>
      </c>
      <c r="C13161" t="s">
        <v>18644</v>
      </c>
      <c r="D13161">
        <v>4841.8500000000004</v>
      </c>
      <c r="E13161">
        <v>5000</v>
      </c>
    </row>
    <row r="13162" spans="1:5" x14ac:dyDescent="0.25">
      <c r="A13162" t="s">
        <v>13178</v>
      </c>
      <c r="B13162" s="1">
        <v>43861</v>
      </c>
      <c r="C13162" t="s">
        <v>18644</v>
      </c>
      <c r="D13162">
        <v>5502.05</v>
      </c>
      <c r="E13162">
        <v>15000</v>
      </c>
    </row>
    <row r="13163" spans="1:5" x14ac:dyDescent="0.25">
      <c r="A13163" t="s">
        <v>13179</v>
      </c>
      <c r="B13163" s="1">
        <v>43861</v>
      </c>
      <c r="C13163" t="s">
        <v>18644</v>
      </c>
      <c r="D13163">
        <v>1328.85</v>
      </c>
      <c r="E13163">
        <v>15000</v>
      </c>
    </row>
    <row r="13164" spans="1:5" x14ac:dyDescent="0.25">
      <c r="A13164" t="s">
        <v>13180</v>
      </c>
      <c r="B13164" s="1">
        <v>43861</v>
      </c>
      <c r="C13164" t="s">
        <v>18646</v>
      </c>
      <c r="D13164">
        <v>808.6</v>
      </c>
      <c r="E13164">
        <v>2500</v>
      </c>
    </row>
    <row r="13165" spans="1:5" x14ac:dyDescent="0.25">
      <c r="A13165" t="s">
        <v>13181</v>
      </c>
      <c r="B13165" s="1">
        <v>43861</v>
      </c>
      <c r="C13165" t="s">
        <v>18644</v>
      </c>
      <c r="D13165">
        <v>8952.75</v>
      </c>
      <c r="E13165">
        <v>15000</v>
      </c>
    </row>
    <row r="13166" spans="1:5" x14ac:dyDescent="0.25">
      <c r="A13166" t="s">
        <v>13182</v>
      </c>
      <c r="B13166" s="1">
        <v>43861</v>
      </c>
      <c r="C13166" t="s">
        <v>18644</v>
      </c>
      <c r="D13166">
        <v>5945.35</v>
      </c>
      <c r="E13166">
        <v>6000</v>
      </c>
    </row>
    <row r="13167" spans="1:5" x14ac:dyDescent="0.25">
      <c r="A13167" t="s">
        <v>13183</v>
      </c>
      <c r="B13167" s="1">
        <v>43861</v>
      </c>
      <c r="C13167" t="s">
        <v>18644</v>
      </c>
      <c r="D13167">
        <v>5680.45</v>
      </c>
      <c r="E13167">
        <v>6000</v>
      </c>
    </row>
    <row r="13168" spans="1:5" x14ac:dyDescent="0.25">
      <c r="A13168" t="s">
        <v>13184</v>
      </c>
      <c r="B13168" s="1">
        <v>43861</v>
      </c>
      <c r="C13168" t="s">
        <v>18644</v>
      </c>
      <c r="D13168">
        <v>5939.25</v>
      </c>
      <c r="E13168">
        <v>17500</v>
      </c>
    </row>
    <row r="13169" spans="1:5" x14ac:dyDescent="0.25">
      <c r="A13169" t="s">
        <v>13185</v>
      </c>
      <c r="B13169" s="1">
        <v>43861</v>
      </c>
      <c r="C13169" t="s">
        <v>18644</v>
      </c>
      <c r="D13169">
        <v>12537.4</v>
      </c>
      <c r="E13169">
        <v>15000</v>
      </c>
    </row>
    <row r="13170" spans="1:5" x14ac:dyDescent="0.25">
      <c r="A13170" t="s">
        <v>13186</v>
      </c>
      <c r="B13170" s="1">
        <v>43861</v>
      </c>
      <c r="C13170" t="s">
        <v>18646</v>
      </c>
      <c r="D13170">
        <v>1429.4</v>
      </c>
      <c r="E13170">
        <v>5000</v>
      </c>
    </row>
    <row r="13171" spans="1:5" x14ac:dyDescent="0.25">
      <c r="A13171" t="s">
        <v>13187</v>
      </c>
      <c r="B13171" s="1">
        <v>43861</v>
      </c>
      <c r="C13171" t="s">
        <v>18644</v>
      </c>
      <c r="D13171">
        <v>60</v>
      </c>
      <c r="E13171">
        <v>5000</v>
      </c>
    </row>
    <row r="13172" spans="1:5" x14ac:dyDescent="0.25">
      <c r="A13172" t="s">
        <v>13188</v>
      </c>
      <c r="B13172" s="1">
        <v>43861</v>
      </c>
      <c r="C13172" t="s">
        <v>18644</v>
      </c>
      <c r="D13172">
        <v>9850</v>
      </c>
      <c r="E13172">
        <v>17500</v>
      </c>
    </row>
    <row r="13173" spans="1:5" x14ac:dyDescent="0.25">
      <c r="A13173" t="s">
        <v>13189</v>
      </c>
      <c r="B13173" s="1">
        <v>43861</v>
      </c>
      <c r="C13173" t="s">
        <v>18644</v>
      </c>
      <c r="D13173">
        <v>14558.85</v>
      </c>
      <c r="E13173">
        <v>20000</v>
      </c>
    </row>
    <row r="13174" spans="1:5" x14ac:dyDescent="0.25">
      <c r="A13174" t="s">
        <v>13190</v>
      </c>
      <c r="B13174" s="1">
        <v>43861</v>
      </c>
      <c r="C13174" t="s">
        <v>18644</v>
      </c>
      <c r="D13174">
        <v>4541.55</v>
      </c>
      <c r="E13174">
        <v>17500</v>
      </c>
    </row>
    <row r="13175" spans="1:5" x14ac:dyDescent="0.25">
      <c r="A13175" t="s">
        <v>13191</v>
      </c>
      <c r="B13175" s="1">
        <v>43861</v>
      </c>
      <c r="C13175" t="s">
        <v>18644</v>
      </c>
      <c r="D13175">
        <v>4514.2</v>
      </c>
      <c r="E13175">
        <v>5000</v>
      </c>
    </row>
    <row r="13176" spans="1:5" x14ac:dyDescent="0.25">
      <c r="A13176" t="s">
        <v>13192</v>
      </c>
      <c r="B13176" s="1">
        <v>43861</v>
      </c>
      <c r="C13176" t="s">
        <v>18644</v>
      </c>
      <c r="D13176">
        <v>8239.1</v>
      </c>
      <c r="E13176">
        <v>12500</v>
      </c>
    </row>
    <row r="13177" spans="1:5" x14ac:dyDescent="0.25">
      <c r="A13177" t="s">
        <v>13193</v>
      </c>
      <c r="B13177" s="1">
        <v>43861</v>
      </c>
      <c r="C13177" t="s">
        <v>18644</v>
      </c>
      <c r="D13177">
        <v>7353.15</v>
      </c>
      <c r="E13177">
        <v>15000</v>
      </c>
    </row>
    <row r="13178" spans="1:5" x14ac:dyDescent="0.25">
      <c r="A13178" t="s">
        <v>13194</v>
      </c>
      <c r="B13178" s="1">
        <v>43861</v>
      </c>
      <c r="C13178" t="s">
        <v>18644</v>
      </c>
      <c r="D13178">
        <v>16148.95</v>
      </c>
      <c r="E13178">
        <v>20000</v>
      </c>
    </row>
    <row r="13179" spans="1:5" x14ac:dyDescent="0.25">
      <c r="A13179" t="s">
        <v>13195</v>
      </c>
      <c r="B13179" s="1">
        <v>43861</v>
      </c>
      <c r="C13179" t="s">
        <v>18644</v>
      </c>
      <c r="D13179">
        <v>12206.65</v>
      </c>
      <c r="E13179">
        <v>15000</v>
      </c>
    </row>
    <row r="13180" spans="1:5" x14ac:dyDescent="0.25">
      <c r="A13180" t="s">
        <v>13196</v>
      </c>
      <c r="B13180" s="1">
        <v>43861</v>
      </c>
      <c r="C13180" t="s">
        <v>18644</v>
      </c>
      <c r="D13180">
        <v>7453.4</v>
      </c>
      <c r="E13180">
        <v>17500</v>
      </c>
    </row>
    <row r="13181" spans="1:5" x14ac:dyDescent="0.25">
      <c r="A13181" t="s">
        <v>13197</v>
      </c>
      <c r="B13181" s="1">
        <v>43861</v>
      </c>
      <c r="C13181" t="s">
        <v>18644</v>
      </c>
      <c r="D13181">
        <v>13702.45</v>
      </c>
      <c r="E13181">
        <v>15000</v>
      </c>
    </row>
    <row r="13182" spans="1:5" x14ac:dyDescent="0.25">
      <c r="A13182" t="s">
        <v>13198</v>
      </c>
      <c r="B13182" s="1">
        <v>43861</v>
      </c>
      <c r="C13182" t="s">
        <v>18644</v>
      </c>
      <c r="D13182">
        <v>136.9</v>
      </c>
      <c r="E13182">
        <v>5000</v>
      </c>
    </row>
    <row r="13183" spans="1:5" x14ac:dyDescent="0.25">
      <c r="A13183" t="s">
        <v>13199</v>
      </c>
      <c r="B13183" s="1">
        <v>43861</v>
      </c>
      <c r="C13183" t="s">
        <v>18644</v>
      </c>
      <c r="D13183">
        <v>16679.5</v>
      </c>
      <c r="E13183">
        <v>17500</v>
      </c>
    </row>
    <row r="13184" spans="1:5" x14ac:dyDescent="0.25">
      <c r="A13184" t="s">
        <v>13200</v>
      </c>
      <c r="B13184" s="1">
        <v>43861</v>
      </c>
      <c r="C13184" t="s">
        <v>18644</v>
      </c>
      <c r="D13184">
        <v>-269.2</v>
      </c>
      <c r="E13184">
        <v>17500</v>
      </c>
    </row>
    <row r="13185" spans="1:5" x14ac:dyDescent="0.25">
      <c r="A13185" t="s">
        <v>13201</v>
      </c>
      <c r="B13185" s="1">
        <v>43861</v>
      </c>
      <c r="C13185" t="s">
        <v>18644</v>
      </c>
      <c r="D13185">
        <v>9484.5</v>
      </c>
      <c r="E13185">
        <v>10000</v>
      </c>
    </row>
    <row r="13186" spans="1:5" x14ac:dyDescent="0.25">
      <c r="A13186" t="s">
        <v>13202</v>
      </c>
      <c r="B13186" s="1">
        <v>43861</v>
      </c>
      <c r="C13186" t="s">
        <v>18644</v>
      </c>
      <c r="D13186">
        <v>18935.7</v>
      </c>
      <c r="E13186">
        <v>20000</v>
      </c>
    </row>
    <row r="13187" spans="1:5" x14ac:dyDescent="0.25">
      <c r="A13187" t="s">
        <v>13203</v>
      </c>
      <c r="B13187" s="1">
        <v>43861</v>
      </c>
      <c r="C13187" t="s">
        <v>18644</v>
      </c>
      <c r="D13187">
        <v>11548.2</v>
      </c>
      <c r="E13187">
        <v>15000</v>
      </c>
    </row>
    <row r="13188" spans="1:5" x14ac:dyDescent="0.25">
      <c r="A13188" t="s">
        <v>13204</v>
      </c>
      <c r="B13188" s="1">
        <v>43861</v>
      </c>
      <c r="C13188" t="s">
        <v>18644</v>
      </c>
      <c r="D13188">
        <v>12566.65</v>
      </c>
      <c r="E13188">
        <v>17500</v>
      </c>
    </row>
    <row r="13189" spans="1:5" x14ac:dyDescent="0.25">
      <c r="A13189" t="s">
        <v>13205</v>
      </c>
      <c r="B13189" s="1">
        <v>43861</v>
      </c>
      <c r="C13189" t="s">
        <v>18644</v>
      </c>
      <c r="D13189">
        <v>6515.65</v>
      </c>
      <c r="E13189">
        <v>20000</v>
      </c>
    </row>
    <row r="13190" spans="1:5" x14ac:dyDescent="0.25">
      <c r="A13190" t="s">
        <v>13206</v>
      </c>
      <c r="B13190" s="1">
        <v>43861</v>
      </c>
      <c r="C13190" t="s">
        <v>18644</v>
      </c>
      <c r="D13190">
        <v>10008</v>
      </c>
      <c r="E13190">
        <v>10000</v>
      </c>
    </row>
    <row r="13191" spans="1:5" x14ac:dyDescent="0.25">
      <c r="A13191" t="s">
        <v>13207</v>
      </c>
      <c r="B13191" s="1">
        <v>43861</v>
      </c>
      <c r="C13191" t="s">
        <v>18644</v>
      </c>
      <c r="D13191">
        <v>6215.5</v>
      </c>
      <c r="E13191">
        <v>12500</v>
      </c>
    </row>
    <row r="13192" spans="1:5" x14ac:dyDescent="0.25">
      <c r="A13192" t="s">
        <v>13208</v>
      </c>
      <c r="B13192" s="1">
        <v>43861</v>
      </c>
      <c r="C13192" t="s">
        <v>18644</v>
      </c>
      <c r="D13192">
        <v>10871.95</v>
      </c>
      <c r="E13192">
        <v>15000</v>
      </c>
    </row>
    <row r="13193" spans="1:5" x14ac:dyDescent="0.25">
      <c r="A13193" t="s">
        <v>13209</v>
      </c>
      <c r="B13193" s="1">
        <v>43861</v>
      </c>
      <c r="C13193" t="s">
        <v>18644</v>
      </c>
      <c r="D13193">
        <v>129</v>
      </c>
      <c r="E13193">
        <v>20000</v>
      </c>
    </row>
    <row r="13194" spans="1:5" x14ac:dyDescent="0.25">
      <c r="A13194" t="s">
        <v>13210</v>
      </c>
      <c r="B13194" s="1">
        <v>43861</v>
      </c>
      <c r="C13194" t="s">
        <v>18644</v>
      </c>
      <c r="D13194">
        <v>12502.85</v>
      </c>
      <c r="E13194">
        <v>15000</v>
      </c>
    </row>
    <row r="13195" spans="1:5" x14ac:dyDescent="0.25">
      <c r="A13195" t="s">
        <v>13211</v>
      </c>
      <c r="B13195" s="1">
        <v>43861</v>
      </c>
      <c r="C13195" t="s">
        <v>18644</v>
      </c>
      <c r="D13195">
        <v>6852.5</v>
      </c>
      <c r="E13195">
        <v>17500</v>
      </c>
    </row>
    <row r="13196" spans="1:5" x14ac:dyDescent="0.25">
      <c r="A13196" t="s">
        <v>13212</v>
      </c>
      <c r="B13196" s="1">
        <v>43861</v>
      </c>
      <c r="C13196" t="s">
        <v>18644</v>
      </c>
      <c r="D13196">
        <v>4548.25</v>
      </c>
      <c r="E13196">
        <v>12500</v>
      </c>
    </row>
    <row r="13197" spans="1:5" x14ac:dyDescent="0.25">
      <c r="A13197" t="s">
        <v>13213</v>
      </c>
      <c r="B13197" s="1">
        <v>43861</v>
      </c>
      <c r="C13197" t="s">
        <v>18644</v>
      </c>
      <c r="D13197">
        <v>13674.4</v>
      </c>
      <c r="E13197">
        <v>20000</v>
      </c>
    </row>
    <row r="13198" spans="1:5" x14ac:dyDescent="0.25">
      <c r="A13198" t="s">
        <v>13214</v>
      </c>
      <c r="B13198" s="1">
        <v>43861</v>
      </c>
      <c r="C13198" t="s">
        <v>18644</v>
      </c>
      <c r="D13198">
        <v>870.3</v>
      </c>
      <c r="E13198">
        <v>15000</v>
      </c>
    </row>
    <row r="13199" spans="1:5" x14ac:dyDescent="0.25">
      <c r="A13199" t="s">
        <v>13215</v>
      </c>
      <c r="B13199" s="1">
        <v>43861</v>
      </c>
      <c r="C13199" t="s">
        <v>18644</v>
      </c>
      <c r="D13199">
        <v>13051.85</v>
      </c>
      <c r="E13199">
        <v>15000</v>
      </c>
    </row>
    <row r="13200" spans="1:5" x14ac:dyDescent="0.25">
      <c r="A13200" t="s">
        <v>13216</v>
      </c>
      <c r="B13200" s="1">
        <v>43861</v>
      </c>
      <c r="C13200" t="s">
        <v>18644</v>
      </c>
      <c r="D13200">
        <v>0</v>
      </c>
      <c r="E13200">
        <v>17500</v>
      </c>
    </row>
    <row r="13201" spans="1:5" x14ac:dyDescent="0.25">
      <c r="A13201" t="s">
        <v>13217</v>
      </c>
      <c r="B13201" s="1">
        <v>43861</v>
      </c>
      <c r="C13201" t="s">
        <v>18644</v>
      </c>
      <c r="D13201">
        <v>2442.25</v>
      </c>
      <c r="E13201">
        <v>20000</v>
      </c>
    </row>
    <row r="13202" spans="1:5" x14ac:dyDescent="0.25">
      <c r="A13202" t="s">
        <v>13218</v>
      </c>
      <c r="B13202" s="1">
        <v>43861</v>
      </c>
      <c r="C13202" t="s">
        <v>18644</v>
      </c>
      <c r="D13202">
        <v>17115.349999999999</v>
      </c>
      <c r="E13202">
        <v>20000</v>
      </c>
    </row>
    <row r="13203" spans="1:5" x14ac:dyDescent="0.25">
      <c r="A13203" t="s">
        <v>13219</v>
      </c>
      <c r="B13203" s="1">
        <v>43861</v>
      </c>
      <c r="C13203" t="s">
        <v>18644</v>
      </c>
      <c r="D13203">
        <v>16772.599999999999</v>
      </c>
      <c r="E13203">
        <v>17500</v>
      </c>
    </row>
    <row r="13204" spans="1:5" x14ac:dyDescent="0.25">
      <c r="A13204" t="s">
        <v>13220</v>
      </c>
      <c r="B13204" s="1">
        <v>43861</v>
      </c>
      <c r="C13204" t="s">
        <v>18644</v>
      </c>
      <c r="D13204">
        <v>13082.95</v>
      </c>
      <c r="E13204">
        <v>17500</v>
      </c>
    </row>
    <row r="13205" spans="1:5" x14ac:dyDescent="0.25">
      <c r="A13205" t="s">
        <v>13221</v>
      </c>
      <c r="B13205" s="1">
        <v>43861</v>
      </c>
      <c r="C13205" t="s">
        <v>18644</v>
      </c>
      <c r="D13205">
        <v>9905.2000000000007</v>
      </c>
      <c r="E13205">
        <v>10000</v>
      </c>
    </row>
    <row r="13206" spans="1:5" x14ac:dyDescent="0.25">
      <c r="A13206" t="s">
        <v>13222</v>
      </c>
      <c r="B13206" s="1">
        <v>43861</v>
      </c>
      <c r="C13206" t="s">
        <v>18644</v>
      </c>
      <c r="D13206">
        <v>1990.2</v>
      </c>
      <c r="E13206">
        <v>2500</v>
      </c>
    </row>
    <row r="13207" spans="1:5" x14ac:dyDescent="0.25">
      <c r="A13207" t="s">
        <v>13223</v>
      </c>
      <c r="B13207" s="1">
        <v>43861</v>
      </c>
      <c r="C13207" t="s">
        <v>18644</v>
      </c>
      <c r="D13207">
        <v>7048.2</v>
      </c>
      <c r="E13207">
        <v>15000</v>
      </c>
    </row>
    <row r="13208" spans="1:5" x14ac:dyDescent="0.25">
      <c r="A13208" t="s">
        <v>13224</v>
      </c>
      <c r="B13208" s="1">
        <v>43861</v>
      </c>
      <c r="C13208" t="s">
        <v>18644</v>
      </c>
      <c r="D13208">
        <v>13856.2</v>
      </c>
      <c r="E13208">
        <v>15000</v>
      </c>
    </row>
    <row r="13209" spans="1:5" x14ac:dyDescent="0.25">
      <c r="A13209" t="s">
        <v>13225</v>
      </c>
      <c r="B13209" s="1">
        <v>43861</v>
      </c>
      <c r="C13209" t="s">
        <v>18644</v>
      </c>
      <c r="D13209">
        <v>8354.15</v>
      </c>
      <c r="E13209">
        <v>17500</v>
      </c>
    </row>
    <row r="13210" spans="1:5" x14ac:dyDescent="0.25">
      <c r="A13210" t="s">
        <v>13226</v>
      </c>
      <c r="B13210" s="1">
        <v>43861</v>
      </c>
      <c r="C13210" t="s">
        <v>18644</v>
      </c>
      <c r="D13210">
        <v>1221.8</v>
      </c>
      <c r="E13210">
        <v>15000</v>
      </c>
    </row>
    <row r="13211" spans="1:5" x14ac:dyDescent="0.25">
      <c r="A13211" t="s">
        <v>13227</v>
      </c>
      <c r="B13211" s="1">
        <v>43861</v>
      </c>
      <c r="C13211" t="s">
        <v>18644</v>
      </c>
      <c r="D13211">
        <v>8721.2000000000007</v>
      </c>
      <c r="E13211">
        <v>17500</v>
      </c>
    </row>
    <row r="13212" spans="1:5" x14ac:dyDescent="0.25">
      <c r="A13212" t="s">
        <v>13228</v>
      </c>
      <c r="B13212" s="1">
        <v>43861</v>
      </c>
      <c r="C13212" t="s">
        <v>18644</v>
      </c>
      <c r="D13212">
        <v>15863.6</v>
      </c>
      <c r="E13212">
        <v>17500</v>
      </c>
    </row>
    <row r="13213" spans="1:5" x14ac:dyDescent="0.25">
      <c r="A13213" t="s">
        <v>13229</v>
      </c>
      <c r="B13213" s="1">
        <v>43861</v>
      </c>
      <c r="C13213" t="s">
        <v>18644</v>
      </c>
      <c r="D13213">
        <v>10129.85</v>
      </c>
      <c r="E13213">
        <v>15000</v>
      </c>
    </row>
    <row r="13214" spans="1:5" x14ac:dyDescent="0.25">
      <c r="A13214" t="s">
        <v>13230</v>
      </c>
      <c r="B13214" s="1">
        <v>43861</v>
      </c>
      <c r="C13214" t="s">
        <v>18644</v>
      </c>
      <c r="D13214">
        <v>11803.6</v>
      </c>
      <c r="E13214">
        <v>17500</v>
      </c>
    </row>
    <row r="13215" spans="1:5" x14ac:dyDescent="0.25">
      <c r="A13215" t="s">
        <v>13231</v>
      </c>
      <c r="B13215" s="1">
        <v>43861</v>
      </c>
      <c r="C13215" t="s">
        <v>18644</v>
      </c>
      <c r="D13215">
        <v>2365.8000000000002</v>
      </c>
      <c r="E13215">
        <v>5000</v>
      </c>
    </row>
    <row r="13216" spans="1:5" x14ac:dyDescent="0.25">
      <c r="A13216" t="s">
        <v>13232</v>
      </c>
      <c r="B13216" s="1">
        <v>43861</v>
      </c>
      <c r="C13216" t="s">
        <v>18644</v>
      </c>
      <c r="D13216">
        <v>15203.5</v>
      </c>
      <c r="E13216">
        <v>15000</v>
      </c>
    </row>
    <row r="13217" spans="1:5" x14ac:dyDescent="0.25">
      <c r="A13217" t="s">
        <v>13233</v>
      </c>
      <c r="B13217" s="1">
        <v>43861</v>
      </c>
      <c r="C13217" t="s">
        <v>18644</v>
      </c>
      <c r="D13217">
        <v>6044.7</v>
      </c>
      <c r="E13217">
        <v>20000</v>
      </c>
    </row>
    <row r="13218" spans="1:5" x14ac:dyDescent="0.25">
      <c r="A13218" t="s">
        <v>13234</v>
      </c>
      <c r="B13218" s="1">
        <v>43861</v>
      </c>
      <c r="C13218" t="s">
        <v>18644</v>
      </c>
      <c r="D13218">
        <v>12624.05</v>
      </c>
      <c r="E13218">
        <v>15000</v>
      </c>
    </row>
    <row r="13219" spans="1:5" x14ac:dyDescent="0.25">
      <c r="A13219" t="s">
        <v>13235</v>
      </c>
      <c r="B13219" s="1">
        <v>43861</v>
      </c>
      <c r="C13219" t="s">
        <v>18644</v>
      </c>
      <c r="D13219">
        <v>355.75</v>
      </c>
      <c r="E13219">
        <v>10000</v>
      </c>
    </row>
    <row r="13220" spans="1:5" x14ac:dyDescent="0.25">
      <c r="A13220" t="s">
        <v>13236</v>
      </c>
      <c r="B13220" s="1">
        <v>43861</v>
      </c>
      <c r="C13220" t="s">
        <v>18644</v>
      </c>
      <c r="D13220">
        <v>11584.4</v>
      </c>
      <c r="E13220">
        <v>15000</v>
      </c>
    </row>
    <row r="13221" spans="1:5" x14ac:dyDescent="0.25">
      <c r="A13221" t="s">
        <v>13237</v>
      </c>
      <c r="B13221" s="1">
        <v>43861</v>
      </c>
      <c r="C13221" t="s">
        <v>18644</v>
      </c>
      <c r="D13221">
        <v>955.2</v>
      </c>
      <c r="E13221">
        <v>2500</v>
      </c>
    </row>
    <row r="13222" spans="1:5" x14ac:dyDescent="0.25">
      <c r="A13222" t="s">
        <v>13238</v>
      </c>
      <c r="B13222" s="1">
        <v>43861</v>
      </c>
      <c r="C13222" t="s">
        <v>18644</v>
      </c>
      <c r="D13222">
        <v>17439.2</v>
      </c>
      <c r="E13222">
        <v>20000</v>
      </c>
    </row>
    <row r="13223" spans="1:5" x14ac:dyDescent="0.25">
      <c r="A13223" t="s">
        <v>13239</v>
      </c>
      <c r="B13223" s="1">
        <v>43861</v>
      </c>
      <c r="C13223" t="s">
        <v>18644</v>
      </c>
      <c r="D13223">
        <v>4280.7</v>
      </c>
      <c r="E13223">
        <v>5000</v>
      </c>
    </row>
    <row r="13224" spans="1:5" x14ac:dyDescent="0.25">
      <c r="A13224" t="s">
        <v>13240</v>
      </c>
      <c r="B13224" s="1">
        <v>43861</v>
      </c>
      <c r="C13224" t="s">
        <v>18644</v>
      </c>
      <c r="D13224">
        <v>4530.3</v>
      </c>
      <c r="E13224">
        <v>20000</v>
      </c>
    </row>
    <row r="13225" spans="1:5" x14ac:dyDescent="0.25">
      <c r="A13225" t="s">
        <v>13241</v>
      </c>
      <c r="B13225" s="1">
        <v>43861</v>
      </c>
      <c r="C13225" t="s">
        <v>18644</v>
      </c>
      <c r="D13225">
        <v>-0.05</v>
      </c>
      <c r="E13225">
        <v>5000</v>
      </c>
    </row>
    <row r="13226" spans="1:5" x14ac:dyDescent="0.25">
      <c r="A13226" t="s">
        <v>13242</v>
      </c>
      <c r="B13226" s="1">
        <v>43861</v>
      </c>
      <c r="C13226" t="s">
        <v>18644</v>
      </c>
      <c r="D13226">
        <v>12036.1</v>
      </c>
      <c r="E13226">
        <v>15000</v>
      </c>
    </row>
    <row r="13227" spans="1:5" x14ac:dyDescent="0.25">
      <c r="A13227" t="s">
        <v>13243</v>
      </c>
      <c r="B13227" s="1">
        <v>43861</v>
      </c>
      <c r="C13227" t="s">
        <v>18644</v>
      </c>
      <c r="D13227">
        <v>17078.55</v>
      </c>
      <c r="E13227">
        <v>17500</v>
      </c>
    </row>
    <row r="13228" spans="1:5" x14ac:dyDescent="0.25">
      <c r="A13228" t="s">
        <v>13244</v>
      </c>
      <c r="B13228" s="1">
        <v>43861</v>
      </c>
      <c r="C13228" t="s">
        <v>18644</v>
      </c>
      <c r="D13228">
        <v>8157.95</v>
      </c>
      <c r="E13228">
        <v>20000</v>
      </c>
    </row>
    <row r="13229" spans="1:5" x14ac:dyDescent="0.25">
      <c r="A13229" t="s">
        <v>13245</v>
      </c>
      <c r="B13229" s="1">
        <v>43861</v>
      </c>
      <c r="C13229" t="s">
        <v>18644</v>
      </c>
      <c r="D13229">
        <v>0</v>
      </c>
      <c r="E13229">
        <v>10000</v>
      </c>
    </row>
    <row r="13230" spans="1:5" x14ac:dyDescent="0.25">
      <c r="A13230" t="s">
        <v>13246</v>
      </c>
      <c r="B13230" s="1">
        <v>43861</v>
      </c>
      <c r="C13230" t="s">
        <v>18644</v>
      </c>
      <c r="D13230">
        <v>13703.25</v>
      </c>
      <c r="E13230">
        <v>17500</v>
      </c>
    </row>
    <row r="13231" spans="1:5" x14ac:dyDescent="0.25">
      <c r="A13231" t="s">
        <v>13247</v>
      </c>
      <c r="B13231" s="1">
        <v>43861</v>
      </c>
      <c r="C13231" t="s">
        <v>18644</v>
      </c>
      <c r="D13231">
        <v>11672.85</v>
      </c>
      <c r="E13231">
        <v>12500</v>
      </c>
    </row>
    <row r="13232" spans="1:5" x14ac:dyDescent="0.25">
      <c r="A13232" t="s">
        <v>13248</v>
      </c>
      <c r="B13232" s="1">
        <v>43861</v>
      </c>
      <c r="C13232" t="s">
        <v>18644</v>
      </c>
      <c r="D13232">
        <v>-915.5</v>
      </c>
      <c r="E13232">
        <v>10000</v>
      </c>
    </row>
    <row r="13233" spans="1:5" x14ac:dyDescent="0.25">
      <c r="A13233" t="s">
        <v>13249</v>
      </c>
      <c r="B13233" s="1">
        <v>43861</v>
      </c>
      <c r="C13233" t="s">
        <v>18644</v>
      </c>
      <c r="D13233">
        <v>10054.799999999999</v>
      </c>
      <c r="E13233">
        <v>15000</v>
      </c>
    </row>
    <row r="13234" spans="1:5" x14ac:dyDescent="0.25">
      <c r="A13234" t="s">
        <v>13250</v>
      </c>
      <c r="B13234" s="1">
        <v>43861</v>
      </c>
      <c r="C13234" t="s">
        <v>18644</v>
      </c>
      <c r="D13234">
        <v>10630.15</v>
      </c>
      <c r="E13234">
        <v>10000</v>
      </c>
    </row>
    <row r="13235" spans="1:5" x14ac:dyDescent="0.25">
      <c r="A13235" t="s">
        <v>13251</v>
      </c>
      <c r="B13235" s="1">
        <v>43861</v>
      </c>
      <c r="C13235" t="s">
        <v>18644</v>
      </c>
      <c r="D13235">
        <v>8485.5499999999993</v>
      </c>
      <c r="E13235">
        <v>10000</v>
      </c>
    </row>
    <row r="13236" spans="1:5" x14ac:dyDescent="0.25">
      <c r="A13236" t="s">
        <v>13252</v>
      </c>
      <c r="B13236" s="1">
        <v>43861</v>
      </c>
      <c r="C13236" t="s">
        <v>18644</v>
      </c>
      <c r="D13236">
        <v>-0.45</v>
      </c>
      <c r="E13236">
        <v>15000</v>
      </c>
    </row>
    <row r="13237" spans="1:5" x14ac:dyDescent="0.25">
      <c r="A13237" t="s">
        <v>13253</v>
      </c>
      <c r="B13237" s="1">
        <v>43861</v>
      </c>
      <c r="C13237" t="s">
        <v>18644</v>
      </c>
      <c r="D13237">
        <v>12903.5</v>
      </c>
      <c r="E13237">
        <v>15000</v>
      </c>
    </row>
    <row r="13238" spans="1:5" x14ac:dyDescent="0.25">
      <c r="A13238" t="s">
        <v>13254</v>
      </c>
      <c r="B13238" s="1">
        <v>43861</v>
      </c>
      <c r="C13238" t="s">
        <v>18646</v>
      </c>
      <c r="D13238">
        <v>10493.3</v>
      </c>
      <c r="E13238">
        <v>10000</v>
      </c>
    </row>
    <row r="13239" spans="1:5" x14ac:dyDescent="0.25">
      <c r="A13239" t="s">
        <v>13255</v>
      </c>
      <c r="B13239" s="1">
        <v>43861</v>
      </c>
      <c r="C13239" t="s">
        <v>18644</v>
      </c>
      <c r="D13239">
        <v>18069.2</v>
      </c>
      <c r="E13239">
        <v>17500</v>
      </c>
    </row>
    <row r="13240" spans="1:5" x14ac:dyDescent="0.25">
      <c r="A13240" t="s">
        <v>13256</v>
      </c>
      <c r="B13240" s="1">
        <v>43861</v>
      </c>
      <c r="C13240" t="s">
        <v>18644</v>
      </c>
      <c r="D13240">
        <v>9600.0499999999993</v>
      </c>
      <c r="E13240">
        <v>17500</v>
      </c>
    </row>
    <row r="13241" spans="1:5" x14ac:dyDescent="0.25">
      <c r="A13241" t="s">
        <v>13257</v>
      </c>
      <c r="B13241" s="1">
        <v>43861</v>
      </c>
      <c r="C13241" t="s">
        <v>18644</v>
      </c>
      <c r="D13241">
        <v>4867.8500000000004</v>
      </c>
      <c r="E13241">
        <v>5000</v>
      </c>
    </row>
    <row r="13242" spans="1:5" x14ac:dyDescent="0.25">
      <c r="A13242" t="s">
        <v>13258</v>
      </c>
      <c r="B13242" s="1">
        <v>43861</v>
      </c>
      <c r="C13242" t="s">
        <v>18644</v>
      </c>
      <c r="D13242">
        <v>12918.15</v>
      </c>
      <c r="E13242">
        <v>12500</v>
      </c>
    </row>
    <row r="13243" spans="1:5" x14ac:dyDescent="0.25">
      <c r="A13243" t="s">
        <v>13259</v>
      </c>
      <c r="B13243" s="1">
        <v>43861</v>
      </c>
      <c r="C13243" t="s">
        <v>18644</v>
      </c>
      <c r="D13243">
        <v>773.05</v>
      </c>
      <c r="E13243">
        <v>17500</v>
      </c>
    </row>
    <row r="13244" spans="1:5" x14ac:dyDescent="0.25">
      <c r="A13244" t="s">
        <v>13260</v>
      </c>
      <c r="B13244" s="1">
        <v>43861</v>
      </c>
      <c r="C13244" t="s">
        <v>18644</v>
      </c>
      <c r="D13244">
        <v>15805.3</v>
      </c>
      <c r="E13244">
        <v>17500</v>
      </c>
    </row>
    <row r="13245" spans="1:5" x14ac:dyDescent="0.25">
      <c r="A13245" t="s">
        <v>13261</v>
      </c>
      <c r="B13245" s="1">
        <v>43861</v>
      </c>
      <c r="C13245" t="s">
        <v>18644</v>
      </c>
      <c r="D13245">
        <v>14209.65</v>
      </c>
      <c r="E13245">
        <v>15000</v>
      </c>
    </row>
    <row r="13246" spans="1:5" x14ac:dyDescent="0.25">
      <c r="A13246" t="s">
        <v>13262</v>
      </c>
      <c r="B13246" s="1">
        <v>43861</v>
      </c>
      <c r="C13246" t="s">
        <v>18644</v>
      </c>
      <c r="D13246">
        <v>3232.45</v>
      </c>
      <c r="E13246">
        <v>10000</v>
      </c>
    </row>
    <row r="13247" spans="1:5" x14ac:dyDescent="0.25">
      <c r="A13247" t="s">
        <v>13263</v>
      </c>
      <c r="B13247" s="1">
        <v>43861</v>
      </c>
      <c r="C13247" t="s">
        <v>18644</v>
      </c>
      <c r="D13247">
        <v>17184.05</v>
      </c>
      <c r="E13247">
        <v>17500</v>
      </c>
    </row>
    <row r="13248" spans="1:5" x14ac:dyDescent="0.25">
      <c r="A13248" t="s">
        <v>13264</v>
      </c>
      <c r="B13248" s="1">
        <v>43861</v>
      </c>
      <c r="C13248" t="s">
        <v>18644</v>
      </c>
      <c r="D13248">
        <v>60</v>
      </c>
      <c r="E13248">
        <v>10000</v>
      </c>
    </row>
    <row r="13249" spans="1:5" x14ac:dyDescent="0.25">
      <c r="A13249" t="s">
        <v>13265</v>
      </c>
      <c r="B13249" s="1">
        <v>43861</v>
      </c>
      <c r="C13249" t="s">
        <v>18644</v>
      </c>
      <c r="D13249">
        <v>10316.4</v>
      </c>
      <c r="E13249">
        <v>20000</v>
      </c>
    </row>
    <row r="13250" spans="1:5" x14ac:dyDescent="0.25">
      <c r="A13250" t="s">
        <v>13266</v>
      </c>
      <c r="B13250" s="1">
        <v>43861</v>
      </c>
      <c r="C13250" t="s">
        <v>18644</v>
      </c>
      <c r="D13250">
        <v>11477</v>
      </c>
      <c r="E13250">
        <v>17500</v>
      </c>
    </row>
    <row r="13251" spans="1:5" x14ac:dyDescent="0.25">
      <c r="A13251" t="s">
        <v>13267</v>
      </c>
      <c r="B13251" s="1">
        <v>43861</v>
      </c>
      <c r="C13251" t="s">
        <v>18644</v>
      </c>
      <c r="D13251">
        <v>10097.75</v>
      </c>
      <c r="E13251">
        <v>10000</v>
      </c>
    </row>
    <row r="13252" spans="1:5" x14ac:dyDescent="0.25">
      <c r="A13252" t="s">
        <v>13268</v>
      </c>
      <c r="B13252" s="1">
        <v>43861</v>
      </c>
      <c r="C13252" t="s">
        <v>18644</v>
      </c>
      <c r="D13252">
        <v>184.9</v>
      </c>
      <c r="E13252">
        <v>10000</v>
      </c>
    </row>
    <row r="13253" spans="1:5" x14ac:dyDescent="0.25">
      <c r="A13253" t="s">
        <v>13269</v>
      </c>
      <c r="B13253" s="1">
        <v>43861</v>
      </c>
      <c r="C13253" t="s">
        <v>18644</v>
      </c>
      <c r="D13253">
        <v>60</v>
      </c>
      <c r="E13253">
        <v>0</v>
      </c>
    </row>
    <row r="13254" spans="1:5" x14ac:dyDescent="0.25">
      <c r="A13254" t="s">
        <v>13270</v>
      </c>
      <c r="B13254" s="1">
        <v>43861</v>
      </c>
      <c r="C13254" t="s">
        <v>18644</v>
      </c>
      <c r="D13254">
        <v>21028.95</v>
      </c>
      <c r="E13254">
        <v>25000</v>
      </c>
    </row>
    <row r="13255" spans="1:5" x14ac:dyDescent="0.25">
      <c r="A13255" t="s">
        <v>13271</v>
      </c>
      <c r="B13255" s="1">
        <v>43861</v>
      </c>
      <c r="C13255" t="s">
        <v>18644</v>
      </c>
      <c r="D13255">
        <v>71.2</v>
      </c>
      <c r="E13255">
        <v>10000</v>
      </c>
    </row>
    <row r="13256" spans="1:5" x14ac:dyDescent="0.25">
      <c r="A13256" t="s">
        <v>13272</v>
      </c>
      <c r="B13256" s="1">
        <v>43861</v>
      </c>
      <c r="C13256" t="s">
        <v>18644</v>
      </c>
      <c r="D13256">
        <v>3099.9</v>
      </c>
      <c r="E13256">
        <v>20000</v>
      </c>
    </row>
    <row r="13257" spans="1:5" x14ac:dyDescent="0.25">
      <c r="A13257" t="s">
        <v>13273</v>
      </c>
      <c r="B13257" s="1">
        <v>43861</v>
      </c>
      <c r="C13257" t="s">
        <v>18644</v>
      </c>
      <c r="D13257">
        <v>9802.4</v>
      </c>
      <c r="E13257">
        <v>10000</v>
      </c>
    </row>
    <row r="13258" spans="1:5" x14ac:dyDescent="0.25">
      <c r="A13258" t="s">
        <v>13274</v>
      </c>
      <c r="B13258" s="1">
        <v>43861</v>
      </c>
      <c r="C13258" t="s">
        <v>18644</v>
      </c>
      <c r="D13258">
        <v>1904.8</v>
      </c>
      <c r="E13258">
        <v>10000</v>
      </c>
    </row>
    <row r="13259" spans="1:5" x14ac:dyDescent="0.25">
      <c r="A13259" t="s">
        <v>13275</v>
      </c>
      <c r="B13259" s="1">
        <v>43861</v>
      </c>
      <c r="C13259" t="s">
        <v>18644</v>
      </c>
      <c r="D13259">
        <v>14490.05</v>
      </c>
      <c r="E13259">
        <v>15000</v>
      </c>
    </row>
    <row r="13260" spans="1:5" x14ac:dyDescent="0.25">
      <c r="A13260" t="s">
        <v>13276</v>
      </c>
      <c r="B13260" s="1">
        <v>43861</v>
      </c>
      <c r="C13260" t="s">
        <v>18644</v>
      </c>
      <c r="D13260">
        <v>15521.85</v>
      </c>
      <c r="E13260">
        <v>17500</v>
      </c>
    </row>
    <row r="13261" spans="1:5" x14ac:dyDescent="0.25">
      <c r="A13261" t="s">
        <v>13277</v>
      </c>
      <c r="B13261" s="1">
        <v>43861</v>
      </c>
      <c r="C13261" t="s">
        <v>18644</v>
      </c>
      <c r="D13261">
        <v>12500</v>
      </c>
      <c r="E13261">
        <v>20000</v>
      </c>
    </row>
    <row r="13262" spans="1:5" x14ac:dyDescent="0.25">
      <c r="A13262" t="s">
        <v>13278</v>
      </c>
      <c r="B13262" s="1">
        <v>43861</v>
      </c>
      <c r="C13262" t="s">
        <v>18644</v>
      </c>
      <c r="D13262">
        <v>11825.7</v>
      </c>
      <c r="E13262">
        <v>17500</v>
      </c>
    </row>
    <row r="13263" spans="1:5" x14ac:dyDescent="0.25">
      <c r="A13263" t="s">
        <v>13279</v>
      </c>
      <c r="B13263" s="1">
        <v>43861</v>
      </c>
      <c r="C13263" t="s">
        <v>18644</v>
      </c>
      <c r="D13263">
        <v>4144.3999999999996</v>
      </c>
      <c r="E13263">
        <v>17500</v>
      </c>
    </row>
    <row r="13264" spans="1:5" x14ac:dyDescent="0.25">
      <c r="A13264" t="s">
        <v>13280</v>
      </c>
      <c r="B13264" s="1">
        <v>43861</v>
      </c>
      <c r="C13264" t="s">
        <v>18644</v>
      </c>
      <c r="D13264">
        <v>3214.75</v>
      </c>
      <c r="E13264">
        <v>5000</v>
      </c>
    </row>
    <row r="13265" spans="1:5" x14ac:dyDescent="0.25">
      <c r="A13265" t="s">
        <v>13281</v>
      </c>
      <c r="B13265" s="1">
        <v>43861</v>
      </c>
      <c r="C13265" t="s">
        <v>18644</v>
      </c>
      <c r="D13265">
        <v>4697.8</v>
      </c>
      <c r="E13265">
        <v>5000</v>
      </c>
    </row>
    <row r="13266" spans="1:5" x14ac:dyDescent="0.25">
      <c r="A13266" t="s">
        <v>13282</v>
      </c>
      <c r="B13266" s="1">
        <v>43861</v>
      </c>
      <c r="C13266" t="s">
        <v>18644</v>
      </c>
      <c r="D13266">
        <v>4978.3999999999996</v>
      </c>
      <c r="E13266">
        <v>17500</v>
      </c>
    </row>
    <row r="13267" spans="1:5" x14ac:dyDescent="0.25">
      <c r="A13267" t="s">
        <v>13283</v>
      </c>
      <c r="B13267" s="1">
        <v>43861</v>
      </c>
      <c r="C13267" t="s">
        <v>18646</v>
      </c>
      <c r="D13267">
        <v>10073.799999999999</v>
      </c>
      <c r="E13267">
        <v>10000</v>
      </c>
    </row>
    <row r="13268" spans="1:5" x14ac:dyDescent="0.25">
      <c r="A13268" t="s">
        <v>13284</v>
      </c>
      <c r="B13268" s="1">
        <v>43861</v>
      </c>
      <c r="C13268" t="s">
        <v>18646</v>
      </c>
      <c r="D13268">
        <v>13296.55</v>
      </c>
      <c r="E13268">
        <v>12500</v>
      </c>
    </row>
    <row r="13269" spans="1:5" x14ac:dyDescent="0.25">
      <c r="A13269" t="s">
        <v>13285</v>
      </c>
      <c r="B13269" s="1">
        <v>43861</v>
      </c>
      <c r="C13269" t="s">
        <v>18644</v>
      </c>
      <c r="D13269">
        <v>20758.25</v>
      </c>
      <c r="E13269">
        <v>20000</v>
      </c>
    </row>
    <row r="13270" spans="1:5" x14ac:dyDescent="0.25">
      <c r="A13270" t="s">
        <v>13286</v>
      </c>
      <c r="B13270" s="1">
        <v>43861</v>
      </c>
      <c r="C13270" t="s">
        <v>18644</v>
      </c>
      <c r="D13270">
        <v>16769.5</v>
      </c>
      <c r="E13270">
        <v>17500</v>
      </c>
    </row>
    <row r="13271" spans="1:5" x14ac:dyDescent="0.25">
      <c r="A13271" t="s">
        <v>13287</v>
      </c>
      <c r="B13271" s="1">
        <v>43861</v>
      </c>
      <c r="C13271" t="s">
        <v>18644</v>
      </c>
      <c r="D13271">
        <v>18535.900000000001</v>
      </c>
      <c r="E13271">
        <v>20000</v>
      </c>
    </row>
    <row r="13272" spans="1:5" x14ac:dyDescent="0.25">
      <c r="A13272" t="s">
        <v>13288</v>
      </c>
      <c r="B13272" s="1">
        <v>43861</v>
      </c>
      <c r="C13272" t="s">
        <v>18644</v>
      </c>
      <c r="D13272">
        <v>7459</v>
      </c>
      <c r="E13272">
        <v>7500</v>
      </c>
    </row>
    <row r="13273" spans="1:5" x14ac:dyDescent="0.25">
      <c r="A13273" t="s">
        <v>13289</v>
      </c>
      <c r="B13273" s="1">
        <v>43861</v>
      </c>
      <c r="C13273" t="s">
        <v>18644</v>
      </c>
      <c r="D13273">
        <v>13491.8</v>
      </c>
      <c r="E13273">
        <v>15000</v>
      </c>
    </row>
    <row r="13274" spans="1:5" x14ac:dyDescent="0.25">
      <c r="A13274" t="s">
        <v>13290</v>
      </c>
      <c r="B13274" s="1">
        <v>43861</v>
      </c>
      <c r="C13274" t="s">
        <v>18644</v>
      </c>
      <c r="D13274">
        <v>7146</v>
      </c>
      <c r="E13274">
        <v>15000</v>
      </c>
    </row>
    <row r="13275" spans="1:5" x14ac:dyDescent="0.25">
      <c r="A13275" t="s">
        <v>13291</v>
      </c>
      <c r="B13275" s="1">
        <v>43861</v>
      </c>
      <c r="C13275" t="s">
        <v>18644</v>
      </c>
      <c r="D13275">
        <v>0</v>
      </c>
      <c r="E13275">
        <v>5000</v>
      </c>
    </row>
    <row r="13276" spans="1:5" x14ac:dyDescent="0.25">
      <c r="A13276" t="s">
        <v>13292</v>
      </c>
      <c r="B13276" s="1">
        <v>43861</v>
      </c>
      <c r="C13276" t="s">
        <v>18646</v>
      </c>
      <c r="D13276">
        <v>10893.5</v>
      </c>
      <c r="E13276">
        <v>10000</v>
      </c>
    </row>
    <row r="13277" spans="1:5" x14ac:dyDescent="0.25">
      <c r="A13277" t="s">
        <v>13293</v>
      </c>
      <c r="B13277" s="1">
        <v>43861</v>
      </c>
      <c r="C13277" t="s">
        <v>18644</v>
      </c>
      <c r="D13277">
        <v>0</v>
      </c>
      <c r="E13277">
        <v>15000</v>
      </c>
    </row>
    <row r="13278" spans="1:5" x14ac:dyDescent="0.25">
      <c r="A13278" t="s">
        <v>13294</v>
      </c>
      <c r="B13278" s="1">
        <v>43861</v>
      </c>
      <c r="C13278" t="s">
        <v>18644</v>
      </c>
      <c r="D13278">
        <v>0</v>
      </c>
      <c r="E13278">
        <v>15000</v>
      </c>
    </row>
    <row r="13279" spans="1:5" x14ac:dyDescent="0.25">
      <c r="A13279" t="s">
        <v>13295</v>
      </c>
      <c r="B13279" s="1">
        <v>43861</v>
      </c>
      <c r="C13279" t="s">
        <v>18644</v>
      </c>
      <c r="D13279">
        <v>10148.65</v>
      </c>
      <c r="E13279">
        <v>17500</v>
      </c>
    </row>
    <row r="13280" spans="1:5" x14ac:dyDescent="0.25">
      <c r="A13280" t="s">
        <v>13296</v>
      </c>
      <c r="B13280" s="1">
        <v>43861</v>
      </c>
      <c r="C13280" t="s">
        <v>18644</v>
      </c>
      <c r="D13280">
        <v>4394.8</v>
      </c>
      <c r="E13280">
        <v>10000</v>
      </c>
    </row>
    <row r="13281" spans="1:5" x14ac:dyDescent="0.25">
      <c r="A13281" t="s">
        <v>13297</v>
      </c>
      <c r="B13281" s="1">
        <v>43861</v>
      </c>
      <c r="C13281" t="s">
        <v>18644</v>
      </c>
      <c r="D13281">
        <v>14851.25</v>
      </c>
      <c r="E13281">
        <v>15000</v>
      </c>
    </row>
    <row r="13282" spans="1:5" x14ac:dyDescent="0.25">
      <c r="A13282" t="s">
        <v>13298</v>
      </c>
      <c r="B13282" s="1">
        <v>43861</v>
      </c>
      <c r="C13282" t="s">
        <v>18646</v>
      </c>
      <c r="D13282">
        <v>4375.25</v>
      </c>
      <c r="E13282">
        <v>10000</v>
      </c>
    </row>
    <row r="13283" spans="1:5" x14ac:dyDescent="0.25">
      <c r="A13283" t="s">
        <v>13299</v>
      </c>
      <c r="B13283" s="1">
        <v>43861</v>
      </c>
      <c r="C13283" t="s">
        <v>18644</v>
      </c>
      <c r="D13283">
        <v>16263.95</v>
      </c>
      <c r="E13283">
        <v>17500</v>
      </c>
    </row>
    <row r="13284" spans="1:5" x14ac:dyDescent="0.25">
      <c r="A13284" t="s">
        <v>13300</v>
      </c>
      <c r="B13284" s="1">
        <v>43861</v>
      </c>
      <c r="C13284" t="s">
        <v>18644</v>
      </c>
      <c r="D13284">
        <v>14864.6</v>
      </c>
      <c r="E13284">
        <v>15000</v>
      </c>
    </row>
    <row r="13285" spans="1:5" x14ac:dyDescent="0.25">
      <c r="A13285" t="s">
        <v>13301</v>
      </c>
      <c r="B13285" s="1">
        <v>43861</v>
      </c>
      <c r="C13285" t="s">
        <v>18644</v>
      </c>
      <c r="D13285">
        <v>1945.2</v>
      </c>
      <c r="E13285">
        <v>17500</v>
      </c>
    </row>
    <row r="13286" spans="1:5" x14ac:dyDescent="0.25">
      <c r="A13286" t="s">
        <v>13302</v>
      </c>
      <c r="B13286" s="1">
        <v>43861</v>
      </c>
      <c r="C13286" t="s">
        <v>18644</v>
      </c>
      <c r="D13286">
        <v>3355.95</v>
      </c>
      <c r="E13286">
        <v>15000</v>
      </c>
    </row>
    <row r="13287" spans="1:5" x14ac:dyDescent="0.25">
      <c r="A13287" t="s">
        <v>13303</v>
      </c>
      <c r="B13287" s="1">
        <v>43861</v>
      </c>
      <c r="C13287" t="s">
        <v>18644</v>
      </c>
      <c r="D13287">
        <v>4778.3999999999996</v>
      </c>
      <c r="E13287">
        <v>5000</v>
      </c>
    </row>
    <row r="13288" spans="1:5" x14ac:dyDescent="0.25">
      <c r="A13288" t="s">
        <v>13304</v>
      </c>
      <c r="B13288" s="1">
        <v>43861</v>
      </c>
      <c r="C13288" t="s">
        <v>18644</v>
      </c>
      <c r="D13288">
        <v>17234.349999999999</v>
      </c>
      <c r="E13288">
        <v>17500</v>
      </c>
    </row>
    <row r="13289" spans="1:5" x14ac:dyDescent="0.25">
      <c r="A13289" t="s">
        <v>13305</v>
      </c>
      <c r="B13289" s="1">
        <v>43861</v>
      </c>
      <c r="C13289" t="s">
        <v>18647</v>
      </c>
      <c r="D13289">
        <v>6770.9925999999996</v>
      </c>
      <c r="E13289">
        <v>5000</v>
      </c>
    </row>
    <row r="13290" spans="1:5" x14ac:dyDescent="0.25">
      <c r="A13290" t="s">
        <v>13306</v>
      </c>
      <c r="B13290" s="1">
        <v>43861</v>
      </c>
      <c r="C13290" t="s">
        <v>18644</v>
      </c>
      <c r="D13290">
        <v>13799.65</v>
      </c>
      <c r="E13290">
        <v>15000</v>
      </c>
    </row>
    <row r="13291" spans="1:5" x14ac:dyDescent="0.25">
      <c r="A13291" t="s">
        <v>13307</v>
      </c>
      <c r="B13291" s="1">
        <v>43861</v>
      </c>
      <c r="C13291" t="s">
        <v>18646</v>
      </c>
      <c r="D13291">
        <v>9866.75</v>
      </c>
      <c r="E13291">
        <v>10000</v>
      </c>
    </row>
    <row r="13292" spans="1:5" x14ac:dyDescent="0.25">
      <c r="A13292" t="s">
        <v>13308</v>
      </c>
      <c r="B13292" s="1">
        <v>43861</v>
      </c>
      <c r="C13292" t="s">
        <v>18644</v>
      </c>
      <c r="D13292">
        <v>4824</v>
      </c>
      <c r="E13292">
        <v>5000</v>
      </c>
    </row>
    <row r="13293" spans="1:5" x14ac:dyDescent="0.25">
      <c r="A13293" t="s">
        <v>13309</v>
      </c>
      <c r="B13293" s="1">
        <v>43861</v>
      </c>
      <c r="C13293" t="s">
        <v>18644</v>
      </c>
      <c r="D13293">
        <v>-21.7</v>
      </c>
      <c r="E13293">
        <v>17500</v>
      </c>
    </row>
    <row r="13294" spans="1:5" x14ac:dyDescent="0.25">
      <c r="A13294" t="s">
        <v>13310</v>
      </c>
      <c r="B13294" s="1">
        <v>43861</v>
      </c>
      <c r="C13294" t="s">
        <v>18644</v>
      </c>
      <c r="D13294">
        <v>7000.6</v>
      </c>
      <c r="E13294">
        <v>15000</v>
      </c>
    </row>
    <row r="13295" spans="1:5" x14ac:dyDescent="0.25">
      <c r="A13295" t="s">
        <v>13311</v>
      </c>
      <c r="B13295" s="1">
        <v>43861</v>
      </c>
      <c r="C13295" t="s">
        <v>18644</v>
      </c>
      <c r="D13295">
        <v>4697.95</v>
      </c>
      <c r="E13295">
        <v>17500</v>
      </c>
    </row>
    <row r="13296" spans="1:5" x14ac:dyDescent="0.25">
      <c r="A13296" t="s">
        <v>13312</v>
      </c>
      <c r="B13296" s="1">
        <v>43861</v>
      </c>
      <c r="C13296" t="s">
        <v>18644</v>
      </c>
      <c r="D13296">
        <v>60</v>
      </c>
      <c r="E13296">
        <v>5000</v>
      </c>
    </row>
    <row r="13297" spans="1:5" x14ac:dyDescent="0.25">
      <c r="A13297" t="s">
        <v>13313</v>
      </c>
      <c r="B13297" s="1">
        <v>43861</v>
      </c>
      <c r="C13297" t="s">
        <v>18644</v>
      </c>
      <c r="D13297">
        <v>1706.05</v>
      </c>
      <c r="E13297">
        <v>2500</v>
      </c>
    </row>
    <row r="13298" spans="1:5" x14ac:dyDescent="0.25">
      <c r="A13298" t="s">
        <v>13314</v>
      </c>
      <c r="B13298" s="1">
        <v>43861</v>
      </c>
      <c r="C13298" t="s">
        <v>18644</v>
      </c>
      <c r="D13298">
        <v>7572.5</v>
      </c>
      <c r="E13298">
        <v>15000</v>
      </c>
    </row>
    <row r="13299" spans="1:5" x14ac:dyDescent="0.25">
      <c r="A13299" t="s">
        <v>13315</v>
      </c>
      <c r="B13299" s="1">
        <v>43861</v>
      </c>
      <c r="C13299" t="s">
        <v>18644</v>
      </c>
      <c r="D13299">
        <v>1083.8</v>
      </c>
      <c r="E13299">
        <v>17500</v>
      </c>
    </row>
    <row r="13300" spans="1:5" x14ac:dyDescent="0.25">
      <c r="A13300" t="s">
        <v>13316</v>
      </c>
      <c r="B13300" s="1">
        <v>43861</v>
      </c>
      <c r="C13300" t="s">
        <v>18644</v>
      </c>
      <c r="D13300">
        <v>14951.5</v>
      </c>
      <c r="E13300">
        <v>17500</v>
      </c>
    </row>
    <row r="13301" spans="1:5" x14ac:dyDescent="0.25">
      <c r="A13301" t="s">
        <v>13317</v>
      </c>
      <c r="B13301" s="1">
        <v>43861</v>
      </c>
      <c r="C13301" t="s">
        <v>18644</v>
      </c>
      <c r="D13301">
        <v>6923.5</v>
      </c>
      <c r="E13301">
        <v>7500</v>
      </c>
    </row>
    <row r="13302" spans="1:5" x14ac:dyDescent="0.25">
      <c r="A13302" t="s">
        <v>13318</v>
      </c>
      <c r="B13302" s="1">
        <v>43861</v>
      </c>
      <c r="C13302" t="s">
        <v>18644</v>
      </c>
      <c r="D13302">
        <v>867.15</v>
      </c>
      <c r="E13302">
        <v>15000</v>
      </c>
    </row>
    <row r="13303" spans="1:5" x14ac:dyDescent="0.25">
      <c r="A13303" t="s">
        <v>13319</v>
      </c>
      <c r="B13303" s="1">
        <v>43861</v>
      </c>
      <c r="C13303" t="s">
        <v>18644</v>
      </c>
      <c r="D13303">
        <v>-196.65</v>
      </c>
      <c r="E13303">
        <v>5000</v>
      </c>
    </row>
    <row r="13304" spans="1:5" x14ac:dyDescent="0.25">
      <c r="A13304" t="s">
        <v>13320</v>
      </c>
      <c r="B13304" s="1">
        <v>43861</v>
      </c>
      <c r="C13304" t="s">
        <v>18644</v>
      </c>
      <c r="D13304">
        <v>11609.05</v>
      </c>
      <c r="E13304">
        <v>15000</v>
      </c>
    </row>
    <row r="13305" spans="1:5" x14ac:dyDescent="0.25">
      <c r="A13305" t="s">
        <v>13321</v>
      </c>
      <c r="B13305" s="1">
        <v>43861</v>
      </c>
      <c r="C13305" t="s">
        <v>18644</v>
      </c>
      <c r="D13305">
        <v>9408.5499999999993</v>
      </c>
      <c r="E13305">
        <v>17500</v>
      </c>
    </row>
    <row r="13306" spans="1:5" x14ac:dyDescent="0.25">
      <c r="A13306" t="s">
        <v>13322</v>
      </c>
      <c r="B13306" s="1">
        <v>43861</v>
      </c>
      <c r="C13306" t="s">
        <v>18644</v>
      </c>
      <c r="D13306">
        <v>738.65</v>
      </c>
      <c r="E13306">
        <v>17500</v>
      </c>
    </row>
    <row r="13307" spans="1:5" x14ac:dyDescent="0.25">
      <c r="A13307" t="s">
        <v>13323</v>
      </c>
      <c r="B13307" s="1">
        <v>43861</v>
      </c>
      <c r="C13307" t="s">
        <v>18644</v>
      </c>
      <c r="D13307">
        <v>12459.2</v>
      </c>
      <c r="E13307">
        <v>15000</v>
      </c>
    </row>
    <row r="13308" spans="1:5" x14ac:dyDescent="0.25">
      <c r="A13308" t="s">
        <v>13324</v>
      </c>
      <c r="B13308" s="1">
        <v>43861</v>
      </c>
      <c r="C13308" t="s">
        <v>18644</v>
      </c>
      <c r="D13308">
        <v>58.75</v>
      </c>
      <c r="E13308">
        <v>15000</v>
      </c>
    </row>
    <row r="13309" spans="1:5" x14ac:dyDescent="0.25">
      <c r="A13309" t="s">
        <v>13325</v>
      </c>
      <c r="B13309" s="1">
        <v>43861</v>
      </c>
      <c r="C13309" t="s">
        <v>18646</v>
      </c>
      <c r="D13309">
        <v>16118.3</v>
      </c>
      <c r="E13309">
        <v>15000</v>
      </c>
    </row>
    <row r="13310" spans="1:5" x14ac:dyDescent="0.25">
      <c r="A13310" t="s">
        <v>13326</v>
      </c>
      <c r="B13310" s="1">
        <v>43861</v>
      </c>
      <c r="C13310" t="s">
        <v>18644</v>
      </c>
      <c r="D13310">
        <v>1840.45</v>
      </c>
      <c r="E13310">
        <v>2500</v>
      </c>
    </row>
    <row r="13311" spans="1:5" x14ac:dyDescent="0.25">
      <c r="A13311" t="s">
        <v>13327</v>
      </c>
      <c r="B13311" s="1">
        <v>43861</v>
      </c>
      <c r="C13311" t="s">
        <v>18644</v>
      </c>
      <c r="D13311">
        <v>14846.5</v>
      </c>
      <c r="E13311">
        <v>15000</v>
      </c>
    </row>
    <row r="13312" spans="1:5" x14ac:dyDescent="0.25">
      <c r="A13312" t="s">
        <v>13328</v>
      </c>
      <c r="B13312" s="1">
        <v>43861</v>
      </c>
      <c r="C13312" t="s">
        <v>18646</v>
      </c>
      <c r="D13312">
        <v>10216.75</v>
      </c>
      <c r="E13312">
        <v>15000</v>
      </c>
    </row>
    <row r="13313" spans="1:5" x14ac:dyDescent="0.25">
      <c r="A13313" t="s">
        <v>13329</v>
      </c>
      <c r="B13313" s="1">
        <v>43861</v>
      </c>
      <c r="C13313" t="s">
        <v>18644</v>
      </c>
      <c r="D13313">
        <v>5159.05</v>
      </c>
      <c r="E13313">
        <v>6000</v>
      </c>
    </row>
    <row r="13314" spans="1:5" x14ac:dyDescent="0.25">
      <c r="A13314" t="s">
        <v>13330</v>
      </c>
      <c r="B13314" s="1">
        <v>43861</v>
      </c>
      <c r="C13314" t="s">
        <v>18644</v>
      </c>
      <c r="D13314">
        <v>12291</v>
      </c>
      <c r="E13314">
        <v>15000</v>
      </c>
    </row>
    <row r="13315" spans="1:5" x14ac:dyDescent="0.25">
      <c r="A13315" t="s">
        <v>13331</v>
      </c>
      <c r="B13315" s="1">
        <v>43861</v>
      </c>
      <c r="C13315" t="s">
        <v>18644</v>
      </c>
      <c r="D13315">
        <v>14006.85</v>
      </c>
      <c r="E13315">
        <v>15000</v>
      </c>
    </row>
    <row r="13316" spans="1:5" x14ac:dyDescent="0.25">
      <c r="A13316" t="s">
        <v>13332</v>
      </c>
      <c r="B13316" s="1">
        <v>43861</v>
      </c>
      <c r="C13316" t="s">
        <v>18644</v>
      </c>
      <c r="D13316">
        <v>13786.85</v>
      </c>
      <c r="E13316">
        <v>15000</v>
      </c>
    </row>
    <row r="13317" spans="1:5" x14ac:dyDescent="0.25">
      <c r="A13317" t="s">
        <v>13333</v>
      </c>
      <c r="B13317" s="1">
        <v>43861</v>
      </c>
      <c r="C13317" t="s">
        <v>18647</v>
      </c>
      <c r="D13317">
        <v>19141.822499999998</v>
      </c>
      <c r="E13317">
        <v>15000</v>
      </c>
    </row>
    <row r="13318" spans="1:5" x14ac:dyDescent="0.25">
      <c r="A13318" t="s">
        <v>13334</v>
      </c>
      <c r="B13318" s="1">
        <v>43861</v>
      </c>
      <c r="C13318" t="s">
        <v>18644</v>
      </c>
      <c r="D13318">
        <v>234.45</v>
      </c>
      <c r="E13318">
        <v>15000</v>
      </c>
    </row>
    <row r="13319" spans="1:5" x14ac:dyDescent="0.25">
      <c r="A13319" t="s">
        <v>13335</v>
      </c>
      <c r="B13319" s="1">
        <v>43861</v>
      </c>
      <c r="C13319" t="s">
        <v>18644</v>
      </c>
      <c r="D13319">
        <v>-7287.2</v>
      </c>
      <c r="E13319">
        <v>0</v>
      </c>
    </row>
    <row r="13320" spans="1:5" x14ac:dyDescent="0.25">
      <c r="A13320" t="s">
        <v>13336</v>
      </c>
      <c r="B13320" s="1">
        <v>43861</v>
      </c>
      <c r="C13320" t="s">
        <v>18644</v>
      </c>
      <c r="D13320">
        <v>4606.2</v>
      </c>
      <c r="E13320">
        <v>5000</v>
      </c>
    </row>
    <row r="13321" spans="1:5" x14ac:dyDescent="0.25">
      <c r="A13321" t="s">
        <v>13337</v>
      </c>
      <c r="B13321" s="1">
        <v>43861</v>
      </c>
      <c r="C13321" t="s">
        <v>18644</v>
      </c>
      <c r="D13321">
        <v>11904.2</v>
      </c>
      <c r="E13321">
        <v>17500</v>
      </c>
    </row>
    <row r="13322" spans="1:5" x14ac:dyDescent="0.25">
      <c r="A13322" t="s">
        <v>13338</v>
      </c>
      <c r="B13322" s="1">
        <v>43861</v>
      </c>
      <c r="C13322" t="s">
        <v>18644</v>
      </c>
      <c r="D13322">
        <v>1191.3499999999999</v>
      </c>
      <c r="E13322">
        <v>15000</v>
      </c>
    </row>
    <row r="13323" spans="1:5" x14ac:dyDescent="0.25">
      <c r="A13323" t="s">
        <v>13339</v>
      </c>
      <c r="B13323" s="1">
        <v>43861</v>
      </c>
      <c r="C13323" t="s">
        <v>18644</v>
      </c>
      <c r="D13323">
        <v>6135</v>
      </c>
      <c r="E13323">
        <v>12500</v>
      </c>
    </row>
    <row r="13324" spans="1:5" x14ac:dyDescent="0.25">
      <c r="A13324" t="s">
        <v>13340</v>
      </c>
      <c r="B13324" s="1">
        <v>43861</v>
      </c>
      <c r="C13324" t="s">
        <v>18644</v>
      </c>
      <c r="D13324">
        <v>9523.5499999999993</v>
      </c>
      <c r="E13324">
        <v>17500</v>
      </c>
    </row>
    <row r="13325" spans="1:5" x14ac:dyDescent="0.25">
      <c r="A13325" t="s">
        <v>13341</v>
      </c>
      <c r="B13325" s="1">
        <v>43861</v>
      </c>
      <c r="C13325" t="s">
        <v>18644</v>
      </c>
      <c r="D13325">
        <v>25.8</v>
      </c>
      <c r="E13325">
        <v>12500</v>
      </c>
    </row>
    <row r="13326" spans="1:5" x14ac:dyDescent="0.25">
      <c r="A13326" t="s">
        <v>13342</v>
      </c>
      <c r="B13326" s="1">
        <v>43861</v>
      </c>
      <c r="C13326" t="s">
        <v>18644</v>
      </c>
      <c r="D13326">
        <v>7581.15</v>
      </c>
      <c r="E13326">
        <v>10000</v>
      </c>
    </row>
    <row r="13327" spans="1:5" x14ac:dyDescent="0.25">
      <c r="A13327" t="s">
        <v>13343</v>
      </c>
      <c r="B13327" s="1">
        <v>43861</v>
      </c>
      <c r="C13327" t="s">
        <v>18644</v>
      </c>
      <c r="D13327">
        <v>13572.8</v>
      </c>
      <c r="E13327">
        <v>17500</v>
      </c>
    </row>
    <row r="13328" spans="1:5" x14ac:dyDescent="0.25">
      <c r="A13328" t="s">
        <v>13344</v>
      </c>
      <c r="B13328" s="1">
        <v>43861</v>
      </c>
      <c r="C13328" t="s">
        <v>18644</v>
      </c>
      <c r="D13328">
        <v>4274.7</v>
      </c>
      <c r="E13328">
        <v>20000</v>
      </c>
    </row>
    <row r="13329" spans="1:5" x14ac:dyDescent="0.25">
      <c r="A13329" t="s">
        <v>13345</v>
      </c>
      <c r="B13329" s="1">
        <v>43861</v>
      </c>
      <c r="C13329" t="s">
        <v>18644</v>
      </c>
      <c r="D13329">
        <v>9058.9500000000007</v>
      </c>
      <c r="E13329">
        <v>10000</v>
      </c>
    </row>
    <row r="13330" spans="1:5" x14ac:dyDescent="0.25">
      <c r="A13330" t="s">
        <v>13346</v>
      </c>
      <c r="B13330" s="1">
        <v>43861</v>
      </c>
      <c r="C13330" t="s">
        <v>18644</v>
      </c>
      <c r="D13330">
        <v>-93</v>
      </c>
      <c r="E13330">
        <v>15000</v>
      </c>
    </row>
    <row r="13331" spans="1:5" x14ac:dyDescent="0.25">
      <c r="A13331" t="s">
        <v>13347</v>
      </c>
      <c r="B13331" s="1">
        <v>43861</v>
      </c>
      <c r="C13331" t="s">
        <v>18644</v>
      </c>
      <c r="D13331">
        <v>14751.45</v>
      </c>
      <c r="E13331">
        <v>15000</v>
      </c>
    </row>
    <row r="13332" spans="1:5" x14ac:dyDescent="0.25">
      <c r="A13332" t="s">
        <v>13348</v>
      </c>
      <c r="B13332" s="1">
        <v>43861</v>
      </c>
      <c r="C13332" t="s">
        <v>18644</v>
      </c>
      <c r="D13332">
        <v>0</v>
      </c>
      <c r="E13332">
        <v>7500</v>
      </c>
    </row>
    <row r="13333" spans="1:5" x14ac:dyDescent="0.25">
      <c r="A13333" t="s">
        <v>13349</v>
      </c>
      <c r="B13333" s="1">
        <v>43861</v>
      </c>
      <c r="C13333" t="s">
        <v>18646</v>
      </c>
      <c r="D13333">
        <v>5519.15</v>
      </c>
      <c r="E13333">
        <v>5000</v>
      </c>
    </row>
    <row r="13334" spans="1:5" x14ac:dyDescent="0.25">
      <c r="A13334" t="s">
        <v>13350</v>
      </c>
      <c r="B13334" s="1">
        <v>43861</v>
      </c>
      <c r="C13334" t="s">
        <v>18644</v>
      </c>
      <c r="D13334">
        <v>13480.05</v>
      </c>
      <c r="E13334">
        <v>17500</v>
      </c>
    </row>
    <row r="13335" spans="1:5" x14ac:dyDescent="0.25">
      <c r="A13335" t="s">
        <v>13351</v>
      </c>
      <c r="B13335" s="1">
        <v>43861</v>
      </c>
      <c r="C13335" t="s">
        <v>18644</v>
      </c>
      <c r="D13335">
        <v>14531.1</v>
      </c>
      <c r="E13335">
        <v>15000</v>
      </c>
    </row>
    <row r="13336" spans="1:5" x14ac:dyDescent="0.25">
      <c r="A13336" t="s">
        <v>13352</v>
      </c>
      <c r="B13336" s="1">
        <v>43861</v>
      </c>
      <c r="C13336" t="s">
        <v>18644</v>
      </c>
      <c r="D13336">
        <v>4552.3</v>
      </c>
      <c r="E13336">
        <v>5000</v>
      </c>
    </row>
    <row r="13337" spans="1:5" x14ac:dyDescent="0.25">
      <c r="A13337" t="s">
        <v>13353</v>
      </c>
      <c r="B13337" s="1">
        <v>43861</v>
      </c>
      <c r="C13337" t="s">
        <v>18644</v>
      </c>
      <c r="D13337">
        <v>9501.2999999999993</v>
      </c>
      <c r="E13337">
        <v>17500</v>
      </c>
    </row>
    <row r="13338" spans="1:5" x14ac:dyDescent="0.25">
      <c r="A13338" t="s">
        <v>13354</v>
      </c>
      <c r="B13338" s="1">
        <v>43861</v>
      </c>
      <c r="C13338" t="s">
        <v>18644</v>
      </c>
      <c r="D13338">
        <v>3232.4</v>
      </c>
      <c r="E13338">
        <v>10000</v>
      </c>
    </row>
    <row r="13339" spans="1:5" x14ac:dyDescent="0.25">
      <c r="A13339" t="s">
        <v>13355</v>
      </c>
      <c r="B13339" s="1">
        <v>43861</v>
      </c>
      <c r="C13339" t="s">
        <v>18644</v>
      </c>
      <c r="D13339">
        <v>2557.1999999999998</v>
      </c>
      <c r="E13339">
        <v>7500</v>
      </c>
    </row>
    <row r="13340" spans="1:5" x14ac:dyDescent="0.25">
      <c r="A13340" t="s">
        <v>13356</v>
      </c>
      <c r="B13340" s="1">
        <v>43861</v>
      </c>
      <c r="C13340" t="s">
        <v>18644</v>
      </c>
      <c r="D13340">
        <v>13929.2</v>
      </c>
      <c r="E13340">
        <v>15000</v>
      </c>
    </row>
    <row r="13341" spans="1:5" x14ac:dyDescent="0.25">
      <c r="A13341" t="s">
        <v>13357</v>
      </c>
      <c r="B13341" s="1">
        <v>43861</v>
      </c>
      <c r="C13341" t="s">
        <v>18646</v>
      </c>
      <c r="D13341">
        <v>11290.05</v>
      </c>
      <c r="E13341">
        <v>10000</v>
      </c>
    </row>
    <row r="13342" spans="1:5" x14ac:dyDescent="0.25">
      <c r="A13342" t="s">
        <v>13358</v>
      </c>
      <c r="B13342" s="1">
        <v>43861</v>
      </c>
      <c r="C13342" t="s">
        <v>18646</v>
      </c>
      <c r="D13342">
        <v>14804.65</v>
      </c>
      <c r="E13342">
        <v>15000</v>
      </c>
    </row>
    <row r="13343" spans="1:5" x14ac:dyDescent="0.25">
      <c r="A13343" t="s">
        <v>13359</v>
      </c>
      <c r="B13343" s="1">
        <v>43861</v>
      </c>
      <c r="C13343" t="s">
        <v>18646</v>
      </c>
      <c r="D13343">
        <v>4740.2</v>
      </c>
      <c r="E13343">
        <v>5000</v>
      </c>
    </row>
    <row r="13344" spans="1:5" x14ac:dyDescent="0.25">
      <c r="A13344" t="s">
        <v>13360</v>
      </c>
      <c r="B13344" s="1">
        <v>43861</v>
      </c>
      <c r="C13344" t="s">
        <v>18644</v>
      </c>
      <c r="D13344">
        <v>-641.6</v>
      </c>
      <c r="E13344">
        <v>15000</v>
      </c>
    </row>
    <row r="13345" spans="1:5" x14ac:dyDescent="0.25">
      <c r="A13345" t="s">
        <v>13361</v>
      </c>
      <c r="B13345" s="1">
        <v>43861</v>
      </c>
      <c r="C13345" t="s">
        <v>18644</v>
      </c>
      <c r="D13345">
        <v>0</v>
      </c>
      <c r="E13345">
        <v>15000</v>
      </c>
    </row>
    <row r="13346" spans="1:5" x14ac:dyDescent="0.25">
      <c r="A13346" t="s">
        <v>13362</v>
      </c>
      <c r="B13346" s="1">
        <v>43861</v>
      </c>
      <c r="C13346" t="s">
        <v>18644</v>
      </c>
      <c r="D13346">
        <v>9832.9500000000007</v>
      </c>
      <c r="E13346">
        <v>10000</v>
      </c>
    </row>
    <row r="13347" spans="1:5" x14ac:dyDescent="0.25">
      <c r="A13347" t="s">
        <v>13363</v>
      </c>
      <c r="B13347" s="1">
        <v>43861</v>
      </c>
      <c r="C13347" t="s">
        <v>18644</v>
      </c>
      <c r="D13347">
        <v>6261.55</v>
      </c>
      <c r="E13347">
        <v>7500</v>
      </c>
    </row>
    <row r="13348" spans="1:5" x14ac:dyDescent="0.25">
      <c r="A13348" t="s">
        <v>13364</v>
      </c>
      <c r="B13348" s="1">
        <v>43861</v>
      </c>
      <c r="C13348" t="s">
        <v>18644</v>
      </c>
      <c r="D13348">
        <v>2136.5500000000002</v>
      </c>
      <c r="E13348">
        <v>20000</v>
      </c>
    </row>
    <row r="13349" spans="1:5" x14ac:dyDescent="0.25">
      <c r="A13349" t="s">
        <v>13365</v>
      </c>
      <c r="B13349" s="1">
        <v>43861</v>
      </c>
      <c r="C13349" t="s">
        <v>18644</v>
      </c>
      <c r="D13349">
        <v>5453.8</v>
      </c>
      <c r="E13349">
        <v>17500</v>
      </c>
    </row>
    <row r="13350" spans="1:5" x14ac:dyDescent="0.25">
      <c r="A13350" t="s">
        <v>13366</v>
      </c>
      <c r="B13350" s="1">
        <v>43861</v>
      </c>
      <c r="C13350" t="s">
        <v>18644</v>
      </c>
      <c r="D13350">
        <v>15026.45</v>
      </c>
      <c r="E13350">
        <v>20000</v>
      </c>
    </row>
    <row r="13351" spans="1:5" x14ac:dyDescent="0.25">
      <c r="A13351" t="s">
        <v>13367</v>
      </c>
      <c r="B13351" s="1">
        <v>43861</v>
      </c>
      <c r="C13351" t="s">
        <v>18644</v>
      </c>
      <c r="D13351">
        <v>8824.1</v>
      </c>
      <c r="E13351">
        <v>15000</v>
      </c>
    </row>
    <row r="13352" spans="1:5" x14ac:dyDescent="0.25">
      <c r="A13352" t="s">
        <v>13368</v>
      </c>
      <c r="B13352" s="1">
        <v>43861</v>
      </c>
      <c r="C13352" t="s">
        <v>18644</v>
      </c>
      <c r="D13352">
        <v>7074.85</v>
      </c>
      <c r="E13352">
        <v>15000</v>
      </c>
    </row>
    <row r="13353" spans="1:5" x14ac:dyDescent="0.25">
      <c r="A13353" t="s">
        <v>13369</v>
      </c>
      <c r="B13353" s="1">
        <v>43861</v>
      </c>
      <c r="C13353" t="s">
        <v>18644</v>
      </c>
      <c r="D13353">
        <v>12939.45</v>
      </c>
      <c r="E13353">
        <v>15000</v>
      </c>
    </row>
    <row r="13354" spans="1:5" x14ac:dyDescent="0.25">
      <c r="A13354" t="s">
        <v>13370</v>
      </c>
      <c r="B13354" s="1">
        <v>43861</v>
      </c>
      <c r="C13354" t="s">
        <v>18644</v>
      </c>
      <c r="D13354">
        <v>9354.2000000000007</v>
      </c>
      <c r="E13354">
        <v>15000</v>
      </c>
    </row>
    <row r="13355" spans="1:5" x14ac:dyDescent="0.25">
      <c r="A13355" t="s">
        <v>13371</v>
      </c>
      <c r="B13355" s="1">
        <v>43861</v>
      </c>
      <c r="C13355" t="s">
        <v>18644</v>
      </c>
      <c r="D13355">
        <v>2476.3000000000002</v>
      </c>
      <c r="E13355">
        <v>7500</v>
      </c>
    </row>
    <row r="13356" spans="1:5" x14ac:dyDescent="0.25">
      <c r="A13356" t="s">
        <v>13372</v>
      </c>
      <c r="B13356" s="1">
        <v>43861</v>
      </c>
      <c r="C13356" t="s">
        <v>18647</v>
      </c>
      <c r="D13356">
        <v>19295.1486</v>
      </c>
      <c r="E13356">
        <v>15000</v>
      </c>
    </row>
    <row r="13357" spans="1:5" x14ac:dyDescent="0.25">
      <c r="A13357" t="s">
        <v>13373</v>
      </c>
      <c r="B13357" s="1">
        <v>43861</v>
      </c>
      <c r="C13357" t="s">
        <v>18644</v>
      </c>
      <c r="D13357">
        <v>670.95</v>
      </c>
      <c r="E13357">
        <v>5000</v>
      </c>
    </row>
    <row r="13358" spans="1:5" x14ac:dyDescent="0.25">
      <c r="A13358" t="s">
        <v>13374</v>
      </c>
      <c r="B13358" s="1">
        <v>43861</v>
      </c>
      <c r="C13358" t="s">
        <v>18644</v>
      </c>
      <c r="D13358">
        <v>1228.25</v>
      </c>
      <c r="E13358">
        <v>5000</v>
      </c>
    </row>
    <row r="13359" spans="1:5" x14ac:dyDescent="0.25">
      <c r="A13359" t="s">
        <v>13375</v>
      </c>
      <c r="B13359" s="1">
        <v>43861</v>
      </c>
      <c r="C13359" t="s">
        <v>18644</v>
      </c>
      <c r="D13359">
        <v>-500</v>
      </c>
      <c r="E13359">
        <v>0</v>
      </c>
    </row>
    <row r="13360" spans="1:5" x14ac:dyDescent="0.25">
      <c r="A13360" t="s">
        <v>13376</v>
      </c>
      <c r="B13360" s="1">
        <v>43861</v>
      </c>
      <c r="C13360" t="s">
        <v>18644</v>
      </c>
      <c r="D13360">
        <v>1852.35</v>
      </c>
      <c r="E13360">
        <v>5000</v>
      </c>
    </row>
    <row r="13361" spans="1:5" x14ac:dyDescent="0.25">
      <c r="A13361" t="s">
        <v>13377</v>
      </c>
      <c r="B13361" s="1">
        <v>43861</v>
      </c>
      <c r="C13361" t="s">
        <v>18644</v>
      </c>
      <c r="D13361">
        <v>20237.95</v>
      </c>
      <c r="E13361">
        <v>20000</v>
      </c>
    </row>
    <row r="13362" spans="1:5" x14ac:dyDescent="0.25">
      <c r="A13362" t="s">
        <v>13378</v>
      </c>
      <c r="B13362" s="1">
        <v>43861</v>
      </c>
      <c r="C13362" t="s">
        <v>18644</v>
      </c>
      <c r="D13362">
        <v>2260.3000000000002</v>
      </c>
      <c r="E13362">
        <v>2500</v>
      </c>
    </row>
    <row r="13363" spans="1:5" x14ac:dyDescent="0.25">
      <c r="A13363" t="s">
        <v>13379</v>
      </c>
      <c r="B13363" s="1">
        <v>43861</v>
      </c>
      <c r="C13363" t="s">
        <v>18644</v>
      </c>
      <c r="D13363">
        <v>1854.8</v>
      </c>
      <c r="E13363">
        <v>5000</v>
      </c>
    </row>
    <row r="13364" spans="1:5" x14ac:dyDescent="0.25">
      <c r="A13364" t="s">
        <v>13380</v>
      </c>
      <c r="B13364" s="1">
        <v>43861</v>
      </c>
      <c r="C13364" t="s">
        <v>18644</v>
      </c>
      <c r="D13364">
        <v>14588.2</v>
      </c>
      <c r="E13364">
        <v>15000</v>
      </c>
    </row>
    <row r="13365" spans="1:5" x14ac:dyDescent="0.25">
      <c r="A13365" t="s">
        <v>13381</v>
      </c>
      <c r="B13365" s="1">
        <v>43861</v>
      </c>
      <c r="C13365" t="s">
        <v>18644</v>
      </c>
      <c r="D13365">
        <v>13365.5</v>
      </c>
      <c r="E13365">
        <v>15000</v>
      </c>
    </row>
    <row r="13366" spans="1:5" x14ac:dyDescent="0.25">
      <c r="A13366" t="s">
        <v>13382</v>
      </c>
      <c r="B13366" s="1">
        <v>43861</v>
      </c>
      <c r="C13366" t="s">
        <v>18646</v>
      </c>
      <c r="D13366">
        <v>7346.45</v>
      </c>
      <c r="E13366">
        <v>7500</v>
      </c>
    </row>
    <row r="13367" spans="1:5" x14ac:dyDescent="0.25">
      <c r="A13367" t="s">
        <v>13383</v>
      </c>
      <c r="B13367" s="1">
        <v>43861</v>
      </c>
      <c r="C13367" t="s">
        <v>18644</v>
      </c>
      <c r="D13367">
        <v>4254</v>
      </c>
      <c r="E13367">
        <v>17500</v>
      </c>
    </row>
    <row r="13368" spans="1:5" x14ac:dyDescent="0.25">
      <c r="A13368" t="s">
        <v>13384</v>
      </c>
      <c r="B13368" s="1">
        <v>43861</v>
      </c>
      <c r="C13368" t="s">
        <v>18644</v>
      </c>
      <c r="D13368">
        <v>5002.3999999999996</v>
      </c>
      <c r="E13368">
        <v>17500</v>
      </c>
    </row>
    <row r="13369" spans="1:5" x14ac:dyDescent="0.25">
      <c r="A13369" t="s">
        <v>13385</v>
      </c>
      <c r="B13369" s="1">
        <v>43861</v>
      </c>
      <c r="C13369" t="s">
        <v>18644</v>
      </c>
      <c r="D13369">
        <v>8420.85</v>
      </c>
      <c r="E13369">
        <v>15000</v>
      </c>
    </row>
    <row r="13370" spans="1:5" x14ac:dyDescent="0.25">
      <c r="A13370" t="s">
        <v>13386</v>
      </c>
      <c r="B13370" s="1">
        <v>43861</v>
      </c>
      <c r="C13370" t="s">
        <v>18644</v>
      </c>
      <c r="D13370">
        <v>9271.1</v>
      </c>
      <c r="E13370">
        <v>15000</v>
      </c>
    </row>
    <row r="13371" spans="1:5" x14ac:dyDescent="0.25">
      <c r="A13371" t="s">
        <v>13387</v>
      </c>
      <c r="B13371" s="1">
        <v>43861</v>
      </c>
      <c r="C13371" t="s">
        <v>18644</v>
      </c>
      <c r="D13371">
        <v>60</v>
      </c>
      <c r="E13371">
        <v>7500</v>
      </c>
    </row>
    <row r="13372" spans="1:5" x14ac:dyDescent="0.25">
      <c r="A13372" t="s">
        <v>13388</v>
      </c>
      <c r="B13372" s="1">
        <v>43861</v>
      </c>
      <c r="C13372" t="s">
        <v>18644</v>
      </c>
      <c r="D13372">
        <v>-2760.9</v>
      </c>
      <c r="E13372">
        <v>15000</v>
      </c>
    </row>
    <row r="13373" spans="1:5" x14ac:dyDescent="0.25">
      <c r="A13373" t="s">
        <v>13389</v>
      </c>
      <c r="B13373" s="1">
        <v>43861</v>
      </c>
      <c r="C13373" t="s">
        <v>18644</v>
      </c>
      <c r="D13373">
        <v>8561</v>
      </c>
      <c r="E13373">
        <v>17500</v>
      </c>
    </row>
    <row r="13374" spans="1:5" x14ac:dyDescent="0.25">
      <c r="A13374" t="s">
        <v>13390</v>
      </c>
      <c r="B13374" s="1">
        <v>43861</v>
      </c>
      <c r="C13374" t="s">
        <v>18644</v>
      </c>
      <c r="D13374">
        <v>4104.3500000000004</v>
      </c>
      <c r="E13374">
        <v>12500</v>
      </c>
    </row>
    <row r="13375" spans="1:5" x14ac:dyDescent="0.25">
      <c r="A13375" t="s">
        <v>13391</v>
      </c>
      <c r="B13375" s="1">
        <v>43861</v>
      </c>
      <c r="C13375" t="s">
        <v>18644</v>
      </c>
      <c r="D13375">
        <v>12672</v>
      </c>
      <c r="E13375">
        <v>15000</v>
      </c>
    </row>
    <row r="13376" spans="1:5" x14ac:dyDescent="0.25">
      <c r="A13376" t="s">
        <v>13392</v>
      </c>
      <c r="B13376" s="1">
        <v>43861</v>
      </c>
      <c r="C13376" t="s">
        <v>18644</v>
      </c>
      <c r="D13376">
        <v>6481.45</v>
      </c>
      <c r="E13376">
        <v>10000</v>
      </c>
    </row>
    <row r="13377" spans="1:5" x14ac:dyDescent="0.25">
      <c r="A13377" t="s">
        <v>13393</v>
      </c>
      <c r="B13377" s="1">
        <v>43861</v>
      </c>
      <c r="C13377" t="s">
        <v>18644</v>
      </c>
      <c r="D13377">
        <v>13862.8</v>
      </c>
      <c r="E13377">
        <v>15000</v>
      </c>
    </row>
    <row r="13378" spans="1:5" x14ac:dyDescent="0.25">
      <c r="A13378" t="s">
        <v>13394</v>
      </c>
      <c r="B13378" s="1">
        <v>43861</v>
      </c>
      <c r="C13378" t="s">
        <v>18644</v>
      </c>
      <c r="D13378">
        <v>0</v>
      </c>
      <c r="E13378">
        <v>20000</v>
      </c>
    </row>
    <row r="13379" spans="1:5" x14ac:dyDescent="0.25">
      <c r="A13379" t="s">
        <v>13395</v>
      </c>
      <c r="B13379" s="1">
        <v>43861</v>
      </c>
      <c r="C13379" t="s">
        <v>18644</v>
      </c>
      <c r="D13379">
        <v>-4.8499999999999996</v>
      </c>
      <c r="E13379">
        <v>2500</v>
      </c>
    </row>
    <row r="13380" spans="1:5" x14ac:dyDescent="0.25">
      <c r="A13380" t="s">
        <v>13396</v>
      </c>
      <c r="B13380" s="1">
        <v>43861</v>
      </c>
      <c r="C13380" t="s">
        <v>18644</v>
      </c>
      <c r="D13380">
        <v>15360.55</v>
      </c>
      <c r="E13380">
        <v>15000</v>
      </c>
    </row>
    <row r="13381" spans="1:5" x14ac:dyDescent="0.25">
      <c r="A13381" t="s">
        <v>13397</v>
      </c>
      <c r="B13381" s="1">
        <v>43861</v>
      </c>
      <c r="C13381" t="s">
        <v>18644</v>
      </c>
      <c r="D13381">
        <v>11644.25</v>
      </c>
      <c r="E13381">
        <v>15000</v>
      </c>
    </row>
    <row r="13382" spans="1:5" x14ac:dyDescent="0.25">
      <c r="A13382" t="s">
        <v>13398</v>
      </c>
      <c r="B13382" s="1">
        <v>43861</v>
      </c>
      <c r="C13382" t="s">
        <v>18644</v>
      </c>
      <c r="D13382">
        <v>9955.75</v>
      </c>
      <c r="E13382">
        <v>10000</v>
      </c>
    </row>
    <row r="13383" spans="1:5" x14ac:dyDescent="0.25">
      <c r="A13383" t="s">
        <v>13399</v>
      </c>
      <c r="B13383" s="1">
        <v>43861</v>
      </c>
      <c r="C13383" t="s">
        <v>18644</v>
      </c>
      <c r="D13383">
        <v>15394.3</v>
      </c>
      <c r="E13383">
        <v>15000</v>
      </c>
    </row>
    <row r="13384" spans="1:5" x14ac:dyDescent="0.25">
      <c r="A13384" t="s">
        <v>13400</v>
      </c>
      <c r="B13384" s="1">
        <v>43861</v>
      </c>
      <c r="C13384" t="s">
        <v>18644</v>
      </c>
      <c r="D13384">
        <v>8943.1</v>
      </c>
      <c r="E13384">
        <v>10000</v>
      </c>
    </row>
    <row r="13385" spans="1:5" x14ac:dyDescent="0.25">
      <c r="A13385" t="s">
        <v>13401</v>
      </c>
      <c r="B13385" s="1">
        <v>43861</v>
      </c>
      <c r="C13385" t="s">
        <v>18644</v>
      </c>
      <c r="D13385">
        <v>10829.65</v>
      </c>
      <c r="E13385">
        <v>17500</v>
      </c>
    </row>
    <row r="13386" spans="1:5" x14ac:dyDescent="0.25">
      <c r="A13386" t="s">
        <v>13402</v>
      </c>
      <c r="B13386" s="1">
        <v>43861</v>
      </c>
      <c r="C13386" t="s">
        <v>18644</v>
      </c>
      <c r="D13386">
        <v>13940.9</v>
      </c>
      <c r="E13386">
        <v>15000</v>
      </c>
    </row>
    <row r="13387" spans="1:5" x14ac:dyDescent="0.25">
      <c r="A13387" t="s">
        <v>13403</v>
      </c>
      <c r="B13387" s="1">
        <v>43861</v>
      </c>
      <c r="C13387" t="s">
        <v>18644</v>
      </c>
      <c r="D13387">
        <v>433.45</v>
      </c>
      <c r="E13387">
        <v>15000</v>
      </c>
    </row>
    <row r="13388" spans="1:5" x14ac:dyDescent="0.25">
      <c r="A13388" t="s">
        <v>13404</v>
      </c>
      <c r="B13388" s="1">
        <v>43861</v>
      </c>
      <c r="C13388" t="s">
        <v>18644</v>
      </c>
      <c r="D13388">
        <v>15382.9</v>
      </c>
      <c r="E13388">
        <v>17500</v>
      </c>
    </row>
    <row r="13389" spans="1:5" x14ac:dyDescent="0.25">
      <c r="A13389" t="s">
        <v>13405</v>
      </c>
      <c r="B13389" s="1">
        <v>43861</v>
      </c>
      <c r="C13389" t="s">
        <v>18644</v>
      </c>
      <c r="D13389">
        <v>347</v>
      </c>
      <c r="E13389">
        <v>12500</v>
      </c>
    </row>
    <row r="13390" spans="1:5" x14ac:dyDescent="0.25">
      <c r="A13390" t="s">
        <v>13406</v>
      </c>
      <c r="B13390" s="1">
        <v>43861</v>
      </c>
      <c r="C13390" t="s">
        <v>18646</v>
      </c>
      <c r="D13390">
        <v>4703.3500000000004</v>
      </c>
      <c r="E13390">
        <v>15000</v>
      </c>
    </row>
    <row r="13391" spans="1:5" x14ac:dyDescent="0.25">
      <c r="A13391" t="s">
        <v>13407</v>
      </c>
      <c r="B13391" s="1">
        <v>43861</v>
      </c>
      <c r="C13391" t="s">
        <v>18644</v>
      </c>
      <c r="D13391">
        <v>14379.8</v>
      </c>
      <c r="E13391">
        <v>15000</v>
      </c>
    </row>
    <row r="13392" spans="1:5" x14ac:dyDescent="0.25">
      <c r="A13392" t="s">
        <v>13408</v>
      </c>
      <c r="B13392" s="1">
        <v>43861</v>
      </c>
      <c r="C13392" t="s">
        <v>18644</v>
      </c>
      <c r="D13392">
        <v>4402.8</v>
      </c>
      <c r="E13392">
        <v>10000</v>
      </c>
    </row>
    <row r="13393" spans="1:5" x14ac:dyDescent="0.25">
      <c r="A13393" t="s">
        <v>13409</v>
      </c>
      <c r="B13393" s="1">
        <v>43861</v>
      </c>
      <c r="C13393" t="s">
        <v>18644</v>
      </c>
      <c r="D13393">
        <v>14739.95</v>
      </c>
      <c r="E13393">
        <v>17500</v>
      </c>
    </row>
    <row r="13394" spans="1:5" x14ac:dyDescent="0.25">
      <c r="A13394" t="s">
        <v>13410</v>
      </c>
      <c r="B13394" s="1">
        <v>43861</v>
      </c>
      <c r="C13394" t="s">
        <v>18644</v>
      </c>
      <c r="D13394">
        <v>1282.4000000000001</v>
      </c>
      <c r="E13394">
        <v>10000</v>
      </c>
    </row>
    <row r="13395" spans="1:5" x14ac:dyDescent="0.25">
      <c r="A13395" t="s">
        <v>13411</v>
      </c>
      <c r="B13395" s="1">
        <v>43861</v>
      </c>
      <c r="C13395" t="s">
        <v>18644</v>
      </c>
      <c r="D13395">
        <v>12359.55</v>
      </c>
      <c r="E13395">
        <v>20000</v>
      </c>
    </row>
    <row r="13396" spans="1:5" x14ac:dyDescent="0.25">
      <c r="A13396" t="s">
        <v>13412</v>
      </c>
      <c r="B13396" s="1">
        <v>43861</v>
      </c>
      <c r="C13396" t="s">
        <v>18644</v>
      </c>
      <c r="D13396">
        <v>15750.5</v>
      </c>
      <c r="E13396">
        <v>17500</v>
      </c>
    </row>
    <row r="13397" spans="1:5" x14ac:dyDescent="0.25">
      <c r="A13397" t="s">
        <v>13413</v>
      </c>
      <c r="B13397" s="1">
        <v>43861</v>
      </c>
      <c r="C13397" t="s">
        <v>18644</v>
      </c>
      <c r="D13397">
        <v>1297.0999999999999</v>
      </c>
      <c r="E13397">
        <v>15000</v>
      </c>
    </row>
    <row r="13398" spans="1:5" x14ac:dyDescent="0.25">
      <c r="A13398" t="s">
        <v>13414</v>
      </c>
      <c r="B13398" s="1">
        <v>43861</v>
      </c>
      <c r="C13398" t="s">
        <v>18644</v>
      </c>
      <c r="D13398">
        <v>13418.3</v>
      </c>
      <c r="E13398">
        <v>15000</v>
      </c>
    </row>
    <row r="13399" spans="1:5" x14ac:dyDescent="0.25">
      <c r="A13399" t="s">
        <v>13415</v>
      </c>
      <c r="B13399" s="1">
        <v>43861</v>
      </c>
      <c r="C13399" t="s">
        <v>18646</v>
      </c>
      <c r="D13399">
        <v>14599.7</v>
      </c>
      <c r="E13399">
        <v>15000</v>
      </c>
    </row>
    <row r="13400" spans="1:5" x14ac:dyDescent="0.25">
      <c r="A13400" t="s">
        <v>13416</v>
      </c>
      <c r="B13400" s="1">
        <v>43861</v>
      </c>
      <c r="C13400" t="s">
        <v>18644</v>
      </c>
      <c r="D13400">
        <v>7167.35</v>
      </c>
      <c r="E13400">
        <v>10000</v>
      </c>
    </row>
    <row r="13401" spans="1:5" x14ac:dyDescent="0.25">
      <c r="A13401" t="s">
        <v>13417</v>
      </c>
      <c r="B13401" s="1">
        <v>43861</v>
      </c>
      <c r="C13401" t="s">
        <v>18644</v>
      </c>
      <c r="D13401">
        <v>13502.35</v>
      </c>
      <c r="E13401">
        <v>15000</v>
      </c>
    </row>
    <row r="13402" spans="1:5" x14ac:dyDescent="0.25">
      <c r="A13402" t="s">
        <v>13418</v>
      </c>
      <c r="B13402" s="1">
        <v>43861</v>
      </c>
      <c r="C13402" t="s">
        <v>18644</v>
      </c>
      <c r="D13402">
        <v>1379.2</v>
      </c>
      <c r="E13402">
        <v>5000</v>
      </c>
    </row>
    <row r="13403" spans="1:5" x14ac:dyDescent="0.25">
      <c r="A13403" t="s">
        <v>13419</v>
      </c>
      <c r="B13403" s="1">
        <v>43861</v>
      </c>
      <c r="C13403" t="s">
        <v>18644</v>
      </c>
      <c r="D13403">
        <v>63.05</v>
      </c>
      <c r="E13403">
        <v>15000</v>
      </c>
    </row>
    <row r="13404" spans="1:5" x14ac:dyDescent="0.25">
      <c r="A13404" t="s">
        <v>13420</v>
      </c>
      <c r="B13404" s="1">
        <v>43861</v>
      </c>
      <c r="C13404" t="s">
        <v>18644</v>
      </c>
      <c r="D13404">
        <v>10982.9</v>
      </c>
      <c r="E13404">
        <v>15000</v>
      </c>
    </row>
    <row r="13405" spans="1:5" x14ac:dyDescent="0.25">
      <c r="A13405" t="s">
        <v>13421</v>
      </c>
      <c r="B13405" s="1">
        <v>43861</v>
      </c>
      <c r="C13405" t="s">
        <v>18644</v>
      </c>
      <c r="D13405">
        <v>500</v>
      </c>
      <c r="E13405">
        <v>15000</v>
      </c>
    </row>
    <row r="13406" spans="1:5" x14ac:dyDescent="0.25">
      <c r="A13406" t="s">
        <v>13422</v>
      </c>
      <c r="B13406" s="1">
        <v>43861</v>
      </c>
      <c r="C13406" t="s">
        <v>18644</v>
      </c>
      <c r="D13406">
        <v>15187.8</v>
      </c>
      <c r="E13406">
        <v>15000</v>
      </c>
    </row>
    <row r="13407" spans="1:5" x14ac:dyDescent="0.25">
      <c r="A13407" t="s">
        <v>13423</v>
      </c>
      <c r="B13407" s="1">
        <v>43861</v>
      </c>
      <c r="C13407" t="s">
        <v>18644</v>
      </c>
      <c r="D13407">
        <v>0</v>
      </c>
      <c r="E13407">
        <v>17500</v>
      </c>
    </row>
    <row r="13408" spans="1:5" x14ac:dyDescent="0.25">
      <c r="A13408" t="s">
        <v>13424</v>
      </c>
      <c r="B13408" s="1">
        <v>43861</v>
      </c>
      <c r="C13408" t="s">
        <v>18644</v>
      </c>
      <c r="D13408">
        <v>14293.55</v>
      </c>
      <c r="E13408">
        <v>15000</v>
      </c>
    </row>
    <row r="13409" spans="1:5" x14ac:dyDescent="0.25">
      <c r="A13409" t="s">
        <v>13425</v>
      </c>
      <c r="B13409" s="1">
        <v>43861</v>
      </c>
      <c r="C13409" t="s">
        <v>18644</v>
      </c>
      <c r="D13409">
        <v>15975.3</v>
      </c>
      <c r="E13409">
        <v>17500</v>
      </c>
    </row>
    <row r="13410" spans="1:5" x14ac:dyDescent="0.25">
      <c r="A13410" t="s">
        <v>13426</v>
      </c>
      <c r="B13410" s="1">
        <v>43861</v>
      </c>
      <c r="C13410" t="s">
        <v>18644</v>
      </c>
      <c r="D13410">
        <v>10425.950000000001</v>
      </c>
      <c r="E13410">
        <v>15000</v>
      </c>
    </row>
    <row r="13411" spans="1:5" x14ac:dyDescent="0.25">
      <c r="A13411" t="s">
        <v>13427</v>
      </c>
      <c r="B13411" s="1">
        <v>43861</v>
      </c>
      <c r="C13411" t="s">
        <v>18644</v>
      </c>
      <c r="D13411">
        <v>14756.85</v>
      </c>
      <c r="E13411">
        <v>15000</v>
      </c>
    </row>
    <row r="13412" spans="1:5" x14ac:dyDescent="0.25">
      <c r="A13412" t="s">
        <v>13428</v>
      </c>
      <c r="B13412" s="1">
        <v>43861</v>
      </c>
      <c r="C13412" t="s">
        <v>18644</v>
      </c>
      <c r="D13412">
        <v>8722.4500000000007</v>
      </c>
      <c r="E13412">
        <v>17500</v>
      </c>
    </row>
    <row r="13413" spans="1:5" x14ac:dyDescent="0.25">
      <c r="A13413" t="s">
        <v>13429</v>
      </c>
      <c r="B13413" s="1">
        <v>43861</v>
      </c>
      <c r="C13413" t="s">
        <v>18644</v>
      </c>
      <c r="D13413">
        <v>10160.6</v>
      </c>
      <c r="E13413">
        <v>15000</v>
      </c>
    </row>
    <row r="13414" spans="1:5" x14ac:dyDescent="0.25">
      <c r="A13414" t="s">
        <v>13430</v>
      </c>
      <c r="B13414" s="1">
        <v>43861</v>
      </c>
      <c r="C13414" t="s">
        <v>18644</v>
      </c>
      <c r="D13414">
        <v>19794.7</v>
      </c>
      <c r="E13414">
        <v>20000</v>
      </c>
    </row>
    <row r="13415" spans="1:5" x14ac:dyDescent="0.25">
      <c r="A13415" t="s">
        <v>13431</v>
      </c>
      <c r="B13415" s="1">
        <v>43861</v>
      </c>
      <c r="C13415" t="s">
        <v>18644</v>
      </c>
      <c r="D13415">
        <v>12329.2</v>
      </c>
      <c r="E13415">
        <v>15000</v>
      </c>
    </row>
    <row r="13416" spans="1:5" x14ac:dyDescent="0.25">
      <c r="A13416" t="s">
        <v>13432</v>
      </c>
      <c r="B13416" s="1">
        <v>43861</v>
      </c>
      <c r="C13416" t="s">
        <v>18644</v>
      </c>
      <c r="D13416">
        <v>3758.4</v>
      </c>
      <c r="E13416">
        <v>15000</v>
      </c>
    </row>
    <row r="13417" spans="1:5" x14ac:dyDescent="0.25">
      <c r="A13417" t="s">
        <v>13433</v>
      </c>
      <c r="B13417" s="1">
        <v>43861</v>
      </c>
      <c r="C13417" t="s">
        <v>18644</v>
      </c>
      <c r="D13417">
        <v>6240.55</v>
      </c>
      <c r="E13417">
        <v>15000</v>
      </c>
    </row>
    <row r="13418" spans="1:5" x14ac:dyDescent="0.25">
      <c r="A13418" t="s">
        <v>13434</v>
      </c>
      <c r="B13418" s="1">
        <v>43861</v>
      </c>
      <c r="C13418" t="s">
        <v>18644</v>
      </c>
      <c r="D13418">
        <v>5143.2</v>
      </c>
      <c r="E13418">
        <v>15000</v>
      </c>
    </row>
    <row r="13419" spans="1:5" x14ac:dyDescent="0.25">
      <c r="A13419" t="s">
        <v>13435</v>
      </c>
      <c r="B13419" s="1">
        <v>43861</v>
      </c>
      <c r="C13419" t="s">
        <v>18644</v>
      </c>
      <c r="D13419">
        <v>15534.3</v>
      </c>
      <c r="E13419">
        <v>15000</v>
      </c>
    </row>
    <row r="13420" spans="1:5" x14ac:dyDescent="0.25">
      <c r="A13420" t="s">
        <v>13436</v>
      </c>
      <c r="B13420" s="1">
        <v>43861</v>
      </c>
      <c r="C13420" t="s">
        <v>18644</v>
      </c>
      <c r="D13420">
        <v>-449.75</v>
      </c>
      <c r="E13420">
        <v>15000</v>
      </c>
    </row>
    <row r="13421" spans="1:5" x14ac:dyDescent="0.25">
      <c r="A13421" t="s">
        <v>13437</v>
      </c>
      <c r="B13421" s="1">
        <v>43861</v>
      </c>
      <c r="C13421" t="s">
        <v>18644</v>
      </c>
      <c r="D13421">
        <v>-185.95</v>
      </c>
      <c r="E13421">
        <v>15000</v>
      </c>
    </row>
    <row r="13422" spans="1:5" x14ac:dyDescent="0.25">
      <c r="A13422" t="s">
        <v>13438</v>
      </c>
      <c r="B13422" s="1">
        <v>43861</v>
      </c>
      <c r="C13422" t="s">
        <v>18648</v>
      </c>
      <c r="D13422">
        <v>11939.4671</v>
      </c>
      <c r="E13422">
        <v>10000</v>
      </c>
    </row>
    <row r="13423" spans="1:5" x14ac:dyDescent="0.25">
      <c r="A13423" t="s">
        <v>13439</v>
      </c>
      <c r="B13423" s="1">
        <v>43861</v>
      </c>
      <c r="C13423" t="s">
        <v>18644</v>
      </c>
      <c r="D13423">
        <v>356.55</v>
      </c>
      <c r="E13423">
        <v>15000</v>
      </c>
    </row>
    <row r="13424" spans="1:5" x14ac:dyDescent="0.25">
      <c r="A13424" t="s">
        <v>13440</v>
      </c>
      <c r="B13424" s="1">
        <v>43861</v>
      </c>
      <c r="C13424" t="s">
        <v>18644</v>
      </c>
      <c r="D13424">
        <v>1954.5</v>
      </c>
      <c r="E13424">
        <v>5000</v>
      </c>
    </row>
    <row r="13425" spans="1:5" x14ac:dyDescent="0.25">
      <c r="A13425" t="s">
        <v>13441</v>
      </c>
      <c r="B13425" s="1">
        <v>43861</v>
      </c>
      <c r="C13425" t="s">
        <v>18644</v>
      </c>
      <c r="D13425">
        <v>16126.1</v>
      </c>
      <c r="E13425">
        <v>17500</v>
      </c>
    </row>
    <row r="13426" spans="1:5" x14ac:dyDescent="0.25">
      <c r="A13426" t="s">
        <v>13442</v>
      </c>
      <c r="B13426" s="1">
        <v>43861</v>
      </c>
      <c r="C13426" t="s">
        <v>18644</v>
      </c>
      <c r="D13426">
        <v>6935.55</v>
      </c>
      <c r="E13426">
        <v>10000</v>
      </c>
    </row>
    <row r="13427" spans="1:5" x14ac:dyDescent="0.25">
      <c r="A13427" t="s">
        <v>13443</v>
      </c>
      <c r="B13427" s="1">
        <v>43861</v>
      </c>
      <c r="C13427" t="s">
        <v>18644</v>
      </c>
      <c r="D13427">
        <v>2004.05</v>
      </c>
      <c r="E13427">
        <v>5000</v>
      </c>
    </row>
    <row r="13428" spans="1:5" x14ac:dyDescent="0.25">
      <c r="A13428" t="s">
        <v>13444</v>
      </c>
      <c r="B13428" s="1">
        <v>43861</v>
      </c>
      <c r="C13428" t="s">
        <v>18644</v>
      </c>
      <c r="D13428">
        <v>-402.7</v>
      </c>
      <c r="E13428">
        <v>12500</v>
      </c>
    </row>
    <row r="13429" spans="1:5" x14ac:dyDescent="0.25">
      <c r="A13429" t="s">
        <v>13445</v>
      </c>
      <c r="B13429" s="1">
        <v>43861</v>
      </c>
      <c r="C13429" t="s">
        <v>18644</v>
      </c>
      <c r="D13429">
        <v>18474.599999999999</v>
      </c>
      <c r="E13429">
        <v>20000</v>
      </c>
    </row>
    <row r="13430" spans="1:5" x14ac:dyDescent="0.25">
      <c r="A13430" t="s">
        <v>13446</v>
      </c>
      <c r="B13430" s="1">
        <v>43861</v>
      </c>
      <c r="C13430" t="s">
        <v>18644</v>
      </c>
      <c r="D13430">
        <v>8053</v>
      </c>
      <c r="E13430">
        <v>15000</v>
      </c>
    </row>
    <row r="13431" spans="1:5" x14ac:dyDescent="0.25">
      <c r="A13431" t="s">
        <v>13447</v>
      </c>
      <c r="B13431" s="1">
        <v>43861</v>
      </c>
      <c r="C13431" t="s">
        <v>18644</v>
      </c>
      <c r="D13431">
        <v>9058.7999999999993</v>
      </c>
      <c r="E13431">
        <v>10000</v>
      </c>
    </row>
    <row r="13432" spans="1:5" x14ac:dyDescent="0.25">
      <c r="A13432" t="s">
        <v>13448</v>
      </c>
      <c r="B13432" s="1">
        <v>43861</v>
      </c>
      <c r="C13432" t="s">
        <v>18644</v>
      </c>
      <c r="D13432">
        <v>6903.95</v>
      </c>
      <c r="E13432">
        <v>7500</v>
      </c>
    </row>
    <row r="13433" spans="1:5" x14ac:dyDescent="0.25">
      <c r="A13433" t="s">
        <v>13449</v>
      </c>
      <c r="B13433" s="1">
        <v>43861</v>
      </c>
      <c r="C13433" t="s">
        <v>18644</v>
      </c>
      <c r="D13433">
        <v>9538.2999999999993</v>
      </c>
      <c r="E13433">
        <v>10000</v>
      </c>
    </row>
    <row r="13434" spans="1:5" x14ac:dyDescent="0.25">
      <c r="A13434" t="s">
        <v>13450</v>
      </c>
      <c r="B13434" s="1">
        <v>43861</v>
      </c>
      <c r="C13434" t="s">
        <v>18644</v>
      </c>
      <c r="D13434">
        <v>16630.3</v>
      </c>
      <c r="E13434">
        <v>17500</v>
      </c>
    </row>
    <row r="13435" spans="1:5" x14ac:dyDescent="0.25">
      <c r="A13435" t="s">
        <v>13451</v>
      </c>
      <c r="B13435" s="1">
        <v>43861</v>
      </c>
      <c r="C13435" t="s">
        <v>18644</v>
      </c>
      <c r="D13435">
        <v>8551</v>
      </c>
      <c r="E13435">
        <v>15000</v>
      </c>
    </row>
    <row r="13436" spans="1:5" x14ac:dyDescent="0.25">
      <c r="A13436" t="s">
        <v>13452</v>
      </c>
      <c r="B13436" s="1">
        <v>43861</v>
      </c>
      <c r="C13436" t="s">
        <v>18644</v>
      </c>
      <c r="D13436">
        <v>10316.15</v>
      </c>
      <c r="E13436">
        <v>20000</v>
      </c>
    </row>
    <row r="13437" spans="1:5" x14ac:dyDescent="0.25">
      <c r="A13437" t="s">
        <v>13453</v>
      </c>
      <c r="B13437" s="1">
        <v>43861</v>
      </c>
      <c r="C13437" t="s">
        <v>18644</v>
      </c>
      <c r="D13437">
        <v>15033.05</v>
      </c>
      <c r="E13437">
        <v>15000</v>
      </c>
    </row>
    <row r="13438" spans="1:5" x14ac:dyDescent="0.25">
      <c r="A13438" t="s">
        <v>13454</v>
      </c>
      <c r="B13438" s="1">
        <v>43861</v>
      </c>
      <c r="C13438" t="s">
        <v>18644</v>
      </c>
      <c r="D13438">
        <v>71.75</v>
      </c>
      <c r="E13438">
        <v>15000</v>
      </c>
    </row>
    <row r="13439" spans="1:5" x14ac:dyDescent="0.25">
      <c r="A13439" t="s">
        <v>13455</v>
      </c>
      <c r="B13439" s="1">
        <v>43861</v>
      </c>
      <c r="C13439" t="s">
        <v>18644</v>
      </c>
      <c r="D13439">
        <v>1187.25</v>
      </c>
      <c r="E13439">
        <v>10000</v>
      </c>
    </row>
    <row r="13440" spans="1:5" x14ac:dyDescent="0.25">
      <c r="A13440" t="s">
        <v>13456</v>
      </c>
      <c r="B13440" s="1">
        <v>43861</v>
      </c>
      <c r="C13440" t="s">
        <v>18644</v>
      </c>
      <c r="D13440">
        <v>771.4</v>
      </c>
      <c r="E13440">
        <v>15000</v>
      </c>
    </row>
    <row r="13441" spans="1:5" x14ac:dyDescent="0.25">
      <c r="A13441" t="s">
        <v>13457</v>
      </c>
      <c r="B13441" s="1">
        <v>43861</v>
      </c>
      <c r="C13441" t="s">
        <v>18644</v>
      </c>
      <c r="D13441">
        <v>2495.6999999999998</v>
      </c>
      <c r="E13441">
        <v>20000</v>
      </c>
    </row>
    <row r="13442" spans="1:5" x14ac:dyDescent="0.25">
      <c r="A13442" t="s">
        <v>13458</v>
      </c>
      <c r="B13442" s="1">
        <v>43861</v>
      </c>
      <c r="C13442" t="s">
        <v>18644</v>
      </c>
      <c r="D13442">
        <v>15060.5</v>
      </c>
      <c r="E13442">
        <v>15000</v>
      </c>
    </row>
    <row r="13443" spans="1:5" x14ac:dyDescent="0.25">
      <c r="A13443" t="s">
        <v>13459</v>
      </c>
      <c r="B13443" s="1">
        <v>43861</v>
      </c>
      <c r="C13443" t="s">
        <v>18644</v>
      </c>
      <c r="D13443">
        <v>15377.9</v>
      </c>
      <c r="E13443">
        <v>15000</v>
      </c>
    </row>
    <row r="13444" spans="1:5" x14ac:dyDescent="0.25">
      <c r="A13444" t="s">
        <v>13460</v>
      </c>
      <c r="B13444" s="1">
        <v>43861</v>
      </c>
      <c r="C13444" t="s">
        <v>18647</v>
      </c>
      <c r="D13444">
        <v>6423.4614000000001</v>
      </c>
      <c r="E13444">
        <v>5000</v>
      </c>
    </row>
    <row r="13445" spans="1:5" x14ac:dyDescent="0.25">
      <c r="A13445" t="s">
        <v>13461</v>
      </c>
      <c r="B13445" s="1">
        <v>43861</v>
      </c>
      <c r="C13445" t="s">
        <v>18644</v>
      </c>
      <c r="D13445">
        <v>13682.55</v>
      </c>
      <c r="E13445">
        <v>15000</v>
      </c>
    </row>
    <row r="13446" spans="1:5" x14ac:dyDescent="0.25">
      <c r="A13446" t="s">
        <v>13462</v>
      </c>
      <c r="B13446" s="1">
        <v>43861</v>
      </c>
      <c r="C13446" t="s">
        <v>18644</v>
      </c>
      <c r="D13446">
        <v>574.70000000000005</v>
      </c>
      <c r="E13446">
        <v>5000</v>
      </c>
    </row>
    <row r="13447" spans="1:5" x14ac:dyDescent="0.25">
      <c r="A13447" t="s">
        <v>13463</v>
      </c>
      <c r="B13447" s="1">
        <v>43861</v>
      </c>
      <c r="C13447" t="s">
        <v>18644</v>
      </c>
      <c r="D13447">
        <v>234.95</v>
      </c>
      <c r="E13447">
        <v>5000</v>
      </c>
    </row>
    <row r="13448" spans="1:5" x14ac:dyDescent="0.25">
      <c r="A13448" t="s">
        <v>13464</v>
      </c>
      <c r="B13448" s="1">
        <v>43861</v>
      </c>
      <c r="C13448" t="s">
        <v>18644</v>
      </c>
      <c r="D13448">
        <v>4832.3500000000004</v>
      </c>
      <c r="E13448">
        <v>5000</v>
      </c>
    </row>
    <row r="13449" spans="1:5" x14ac:dyDescent="0.25">
      <c r="A13449" t="s">
        <v>13465</v>
      </c>
      <c r="B13449" s="1">
        <v>43861</v>
      </c>
      <c r="C13449" t="s">
        <v>18644</v>
      </c>
      <c r="D13449">
        <v>5229.6000000000004</v>
      </c>
      <c r="E13449">
        <v>6000</v>
      </c>
    </row>
    <row r="13450" spans="1:5" x14ac:dyDescent="0.25">
      <c r="A13450" t="s">
        <v>13466</v>
      </c>
      <c r="B13450" s="1">
        <v>43861</v>
      </c>
      <c r="C13450" t="s">
        <v>18644</v>
      </c>
      <c r="D13450">
        <v>15488.1</v>
      </c>
      <c r="E13450">
        <v>17500</v>
      </c>
    </row>
    <row r="13451" spans="1:5" x14ac:dyDescent="0.25">
      <c r="A13451" t="s">
        <v>13467</v>
      </c>
      <c r="B13451" s="1">
        <v>43861</v>
      </c>
      <c r="C13451" t="s">
        <v>18644</v>
      </c>
      <c r="D13451">
        <v>7106.9</v>
      </c>
      <c r="E13451">
        <v>7500</v>
      </c>
    </row>
    <row r="13452" spans="1:5" x14ac:dyDescent="0.25">
      <c r="A13452" t="s">
        <v>13468</v>
      </c>
      <c r="B13452" s="1">
        <v>43861</v>
      </c>
      <c r="C13452" t="s">
        <v>18646</v>
      </c>
      <c r="D13452">
        <v>7986.15</v>
      </c>
      <c r="E13452">
        <v>7500</v>
      </c>
    </row>
    <row r="13453" spans="1:5" x14ac:dyDescent="0.25">
      <c r="A13453" t="s">
        <v>13469</v>
      </c>
      <c r="B13453" s="1">
        <v>43861</v>
      </c>
      <c r="C13453" t="s">
        <v>18644</v>
      </c>
      <c r="D13453">
        <v>13581</v>
      </c>
      <c r="E13453">
        <v>15000</v>
      </c>
    </row>
    <row r="13454" spans="1:5" x14ac:dyDescent="0.25">
      <c r="A13454" t="s">
        <v>13470</v>
      </c>
      <c r="B13454" s="1">
        <v>43861</v>
      </c>
      <c r="C13454" t="s">
        <v>18644</v>
      </c>
      <c r="D13454">
        <v>6183.85</v>
      </c>
      <c r="E13454">
        <v>17500</v>
      </c>
    </row>
    <row r="13455" spans="1:5" x14ac:dyDescent="0.25">
      <c r="A13455" t="s">
        <v>13471</v>
      </c>
      <c r="B13455" s="1">
        <v>43861</v>
      </c>
      <c r="C13455" t="s">
        <v>18644</v>
      </c>
      <c r="D13455">
        <v>-200.6</v>
      </c>
      <c r="E13455">
        <v>10000</v>
      </c>
    </row>
    <row r="13456" spans="1:5" x14ac:dyDescent="0.25">
      <c r="A13456" t="s">
        <v>13472</v>
      </c>
      <c r="B13456" s="1">
        <v>43861</v>
      </c>
      <c r="C13456" t="s">
        <v>18644</v>
      </c>
      <c r="D13456">
        <v>12144.35</v>
      </c>
      <c r="E13456">
        <v>20000</v>
      </c>
    </row>
    <row r="13457" spans="1:5" x14ac:dyDescent="0.25">
      <c r="A13457" t="s">
        <v>13473</v>
      </c>
      <c r="B13457" s="1">
        <v>43861</v>
      </c>
      <c r="C13457" t="s">
        <v>18644</v>
      </c>
      <c r="D13457">
        <v>5061.8500000000004</v>
      </c>
      <c r="E13457">
        <v>15000</v>
      </c>
    </row>
    <row r="13458" spans="1:5" x14ac:dyDescent="0.25">
      <c r="A13458" t="s">
        <v>13474</v>
      </c>
      <c r="B13458" s="1">
        <v>43861</v>
      </c>
      <c r="C13458" t="s">
        <v>18644</v>
      </c>
      <c r="D13458">
        <v>0</v>
      </c>
      <c r="E13458">
        <v>20000</v>
      </c>
    </row>
    <row r="13459" spans="1:5" x14ac:dyDescent="0.25">
      <c r="A13459" t="s">
        <v>13475</v>
      </c>
      <c r="B13459" s="1">
        <v>43861</v>
      </c>
      <c r="C13459" t="s">
        <v>18644</v>
      </c>
      <c r="D13459">
        <v>1589.7</v>
      </c>
      <c r="E13459">
        <v>15000</v>
      </c>
    </row>
    <row r="13460" spans="1:5" x14ac:dyDescent="0.25">
      <c r="A13460" t="s">
        <v>13476</v>
      </c>
      <c r="B13460" s="1">
        <v>43861</v>
      </c>
      <c r="C13460" t="s">
        <v>18644</v>
      </c>
      <c r="D13460">
        <v>8682</v>
      </c>
      <c r="E13460">
        <v>10000</v>
      </c>
    </row>
    <row r="13461" spans="1:5" x14ac:dyDescent="0.25">
      <c r="A13461" t="s">
        <v>13477</v>
      </c>
      <c r="B13461" s="1">
        <v>43861</v>
      </c>
      <c r="C13461" t="s">
        <v>18644</v>
      </c>
      <c r="D13461">
        <v>4432.1000000000004</v>
      </c>
      <c r="E13461">
        <v>5000</v>
      </c>
    </row>
    <row r="13462" spans="1:5" x14ac:dyDescent="0.25">
      <c r="A13462" t="s">
        <v>13478</v>
      </c>
      <c r="B13462" s="1">
        <v>43861</v>
      </c>
      <c r="C13462" t="s">
        <v>18644</v>
      </c>
      <c r="D13462">
        <v>11470.5</v>
      </c>
      <c r="E13462">
        <v>15000</v>
      </c>
    </row>
    <row r="13463" spans="1:5" x14ac:dyDescent="0.25">
      <c r="A13463" t="s">
        <v>13479</v>
      </c>
      <c r="B13463" s="1">
        <v>43861</v>
      </c>
      <c r="C13463" t="s">
        <v>18644</v>
      </c>
      <c r="D13463">
        <v>1550.7</v>
      </c>
      <c r="E13463">
        <v>5000</v>
      </c>
    </row>
    <row r="13464" spans="1:5" x14ac:dyDescent="0.25">
      <c r="A13464" t="s">
        <v>13480</v>
      </c>
      <c r="B13464" s="1">
        <v>43861</v>
      </c>
      <c r="C13464" t="s">
        <v>18644</v>
      </c>
      <c r="D13464">
        <v>12271.05</v>
      </c>
      <c r="E13464">
        <v>15000</v>
      </c>
    </row>
    <row r="13465" spans="1:5" x14ac:dyDescent="0.25">
      <c r="A13465" t="s">
        <v>13481</v>
      </c>
      <c r="B13465" s="1">
        <v>43861</v>
      </c>
      <c r="C13465" t="s">
        <v>18644</v>
      </c>
      <c r="D13465">
        <v>9939.5499999999993</v>
      </c>
      <c r="E13465">
        <v>10000</v>
      </c>
    </row>
    <row r="13466" spans="1:5" x14ac:dyDescent="0.25">
      <c r="A13466" t="s">
        <v>13482</v>
      </c>
      <c r="B13466" s="1">
        <v>43861</v>
      </c>
      <c r="C13466" t="s">
        <v>18644</v>
      </c>
      <c r="D13466">
        <v>19314.3</v>
      </c>
      <c r="E13466">
        <v>20000</v>
      </c>
    </row>
    <row r="13467" spans="1:5" x14ac:dyDescent="0.25">
      <c r="A13467" t="s">
        <v>13483</v>
      </c>
      <c r="B13467" s="1">
        <v>43861</v>
      </c>
      <c r="C13467" t="s">
        <v>18644</v>
      </c>
      <c r="D13467">
        <v>1941.35</v>
      </c>
      <c r="E13467">
        <v>5000</v>
      </c>
    </row>
    <row r="13468" spans="1:5" x14ac:dyDescent="0.25">
      <c r="A13468" t="s">
        <v>13484</v>
      </c>
      <c r="B13468" s="1">
        <v>43861</v>
      </c>
      <c r="C13468" t="s">
        <v>18644</v>
      </c>
      <c r="D13468">
        <v>3850.4</v>
      </c>
      <c r="E13468">
        <v>5000</v>
      </c>
    </row>
    <row r="13469" spans="1:5" x14ac:dyDescent="0.25">
      <c r="A13469" t="s">
        <v>13485</v>
      </c>
      <c r="B13469" s="1">
        <v>43861</v>
      </c>
      <c r="C13469" t="s">
        <v>18644</v>
      </c>
      <c r="D13469">
        <v>4795</v>
      </c>
      <c r="E13469">
        <v>5000</v>
      </c>
    </row>
    <row r="13470" spans="1:5" x14ac:dyDescent="0.25">
      <c r="A13470" t="s">
        <v>13486</v>
      </c>
      <c r="B13470" s="1">
        <v>43861</v>
      </c>
      <c r="C13470" t="s">
        <v>18644</v>
      </c>
      <c r="D13470">
        <v>6272.7</v>
      </c>
      <c r="E13470">
        <v>15000</v>
      </c>
    </row>
    <row r="13471" spans="1:5" x14ac:dyDescent="0.25">
      <c r="A13471" t="s">
        <v>13487</v>
      </c>
      <c r="B13471" s="1">
        <v>43861</v>
      </c>
      <c r="C13471" t="s">
        <v>18644</v>
      </c>
      <c r="D13471">
        <v>6147.1</v>
      </c>
      <c r="E13471">
        <v>12500</v>
      </c>
    </row>
    <row r="13472" spans="1:5" x14ac:dyDescent="0.25">
      <c r="A13472" t="s">
        <v>13488</v>
      </c>
      <c r="B13472" s="1">
        <v>43861</v>
      </c>
      <c r="C13472" t="s">
        <v>18644</v>
      </c>
      <c r="D13472">
        <v>2227.0500000000002</v>
      </c>
      <c r="E13472">
        <v>2500</v>
      </c>
    </row>
    <row r="13473" spans="1:5" x14ac:dyDescent="0.25">
      <c r="A13473" t="s">
        <v>13489</v>
      </c>
      <c r="B13473" s="1">
        <v>43861</v>
      </c>
      <c r="C13473" t="s">
        <v>18644</v>
      </c>
      <c r="D13473">
        <v>3654.95</v>
      </c>
      <c r="E13473">
        <v>15000</v>
      </c>
    </row>
    <row r="13474" spans="1:5" x14ac:dyDescent="0.25">
      <c r="A13474" t="s">
        <v>13490</v>
      </c>
      <c r="B13474" s="1">
        <v>43861</v>
      </c>
      <c r="C13474" t="s">
        <v>18644</v>
      </c>
      <c r="D13474">
        <v>4834.7</v>
      </c>
      <c r="E13474">
        <v>15000</v>
      </c>
    </row>
    <row r="13475" spans="1:5" x14ac:dyDescent="0.25">
      <c r="A13475" t="s">
        <v>13491</v>
      </c>
      <c r="B13475" s="1">
        <v>43861</v>
      </c>
      <c r="C13475" t="s">
        <v>18644</v>
      </c>
      <c r="D13475">
        <v>5057.3999999999996</v>
      </c>
      <c r="E13475">
        <v>5000</v>
      </c>
    </row>
    <row r="13476" spans="1:5" x14ac:dyDescent="0.25">
      <c r="A13476" t="s">
        <v>13492</v>
      </c>
      <c r="B13476" s="1">
        <v>43861</v>
      </c>
      <c r="C13476" t="s">
        <v>18648</v>
      </c>
      <c r="D13476">
        <v>3039.0907999999999</v>
      </c>
      <c r="E13476">
        <v>2500</v>
      </c>
    </row>
    <row r="13477" spans="1:5" x14ac:dyDescent="0.25">
      <c r="A13477" t="s">
        <v>13493</v>
      </c>
      <c r="B13477" s="1">
        <v>43861</v>
      </c>
      <c r="C13477" t="s">
        <v>18646</v>
      </c>
      <c r="D13477">
        <v>15330.7</v>
      </c>
      <c r="E13477">
        <v>15000</v>
      </c>
    </row>
    <row r="13478" spans="1:5" x14ac:dyDescent="0.25">
      <c r="A13478" t="s">
        <v>13494</v>
      </c>
      <c r="B13478" s="1">
        <v>43861</v>
      </c>
      <c r="C13478" t="s">
        <v>18644</v>
      </c>
      <c r="D13478">
        <v>2994.65</v>
      </c>
      <c r="E13478">
        <v>5000</v>
      </c>
    </row>
    <row r="13479" spans="1:5" x14ac:dyDescent="0.25">
      <c r="A13479" t="s">
        <v>13495</v>
      </c>
      <c r="B13479" s="1">
        <v>43861</v>
      </c>
      <c r="C13479" t="s">
        <v>18644</v>
      </c>
      <c r="D13479">
        <v>5907.15</v>
      </c>
      <c r="E13479">
        <v>10000</v>
      </c>
    </row>
    <row r="13480" spans="1:5" x14ac:dyDescent="0.25">
      <c r="A13480" t="s">
        <v>13496</v>
      </c>
      <c r="B13480" s="1">
        <v>43861</v>
      </c>
      <c r="C13480" t="s">
        <v>18644</v>
      </c>
      <c r="D13480">
        <v>9334.4500000000007</v>
      </c>
      <c r="E13480">
        <v>17500</v>
      </c>
    </row>
    <row r="13481" spans="1:5" x14ac:dyDescent="0.25">
      <c r="A13481" t="s">
        <v>13497</v>
      </c>
      <c r="B13481" s="1">
        <v>43861</v>
      </c>
      <c r="C13481" t="s">
        <v>18644</v>
      </c>
      <c r="D13481">
        <v>190.65</v>
      </c>
      <c r="E13481">
        <v>17500</v>
      </c>
    </row>
    <row r="13482" spans="1:5" x14ac:dyDescent="0.25">
      <c r="A13482" t="s">
        <v>13498</v>
      </c>
      <c r="B13482" s="1">
        <v>43861</v>
      </c>
      <c r="C13482" t="s">
        <v>18644</v>
      </c>
      <c r="D13482">
        <v>12525.15</v>
      </c>
      <c r="E13482">
        <v>12500</v>
      </c>
    </row>
    <row r="13483" spans="1:5" x14ac:dyDescent="0.25">
      <c r="A13483" t="s">
        <v>13499</v>
      </c>
      <c r="B13483" s="1">
        <v>43861</v>
      </c>
      <c r="C13483" t="s">
        <v>18644</v>
      </c>
      <c r="D13483">
        <v>14818.2</v>
      </c>
      <c r="E13483">
        <v>20000</v>
      </c>
    </row>
    <row r="13484" spans="1:5" x14ac:dyDescent="0.25">
      <c r="A13484" t="s">
        <v>13500</v>
      </c>
      <c r="B13484" s="1">
        <v>43861</v>
      </c>
      <c r="C13484" t="s">
        <v>18644</v>
      </c>
      <c r="D13484">
        <v>15186.85</v>
      </c>
      <c r="E13484">
        <v>15000</v>
      </c>
    </row>
    <row r="13485" spans="1:5" x14ac:dyDescent="0.25">
      <c r="A13485" t="s">
        <v>13501</v>
      </c>
      <c r="B13485" s="1">
        <v>43861</v>
      </c>
      <c r="C13485" t="s">
        <v>18644</v>
      </c>
      <c r="D13485">
        <v>19561.3</v>
      </c>
      <c r="E13485">
        <v>20000</v>
      </c>
    </row>
    <row r="13486" spans="1:5" x14ac:dyDescent="0.25">
      <c r="A13486" t="s">
        <v>13502</v>
      </c>
      <c r="B13486" s="1">
        <v>43861</v>
      </c>
      <c r="C13486" t="s">
        <v>18644</v>
      </c>
      <c r="D13486">
        <v>4904.05</v>
      </c>
      <c r="E13486">
        <v>5000</v>
      </c>
    </row>
    <row r="13487" spans="1:5" x14ac:dyDescent="0.25">
      <c r="A13487" t="s">
        <v>13503</v>
      </c>
      <c r="B13487" s="1">
        <v>43861</v>
      </c>
      <c r="C13487" t="s">
        <v>18644</v>
      </c>
      <c r="D13487">
        <v>10694.7</v>
      </c>
      <c r="E13487">
        <v>20000</v>
      </c>
    </row>
    <row r="13488" spans="1:5" x14ac:dyDescent="0.25">
      <c r="A13488" t="s">
        <v>13504</v>
      </c>
      <c r="B13488" s="1">
        <v>43861</v>
      </c>
      <c r="C13488" t="s">
        <v>18644</v>
      </c>
      <c r="D13488">
        <v>4442.8999999999996</v>
      </c>
      <c r="E13488">
        <v>5000</v>
      </c>
    </row>
    <row r="13489" spans="1:5" x14ac:dyDescent="0.25">
      <c r="A13489" t="s">
        <v>13505</v>
      </c>
      <c r="B13489" s="1">
        <v>43861</v>
      </c>
      <c r="C13489" t="s">
        <v>18644</v>
      </c>
      <c r="D13489">
        <v>3018.55</v>
      </c>
      <c r="E13489">
        <v>5000</v>
      </c>
    </row>
    <row r="13490" spans="1:5" x14ac:dyDescent="0.25">
      <c r="A13490" t="s">
        <v>13506</v>
      </c>
      <c r="B13490" s="1">
        <v>43861</v>
      </c>
      <c r="C13490" t="s">
        <v>18644</v>
      </c>
      <c r="D13490">
        <v>2351.35</v>
      </c>
      <c r="E13490">
        <v>5000</v>
      </c>
    </row>
    <row r="13491" spans="1:5" x14ac:dyDescent="0.25">
      <c r="A13491" t="s">
        <v>13507</v>
      </c>
      <c r="B13491" s="1">
        <v>43861</v>
      </c>
      <c r="C13491" t="s">
        <v>18644</v>
      </c>
      <c r="D13491">
        <v>2181.1</v>
      </c>
      <c r="E13491">
        <v>2500</v>
      </c>
    </row>
    <row r="13492" spans="1:5" x14ac:dyDescent="0.25">
      <c r="A13492" t="s">
        <v>13508</v>
      </c>
      <c r="B13492" s="1">
        <v>43861</v>
      </c>
      <c r="C13492" t="s">
        <v>18644</v>
      </c>
      <c r="D13492">
        <v>12361.1</v>
      </c>
      <c r="E13492">
        <v>12500</v>
      </c>
    </row>
    <row r="13493" spans="1:5" x14ac:dyDescent="0.25">
      <c r="A13493" t="s">
        <v>13509</v>
      </c>
      <c r="B13493" s="1">
        <v>43861</v>
      </c>
      <c r="C13493" t="s">
        <v>18644</v>
      </c>
      <c r="D13493">
        <v>3877.95</v>
      </c>
      <c r="E13493">
        <v>5000</v>
      </c>
    </row>
    <row r="13494" spans="1:5" x14ac:dyDescent="0.25">
      <c r="A13494" t="s">
        <v>13510</v>
      </c>
      <c r="B13494" s="1">
        <v>43861</v>
      </c>
      <c r="C13494" t="s">
        <v>18644</v>
      </c>
      <c r="D13494">
        <v>3456.35</v>
      </c>
      <c r="E13494">
        <v>10000</v>
      </c>
    </row>
    <row r="13495" spans="1:5" x14ac:dyDescent="0.25">
      <c r="A13495" t="s">
        <v>13511</v>
      </c>
      <c r="B13495" s="1">
        <v>43861</v>
      </c>
      <c r="C13495" t="s">
        <v>18644</v>
      </c>
      <c r="D13495">
        <v>60</v>
      </c>
      <c r="E13495">
        <v>6000</v>
      </c>
    </row>
    <row r="13496" spans="1:5" x14ac:dyDescent="0.25">
      <c r="A13496" t="s">
        <v>13512</v>
      </c>
      <c r="B13496" s="1">
        <v>43861</v>
      </c>
      <c r="C13496" t="s">
        <v>18644</v>
      </c>
      <c r="D13496">
        <v>14343.3</v>
      </c>
      <c r="E13496">
        <v>15000</v>
      </c>
    </row>
    <row r="13497" spans="1:5" x14ac:dyDescent="0.25">
      <c r="A13497" t="s">
        <v>13513</v>
      </c>
      <c r="B13497" s="1">
        <v>43861</v>
      </c>
      <c r="C13497" t="s">
        <v>18644</v>
      </c>
      <c r="D13497">
        <v>10758.55</v>
      </c>
      <c r="E13497">
        <v>17500</v>
      </c>
    </row>
    <row r="13498" spans="1:5" x14ac:dyDescent="0.25">
      <c r="A13498" t="s">
        <v>13514</v>
      </c>
      <c r="B13498" s="1">
        <v>43861</v>
      </c>
      <c r="C13498" t="s">
        <v>18644</v>
      </c>
      <c r="D13498">
        <v>24759.4</v>
      </c>
      <c r="E13498">
        <v>25000</v>
      </c>
    </row>
    <row r="13499" spans="1:5" x14ac:dyDescent="0.25">
      <c r="A13499" t="s">
        <v>13515</v>
      </c>
      <c r="B13499" s="1">
        <v>43861</v>
      </c>
      <c r="C13499" t="s">
        <v>18646</v>
      </c>
      <c r="D13499">
        <v>10137.15</v>
      </c>
      <c r="E13499">
        <v>10000</v>
      </c>
    </row>
    <row r="13500" spans="1:5" x14ac:dyDescent="0.25">
      <c r="A13500" t="s">
        <v>13516</v>
      </c>
      <c r="B13500" s="1">
        <v>43861</v>
      </c>
      <c r="C13500" t="s">
        <v>18644</v>
      </c>
      <c r="D13500">
        <v>13877.9</v>
      </c>
      <c r="E13500">
        <v>15000</v>
      </c>
    </row>
    <row r="13501" spans="1:5" x14ac:dyDescent="0.25">
      <c r="A13501" t="s">
        <v>13517</v>
      </c>
      <c r="B13501" s="1">
        <v>43861</v>
      </c>
      <c r="C13501" t="s">
        <v>18644</v>
      </c>
      <c r="D13501">
        <v>2814.55</v>
      </c>
      <c r="E13501">
        <v>5000</v>
      </c>
    </row>
    <row r="13502" spans="1:5" x14ac:dyDescent="0.25">
      <c r="A13502" t="s">
        <v>13518</v>
      </c>
      <c r="B13502" s="1">
        <v>43861</v>
      </c>
      <c r="C13502" t="s">
        <v>18644</v>
      </c>
      <c r="D13502">
        <v>13952.6</v>
      </c>
      <c r="E13502">
        <v>17500</v>
      </c>
    </row>
    <row r="13503" spans="1:5" x14ac:dyDescent="0.25">
      <c r="A13503" t="s">
        <v>13519</v>
      </c>
      <c r="B13503" s="1">
        <v>43861</v>
      </c>
      <c r="C13503" t="s">
        <v>18644</v>
      </c>
      <c r="D13503">
        <v>-7.7</v>
      </c>
      <c r="E13503">
        <v>10000</v>
      </c>
    </row>
    <row r="13504" spans="1:5" x14ac:dyDescent="0.25">
      <c r="A13504" t="s">
        <v>13520</v>
      </c>
      <c r="B13504" s="1">
        <v>43861</v>
      </c>
      <c r="C13504" t="s">
        <v>18644</v>
      </c>
      <c r="D13504">
        <v>827.05</v>
      </c>
      <c r="E13504">
        <v>20000</v>
      </c>
    </row>
    <row r="13505" spans="1:5" x14ac:dyDescent="0.25">
      <c r="A13505" t="s">
        <v>13521</v>
      </c>
      <c r="B13505" s="1">
        <v>43861</v>
      </c>
      <c r="C13505" t="s">
        <v>18644</v>
      </c>
      <c r="D13505">
        <v>4723.8</v>
      </c>
      <c r="E13505">
        <v>15000</v>
      </c>
    </row>
    <row r="13506" spans="1:5" x14ac:dyDescent="0.25">
      <c r="A13506" t="s">
        <v>13522</v>
      </c>
      <c r="B13506" s="1">
        <v>43861</v>
      </c>
      <c r="C13506" t="s">
        <v>18644</v>
      </c>
      <c r="D13506">
        <v>19846.099999999999</v>
      </c>
      <c r="E13506">
        <v>20000</v>
      </c>
    </row>
    <row r="13507" spans="1:5" x14ac:dyDescent="0.25">
      <c r="A13507" t="s">
        <v>13523</v>
      </c>
      <c r="B13507" s="1">
        <v>43861</v>
      </c>
      <c r="C13507" t="s">
        <v>18644</v>
      </c>
      <c r="D13507">
        <v>25504.400000000001</v>
      </c>
      <c r="E13507">
        <v>25000</v>
      </c>
    </row>
    <row r="13508" spans="1:5" x14ac:dyDescent="0.25">
      <c r="A13508" t="s">
        <v>13524</v>
      </c>
      <c r="B13508" s="1">
        <v>43861</v>
      </c>
      <c r="C13508" t="s">
        <v>18644</v>
      </c>
      <c r="D13508">
        <v>-71.150000000000006</v>
      </c>
      <c r="E13508">
        <v>7500</v>
      </c>
    </row>
    <row r="13509" spans="1:5" x14ac:dyDescent="0.25">
      <c r="A13509" t="s">
        <v>13525</v>
      </c>
      <c r="B13509" s="1">
        <v>43861</v>
      </c>
      <c r="C13509" t="s">
        <v>18644</v>
      </c>
      <c r="D13509">
        <v>9121.85</v>
      </c>
      <c r="E13509">
        <v>10000</v>
      </c>
    </row>
    <row r="13510" spans="1:5" x14ac:dyDescent="0.25">
      <c r="A13510" t="s">
        <v>13526</v>
      </c>
      <c r="B13510" s="1">
        <v>43861</v>
      </c>
      <c r="C13510" t="s">
        <v>18644</v>
      </c>
      <c r="D13510">
        <v>14159.55</v>
      </c>
      <c r="E13510">
        <v>15000</v>
      </c>
    </row>
    <row r="13511" spans="1:5" x14ac:dyDescent="0.25">
      <c r="A13511" t="s">
        <v>13527</v>
      </c>
      <c r="B13511" s="1">
        <v>43861</v>
      </c>
      <c r="C13511" t="s">
        <v>18644</v>
      </c>
      <c r="D13511">
        <v>12737.55</v>
      </c>
      <c r="E13511">
        <v>15000</v>
      </c>
    </row>
    <row r="13512" spans="1:5" x14ac:dyDescent="0.25">
      <c r="A13512" t="s">
        <v>13528</v>
      </c>
      <c r="B13512" s="1">
        <v>43861</v>
      </c>
      <c r="C13512" t="s">
        <v>18644</v>
      </c>
      <c r="D13512">
        <v>21098.85</v>
      </c>
      <c r="E13512">
        <v>25000</v>
      </c>
    </row>
    <row r="13513" spans="1:5" x14ac:dyDescent="0.25">
      <c r="A13513" t="s">
        <v>13529</v>
      </c>
      <c r="B13513" s="1">
        <v>43861</v>
      </c>
      <c r="C13513" t="s">
        <v>18644</v>
      </c>
      <c r="D13513">
        <v>13486.6</v>
      </c>
      <c r="E13513">
        <v>15000</v>
      </c>
    </row>
    <row r="13514" spans="1:5" x14ac:dyDescent="0.25">
      <c r="A13514" t="s">
        <v>13530</v>
      </c>
      <c r="B13514" s="1">
        <v>43861</v>
      </c>
      <c r="C13514" t="s">
        <v>18644</v>
      </c>
      <c r="D13514">
        <v>8796</v>
      </c>
      <c r="E13514">
        <v>10000</v>
      </c>
    </row>
    <row r="13515" spans="1:5" x14ac:dyDescent="0.25">
      <c r="A13515" t="s">
        <v>13531</v>
      </c>
      <c r="B13515" s="1">
        <v>43861</v>
      </c>
      <c r="C13515" t="s">
        <v>18644</v>
      </c>
      <c r="D13515">
        <v>0</v>
      </c>
      <c r="E13515">
        <v>17500</v>
      </c>
    </row>
    <row r="13516" spans="1:5" x14ac:dyDescent="0.25">
      <c r="A13516" t="s">
        <v>13532</v>
      </c>
      <c r="B13516" s="1">
        <v>43861</v>
      </c>
      <c r="C13516" t="s">
        <v>18644</v>
      </c>
      <c r="D13516">
        <v>10139.200000000001</v>
      </c>
      <c r="E13516">
        <v>10000</v>
      </c>
    </row>
    <row r="13517" spans="1:5" x14ac:dyDescent="0.25">
      <c r="A13517" t="s">
        <v>13533</v>
      </c>
      <c r="B13517" s="1">
        <v>43861</v>
      </c>
      <c r="C13517" t="s">
        <v>18644</v>
      </c>
      <c r="D13517">
        <v>13313.2</v>
      </c>
      <c r="E13517">
        <v>15000</v>
      </c>
    </row>
    <row r="13518" spans="1:5" x14ac:dyDescent="0.25">
      <c r="A13518" t="s">
        <v>13534</v>
      </c>
      <c r="B13518" s="1">
        <v>43861</v>
      </c>
      <c r="C13518" t="s">
        <v>18644</v>
      </c>
      <c r="D13518">
        <v>13788.85</v>
      </c>
      <c r="E13518">
        <v>15000</v>
      </c>
    </row>
    <row r="13519" spans="1:5" x14ac:dyDescent="0.25">
      <c r="A13519" t="s">
        <v>13535</v>
      </c>
      <c r="B13519" s="1">
        <v>43861</v>
      </c>
      <c r="C13519" t="s">
        <v>18644</v>
      </c>
      <c r="D13519">
        <v>14262.05</v>
      </c>
      <c r="E13519">
        <v>15000</v>
      </c>
    </row>
    <row r="13520" spans="1:5" x14ac:dyDescent="0.25">
      <c r="A13520" t="s">
        <v>13536</v>
      </c>
      <c r="B13520" s="1">
        <v>43861</v>
      </c>
      <c r="C13520" t="s">
        <v>18644</v>
      </c>
      <c r="D13520">
        <v>1461.45</v>
      </c>
      <c r="E13520">
        <v>2500</v>
      </c>
    </row>
    <row r="13521" spans="1:5" x14ac:dyDescent="0.25">
      <c r="A13521" t="s">
        <v>13537</v>
      </c>
      <c r="B13521" s="1">
        <v>43861</v>
      </c>
      <c r="C13521" t="s">
        <v>18644</v>
      </c>
      <c r="D13521">
        <v>8102.1</v>
      </c>
      <c r="E13521">
        <v>15000</v>
      </c>
    </row>
    <row r="13522" spans="1:5" x14ac:dyDescent="0.25">
      <c r="A13522" t="s">
        <v>13538</v>
      </c>
      <c r="B13522" s="1">
        <v>43861</v>
      </c>
      <c r="C13522" t="s">
        <v>18644</v>
      </c>
      <c r="D13522">
        <v>14466.6</v>
      </c>
      <c r="E13522">
        <v>15000</v>
      </c>
    </row>
    <row r="13523" spans="1:5" x14ac:dyDescent="0.25">
      <c r="A13523" t="s">
        <v>13539</v>
      </c>
      <c r="B13523" s="1">
        <v>43861</v>
      </c>
      <c r="C13523" t="s">
        <v>18644</v>
      </c>
      <c r="D13523">
        <v>250</v>
      </c>
      <c r="E13523">
        <v>20000</v>
      </c>
    </row>
    <row r="13524" spans="1:5" x14ac:dyDescent="0.25">
      <c r="A13524" t="s">
        <v>13540</v>
      </c>
      <c r="B13524" s="1">
        <v>43861</v>
      </c>
      <c r="C13524" t="s">
        <v>18644</v>
      </c>
      <c r="D13524">
        <v>4866.6000000000004</v>
      </c>
      <c r="E13524">
        <v>10000</v>
      </c>
    </row>
    <row r="13525" spans="1:5" x14ac:dyDescent="0.25">
      <c r="A13525" t="s">
        <v>13541</v>
      </c>
      <c r="B13525" s="1">
        <v>43861</v>
      </c>
      <c r="C13525" t="s">
        <v>18644</v>
      </c>
      <c r="D13525">
        <v>-80</v>
      </c>
      <c r="E13525">
        <v>10000</v>
      </c>
    </row>
    <row r="13526" spans="1:5" x14ac:dyDescent="0.25">
      <c r="A13526" t="s">
        <v>13542</v>
      </c>
      <c r="B13526" s="1">
        <v>43861</v>
      </c>
      <c r="C13526" t="s">
        <v>18644</v>
      </c>
      <c r="D13526">
        <v>14346.1</v>
      </c>
      <c r="E13526">
        <v>15000</v>
      </c>
    </row>
    <row r="13527" spans="1:5" x14ac:dyDescent="0.25">
      <c r="A13527" t="s">
        <v>13543</v>
      </c>
      <c r="B13527" s="1">
        <v>43861</v>
      </c>
      <c r="C13527" t="s">
        <v>18644</v>
      </c>
      <c r="D13527">
        <v>13853.9</v>
      </c>
      <c r="E13527">
        <v>15000</v>
      </c>
    </row>
    <row r="13528" spans="1:5" x14ac:dyDescent="0.25">
      <c r="A13528" t="s">
        <v>13544</v>
      </c>
      <c r="B13528" s="1">
        <v>43861</v>
      </c>
      <c r="C13528" t="s">
        <v>18644</v>
      </c>
      <c r="D13528">
        <v>2363.15</v>
      </c>
      <c r="E13528">
        <v>2500</v>
      </c>
    </row>
    <row r="13529" spans="1:5" x14ac:dyDescent="0.25">
      <c r="A13529" t="s">
        <v>13545</v>
      </c>
      <c r="B13529" s="1">
        <v>43861</v>
      </c>
      <c r="C13529" t="s">
        <v>18644</v>
      </c>
      <c r="D13529">
        <v>14883.7</v>
      </c>
      <c r="E13529">
        <v>15000</v>
      </c>
    </row>
    <row r="13530" spans="1:5" x14ac:dyDescent="0.25">
      <c r="A13530" t="s">
        <v>13546</v>
      </c>
      <c r="B13530" s="1">
        <v>43861</v>
      </c>
      <c r="C13530" t="s">
        <v>18644</v>
      </c>
      <c r="D13530">
        <v>20025.099999999999</v>
      </c>
      <c r="E13530">
        <v>20000</v>
      </c>
    </row>
    <row r="13531" spans="1:5" x14ac:dyDescent="0.25">
      <c r="A13531" t="s">
        <v>13547</v>
      </c>
      <c r="B13531" s="1">
        <v>43861</v>
      </c>
      <c r="C13531" t="s">
        <v>18644</v>
      </c>
      <c r="D13531">
        <v>0</v>
      </c>
      <c r="E13531">
        <v>5000</v>
      </c>
    </row>
    <row r="13532" spans="1:5" x14ac:dyDescent="0.25">
      <c r="A13532" t="s">
        <v>13548</v>
      </c>
      <c r="B13532" s="1">
        <v>43861</v>
      </c>
      <c r="C13532" t="s">
        <v>18644</v>
      </c>
      <c r="D13532">
        <v>4563.8500000000004</v>
      </c>
      <c r="E13532">
        <v>5000</v>
      </c>
    </row>
    <row r="13533" spans="1:5" x14ac:dyDescent="0.25">
      <c r="A13533" t="s">
        <v>13549</v>
      </c>
      <c r="B13533" s="1">
        <v>43861</v>
      </c>
      <c r="C13533" t="s">
        <v>18644</v>
      </c>
      <c r="D13533">
        <v>6343.25</v>
      </c>
      <c r="E13533">
        <v>15000</v>
      </c>
    </row>
    <row r="13534" spans="1:5" x14ac:dyDescent="0.25">
      <c r="A13534" t="s">
        <v>13550</v>
      </c>
      <c r="B13534" s="1">
        <v>43861</v>
      </c>
      <c r="C13534" t="s">
        <v>18644</v>
      </c>
      <c r="D13534">
        <v>4305.45</v>
      </c>
      <c r="E13534">
        <v>5000</v>
      </c>
    </row>
    <row r="13535" spans="1:5" x14ac:dyDescent="0.25">
      <c r="A13535" t="s">
        <v>13551</v>
      </c>
      <c r="B13535" s="1">
        <v>43861</v>
      </c>
      <c r="C13535" t="s">
        <v>18644</v>
      </c>
      <c r="D13535">
        <v>12538.1</v>
      </c>
      <c r="E13535">
        <v>12500</v>
      </c>
    </row>
    <row r="13536" spans="1:5" x14ac:dyDescent="0.25">
      <c r="A13536" t="s">
        <v>13552</v>
      </c>
      <c r="B13536" s="1">
        <v>43861</v>
      </c>
      <c r="C13536" t="s">
        <v>18646</v>
      </c>
      <c r="D13536">
        <v>8068.5</v>
      </c>
      <c r="E13536">
        <v>7500</v>
      </c>
    </row>
    <row r="13537" spans="1:5" x14ac:dyDescent="0.25">
      <c r="A13537" t="s">
        <v>13553</v>
      </c>
      <c r="B13537" s="1">
        <v>43861</v>
      </c>
      <c r="C13537" t="s">
        <v>18644</v>
      </c>
      <c r="D13537">
        <v>-150</v>
      </c>
      <c r="E13537">
        <v>10000</v>
      </c>
    </row>
    <row r="13538" spans="1:5" x14ac:dyDescent="0.25">
      <c r="A13538" t="s">
        <v>13554</v>
      </c>
      <c r="B13538" s="1">
        <v>43861</v>
      </c>
      <c r="C13538" t="s">
        <v>18644</v>
      </c>
      <c r="D13538">
        <v>0</v>
      </c>
      <c r="E13538">
        <v>15000</v>
      </c>
    </row>
    <row r="13539" spans="1:5" x14ac:dyDescent="0.25">
      <c r="A13539" t="s">
        <v>13555</v>
      </c>
      <c r="B13539" s="1">
        <v>43861</v>
      </c>
      <c r="C13539" t="s">
        <v>18644</v>
      </c>
      <c r="D13539">
        <v>14146.95</v>
      </c>
      <c r="E13539">
        <v>20000</v>
      </c>
    </row>
    <row r="13540" spans="1:5" x14ac:dyDescent="0.25">
      <c r="A13540" t="s">
        <v>13556</v>
      </c>
      <c r="B13540" s="1">
        <v>43861</v>
      </c>
      <c r="C13540" t="s">
        <v>18644</v>
      </c>
      <c r="D13540">
        <v>4853.75</v>
      </c>
      <c r="E13540">
        <v>5000</v>
      </c>
    </row>
    <row r="13541" spans="1:5" x14ac:dyDescent="0.25">
      <c r="A13541" t="s">
        <v>13557</v>
      </c>
      <c r="B13541" s="1">
        <v>43861</v>
      </c>
      <c r="C13541" t="s">
        <v>18644</v>
      </c>
      <c r="D13541">
        <v>5097.1000000000004</v>
      </c>
      <c r="E13541">
        <v>5000</v>
      </c>
    </row>
    <row r="13542" spans="1:5" x14ac:dyDescent="0.25">
      <c r="A13542" t="s">
        <v>13558</v>
      </c>
      <c r="B13542" s="1">
        <v>43861</v>
      </c>
      <c r="C13542" t="s">
        <v>18644</v>
      </c>
      <c r="D13542">
        <v>12696</v>
      </c>
      <c r="E13542">
        <v>15000</v>
      </c>
    </row>
    <row r="13543" spans="1:5" x14ac:dyDescent="0.25">
      <c r="A13543" t="s">
        <v>13559</v>
      </c>
      <c r="B13543" s="1">
        <v>43861</v>
      </c>
      <c r="C13543" t="s">
        <v>18644</v>
      </c>
      <c r="D13543">
        <v>4658.25</v>
      </c>
      <c r="E13543">
        <v>5000</v>
      </c>
    </row>
    <row r="13544" spans="1:5" x14ac:dyDescent="0.25">
      <c r="A13544" t="s">
        <v>13560</v>
      </c>
      <c r="B13544" s="1">
        <v>43861</v>
      </c>
      <c r="C13544" t="s">
        <v>18644</v>
      </c>
      <c r="D13544">
        <v>11860.25</v>
      </c>
      <c r="E13544">
        <v>17500</v>
      </c>
    </row>
    <row r="13545" spans="1:5" x14ac:dyDescent="0.25">
      <c r="A13545" t="s">
        <v>13561</v>
      </c>
      <c r="B13545" s="1">
        <v>43861</v>
      </c>
      <c r="C13545" t="s">
        <v>18644</v>
      </c>
      <c r="D13545">
        <v>9642.9500000000007</v>
      </c>
      <c r="E13545">
        <v>10000</v>
      </c>
    </row>
    <row r="13546" spans="1:5" x14ac:dyDescent="0.25">
      <c r="A13546" t="s">
        <v>13562</v>
      </c>
      <c r="B13546" s="1">
        <v>43861</v>
      </c>
      <c r="C13546" t="s">
        <v>18644</v>
      </c>
      <c r="D13546">
        <v>15947.85</v>
      </c>
      <c r="E13546">
        <v>17500</v>
      </c>
    </row>
    <row r="13547" spans="1:5" x14ac:dyDescent="0.25">
      <c r="A13547" t="s">
        <v>13563</v>
      </c>
      <c r="B13547" s="1">
        <v>43861</v>
      </c>
      <c r="C13547" t="s">
        <v>18644</v>
      </c>
      <c r="D13547">
        <v>14992</v>
      </c>
      <c r="E13547">
        <v>15000</v>
      </c>
    </row>
    <row r="13548" spans="1:5" x14ac:dyDescent="0.25">
      <c r="A13548" t="s">
        <v>13564</v>
      </c>
      <c r="B13548" s="1">
        <v>43861</v>
      </c>
      <c r="C13548" t="s">
        <v>18644</v>
      </c>
      <c r="D13548">
        <v>303.8</v>
      </c>
      <c r="E13548">
        <v>20000</v>
      </c>
    </row>
    <row r="13549" spans="1:5" x14ac:dyDescent="0.25">
      <c r="A13549" t="s">
        <v>13565</v>
      </c>
      <c r="B13549" s="1">
        <v>43861</v>
      </c>
      <c r="C13549" t="s">
        <v>18644</v>
      </c>
      <c r="D13549">
        <v>1480.2</v>
      </c>
      <c r="E13549">
        <v>17500</v>
      </c>
    </row>
    <row r="13550" spans="1:5" x14ac:dyDescent="0.25">
      <c r="A13550" t="s">
        <v>13566</v>
      </c>
      <c r="B13550" s="1">
        <v>43861</v>
      </c>
      <c r="C13550" t="s">
        <v>18644</v>
      </c>
      <c r="D13550">
        <v>2604.6999999999998</v>
      </c>
      <c r="E13550">
        <v>17500</v>
      </c>
    </row>
    <row r="13551" spans="1:5" x14ac:dyDescent="0.25">
      <c r="A13551" t="s">
        <v>13567</v>
      </c>
      <c r="B13551" s="1">
        <v>43861</v>
      </c>
      <c r="C13551" t="s">
        <v>18644</v>
      </c>
      <c r="D13551">
        <v>13385.1</v>
      </c>
      <c r="E13551">
        <v>15000</v>
      </c>
    </row>
    <row r="13552" spans="1:5" x14ac:dyDescent="0.25">
      <c r="A13552" t="s">
        <v>13568</v>
      </c>
      <c r="B13552" s="1">
        <v>43861</v>
      </c>
      <c r="C13552" t="s">
        <v>18644</v>
      </c>
      <c r="D13552">
        <v>5970.4</v>
      </c>
      <c r="E13552">
        <v>15000</v>
      </c>
    </row>
    <row r="13553" spans="1:5" x14ac:dyDescent="0.25">
      <c r="A13553" t="s">
        <v>13569</v>
      </c>
      <c r="B13553" s="1">
        <v>43861</v>
      </c>
      <c r="C13553" t="s">
        <v>18646</v>
      </c>
      <c r="D13553">
        <v>18739.05</v>
      </c>
      <c r="E13553">
        <v>17500</v>
      </c>
    </row>
    <row r="13554" spans="1:5" x14ac:dyDescent="0.25">
      <c r="A13554" t="s">
        <v>13570</v>
      </c>
      <c r="B13554" s="1">
        <v>43861</v>
      </c>
      <c r="C13554" t="s">
        <v>18644</v>
      </c>
      <c r="D13554">
        <v>9160.9500000000007</v>
      </c>
      <c r="E13554">
        <v>10000</v>
      </c>
    </row>
    <row r="13555" spans="1:5" x14ac:dyDescent="0.25">
      <c r="A13555" t="s">
        <v>13571</v>
      </c>
      <c r="B13555" s="1">
        <v>43861</v>
      </c>
      <c r="C13555" t="s">
        <v>18644</v>
      </c>
      <c r="D13555">
        <v>12525.35</v>
      </c>
      <c r="E13555">
        <v>15000</v>
      </c>
    </row>
    <row r="13556" spans="1:5" x14ac:dyDescent="0.25">
      <c r="A13556" t="s">
        <v>13572</v>
      </c>
      <c r="B13556" s="1">
        <v>43861</v>
      </c>
      <c r="C13556" t="s">
        <v>18644</v>
      </c>
      <c r="D13556">
        <v>9464</v>
      </c>
      <c r="E13556">
        <v>10000</v>
      </c>
    </row>
    <row r="13557" spans="1:5" x14ac:dyDescent="0.25">
      <c r="A13557" t="s">
        <v>13573</v>
      </c>
      <c r="B13557" s="1">
        <v>43861</v>
      </c>
      <c r="C13557" t="s">
        <v>18644</v>
      </c>
      <c r="D13557">
        <v>-20.399999999999999</v>
      </c>
      <c r="E13557">
        <v>5000</v>
      </c>
    </row>
    <row r="13558" spans="1:5" x14ac:dyDescent="0.25">
      <c r="A13558" t="s">
        <v>13574</v>
      </c>
      <c r="B13558" s="1">
        <v>43861</v>
      </c>
      <c r="C13558" t="s">
        <v>18644</v>
      </c>
      <c r="D13558">
        <v>14222.9</v>
      </c>
      <c r="E13558">
        <v>15000</v>
      </c>
    </row>
    <row r="13559" spans="1:5" x14ac:dyDescent="0.25">
      <c r="A13559" t="s">
        <v>13575</v>
      </c>
      <c r="B13559" s="1">
        <v>43861</v>
      </c>
      <c r="C13559" t="s">
        <v>18644</v>
      </c>
      <c r="D13559">
        <v>2486.9</v>
      </c>
      <c r="E13559">
        <v>15000</v>
      </c>
    </row>
    <row r="13560" spans="1:5" x14ac:dyDescent="0.25">
      <c r="A13560" t="s">
        <v>13576</v>
      </c>
      <c r="B13560" s="1">
        <v>43861</v>
      </c>
      <c r="C13560" t="s">
        <v>18644</v>
      </c>
      <c r="D13560">
        <v>10779.55</v>
      </c>
      <c r="E13560">
        <v>15000</v>
      </c>
    </row>
    <row r="13561" spans="1:5" x14ac:dyDescent="0.25">
      <c r="A13561" t="s">
        <v>13577</v>
      </c>
      <c r="B13561" s="1">
        <v>43861</v>
      </c>
      <c r="C13561" t="s">
        <v>18644</v>
      </c>
      <c r="D13561">
        <v>2669.6</v>
      </c>
      <c r="E13561">
        <v>15000</v>
      </c>
    </row>
    <row r="13562" spans="1:5" x14ac:dyDescent="0.25">
      <c r="A13562" t="s">
        <v>13578</v>
      </c>
      <c r="B13562" s="1">
        <v>43861</v>
      </c>
      <c r="C13562" t="s">
        <v>18644</v>
      </c>
      <c r="D13562">
        <v>14611.7</v>
      </c>
      <c r="E13562">
        <v>17500</v>
      </c>
    </row>
    <row r="13563" spans="1:5" x14ac:dyDescent="0.25">
      <c r="A13563" t="s">
        <v>13579</v>
      </c>
      <c r="B13563" s="1">
        <v>43861</v>
      </c>
      <c r="C13563" t="s">
        <v>18644</v>
      </c>
      <c r="D13563">
        <v>13962.15</v>
      </c>
      <c r="E13563">
        <v>15000</v>
      </c>
    </row>
    <row r="13564" spans="1:5" x14ac:dyDescent="0.25">
      <c r="A13564" t="s">
        <v>13580</v>
      </c>
      <c r="B13564" s="1">
        <v>43861</v>
      </c>
      <c r="C13564" t="s">
        <v>18644</v>
      </c>
      <c r="D13564">
        <v>16081.15</v>
      </c>
      <c r="E13564">
        <v>20000</v>
      </c>
    </row>
    <row r="13565" spans="1:5" x14ac:dyDescent="0.25">
      <c r="A13565" t="s">
        <v>13581</v>
      </c>
      <c r="B13565" s="1">
        <v>43861</v>
      </c>
      <c r="C13565" t="s">
        <v>18644</v>
      </c>
      <c r="D13565">
        <v>13619.75</v>
      </c>
      <c r="E13565">
        <v>17500</v>
      </c>
    </row>
    <row r="13566" spans="1:5" x14ac:dyDescent="0.25">
      <c r="A13566" t="s">
        <v>13582</v>
      </c>
      <c r="B13566" s="1">
        <v>43861</v>
      </c>
      <c r="C13566" t="s">
        <v>18644</v>
      </c>
      <c r="D13566">
        <v>7277.9</v>
      </c>
      <c r="E13566">
        <v>10000</v>
      </c>
    </row>
    <row r="13567" spans="1:5" x14ac:dyDescent="0.25">
      <c r="A13567" t="s">
        <v>13583</v>
      </c>
      <c r="B13567" s="1">
        <v>43861</v>
      </c>
      <c r="C13567" t="s">
        <v>18644</v>
      </c>
      <c r="D13567">
        <v>106</v>
      </c>
      <c r="E13567">
        <v>10000</v>
      </c>
    </row>
    <row r="13568" spans="1:5" x14ac:dyDescent="0.25">
      <c r="A13568" t="s">
        <v>13584</v>
      </c>
      <c r="B13568" s="1">
        <v>43861</v>
      </c>
      <c r="C13568" t="s">
        <v>18646</v>
      </c>
      <c r="D13568">
        <v>14195.4</v>
      </c>
      <c r="E13568">
        <v>15000</v>
      </c>
    </row>
    <row r="13569" spans="1:5" x14ac:dyDescent="0.25">
      <c r="A13569" t="s">
        <v>13585</v>
      </c>
      <c r="B13569" s="1">
        <v>43861</v>
      </c>
      <c r="C13569" t="s">
        <v>18644</v>
      </c>
      <c r="D13569">
        <v>-50</v>
      </c>
      <c r="E13569">
        <v>5000</v>
      </c>
    </row>
    <row r="13570" spans="1:5" x14ac:dyDescent="0.25">
      <c r="A13570" t="s">
        <v>13586</v>
      </c>
      <c r="B13570" s="1">
        <v>43861</v>
      </c>
      <c r="C13570" t="s">
        <v>18644</v>
      </c>
      <c r="D13570">
        <v>15440.4</v>
      </c>
      <c r="E13570">
        <v>17500</v>
      </c>
    </row>
    <row r="13571" spans="1:5" x14ac:dyDescent="0.25">
      <c r="A13571" t="s">
        <v>13587</v>
      </c>
      <c r="B13571" s="1">
        <v>43861</v>
      </c>
      <c r="C13571" t="s">
        <v>18644</v>
      </c>
      <c r="D13571">
        <v>6004</v>
      </c>
      <c r="E13571">
        <v>18500</v>
      </c>
    </row>
    <row r="13572" spans="1:5" x14ac:dyDescent="0.25">
      <c r="A13572" t="s">
        <v>13588</v>
      </c>
      <c r="B13572" s="1">
        <v>43861</v>
      </c>
      <c r="C13572" t="s">
        <v>18644</v>
      </c>
      <c r="D13572">
        <v>14314.5</v>
      </c>
      <c r="E13572">
        <v>15000</v>
      </c>
    </row>
    <row r="13573" spans="1:5" x14ac:dyDescent="0.25">
      <c r="A13573" t="s">
        <v>13589</v>
      </c>
      <c r="B13573" s="1">
        <v>43861</v>
      </c>
      <c r="C13573" t="s">
        <v>18644</v>
      </c>
      <c r="D13573">
        <v>12889.45</v>
      </c>
      <c r="E13573">
        <v>12500</v>
      </c>
    </row>
    <row r="13574" spans="1:5" x14ac:dyDescent="0.25">
      <c r="A13574" t="s">
        <v>13590</v>
      </c>
      <c r="B13574" s="1">
        <v>43861</v>
      </c>
      <c r="C13574" t="s">
        <v>18644</v>
      </c>
      <c r="D13574">
        <v>4991.45</v>
      </c>
      <c r="E13574">
        <v>5000</v>
      </c>
    </row>
    <row r="13575" spans="1:5" x14ac:dyDescent="0.25">
      <c r="A13575" t="s">
        <v>13591</v>
      </c>
      <c r="B13575" s="1">
        <v>43861</v>
      </c>
      <c r="C13575" t="s">
        <v>18646</v>
      </c>
      <c r="D13575">
        <v>275.2</v>
      </c>
      <c r="E13575">
        <v>2500</v>
      </c>
    </row>
    <row r="13576" spans="1:5" x14ac:dyDescent="0.25">
      <c r="A13576" t="s">
        <v>13592</v>
      </c>
      <c r="B13576" s="1">
        <v>43861</v>
      </c>
      <c r="C13576" t="s">
        <v>18644</v>
      </c>
      <c r="D13576">
        <v>6642.55</v>
      </c>
      <c r="E13576">
        <v>15000</v>
      </c>
    </row>
    <row r="13577" spans="1:5" x14ac:dyDescent="0.25">
      <c r="A13577" t="s">
        <v>13593</v>
      </c>
      <c r="B13577" s="1">
        <v>43861</v>
      </c>
      <c r="C13577" t="s">
        <v>18644</v>
      </c>
      <c r="D13577">
        <v>7537</v>
      </c>
      <c r="E13577">
        <v>15000</v>
      </c>
    </row>
    <row r="13578" spans="1:5" x14ac:dyDescent="0.25">
      <c r="A13578" t="s">
        <v>13594</v>
      </c>
      <c r="B13578" s="1">
        <v>43861</v>
      </c>
      <c r="C13578" t="s">
        <v>18644</v>
      </c>
      <c r="D13578">
        <v>18229.900000000001</v>
      </c>
      <c r="E13578">
        <v>20000</v>
      </c>
    </row>
    <row r="13579" spans="1:5" x14ac:dyDescent="0.25">
      <c r="A13579" t="s">
        <v>13595</v>
      </c>
      <c r="B13579" s="1">
        <v>43861</v>
      </c>
      <c r="C13579" t="s">
        <v>18644</v>
      </c>
      <c r="D13579">
        <v>15905.65</v>
      </c>
      <c r="E13579">
        <v>20000</v>
      </c>
    </row>
    <row r="13580" spans="1:5" x14ac:dyDescent="0.25">
      <c r="A13580" t="s">
        <v>13596</v>
      </c>
      <c r="B13580" s="1">
        <v>43861</v>
      </c>
      <c r="C13580" t="s">
        <v>18644</v>
      </c>
      <c r="D13580">
        <v>16258.6</v>
      </c>
      <c r="E13580">
        <v>17500</v>
      </c>
    </row>
    <row r="13581" spans="1:5" x14ac:dyDescent="0.25">
      <c r="A13581" t="s">
        <v>13597</v>
      </c>
      <c r="B13581" s="1">
        <v>43861</v>
      </c>
      <c r="C13581" t="s">
        <v>18644</v>
      </c>
      <c r="D13581">
        <v>14478.15</v>
      </c>
      <c r="E13581">
        <v>20000</v>
      </c>
    </row>
    <row r="13582" spans="1:5" x14ac:dyDescent="0.25">
      <c r="A13582" t="s">
        <v>13598</v>
      </c>
      <c r="B13582" s="1">
        <v>43861</v>
      </c>
      <c r="C13582" t="s">
        <v>18644</v>
      </c>
      <c r="D13582">
        <v>14346.15</v>
      </c>
      <c r="E13582">
        <v>15000</v>
      </c>
    </row>
    <row r="13583" spans="1:5" x14ac:dyDescent="0.25">
      <c r="A13583" t="s">
        <v>13599</v>
      </c>
      <c r="B13583" s="1">
        <v>43861</v>
      </c>
      <c r="C13583" t="s">
        <v>18644</v>
      </c>
      <c r="D13583">
        <v>250.5</v>
      </c>
      <c r="E13583">
        <v>20000</v>
      </c>
    </row>
    <row r="13584" spans="1:5" x14ac:dyDescent="0.25">
      <c r="A13584" t="s">
        <v>13600</v>
      </c>
      <c r="B13584" s="1">
        <v>43861</v>
      </c>
      <c r="C13584" t="s">
        <v>18644</v>
      </c>
      <c r="D13584">
        <v>-174.3</v>
      </c>
      <c r="E13584">
        <v>17500</v>
      </c>
    </row>
    <row r="13585" spans="1:5" x14ac:dyDescent="0.25">
      <c r="A13585" t="s">
        <v>13601</v>
      </c>
      <c r="B13585" s="1">
        <v>43861</v>
      </c>
      <c r="C13585" t="s">
        <v>18644</v>
      </c>
      <c r="D13585">
        <v>9565.6</v>
      </c>
      <c r="E13585">
        <v>15000</v>
      </c>
    </row>
    <row r="13586" spans="1:5" x14ac:dyDescent="0.25">
      <c r="A13586" t="s">
        <v>13602</v>
      </c>
      <c r="B13586" s="1">
        <v>43861</v>
      </c>
      <c r="C13586" t="s">
        <v>18644</v>
      </c>
      <c r="D13586">
        <v>8950.4500000000007</v>
      </c>
      <c r="E13586">
        <v>10000</v>
      </c>
    </row>
    <row r="13587" spans="1:5" x14ac:dyDescent="0.25">
      <c r="A13587" t="s">
        <v>13603</v>
      </c>
      <c r="B13587" s="1">
        <v>43861</v>
      </c>
      <c r="C13587" t="s">
        <v>18644</v>
      </c>
      <c r="D13587">
        <v>16671.75</v>
      </c>
      <c r="E13587">
        <v>20000</v>
      </c>
    </row>
    <row r="13588" spans="1:5" x14ac:dyDescent="0.25">
      <c r="A13588" t="s">
        <v>13604</v>
      </c>
      <c r="B13588" s="1">
        <v>43861</v>
      </c>
      <c r="C13588" t="s">
        <v>18644</v>
      </c>
      <c r="D13588">
        <v>9955.4500000000007</v>
      </c>
      <c r="E13588">
        <v>20000</v>
      </c>
    </row>
    <row r="13589" spans="1:5" x14ac:dyDescent="0.25">
      <c r="A13589" t="s">
        <v>13605</v>
      </c>
      <c r="B13589" s="1">
        <v>43861</v>
      </c>
      <c r="C13589" t="s">
        <v>18644</v>
      </c>
      <c r="D13589">
        <v>42.85</v>
      </c>
      <c r="E13589">
        <v>5000</v>
      </c>
    </row>
    <row r="13590" spans="1:5" x14ac:dyDescent="0.25">
      <c r="A13590" t="s">
        <v>13606</v>
      </c>
      <c r="B13590" s="1">
        <v>43861</v>
      </c>
      <c r="C13590" t="s">
        <v>18644</v>
      </c>
      <c r="D13590">
        <v>-19.649999999999999</v>
      </c>
      <c r="E13590">
        <v>15000</v>
      </c>
    </row>
    <row r="13591" spans="1:5" x14ac:dyDescent="0.25">
      <c r="A13591" t="s">
        <v>13607</v>
      </c>
      <c r="B13591" s="1">
        <v>43861</v>
      </c>
      <c r="C13591" t="s">
        <v>18644</v>
      </c>
      <c r="D13591">
        <v>19478</v>
      </c>
      <c r="E13591">
        <v>20000</v>
      </c>
    </row>
    <row r="13592" spans="1:5" x14ac:dyDescent="0.25">
      <c r="A13592" t="s">
        <v>13608</v>
      </c>
      <c r="B13592" s="1">
        <v>43861</v>
      </c>
      <c r="C13592" t="s">
        <v>18644</v>
      </c>
      <c r="D13592">
        <v>9855.2999999999993</v>
      </c>
      <c r="E13592">
        <v>15000</v>
      </c>
    </row>
    <row r="13593" spans="1:5" x14ac:dyDescent="0.25">
      <c r="A13593" t="s">
        <v>13609</v>
      </c>
      <c r="B13593" s="1">
        <v>43861</v>
      </c>
      <c r="C13593" t="s">
        <v>18646</v>
      </c>
      <c r="D13593">
        <v>14850.85</v>
      </c>
      <c r="E13593">
        <v>15000</v>
      </c>
    </row>
    <row r="13594" spans="1:5" x14ac:dyDescent="0.25">
      <c r="A13594" t="s">
        <v>13610</v>
      </c>
      <c r="B13594" s="1">
        <v>43861</v>
      </c>
      <c r="C13594" t="s">
        <v>18644</v>
      </c>
      <c r="D13594">
        <v>7877.5</v>
      </c>
      <c r="E13594">
        <v>17500</v>
      </c>
    </row>
    <row r="13595" spans="1:5" x14ac:dyDescent="0.25">
      <c r="A13595" t="s">
        <v>13611</v>
      </c>
      <c r="B13595" s="1">
        <v>43861</v>
      </c>
      <c r="C13595" t="s">
        <v>18644</v>
      </c>
      <c r="D13595">
        <v>5909.45</v>
      </c>
      <c r="E13595">
        <v>20000</v>
      </c>
    </row>
    <row r="13596" spans="1:5" x14ac:dyDescent="0.25">
      <c r="A13596" t="s">
        <v>13612</v>
      </c>
      <c r="B13596" s="1">
        <v>43861</v>
      </c>
      <c r="C13596" t="s">
        <v>18644</v>
      </c>
      <c r="D13596">
        <v>17076.95</v>
      </c>
      <c r="E13596">
        <v>17500</v>
      </c>
    </row>
    <row r="13597" spans="1:5" x14ac:dyDescent="0.25">
      <c r="A13597" t="s">
        <v>13613</v>
      </c>
      <c r="B13597" s="1">
        <v>43861</v>
      </c>
      <c r="C13597" t="s">
        <v>18644</v>
      </c>
      <c r="D13597">
        <v>7018.75</v>
      </c>
      <c r="E13597">
        <v>15000</v>
      </c>
    </row>
    <row r="13598" spans="1:5" x14ac:dyDescent="0.25">
      <c r="A13598" t="s">
        <v>13614</v>
      </c>
      <c r="B13598" s="1">
        <v>43861</v>
      </c>
      <c r="C13598" t="s">
        <v>18644</v>
      </c>
      <c r="D13598">
        <v>3570.1</v>
      </c>
      <c r="E13598">
        <v>20000</v>
      </c>
    </row>
    <row r="13599" spans="1:5" x14ac:dyDescent="0.25">
      <c r="A13599" t="s">
        <v>13615</v>
      </c>
      <c r="B13599" s="1">
        <v>43861</v>
      </c>
      <c r="C13599" t="s">
        <v>18646</v>
      </c>
      <c r="D13599">
        <v>10672.2</v>
      </c>
      <c r="E13599">
        <v>10000</v>
      </c>
    </row>
    <row r="13600" spans="1:5" x14ac:dyDescent="0.25">
      <c r="A13600" t="s">
        <v>13616</v>
      </c>
      <c r="B13600" s="1">
        <v>43861</v>
      </c>
      <c r="C13600" t="s">
        <v>18644</v>
      </c>
      <c r="D13600">
        <v>16796.599999999999</v>
      </c>
      <c r="E13600">
        <v>20000</v>
      </c>
    </row>
    <row r="13601" spans="1:5" x14ac:dyDescent="0.25">
      <c r="A13601" t="s">
        <v>13617</v>
      </c>
      <c r="B13601" s="1">
        <v>43861</v>
      </c>
      <c r="C13601" t="s">
        <v>18644</v>
      </c>
      <c r="D13601">
        <v>12900.7</v>
      </c>
      <c r="E13601">
        <v>15000</v>
      </c>
    </row>
    <row r="13602" spans="1:5" x14ac:dyDescent="0.25">
      <c r="A13602" t="s">
        <v>13618</v>
      </c>
      <c r="B13602" s="1">
        <v>43861</v>
      </c>
      <c r="C13602" t="s">
        <v>18646</v>
      </c>
      <c r="D13602">
        <v>5737.75</v>
      </c>
      <c r="E13602">
        <v>15000</v>
      </c>
    </row>
    <row r="13603" spans="1:5" x14ac:dyDescent="0.25">
      <c r="A13603" t="s">
        <v>13619</v>
      </c>
      <c r="B13603" s="1">
        <v>43861</v>
      </c>
      <c r="C13603" t="s">
        <v>18644</v>
      </c>
      <c r="D13603">
        <v>8257.7000000000007</v>
      </c>
      <c r="E13603">
        <v>15000</v>
      </c>
    </row>
    <row r="13604" spans="1:5" x14ac:dyDescent="0.25">
      <c r="A13604" t="s">
        <v>13620</v>
      </c>
      <c r="B13604" s="1">
        <v>43861</v>
      </c>
      <c r="C13604" t="s">
        <v>18644</v>
      </c>
      <c r="D13604">
        <v>7010.3</v>
      </c>
      <c r="E13604">
        <v>17500</v>
      </c>
    </row>
    <row r="13605" spans="1:5" x14ac:dyDescent="0.25">
      <c r="A13605" t="s">
        <v>13621</v>
      </c>
      <c r="B13605" s="1">
        <v>43861</v>
      </c>
      <c r="C13605" t="s">
        <v>18644</v>
      </c>
      <c r="D13605">
        <v>12463.2</v>
      </c>
      <c r="E13605">
        <v>12500</v>
      </c>
    </row>
    <row r="13606" spans="1:5" x14ac:dyDescent="0.25">
      <c r="A13606" t="s">
        <v>13622</v>
      </c>
      <c r="B13606" s="1">
        <v>43861</v>
      </c>
      <c r="C13606" t="s">
        <v>18644</v>
      </c>
      <c r="D13606">
        <v>14860.25</v>
      </c>
      <c r="E13606">
        <v>15000</v>
      </c>
    </row>
    <row r="13607" spans="1:5" x14ac:dyDescent="0.25">
      <c r="A13607" t="s">
        <v>13623</v>
      </c>
      <c r="B13607" s="1">
        <v>43861</v>
      </c>
      <c r="C13607" t="s">
        <v>18644</v>
      </c>
      <c r="D13607">
        <v>2677.5</v>
      </c>
      <c r="E13607">
        <v>17500</v>
      </c>
    </row>
    <row r="13608" spans="1:5" x14ac:dyDescent="0.25">
      <c r="A13608" t="s">
        <v>13624</v>
      </c>
      <c r="B13608" s="1">
        <v>43861</v>
      </c>
      <c r="C13608" t="s">
        <v>18644</v>
      </c>
      <c r="D13608">
        <v>6989.9</v>
      </c>
      <c r="E13608">
        <v>15000</v>
      </c>
    </row>
    <row r="13609" spans="1:5" x14ac:dyDescent="0.25">
      <c r="A13609" t="s">
        <v>13625</v>
      </c>
      <c r="B13609" s="1">
        <v>43861</v>
      </c>
      <c r="C13609" t="s">
        <v>18644</v>
      </c>
      <c r="D13609">
        <v>9613.1</v>
      </c>
      <c r="E13609">
        <v>10000</v>
      </c>
    </row>
    <row r="13610" spans="1:5" x14ac:dyDescent="0.25">
      <c r="A13610" t="s">
        <v>13626</v>
      </c>
      <c r="B13610" s="1">
        <v>43861</v>
      </c>
      <c r="C13610" t="s">
        <v>18644</v>
      </c>
      <c r="D13610">
        <v>10398.1</v>
      </c>
      <c r="E13610">
        <v>10000</v>
      </c>
    </row>
    <row r="13611" spans="1:5" x14ac:dyDescent="0.25">
      <c r="A13611" t="s">
        <v>13627</v>
      </c>
      <c r="B13611" s="1">
        <v>43861</v>
      </c>
      <c r="C13611" t="s">
        <v>18645</v>
      </c>
      <c r="D13611">
        <v>13682.0995</v>
      </c>
      <c r="E13611">
        <v>10000</v>
      </c>
    </row>
    <row r="13612" spans="1:5" x14ac:dyDescent="0.25">
      <c r="A13612" t="s">
        <v>13628</v>
      </c>
      <c r="B13612" s="1">
        <v>43861</v>
      </c>
      <c r="C13612" t="s">
        <v>18644</v>
      </c>
      <c r="D13612">
        <v>13563.85</v>
      </c>
      <c r="E13612">
        <v>15000</v>
      </c>
    </row>
    <row r="13613" spans="1:5" x14ac:dyDescent="0.25">
      <c r="A13613" t="s">
        <v>13629</v>
      </c>
      <c r="B13613" s="1">
        <v>43861</v>
      </c>
      <c r="C13613" t="s">
        <v>18646</v>
      </c>
      <c r="D13613">
        <v>15915.45</v>
      </c>
      <c r="E13613">
        <v>15000</v>
      </c>
    </row>
    <row r="13614" spans="1:5" x14ac:dyDescent="0.25">
      <c r="A13614" t="s">
        <v>13630</v>
      </c>
      <c r="B13614" s="1">
        <v>43861</v>
      </c>
      <c r="C13614" t="s">
        <v>18644</v>
      </c>
      <c r="D13614">
        <v>24743.45</v>
      </c>
      <c r="E13614">
        <v>25000</v>
      </c>
    </row>
    <row r="13615" spans="1:5" x14ac:dyDescent="0.25">
      <c r="A13615" t="s">
        <v>13631</v>
      </c>
      <c r="B13615" s="1">
        <v>43861</v>
      </c>
      <c r="C13615" t="s">
        <v>18644</v>
      </c>
      <c r="D13615">
        <v>3963.45</v>
      </c>
      <c r="E13615">
        <v>17500</v>
      </c>
    </row>
    <row r="13616" spans="1:5" x14ac:dyDescent="0.25">
      <c r="A13616" t="s">
        <v>13632</v>
      </c>
      <c r="B13616" s="1">
        <v>43861</v>
      </c>
      <c r="C13616" t="s">
        <v>18644</v>
      </c>
      <c r="D13616">
        <v>16760.2</v>
      </c>
      <c r="E13616">
        <v>17500</v>
      </c>
    </row>
    <row r="13617" spans="1:5" x14ac:dyDescent="0.25">
      <c r="A13617" t="s">
        <v>13633</v>
      </c>
      <c r="B13617" s="1">
        <v>43861</v>
      </c>
      <c r="C13617" t="s">
        <v>18644</v>
      </c>
      <c r="D13617">
        <v>15078.45</v>
      </c>
      <c r="E13617">
        <v>15000</v>
      </c>
    </row>
    <row r="13618" spans="1:5" x14ac:dyDescent="0.25">
      <c r="A13618" t="s">
        <v>13634</v>
      </c>
      <c r="B13618" s="1">
        <v>43861</v>
      </c>
      <c r="C13618" t="s">
        <v>18644</v>
      </c>
      <c r="D13618">
        <v>9294.15</v>
      </c>
      <c r="E13618">
        <v>17500</v>
      </c>
    </row>
    <row r="13619" spans="1:5" x14ac:dyDescent="0.25">
      <c r="A13619" t="s">
        <v>13635</v>
      </c>
      <c r="B13619" s="1">
        <v>43861</v>
      </c>
      <c r="C13619" t="s">
        <v>18644</v>
      </c>
      <c r="D13619">
        <v>2050.15</v>
      </c>
      <c r="E13619">
        <v>5000</v>
      </c>
    </row>
    <row r="13620" spans="1:5" x14ac:dyDescent="0.25">
      <c r="A13620" t="s">
        <v>13636</v>
      </c>
      <c r="B13620" s="1">
        <v>43861</v>
      </c>
      <c r="C13620" t="s">
        <v>18644</v>
      </c>
      <c r="D13620">
        <v>1234.55</v>
      </c>
      <c r="E13620">
        <v>2500</v>
      </c>
    </row>
    <row r="13621" spans="1:5" x14ac:dyDescent="0.25">
      <c r="A13621" t="s">
        <v>13637</v>
      </c>
      <c r="B13621" s="1">
        <v>43861</v>
      </c>
      <c r="C13621" t="s">
        <v>18644</v>
      </c>
      <c r="D13621">
        <v>15677.75</v>
      </c>
      <c r="E13621">
        <v>20000</v>
      </c>
    </row>
    <row r="13622" spans="1:5" x14ac:dyDescent="0.25">
      <c r="A13622" t="s">
        <v>13638</v>
      </c>
      <c r="B13622" s="1">
        <v>43861</v>
      </c>
      <c r="C13622" t="s">
        <v>18644</v>
      </c>
      <c r="D13622">
        <v>15771.3</v>
      </c>
      <c r="E13622">
        <v>17500</v>
      </c>
    </row>
    <row r="13623" spans="1:5" x14ac:dyDescent="0.25">
      <c r="A13623" t="s">
        <v>13639</v>
      </c>
      <c r="B13623" s="1">
        <v>43861</v>
      </c>
      <c r="C13623" t="s">
        <v>18644</v>
      </c>
      <c r="D13623">
        <v>0</v>
      </c>
      <c r="E13623">
        <v>20000</v>
      </c>
    </row>
    <row r="13624" spans="1:5" x14ac:dyDescent="0.25">
      <c r="A13624" t="s">
        <v>13640</v>
      </c>
      <c r="B13624" s="1">
        <v>43861</v>
      </c>
      <c r="C13624" t="s">
        <v>18644</v>
      </c>
      <c r="D13624">
        <v>1709.1</v>
      </c>
      <c r="E13624">
        <v>10000</v>
      </c>
    </row>
    <row r="13625" spans="1:5" x14ac:dyDescent="0.25">
      <c r="A13625" t="s">
        <v>13641</v>
      </c>
      <c r="B13625" s="1">
        <v>43861</v>
      </c>
      <c r="C13625" t="s">
        <v>18644</v>
      </c>
      <c r="D13625">
        <v>17200</v>
      </c>
      <c r="E13625">
        <v>20000</v>
      </c>
    </row>
    <row r="13626" spans="1:5" x14ac:dyDescent="0.25">
      <c r="A13626" t="s">
        <v>13642</v>
      </c>
      <c r="B13626" s="1">
        <v>43861</v>
      </c>
      <c r="C13626" t="s">
        <v>18644</v>
      </c>
      <c r="D13626">
        <v>10255.4</v>
      </c>
      <c r="E13626">
        <v>12500</v>
      </c>
    </row>
    <row r="13627" spans="1:5" x14ac:dyDescent="0.25">
      <c r="A13627" t="s">
        <v>13643</v>
      </c>
      <c r="B13627" s="1">
        <v>43861</v>
      </c>
      <c r="C13627" t="s">
        <v>18644</v>
      </c>
      <c r="D13627">
        <v>9323</v>
      </c>
      <c r="E13627">
        <v>17500</v>
      </c>
    </row>
    <row r="13628" spans="1:5" x14ac:dyDescent="0.25">
      <c r="A13628" t="s">
        <v>13644</v>
      </c>
      <c r="B13628" s="1">
        <v>43861</v>
      </c>
      <c r="C13628" t="s">
        <v>18646</v>
      </c>
      <c r="D13628">
        <v>2762.35</v>
      </c>
      <c r="E13628">
        <v>15000</v>
      </c>
    </row>
    <row r="13629" spans="1:5" x14ac:dyDescent="0.25">
      <c r="A13629" t="s">
        <v>13645</v>
      </c>
      <c r="B13629" s="1">
        <v>43861</v>
      </c>
      <c r="C13629" t="s">
        <v>18644</v>
      </c>
      <c r="D13629">
        <v>15515.9</v>
      </c>
      <c r="E13629">
        <v>15000</v>
      </c>
    </row>
    <row r="13630" spans="1:5" x14ac:dyDescent="0.25">
      <c r="A13630" t="s">
        <v>13646</v>
      </c>
      <c r="B13630" s="1">
        <v>43861</v>
      </c>
      <c r="C13630" t="s">
        <v>18644</v>
      </c>
      <c r="D13630">
        <v>5136.25</v>
      </c>
      <c r="E13630">
        <v>5000</v>
      </c>
    </row>
    <row r="13631" spans="1:5" x14ac:dyDescent="0.25">
      <c r="A13631" t="s">
        <v>13647</v>
      </c>
      <c r="B13631" s="1">
        <v>43861</v>
      </c>
      <c r="C13631" t="s">
        <v>18644</v>
      </c>
      <c r="D13631">
        <v>14911.45</v>
      </c>
      <c r="E13631">
        <v>15000</v>
      </c>
    </row>
    <row r="13632" spans="1:5" x14ac:dyDescent="0.25">
      <c r="A13632" t="s">
        <v>13648</v>
      </c>
      <c r="B13632" s="1">
        <v>43861</v>
      </c>
      <c r="C13632" t="s">
        <v>18644</v>
      </c>
      <c r="D13632">
        <v>12101.55</v>
      </c>
      <c r="E13632">
        <v>15000</v>
      </c>
    </row>
    <row r="13633" spans="1:5" x14ac:dyDescent="0.25">
      <c r="A13633" t="s">
        <v>13649</v>
      </c>
      <c r="B13633" s="1">
        <v>43861</v>
      </c>
      <c r="C13633" t="s">
        <v>18644</v>
      </c>
      <c r="D13633">
        <v>2548.4499999999998</v>
      </c>
      <c r="E13633">
        <v>15000</v>
      </c>
    </row>
    <row r="13634" spans="1:5" x14ac:dyDescent="0.25">
      <c r="A13634" t="s">
        <v>13650</v>
      </c>
      <c r="B13634" s="1">
        <v>43861</v>
      </c>
      <c r="C13634" t="s">
        <v>18644</v>
      </c>
      <c r="D13634">
        <v>4238.75</v>
      </c>
      <c r="E13634">
        <v>5000</v>
      </c>
    </row>
    <row r="13635" spans="1:5" x14ac:dyDescent="0.25">
      <c r="A13635" t="s">
        <v>13651</v>
      </c>
      <c r="B13635" s="1">
        <v>43861</v>
      </c>
      <c r="C13635" t="s">
        <v>18644</v>
      </c>
      <c r="D13635">
        <v>6919.35</v>
      </c>
      <c r="E13635">
        <v>15000</v>
      </c>
    </row>
    <row r="13636" spans="1:5" x14ac:dyDescent="0.25">
      <c r="A13636" t="s">
        <v>13652</v>
      </c>
      <c r="B13636" s="1">
        <v>43861</v>
      </c>
      <c r="C13636" t="s">
        <v>18644</v>
      </c>
      <c r="D13636">
        <v>3689.1</v>
      </c>
      <c r="E13636">
        <v>15000</v>
      </c>
    </row>
    <row r="13637" spans="1:5" x14ac:dyDescent="0.25">
      <c r="A13637" t="s">
        <v>13653</v>
      </c>
      <c r="B13637" s="1">
        <v>43861</v>
      </c>
      <c r="C13637" t="s">
        <v>18644</v>
      </c>
      <c r="D13637">
        <v>14937.85</v>
      </c>
      <c r="E13637">
        <v>15000</v>
      </c>
    </row>
    <row r="13638" spans="1:5" x14ac:dyDescent="0.25">
      <c r="A13638" t="s">
        <v>13654</v>
      </c>
      <c r="B13638" s="1">
        <v>43861</v>
      </c>
      <c r="C13638" t="s">
        <v>18644</v>
      </c>
      <c r="D13638">
        <v>0</v>
      </c>
      <c r="E13638">
        <v>20000</v>
      </c>
    </row>
    <row r="13639" spans="1:5" x14ac:dyDescent="0.25">
      <c r="A13639" t="s">
        <v>13655</v>
      </c>
      <c r="B13639" s="1">
        <v>43861</v>
      </c>
      <c r="C13639" t="s">
        <v>18644</v>
      </c>
      <c r="D13639">
        <v>570</v>
      </c>
      <c r="E13639">
        <v>17500</v>
      </c>
    </row>
    <row r="13640" spans="1:5" x14ac:dyDescent="0.25">
      <c r="A13640" t="s">
        <v>13656</v>
      </c>
      <c r="B13640" s="1">
        <v>43861</v>
      </c>
      <c r="C13640" t="s">
        <v>18644</v>
      </c>
      <c r="D13640">
        <v>6853.9</v>
      </c>
      <c r="E13640">
        <v>10000</v>
      </c>
    </row>
    <row r="13641" spans="1:5" x14ac:dyDescent="0.25">
      <c r="A13641" t="s">
        <v>13657</v>
      </c>
      <c r="B13641" s="1">
        <v>43861</v>
      </c>
      <c r="C13641" t="s">
        <v>18644</v>
      </c>
      <c r="D13641">
        <v>19192.599999999999</v>
      </c>
      <c r="E13641">
        <v>20000</v>
      </c>
    </row>
    <row r="13642" spans="1:5" x14ac:dyDescent="0.25">
      <c r="A13642" t="s">
        <v>13658</v>
      </c>
      <c r="B13642" s="1">
        <v>43861</v>
      </c>
      <c r="C13642" t="s">
        <v>18644</v>
      </c>
      <c r="D13642">
        <v>13651.3</v>
      </c>
      <c r="E13642">
        <v>17500</v>
      </c>
    </row>
    <row r="13643" spans="1:5" x14ac:dyDescent="0.25">
      <c r="A13643" t="s">
        <v>13659</v>
      </c>
      <c r="B13643" s="1">
        <v>43861</v>
      </c>
      <c r="C13643" t="s">
        <v>18644</v>
      </c>
      <c r="D13643">
        <v>11145.5</v>
      </c>
      <c r="E13643">
        <v>15000</v>
      </c>
    </row>
    <row r="13644" spans="1:5" x14ac:dyDescent="0.25">
      <c r="A13644" t="s">
        <v>13660</v>
      </c>
      <c r="B13644" s="1">
        <v>43861</v>
      </c>
      <c r="C13644" t="s">
        <v>18644</v>
      </c>
      <c r="D13644">
        <v>8031.55</v>
      </c>
      <c r="E13644">
        <v>15000</v>
      </c>
    </row>
    <row r="13645" spans="1:5" x14ac:dyDescent="0.25">
      <c r="A13645" t="s">
        <v>13661</v>
      </c>
      <c r="B13645" s="1">
        <v>43861</v>
      </c>
      <c r="C13645" t="s">
        <v>18644</v>
      </c>
      <c r="D13645">
        <v>5181.8</v>
      </c>
      <c r="E13645">
        <v>12500</v>
      </c>
    </row>
    <row r="13646" spans="1:5" x14ac:dyDescent="0.25">
      <c r="A13646" t="s">
        <v>13662</v>
      </c>
      <c r="B13646" s="1">
        <v>43861</v>
      </c>
      <c r="C13646" t="s">
        <v>18644</v>
      </c>
      <c r="D13646">
        <v>10546.15</v>
      </c>
      <c r="E13646">
        <v>15000</v>
      </c>
    </row>
    <row r="13647" spans="1:5" x14ac:dyDescent="0.25">
      <c r="A13647" t="s">
        <v>13663</v>
      </c>
      <c r="B13647" s="1">
        <v>43861</v>
      </c>
      <c r="C13647" t="s">
        <v>18644</v>
      </c>
      <c r="D13647">
        <v>4969.05</v>
      </c>
      <c r="E13647">
        <v>20000</v>
      </c>
    </row>
    <row r="13648" spans="1:5" x14ac:dyDescent="0.25">
      <c r="A13648" t="s">
        <v>13664</v>
      </c>
      <c r="B13648" s="1">
        <v>43861</v>
      </c>
      <c r="C13648" t="s">
        <v>18644</v>
      </c>
      <c r="D13648">
        <v>2209.6</v>
      </c>
      <c r="E13648">
        <v>5000</v>
      </c>
    </row>
    <row r="13649" spans="1:5" x14ac:dyDescent="0.25">
      <c r="A13649" t="s">
        <v>13665</v>
      </c>
      <c r="B13649" s="1">
        <v>43861</v>
      </c>
      <c r="C13649" t="s">
        <v>18644</v>
      </c>
      <c r="D13649">
        <v>163.30000000000001</v>
      </c>
      <c r="E13649">
        <v>0</v>
      </c>
    </row>
    <row r="13650" spans="1:5" x14ac:dyDescent="0.25">
      <c r="A13650" t="s">
        <v>13666</v>
      </c>
      <c r="B13650" s="1">
        <v>43861</v>
      </c>
      <c r="C13650" t="s">
        <v>18644</v>
      </c>
      <c r="D13650">
        <v>4129.8999999999996</v>
      </c>
      <c r="E13650">
        <v>5000</v>
      </c>
    </row>
    <row r="13651" spans="1:5" x14ac:dyDescent="0.25">
      <c r="A13651" t="s">
        <v>13667</v>
      </c>
      <c r="B13651" s="1">
        <v>43861</v>
      </c>
      <c r="C13651" t="s">
        <v>18646</v>
      </c>
      <c r="D13651">
        <v>10135.049999999999</v>
      </c>
      <c r="E13651">
        <v>10000</v>
      </c>
    </row>
    <row r="13652" spans="1:5" x14ac:dyDescent="0.25">
      <c r="A13652" t="s">
        <v>13668</v>
      </c>
      <c r="B13652" s="1">
        <v>43861</v>
      </c>
      <c r="C13652" t="s">
        <v>18644</v>
      </c>
      <c r="D13652">
        <v>2574.4499999999998</v>
      </c>
      <c r="E13652">
        <v>5000</v>
      </c>
    </row>
    <row r="13653" spans="1:5" x14ac:dyDescent="0.25">
      <c r="A13653" t="s">
        <v>13669</v>
      </c>
      <c r="B13653" s="1">
        <v>43861</v>
      </c>
      <c r="C13653" t="s">
        <v>18644</v>
      </c>
      <c r="D13653">
        <v>15353.45</v>
      </c>
      <c r="E13653">
        <v>15000</v>
      </c>
    </row>
    <row r="13654" spans="1:5" x14ac:dyDescent="0.25">
      <c r="A13654" t="s">
        <v>13670</v>
      </c>
      <c r="B13654" s="1">
        <v>43861</v>
      </c>
      <c r="C13654" t="s">
        <v>18644</v>
      </c>
      <c r="D13654">
        <v>14123.75</v>
      </c>
      <c r="E13654">
        <v>15000</v>
      </c>
    </row>
    <row r="13655" spans="1:5" x14ac:dyDescent="0.25">
      <c r="A13655" t="s">
        <v>13671</v>
      </c>
      <c r="B13655" s="1">
        <v>43861</v>
      </c>
      <c r="C13655" t="s">
        <v>18644</v>
      </c>
      <c r="D13655">
        <v>5646.9</v>
      </c>
      <c r="E13655">
        <v>15000</v>
      </c>
    </row>
    <row r="13656" spans="1:5" x14ac:dyDescent="0.25">
      <c r="A13656" t="s">
        <v>13672</v>
      </c>
      <c r="B13656" s="1">
        <v>43861</v>
      </c>
      <c r="C13656" t="s">
        <v>18644</v>
      </c>
      <c r="D13656">
        <v>9913.75</v>
      </c>
      <c r="E13656">
        <v>15000</v>
      </c>
    </row>
    <row r="13657" spans="1:5" x14ac:dyDescent="0.25">
      <c r="A13657" t="s">
        <v>13673</v>
      </c>
      <c r="B13657" s="1">
        <v>43861</v>
      </c>
      <c r="C13657" t="s">
        <v>18644</v>
      </c>
      <c r="D13657">
        <v>14304.55</v>
      </c>
      <c r="E13657">
        <v>15000</v>
      </c>
    </row>
    <row r="13658" spans="1:5" x14ac:dyDescent="0.25">
      <c r="A13658" t="s">
        <v>13674</v>
      </c>
      <c r="B13658" s="1">
        <v>43861</v>
      </c>
      <c r="C13658" t="s">
        <v>18644</v>
      </c>
      <c r="D13658">
        <v>18210.8</v>
      </c>
      <c r="E13658">
        <v>20000</v>
      </c>
    </row>
    <row r="13659" spans="1:5" x14ac:dyDescent="0.25">
      <c r="A13659" t="s">
        <v>13675</v>
      </c>
      <c r="B13659" s="1">
        <v>43861</v>
      </c>
      <c r="C13659" t="s">
        <v>18644</v>
      </c>
      <c r="D13659">
        <v>-249.7</v>
      </c>
      <c r="E13659">
        <v>5000</v>
      </c>
    </row>
    <row r="13660" spans="1:5" x14ac:dyDescent="0.25">
      <c r="A13660" t="s">
        <v>13676</v>
      </c>
      <c r="B13660" s="1">
        <v>43861</v>
      </c>
      <c r="C13660" t="s">
        <v>18644</v>
      </c>
      <c r="D13660">
        <v>14309.1</v>
      </c>
      <c r="E13660">
        <v>15000</v>
      </c>
    </row>
    <row r="13661" spans="1:5" x14ac:dyDescent="0.25">
      <c r="A13661" t="s">
        <v>13677</v>
      </c>
      <c r="B13661" s="1">
        <v>43861</v>
      </c>
      <c r="C13661" t="s">
        <v>18644</v>
      </c>
      <c r="D13661">
        <v>10301.75</v>
      </c>
      <c r="E13661">
        <v>10000</v>
      </c>
    </row>
    <row r="13662" spans="1:5" x14ac:dyDescent="0.25">
      <c r="A13662" t="s">
        <v>13678</v>
      </c>
      <c r="B13662" s="1">
        <v>43861</v>
      </c>
      <c r="C13662" t="s">
        <v>18644</v>
      </c>
      <c r="D13662">
        <v>-60.8</v>
      </c>
      <c r="E13662">
        <v>6000</v>
      </c>
    </row>
    <row r="13663" spans="1:5" x14ac:dyDescent="0.25">
      <c r="A13663" t="s">
        <v>13679</v>
      </c>
      <c r="B13663" s="1">
        <v>43861</v>
      </c>
      <c r="C13663" t="s">
        <v>18644</v>
      </c>
      <c r="D13663">
        <v>1016.6</v>
      </c>
      <c r="E13663">
        <v>10000</v>
      </c>
    </row>
    <row r="13664" spans="1:5" x14ac:dyDescent="0.25">
      <c r="A13664" t="s">
        <v>13680</v>
      </c>
      <c r="B13664" s="1">
        <v>43861</v>
      </c>
      <c r="C13664" t="s">
        <v>18644</v>
      </c>
      <c r="D13664">
        <v>8585.4</v>
      </c>
      <c r="E13664">
        <v>10000</v>
      </c>
    </row>
    <row r="13665" spans="1:5" x14ac:dyDescent="0.25">
      <c r="A13665" t="s">
        <v>13681</v>
      </c>
      <c r="B13665" s="1">
        <v>43861</v>
      </c>
      <c r="C13665" t="s">
        <v>18646</v>
      </c>
      <c r="D13665">
        <v>9379.9500000000007</v>
      </c>
      <c r="E13665">
        <v>10000</v>
      </c>
    </row>
    <row r="13666" spans="1:5" x14ac:dyDescent="0.25">
      <c r="A13666" t="s">
        <v>13682</v>
      </c>
      <c r="B13666" s="1">
        <v>43861</v>
      </c>
      <c r="C13666" t="s">
        <v>18644</v>
      </c>
      <c r="D13666">
        <v>9367.0499999999993</v>
      </c>
      <c r="E13666">
        <v>10000</v>
      </c>
    </row>
    <row r="13667" spans="1:5" x14ac:dyDescent="0.25">
      <c r="A13667" t="s">
        <v>13683</v>
      </c>
      <c r="B13667" s="1">
        <v>43861</v>
      </c>
      <c r="C13667" t="s">
        <v>18644</v>
      </c>
      <c r="D13667">
        <v>0</v>
      </c>
      <c r="E13667">
        <v>10000</v>
      </c>
    </row>
    <row r="13668" spans="1:5" x14ac:dyDescent="0.25">
      <c r="A13668" t="s">
        <v>13684</v>
      </c>
      <c r="B13668" s="1">
        <v>43861</v>
      </c>
      <c r="C13668" t="s">
        <v>18644</v>
      </c>
      <c r="D13668">
        <v>19031.8</v>
      </c>
      <c r="E13668">
        <v>20000</v>
      </c>
    </row>
    <row r="13669" spans="1:5" x14ac:dyDescent="0.25">
      <c r="A13669" t="s">
        <v>13685</v>
      </c>
      <c r="B13669" s="1">
        <v>43861</v>
      </c>
      <c r="C13669" t="s">
        <v>18644</v>
      </c>
      <c r="D13669">
        <v>50</v>
      </c>
      <c r="E13669">
        <v>5000</v>
      </c>
    </row>
    <row r="13670" spans="1:5" x14ac:dyDescent="0.25">
      <c r="A13670" t="s">
        <v>13686</v>
      </c>
      <c r="B13670" s="1">
        <v>43861</v>
      </c>
      <c r="C13670" t="s">
        <v>18644</v>
      </c>
      <c r="D13670">
        <v>11170.4</v>
      </c>
      <c r="E13670">
        <v>20000</v>
      </c>
    </row>
    <row r="13671" spans="1:5" x14ac:dyDescent="0.25">
      <c r="A13671" t="s">
        <v>13687</v>
      </c>
      <c r="B13671" s="1">
        <v>43861</v>
      </c>
      <c r="C13671" t="s">
        <v>18644</v>
      </c>
      <c r="D13671">
        <v>13553.8</v>
      </c>
      <c r="E13671">
        <v>15000</v>
      </c>
    </row>
    <row r="13672" spans="1:5" x14ac:dyDescent="0.25">
      <c r="A13672" t="s">
        <v>13688</v>
      </c>
      <c r="B13672" s="1">
        <v>43861</v>
      </c>
      <c r="C13672" t="s">
        <v>18644</v>
      </c>
      <c r="D13672">
        <v>5995.3</v>
      </c>
      <c r="E13672">
        <v>17500</v>
      </c>
    </row>
    <row r="13673" spans="1:5" x14ac:dyDescent="0.25">
      <c r="A13673" t="s">
        <v>13689</v>
      </c>
      <c r="B13673" s="1">
        <v>43861</v>
      </c>
      <c r="C13673" t="s">
        <v>18644</v>
      </c>
      <c r="D13673">
        <v>5015.7</v>
      </c>
      <c r="E13673">
        <v>10000</v>
      </c>
    </row>
    <row r="13674" spans="1:5" x14ac:dyDescent="0.25">
      <c r="A13674" t="s">
        <v>13690</v>
      </c>
      <c r="B13674" s="1">
        <v>43861</v>
      </c>
      <c r="C13674" t="s">
        <v>18644</v>
      </c>
      <c r="D13674">
        <v>45.15</v>
      </c>
      <c r="E13674">
        <v>15000</v>
      </c>
    </row>
    <row r="13675" spans="1:5" x14ac:dyDescent="0.25">
      <c r="A13675" t="s">
        <v>13691</v>
      </c>
      <c r="B13675" s="1">
        <v>43861</v>
      </c>
      <c r="C13675" t="s">
        <v>18644</v>
      </c>
      <c r="D13675">
        <v>10402.35</v>
      </c>
      <c r="E13675">
        <v>15000</v>
      </c>
    </row>
    <row r="13676" spans="1:5" x14ac:dyDescent="0.25">
      <c r="A13676" t="s">
        <v>13692</v>
      </c>
      <c r="B13676" s="1">
        <v>43861</v>
      </c>
      <c r="C13676" t="s">
        <v>18644</v>
      </c>
      <c r="D13676">
        <v>12996.15</v>
      </c>
      <c r="E13676">
        <v>25000</v>
      </c>
    </row>
    <row r="13677" spans="1:5" x14ac:dyDescent="0.25">
      <c r="A13677" t="s">
        <v>13693</v>
      </c>
      <c r="B13677" s="1">
        <v>43861</v>
      </c>
      <c r="C13677" t="s">
        <v>18644</v>
      </c>
      <c r="D13677">
        <v>2625.75</v>
      </c>
      <c r="E13677">
        <v>17500</v>
      </c>
    </row>
    <row r="13678" spans="1:5" x14ac:dyDescent="0.25">
      <c r="A13678" t="s">
        <v>13694</v>
      </c>
      <c r="B13678" s="1">
        <v>43861</v>
      </c>
      <c r="C13678" t="s">
        <v>18644</v>
      </c>
      <c r="D13678">
        <v>-329.45</v>
      </c>
      <c r="E13678">
        <v>17500</v>
      </c>
    </row>
    <row r="13679" spans="1:5" x14ac:dyDescent="0.25">
      <c r="A13679" t="s">
        <v>13695</v>
      </c>
      <c r="B13679" s="1">
        <v>43861</v>
      </c>
      <c r="C13679" t="s">
        <v>18644</v>
      </c>
      <c r="D13679">
        <v>13183.15</v>
      </c>
      <c r="E13679">
        <v>15000</v>
      </c>
    </row>
    <row r="13680" spans="1:5" x14ac:dyDescent="0.25">
      <c r="A13680" t="s">
        <v>13696</v>
      </c>
      <c r="B13680" s="1">
        <v>43861</v>
      </c>
      <c r="C13680" t="s">
        <v>18644</v>
      </c>
      <c r="D13680">
        <v>11915.1</v>
      </c>
      <c r="E13680">
        <v>20000</v>
      </c>
    </row>
    <row r="13681" spans="1:5" x14ac:dyDescent="0.25">
      <c r="A13681" t="s">
        <v>13697</v>
      </c>
      <c r="B13681" s="1">
        <v>43861</v>
      </c>
      <c r="C13681" t="s">
        <v>18644</v>
      </c>
      <c r="D13681">
        <v>5350.55</v>
      </c>
      <c r="E13681">
        <v>17500</v>
      </c>
    </row>
    <row r="13682" spans="1:5" x14ac:dyDescent="0.25">
      <c r="A13682" t="s">
        <v>13698</v>
      </c>
      <c r="B13682" s="1">
        <v>43861</v>
      </c>
      <c r="C13682" t="s">
        <v>18644</v>
      </c>
      <c r="D13682">
        <v>20372</v>
      </c>
      <c r="E13682">
        <v>20000</v>
      </c>
    </row>
    <row r="13683" spans="1:5" x14ac:dyDescent="0.25">
      <c r="A13683" t="s">
        <v>13699</v>
      </c>
      <c r="B13683" s="1">
        <v>43861</v>
      </c>
      <c r="C13683" t="s">
        <v>18644</v>
      </c>
      <c r="D13683">
        <v>15312.9</v>
      </c>
      <c r="E13683">
        <v>15000</v>
      </c>
    </row>
    <row r="13684" spans="1:5" x14ac:dyDescent="0.25">
      <c r="A13684" t="s">
        <v>13700</v>
      </c>
      <c r="B13684" s="1">
        <v>43861</v>
      </c>
      <c r="C13684" t="s">
        <v>18644</v>
      </c>
      <c r="D13684">
        <v>13973.45</v>
      </c>
      <c r="E13684">
        <v>17500</v>
      </c>
    </row>
    <row r="13685" spans="1:5" x14ac:dyDescent="0.25">
      <c r="A13685" t="s">
        <v>13701</v>
      </c>
      <c r="B13685" s="1">
        <v>43861</v>
      </c>
      <c r="C13685" t="s">
        <v>18644</v>
      </c>
      <c r="D13685">
        <v>6487.75</v>
      </c>
      <c r="E13685">
        <v>7500</v>
      </c>
    </row>
    <row r="13686" spans="1:5" x14ac:dyDescent="0.25">
      <c r="A13686" t="s">
        <v>13702</v>
      </c>
      <c r="B13686" s="1">
        <v>43861</v>
      </c>
      <c r="C13686" t="s">
        <v>18644</v>
      </c>
      <c r="D13686">
        <v>9947.25</v>
      </c>
      <c r="E13686">
        <v>20000</v>
      </c>
    </row>
    <row r="13687" spans="1:5" x14ac:dyDescent="0.25">
      <c r="A13687" t="s">
        <v>13703</v>
      </c>
      <c r="B13687" s="1">
        <v>43861</v>
      </c>
      <c r="C13687" t="s">
        <v>18644</v>
      </c>
      <c r="D13687">
        <v>60</v>
      </c>
      <c r="E13687">
        <v>5000</v>
      </c>
    </row>
    <row r="13688" spans="1:5" x14ac:dyDescent="0.25">
      <c r="A13688" t="s">
        <v>13704</v>
      </c>
      <c r="B13688" s="1">
        <v>43861</v>
      </c>
      <c r="C13688" t="s">
        <v>18644</v>
      </c>
      <c r="D13688">
        <v>9278.1</v>
      </c>
      <c r="E13688">
        <v>10000</v>
      </c>
    </row>
    <row r="13689" spans="1:5" x14ac:dyDescent="0.25">
      <c r="A13689" t="s">
        <v>13705</v>
      </c>
      <c r="B13689" s="1">
        <v>43861</v>
      </c>
      <c r="C13689" t="s">
        <v>18644</v>
      </c>
      <c r="D13689">
        <v>208.05</v>
      </c>
      <c r="E13689">
        <v>18500</v>
      </c>
    </row>
    <row r="13690" spans="1:5" x14ac:dyDescent="0.25">
      <c r="A13690" t="s">
        <v>13706</v>
      </c>
      <c r="B13690" s="1">
        <v>43861</v>
      </c>
      <c r="C13690" t="s">
        <v>18644</v>
      </c>
      <c r="D13690">
        <v>13408.3</v>
      </c>
      <c r="E13690">
        <v>20000</v>
      </c>
    </row>
    <row r="13691" spans="1:5" x14ac:dyDescent="0.25">
      <c r="A13691" t="s">
        <v>13707</v>
      </c>
      <c r="B13691" s="1">
        <v>43861</v>
      </c>
      <c r="C13691" t="s">
        <v>18644</v>
      </c>
      <c r="D13691">
        <v>4888.55</v>
      </c>
      <c r="E13691">
        <v>5000</v>
      </c>
    </row>
    <row r="13692" spans="1:5" x14ac:dyDescent="0.25">
      <c r="A13692" t="s">
        <v>13708</v>
      </c>
      <c r="B13692" s="1">
        <v>43861</v>
      </c>
      <c r="C13692" t="s">
        <v>18644</v>
      </c>
      <c r="D13692">
        <v>7115.25</v>
      </c>
      <c r="E13692">
        <v>10000</v>
      </c>
    </row>
    <row r="13693" spans="1:5" x14ac:dyDescent="0.25">
      <c r="A13693" t="s">
        <v>13709</v>
      </c>
      <c r="B13693" s="1">
        <v>43861</v>
      </c>
      <c r="C13693" t="s">
        <v>18644</v>
      </c>
      <c r="D13693">
        <v>7357.45</v>
      </c>
      <c r="E13693">
        <v>15000</v>
      </c>
    </row>
    <row r="13694" spans="1:5" x14ac:dyDescent="0.25">
      <c r="A13694" t="s">
        <v>13710</v>
      </c>
      <c r="B13694" s="1">
        <v>43861</v>
      </c>
      <c r="C13694" t="s">
        <v>18644</v>
      </c>
      <c r="D13694">
        <v>8696.0499999999993</v>
      </c>
      <c r="E13694">
        <v>10000</v>
      </c>
    </row>
    <row r="13695" spans="1:5" x14ac:dyDescent="0.25">
      <c r="A13695" t="s">
        <v>13711</v>
      </c>
      <c r="B13695" s="1">
        <v>43861</v>
      </c>
      <c r="C13695" t="s">
        <v>18644</v>
      </c>
      <c r="D13695">
        <v>11706.35</v>
      </c>
      <c r="E13695">
        <v>17500</v>
      </c>
    </row>
    <row r="13696" spans="1:5" x14ac:dyDescent="0.25">
      <c r="A13696" t="s">
        <v>13712</v>
      </c>
      <c r="B13696" s="1">
        <v>43861</v>
      </c>
      <c r="C13696" t="s">
        <v>18644</v>
      </c>
      <c r="D13696">
        <v>15750.75</v>
      </c>
      <c r="E13696">
        <v>17500</v>
      </c>
    </row>
    <row r="13697" spans="1:5" x14ac:dyDescent="0.25">
      <c r="A13697" t="s">
        <v>13713</v>
      </c>
      <c r="B13697" s="1">
        <v>43861</v>
      </c>
      <c r="C13697" t="s">
        <v>18644</v>
      </c>
      <c r="D13697">
        <v>10855.2</v>
      </c>
      <c r="E13697">
        <v>20000</v>
      </c>
    </row>
    <row r="13698" spans="1:5" x14ac:dyDescent="0.25">
      <c r="A13698" t="s">
        <v>13714</v>
      </c>
      <c r="B13698" s="1">
        <v>43861</v>
      </c>
      <c r="C13698" t="s">
        <v>18644</v>
      </c>
      <c r="D13698">
        <v>1084.4000000000001</v>
      </c>
      <c r="E13698">
        <v>12500</v>
      </c>
    </row>
    <row r="13699" spans="1:5" x14ac:dyDescent="0.25">
      <c r="A13699" t="s">
        <v>13715</v>
      </c>
      <c r="B13699" s="1">
        <v>43861</v>
      </c>
      <c r="C13699" t="s">
        <v>18644</v>
      </c>
      <c r="D13699">
        <v>9478.9500000000007</v>
      </c>
      <c r="E13699">
        <v>10000</v>
      </c>
    </row>
    <row r="13700" spans="1:5" x14ac:dyDescent="0.25">
      <c r="A13700" t="s">
        <v>13716</v>
      </c>
      <c r="B13700" s="1">
        <v>43861</v>
      </c>
      <c r="C13700" t="s">
        <v>18644</v>
      </c>
      <c r="D13700">
        <v>13758.5</v>
      </c>
      <c r="E13700">
        <v>15000</v>
      </c>
    </row>
    <row r="13701" spans="1:5" x14ac:dyDescent="0.25">
      <c r="A13701" t="s">
        <v>13717</v>
      </c>
      <c r="B13701" s="1">
        <v>43861</v>
      </c>
      <c r="C13701" t="s">
        <v>18644</v>
      </c>
      <c r="D13701">
        <v>12595.8</v>
      </c>
      <c r="E13701">
        <v>15000</v>
      </c>
    </row>
    <row r="13702" spans="1:5" x14ac:dyDescent="0.25">
      <c r="A13702" t="s">
        <v>13718</v>
      </c>
      <c r="B13702" s="1">
        <v>43861</v>
      </c>
      <c r="C13702" t="s">
        <v>18644</v>
      </c>
      <c r="D13702">
        <v>16049.35</v>
      </c>
      <c r="E13702">
        <v>17500</v>
      </c>
    </row>
    <row r="13703" spans="1:5" x14ac:dyDescent="0.25">
      <c r="A13703" t="s">
        <v>13719</v>
      </c>
      <c r="B13703" s="1">
        <v>43861</v>
      </c>
      <c r="C13703" t="s">
        <v>18644</v>
      </c>
      <c r="D13703">
        <v>14452.8</v>
      </c>
      <c r="E13703">
        <v>15000</v>
      </c>
    </row>
    <row r="13704" spans="1:5" x14ac:dyDescent="0.25">
      <c r="A13704" t="s">
        <v>13720</v>
      </c>
      <c r="B13704" s="1">
        <v>43861</v>
      </c>
      <c r="C13704" t="s">
        <v>18644</v>
      </c>
      <c r="D13704">
        <v>0</v>
      </c>
      <c r="E13704">
        <v>20000</v>
      </c>
    </row>
    <row r="13705" spans="1:5" x14ac:dyDescent="0.25">
      <c r="A13705" t="s">
        <v>13721</v>
      </c>
      <c r="B13705" s="1">
        <v>43861</v>
      </c>
      <c r="C13705" t="s">
        <v>18644</v>
      </c>
      <c r="D13705">
        <v>506.8</v>
      </c>
      <c r="E13705">
        <v>17500</v>
      </c>
    </row>
    <row r="13706" spans="1:5" x14ac:dyDescent="0.25">
      <c r="A13706" t="s">
        <v>13722</v>
      </c>
      <c r="B13706" s="1">
        <v>43861</v>
      </c>
      <c r="C13706" t="s">
        <v>18644</v>
      </c>
      <c r="D13706">
        <v>7440.95</v>
      </c>
      <c r="E13706">
        <v>17500</v>
      </c>
    </row>
    <row r="13707" spans="1:5" x14ac:dyDescent="0.25">
      <c r="A13707" t="s">
        <v>13723</v>
      </c>
      <c r="B13707" s="1">
        <v>43861</v>
      </c>
      <c r="C13707" t="s">
        <v>18644</v>
      </c>
      <c r="D13707">
        <v>4375.1000000000004</v>
      </c>
      <c r="E13707">
        <v>15000</v>
      </c>
    </row>
    <row r="13708" spans="1:5" x14ac:dyDescent="0.25">
      <c r="A13708" t="s">
        <v>13724</v>
      </c>
      <c r="B13708" s="1">
        <v>43861</v>
      </c>
      <c r="C13708" t="s">
        <v>18644</v>
      </c>
      <c r="D13708">
        <v>-382.4</v>
      </c>
      <c r="E13708">
        <v>10000</v>
      </c>
    </row>
    <row r="13709" spans="1:5" x14ac:dyDescent="0.25">
      <c r="A13709" t="s">
        <v>13725</v>
      </c>
      <c r="B13709" s="1">
        <v>43861</v>
      </c>
      <c r="C13709" t="s">
        <v>18644</v>
      </c>
      <c r="D13709">
        <v>14264.9</v>
      </c>
      <c r="E13709">
        <v>15000</v>
      </c>
    </row>
    <row r="13710" spans="1:5" x14ac:dyDescent="0.25">
      <c r="A13710" t="s">
        <v>13726</v>
      </c>
      <c r="B13710" s="1">
        <v>43861</v>
      </c>
      <c r="C13710" t="s">
        <v>18644</v>
      </c>
      <c r="D13710">
        <v>60</v>
      </c>
      <c r="E13710">
        <v>17500</v>
      </c>
    </row>
    <row r="13711" spans="1:5" x14ac:dyDescent="0.25">
      <c r="A13711" t="s">
        <v>13727</v>
      </c>
      <c r="B13711" s="1">
        <v>43861</v>
      </c>
      <c r="C13711" t="s">
        <v>18644</v>
      </c>
      <c r="D13711">
        <v>3724.7</v>
      </c>
      <c r="E13711">
        <v>7500</v>
      </c>
    </row>
    <row r="13712" spans="1:5" x14ac:dyDescent="0.25">
      <c r="A13712" t="s">
        <v>13728</v>
      </c>
      <c r="B13712" s="1">
        <v>43861</v>
      </c>
      <c r="C13712" t="s">
        <v>18644</v>
      </c>
      <c r="D13712">
        <v>7448.4</v>
      </c>
      <c r="E13712">
        <v>7500</v>
      </c>
    </row>
    <row r="13713" spans="1:5" x14ac:dyDescent="0.25">
      <c r="A13713" t="s">
        <v>13729</v>
      </c>
      <c r="B13713" s="1">
        <v>43861</v>
      </c>
      <c r="C13713" t="s">
        <v>18646</v>
      </c>
      <c r="D13713">
        <v>4899.1499999999996</v>
      </c>
      <c r="E13713">
        <v>5000</v>
      </c>
    </row>
    <row r="13714" spans="1:5" x14ac:dyDescent="0.25">
      <c r="A13714" t="s">
        <v>13730</v>
      </c>
      <c r="B13714" s="1">
        <v>43861</v>
      </c>
      <c r="C13714" t="s">
        <v>18644</v>
      </c>
      <c r="D13714">
        <v>9.4</v>
      </c>
      <c r="E13714">
        <v>5000</v>
      </c>
    </row>
    <row r="13715" spans="1:5" x14ac:dyDescent="0.25">
      <c r="A13715" t="s">
        <v>13731</v>
      </c>
      <c r="B13715" s="1">
        <v>43861</v>
      </c>
      <c r="C13715" t="s">
        <v>18644</v>
      </c>
      <c r="D13715">
        <v>4471.8500000000004</v>
      </c>
      <c r="E13715">
        <v>17500</v>
      </c>
    </row>
    <row r="13716" spans="1:5" x14ac:dyDescent="0.25">
      <c r="A13716" t="s">
        <v>13732</v>
      </c>
      <c r="B13716" s="1">
        <v>43861</v>
      </c>
      <c r="C13716" t="s">
        <v>18644</v>
      </c>
      <c r="D13716">
        <v>6626.75</v>
      </c>
      <c r="E13716">
        <v>17500</v>
      </c>
    </row>
    <row r="13717" spans="1:5" x14ac:dyDescent="0.25">
      <c r="A13717" t="s">
        <v>13733</v>
      </c>
      <c r="B13717" s="1">
        <v>43861</v>
      </c>
      <c r="C13717" t="s">
        <v>18644</v>
      </c>
      <c r="D13717">
        <v>17874.150000000001</v>
      </c>
      <c r="E13717">
        <v>20000</v>
      </c>
    </row>
    <row r="13718" spans="1:5" x14ac:dyDescent="0.25">
      <c r="A13718" t="s">
        <v>13734</v>
      </c>
      <c r="B13718" s="1">
        <v>43861</v>
      </c>
      <c r="C13718" t="s">
        <v>18644</v>
      </c>
      <c r="D13718">
        <v>3050.05</v>
      </c>
      <c r="E13718">
        <v>5000</v>
      </c>
    </row>
    <row r="13719" spans="1:5" x14ac:dyDescent="0.25">
      <c r="A13719" t="s">
        <v>13735</v>
      </c>
      <c r="B13719" s="1">
        <v>43861</v>
      </c>
      <c r="C13719" t="s">
        <v>18644</v>
      </c>
      <c r="D13719">
        <v>0</v>
      </c>
      <c r="E13719">
        <v>5000</v>
      </c>
    </row>
    <row r="13720" spans="1:5" x14ac:dyDescent="0.25">
      <c r="A13720" t="s">
        <v>13736</v>
      </c>
      <c r="B13720" s="1">
        <v>43861</v>
      </c>
      <c r="C13720" t="s">
        <v>18646</v>
      </c>
      <c r="D13720">
        <v>5488.85</v>
      </c>
      <c r="E13720">
        <v>5000</v>
      </c>
    </row>
    <row r="13721" spans="1:5" x14ac:dyDescent="0.25">
      <c r="A13721" t="s">
        <v>13737</v>
      </c>
      <c r="B13721" s="1">
        <v>43861</v>
      </c>
      <c r="C13721" t="s">
        <v>18644</v>
      </c>
      <c r="D13721">
        <v>9684.0499999999993</v>
      </c>
      <c r="E13721">
        <v>17500</v>
      </c>
    </row>
    <row r="13722" spans="1:5" x14ac:dyDescent="0.25">
      <c r="A13722" t="s">
        <v>13738</v>
      </c>
      <c r="B13722" s="1">
        <v>43861</v>
      </c>
      <c r="C13722" t="s">
        <v>18644</v>
      </c>
      <c r="D13722">
        <v>7753.35</v>
      </c>
      <c r="E13722">
        <v>15000</v>
      </c>
    </row>
    <row r="13723" spans="1:5" x14ac:dyDescent="0.25">
      <c r="A13723" t="s">
        <v>13739</v>
      </c>
      <c r="B13723" s="1">
        <v>43861</v>
      </c>
      <c r="C13723" t="s">
        <v>18644</v>
      </c>
      <c r="D13723">
        <v>-5.95</v>
      </c>
      <c r="E13723">
        <v>17500</v>
      </c>
    </row>
    <row r="13724" spans="1:5" x14ac:dyDescent="0.25">
      <c r="A13724" t="s">
        <v>13740</v>
      </c>
      <c r="B13724" s="1">
        <v>43861</v>
      </c>
      <c r="C13724" t="s">
        <v>18644</v>
      </c>
      <c r="D13724">
        <v>2343.0500000000002</v>
      </c>
      <c r="E13724">
        <v>15000</v>
      </c>
    </row>
    <row r="13725" spans="1:5" x14ac:dyDescent="0.25">
      <c r="A13725" t="s">
        <v>13741</v>
      </c>
      <c r="B13725" s="1">
        <v>43861</v>
      </c>
      <c r="C13725" t="s">
        <v>18644</v>
      </c>
      <c r="D13725">
        <v>3550.1</v>
      </c>
      <c r="E13725">
        <v>5000</v>
      </c>
    </row>
    <row r="13726" spans="1:5" x14ac:dyDescent="0.25">
      <c r="A13726" t="s">
        <v>13742</v>
      </c>
      <c r="B13726" s="1">
        <v>43861</v>
      </c>
      <c r="C13726" t="s">
        <v>18648</v>
      </c>
      <c r="D13726">
        <v>6542.4254000000001</v>
      </c>
      <c r="E13726">
        <v>5000</v>
      </c>
    </row>
    <row r="13727" spans="1:5" x14ac:dyDescent="0.25">
      <c r="A13727" t="s">
        <v>13743</v>
      </c>
      <c r="B13727" s="1">
        <v>43861</v>
      </c>
      <c r="C13727" t="s">
        <v>18644</v>
      </c>
      <c r="D13727">
        <v>10128.35</v>
      </c>
      <c r="E13727">
        <v>17500</v>
      </c>
    </row>
    <row r="13728" spans="1:5" x14ac:dyDescent="0.25">
      <c r="A13728" t="s">
        <v>13744</v>
      </c>
      <c r="B13728" s="1">
        <v>43861</v>
      </c>
      <c r="C13728" t="s">
        <v>18644</v>
      </c>
      <c r="D13728">
        <v>4923</v>
      </c>
      <c r="E13728">
        <v>5000</v>
      </c>
    </row>
    <row r="13729" spans="1:5" x14ac:dyDescent="0.25">
      <c r="A13729" t="s">
        <v>13745</v>
      </c>
      <c r="B13729" s="1">
        <v>43861</v>
      </c>
      <c r="C13729" t="s">
        <v>18644</v>
      </c>
      <c r="D13729">
        <v>14467.75</v>
      </c>
      <c r="E13729">
        <v>15000</v>
      </c>
    </row>
    <row r="13730" spans="1:5" x14ac:dyDescent="0.25">
      <c r="A13730" t="s">
        <v>13746</v>
      </c>
      <c r="B13730" s="1">
        <v>43861</v>
      </c>
      <c r="C13730" t="s">
        <v>18644</v>
      </c>
      <c r="D13730">
        <v>2174.5500000000002</v>
      </c>
      <c r="E13730">
        <v>17500</v>
      </c>
    </row>
    <row r="13731" spans="1:5" x14ac:dyDescent="0.25">
      <c r="A13731" t="s">
        <v>13747</v>
      </c>
      <c r="B13731" s="1">
        <v>43861</v>
      </c>
      <c r="C13731" t="s">
        <v>18644</v>
      </c>
      <c r="D13731">
        <v>2867.95</v>
      </c>
      <c r="E13731">
        <v>5000</v>
      </c>
    </row>
    <row r="13732" spans="1:5" x14ac:dyDescent="0.25">
      <c r="A13732" t="s">
        <v>13748</v>
      </c>
      <c r="B13732" s="1">
        <v>43861</v>
      </c>
      <c r="C13732" t="s">
        <v>18644</v>
      </c>
      <c r="D13732">
        <v>4925.3500000000004</v>
      </c>
      <c r="E13732">
        <v>5000</v>
      </c>
    </row>
    <row r="13733" spans="1:5" x14ac:dyDescent="0.25">
      <c r="A13733" t="s">
        <v>13749</v>
      </c>
      <c r="B13733" s="1">
        <v>43861</v>
      </c>
      <c r="C13733" t="s">
        <v>18644</v>
      </c>
      <c r="D13733">
        <v>2122.0500000000002</v>
      </c>
      <c r="E13733">
        <v>17500</v>
      </c>
    </row>
    <row r="13734" spans="1:5" x14ac:dyDescent="0.25">
      <c r="A13734" t="s">
        <v>13750</v>
      </c>
      <c r="B13734" s="1">
        <v>43861</v>
      </c>
      <c r="C13734" t="s">
        <v>18644</v>
      </c>
      <c r="D13734">
        <v>2912.35</v>
      </c>
      <c r="E13734">
        <v>5000</v>
      </c>
    </row>
    <row r="13735" spans="1:5" x14ac:dyDescent="0.25">
      <c r="A13735" t="s">
        <v>13751</v>
      </c>
      <c r="B13735" s="1">
        <v>43861</v>
      </c>
      <c r="C13735" t="s">
        <v>18644</v>
      </c>
      <c r="D13735">
        <v>323.95</v>
      </c>
      <c r="E13735">
        <v>20000</v>
      </c>
    </row>
    <row r="13736" spans="1:5" x14ac:dyDescent="0.25">
      <c r="A13736" t="s">
        <v>13752</v>
      </c>
      <c r="B13736" s="1">
        <v>43861</v>
      </c>
      <c r="C13736" t="s">
        <v>18648</v>
      </c>
      <c r="D13736">
        <v>2855.6089999999999</v>
      </c>
      <c r="E13736">
        <v>5000</v>
      </c>
    </row>
    <row r="13737" spans="1:5" x14ac:dyDescent="0.25">
      <c r="A13737" t="s">
        <v>13753</v>
      </c>
      <c r="B13737" s="1">
        <v>43861</v>
      </c>
      <c r="C13737" t="s">
        <v>18644</v>
      </c>
      <c r="D13737">
        <v>2901.55</v>
      </c>
      <c r="E13737">
        <v>17500</v>
      </c>
    </row>
    <row r="13738" spans="1:5" x14ac:dyDescent="0.25">
      <c r="A13738" t="s">
        <v>13754</v>
      </c>
      <c r="B13738" s="1">
        <v>43861</v>
      </c>
      <c r="C13738" t="s">
        <v>18644</v>
      </c>
      <c r="D13738">
        <v>4635.8</v>
      </c>
      <c r="E13738">
        <v>5000</v>
      </c>
    </row>
    <row r="13739" spans="1:5" x14ac:dyDescent="0.25">
      <c r="A13739" t="s">
        <v>13755</v>
      </c>
      <c r="B13739" s="1">
        <v>43861</v>
      </c>
      <c r="C13739" t="s">
        <v>18644</v>
      </c>
      <c r="D13739">
        <v>305.89999999999998</v>
      </c>
      <c r="E13739">
        <v>17500</v>
      </c>
    </row>
    <row r="13740" spans="1:5" x14ac:dyDescent="0.25">
      <c r="A13740" t="s">
        <v>13756</v>
      </c>
      <c r="B13740" s="1">
        <v>43861</v>
      </c>
      <c r="C13740" t="s">
        <v>18644</v>
      </c>
      <c r="D13740">
        <v>14405.9</v>
      </c>
      <c r="E13740">
        <v>15000</v>
      </c>
    </row>
    <row r="13741" spans="1:5" x14ac:dyDescent="0.25">
      <c r="A13741" t="s">
        <v>13757</v>
      </c>
      <c r="B13741" s="1">
        <v>43861</v>
      </c>
      <c r="C13741" t="s">
        <v>18644</v>
      </c>
      <c r="D13741">
        <v>1975.25</v>
      </c>
      <c r="E13741">
        <v>5000</v>
      </c>
    </row>
    <row r="13742" spans="1:5" x14ac:dyDescent="0.25">
      <c r="A13742" t="s">
        <v>13758</v>
      </c>
      <c r="B13742" s="1">
        <v>43861</v>
      </c>
      <c r="C13742" t="s">
        <v>18644</v>
      </c>
      <c r="D13742">
        <v>60</v>
      </c>
      <c r="E13742">
        <v>5000</v>
      </c>
    </row>
    <row r="13743" spans="1:5" x14ac:dyDescent="0.25">
      <c r="A13743" t="s">
        <v>13759</v>
      </c>
      <c r="B13743" s="1">
        <v>43861</v>
      </c>
      <c r="C13743" t="s">
        <v>18644</v>
      </c>
      <c r="D13743">
        <v>12371.35</v>
      </c>
      <c r="E13743">
        <v>12500</v>
      </c>
    </row>
    <row r="13744" spans="1:5" x14ac:dyDescent="0.25">
      <c r="A13744" t="s">
        <v>13760</v>
      </c>
      <c r="B13744" s="1">
        <v>43861</v>
      </c>
      <c r="C13744" t="s">
        <v>18644</v>
      </c>
      <c r="D13744">
        <v>3017.4</v>
      </c>
      <c r="E13744">
        <v>17500</v>
      </c>
    </row>
    <row r="13745" spans="1:5" x14ac:dyDescent="0.25">
      <c r="A13745" t="s">
        <v>13761</v>
      </c>
      <c r="B13745" s="1">
        <v>43861</v>
      </c>
      <c r="C13745" t="s">
        <v>18646</v>
      </c>
      <c r="D13745">
        <v>2811.1</v>
      </c>
      <c r="E13745">
        <v>2500</v>
      </c>
    </row>
    <row r="13746" spans="1:5" x14ac:dyDescent="0.25">
      <c r="A13746" t="s">
        <v>13762</v>
      </c>
      <c r="B13746" s="1">
        <v>43861</v>
      </c>
      <c r="C13746" t="s">
        <v>18646</v>
      </c>
      <c r="D13746">
        <v>7829.7</v>
      </c>
      <c r="E13746">
        <v>7500</v>
      </c>
    </row>
    <row r="13747" spans="1:5" x14ac:dyDescent="0.25">
      <c r="A13747" t="s">
        <v>13763</v>
      </c>
      <c r="B13747" s="1">
        <v>43861</v>
      </c>
      <c r="C13747" t="s">
        <v>18644</v>
      </c>
      <c r="D13747">
        <v>5242.45</v>
      </c>
      <c r="E13747">
        <v>5000</v>
      </c>
    </row>
    <row r="13748" spans="1:5" x14ac:dyDescent="0.25">
      <c r="A13748" t="s">
        <v>13764</v>
      </c>
      <c r="B13748" s="1">
        <v>43861</v>
      </c>
      <c r="C13748" t="s">
        <v>18644</v>
      </c>
      <c r="D13748">
        <v>4969.8999999999996</v>
      </c>
      <c r="E13748">
        <v>5000</v>
      </c>
    </row>
    <row r="13749" spans="1:5" x14ac:dyDescent="0.25">
      <c r="A13749" t="s">
        <v>13765</v>
      </c>
      <c r="B13749" s="1">
        <v>43861</v>
      </c>
      <c r="C13749" t="s">
        <v>18646</v>
      </c>
      <c r="D13749">
        <v>12559.9</v>
      </c>
      <c r="E13749">
        <v>12500</v>
      </c>
    </row>
    <row r="13750" spans="1:5" x14ac:dyDescent="0.25">
      <c r="A13750" t="s">
        <v>13766</v>
      </c>
      <c r="B13750" s="1">
        <v>43861</v>
      </c>
      <c r="C13750" t="s">
        <v>18644</v>
      </c>
      <c r="D13750">
        <v>5368.6</v>
      </c>
      <c r="E13750">
        <v>10000</v>
      </c>
    </row>
    <row r="13751" spans="1:5" x14ac:dyDescent="0.25">
      <c r="A13751" t="s">
        <v>13767</v>
      </c>
      <c r="B13751" s="1">
        <v>43861</v>
      </c>
      <c r="C13751" t="s">
        <v>18644</v>
      </c>
      <c r="D13751">
        <v>7510.8</v>
      </c>
      <c r="E13751">
        <v>7500</v>
      </c>
    </row>
    <row r="13752" spans="1:5" x14ac:dyDescent="0.25">
      <c r="A13752" t="s">
        <v>13768</v>
      </c>
      <c r="B13752" s="1">
        <v>43861</v>
      </c>
      <c r="C13752" t="s">
        <v>18644</v>
      </c>
      <c r="D13752">
        <v>370.45</v>
      </c>
      <c r="E13752">
        <v>20000</v>
      </c>
    </row>
    <row r="13753" spans="1:5" x14ac:dyDescent="0.25">
      <c r="A13753" t="s">
        <v>13769</v>
      </c>
      <c r="B13753" s="1">
        <v>43861</v>
      </c>
      <c r="C13753" t="s">
        <v>18644</v>
      </c>
      <c r="D13753">
        <v>15598.25</v>
      </c>
      <c r="E13753">
        <v>15000</v>
      </c>
    </row>
    <row r="13754" spans="1:5" x14ac:dyDescent="0.25">
      <c r="A13754" t="s">
        <v>13770</v>
      </c>
      <c r="B13754" s="1">
        <v>43861</v>
      </c>
      <c r="C13754" t="s">
        <v>18644</v>
      </c>
      <c r="D13754">
        <v>6297.6</v>
      </c>
      <c r="E13754">
        <v>20000</v>
      </c>
    </row>
    <row r="13755" spans="1:5" x14ac:dyDescent="0.25">
      <c r="A13755" t="s">
        <v>13771</v>
      </c>
      <c r="B13755" s="1">
        <v>43861</v>
      </c>
      <c r="C13755" t="s">
        <v>18644</v>
      </c>
      <c r="D13755">
        <v>10002.299999999999</v>
      </c>
      <c r="E13755">
        <v>15000</v>
      </c>
    </row>
    <row r="13756" spans="1:5" x14ac:dyDescent="0.25">
      <c r="A13756" t="s">
        <v>13772</v>
      </c>
      <c r="B13756" s="1">
        <v>43861</v>
      </c>
      <c r="C13756" t="s">
        <v>18644</v>
      </c>
      <c r="D13756">
        <v>15106.15</v>
      </c>
      <c r="E13756">
        <v>15000</v>
      </c>
    </row>
    <row r="13757" spans="1:5" x14ac:dyDescent="0.25">
      <c r="A13757" t="s">
        <v>13773</v>
      </c>
      <c r="B13757" s="1">
        <v>43861</v>
      </c>
      <c r="C13757" t="s">
        <v>18644</v>
      </c>
      <c r="D13757">
        <v>4881.6499999999996</v>
      </c>
      <c r="E13757">
        <v>5000</v>
      </c>
    </row>
    <row r="13758" spans="1:5" x14ac:dyDescent="0.25">
      <c r="A13758" t="s">
        <v>13774</v>
      </c>
      <c r="B13758" s="1">
        <v>43861</v>
      </c>
      <c r="C13758" t="s">
        <v>18644</v>
      </c>
      <c r="D13758">
        <v>60</v>
      </c>
      <c r="E13758">
        <v>20000</v>
      </c>
    </row>
    <row r="13759" spans="1:5" x14ac:dyDescent="0.25">
      <c r="A13759" t="s">
        <v>13775</v>
      </c>
      <c r="B13759" s="1">
        <v>43861</v>
      </c>
      <c r="C13759" t="s">
        <v>18644</v>
      </c>
      <c r="D13759">
        <v>-135.30000000000001</v>
      </c>
      <c r="E13759">
        <v>17500</v>
      </c>
    </row>
    <row r="13760" spans="1:5" x14ac:dyDescent="0.25">
      <c r="A13760" t="s">
        <v>13776</v>
      </c>
      <c r="B13760" s="1">
        <v>43861</v>
      </c>
      <c r="C13760" t="s">
        <v>18644</v>
      </c>
      <c r="D13760">
        <v>4957</v>
      </c>
      <c r="E13760">
        <v>5000</v>
      </c>
    </row>
    <row r="13761" spans="1:5" x14ac:dyDescent="0.25">
      <c r="A13761" t="s">
        <v>13777</v>
      </c>
      <c r="B13761" s="1">
        <v>43861</v>
      </c>
      <c r="C13761" t="s">
        <v>18644</v>
      </c>
      <c r="D13761">
        <v>-1.2</v>
      </c>
      <c r="E13761">
        <v>20000</v>
      </c>
    </row>
    <row r="13762" spans="1:5" x14ac:dyDescent="0.25">
      <c r="A13762" t="s">
        <v>13778</v>
      </c>
      <c r="B13762" s="1">
        <v>43861</v>
      </c>
      <c r="C13762" t="s">
        <v>18644</v>
      </c>
      <c r="D13762">
        <v>1193.7</v>
      </c>
      <c r="E13762">
        <v>5000</v>
      </c>
    </row>
    <row r="13763" spans="1:5" x14ac:dyDescent="0.25">
      <c r="A13763" t="s">
        <v>13779</v>
      </c>
      <c r="B13763" s="1">
        <v>43861</v>
      </c>
      <c r="C13763" t="s">
        <v>18644</v>
      </c>
      <c r="D13763">
        <v>5083</v>
      </c>
      <c r="E13763">
        <v>15000</v>
      </c>
    </row>
    <row r="13764" spans="1:5" x14ac:dyDescent="0.25">
      <c r="A13764" t="s">
        <v>13780</v>
      </c>
      <c r="B13764" s="1">
        <v>43861</v>
      </c>
      <c r="C13764" t="s">
        <v>18646</v>
      </c>
      <c r="D13764">
        <v>10685.3</v>
      </c>
      <c r="E13764">
        <v>10000</v>
      </c>
    </row>
    <row r="13765" spans="1:5" x14ac:dyDescent="0.25">
      <c r="A13765" t="s">
        <v>13781</v>
      </c>
      <c r="B13765" s="1">
        <v>43861</v>
      </c>
      <c r="C13765" t="s">
        <v>18644</v>
      </c>
      <c r="D13765">
        <v>-422.55</v>
      </c>
      <c r="E13765">
        <v>5000</v>
      </c>
    </row>
    <row r="13766" spans="1:5" x14ac:dyDescent="0.25">
      <c r="A13766" t="s">
        <v>13782</v>
      </c>
      <c r="B13766" s="1">
        <v>43861</v>
      </c>
      <c r="C13766" t="s">
        <v>18644</v>
      </c>
      <c r="D13766">
        <v>2182.9499999999998</v>
      </c>
      <c r="E13766">
        <v>15000</v>
      </c>
    </row>
    <row r="13767" spans="1:5" x14ac:dyDescent="0.25">
      <c r="A13767" t="s">
        <v>13783</v>
      </c>
      <c r="B13767" s="1">
        <v>43861</v>
      </c>
      <c r="C13767" t="s">
        <v>18644</v>
      </c>
      <c r="D13767">
        <v>5997.1</v>
      </c>
      <c r="E13767">
        <v>15000</v>
      </c>
    </row>
    <row r="13768" spans="1:5" x14ac:dyDescent="0.25">
      <c r="A13768" t="s">
        <v>13784</v>
      </c>
      <c r="B13768" s="1">
        <v>43861</v>
      </c>
      <c r="C13768" t="s">
        <v>18644</v>
      </c>
      <c r="D13768">
        <v>16533.7</v>
      </c>
      <c r="E13768">
        <v>17500</v>
      </c>
    </row>
    <row r="13769" spans="1:5" x14ac:dyDescent="0.25">
      <c r="A13769" t="s">
        <v>13785</v>
      </c>
      <c r="B13769" s="1">
        <v>43861</v>
      </c>
      <c r="C13769" t="s">
        <v>18644</v>
      </c>
      <c r="D13769">
        <v>3683.1</v>
      </c>
      <c r="E13769">
        <v>5000</v>
      </c>
    </row>
    <row r="13770" spans="1:5" x14ac:dyDescent="0.25">
      <c r="A13770" t="s">
        <v>13786</v>
      </c>
      <c r="B13770" s="1">
        <v>43861</v>
      </c>
      <c r="C13770" t="s">
        <v>18644</v>
      </c>
      <c r="D13770">
        <v>10688.15</v>
      </c>
      <c r="E13770">
        <v>15000</v>
      </c>
    </row>
    <row r="13771" spans="1:5" x14ac:dyDescent="0.25">
      <c r="A13771" t="s">
        <v>13787</v>
      </c>
      <c r="B13771" s="1">
        <v>43861</v>
      </c>
      <c r="C13771" t="s">
        <v>18644</v>
      </c>
      <c r="D13771">
        <v>921.1</v>
      </c>
      <c r="E13771">
        <v>17500</v>
      </c>
    </row>
    <row r="13772" spans="1:5" x14ac:dyDescent="0.25">
      <c r="A13772" t="s">
        <v>13788</v>
      </c>
      <c r="B13772" s="1">
        <v>43861</v>
      </c>
      <c r="C13772" t="s">
        <v>18644</v>
      </c>
      <c r="D13772">
        <v>5284.85</v>
      </c>
      <c r="E13772">
        <v>15000</v>
      </c>
    </row>
    <row r="13773" spans="1:5" x14ac:dyDescent="0.25">
      <c r="A13773" t="s">
        <v>13789</v>
      </c>
      <c r="B13773" s="1">
        <v>43861</v>
      </c>
      <c r="C13773" t="s">
        <v>18644</v>
      </c>
      <c r="D13773">
        <v>4411.45</v>
      </c>
      <c r="E13773">
        <v>5000</v>
      </c>
    </row>
    <row r="13774" spans="1:5" x14ac:dyDescent="0.25">
      <c r="A13774" t="s">
        <v>13790</v>
      </c>
      <c r="B13774" s="1">
        <v>43861</v>
      </c>
      <c r="C13774" t="s">
        <v>18644</v>
      </c>
      <c r="D13774">
        <v>14880.25</v>
      </c>
      <c r="E13774">
        <v>15000</v>
      </c>
    </row>
    <row r="13775" spans="1:5" x14ac:dyDescent="0.25">
      <c r="A13775" t="s">
        <v>13791</v>
      </c>
      <c r="B13775" s="1">
        <v>43861</v>
      </c>
      <c r="C13775" t="s">
        <v>18646</v>
      </c>
      <c r="D13775">
        <v>10072.35</v>
      </c>
      <c r="E13775">
        <v>10000</v>
      </c>
    </row>
    <row r="13776" spans="1:5" x14ac:dyDescent="0.25">
      <c r="A13776" t="s">
        <v>13792</v>
      </c>
      <c r="B13776" s="1">
        <v>43861</v>
      </c>
      <c r="C13776" t="s">
        <v>18644</v>
      </c>
      <c r="D13776">
        <v>446.75</v>
      </c>
      <c r="E13776">
        <v>20000</v>
      </c>
    </row>
    <row r="13777" spans="1:5" x14ac:dyDescent="0.25">
      <c r="A13777" t="s">
        <v>13793</v>
      </c>
      <c r="B13777" s="1">
        <v>43861</v>
      </c>
      <c r="C13777" t="s">
        <v>18644</v>
      </c>
      <c r="D13777">
        <v>13787.95</v>
      </c>
      <c r="E13777">
        <v>15000</v>
      </c>
    </row>
    <row r="13778" spans="1:5" x14ac:dyDescent="0.25">
      <c r="A13778" t="s">
        <v>13794</v>
      </c>
      <c r="B13778" s="1">
        <v>43861</v>
      </c>
      <c r="C13778" t="s">
        <v>18644</v>
      </c>
      <c r="D13778">
        <v>8069.6</v>
      </c>
      <c r="E13778">
        <v>15000</v>
      </c>
    </row>
    <row r="13779" spans="1:5" x14ac:dyDescent="0.25">
      <c r="A13779" t="s">
        <v>13795</v>
      </c>
      <c r="B13779" s="1">
        <v>43861</v>
      </c>
      <c r="C13779" t="s">
        <v>18644</v>
      </c>
      <c r="D13779">
        <v>5200.75</v>
      </c>
      <c r="E13779">
        <v>15000</v>
      </c>
    </row>
    <row r="13780" spans="1:5" x14ac:dyDescent="0.25">
      <c r="A13780" t="s">
        <v>13796</v>
      </c>
      <c r="B13780" s="1">
        <v>43861</v>
      </c>
      <c r="C13780" t="s">
        <v>18644</v>
      </c>
      <c r="D13780">
        <v>5789.9</v>
      </c>
      <c r="E13780">
        <v>15000</v>
      </c>
    </row>
    <row r="13781" spans="1:5" x14ac:dyDescent="0.25">
      <c r="A13781" t="s">
        <v>13797</v>
      </c>
      <c r="B13781" s="1">
        <v>43861</v>
      </c>
      <c r="C13781" t="s">
        <v>18644</v>
      </c>
      <c r="D13781">
        <v>4994.8999999999996</v>
      </c>
      <c r="E13781">
        <v>5000</v>
      </c>
    </row>
    <row r="13782" spans="1:5" x14ac:dyDescent="0.25">
      <c r="A13782" t="s">
        <v>13798</v>
      </c>
      <c r="B13782" s="1">
        <v>43861</v>
      </c>
      <c r="C13782" t="s">
        <v>18644</v>
      </c>
      <c r="D13782">
        <v>18064.2</v>
      </c>
      <c r="E13782">
        <v>20000</v>
      </c>
    </row>
    <row r="13783" spans="1:5" x14ac:dyDescent="0.25">
      <c r="A13783" t="s">
        <v>13799</v>
      </c>
      <c r="B13783" s="1">
        <v>43861</v>
      </c>
      <c r="C13783" t="s">
        <v>18644</v>
      </c>
      <c r="D13783">
        <v>155.35</v>
      </c>
      <c r="E13783">
        <v>17500</v>
      </c>
    </row>
    <row r="13784" spans="1:5" x14ac:dyDescent="0.25">
      <c r="A13784" t="s">
        <v>13800</v>
      </c>
      <c r="B13784" s="1">
        <v>43861</v>
      </c>
      <c r="C13784" t="s">
        <v>18644</v>
      </c>
      <c r="D13784">
        <v>8686.2999999999993</v>
      </c>
      <c r="E13784">
        <v>10000</v>
      </c>
    </row>
    <row r="13785" spans="1:5" x14ac:dyDescent="0.25">
      <c r="A13785" t="s">
        <v>13801</v>
      </c>
      <c r="B13785" s="1">
        <v>43861</v>
      </c>
      <c r="C13785" t="s">
        <v>18644</v>
      </c>
      <c r="D13785">
        <v>19509.2</v>
      </c>
      <c r="E13785">
        <v>20000</v>
      </c>
    </row>
    <row r="13786" spans="1:5" x14ac:dyDescent="0.25">
      <c r="A13786" t="s">
        <v>13802</v>
      </c>
      <c r="B13786" s="1">
        <v>43861</v>
      </c>
      <c r="C13786" t="s">
        <v>18644</v>
      </c>
      <c r="D13786">
        <v>-1699.45</v>
      </c>
      <c r="E13786">
        <v>17500</v>
      </c>
    </row>
    <row r="13787" spans="1:5" x14ac:dyDescent="0.25">
      <c r="A13787" t="s">
        <v>13803</v>
      </c>
      <c r="B13787" s="1">
        <v>43861</v>
      </c>
      <c r="C13787" t="s">
        <v>18644</v>
      </c>
      <c r="D13787">
        <v>11114.6</v>
      </c>
      <c r="E13787">
        <v>15000</v>
      </c>
    </row>
    <row r="13788" spans="1:5" x14ac:dyDescent="0.25">
      <c r="A13788" t="s">
        <v>13804</v>
      </c>
      <c r="B13788" s="1">
        <v>43861</v>
      </c>
      <c r="C13788" t="s">
        <v>18648</v>
      </c>
      <c r="D13788">
        <v>6927.1031000000003</v>
      </c>
      <c r="E13788">
        <v>5000</v>
      </c>
    </row>
    <row r="13789" spans="1:5" x14ac:dyDescent="0.25">
      <c r="A13789" t="s">
        <v>13805</v>
      </c>
      <c r="B13789" s="1">
        <v>43861</v>
      </c>
      <c r="C13789" t="s">
        <v>18644</v>
      </c>
      <c r="D13789">
        <v>16675</v>
      </c>
      <c r="E13789">
        <v>20000</v>
      </c>
    </row>
    <row r="13790" spans="1:5" x14ac:dyDescent="0.25">
      <c r="A13790" t="s">
        <v>13806</v>
      </c>
      <c r="B13790" s="1">
        <v>43861</v>
      </c>
      <c r="C13790" t="s">
        <v>18646</v>
      </c>
      <c r="D13790">
        <v>13488.8</v>
      </c>
      <c r="E13790">
        <v>12500</v>
      </c>
    </row>
    <row r="13791" spans="1:5" x14ac:dyDescent="0.25">
      <c r="A13791" t="s">
        <v>13807</v>
      </c>
      <c r="B13791" s="1">
        <v>43861</v>
      </c>
      <c r="C13791" t="s">
        <v>18644</v>
      </c>
      <c r="D13791">
        <v>4674.8500000000004</v>
      </c>
      <c r="E13791">
        <v>10000</v>
      </c>
    </row>
    <row r="13792" spans="1:5" x14ac:dyDescent="0.25">
      <c r="A13792" t="s">
        <v>13808</v>
      </c>
      <c r="B13792" s="1">
        <v>43861</v>
      </c>
      <c r="C13792" t="s">
        <v>18644</v>
      </c>
      <c r="D13792">
        <v>1000</v>
      </c>
      <c r="E13792">
        <v>10000</v>
      </c>
    </row>
    <row r="13793" spans="1:5" x14ac:dyDescent="0.25">
      <c r="A13793" t="s">
        <v>13809</v>
      </c>
      <c r="B13793" s="1">
        <v>43861</v>
      </c>
      <c r="C13793" t="s">
        <v>18644</v>
      </c>
      <c r="D13793">
        <v>5585.25</v>
      </c>
      <c r="E13793">
        <v>20000</v>
      </c>
    </row>
    <row r="13794" spans="1:5" x14ac:dyDescent="0.25">
      <c r="A13794" t="s">
        <v>13810</v>
      </c>
      <c r="B13794" s="1">
        <v>43861</v>
      </c>
      <c r="C13794" t="s">
        <v>18644</v>
      </c>
      <c r="D13794">
        <v>11639.35</v>
      </c>
      <c r="E13794">
        <v>12500</v>
      </c>
    </row>
    <row r="13795" spans="1:5" x14ac:dyDescent="0.25">
      <c r="A13795" t="s">
        <v>13811</v>
      </c>
      <c r="B13795" s="1">
        <v>43861</v>
      </c>
      <c r="C13795" t="s">
        <v>18647</v>
      </c>
      <c r="D13795">
        <v>18739.312000000002</v>
      </c>
      <c r="E13795">
        <v>15000</v>
      </c>
    </row>
    <row r="13796" spans="1:5" x14ac:dyDescent="0.25">
      <c r="A13796" t="s">
        <v>13812</v>
      </c>
      <c r="B13796" s="1">
        <v>43861</v>
      </c>
      <c r="C13796" t="s">
        <v>18644</v>
      </c>
      <c r="D13796">
        <v>9430.5499999999993</v>
      </c>
      <c r="E13796">
        <v>15000</v>
      </c>
    </row>
    <row r="13797" spans="1:5" x14ac:dyDescent="0.25">
      <c r="A13797" t="s">
        <v>13813</v>
      </c>
      <c r="B13797" s="1">
        <v>43861</v>
      </c>
      <c r="C13797" t="s">
        <v>18644</v>
      </c>
      <c r="D13797">
        <v>243.75</v>
      </c>
      <c r="E13797">
        <v>20000</v>
      </c>
    </row>
    <row r="13798" spans="1:5" x14ac:dyDescent="0.25">
      <c r="A13798" t="s">
        <v>13814</v>
      </c>
      <c r="B13798" s="1">
        <v>43861</v>
      </c>
      <c r="C13798" t="s">
        <v>18644</v>
      </c>
      <c r="D13798">
        <v>15385.85</v>
      </c>
      <c r="E13798">
        <v>17500</v>
      </c>
    </row>
    <row r="13799" spans="1:5" x14ac:dyDescent="0.25">
      <c r="A13799" t="s">
        <v>13815</v>
      </c>
      <c r="B13799" s="1">
        <v>43861</v>
      </c>
      <c r="C13799" t="s">
        <v>18644</v>
      </c>
      <c r="D13799">
        <v>60</v>
      </c>
      <c r="E13799">
        <v>17500</v>
      </c>
    </row>
    <row r="13800" spans="1:5" x14ac:dyDescent="0.25">
      <c r="A13800" t="s">
        <v>13816</v>
      </c>
      <c r="B13800" s="1">
        <v>43861</v>
      </c>
      <c r="C13800" t="s">
        <v>18644</v>
      </c>
      <c r="D13800">
        <v>5082.7</v>
      </c>
      <c r="E13800">
        <v>17500</v>
      </c>
    </row>
    <row r="13801" spans="1:5" x14ac:dyDescent="0.25">
      <c r="A13801" t="s">
        <v>13817</v>
      </c>
      <c r="B13801" s="1">
        <v>43861</v>
      </c>
      <c r="C13801" t="s">
        <v>18644</v>
      </c>
      <c r="D13801">
        <v>14427.4</v>
      </c>
      <c r="E13801">
        <v>15000</v>
      </c>
    </row>
    <row r="13802" spans="1:5" x14ac:dyDescent="0.25">
      <c r="A13802" t="s">
        <v>13818</v>
      </c>
      <c r="B13802" s="1">
        <v>43861</v>
      </c>
      <c r="C13802" t="s">
        <v>18644</v>
      </c>
      <c r="D13802">
        <v>5155.75</v>
      </c>
      <c r="E13802">
        <v>15000</v>
      </c>
    </row>
    <row r="13803" spans="1:5" x14ac:dyDescent="0.25">
      <c r="A13803" t="s">
        <v>13819</v>
      </c>
      <c r="B13803" s="1">
        <v>43861</v>
      </c>
      <c r="C13803" t="s">
        <v>18644</v>
      </c>
      <c r="D13803">
        <v>13666.1</v>
      </c>
      <c r="E13803">
        <v>15000</v>
      </c>
    </row>
    <row r="13804" spans="1:5" x14ac:dyDescent="0.25">
      <c r="A13804" t="s">
        <v>13820</v>
      </c>
      <c r="B13804" s="1">
        <v>43861</v>
      </c>
      <c r="C13804" t="s">
        <v>18644</v>
      </c>
      <c r="D13804">
        <v>4095.65</v>
      </c>
      <c r="E13804">
        <v>10000</v>
      </c>
    </row>
    <row r="13805" spans="1:5" x14ac:dyDescent="0.25">
      <c r="A13805" t="s">
        <v>13821</v>
      </c>
      <c r="B13805" s="1">
        <v>43861</v>
      </c>
      <c r="C13805" t="s">
        <v>18644</v>
      </c>
      <c r="D13805">
        <v>12031.65</v>
      </c>
      <c r="E13805">
        <v>15000</v>
      </c>
    </row>
    <row r="13806" spans="1:5" x14ac:dyDescent="0.25">
      <c r="A13806" t="s">
        <v>13822</v>
      </c>
      <c r="B13806" s="1">
        <v>43861</v>
      </c>
      <c r="C13806" t="s">
        <v>18644</v>
      </c>
      <c r="D13806">
        <v>0</v>
      </c>
      <c r="E13806">
        <v>17500</v>
      </c>
    </row>
    <row r="13807" spans="1:5" x14ac:dyDescent="0.25">
      <c r="A13807" t="s">
        <v>13823</v>
      </c>
      <c r="B13807" s="1">
        <v>43861</v>
      </c>
      <c r="C13807" t="s">
        <v>18644</v>
      </c>
      <c r="D13807">
        <v>12991.8</v>
      </c>
      <c r="E13807">
        <v>15000</v>
      </c>
    </row>
    <row r="13808" spans="1:5" x14ac:dyDescent="0.25">
      <c r="A13808" t="s">
        <v>13824</v>
      </c>
      <c r="B13808" s="1">
        <v>43861</v>
      </c>
      <c r="C13808" t="s">
        <v>18644</v>
      </c>
      <c r="D13808">
        <v>4014.55</v>
      </c>
      <c r="E13808">
        <v>17500</v>
      </c>
    </row>
    <row r="13809" spans="1:5" x14ac:dyDescent="0.25">
      <c r="A13809" t="s">
        <v>13825</v>
      </c>
      <c r="B13809" s="1">
        <v>43861</v>
      </c>
      <c r="C13809" t="s">
        <v>18644</v>
      </c>
      <c r="D13809">
        <v>0</v>
      </c>
      <c r="E13809">
        <v>10000</v>
      </c>
    </row>
    <row r="13810" spans="1:5" x14ac:dyDescent="0.25">
      <c r="A13810" t="s">
        <v>13826</v>
      </c>
      <c r="B13810" s="1">
        <v>43861</v>
      </c>
      <c r="C13810" t="s">
        <v>18644</v>
      </c>
      <c r="D13810">
        <v>14394.4</v>
      </c>
      <c r="E13810">
        <v>15000</v>
      </c>
    </row>
    <row r="13811" spans="1:5" x14ac:dyDescent="0.25">
      <c r="A13811" t="s">
        <v>13827</v>
      </c>
      <c r="B13811" s="1">
        <v>43861</v>
      </c>
      <c r="C13811" t="s">
        <v>18644</v>
      </c>
      <c r="D13811">
        <v>9752.7000000000007</v>
      </c>
      <c r="E13811">
        <v>10000</v>
      </c>
    </row>
    <row r="13812" spans="1:5" x14ac:dyDescent="0.25">
      <c r="A13812" t="s">
        <v>13828</v>
      </c>
      <c r="B13812" s="1">
        <v>43861</v>
      </c>
      <c r="C13812" t="s">
        <v>18644</v>
      </c>
      <c r="D13812">
        <v>14785.5</v>
      </c>
      <c r="E13812">
        <v>15000</v>
      </c>
    </row>
    <row r="13813" spans="1:5" x14ac:dyDescent="0.25">
      <c r="A13813" t="s">
        <v>13829</v>
      </c>
      <c r="B13813" s="1">
        <v>43861</v>
      </c>
      <c r="C13813" t="s">
        <v>18644</v>
      </c>
      <c r="D13813">
        <v>-41.75</v>
      </c>
      <c r="E13813">
        <v>5000</v>
      </c>
    </row>
    <row r="13814" spans="1:5" x14ac:dyDescent="0.25">
      <c r="A13814" t="s">
        <v>13830</v>
      </c>
      <c r="B13814" s="1">
        <v>43861</v>
      </c>
      <c r="C13814" t="s">
        <v>18644</v>
      </c>
      <c r="D13814">
        <v>9928.35</v>
      </c>
      <c r="E13814">
        <v>15000</v>
      </c>
    </row>
    <row r="13815" spans="1:5" x14ac:dyDescent="0.25">
      <c r="A13815" t="s">
        <v>13831</v>
      </c>
      <c r="B13815" s="1">
        <v>43861</v>
      </c>
      <c r="C13815" t="s">
        <v>18644</v>
      </c>
      <c r="D13815">
        <v>10758.55</v>
      </c>
      <c r="E13815">
        <v>12500</v>
      </c>
    </row>
    <row r="13816" spans="1:5" x14ac:dyDescent="0.25">
      <c r="A13816" t="s">
        <v>13832</v>
      </c>
      <c r="B13816" s="1">
        <v>43861</v>
      </c>
      <c r="C13816" t="s">
        <v>18644</v>
      </c>
      <c r="D13816">
        <v>6584.85</v>
      </c>
      <c r="E13816">
        <v>20000</v>
      </c>
    </row>
    <row r="13817" spans="1:5" x14ac:dyDescent="0.25">
      <c r="A13817" t="s">
        <v>13833</v>
      </c>
      <c r="B13817" s="1">
        <v>43861</v>
      </c>
      <c r="C13817" t="s">
        <v>18644</v>
      </c>
      <c r="D13817">
        <v>3257.45</v>
      </c>
      <c r="E13817">
        <v>5000</v>
      </c>
    </row>
    <row r="13818" spans="1:5" x14ac:dyDescent="0.25">
      <c r="A13818" t="s">
        <v>13834</v>
      </c>
      <c r="B13818" s="1">
        <v>43861</v>
      </c>
      <c r="C13818" t="s">
        <v>18644</v>
      </c>
      <c r="D13818">
        <v>-19.399999999999999</v>
      </c>
      <c r="E13818">
        <v>20000</v>
      </c>
    </row>
    <row r="13819" spans="1:5" x14ac:dyDescent="0.25">
      <c r="A13819" t="s">
        <v>13835</v>
      </c>
      <c r="B13819" s="1">
        <v>43861</v>
      </c>
      <c r="C13819" t="s">
        <v>18644</v>
      </c>
      <c r="D13819">
        <v>12955.85</v>
      </c>
      <c r="E13819">
        <v>15000</v>
      </c>
    </row>
    <row r="13820" spans="1:5" x14ac:dyDescent="0.25">
      <c r="A13820" t="s">
        <v>13836</v>
      </c>
      <c r="B13820" s="1">
        <v>43861</v>
      </c>
      <c r="C13820" t="s">
        <v>18644</v>
      </c>
      <c r="D13820">
        <v>538.29999999999995</v>
      </c>
      <c r="E13820">
        <v>17500</v>
      </c>
    </row>
    <row r="13821" spans="1:5" x14ac:dyDescent="0.25">
      <c r="A13821" t="s">
        <v>13837</v>
      </c>
      <c r="B13821" s="1">
        <v>43861</v>
      </c>
      <c r="C13821" t="s">
        <v>18644</v>
      </c>
      <c r="D13821">
        <v>4877.3500000000004</v>
      </c>
      <c r="E13821">
        <v>5000</v>
      </c>
    </row>
    <row r="13822" spans="1:5" x14ac:dyDescent="0.25">
      <c r="A13822" t="s">
        <v>13838</v>
      </c>
      <c r="B13822" s="1">
        <v>43861</v>
      </c>
      <c r="C13822" t="s">
        <v>18644</v>
      </c>
      <c r="D13822">
        <v>-283.35000000000002</v>
      </c>
      <c r="E13822">
        <v>7500</v>
      </c>
    </row>
    <row r="13823" spans="1:5" x14ac:dyDescent="0.25">
      <c r="A13823" t="s">
        <v>13839</v>
      </c>
      <c r="B13823" s="1">
        <v>43861</v>
      </c>
      <c r="C13823" t="s">
        <v>18644</v>
      </c>
      <c r="D13823">
        <v>13620.35</v>
      </c>
      <c r="E13823">
        <v>20000</v>
      </c>
    </row>
    <row r="13824" spans="1:5" x14ac:dyDescent="0.25">
      <c r="A13824" t="s">
        <v>13840</v>
      </c>
      <c r="B13824" s="1">
        <v>43861</v>
      </c>
      <c r="C13824" t="s">
        <v>18644</v>
      </c>
      <c r="D13824">
        <v>4932.5</v>
      </c>
      <c r="E13824">
        <v>5000</v>
      </c>
    </row>
    <row r="13825" spans="1:5" x14ac:dyDescent="0.25">
      <c r="A13825" t="s">
        <v>13841</v>
      </c>
      <c r="B13825" s="1">
        <v>43861</v>
      </c>
      <c r="C13825" t="s">
        <v>18644</v>
      </c>
      <c r="D13825">
        <v>4810.8500000000004</v>
      </c>
      <c r="E13825">
        <v>5000</v>
      </c>
    </row>
    <row r="13826" spans="1:5" x14ac:dyDescent="0.25">
      <c r="A13826" t="s">
        <v>13842</v>
      </c>
      <c r="B13826" s="1">
        <v>43861</v>
      </c>
      <c r="C13826" t="s">
        <v>18644</v>
      </c>
      <c r="D13826">
        <v>2716.7</v>
      </c>
      <c r="E13826">
        <v>5000</v>
      </c>
    </row>
    <row r="13827" spans="1:5" x14ac:dyDescent="0.25">
      <c r="A13827" t="s">
        <v>13843</v>
      </c>
      <c r="B13827" s="1">
        <v>43861</v>
      </c>
      <c r="C13827" t="s">
        <v>18644</v>
      </c>
      <c r="D13827">
        <v>-58.7</v>
      </c>
      <c r="E13827">
        <v>17500</v>
      </c>
    </row>
    <row r="13828" spans="1:5" x14ac:dyDescent="0.25">
      <c r="A13828" t="s">
        <v>13844</v>
      </c>
      <c r="B13828" s="1">
        <v>43861</v>
      </c>
      <c r="C13828" t="s">
        <v>18644</v>
      </c>
      <c r="D13828">
        <v>196</v>
      </c>
      <c r="E13828">
        <v>15000</v>
      </c>
    </row>
    <row r="13829" spans="1:5" x14ac:dyDescent="0.25">
      <c r="A13829" t="s">
        <v>13845</v>
      </c>
      <c r="B13829" s="1">
        <v>43861</v>
      </c>
      <c r="C13829" t="s">
        <v>18644</v>
      </c>
      <c r="D13829">
        <v>3390.7</v>
      </c>
      <c r="E13829">
        <v>5000</v>
      </c>
    </row>
    <row r="13830" spans="1:5" x14ac:dyDescent="0.25">
      <c r="A13830" t="s">
        <v>13846</v>
      </c>
      <c r="B13830" s="1">
        <v>43861</v>
      </c>
      <c r="C13830" t="s">
        <v>18644</v>
      </c>
      <c r="D13830">
        <v>4290.45</v>
      </c>
      <c r="E13830">
        <v>15000</v>
      </c>
    </row>
    <row r="13831" spans="1:5" x14ac:dyDescent="0.25">
      <c r="A13831" t="s">
        <v>13847</v>
      </c>
      <c r="B13831" s="1">
        <v>43861</v>
      </c>
      <c r="C13831" t="s">
        <v>18646</v>
      </c>
      <c r="D13831">
        <v>9882.2000000000007</v>
      </c>
      <c r="E13831">
        <v>10000</v>
      </c>
    </row>
    <row r="13832" spans="1:5" x14ac:dyDescent="0.25">
      <c r="A13832" t="s">
        <v>13848</v>
      </c>
      <c r="B13832" s="1">
        <v>43861</v>
      </c>
      <c r="C13832" t="s">
        <v>18644</v>
      </c>
      <c r="D13832">
        <v>9278.5</v>
      </c>
      <c r="E13832">
        <v>10000</v>
      </c>
    </row>
    <row r="13833" spans="1:5" x14ac:dyDescent="0.25">
      <c r="A13833" t="s">
        <v>13849</v>
      </c>
      <c r="B13833" s="1">
        <v>43861</v>
      </c>
      <c r="C13833" t="s">
        <v>18644</v>
      </c>
      <c r="D13833">
        <v>60</v>
      </c>
      <c r="E13833">
        <v>5000</v>
      </c>
    </row>
    <row r="13834" spans="1:5" x14ac:dyDescent="0.25">
      <c r="A13834" t="s">
        <v>13850</v>
      </c>
      <c r="B13834" s="1">
        <v>43861</v>
      </c>
      <c r="C13834" t="s">
        <v>18644</v>
      </c>
      <c r="D13834">
        <v>99.75</v>
      </c>
      <c r="E13834">
        <v>15000</v>
      </c>
    </row>
    <row r="13835" spans="1:5" x14ac:dyDescent="0.25">
      <c r="A13835" t="s">
        <v>13851</v>
      </c>
      <c r="B13835" s="1">
        <v>43861</v>
      </c>
      <c r="C13835" t="s">
        <v>18644</v>
      </c>
      <c r="D13835">
        <v>11631.75</v>
      </c>
      <c r="E13835">
        <v>15000</v>
      </c>
    </row>
    <row r="13836" spans="1:5" x14ac:dyDescent="0.25">
      <c r="A13836" t="s">
        <v>13852</v>
      </c>
      <c r="B13836" s="1">
        <v>43861</v>
      </c>
      <c r="C13836" t="s">
        <v>18644</v>
      </c>
      <c r="D13836">
        <v>5586.15</v>
      </c>
      <c r="E13836">
        <v>15000</v>
      </c>
    </row>
    <row r="13837" spans="1:5" x14ac:dyDescent="0.25">
      <c r="A13837" t="s">
        <v>13853</v>
      </c>
      <c r="B13837" s="1">
        <v>43861</v>
      </c>
      <c r="C13837" t="s">
        <v>18644</v>
      </c>
      <c r="D13837">
        <v>4989.6000000000004</v>
      </c>
      <c r="E13837">
        <v>17500</v>
      </c>
    </row>
    <row r="13838" spans="1:5" x14ac:dyDescent="0.25">
      <c r="A13838" t="s">
        <v>13854</v>
      </c>
      <c r="B13838" s="1">
        <v>43861</v>
      </c>
      <c r="C13838" t="s">
        <v>18644</v>
      </c>
      <c r="D13838">
        <v>8859.9500000000007</v>
      </c>
      <c r="E13838">
        <v>10000</v>
      </c>
    </row>
    <row r="13839" spans="1:5" x14ac:dyDescent="0.25">
      <c r="A13839" t="s">
        <v>13855</v>
      </c>
      <c r="B13839" s="1">
        <v>43861</v>
      </c>
      <c r="C13839" t="s">
        <v>18644</v>
      </c>
      <c r="D13839">
        <v>1529</v>
      </c>
      <c r="E13839">
        <v>20000</v>
      </c>
    </row>
    <row r="13840" spans="1:5" x14ac:dyDescent="0.25">
      <c r="A13840" t="s">
        <v>13856</v>
      </c>
      <c r="B13840" s="1">
        <v>43861</v>
      </c>
      <c r="C13840" t="s">
        <v>18644</v>
      </c>
      <c r="D13840">
        <v>572.20000000000005</v>
      </c>
      <c r="E13840">
        <v>5000</v>
      </c>
    </row>
    <row r="13841" spans="1:5" x14ac:dyDescent="0.25">
      <c r="A13841" t="s">
        <v>13857</v>
      </c>
      <c r="B13841" s="1">
        <v>43861</v>
      </c>
      <c r="C13841" t="s">
        <v>18644</v>
      </c>
      <c r="D13841">
        <v>-150.1</v>
      </c>
      <c r="E13841">
        <v>15000</v>
      </c>
    </row>
    <row r="13842" spans="1:5" x14ac:dyDescent="0.25">
      <c r="A13842" t="s">
        <v>13858</v>
      </c>
      <c r="B13842" s="1">
        <v>43861</v>
      </c>
      <c r="C13842" t="s">
        <v>18644</v>
      </c>
      <c r="D13842">
        <v>9900.1</v>
      </c>
      <c r="E13842">
        <v>10000</v>
      </c>
    </row>
    <row r="13843" spans="1:5" x14ac:dyDescent="0.25">
      <c r="A13843" t="s">
        <v>13859</v>
      </c>
      <c r="B13843" s="1">
        <v>43861</v>
      </c>
      <c r="C13843" t="s">
        <v>18644</v>
      </c>
      <c r="D13843">
        <v>5449</v>
      </c>
      <c r="E13843">
        <v>7500</v>
      </c>
    </row>
    <row r="13844" spans="1:5" x14ac:dyDescent="0.25">
      <c r="A13844" t="s">
        <v>13860</v>
      </c>
      <c r="B13844" s="1">
        <v>43861</v>
      </c>
      <c r="C13844" t="s">
        <v>18644</v>
      </c>
      <c r="D13844">
        <v>8482.2000000000007</v>
      </c>
      <c r="E13844">
        <v>10000</v>
      </c>
    </row>
    <row r="13845" spans="1:5" x14ac:dyDescent="0.25">
      <c r="A13845" t="s">
        <v>13861</v>
      </c>
      <c r="B13845" s="1">
        <v>43861</v>
      </c>
      <c r="C13845" t="s">
        <v>18644</v>
      </c>
      <c r="D13845">
        <v>3313.25</v>
      </c>
      <c r="E13845">
        <v>15000</v>
      </c>
    </row>
    <row r="13846" spans="1:5" x14ac:dyDescent="0.25">
      <c r="A13846" t="s">
        <v>13862</v>
      </c>
      <c r="B13846" s="1">
        <v>43861</v>
      </c>
      <c r="C13846" t="s">
        <v>18644</v>
      </c>
      <c r="D13846">
        <v>11702.35</v>
      </c>
      <c r="E13846">
        <v>15000</v>
      </c>
    </row>
    <row r="13847" spans="1:5" x14ac:dyDescent="0.25">
      <c r="A13847" t="s">
        <v>13863</v>
      </c>
      <c r="B13847" s="1">
        <v>43861</v>
      </c>
      <c r="C13847" t="s">
        <v>18644</v>
      </c>
      <c r="D13847">
        <v>-50</v>
      </c>
      <c r="E13847">
        <v>17500</v>
      </c>
    </row>
    <row r="13848" spans="1:5" x14ac:dyDescent="0.25">
      <c r="A13848" t="s">
        <v>13864</v>
      </c>
      <c r="B13848" s="1">
        <v>43861</v>
      </c>
      <c r="C13848" t="s">
        <v>18647</v>
      </c>
      <c r="D13848">
        <v>6611.5643</v>
      </c>
      <c r="E13848">
        <v>5000</v>
      </c>
    </row>
    <row r="13849" spans="1:5" x14ac:dyDescent="0.25">
      <c r="A13849" t="s">
        <v>13865</v>
      </c>
      <c r="B13849" s="1">
        <v>43861</v>
      </c>
      <c r="C13849" t="s">
        <v>18644</v>
      </c>
      <c r="D13849">
        <v>1915.25</v>
      </c>
      <c r="E13849">
        <v>5000</v>
      </c>
    </row>
    <row r="13850" spans="1:5" x14ac:dyDescent="0.25">
      <c r="A13850" t="s">
        <v>13866</v>
      </c>
      <c r="B13850" s="1">
        <v>43861</v>
      </c>
      <c r="C13850" t="s">
        <v>18644</v>
      </c>
      <c r="D13850">
        <v>3283.85</v>
      </c>
      <c r="E13850">
        <v>5000</v>
      </c>
    </row>
    <row r="13851" spans="1:5" x14ac:dyDescent="0.25">
      <c r="A13851" t="s">
        <v>13867</v>
      </c>
      <c r="B13851" s="1">
        <v>43861</v>
      </c>
      <c r="C13851" t="s">
        <v>18644</v>
      </c>
      <c r="D13851">
        <v>2245.5500000000002</v>
      </c>
      <c r="E13851">
        <v>17500</v>
      </c>
    </row>
    <row r="13852" spans="1:5" x14ac:dyDescent="0.25">
      <c r="A13852" t="s">
        <v>13868</v>
      </c>
      <c r="B13852" s="1">
        <v>43861</v>
      </c>
      <c r="C13852" t="s">
        <v>18644</v>
      </c>
      <c r="D13852">
        <v>12960.05</v>
      </c>
      <c r="E13852">
        <v>15000</v>
      </c>
    </row>
    <row r="13853" spans="1:5" x14ac:dyDescent="0.25">
      <c r="A13853" t="s">
        <v>13869</v>
      </c>
      <c r="B13853" s="1">
        <v>43861</v>
      </c>
      <c r="C13853" t="s">
        <v>18644</v>
      </c>
      <c r="D13853">
        <v>8294.5</v>
      </c>
      <c r="E13853">
        <v>15000</v>
      </c>
    </row>
    <row r="13854" spans="1:5" x14ac:dyDescent="0.25">
      <c r="A13854" t="s">
        <v>13870</v>
      </c>
      <c r="B13854" s="1">
        <v>43861</v>
      </c>
      <c r="C13854" t="s">
        <v>18644</v>
      </c>
      <c r="D13854">
        <v>16868.75</v>
      </c>
      <c r="E13854">
        <v>17500</v>
      </c>
    </row>
    <row r="13855" spans="1:5" x14ac:dyDescent="0.25">
      <c r="A13855" t="s">
        <v>13871</v>
      </c>
      <c r="B13855" s="1">
        <v>43861</v>
      </c>
      <c r="C13855" t="s">
        <v>18644</v>
      </c>
      <c r="D13855">
        <v>14831.35</v>
      </c>
      <c r="E13855">
        <v>15000</v>
      </c>
    </row>
    <row r="13856" spans="1:5" x14ac:dyDescent="0.25">
      <c r="A13856" t="s">
        <v>13872</v>
      </c>
      <c r="B13856" s="1">
        <v>43861</v>
      </c>
      <c r="C13856" t="s">
        <v>18644</v>
      </c>
      <c r="D13856">
        <v>-2.5</v>
      </c>
      <c r="E13856">
        <v>18500</v>
      </c>
    </row>
    <row r="13857" spans="1:5" x14ac:dyDescent="0.25">
      <c r="A13857" t="s">
        <v>13873</v>
      </c>
      <c r="B13857" s="1">
        <v>43861</v>
      </c>
      <c r="C13857" t="s">
        <v>18644</v>
      </c>
      <c r="D13857">
        <v>13502.7</v>
      </c>
      <c r="E13857">
        <v>15000</v>
      </c>
    </row>
    <row r="13858" spans="1:5" x14ac:dyDescent="0.25">
      <c r="A13858" t="s">
        <v>13874</v>
      </c>
      <c r="B13858" s="1">
        <v>43861</v>
      </c>
      <c r="C13858" t="s">
        <v>18644</v>
      </c>
      <c r="D13858">
        <v>-235</v>
      </c>
      <c r="E13858">
        <v>20000</v>
      </c>
    </row>
    <row r="13859" spans="1:5" x14ac:dyDescent="0.25">
      <c r="A13859" t="s">
        <v>13875</v>
      </c>
      <c r="B13859" s="1">
        <v>43861</v>
      </c>
      <c r="C13859" t="s">
        <v>18644</v>
      </c>
      <c r="D13859">
        <v>705.95</v>
      </c>
      <c r="E13859">
        <v>20000</v>
      </c>
    </row>
    <row r="13860" spans="1:5" x14ac:dyDescent="0.25">
      <c r="A13860" t="s">
        <v>13876</v>
      </c>
      <c r="B13860" s="1">
        <v>43861</v>
      </c>
      <c r="C13860" t="s">
        <v>18644</v>
      </c>
      <c r="D13860">
        <v>9305.75</v>
      </c>
      <c r="E13860">
        <v>15000</v>
      </c>
    </row>
    <row r="13861" spans="1:5" x14ac:dyDescent="0.25">
      <c r="A13861" t="s">
        <v>13877</v>
      </c>
      <c r="B13861" s="1">
        <v>43861</v>
      </c>
      <c r="C13861" t="s">
        <v>18644</v>
      </c>
      <c r="D13861">
        <v>-491.75</v>
      </c>
      <c r="E13861">
        <v>17500</v>
      </c>
    </row>
    <row r="13862" spans="1:5" x14ac:dyDescent="0.25">
      <c r="A13862" t="s">
        <v>13878</v>
      </c>
      <c r="B13862" s="1">
        <v>43861</v>
      </c>
      <c r="C13862" t="s">
        <v>18644</v>
      </c>
      <c r="D13862">
        <v>14065.4</v>
      </c>
      <c r="E13862">
        <v>15000</v>
      </c>
    </row>
    <row r="13863" spans="1:5" x14ac:dyDescent="0.25">
      <c r="A13863" t="s">
        <v>13879</v>
      </c>
      <c r="B13863" s="1">
        <v>43861</v>
      </c>
      <c r="C13863" t="s">
        <v>18644</v>
      </c>
      <c r="D13863">
        <v>7682.05</v>
      </c>
      <c r="E13863">
        <v>10000</v>
      </c>
    </row>
    <row r="13864" spans="1:5" x14ac:dyDescent="0.25">
      <c r="A13864" t="s">
        <v>13880</v>
      </c>
      <c r="B13864" s="1">
        <v>43861</v>
      </c>
      <c r="C13864" t="s">
        <v>18644</v>
      </c>
      <c r="D13864">
        <v>6895</v>
      </c>
      <c r="E13864">
        <v>15000</v>
      </c>
    </row>
    <row r="13865" spans="1:5" x14ac:dyDescent="0.25">
      <c r="A13865" t="s">
        <v>13881</v>
      </c>
      <c r="B13865" s="1">
        <v>43861</v>
      </c>
      <c r="C13865" t="s">
        <v>18644</v>
      </c>
      <c r="D13865">
        <v>7026.65</v>
      </c>
      <c r="E13865">
        <v>20000</v>
      </c>
    </row>
    <row r="13866" spans="1:5" x14ac:dyDescent="0.25">
      <c r="A13866" t="s">
        <v>13882</v>
      </c>
      <c r="B13866" s="1">
        <v>43861</v>
      </c>
      <c r="C13866" t="s">
        <v>18644</v>
      </c>
      <c r="D13866">
        <v>15197.65</v>
      </c>
      <c r="E13866">
        <v>15000</v>
      </c>
    </row>
    <row r="13867" spans="1:5" x14ac:dyDescent="0.25">
      <c r="A13867" t="s">
        <v>13883</v>
      </c>
      <c r="B13867" s="1">
        <v>43861</v>
      </c>
      <c r="C13867" t="s">
        <v>18644</v>
      </c>
      <c r="D13867">
        <v>17330</v>
      </c>
      <c r="E13867">
        <v>17500</v>
      </c>
    </row>
    <row r="13868" spans="1:5" x14ac:dyDescent="0.25">
      <c r="A13868" t="s">
        <v>13884</v>
      </c>
      <c r="B13868" s="1">
        <v>43861</v>
      </c>
      <c r="C13868" t="s">
        <v>18644</v>
      </c>
      <c r="D13868">
        <v>6334.5</v>
      </c>
      <c r="E13868">
        <v>10000</v>
      </c>
    </row>
    <row r="13869" spans="1:5" x14ac:dyDescent="0.25">
      <c r="A13869" t="s">
        <v>13885</v>
      </c>
      <c r="B13869" s="1">
        <v>43861</v>
      </c>
      <c r="C13869" t="s">
        <v>18644</v>
      </c>
      <c r="D13869">
        <v>15005.2</v>
      </c>
      <c r="E13869">
        <v>15000</v>
      </c>
    </row>
    <row r="13870" spans="1:5" x14ac:dyDescent="0.25">
      <c r="A13870" t="s">
        <v>13886</v>
      </c>
      <c r="B13870" s="1">
        <v>43861</v>
      </c>
      <c r="C13870" t="s">
        <v>18644</v>
      </c>
      <c r="D13870">
        <v>11541.15</v>
      </c>
      <c r="E13870">
        <v>15000</v>
      </c>
    </row>
    <row r="13871" spans="1:5" x14ac:dyDescent="0.25">
      <c r="A13871" t="s">
        <v>13887</v>
      </c>
      <c r="B13871" s="1">
        <v>43861</v>
      </c>
      <c r="C13871" t="s">
        <v>18644</v>
      </c>
      <c r="D13871">
        <v>8423</v>
      </c>
      <c r="E13871">
        <v>10000</v>
      </c>
    </row>
    <row r="13872" spans="1:5" x14ac:dyDescent="0.25">
      <c r="A13872" t="s">
        <v>13888</v>
      </c>
      <c r="B13872" s="1">
        <v>43861</v>
      </c>
      <c r="C13872" t="s">
        <v>18644</v>
      </c>
      <c r="D13872">
        <v>15306.75</v>
      </c>
      <c r="E13872">
        <v>15000</v>
      </c>
    </row>
    <row r="13873" spans="1:5" x14ac:dyDescent="0.25">
      <c r="A13873" t="s">
        <v>13889</v>
      </c>
      <c r="B13873" s="1">
        <v>43861</v>
      </c>
      <c r="C13873" t="s">
        <v>18644</v>
      </c>
      <c r="D13873">
        <v>64</v>
      </c>
      <c r="E13873">
        <v>15000</v>
      </c>
    </row>
    <row r="13874" spans="1:5" x14ac:dyDescent="0.25">
      <c r="A13874" t="s">
        <v>13890</v>
      </c>
      <c r="B13874" s="1">
        <v>43861</v>
      </c>
      <c r="C13874" t="s">
        <v>18644</v>
      </c>
      <c r="D13874">
        <v>10962.4</v>
      </c>
      <c r="E13874">
        <v>17500</v>
      </c>
    </row>
    <row r="13875" spans="1:5" x14ac:dyDescent="0.25">
      <c r="A13875" t="s">
        <v>13891</v>
      </c>
      <c r="B13875" s="1">
        <v>43861</v>
      </c>
      <c r="C13875" t="s">
        <v>18644</v>
      </c>
      <c r="D13875">
        <v>9641.5</v>
      </c>
      <c r="E13875">
        <v>10000</v>
      </c>
    </row>
    <row r="13876" spans="1:5" x14ac:dyDescent="0.25">
      <c r="A13876" t="s">
        <v>13892</v>
      </c>
      <c r="B13876" s="1">
        <v>43861</v>
      </c>
      <c r="C13876" t="s">
        <v>18644</v>
      </c>
      <c r="D13876">
        <v>50</v>
      </c>
      <c r="E13876">
        <v>10000</v>
      </c>
    </row>
    <row r="13877" spans="1:5" x14ac:dyDescent="0.25">
      <c r="A13877" t="s">
        <v>13893</v>
      </c>
      <c r="B13877" s="1">
        <v>43861</v>
      </c>
      <c r="C13877" t="s">
        <v>18644</v>
      </c>
      <c r="D13877">
        <v>6862.4</v>
      </c>
      <c r="E13877">
        <v>15000</v>
      </c>
    </row>
    <row r="13878" spans="1:5" x14ac:dyDescent="0.25">
      <c r="A13878" t="s">
        <v>13894</v>
      </c>
      <c r="B13878" s="1">
        <v>43861</v>
      </c>
      <c r="C13878" t="s">
        <v>18644</v>
      </c>
      <c r="D13878">
        <v>8536.85</v>
      </c>
      <c r="E13878">
        <v>10000</v>
      </c>
    </row>
    <row r="13879" spans="1:5" x14ac:dyDescent="0.25">
      <c r="A13879" t="s">
        <v>13895</v>
      </c>
      <c r="B13879" s="1">
        <v>43861</v>
      </c>
      <c r="C13879" t="s">
        <v>18644</v>
      </c>
      <c r="D13879">
        <v>12244.9</v>
      </c>
      <c r="E13879">
        <v>12500</v>
      </c>
    </row>
    <row r="13880" spans="1:5" x14ac:dyDescent="0.25">
      <c r="A13880" t="s">
        <v>13896</v>
      </c>
      <c r="B13880" s="1">
        <v>43861</v>
      </c>
      <c r="C13880" t="s">
        <v>18644</v>
      </c>
      <c r="D13880">
        <v>348.05</v>
      </c>
      <c r="E13880">
        <v>17500</v>
      </c>
    </row>
    <row r="13881" spans="1:5" x14ac:dyDescent="0.25">
      <c r="A13881" t="s">
        <v>13897</v>
      </c>
      <c r="B13881" s="1">
        <v>43861</v>
      </c>
      <c r="C13881" t="s">
        <v>18644</v>
      </c>
      <c r="D13881">
        <v>162.94999999999999</v>
      </c>
      <c r="E13881">
        <v>10000</v>
      </c>
    </row>
    <row r="13882" spans="1:5" x14ac:dyDescent="0.25">
      <c r="A13882" t="s">
        <v>13898</v>
      </c>
      <c r="B13882" s="1">
        <v>43861</v>
      </c>
      <c r="C13882" t="s">
        <v>18644</v>
      </c>
      <c r="D13882">
        <v>0</v>
      </c>
      <c r="E13882">
        <v>20000</v>
      </c>
    </row>
    <row r="13883" spans="1:5" x14ac:dyDescent="0.25">
      <c r="A13883" t="s">
        <v>13899</v>
      </c>
      <c r="B13883" s="1">
        <v>43861</v>
      </c>
      <c r="C13883" t="s">
        <v>18644</v>
      </c>
      <c r="D13883">
        <v>9071.0499999999993</v>
      </c>
      <c r="E13883">
        <v>20000</v>
      </c>
    </row>
    <row r="13884" spans="1:5" x14ac:dyDescent="0.25">
      <c r="A13884" t="s">
        <v>13900</v>
      </c>
      <c r="B13884" s="1">
        <v>43861</v>
      </c>
      <c r="C13884" t="s">
        <v>18644</v>
      </c>
      <c r="D13884">
        <v>799.9</v>
      </c>
      <c r="E13884">
        <v>15000</v>
      </c>
    </row>
    <row r="13885" spans="1:5" x14ac:dyDescent="0.25">
      <c r="A13885" t="s">
        <v>13901</v>
      </c>
      <c r="B13885" s="1">
        <v>43861</v>
      </c>
      <c r="C13885" t="s">
        <v>18644</v>
      </c>
      <c r="D13885">
        <v>587.29999999999995</v>
      </c>
      <c r="E13885">
        <v>5000</v>
      </c>
    </row>
    <row r="13886" spans="1:5" x14ac:dyDescent="0.25">
      <c r="A13886" t="s">
        <v>13902</v>
      </c>
      <c r="B13886" s="1">
        <v>43861</v>
      </c>
      <c r="C13886" t="s">
        <v>18644</v>
      </c>
      <c r="D13886">
        <v>7622.2</v>
      </c>
      <c r="E13886">
        <v>20000</v>
      </c>
    </row>
    <row r="13887" spans="1:5" x14ac:dyDescent="0.25">
      <c r="A13887" t="s">
        <v>13903</v>
      </c>
      <c r="B13887" s="1">
        <v>43861</v>
      </c>
      <c r="C13887" t="s">
        <v>18644</v>
      </c>
      <c r="D13887">
        <v>7419.15</v>
      </c>
      <c r="E13887">
        <v>7500</v>
      </c>
    </row>
    <row r="13888" spans="1:5" x14ac:dyDescent="0.25">
      <c r="A13888" t="s">
        <v>13904</v>
      </c>
      <c r="B13888" s="1">
        <v>43861</v>
      </c>
      <c r="C13888" t="s">
        <v>18644</v>
      </c>
      <c r="D13888">
        <v>9956.75</v>
      </c>
      <c r="E13888">
        <v>15000</v>
      </c>
    </row>
    <row r="13889" spans="1:5" x14ac:dyDescent="0.25">
      <c r="A13889" t="s">
        <v>13905</v>
      </c>
      <c r="B13889" s="1">
        <v>43861</v>
      </c>
      <c r="C13889" t="s">
        <v>18644</v>
      </c>
      <c r="D13889">
        <v>50</v>
      </c>
      <c r="E13889">
        <v>17500</v>
      </c>
    </row>
    <row r="13890" spans="1:5" x14ac:dyDescent="0.25">
      <c r="A13890" t="s">
        <v>13906</v>
      </c>
      <c r="B13890" s="1">
        <v>43861</v>
      </c>
      <c r="C13890" t="s">
        <v>18644</v>
      </c>
      <c r="D13890">
        <v>14648.7</v>
      </c>
      <c r="E13890">
        <v>15000</v>
      </c>
    </row>
    <row r="13891" spans="1:5" x14ac:dyDescent="0.25">
      <c r="A13891" t="s">
        <v>13907</v>
      </c>
      <c r="B13891" s="1">
        <v>43861</v>
      </c>
      <c r="C13891" t="s">
        <v>18644</v>
      </c>
      <c r="D13891">
        <v>12003.15</v>
      </c>
      <c r="E13891">
        <v>15000</v>
      </c>
    </row>
    <row r="13892" spans="1:5" x14ac:dyDescent="0.25">
      <c r="A13892" t="s">
        <v>13908</v>
      </c>
      <c r="B13892" s="1">
        <v>43861</v>
      </c>
      <c r="C13892" t="s">
        <v>18644</v>
      </c>
      <c r="D13892">
        <v>7224</v>
      </c>
      <c r="E13892">
        <v>7500</v>
      </c>
    </row>
    <row r="13893" spans="1:5" x14ac:dyDescent="0.25">
      <c r="A13893" t="s">
        <v>13909</v>
      </c>
      <c r="B13893" s="1">
        <v>43861</v>
      </c>
      <c r="C13893" t="s">
        <v>18644</v>
      </c>
      <c r="D13893">
        <v>17440.5</v>
      </c>
      <c r="E13893">
        <v>17500</v>
      </c>
    </row>
    <row r="13894" spans="1:5" x14ac:dyDescent="0.25">
      <c r="A13894" t="s">
        <v>13910</v>
      </c>
      <c r="B13894" s="1">
        <v>43861</v>
      </c>
      <c r="C13894" t="s">
        <v>18644</v>
      </c>
      <c r="D13894">
        <v>0</v>
      </c>
      <c r="E13894">
        <v>20000</v>
      </c>
    </row>
    <row r="13895" spans="1:5" x14ac:dyDescent="0.25">
      <c r="A13895" t="s">
        <v>13911</v>
      </c>
      <c r="B13895" s="1">
        <v>43861</v>
      </c>
      <c r="C13895" t="s">
        <v>18644</v>
      </c>
      <c r="D13895">
        <v>31.65</v>
      </c>
      <c r="E13895">
        <v>10000</v>
      </c>
    </row>
    <row r="13896" spans="1:5" x14ac:dyDescent="0.25">
      <c r="A13896" t="s">
        <v>13912</v>
      </c>
      <c r="B13896" s="1">
        <v>43861</v>
      </c>
      <c r="C13896" t="s">
        <v>18646</v>
      </c>
      <c r="D13896">
        <v>15375.65</v>
      </c>
      <c r="E13896">
        <v>15000</v>
      </c>
    </row>
    <row r="13897" spans="1:5" x14ac:dyDescent="0.25">
      <c r="A13897" t="s">
        <v>13913</v>
      </c>
      <c r="B13897" s="1">
        <v>43861</v>
      </c>
      <c r="C13897" t="s">
        <v>18644</v>
      </c>
      <c r="D13897">
        <v>10041.4</v>
      </c>
      <c r="E13897">
        <v>10000</v>
      </c>
    </row>
    <row r="13898" spans="1:5" x14ac:dyDescent="0.25">
      <c r="A13898" t="s">
        <v>13914</v>
      </c>
      <c r="B13898" s="1">
        <v>43861</v>
      </c>
      <c r="C13898" t="s">
        <v>18644</v>
      </c>
      <c r="D13898">
        <v>60</v>
      </c>
      <c r="E13898">
        <v>5000</v>
      </c>
    </row>
    <row r="13899" spans="1:5" x14ac:dyDescent="0.25">
      <c r="A13899" t="s">
        <v>13915</v>
      </c>
      <c r="B13899" s="1">
        <v>43861</v>
      </c>
      <c r="C13899" t="s">
        <v>18644</v>
      </c>
      <c r="D13899">
        <v>7530.5</v>
      </c>
      <c r="E13899">
        <v>15000</v>
      </c>
    </row>
    <row r="13900" spans="1:5" x14ac:dyDescent="0.25">
      <c r="A13900" t="s">
        <v>13916</v>
      </c>
      <c r="B13900" s="1">
        <v>43861</v>
      </c>
      <c r="C13900" t="s">
        <v>18644</v>
      </c>
      <c r="D13900">
        <v>5911.15</v>
      </c>
      <c r="E13900">
        <v>15000</v>
      </c>
    </row>
    <row r="13901" spans="1:5" x14ac:dyDescent="0.25">
      <c r="A13901" t="s">
        <v>13917</v>
      </c>
      <c r="B13901" s="1">
        <v>43861</v>
      </c>
      <c r="C13901" t="s">
        <v>18644</v>
      </c>
      <c r="D13901">
        <v>17227.400000000001</v>
      </c>
      <c r="E13901">
        <v>17500</v>
      </c>
    </row>
    <row r="13902" spans="1:5" x14ac:dyDescent="0.25">
      <c r="A13902" t="s">
        <v>13918</v>
      </c>
      <c r="B13902" s="1">
        <v>43861</v>
      </c>
      <c r="C13902" t="s">
        <v>18644</v>
      </c>
      <c r="D13902">
        <v>7000</v>
      </c>
      <c r="E13902">
        <v>10000</v>
      </c>
    </row>
    <row r="13903" spans="1:5" x14ac:dyDescent="0.25">
      <c r="A13903" t="s">
        <v>13919</v>
      </c>
      <c r="B13903" s="1">
        <v>43861</v>
      </c>
      <c r="C13903" t="s">
        <v>18644</v>
      </c>
      <c r="D13903">
        <v>6978.15</v>
      </c>
      <c r="E13903">
        <v>17500</v>
      </c>
    </row>
    <row r="13904" spans="1:5" x14ac:dyDescent="0.25">
      <c r="A13904" t="s">
        <v>13920</v>
      </c>
      <c r="B13904" s="1">
        <v>43861</v>
      </c>
      <c r="C13904" t="s">
        <v>18644</v>
      </c>
      <c r="D13904">
        <v>18835.45</v>
      </c>
      <c r="E13904">
        <v>20000</v>
      </c>
    </row>
    <row r="13905" spans="1:5" x14ac:dyDescent="0.25">
      <c r="A13905" t="s">
        <v>13921</v>
      </c>
      <c r="B13905" s="1">
        <v>43861</v>
      </c>
      <c r="C13905" t="s">
        <v>18644</v>
      </c>
      <c r="D13905">
        <v>18009.349999999999</v>
      </c>
      <c r="E13905">
        <v>20000</v>
      </c>
    </row>
    <row r="13906" spans="1:5" x14ac:dyDescent="0.25">
      <c r="A13906" t="s">
        <v>13922</v>
      </c>
      <c r="B13906" s="1">
        <v>43861</v>
      </c>
      <c r="C13906" t="s">
        <v>18644</v>
      </c>
      <c r="D13906">
        <v>599.4</v>
      </c>
      <c r="E13906">
        <v>5000</v>
      </c>
    </row>
    <row r="13907" spans="1:5" x14ac:dyDescent="0.25">
      <c r="A13907" t="s">
        <v>13923</v>
      </c>
      <c r="B13907" s="1">
        <v>43861</v>
      </c>
      <c r="C13907" t="s">
        <v>18646</v>
      </c>
      <c r="D13907">
        <v>8073.6</v>
      </c>
      <c r="E13907">
        <v>7500</v>
      </c>
    </row>
    <row r="13908" spans="1:5" x14ac:dyDescent="0.25">
      <c r="A13908" t="s">
        <v>13924</v>
      </c>
      <c r="B13908" s="1">
        <v>43861</v>
      </c>
      <c r="C13908" t="s">
        <v>18644</v>
      </c>
      <c r="D13908">
        <v>1.45</v>
      </c>
      <c r="E13908">
        <v>5000</v>
      </c>
    </row>
    <row r="13909" spans="1:5" x14ac:dyDescent="0.25">
      <c r="A13909" t="s">
        <v>13925</v>
      </c>
      <c r="B13909" s="1">
        <v>43861</v>
      </c>
      <c r="C13909" t="s">
        <v>18644</v>
      </c>
      <c r="D13909">
        <v>4982.05</v>
      </c>
      <c r="E13909">
        <v>5000</v>
      </c>
    </row>
    <row r="13910" spans="1:5" x14ac:dyDescent="0.25">
      <c r="A13910" t="s">
        <v>13926</v>
      </c>
      <c r="B13910" s="1">
        <v>43861</v>
      </c>
      <c r="C13910" t="s">
        <v>18644</v>
      </c>
      <c r="D13910">
        <v>4722.1000000000004</v>
      </c>
      <c r="E13910">
        <v>5000</v>
      </c>
    </row>
    <row r="13911" spans="1:5" x14ac:dyDescent="0.25">
      <c r="A13911" t="s">
        <v>13927</v>
      </c>
      <c r="B13911" s="1">
        <v>43861</v>
      </c>
      <c r="C13911" t="s">
        <v>18644</v>
      </c>
      <c r="D13911">
        <v>11664.95</v>
      </c>
      <c r="E13911">
        <v>15000</v>
      </c>
    </row>
    <row r="13912" spans="1:5" x14ac:dyDescent="0.25">
      <c r="A13912" t="s">
        <v>13928</v>
      </c>
      <c r="B13912" s="1">
        <v>43861</v>
      </c>
      <c r="C13912" t="s">
        <v>18644</v>
      </c>
      <c r="D13912">
        <v>5893.45</v>
      </c>
      <c r="E13912">
        <v>10000</v>
      </c>
    </row>
    <row r="13913" spans="1:5" x14ac:dyDescent="0.25">
      <c r="A13913" t="s">
        <v>13929</v>
      </c>
      <c r="B13913" s="1">
        <v>43861</v>
      </c>
      <c r="C13913" t="s">
        <v>18644</v>
      </c>
      <c r="D13913">
        <v>3480.05</v>
      </c>
      <c r="E13913">
        <v>10000</v>
      </c>
    </row>
    <row r="13914" spans="1:5" x14ac:dyDescent="0.25">
      <c r="A13914" t="s">
        <v>13930</v>
      </c>
      <c r="B13914" s="1">
        <v>43861</v>
      </c>
      <c r="C13914" t="s">
        <v>18644</v>
      </c>
      <c r="D13914">
        <v>9555.5499999999993</v>
      </c>
      <c r="E13914">
        <v>20000</v>
      </c>
    </row>
    <row r="13915" spans="1:5" x14ac:dyDescent="0.25">
      <c r="A13915" t="s">
        <v>13931</v>
      </c>
      <c r="B13915" s="1">
        <v>43861</v>
      </c>
      <c r="C13915" t="s">
        <v>18646</v>
      </c>
      <c r="D13915">
        <v>51.2</v>
      </c>
      <c r="E13915">
        <v>15000</v>
      </c>
    </row>
    <row r="13916" spans="1:5" x14ac:dyDescent="0.25">
      <c r="A13916" t="s">
        <v>13932</v>
      </c>
      <c r="B13916" s="1">
        <v>43861</v>
      </c>
      <c r="C13916" t="s">
        <v>18644</v>
      </c>
      <c r="D13916">
        <v>12838.45</v>
      </c>
      <c r="E13916">
        <v>15000</v>
      </c>
    </row>
    <row r="13917" spans="1:5" x14ac:dyDescent="0.25">
      <c r="A13917" t="s">
        <v>13933</v>
      </c>
      <c r="B13917" s="1">
        <v>43861</v>
      </c>
      <c r="C13917" t="s">
        <v>18644</v>
      </c>
      <c r="D13917">
        <v>3483.05</v>
      </c>
      <c r="E13917">
        <v>5000</v>
      </c>
    </row>
    <row r="13918" spans="1:5" x14ac:dyDescent="0.25">
      <c r="A13918" t="s">
        <v>13934</v>
      </c>
      <c r="B13918" s="1">
        <v>43861</v>
      </c>
      <c r="C13918" t="s">
        <v>18644</v>
      </c>
      <c r="D13918">
        <v>377.55</v>
      </c>
      <c r="E13918">
        <v>5000</v>
      </c>
    </row>
    <row r="13919" spans="1:5" x14ac:dyDescent="0.25">
      <c r="A13919" t="s">
        <v>13935</v>
      </c>
      <c r="B13919" s="1">
        <v>43861</v>
      </c>
      <c r="C13919" t="s">
        <v>18644</v>
      </c>
      <c r="D13919">
        <v>-585.1</v>
      </c>
      <c r="E13919">
        <v>7500</v>
      </c>
    </row>
    <row r="13920" spans="1:5" x14ac:dyDescent="0.25">
      <c r="A13920" t="s">
        <v>13936</v>
      </c>
      <c r="B13920" s="1">
        <v>43861</v>
      </c>
      <c r="C13920" t="s">
        <v>18647</v>
      </c>
      <c r="D13920">
        <v>6398.9340000000002</v>
      </c>
      <c r="E13920">
        <v>5000</v>
      </c>
    </row>
    <row r="13921" spans="1:5" x14ac:dyDescent="0.25">
      <c r="A13921" t="s">
        <v>13937</v>
      </c>
      <c r="B13921" s="1">
        <v>43861</v>
      </c>
      <c r="C13921" t="s">
        <v>18644</v>
      </c>
      <c r="D13921">
        <v>5294.75</v>
      </c>
      <c r="E13921">
        <v>6000</v>
      </c>
    </row>
    <row r="13922" spans="1:5" x14ac:dyDescent="0.25">
      <c r="A13922" t="s">
        <v>13938</v>
      </c>
      <c r="B13922" s="1">
        <v>43861</v>
      </c>
      <c r="C13922" t="s">
        <v>18644</v>
      </c>
      <c r="D13922">
        <v>3217.4</v>
      </c>
      <c r="E13922">
        <v>17500</v>
      </c>
    </row>
    <row r="13923" spans="1:5" x14ac:dyDescent="0.25">
      <c r="A13923" t="s">
        <v>13939</v>
      </c>
      <c r="B13923" s="1">
        <v>43861</v>
      </c>
      <c r="C13923" t="s">
        <v>18644</v>
      </c>
      <c r="D13923">
        <v>573.6</v>
      </c>
      <c r="E13923">
        <v>17500</v>
      </c>
    </row>
    <row r="13924" spans="1:5" x14ac:dyDescent="0.25">
      <c r="A13924" t="s">
        <v>13940</v>
      </c>
      <c r="B13924" s="1">
        <v>43861</v>
      </c>
      <c r="C13924" t="s">
        <v>18644</v>
      </c>
      <c r="D13924">
        <v>19214.3</v>
      </c>
      <c r="E13924">
        <v>20000</v>
      </c>
    </row>
    <row r="13925" spans="1:5" x14ac:dyDescent="0.25">
      <c r="A13925" t="s">
        <v>13941</v>
      </c>
      <c r="B13925" s="1">
        <v>43861</v>
      </c>
      <c r="C13925" t="s">
        <v>18644</v>
      </c>
      <c r="D13925">
        <v>12526.45</v>
      </c>
      <c r="E13925">
        <v>12500</v>
      </c>
    </row>
    <row r="13926" spans="1:5" x14ac:dyDescent="0.25">
      <c r="A13926" t="s">
        <v>13942</v>
      </c>
      <c r="B13926" s="1">
        <v>43861</v>
      </c>
      <c r="C13926" t="s">
        <v>18644</v>
      </c>
      <c r="D13926">
        <v>1544.2</v>
      </c>
      <c r="E13926">
        <v>20000</v>
      </c>
    </row>
    <row r="13927" spans="1:5" x14ac:dyDescent="0.25">
      <c r="A13927" t="s">
        <v>13943</v>
      </c>
      <c r="B13927" s="1">
        <v>43861</v>
      </c>
      <c r="C13927" t="s">
        <v>18644</v>
      </c>
      <c r="D13927">
        <v>4120.7</v>
      </c>
      <c r="E13927">
        <v>5000</v>
      </c>
    </row>
    <row r="13928" spans="1:5" x14ac:dyDescent="0.25">
      <c r="A13928" t="s">
        <v>13944</v>
      </c>
      <c r="B13928" s="1">
        <v>43861</v>
      </c>
      <c r="C13928" t="s">
        <v>18644</v>
      </c>
      <c r="D13928">
        <v>2980.8</v>
      </c>
      <c r="E13928">
        <v>15000</v>
      </c>
    </row>
    <row r="13929" spans="1:5" x14ac:dyDescent="0.25">
      <c r="A13929" t="s">
        <v>13945</v>
      </c>
      <c r="B13929" s="1">
        <v>43861</v>
      </c>
      <c r="C13929" t="s">
        <v>18644</v>
      </c>
      <c r="D13929">
        <v>2195.0500000000002</v>
      </c>
      <c r="E13929">
        <v>2500</v>
      </c>
    </row>
    <row r="13930" spans="1:5" x14ac:dyDescent="0.25">
      <c r="A13930" t="s">
        <v>13946</v>
      </c>
      <c r="B13930" s="1">
        <v>43861</v>
      </c>
      <c r="C13930" t="s">
        <v>18644</v>
      </c>
      <c r="D13930">
        <v>1537.25</v>
      </c>
      <c r="E13930">
        <v>15000</v>
      </c>
    </row>
    <row r="13931" spans="1:5" x14ac:dyDescent="0.25">
      <c r="A13931" t="s">
        <v>13947</v>
      </c>
      <c r="B13931" s="1">
        <v>43861</v>
      </c>
      <c r="C13931" t="s">
        <v>18644</v>
      </c>
      <c r="D13931">
        <v>6192.1</v>
      </c>
      <c r="E13931">
        <v>17500</v>
      </c>
    </row>
    <row r="13932" spans="1:5" x14ac:dyDescent="0.25">
      <c r="A13932" t="s">
        <v>13948</v>
      </c>
      <c r="B13932" s="1">
        <v>43861</v>
      </c>
      <c r="C13932" t="s">
        <v>18644</v>
      </c>
      <c r="D13932">
        <v>902.3</v>
      </c>
      <c r="E13932">
        <v>17500</v>
      </c>
    </row>
    <row r="13933" spans="1:5" x14ac:dyDescent="0.25">
      <c r="A13933" t="s">
        <v>13949</v>
      </c>
      <c r="B13933" s="1">
        <v>43861</v>
      </c>
      <c r="C13933" t="s">
        <v>18644</v>
      </c>
      <c r="D13933">
        <v>4052.85</v>
      </c>
      <c r="E13933">
        <v>5000</v>
      </c>
    </row>
    <row r="13934" spans="1:5" x14ac:dyDescent="0.25">
      <c r="A13934" t="s">
        <v>13950</v>
      </c>
      <c r="B13934" s="1">
        <v>43861</v>
      </c>
      <c r="C13934" t="s">
        <v>18644</v>
      </c>
      <c r="D13934">
        <v>11040.5</v>
      </c>
      <c r="E13934">
        <v>17500</v>
      </c>
    </row>
    <row r="13935" spans="1:5" x14ac:dyDescent="0.25">
      <c r="A13935" t="s">
        <v>13951</v>
      </c>
      <c r="B13935" s="1">
        <v>43861</v>
      </c>
      <c r="C13935" t="s">
        <v>18644</v>
      </c>
      <c r="D13935">
        <v>17044.8</v>
      </c>
      <c r="E13935">
        <v>17500</v>
      </c>
    </row>
    <row r="13936" spans="1:5" x14ac:dyDescent="0.25">
      <c r="A13936" t="s">
        <v>13952</v>
      </c>
      <c r="B13936" s="1">
        <v>43861</v>
      </c>
      <c r="C13936" t="s">
        <v>18644</v>
      </c>
      <c r="D13936">
        <v>12588.1</v>
      </c>
      <c r="E13936">
        <v>17500</v>
      </c>
    </row>
    <row r="13937" spans="1:5" x14ac:dyDescent="0.25">
      <c r="A13937" t="s">
        <v>13953</v>
      </c>
      <c r="B13937" s="1">
        <v>43861</v>
      </c>
      <c r="C13937" t="s">
        <v>18644</v>
      </c>
      <c r="D13937">
        <v>14751.85</v>
      </c>
      <c r="E13937">
        <v>15000</v>
      </c>
    </row>
    <row r="13938" spans="1:5" x14ac:dyDescent="0.25">
      <c r="A13938" t="s">
        <v>13954</v>
      </c>
      <c r="B13938" s="1">
        <v>43861</v>
      </c>
      <c r="C13938" t="s">
        <v>18644</v>
      </c>
      <c r="D13938">
        <v>7453.05</v>
      </c>
      <c r="E13938">
        <v>15000</v>
      </c>
    </row>
    <row r="13939" spans="1:5" x14ac:dyDescent="0.25">
      <c r="A13939" t="s">
        <v>13955</v>
      </c>
      <c r="B13939" s="1">
        <v>43861</v>
      </c>
      <c r="C13939" t="s">
        <v>18644</v>
      </c>
      <c r="D13939">
        <v>4575</v>
      </c>
      <c r="E13939">
        <v>5000</v>
      </c>
    </row>
    <row r="13940" spans="1:5" x14ac:dyDescent="0.25">
      <c r="A13940" t="s">
        <v>13956</v>
      </c>
      <c r="B13940" s="1">
        <v>43861</v>
      </c>
      <c r="C13940" t="s">
        <v>18644</v>
      </c>
      <c r="D13940">
        <v>13029.95</v>
      </c>
      <c r="E13940">
        <v>17500</v>
      </c>
    </row>
    <row r="13941" spans="1:5" x14ac:dyDescent="0.25">
      <c r="A13941" t="s">
        <v>13957</v>
      </c>
      <c r="B13941" s="1">
        <v>43861</v>
      </c>
      <c r="C13941" t="s">
        <v>18644</v>
      </c>
      <c r="D13941">
        <v>13934.45</v>
      </c>
      <c r="E13941">
        <v>15000</v>
      </c>
    </row>
    <row r="13942" spans="1:5" x14ac:dyDescent="0.25">
      <c r="A13942" t="s">
        <v>13958</v>
      </c>
      <c r="B13942" s="1">
        <v>43861</v>
      </c>
      <c r="C13942" t="s">
        <v>18644</v>
      </c>
      <c r="D13942">
        <v>10205.15</v>
      </c>
      <c r="E13942">
        <v>17500</v>
      </c>
    </row>
    <row r="13943" spans="1:5" x14ac:dyDescent="0.25">
      <c r="A13943" t="s">
        <v>13959</v>
      </c>
      <c r="B13943" s="1">
        <v>43861</v>
      </c>
      <c r="C13943" t="s">
        <v>18644</v>
      </c>
      <c r="D13943">
        <v>15378.8</v>
      </c>
      <c r="E13943">
        <v>20000</v>
      </c>
    </row>
    <row r="13944" spans="1:5" x14ac:dyDescent="0.25">
      <c r="A13944" t="s">
        <v>13960</v>
      </c>
      <c r="B13944" s="1">
        <v>43861</v>
      </c>
      <c r="C13944" t="s">
        <v>18644</v>
      </c>
      <c r="D13944">
        <v>5623.35</v>
      </c>
      <c r="E13944">
        <v>5000</v>
      </c>
    </row>
    <row r="13945" spans="1:5" x14ac:dyDescent="0.25">
      <c r="A13945" t="s">
        <v>13961</v>
      </c>
      <c r="B13945" s="1">
        <v>43861</v>
      </c>
      <c r="C13945" t="s">
        <v>18644</v>
      </c>
      <c r="D13945">
        <v>10626.65</v>
      </c>
      <c r="E13945">
        <v>15000</v>
      </c>
    </row>
    <row r="13946" spans="1:5" x14ac:dyDescent="0.25">
      <c r="A13946" t="s">
        <v>13962</v>
      </c>
      <c r="B13946" s="1">
        <v>43861</v>
      </c>
      <c r="C13946" t="s">
        <v>18644</v>
      </c>
      <c r="D13946">
        <v>14147.3</v>
      </c>
      <c r="E13946">
        <v>15000</v>
      </c>
    </row>
    <row r="13947" spans="1:5" x14ac:dyDescent="0.25">
      <c r="A13947" t="s">
        <v>13963</v>
      </c>
      <c r="B13947" s="1">
        <v>43861</v>
      </c>
      <c r="C13947" t="s">
        <v>18644</v>
      </c>
      <c r="D13947">
        <v>2091.5</v>
      </c>
      <c r="E13947">
        <v>5000</v>
      </c>
    </row>
    <row r="13948" spans="1:5" x14ac:dyDescent="0.25">
      <c r="A13948" t="s">
        <v>13964</v>
      </c>
      <c r="B13948" s="1">
        <v>43861</v>
      </c>
      <c r="C13948" t="s">
        <v>18646</v>
      </c>
      <c r="D13948">
        <v>5696.15</v>
      </c>
      <c r="E13948">
        <v>5000</v>
      </c>
    </row>
    <row r="13949" spans="1:5" x14ac:dyDescent="0.25">
      <c r="A13949" t="s">
        <v>13965</v>
      </c>
      <c r="B13949" s="1">
        <v>43861</v>
      </c>
      <c r="C13949" t="s">
        <v>18644</v>
      </c>
      <c r="D13949">
        <v>3080.55</v>
      </c>
      <c r="E13949">
        <v>20000</v>
      </c>
    </row>
    <row r="13950" spans="1:5" x14ac:dyDescent="0.25">
      <c r="A13950" t="s">
        <v>13966</v>
      </c>
      <c r="B13950" s="1">
        <v>43861</v>
      </c>
      <c r="C13950" t="s">
        <v>18644</v>
      </c>
      <c r="D13950">
        <v>999.1</v>
      </c>
      <c r="E13950">
        <v>5000</v>
      </c>
    </row>
    <row r="13951" spans="1:5" x14ac:dyDescent="0.25">
      <c r="A13951" t="s">
        <v>13967</v>
      </c>
      <c r="B13951" s="1">
        <v>43861</v>
      </c>
      <c r="C13951" t="s">
        <v>18644</v>
      </c>
      <c r="D13951">
        <v>10998.1</v>
      </c>
      <c r="E13951">
        <v>18500</v>
      </c>
    </row>
    <row r="13952" spans="1:5" x14ac:dyDescent="0.25">
      <c r="A13952" t="s">
        <v>13968</v>
      </c>
      <c r="B13952" s="1">
        <v>43861</v>
      </c>
      <c r="C13952" t="s">
        <v>18644</v>
      </c>
      <c r="D13952">
        <v>20308.2</v>
      </c>
      <c r="E13952">
        <v>20000</v>
      </c>
    </row>
    <row r="13953" spans="1:5" x14ac:dyDescent="0.25">
      <c r="A13953" t="s">
        <v>13969</v>
      </c>
      <c r="B13953" s="1">
        <v>43861</v>
      </c>
      <c r="C13953" t="s">
        <v>18644</v>
      </c>
      <c r="D13953">
        <v>16149.4</v>
      </c>
      <c r="E13953">
        <v>17500</v>
      </c>
    </row>
    <row r="13954" spans="1:5" x14ac:dyDescent="0.25">
      <c r="A13954" t="s">
        <v>13970</v>
      </c>
      <c r="B13954" s="1">
        <v>43861</v>
      </c>
      <c r="C13954" t="s">
        <v>18644</v>
      </c>
      <c r="D13954">
        <v>7073.35</v>
      </c>
      <c r="E13954">
        <v>10000</v>
      </c>
    </row>
    <row r="13955" spans="1:5" x14ac:dyDescent="0.25">
      <c r="A13955" t="s">
        <v>13971</v>
      </c>
      <c r="B13955" s="1">
        <v>43861</v>
      </c>
      <c r="C13955" t="s">
        <v>18644</v>
      </c>
      <c r="D13955">
        <v>9787.1</v>
      </c>
      <c r="E13955">
        <v>20000</v>
      </c>
    </row>
    <row r="13956" spans="1:5" x14ac:dyDescent="0.25">
      <c r="A13956" t="s">
        <v>13972</v>
      </c>
      <c r="B13956" s="1">
        <v>43861</v>
      </c>
      <c r="C13956" t="s">
        <v>18644</v>
      </c>
      <c r="D13956">
        <v>10799.7</v>
      </c>
      <c r="E13956">
        <v>15000</v>
      </c>
    </row>
    <row r="13957" spans="1:5" x14ac:dyDescent="0.25">
      <c r="A13957" t="s">
        <v>13973</v>
      </c>
      <c r="B13957" s="1">
        <v>43861</v>
      </c>
      <c r="C13957" t="s">
        <v>18644</v>
      </c>
      <c r="D13957">
        <v>-137.65</v>
      </c>
      <c r="E13957">
        <v>10000</v>
      </c>
    </row>
    <row r="13958" spans="1:5" x14ac:dyDescent="0.25">
      <c r="A13958" t="s">
        <v>13974</v>
      </c>
      <c r="B13958" s="1">
        <v>43861</v>
      </c>
      <c r="C13958" t="s">
        <v>18644</v>
      </c>
      <c r="D13958">
        <v>2693.65</v>
      </c>
      <c r="E13958">
        <v>10000</v>
      </c>
    </row>
    <row r="13959" spans="1:5" x14ac:dyDescent="0.25">
      <c r="A13959" t="s">
        <v>13975</v>
      </c>
      <c r="B13959" s="1">
        <v>43861</v>
      </c>
      <c r="C13959" t="s">
        <v>18646</v>
      </c>
      <c r="D13959">
        <v>9859.4500000000007</v>
      </c>
      <c r="E13959">
        <v>10000</v>
      </c>
    </row>
    <row r="13960" spans="1:5" x14ac:dyDescent="0.25">
      <c r="A13960" t="s">
        <v>13976</v>
      </c>
      <c r="B13960" s="1">
        <v>43861</v>
      </c>
      <c r="C13960" t="s">
        <v>18644</v>
      </c>
      <c r="D13960">
        <v>14374.9</v>
      </c>
      <c r="E13960">
        <v>15000</v>
      </c>
    </row>
    <row r="13961" spans="1:5" x14ac:dyDescent="0.25">
      <c r="A13961" t="s">
        <v>13977</v>
      </c>
      <c r="B13961" s="1">
        <v>43861</v>
      </c>
      <c r="C13961" t="s">
        <v>18644</v>
      </c>
      <c r="D13961">
        <v>14585.45</v>
      </c>
      <c r="E13961">
        <v>15000</v>
      </c>
    </row>
    <row r="13962" spans="1:5" x14ac:dyDescent="0.25">
      <c r="A13962" t="s">
        <v>13978</v>
      </c>
      <c r="B13962" s="1">
        <v>43861</v>
      </c>
      <c r="C13962" t="s">
        <v>18644</v>
      </c>
      <c r="D13962">
        <v>15302.85</v>
      </c>
      <c r="E13962">
        <v>15000</v>
      </c>
    </row>
    <row r="13963" spans="1:5" x14ac:dyDescent="0.25">
      <c r="A13963" t="s">
        <v>13979</v>
      </c>
      <c r="B13963" s="1">
        <v>43861</v>
      </c>
      <c r="C13963" t="s">
        <v>18644</v>
      </c>
      <c r="D13963">
        <v>9700.5</v>
      </c>
      <c r="E13963">
        <v>15000</v>
      </c>
    </row>
    <row r="13964" spans="1:5" x14ac:dyDescent="0.25">
      <c r="A13964" t="s">
        <v>13980</v>
      </c>
      <c r="B13964" s="1">
        <v>43861</v>
      </c>
      <c r="C13964" t="s">
        <v>18644</v>
      </c>
      <c r="D13964">
        <v>18429.05</v>
      </c>
      <c r="E13964">
        <v>20000</v>
      </c>
    </row>
    <row r="13965" spans="1:5" x14ac:dyDescent="0.25">
      <c r="A13965" t="s">
        <v>13981</v>
      </c>
      <c r="B13965" s="1">
        <v>43861</v>
      </c>
      <c r="C13965" t="s">
        <v>18644</v>
      </c>
      <c r="D13965">
        <v>2778.95</v>
      </c>
      <c r="E13965">
        <v>5000</v>
      </c>
    </row>
    <row r="13966" spans="1:5" x14ac:dyDescent="0.25">
      <c r="A13966" t="s">
        <v>13982</v>
      </c>
      <c r="B13966" s="1">
        <v>43861</v>
      </c>
      <c r="C13966" t="s">
        <v>18644</v>
      </c>
      <c r="D13966">
        <v>11083.7</v>
      </c>
      <c r="E13966">
        <v>12500</v>
      </c>
    </row>
    <row r="13967" spans="1:5" x14ac:dyDescent="0.25">
      <c r="A13967" t="s">
        <v>13983</v>
      </c>
      <c r="B13967" s="1">
        <v>43861</v>
      </c>
      <c r="C13967" t="s">
        <v>18644</v>
      </c>
      <c r="D13967">
        <v>4459.45</v>
      </c>
      <c r="E13967">
        <v>20000</v>
      </c>
    </row>
    <row r="13968" spans="1:5" x14ac:dyDescent="0.25">
      <c r="A13968" t="s">
        <v>13984</v>
      </c>
      <c r="B13968" s="1">
        <v>43861</v>
      </c>
      <c r="C13968" t="s">
        <v>18644</v>
      </c>
      <c r="D13968">
        <v>8906.9500000000007</v>
      </c>
      <c r="E13968">
        <v>12500</v>
      </c>
    </row>
    <row r="13969" spans="1:5" x14ac:dyDescent="0.25">
      <c r="A13969" t="s">
        <v>13985</v>
      </c>
      <c r="B13969" s="1">
        <v>43861</v>
      </c>
      <c r="C13969" t="s">
        <v>18644</v>
      </c>
      <c r="D13969">
        <v>13500</v>
      </c>
      <c r="E13969">
        <v>17500</v>
      </c>
    </row>
    <row r="13970" spans="1:5" x14ac:dyDescent="0.25">
      <c r="A13970" t="s">
        <v>13986</v>
      </c>
      <c r="B13970" s="1">
        <v>43861</v>
      </c>
      <c r="C13970" t="s">
        <v>18644</v>
      </c>
      <c r="D13970">
        <v>9341.75</v>
      </c>
      <c r="E13970">
        <v>17500</v>
      </c>
    </row>
    <row r="13971" spans="1:5" x14ac:dyDescent="0.25">
      <c r="A13971" t="s">
        <v>13987</v>
      </c>
      <c r="B13971" s="1">
        <v>43861</v>
      </c>
      <c r="C13971" t="s">
        <v>18644</v>
      </c>
      <c r="D13971">
        <v>4724.75</v>
      </c>
      <c r="E13971">
        <v>10000</v>
      </c>
    </row>
    <row r="13972" spans="1:5" x14ac:dyDescent="0.25">
      <c r="A13972" t="s">
        <v>13988</v>
      </c>
      <c r="B13972" s="1">
        <v>43861</v>
      </c>
      <c r="C13972" t="s">
        <v>18644</v>
      </c>
      <c r="D13972">
        <v>9953.4</v>
      </c>
      <c r="E13972">
        <v>12500</v>
      </c>
    </row>
    <row r="13973" spans="1:5" x14ac:dyDescent="0.25">
      <c r="A13973" t="s">
        <v>13989</v>
      </c>
      <c r="B13973" s="1">
        <v>43861</v>
      </c>
      <c r="C13973" t="s">
        <v>18644</v>
      </c>
      <c r="D13973">
        <v>-59</v>
      </c>
      <c r="E13973">
        <v>10000</v>
      </c>
    </row>
    <row r="13974" spans="1:5" x14ac:dyDescent="0.25">
      <c r="A13974" t="s">
        <v>13990</v>
      </c>
      <c r="B13974" s="1">
        <v>43861</v>
      </c>
      <c r="C13974" t="s">
        <v>18644</v>
      </c>
      <c r="D13974">
        <v>-5062.3500000000004</v>
      </c>
      <c r="E13974">
        <v>10000</v>
      </c>
    </row>
    <row r="13975" spans="1:5" x14ac:dyDescent="0.25">
      <c r="A13975" t="s">
        <v>13991</v>
      </c>
      <c r="B13975" s="1">
        <v>43861</v>
      </c>
      <c r="C13975" t="s">
        <v>18644</v>
      </c>
      <c r="D13975">
        <v>98.5</v>
      </c>
      <c r="E13975">
        <v>17500</v>
      </c>
    </row>
    <row r="13976" spans="1:5" x14ac:dyDescent="0.25">
      <c r="A13976" t="s">
        <v>13992</v>
      </c>
      <c r="B13976" s="1">
        <v>43861</v>
      </c>
      <c r="C13976" t="s">
        <v>18644</v>
      </c>
      <c r="D13976">
        <v>6212.8</v>
      </c>
      <c r="E13976">
        <v>17500</v>
      </c>
    </row>
    <row r="13977" spans="1:5" x14ac:dyDescent="0.25">
      <c r="A13977" t="s">
        <v>13993</v>
      </c>
      <c r="B13977" s="1">
        <v>43861</v>
      </c>
      <c r="C13977" t="s">
        <v>18644</v>
      </c>
      <c r="D13977">
        <v>16541.349999999999</v>
      </c>
      <c r="E13977">
        <v>17500</v>
      </c>
    </row>
    <row r="13978" spans="1:5" x14ac:dyDescent="0.25">
      <c r="A13978" t="s">
        <v>13994</v>
      </c>
      <c r="B13978" s="1">
        <v>43861</v>
      </c>
      <c r="C13978" t="s">
        <v>18644</v>
      </c>
      <c r="D13978">
        <v>4891.45</v>
      </c>
      <c r="E13978">
        <v>5000</v>
      </c>
    </row>
    <row r="13979" spans="1:5" x14ac:dyDescent="0.25">
      <c r="A13979" t="s">
        <v>13995</v>
      </c>
      <c r="B13979" s="1">
        <v>43861</v>
      </c>
      <c r="C13979" t="s">
        <v>18644</v>
      </c>
      <c r="D13979">
        <v>9907.5</v>
      </c>
      <c r="E13979">
        <v>10000</v>
      </c>
    </row>
    <row r="13980" spans="1:5" x14ac:dyDescent="0.25">
      <c r="A13980" t="s">
        <v>13996</v>
      </c>
      <c r="B13980" s="1">
        <v>43861</v>
      </c>
      <c r="C13980" t="s">
        <v>18644</v>
      </c>
      <c r="D13980">
        <v>14733.35</v>
      </c>
      <c r="E13980">
        <v>15000</v>
      </c>
    </row>
    <row r="13981" spans="1:5" x14ac:dyDescent="0.25">
      <c r="A13981" t="s">
        <v>13997</v>
      </c>
      <c r="B13981" s="1">
        <v>43861</v>
      </c>
      <c r="C13981" t="s">
        <v>18644</v>
      </c>
      <c r="D13981">
        <v>14642.15</v>
      </c>
      <c r="E13981">
        <v>15000</v>
      </c>
    </row>
    <row r="13982" spans="1:5" x14ac:dyDescent="0.25">
      <c r="A13982" t="s">
        <v>13998</v>
      </c>
      <c r="B13982" s="1">
        <v>43861</v>
      </c>
      <c r="C13982" t="s">
        <v>18644</v>
      </c>
      <c r="D13982">
        <v>9453.15</v>
      </c>
      <c r="E13982">
        <v>10000</v>
      </c>
    </row>
    <row r="13983" spans="1:5" x14ac:dyDescent="0.25">
      <c r="A13983" t="s">
        <v>13999</v>
      </c>
      <c r="B13983" s="1">
        <v>43861</v>
      </c>
      <c r="C13983" t="s">
        <v>18644</v>
      </c>
      <c r="D13983">
        <v>8566.85</v>
      </c>
      <c r="E13983">
        <v>10000</v>
      </c>
    </row>
    <row r="13984" spans="1:5" x14ac:dyDescent="0.25">
      <c r="A13984" t="s">
        <v>14000</v>
      </c>
      <c r="B13984" s="1">
        <v>43861</v>
      </c>
      <c r="C13984" t="s">
        <v>18648</v>
      </c>
      <c r="D13984">
        <v>26400.401399999999</v>
      </c>
      <c r="E13984">
        <v>20000</v>
      </c>
    </row>
    <row r="13985" spans="1:5" x14ac:dyDescent="0.25">
      <c r="A13985" t="s">
        <v>14001</v>
      </c>
      <c r="B13985" s="1">
        <v>43861</v>
      </c>
      <c r="C13985" t="s">
        <v>18644</v>
      </c>
      <c r="D13985">
        <v>13761.7</v>
      </c>
      <c r="E13985">
        <v>15000</v>
      </c>
    </row>
    <row r="13986" spans="1:5" x14ac:dyDescent="0.25">
      <c r="A13986" t="s">
        <v>14002</v>
      </c>
      <c r="B13986" s="1">
        <v>43861</v>
      </c>
      <c r="C13986" t="s">
        <v>18644</v>
      </c>
      <c r="D13986">
        <v>5057.6499999999996</v>
      </c>
      <c r="E13986">
        <v>20000</v>
      </c>
    </row>
    <row r="13987" spans="1:5" x14ac:dyDescent="0.25">
      <c r="A13987" t="s">
        <v>14003</v>
      </c>
      <c r="B13987" s="1">
        <v>43861</v>
      </c>
      <c r="C13987" t="s">
        <v>18644</v>
      </c>
      <c r="D13987">
        <v>10298.700000000001</v>
      </c>
      <c r="E13987">
        <v>15000</v>
      </c>
    </row>
    <row r="13988" spans="1:5" x14ac:dyDescent="0.25">
      <c r="A13988" t="s">
        <v>14004</v>
      </c>
      <c r="B13988" s="1">
        <v>43861</v>
      </c>
      <c r="C13988" t="s">
        <v>18647</v>
      </c>
      <c r="D13988">
        <v>6163.8498</v>
      </c>
      <c r="E13988">
        <v>5000</v>
      </c>
    </row>
    <row r="13989" spans="1:5" x14ac:dyDescent="0.25">
      <c r="A13989" t="s">
        <v>14005</v>
      </c>
      <c r="B13989" s="1">
        <v>43861</v>
      </c>
      <c r="C13989" t="s">
        <v>18644</v>
      </c>
      <c r="D13989">
        <v>11487.8</v>
      </c>
      <c r="E13989">
        <v>20000</v>
      </c>
    </row>
    <row r="13990" spans="1:5" x14ac:dyDescent="0.25">
      <c r="A13990" t="s">
        <v>14006</v>
      </c>
      <c r="B13990" s="1">
        <v>43861</v>
      </c>
      <c r="C13990" t="s">
        <v>18644</v>
      </c>
      <c r="D13990">
        <v>125</v>
      </c>
      <c r="E13990">
        <v>15000</v>
      </c>
    </row>
    <row r="13991" spans="1:5" x14ac:dyDescent="0.25">
      <c r="A13991" t="s">
        <v>14007</v>
      </c>
      <c r="B13991" s="1">
        <v>43861</v>
      </c>
      <c r="C13991" t="s">
        <v>18644</v>
      </c>
      <c r="D13991">
        <v>4254.1499999999996</v>
      </c>
      <c r="E13991">
        <v>5000</v>
      </c>
    </row>
    <row r="13992" spans="1:5" x14ac:dyDescent="0.25">
      <c r="A13992" t="s">
        <v>14008</v>
      </c>
      <c r="B13992" s="1">
        <v>43861</v>
      </c>
      <c r="C13992" t="s">
        <v>18646</v>
      </c>
      <c r="D13992">
        <v>13567.05</v>
      </c>
      <c r="E13992">
        <v>15000</v>
      </c>
    </row>
    <row r="13993" spans="1:5" x14ac:dyDescent="0.25">
      <c r="A13993" t="s">
        <v>14009</v>
      </c>
      <c r="B13993" s="1">
        <v>43861</v>
      </c>
      <c r="C13993" t="s">
        <v>18644</v>
      </c>
      <c r="D13993">
        <v>4168.1000000000004</v>
      </c>
      <c r="E13993">
        <v>5000</v>
      </c>
    </row>
    <row r="13994" spans="1:5" x14ac:dyDescent="0.25">
      <c r="A13994" t="s">
        <v>14010</v>
      </c>
      <c r="B13994" s="1">
        <v>43861</v>
      </c>
      <c r="C13994" t="s">
        <v>18644</v>
      </c>
      <c r="D13994">
        <v>13542</v>
      </c>
      <c r="E13994">
        <v>15000</v>
      </c>
    </row>
    <row r="13995" spans="1:5" x14ac:dyDescent="0.25">
      <c r="A13995" t="s">
        <v>14011</v>
      </c>
      <c r="B13995" s="1">
        <v>43861</v>
      </c>
      <c r="C13995" t="s">
        <v>18644</v>
      </c>
      <c r="D13995">
        <v>10241.950000000001</v>
      </c>
      <c r="E13995">
        <v>10000</v>
      </c>
    </row>
    <row r="13996" spans="1:5" x14ac:dyDescent="0.25">
      <c r="A13996" t="s">
        <v>14012</v>
      </c>
      <c r="B13996" s="1">
        <v>43861</v>
      </c>
      <c r="C13996" t="s">
        <v>18644</v>
      </c>
      <c r="D13996">
        <v>12317.1</v>
      </c>
      <c r="E13996">
        <v>15000</v>
      </c>
    </row>
    <row r="13997" spans="1:5" x14ac:dyDescent="0.25">
      <c r="A13997" t="s">
        <v>14013</v>
      </c>
      <c r="B13997" s="1">
        <v>43861</v>
      </c>
      <c r="C13997" t="s">
        <v>18644</v>
      </c>
      <c r="D13997">
        <v>12590.6</v>
      </c>
      <c r="E13997">
        <v>12500</v>
      </c>
    </row>
    <row r="13998" spans="1:5" x14ac:dyDescent="0.25">
      <c r="A13998" t="s">
        <v>14014</v>
      </c>
      <c r="B13998" s="1">
        <v>43861</v>
      </c>
      <c r="C13998" t="s">
        <v>18644</v>
      </c>
      <c r="D13998">
        <v>7225.95</v>
      </c>
      <c r="E13998">
        <v>17500</v>
      </c>
    </row>
    <row r="13999" spans="1:5" x14ac:dyDescent="0.25">
      <c r="A13999" t="s">
        <v>14015</v>
      </c>
      <c r="B13999" s="1">
        <v>43861</v>
      </c>
      <c r="C13999" t="s">
        <v>18644</v>
      </c>
      <c r="D13999">
        <v>5083.55</v>
      </c>
      <c r="E13999">
        <v>20000</v>
      </c>
    </row>
    <row r="14000" spans="1:5" x14ac:dyDescent="0.25">
      <c r="A14000" t="s">
        <v>14016</v>
      </c>
      <c r="B14000" s="1">
        <v>43861</v>
      </c>
      <c r="C14000" t="s">
        <v>18644</v>
      </c>
      <c r="D14000">
        <v>12350.1</v>
      </c>
      <c r="E14000">
        <v>15000</v>
      </c>
    </row>
    <row r="14001" spans="1:5" x14ac:dyDescent="0.25">
      <c r="A14001" t="s">
        <v>14017</v>
      </c>
      <c r="B14001" s="1">
        <v>43861</v>
      </c>
      <c r="C14001" t="s">
        <v>18646</v>
      </c>
      <c r="D14001">
        <v>15608.65</v>
      </c>
      <c r="E14001">
        <v>15000</v>
      </c>
    </row>
    <row r="14002" spans="1:5" x14ac:dyDescent="0.25">
      <c r="A14002" t="s">
        <v>14018</v>
      </c>
      <c r="B14002" s="1">
        <v>43861</v>
      </c>
      <c r="C14002" t="s">
        <v>18644</v>
      </c>
      <c r="D14002">
        <v>17136.8</v>
      </c>
      <c r="E14002">
        <v>17500</v>
      </c>
    </row>
    <row r="14003" spans="1:5" x14ac:dyDescent="0.25">
      <c r="A14003" t="s">
        <v>14019</v>
      </c>
      <c r="B14003" s="1">
        <v>43861</v>
      </c>
      <c r="C14003" t="s">
        <v>18644</v>
      </c>
      <c r="D14003">
        <v>6263.7</v>
      </c>
      <c r="E14003">
        <v>10000</v>
      </c>
    </row>
    <row r="14004" spans="1:5" x14ac:dyDescent="0.25">
      <c r="A14004" t="s">
        <v>14020</v>
      </c>
      <c r="B14004" s="1">
        <v>43861</v>
      </c>
      <c r="C14004" t="s">
        <v>18644</v>
      </c>
      <c r="D14004">
        <v>7654.3</v>
      </c>
      <c r="E14004">
        <v>10000</v>
      </c>
    </row>
    <row r="14005" spans="1:5" x14ac:dyDescent="0.25">
      <c r="A14005" t="s">
        <v>14021</v>
      </c>
      <c r="B14005" s="1">
        <v>43861</v>
      </c>
      <c r="C14005" t="s">
        <v>18644</v>
      </c>
      <c r="D14005">
        <v>15885.9</v>
      </c>
      <c r="E14005">
        <v>17500</v>
      </c>
    </row>
    <row r="14006" spans="1:5" x14ac:dyDescent="0.25">
      <c r="A14006" t="s">
        <v>14022</v>
      </c>
      <c r="B14006" s="1">
        <v>43861</v>
      </c>
      <c r="C14006" t="s">
        <v>18644</v>
      </c>
      <c r="D14006">
        <v>0</v>
      </c>
      <c r="E14006">
        <v>17500</v>
      </c>
    </row>
    <row r="14007" spans="1:5" x14ac:dyDescent="0.25">
      <c r="A14007" t="s">
        <v>14023</v>
      </c>
      <c r="B14007" s="1">
        <v>43861</v>
      </c>
      <c r="C14007" t="s">
        <v>18644</v>
      </c>
      <c r="D14007">
        <v>8438.65</v>
      </c>
      <c r="E14007">
        <v>25000</v>
      </c>
    </row>
    <row r="14008" spans="1:5" x14ac:dyDescent="0.25">
      <c r="A14008" t="s">
        <v>14024</v>
      </c>
      <c r="B14008" s="1">
        <v>43861</v>
      </c>
      <c r="C14008" t="s">
        <v>18648</v>
      </c>
      <c r="D14008">
        <v>6093.5852000000004</v>
      </c>
      <c r="E14008">
        <v>5000</v>
      </c>
    </row>
    <row r="14009" spans="1:5" x14ac:dyDescent="0.25">
      <c r="A14009" t="s">
        <v>14025</v>
      </c>
      <c r="B14009" s="1">
        <v>43861</v>
      </c>
      <c r="C14009" t="s">
        <v>18644</v>
      </c>
      <c r="D14009">
        <v>14273.45</v>
      </c>
      <c r="E14009">
        <v>15000</v>
      </c>
    </row>
    <row r="14010" spans="1:5" x14ac:dyDescent="0.25">
      <c r="A14010" t="s">
        <v>14026</v>
      </c>
      <c r="B14010" s="1">
        <v>43861</v>
      </c>
      <c r="C14010" t="s">
        <v>18644</v>
      </c>
      <c r="D14010">
        <v>11498</v>
      </c>
      <c r="E14010">
        <v>15000</v>
      </c>
    </row>
    <row r="14011" spans="1:5" x14ac:dyDescent="0.25">
      <c r="A14011" t="s">
        <v>14027</v>
      </c>
      <c r="B14011" s="1">
        <v>43861</v>
      </c>
      <c r="C14011" t="s">
        <v>18644</v>
      </c>
      <c r="D14011">
        <v>13695.35</v>
      </c>
      <c r="E14011">
        <v>15000</v>
      </c>
    </row>
    <row r="14012" spans="1:5" x14ac:dyDescent="0.25">
      <c r="A14012" t="s">
        <v>14028</v>
      </c>
      <c r="B14012" s="1">
        <v>43861</v>
      </c>
      <c r="C14012" t="s">
        <v>18644</v>
      </c>
      <c r="D14012">
        <v>18172</v>
      </c>
      <c r="E14012">
        <v>20000</v>
      </c>
    </row>
    <row r="14013" spans="1:5" x14ac:dyDescent="0.25">
      <c r="A14013" t="s">
        <v>14029</v>
      </c>
      <c r="B14013" s="1">
        <v>43861</v>
      </c>
      <c r="C14013" t="s">
        <v>18644</v>
      </c>
      <c r="D14013">
        <v>5303.55</v>
      </c>
      <c r="E14013">
        <v>17500</v>
      </c>
    </row>
    <row r="14014" spans="1:5" x14ac:dyDescent="0.25">
      <c r="A14014" t="s">
        <v>14030</v>
      </c>
      <c r="B14014" s="1">
        <v>43861</v>
      </c>
      <c r="C14014" t="s">
        <v>18644</v>
      </c>
      <c r="D14014">
        <v>9637.9500000000007</v>
      </c>
      <c r="E14014">
        <v>10000</v>
      </c>
    </row>
    <row r="14015" spans="1:5" x14ac:dyDescent="0.25">
      <c r="A14015" t="s">
        <v>14031</v>
      </c>
      <c r="B14015" s="1">
        <v>43861</v>
      </c>
      <c r="C14015" t="s">
        <v>18644</v>
      </c>
      <c r="D14015">
        <v>6404.65</v>
      </c>
      <c r="E14015">
        <v>10000</v>
      </c>
    </row>
    <row r="14016" spans="1:5" x14ac:dyDescent="0.25">
      <c r="A14016" t="s">
        <v>14032</v>
      </c>
      <c r="B14016" s="1">
        <v>43861</v>
      </c>
      <c r="C14016" t="s">
        <v>18644</v>
      </c>
      <c r="D14016">
        <v>1281.5999999999999</v>
      </c>
      <c r="E14016">
        <v>15000</v>
      </c>
    </row>
    <row r="14017" spans="1:5" x14ac:dyDescent="0.25">
      <c r="A14017" t="s">
        <v>14033</v>
      </c>
      <c r="B14017" s="1">
        <v>43861</v>
      </c>
      <c r="C14017" t="s">
        <v>18644</v>
      </c>
      <c r="D14017">
        <v>13500</v>
      </c>
      <c r="E14017">
        <v>15000</v>
      </c>
    </row>
    <row r="14018" spans="1:5" x14ac:dyDescent="0.25">
      <c r="A14018" t="s">
        <v>14034</v>
      </c>
      <c r="B14018" s="1">
        <v>43861</v>
      </c>
      <c r="C14018" t="s">
        <v>18644</v>
      </c>
      <c r="D14018">
        <v>14889.9</v>
      </c>
      <c r="E14018">
        <v>15000</v>
      </c>
    </row>
    <row r="14019" spans="1:5" x14ac:dyDescent="0.25">
      <c r="A14019" t="s">
        <v>14035</v>
      </c>
      <c r="B14019" s="1">
        <v>43861</v>
      </c>
      <c r="C14019" t="s">
        <v>18644</v>
      </c>
      <c r="D14019">
        <v>-2.9</v>
      </c>
      <c r="E14019">
        <v>17500</v>
      </c>
    </row>
    <row r="14020" spans="1:5" x14ac:dyDescent="0.25">
      <c r="A14020" t="s">
        <v>14036</v>
      </c>
      <c r="B14020" s="1">
        <v>43861</v>
      </c>
      <c r="C14020" t="s">
        <v>18644</v>
      </c>
      <c r="D14020">
        <v>4657.5</v>
      </c>
      <c r="E14020">
        <v>5000</v>
      </c>
    </row>
    <row r="14021" spans="1:5" x14ac:dyDescent="0.25">
      <c r="A14021" t="s">
        <v>14037</v>
      </c>
      <c r="B14021" s="1">
        <v>43861</v>
      </c>
      <c r="C14021" t="s">
        <v>18644</v>
      </c>
      <c r="D14021">
        <v>6674.35</v>
      </c>
      <c r="E14021">
        <v>15000</v>
      </c>
    </row>
    <row r="14022" spans="1:5" x14ac:dyDescent="0.25">
      <c r="A14022" t="s">
        <v>14038</v>
      </c>
      <c r="B14022" s="1">
        <v>43861</v>
      </c>
      <c r="C14022" t="s">
        <v>18644</v>
      </c>
      <c r="D14022">
        <v>8419.25</v>
      </c>
      <c r="E14022">
        <v>17500</v>
      </c>
    </row>
    <row r="14023" spans="1:5" x14ac:dyDescent="0.25">
      <c r="A14023" t="s">
        <v>14039</v>
      </c>
      <c r="B14023" s="1">
        <v>43861</v>
      </c>
      <c r="C14023" t="s">
        <v>18644</v>
      </c>
      <c r="D14023">
        <v>2881.8</v>
      </c>
      <c r="E14023">
        <v>15000</v>
      </c>
    </row>
    <row r="14024" spans="1:5" x14ac:dyDescent="0.25">
      <c r="A14024" t="s">
        <v>14040</v>
      </c>
      <c r="B14024" s="1">
        <v>43861</v>
      </c>
      <c r="C14024" t="s">
        <v>18644</v>
      </c>
      <c r="D14024">
        <v>4099</v>
      </c>
      <c r="E14024">
        <v>17500</v>
      </c>
    </row>
    <row r="14025" spans="1:5" x14ac:dyDescent="0.25">
      <c r="A14025" t="s">
        <v>14041</v>
      </c>
      <c r="B14025" s="1">
        <v>43861</v>
      </c>
      <c r="C14025" t="s">
        <v>18644</v>
      </c>
      <c r="D14025">
        <v>9281.25</v>
      </c>
      <c r="E14025">
        <v>15000</v>
      </c>
    </row>
    <row r="14026" spans="1:5" x14ac:dyDescent="0.25">
      <c r="A14026" t="s">
        <v>14042</v>
      </c>
      <c r="B14026" s="1">
        <v>43861</v>
      </c>
      <c r="C14026" t="s">
        <v>18644</v>
      </c>
      <c r="D14026">
        <v>3364.5</v>
      </c>
      <c r="E14026">
        <v>18500</v>
      </c>
    </row>
    <row r="14027" spans="1:5" x14ac:dyDescent="0.25">
      <c r="A14027" t="s">
        <v>14043</v>
      </c>
      <c r="B14027" s="1">
        <v>43861</v>
      </c>
      <c r="C14027" t="s">
        <v>18644</v>
      </c>
      <c r="D14027">
        <v>2446.4</v>
      </c>
      <c r="E14027">
        <v>5000</v>
      </c>
    </row>
    <row r="14028" spans="1:5" x14ac:dyDescent="0.25">
      <c r="A14028" t="s">
        <v>14044</v>
      </c>
      <c r="B14028" s="1">
        <v>43861</v>
      </c>
      <c r="C14028" t="s">
        <v>18644</v>
      </c>
      <c r="D14028">
        <v>1806.6</v>
      </c>
      <c r="E14028">
        <v>5000</v>
      </c>
    </row>
    <row r="14029" spans="1:5" x14ac:dyDescent="0.25">
      <c r="A14029" t="s">
        <v>14045</v>
      </c>
      <c r="B14029" s="1">
        <v>43861</v>
      </c>
      <c r="C14029" t="s">
        <v>18644</v>
      </c>
      <c r="D14029">
        <v>15008.55</v>
      </c>
      <c r="E14029">
        <v>15000</v>
      </c>
    </row>
    <row r="14030" spans="1:5" x14ac:dyDescent="0.25">
      <c r="A14030" t="s">
        <v>14046</v>
      </c>
      <c r="B14030" s="1">
        <v>43861</v>
      </c>
      <c r="C14030" t="s">
        <v>18644</v>
      </c>
      <c r="D14030">
        <v>12178</v>
      </c>
      <c r="E14030">
        <v>15000</v>
      </c>
    </row>
    <row r="14031" spans="1:5" x14ac:dyDescent="0.25">
      <c r="A14031" t="s">
        <v>14047</v>
      </c>
      <c r="B14031" s="1">
        <v>43861</v>
      </c>
      <c r="C14031" t="s">
        <v>18644</v>
      </c>
      <c r="D14031">
        <v>1781.55</v>
      </c>
      <c r="E14031">
        <v>17500</v>
      </c>
    </row>
    <row r="14032" spans="1:5" x14ac:dyDescent="0.25">
      <c r="A14032" t="s">
        <v>14048</v>
      </c>
      <c r="B14032" s="1">
        <v>43861</v>
      </c>
      <c r="C14032" t="s">
        <v>18644</v>
      </c>
      <c r="D14032">
        <v>897.4</v>
      </c>
      <c r="E14032">
        <v>17500</v>
      </c>
    </row>
    <row r="14033" spans="1:5" x14ac:dyDescent="0.25">
      <c r="A14033" t="s">
        <v>14049</v>
      </c>
      <c r="B14033" s="1">
        <v>43861</v>
      </c>
      <c r="C14033" t="s">
        <v>18644</v>
      </c>
      <c r="D14033">
        <v>5535.7</v>
      </c>
      <c r="E14033">
        <v>17500</v>
      </c>
    </row>
    <row r="14034" spans="1:5" x14ac:dyDescent="0.25">
      <c r="A14034" t="s">
        <v>14050</v>
      </c>
      <c r="B14034" s="1">
        <v>43861</v>
      </c>
      <c r="C14034" t="s">
        <v>18644</v>
      </c>
      <c r="D14034">
        <v>-415</v>
      </c>
      <c r="E14034">
        <v>0</v>
      </c>
    </row>
    <row r="14035" spans="1:5" x14ac:dyDescent="0.25">
      <c r="A14035" t="s">
        <v>14051</v>
      </c>
      <c r="B14035" s="1">
        <v>43861</v>
      </c>
      <c r="C14035" t="s">
        <v>18644</v>
      </c>
      <c r="D14035">
        <v>13643.65</v>
      </c>
      <c r="E14035">
        <v>15000</v>
      </c>
    </row>
    <row r="14036" spans="1:5" x14ac:dyDescent="0.25">
      <c r="A14036" t="s">
        <v>14052</v>
      </c>
      <c r="B14036" s="1">
        <v>43861</v>
      </c>
      <c r="C14036" t="s">
        <v>18644</v>
      </c>
      <c r="D14036">
        <v>4871.3</v>
      </c>
      <c r="E14036">
        <v>5000</v>
      </c>
    </row>
    <row r="14037" spans="1:5" x14ac:dyDescent="0.25">
      <c r="A14037" t="s">
        <v>14053</v>
      </c>
      <c r="B14037" s="1">
        <v>43861</v>
      </c>
      <c r="C14037" t="s">
        <v>18644</v>
      </c>
      <c r="D14037">
        <v>-45</v>
      </c>
      <c r="E14037">
        <v>5000</v>
      </c>
    </row>
    <row r="14038" spans="1:5" x14ac:dyDescent="0.25">
      <c r="A14038" t="s">
        <v>14054</v>
      </c>
      <c r="B14038" s="1">
        <v>43861</v>
      </c>
      <c r="C14038" t="s">
        <v>18644</v>
      </c>
      <c r="D14038">
        <v>12396.35</v>
      </c>
      <c r="E14038">
        <v>17500</v>
      </c>
    </row>
    <row r="14039" spans="1:5" x14ac:dyDescent="0.25">
      <c r="A14039" t="s">
        <v>14055</v>
      </c>
      <c r="B14039" s="1">
        <v>43861</v>
      </c>
      <c r="C14039" t="s">
        <v>18644</v>
      </c>
      <c r="D14039">
        <v>13289.05</v>
      </c>
      <c r="E14039">
        <v>15000</v>
      </c>
    </row>
    <row r="14040" spans="1:5" x14ac:dyDescent="0.25">
      <c r="A14040" t="s">
        <v>14056</v>
      </c>
      <c r="B14040" s="1">
        <v>43861</v>
      </c>
      <c r="C14040" t="s">
        <v>18644</v>
      </c>
      <c r="D14040">
        <v>9663.2000000000007</v>
      </c>
      <c r="E14040">
        <v>15000</v>
      </c>
    </row>
    <row r="14041" spans="1:5" x14ac:dyDescent="0.25">
      <c r="A14041" t="s">
        <v>14057</v>
      </c>
      <c r="B14041" s="1">
        <v>43861</v>
      </c>
      <c r="C14041" t="s">
        <v>18644</v>
      </c>
      <c r="D14041">
        <v>16370.05</v>
      </c>
      <c r="E14041">
        <v>17500</v>
      </c>
    </row>
    <row r="14042" spans="1:5" x14ac:dyDescent="0.25">
      <c r="A14042" t="s">
        <v>14058</v>
      </c>
      <c r="B14042" s="1">
        <v>43861</v>
      </c>
      <c r="C14042" t="s">
        <v>18644</v>
      </c>
      <c r="D14042">
        <v>7473.05</v>
      </c>
      <c r="E14042">
        <v>20000</v>
      </c>
    </row>
    <row r="14043" spans="1:5" x14ac:dyDescent="0.25">
      <c r="A14043" t="s">
        <v>14059</v>
      </c>
      <c r="B14043" s="1">
        <v>43861</v>
      </c>
      <c r="C14043" t="s">
        <v>18644</v>
      </c>
      <c r="D14043">
        <v>7993.6</v>
      </c>
      <c r="E14043">
        <v>15000</v>
      </c>
    </row>
    <row r="14044" spans="1:5" x14ac:dyDescent="0.25">
      <c r="A14044" t="s">
        <v>14060</v>
      </c>
      <c r="B14044" s="1">
        <v>43861</v>
      </c>
      <c r="C14044" t="s">
        <v>18644</v>
      </c>
      <c r="D14044">
        <v>-1160</v>
      </c>
      <c r="E14044">
        <v>5000</v>
      </c>
    </row>
    <row r="14045" spans="1:5" x14ac:dyDescent="0.25">
      <c r="A14045" t="s">
        <v>14061</v>
      </c>
      <c r="B14045" s="1">
        <v>43861</v>
      </c>
      <c r="C14045" t="s">
        <v>18646</v>
      </c>
      <c r="D14045">
        <v>10799.85</v>
      </c>
      <c r="E14045">
        <v>10000</v>
      </c>
    </row>
    <row r="14046" spans="1:5" x14ac:dyDescent="0.25">
      <c r="A14046" t="s">
        <v>14062</v>
      </c>
      <c r="B14046" s="1">
        <v>43861</v>
      </c>
      <c r="C14046" t="s">
        <v>18644</v>
      </c>
      <c r="D14046">
        <v>1503.75</v>
      </c>
      <c r="E14046">
        <v>5000</v>
      </c>
    </row>
    <row r="14047" spans="1:5" x14ac:dyDescent="0.25">
      <c r="A14047" t="s">
        <v>14063</v>
      </c>
      <c r="B14047" s="1">
        <v>43861</v>
      </c>
      <c r="C14047" t="s">
        <v>18645</v>
      </c>
      <c r="D14047">
        <v>5171.7330000000002</v>
      </c>
      <c r="E14047">
        <v>10000</v>
      </c>
    </row>
    <row r="14048" spans="1:5" x14ac:dyDescent="0.25">
      <c r="A14048" t="s">
        <v>14064</v>
      </c>
      <c r="B14048" s="1">
        <v>43861</v>
      </c>
      <c r="C14048" t="s">
        <v>18644</v>
      </c>
      <c r="D14048">
        <v>9569.5499999999993</v>
      </c>
      <c r="E14048">
        <v>10000</v>
      </c>
    </row>
    <row r="14049" spans="1:5" x14ac:dyDescent="0.25">
      <c r="A14049" t="s">
        <v>14065</v>
      </c>
      <c r="B14049" s="1">
        <v>43861</v>
      </c>
      <c r="C14049" t="s">
        <v>18644</v>
      </c>
      <c r="D14049">
        <v>10394</v>
      </c>
      <c r="E14049">
        <v>10000</v>
      </c>
    </row>
    <row r="14050" spans="1:5" x14ac:dyDescent="0.25">
      <c r="A14050" t="s">
        <v>14066</v>
      </c>
      <c r="B14050" s="1">
        <v>43861</v>
      </c>
      <c r="C14050" t="s">
        <v>18644</v>
      </c>
      <c r="D14050">
        <v>4738.3</v>
      </c>
      <c r="E14050">
        <v>20000</v>
      </c>
    </row>
    <row r="14051" spans="1:5" x14ac:dyDescent="0.25">
      <c r="A14051" t="s">
        <v>14067</v>
      </c>
      <c r="B14051" s="1">
        <v>43861</v>
      </c>
      <c r="C14051" t="s">
        <v>18644</v>
      </c>
      <c r="D14051">
        <v>14074.1</v>
      </c>
      <c r="E14051">
        <v>20000</v>
      </c>
    </row>
    <row r="14052" spans="1:5" x14ac:dyDescent="0.25">
      <c r="A14052" t="s">
        <v>14068</v>
      </c>
      <c r="B14052" s="1">
        <v>43861</v>
      </c>
      <c r="C14052" t="s">
        <v>18644</v>
      </c>
      <c r="D14052">
        <v>2866.7</v>
      </c>
      <c r="E14052">
        <v>10000</v>
      </c>
    </row>
    <row r="14053" spans="1:5" x14ac:dyDescent="0.25">
      <c r="A14053" t="s">
        <v>14069</v>
      </c>
      <c r="B14053" s="1">
        <v>43861</v>
      </c>
      <c r="C14053" t="s">
        <v>18644</v>
      </c>
      <c r="D14053">
        <v>16904.75</v>
      </c>
      <c r="E14053">
        <v>17500</v>
      </c>
    </row>
    <row r="14054" spans="1:5" x14ac:dyDescent="0.25">
      <c r="A14054" t="s">
        <v>14070</v>
      </c>
      <c r="B14054" s="1">
        <v>43861</v>
      </c>
      <c r="C14054" t="s">
        <v>18644</v>
      </c>
      <c r="D14054">
        <v>0</v>
      </c>
      <c r="E14054">
        <v>15000</v>
      </c>
    </row>
    <row r="14055" spans="1:5" x14ac:dyDescent="0.25">
      <c r="A14055" t="s">
        <v>14071</v>
      </c>
      <c r="B14055" s="1">
        <v>43861</v>
      </c>
      <c r="C14055" t="s">
        <v>18644</v>
      </c>
      <c r="D14055">
        <v>3045.45</v>
      </c>
      <c r="E14055">
        <v>5000</v>
      </c>
    </row>
    <row r="14056" spans="1:5" x14ac:dyDescent="0.25">
      <c r="A14056" t="s">
        <v>14072</v>
      </c>
      <c r="B14056" s="1">
        <v>43861</v>
      </c>
      <c r="C14056" t="s">
        <v>18644</v>
      </c>
      <c r="D14056">
        <v>18032.5</v>
      </c>
      <c r="E14056">
        <v>17500</v>
      </c>
    </row>
    <row r="14057" spans="1:5" x14ac:dyDescent="0.25">
      <c r="A14057" t="s">
        <v>14073</v>
      </c>
      <c r="B14057" s="1">
        <v>43861</v>
      </c>
      <c r="C14057" t="s">
        <v>18644</v>
      </c>
      <c r="D14057">
        <v>9737</v>
      </c>
      <c r="E14057">
        <v>18500</v>
      </c>
    </row>
    <row r="14058" spans="1:5" x14ac:dyDescent="0.25">
      <c r="A14058" t="s">
        <v>14074</v>
      </c>
      <c r="B14058" s="1">
        <v>43861</v>
      </c>
      <c r="C14058" t="s">
        <v>18644</v>
      </c>
      <c r="D14058">
        <v>9175.7999999999993</v>
      </c>
      <c r="E14058">
        <v>10000</v>
      </c>
    </row>
    <row r="14059" spans="1:5" x14ac:dyDescent="0.25">
      <c r="A14059" t="s">
        <v>14075</v>
      </c>
      <c r="B14059" s="1">
        <v>43861</v>
      </c>
      <c r="C14059" t="s">
        <v>18644</v>
      </c>
      <c r="D14059">
        <v>15356.7</v>
      </c>
      <c r="E14059">
        <v>15000</v>
      </c>
    </row>
    <row r="14060" spans="1:5" x14ac:dyDescent="0.25">
      <c r="A14060" t="s">
        <v>14076</v>
      </c>
      <c r="B14060" s="1">
        <v>43861</v>
      </c>
      <c r="C14060" t="s">
        <v>18644</v>
      </c>
      <c r="D14060">
        <v>60</v>
      </c>
      <c r="E14060">
        <v>17500</v>
      </c>
    </row>
    <row r="14061" spans="1:5" x14ac:dyDescent="0.25">
      <c r="A14061" t="s">
        <v>14077</v>
      </c>
      <c r="B14061" s="1">
        <v>43861</v>
      </c>
      <c r="C14061" t="s">
        <v>18644</v>
      </c>
      <c r="D14061">
        <v>7032.55</v>
      </c>
      <c r="E14061">
        <v>15000</v>
      </c>
    </row>
    <row r="14062" spans="1:5" x14ac:dyDescent="0.25">
      <c r="A14062" t="s">
        <v>14078</v>
      </c>
      <c r="B14062" s="1">
        <v>43861</v>
      </c>
      <c r="C14062" t="s">
        <v>18644</v>
      </c>
      <c r="D14062">
        <v>468.25</v>
      </c>
      <c r="E14062">
        <v>20000</v>
      </c>
    </row>
    <row r="14063" spans="1:5" x14ac:dyDescent="0.25">
      <c r="A14063" t="s">
        <v>14079</v>
      </c>
      <c r="B14063" s="1">
        <v>43861</v>
      </c>
      <c r="C14063" t="s">
        <v>18645</v>
      </c>
      <c r="D14063">
        <v>10461.7191</v>
      </c>
      <c r="E14063">
        <v>10000</v>
      </c>
    </row>
    <row r="14064" spans="1:5" x14ac:dyDescent="0.25">
      <c r="A14064" t="s">
        <v>14080</v>
      </c>
      <c r="B14064" s="1">
        <v>43861</v>
      </c>
      <c r="C14064" t="s">
        <v>18644</v>
      </c>
      <c r="D14064">
        <v>13087.65</v>
      </c>
      <c r="E14064">
        <v>17500</v>
      </c>
    </row>
    <row r="14065" spans="1:5" x14ac:dyDescent="0.25">
      <c r="A14065" t="s">
        <v>14081</v>
      </c>
      <c r="B14065" s="1">
        <v>43861</v>
      </c>
      <c r="C14065" t="s">
        <v>18644</v>
      </c>
      <c r="D14065">
        <v>6014.55</v>
      </c>
      <c r="E14065">
        <v>15000</v>
      </c>
    </row>
    <row r="14066" spans="1:5" x14ac:dyDescent="0.25">
      <c r="A14066" t="s">
        <v>14082</v>
      </c>
      <c r="B14066" s="1">
        <v>43861</v>
      </c>
      <c r="C14066" t="s">
        <v>18644</v>
      </c>
      <c r="D14066">
        <v>9310</v>
      </c>
      <c r="E14066">
        <v>10000</v>
      </c>
    </row>
    <row r="14067" spans="1:5" x14ac:dyDescent="0.25">
      <c r="A14067" t="s">
        <v>14083</v>
      </c>
      <c r="B14067" s="1">
        <v>43861</v>
      </c>
      <c r="C14067" t="s">
        <v>18644</v>
      </c>
      <c r="D14067">
        <v>18551.75</v>
      </c>
      <c r="E14067">
        <v>20000</v>
      </c>
    </row>
    <row r="14068" spans="1:5" x14ac:dyDescent="0.25">
      <c r="A14068" t="s">
        <v>14084</v>
      </c>
      <c r="B14068" s="1">
        <v>43861</v>
      </c>
      <c r="C14068" t="s">
        <v>18644</v>
      </c>
      <c r="D14068">
        <v>15964.5</v>
      </c>
      <c r="E14068">
        <v>20000</v>
      </c>
    </row>
    <row r="14069" spans="1:5" x14ac:dyDescent="0.25">
      <c r="A14069" t="s">
        <v>14085</v>
      </c>
      <c r="B14069" s="1">
        <v>43861</v>
      </c>
      <c r="C14069" t="s">
        <v>18644</v>
      </c>
      <c r="D14069">
        <v>209.65</v>
      </c>
      <c r="E14069">
        <v>5000</v>
      </c>
    </row>
    <row r="14070" spans="1:5" x14ac:dyDescent="0.25">
      <c r="A14070" t="s">
        <v>14086</v>
      </c>
      <c r="B14070" s="1">
        <v>43861</v>
      </c>
      <c r="C14070" t="s">
        <v>18644</v>
      </c>
      <c r="D14070">
        <v>14533.05</v>
      </c>
      <c r="E14070">
        <v>15000</v>
      </c>
    </row>
    <row r="14071" spans="1:5" x14ac:dyDescent="0.25">
      <c r="A14071" t="s">
        <v>14087</v>
      </c>
      <c r="B14071" s="1">
        <v>43861</v>
      </c>
      <c r="C14071" t="s">
        <v>18644</v>
      </c>
      <c r="D14071">
        <v>8866.5</v>
      </c>
      <c r="E14071">
        <v>10000</v>
      </c>
    </row>
    <row r="14072" spans="1:5" x14ac:dyDescent="0.25">
      <c r="A14072" t="s">
        <v>14088</v>
      </c>
      <c r="B14072" s="1">
        <v>43861</v>
      </c>
      <c r="C14072" t="s">
        <v>18644</v>
      </c>
      <c r="D14072">
        <v>5134.3</v>
      </c>
      <c r="E14072">
        <v>10000</v>
      </c>
    </row>
    <row r="14073" spans="1:5" x14ac:dyDescent="0.25">
      <c r="A14073" t="s">
        <v>14089</v>
      </c>
      <c r="B14073" s="1">
        <v>43861</v>
      </c>
      <c r="C14073" t="s">
        <v>18644</v>
      </c>
      <c r="D14073">
        <v>1980.8</v>
      </c>
      <c r="E14073">
        <v>2500</v>
      </c>
    </row>
    <row r="14074" spans="1:5" x14ac:dyDescent="0.25">
      <c r="A14074" t="s">
        <v>14090</v>
      </c>
      <c r="B14074" s="1">
        <v>43861</v>
      </c>
      <c r="C14074" t="s">
        <v>18644</v>
      </c>
      <c r="D14074">
        <v>14308.05</v>
      </c>
      <c r="E14074">
        <v>20000</v>
      </c>
    </row>
    <row r="14075" spans="1:5" x14ac:dyDescent="0.25">
      <c r="A14075" t="s">
        <v>14091</v>
      </c>
      <c r="B14075" s="1">
        <v>43861</v>
      </c>
      <c r="C14075" t="s">
        <v>18644</v>
      </c>
      <c r="D14075">
        <v>1532.5</v>
      </c>
      <c r="E14075">
        <v>20000</v>
      </c>
    </row>
    <row r="14076" spans="1:5" x14ac:dyDescent="0.25">
      <c r="A14076" t="s">
        <v>14092</v>
      </c>
      <c r="B14076" s="1">
        <v>43861</v>
      </c>
      <c r="C14076" t="s">
        <v>18644</v>
      </c>
      <c r="D14076">
        <v>3849.4</v>
      </c>
      <c r="E14076">
        <v>7500</v>
      </c>
    </row>
    <row r="14077" spans="1:5" x14ac:dyDescent="0.25">
      <c r="A14077" t="s">
        <v>14093</v>
      </c>
      <c r="B14077" s="1">
        <v>43861</v>
      </c>
      <c r="C14077" t="s">
        <v>18644</v>
      </c>
      <c r="D14077">
        <v>882.9</v>
      </c>
      <c r="E14077">
        <v>5000</v>
      </c>
    </row>
    <row r="14078" spans="1:5" x14ac:dyDescent="0.25">
      <c r="A14078" t="s">
        <v>14094</v>
      </c>
      <c r="B14078" s="1">
        <v>43861</v>
      </c>
      <c r="C14078" t="s">
        <v>18644</v>
      </c>
      <c r="D14078">
        <v>20641.55</v>
      </c>
      <c r="E14078">
        <v>20000</v>
      </c>
    </row>
    <row r="14079" spans="1:5" x14ac:dyDescent="0.25">
      <c r="A14079" t="s">
        <v>14095</v>
      </c>
      <c r="B14079" s="1">
        <v>43861</v>
      </c>
      <c r="C14079" t="s">
        <v>18644</v>
      </c>
      <c r="D14079">
        <v>4494.75</v>
      </c>
      <c r="E14079">
        <v>17500</v>
      </c>
    </row>
    <row r="14080" spans="1:5" x14ac:dyDescent="0.25">
      <c r="A14080" t="s">
        <v>14096</v>
      </c>
      <c r="B14080" s="1">
        <v>43861</v>
      </c>
      <c r="C14080" t="s">
        <v>18646</v>
      </c>
      <c r="D14080">
        <v>10110.1</v>
      </c>
      <c r="E14080">
        <v>15000</v>
      </c>
    </row>
    <row r="14081" spans="1:5" x14ac:dyDescent="0.25">
      <c r="A14081" t="s">
        <v>14097</v>
      </c>
      <c r="B14081" s="1">
        <v>43861</v>
      </c>
      <c r="C14081" t="s">
        <v>18644</v>
      </c>
      <c r="D14081">
        <v>2639.8</v>
      </c>
      <c r="E14081">
        <v>15000</v>
      </c>
    </row>
    <row r="14082" spans="1:5" x14ac:dyDescent="0.25">
      <c r="A14082" t="s">
        <v>14098</v>
      </c>
      <c r="B14082" s="1">
        <v>43861</v>
      </c>
      <c r="C14082" t="s">
        <v>18644</v>
      </c>
      <c r="D14082">
        <v>13450.05</v>
      </c>
      <c r="E14082">
        <v>15000</v>
      </c>
    </row>
    <row r="14083" spans="1:5" x14ac:dyDescent="0.25">
      <c r="A14083" t="s">
        <v>14099</v>
      </c>
      <c r="B14083" s="1">
        <v>43861</v>
      </c>
      <c r="C14083" t="s">
        <v>18644</v>
      </c>
      <c r="D14083">
        <v>13910.8</v>
      </c>
      <c r="E14083">
        <v>15000</v>
      </c>
    </row>
    <row r="14084" spans="1:5" x14ac:dyDescent="0.25">
      <c r="A14084" t="s">
        <v>14100</v>
      </c>
      <c r="B14084" s="1">
        <v>43861</v>
      </c>
      <c r="C14084" t="s">
        <v>18644</v>
      </c>
      <c r="D14084">
        <v>503.95</v>
      </c>
      <c r="E14084">
        <v>5000</v>
      </c>
    </row>
    <row r="14085" spans="1:5" x14ac:dyDescent="0.25">
      <c r="A14085" t="s">
        <v>14101</v>
      </c>
      <c r="B14085" s="1">
        <v>43861</v>
      </c>
      <c r="C14085" t="s">
        <v>18644</v>
      </c>
      <c r="D14085">
        <v>3709.8</v>
      </c>
      <c r="E14085">
        <v>17500</v>
      </c>
    </row>
    <row r="14086" spans="1:5" x14ac:dyDescent="0.25">
      <c r="A14086" t="s">
        <v>14102</v>
      </c>
      <c r="B14086" s="1">
        <v>43861</v>
      </c>
      <c r="C14086" t="s">
        <v>18644</v>
      </c>
      <c r="D14086">
        <v>1144.5</v>
      </c>
      <c r="E14086">
        <v>5000</v>
      </c>
    </row>
    <row r="14087" spans="1:5" x14ac:dyDescent="0.25">
      <c r="A14087" t="s">
        <v>14103</v>
      </c>
      <c r="B14087" s="1">
        <v>43861</v>
      </c>
      <c r="C14087" t="s">
        <v>18644</v>
      </c>
      <c r="D14087">
        <v>60</v>
      </c>
      <c r="E14087">
        <v>10000</v>
      </c>
    </row>
    <row r="14088" spans="1:5" x14ac:dyDescent="0.25">
      <c r="A14088" t="s">
        <v>14104</v>
      </c>
      <c r="B14088" s="1">
        <v>43861</v>
      </c>
      <c r="C14088" t="s">
        <v>18644</v>
      </c>
      <c r="D14088">
        <v>967.8</v>
      </c>
      <c r="E14088">
        <v>5000</v>
      </c>
    </row>
    <row r="14089" spans="1:5" x14ac:dyDescent="0.25">
      <c r="A14089" t="s">
        <v>14105</v>
      </c>
      <c r="B14089" s="1">
        <v>43861</v>
      </c>
      <c r="C14089" t="s">
        <v>18644</v>
      </c>
      <c r="D14089">
        <v>17385.3</v>
      </c>
      <c r="E14089">
        <v>17500</v>
      </c>
    </row>
    <row r="14090" spans="1:5" x14ac:dyDescent="0.25">
      <c r="A14090" t="s">
        <v>14106</v>
      </c>
      <c r="B14090" s="1">
        <v>43861</v>
      </c>
      <c r="C14090" t="s">
        <v>18644</v>
      </c>
      <c r="D14090">
        <v>13956.25</v>
      </c>
      <c r="E14090">
        <v>15000</v>
      </c>
    </row>
    <row r="14091" spans="1:5" x14ac:dyDescent="0.25">
      <c r="A14091" t="s">
        <v>14107</v>
      </c>
      <c r="B14091" s="1">
        <v>43861</v>
      </c>
      <c r="C14091" t="s">
        <v>18647</v>
      </c>
      <c r="D14091">
        <v>21809.8619</v>
      </c>
      <c r="E14091">
        <v>17500</v>
      </c>
    </row>
    <row r="14092" spans="1:5" x14ac:dyDescent="0.25">
      <c r="A14092" t="s">
        <v>14108</v>
      </c>
      <c r="B14092" s="1">
        <v>43861</v>
      </c>
      <c r="C14092" t="s">
        <v>18644</v>
      </c>
      <c r="D14092">
        <v>3600.7</v>
      </c>
      <c r="E14092">
        <v>15000</v>
      </c>
    </row>
    <row r="14093" spans="1:5" x14ac:dyDescent="0.25">
      <c r="A14093" t="s">
        <v>14109</v>
      </c>
      <c r="B14093" s="1">
        <v>43861</v>
      </c>
      <c r="C14093" t="s">
        <v>18644</v>
      </c>
      <c r="D14093">
        <v>11057.65</v>
      </c>
      <c r="E14093">
        <v>15000</v>
      </c>
    </row>
    <row r="14094" spans="1:5" x14ac:dyDescent="0.25">
      <c r="A14094" t="s">
        <v>14110</v>
      </c>
      <c r="B14094" s="1">
        <v>43861</v>
      </c>
      <c r="C14094" t="s">
        <v>18644</v>
      </c>
      <c r="D14094">
        <v>-25.4</v>
      </c>
      <c r="E14094">
        <v>15000</v>
      </c>
    </row>
    <row r="14095" spans="1:5" x14ac:dyDescent="0.25">
      <c r="A14095" t="s">
        <v>14111</v>
      </c>
      <c r="B14095" s="1">
        <v>43861</v>
      </c>
      <c r="C14095" t="s">
        <v>18644</v>
      </c>
      <c r="D14095">
        <v>-39.15</v>
      </c>
      <c r="E14095">
        <v>10000</v>
      </c>
    </row>
    <row r="14096" spans="1:5" x14ac:dyDescent="0.25">
      <c r="A14096" t="s">
        <v>14112</v>
      </c>
      <c r="B14096" s="1">
        <v>43861</v>
      </c>
      <c r="C14096" t="s">
        <v>18644</v>
      </c>
      <c r="D14096">
        <v>2761.8</v>
      </c>
      <c r="E14096">
        <v>10000</v>
      </c>
    </row>
    <row r="14097" spans="1:5" x14ac:dyDescent="0.25">
      <c r="A14097" t="s">
        <v>14113</v>
      </c>
      <c r="B14097" s="1">
        <v>43861</v>
      </c>
      <c r="C14097" t="s">
        <v>18644</v>
      </c>
      <c r="D14097">
        <v>12501</v>
      </c>
      <c r="E14097">
        <v>12500</v>
      </c>
    </row>
    <row r="14098" spans="1:5" x14ac:dyDescent="0.25">
      <c r="A14098" t="s">
        <v>14114</v>
      </c>
      <c r="B14098" s="1">
        <v>43861</v>
      </c>
      <c r="C14098" t="s">
        <v>18644</v>
      </c>
      <c r="D14098">
        <v>13815.85</v>
      </c>
      <c r="E14098">
        <v>15000</v>
      </c>
    </row>
    <row r="14099" spans="1:5" x14ac:dyDescent="0.25">
      <c r="A14099" t="s">
        <v>14115</v>
      </c>
      <c r="B14099" s="1">
        <v>43861</v>
      </c>
      <c r="C14099" t="s">
        <v>18644</v>
      </c>
      <c r="D14099">
        <v>7379.6</v>
      </c>
      <c r="E14099">
        <v>7500</v>
      </c>
    </row>
    <row r="14100" spans="1:5" x14ac:dyDescent="0.25">
      <c r="A14100" t="s">
        <v>14116</v>
      </c>
      <c r="B14100" s="1">
        <v>43861</v>
      </c>
      <c r="C14100" t="s">
        <v>18644</v>
      </c>
      <c r="D14100">
        <v>12233.55</v>
      </c>
      <c r="E14100">
        <v>15000</v>
      </c>
    </row>
    <row r="14101" spans="1:5" x14ac:dyDescent="0.25">
      <c r="A14101" t="s">
        <v>14117</v>
      </c>
      <c r="B14101" s="1">
        <v>43861</v>
      </c>
      <c r="C14101" t="s">
        <v>18644</v>
      </c>
      <c r="D14101">
        <v>-8</v>
      </c>
      <c r="E14101">
        <v>20000</v>
      </c>
    </row>
    <row r="14102" spans="1:5" x14ac:dyDescent="0.25">
      <c r="A14102" t="s">
        <v>14118</v>
      </c>
      <c r="B14102" s="1">
        <v>43861</v>
      </c>
      <c r="C14102" t="s">
        <v>18644</v>
      </c>
      <c r="D14102">
        <v>11730.5</v>
      </c>
      <c r="E14102">
        <v>15000</v>
      </c>
    </row>
    <row r="14103" spans="1:5" x14ac:dyDescent="0.25">
      <c r="A14103" t="s">
        <v>14119</v>
      </c>
      <c r="B14103" s="1">
        <v>43861</v>
      </c>
      <c r="C14103" t="s">
        <v>18644</v>
      </c>
      <c r="D14103">
        <v>1195.45</v>
      </c>
      <c r="E14103">
        <v>5000</v>
      </c>
    </row>
    <row r="14104" spans="1:5" x14ac:dyDescent="0.25">
      <c r="A14104" t="s">
        <v>14120</v>
      </c>
      <c r="B14104" s="1">
        <v>43861</v>
      </c>
      <c r="C14104" t="s">
        <v>18644</v>
      </c>
      <c r="D14104">
        <v>3904.3</v>
      </c>
      <c r="E14104">
        <v>5000</v>
      </c>
    </row>
    <row r="14105" spans="1:5" x14ac:dyDescent="0.25">
      <c r="A14105" t="s">
        <v>14121</v>
      </c>
      <c r="B14105" s="1">
        <v>43861</v>
      </c>
      <c r="C14105" t="s">
        <v>18646</v>
      </c>
      <c r="D14105">
        <v>15475.35</v>
      </c>
      <c r="E14105">
        <v>15000</v>
      </c>
    </row>
    <row r="14106" spans="1:5" x14ac:dyDescent="0.25">
      <c r="A14106" t="s">
        <v>14122</v>
      </c>
      <c r="B14106" s="1">
        <v>43861</v>
      </c>
      <c r="C14106" t="s">
        <v>18644</v>
      </c>
      <c r="D14106">
        <v>12499.55</v>
      </c>
      <c r="E14106">
        <v>15000</v>
      </c>
    </row>
    <row r="14107" spans="1:5" x14ac:dyDescent="0.25">
      <c r="A14107" t="s">
        <v>14123</v>
      </c>
      <c r="B14107" s="1">
        <v>43861</v>
      </c>
      <c r="C14107" t="s">
        <v>18644</v>
      </c>
      <c r="D14107">
        <v>10115.299999999999</v>
      </c>
      <c r="E14107">
        <v>10000</v>
      </c>
    </row>
    <row r="14108" spans="1:5" x14ac:dyDescent="0.25">
      <c r="A14108" t="s">
        <v>14124</v>
      </c>
      <c r="B14108" s="1">
        <v>43861</v>
      </c>
      <c r="C14108" t="s">
        <v>18644</v>
      </c>
      <c r="D14108">
        <v>10011.65</v>
      </c>
      <c r="E14108">
        <v>10000</v>
      </c>
    </row>
    <row r="14109" spans="1:5" x14ac:dyDescent="0.25">
      <c r="A14109" t="s">
        <v>14125</v>
      </c>
      <c r="B14109" s="1">
        <v>43861</v>
      </c>
      <c r="C14109" t="s">
        <v>18644</v>
      </c>
      <c r="D14109">
        <v>1394.85</v>
      </c>
      <c r="E14109">
        <v>20000</v>
      </c>
    </row>
    <row r="14110" spans="1:5" x14ac:dyDescent="0.25">
      <c r="A14110" t="s">
        <v>14126</v>
      </c>
      <c r="B14110" s="1">
        <v>43861</v>
      </c>
      <c r="C14110" t="s">
        <v>18644</v>
      </c>
      <c r="D14110">
        <v>9821.1</v>
      </c>
      <c r="E14110">
        <v>17500</v>
      </c>
    </row>
    <row r="14111" spans="1:5" x14ac:dyDescent="0.25">
      <c r="A14111" t="s">
        <v>14127</v>
      </c>
      <c r="B14111" s="1">
        <v>43861</v>
      </c>
      <c r="C14111" t="s">
        <v>18644</v>
      </c>
      <c r="D14111">
        <v>3598.05</v>
      </c>
      <c r="E14111">
        <v>17500</v>
      </c>
    </row>
    <row r="14112" spans="1:5" x14ac:dyDescent="0.25">
      <c r="A14112" t="s">
        <v>14128</v>
      </c>
      <c r="B14112" s="1">
        <v>43861</v>
      </c>
      <c r="C14112" t="s">
        <v>18644</v>
      </c>
      <c r="D14112">
        <v>18171.599999999999</v>
      </c>
      <c r="E14112">
        <v>20000</v>
      </c>
    </row>
    <row r="14113" spans="1:5" x14ac:dyDescent="0.25">
      <c r="A14113" t="s">
        <v>14129</v>
      </c>
      <c r="B14113" s="1">
        <v>43861</v>
      </c>
      <c r="C14113" t="s">
        <v>18646</v>
      </c>
      <c r="D14113">
        <v>10841.95</v>
      </c>
      <c r="E14113">
        <v>10000</v>
      </c>
    </row>
    <row r="14114" spans="1:5" x14ac:dyDescent="0.25">
      <c r="A14114" t="s">
        <v>14130</v>
      </c>
      <c r="B14114" s="1">
        <v>43861</v>
      </c>
      <c r="C14114" t="s">
        <v>18644</v>
      </c>
      <c r="D14114">
        <v>14538.35</v>
      </c>
      <c r="E14114">
        <v>15000</v>
      </c>
    </row>
    <row r="14115" spans="1:5" x14ac:dyDescent="0.25">
      <c r="A14115" t="s">
        <v>14131</v>
      </c>
      <c r="B14115" s="1">
        <v>43861</v>
      </c>
      <c r="C14115" t="s">
        <v>18644</v>
      </c>
      <c r="D14115">
        <v>9043.5499999999993</v>
      </c>
      <c r="E14115">
        <v>10000</v>
      </c>
    </row>
    <row r="14116" spans="1:5" x14ac:dyDescent="0.25">
      <c r="A14116" t="s">
        <v>14132</v>
      </c>
      <c r="B14116" s="1">
        <v>43861</v>
      </c>
      <c r="C14116" t="s">
        <v>18644</v>
      </c>
      <c r="D14116">
        <v>14879.15</v>
      </c>
      <c r="E14116">
        <v>15000</v>
      </c>
    </row>
    <row r="14117" spans="1:5" x14ac:dyDescent="0.25">
      <c r="A14117" t="s">
        <v>14133</v>
      </c>
      <c r="B14117" s="1">
        <v>43861</v>
      </c>
      <c r="C14117" t="s">
        <v>18644</v>
      </c>
      <c r="D14117">
        <v>8209.35</v>
      </c>
      <c r="E14117">
        <v>15000</v>
      </c>
    </row>
    <row r="14118" spans="1:5" x14ac:dyDescent="0.25">
      <c r="A14118" t="s">
        <v>14134</v>
      </c>
      <c r="B14118" s="1">
        <v>43861</v>
      </c>
      <c r="C14118" t="s">
        <v>18644</v>
      </c>
      <c r="D14118">
        <v>8583</v>
      </c>
      <c r="E14118">
        <v>10000</v>
      </c>
    </row>
    <row r="14119" spans="1:5" x14ac:dyDescent="0.25">
      <c r="A14119" t="s">
        <v>14135</v>
      </c>
      <c r="B14119" s="1">
        <v>43861</v>
      </c>
      <c r="C14119" t="s">
        <v>18644</v>
      </c>
      <c r="D14119">
        <v>21.15</v>
      </c>
      <c r="E14119">
        <v>5000</v>
      </c>
    </row>
    <row r="14120" spans="1:5" x14ac:dyDescent="0.25">
      <c r="A14120" t="s">
        <v>14136</v>
      </c>
      <c r="B14120" s="1">
        <v>43861</v>
      </c>
      <c r="C14120" t="s">
        <v>18644</v>
      </c>
      <c r="D14120">
        <v>6575.95</v>
      </c>
      <c r="E14120">
        <v>15000</v>
      </c>
    </row>
    <row r="14121" spans="1:5" x14ac:dyDescent="0.25">
      <c r="A14121" t="s">
        <v>14137</v>
      </c>
      <c r="B14121" s="1">
        <v>43861</v>
      </c>
      <c r="C14121" t="s">
        <v>18644</v>
      </c>
      <c r="D14121">
        <v>0</v>
      </c>
      <c r="E14121">
        <v>20000</v>
      </c>
    </row>
    <row r="14122" spans="1:5" x14ac:dyDescent="0.25">
      <c r="A14122" t="s">
        <v>14138</v>
      </c>
      <c r="B14122" s="1">
        <v>43861</v>
      </c>
      <c r="C14122" t="s">
        <v>18644</v>
      </c>
      <c r="D14122">
        <v>13123.4</v>
      </c>
      <c r="E14122">
        <v>15000</v>
      </c>
    </row>
    <row r="14123" spans="1:5" x14ac:dyDescent="0.25">
      <c r="A14123" t="s">
        <v>14139</v>
      </c>
      <c r="B14123" s="1">
        <v>43861</v>
      </c>
      <c r="C14123" t="s">
        <v>18644</v>
      </c>
      <c r="D14123">
        <v>10839.45</v>
      </c>
      <c r="E14123">
        <v>17500</v>
      </c>
    </row>
    <row r="14124" spans="1:5" x14ac:dyDescent="0.25">
      <c r="A14124" t="s">
        <v>14140</v>
      </c>
      <c r="B14124" s="1">
        <v>43861</v>
      </c>
      <c r="C14124" t="s">
        <v>18644</v>
      </c>
      <c r="D14124">
        <v>11730.05</v>
      </c>
      <c r="E14124">
        <v>15000</v>
      </c>
    </row>
    <row r="14125" spans="1:5" x14ac:dyDescent="0.25">
      <c r="A14125" t="s">
        <v>14141</v>
      </c>
      <c r="B14125" s="1">
        <v>43861</v>
      </c>
      <c r="C14125" t="s">
        <v>18646</v>
      </c>
      <c r="D14125">
        <v>15222.55</v>
      </c>
      <c r="E14125">
        <v>15000</v>
      </c>
    </row>
    <row r="14126" spans="1:5" x14ac:dyDescent="0.25">
      <c r="A14126" t="s">
        <v>14142</v>
      </c>
      <c r="B14126" s="1">
        <v>43861</v>
      </c>
      <c r="C14126" t="s">
        <v>18644</v>
      </c>
      <c r="D14126">
        <v>13813.65</v>
      </c>
      <c r="E14126">
        <v>15000</v>
      </c>
    </row>
    <row r="14127" spans="1:5" x14ac:dyDescent="0.25">
      <c r="A14127" t="s">
        <v>14143</v>
      </c>
      <c r="B14127" s="1">
        <v>43861</v>
      </c>
      <c r="C14127" t="s">
        <v>18644</v>
      </c>
      <c r="D14127">
        <v>5182.5</v>
      </c>
      <c r="E14127">
        <v>5000</v>
      </c>
    </row>
    <row r="14128" spans="1:5" x14ac:dyDescent="0.25">
      <c r="A14128" t="s">
        <v>14144</v>
      </c>
      <c r="B14128" s="1">
        <v>43861</v>
      </c>
      <c r="C14128" t="s">
        <v>18644</v>
      </c>
      <c r="D14128">
        <v>2188.0500000000002</v>
      </c>
      <c r="E14128">
        <v>15000</v>
      </c>
    </row>
    <row r="14129" spans="1:5" x14ac:dyDescent="0.25">
      <c r="A14129" t="s">
        <v>14145</v>
      </c>
      <c r="B14129" s="1">
        <v>43861</v>
      </c>
      <c r="C14129" t="s">
        <v>18644</v>
      </c>
      <c r="D14129">
        <v>2358.35</v>
      </c>
      <c r="E14129">
        <v>5000</v>
      </c>
    </row>
    <row r="14130" spans="1:5" x14ac:dyDescent="0.25">
      <c r="A14130" t="s">
        <v>14146</v>
      </c>
      <c r="B14130" s="1">
        <v>43861</v>
      </c>
      <c r="C14130" t="s">
        <v>18644</v>
      </c>
      <c r="D14130">
        <v>11621.35</v>
      </c>
      <c r="E14130">
        <v>17500</v>
      </c>
    </row>
    <row r="14131" spans="1:5" x14ac:dyDescent="0.25">
      <c r="A14131" t="s">
        <v>14147</v>
      </c>
      <c r="B14131" s="1">
        <v>43861</v>
      </c>
      <c r="C14131" t="s">
        <v>18644</v>
      </c>
      <c r="D14131">
        <v>3190.65</v>
      </c>
      <c r="E14131">
        <v>17500</v>
      </c>
    </row>
    <row r="14132" spans="1:5" x14ac:dyDescent="0.25">
      <c r="A14132" t="s">
        <v>14148</v>
      </c>
      <c r="B14132" s="1">
        <v>43861</v>
      </c>
      <c r="C14132" t="s">
        <v>18644</v>
      </c>
      <c r="D14132">
        <v>8786.65</v>
      </c>
      <c r="E14132">
        <v>10000</v>
      </c>
    </row>
    <row r="14133" spans="1:5" x14ac:dyDescent="0.25">
      <c r="A14133" t="s">
        <v>14149</v>
      </c>
      <c r="B14133" s="1">
        <v>43861</v>
      </c>
      <c r="C14133" t="s">
        <v>18644</v>
      </c>
      <c r="D14133">
        <v>15986.35</v>
      </c>
      <c r="E14133">
        <v>18500</v>
      </c>
    </row>
    <row r="14134" spans="1:5" x14ac:dyDescent="0.25">
      <c r="A14134" t="s">
        <v>14150</v>
      </c>
      <c r="B14134" s="1">
        <v>43861</v>
      </c>
      <c r="C14134" t="s">
        <v>18644</v>
      </c>
      <c r="D14134">
        <v>4558.6499999999996</v>
      </c>
      <c r="E14134">
        <v>10000</v>
      </c>
    </row>
    <row r="14135" spans="1:5" x14ac:dyDescent="0.25">
      <c r="A14135" t="s">
        <v>14151</v>
      </c>
      <c r="B14135" s="1">
        <v>43861</v>
      </c>
      <c r="C14135" t="s">
        <v>18644</v>
      </c>
      <c r="D14135">
        <v>15644.25</v>
      </c>
      <c r="E14135">
        <v>20000</v>
      </c>
    </row>
    <row r="14136" spans="1:5" x14ac:dyDescent="0.25">
      <c r="A14136" t="s">
        <v>14152</v>
      </c>
      <c r="B14136" s="1">
        <v>43861</v>
      </c>
      <c r="C14136" t="s">
        <v>18644</v>
      </c>
      <c r="D14136">
        <v>-6.85</v>
      </c>
      <c r="E14136">
        <v>15000</v>
      </c>
    </row>
    <row r="14137" spans="1:5" x14ac:dyDescent="0.25">
      <c r="A14137" t="s">
        <v>14153</v>
      </c>
      <c r="B14137" s="1">
        <v>43861</v>
      </c>
      <c r="C14137" t="s">
        <v>18644</v>
      </c>
      <c r="D14137">
        <v>10521.45</v>
      </c>
      <c r="E14137">
        <v>17500</v>
      </c>
    </row>
    <row r="14138" spans="1:5" x14ac:dyDescent="0.25">
      <c r="A14138" t="s">
        <v>14154</v>
      </c>
      <c r="B14138" s="1">
        <v>43861</v>
      </c>
      <c r="C14138" t="s">
        <v>18644</v>
      </c>
      <c r="D14138">
        <v>10869.65</v>
      </c>
      <c r="E14138">
        <v>20000</v>
      </c>
    </row>
    <row r="14139" spans="1:5" x14ac:dyDescent="0.25">
      <c r="A14139" t="s">
        <v>14155</v>
      </c>
      <c r="B14139" s="1">
        <v>43861</v>
      </c>
      <c r="C14139" t="s">
        <v>18644</v>
      </c>
      <c r="D14139">
        <v>-132.55000000000001</v>
      </c>
      <c r="E14139">
        <v>5000</v>
      </c>
    </row>
    <row r="14140" spans="1:5" x14ac:dyDescent="0.25">
      <c r="A14140" t="s">
        <v>14156</v>
      </c>
      <c r="B14140" s="1">
        <v>43861</v>
      </c>
      <c r="C14140" t="s">
        <v>18644</v>
      </c>
      <c r="D14140">
        <v>195.95</v>
      </c>
      <c r="E14140">
        <v>20000</v>
      </c>
    </row>
    <row r="14141" spans="1:5" x14ac:dyDescent="0.25">
      <c r="A14141" t="s">
        <v>14157</v>
      </c>
      <c r="B14141" s="1">
        <v>43861</v>
      </c>
      <c r="C14141" t="s">
        <v>18644</v>
      </c>
      <c r="D14141">
        <v>10289.9</v>
      </c>
      <c r="E14141">
        <v>10000</v>
      </c>
    </row>
    <row r="14142" spans="1:5" x14ac:dyDescent="0.25">
      <c r="A14142" t="s">
        <v>14158</v>
      </c>
      <c r="B14142" s="1">
        <v>43861</v>
      </c>
      <c r="C14142" t="s">
        <v>18644</v>
      </c>
      <c r="D14142">
        <v>12416.4</v>
      </c>
      <c r="E14142">
        <v>12500</v>
      </c>
    </row>
    <row r="14143" spans="1:5" x14ac:dyDescent="0.25">
      <c r="A14143" t="s">
        <v>14159</v>
      </c>
      <c r="B14143" s="1">
        <v>43861</v>
      </c>
      <c r="C14143" t="s">
        <v>18646</v>
      </c>
      <c r="D14143">
        <v>4440.3999999999996</v>
      </c>
      <c r="E14143">
        <v>5000</v>
      </c>
    </row>
    <row r="14144" spans="1:5" x14ac:dyDescent="0.25">
      <c r="A14144" t="s">
        <v>14160</v>
      </c>
      <c r="B14144" s="1">
        <v>43861</v>
      </c>
      <c r="C14144" t="s">
        <v>18646</v>
      </c>
      <c r="D14144">
        <v>13040.5</v>
      </c>
      <c r="E14144">
        <v>12500</v>
      </c>
    </row>
    <row r="14145" spans="1:5" x14ac:dyDescent="0.25">
      <c r="A14145" t="s">
        <v>14161</v>
      </c>
      <c r="B14145" s="1">
        <v>43861</v>
      </c>
      <c r="C14145" t="s">
        <v>18644</v>
      </c>
      <c r="D14145">
        <v>10036.85</v>
      </c>
      <c r="E14145">
        <v>10000</v>
      </c>
    </row>
    <row r="14146" spans="1:5" x14ac:dyDescent="0.25">
      <c r="A14146" t="s">
        <v>14162</v>
      </c>
      <c r="B14146" s="1">
        <v>43861</v>
      </c>
      <c r="C14146" t="s">
        <v>18644</v>
      </c>
      <c r="D14146">
        <v>7544.4</v>
      </c>
      <c r="E14146">
        <v>17500</v>
      </c>
    </row>
    <row r="14147" spans="1:5" x14ac:dyDescent="0.25">
      <c r="A14147" t="s">
        <v>14163</v>
      </c>
      <c r="B14147" s="1">
        <v>43861</v>
      </c>
      <c r="C14147" t="s">
        <v>18644</v>
      </c>
      <c r="D14147">
        <v>-4.45</v>
      </c>
      <c r="E14147">
        <v>5000</v>
      </c>
    </row>
    <row r="14148" spans="1:5" x14ac:dyDescent="0.25">
      <c r="A14148" t="s">
        <v>14164</v>
      </c>
      <c r="B14148" s="1">
        <v>43861</v>
      </c>
      <c r="C14148" t="s">
        <v>18644</v>
      </c>
      <c r="D14148">
        <v>3481.35</v>
      </c>
      <c r="E14148">
        <v>15000</v>
      </c>
    </row>
    <row r="14149" spans="1:5" x14ac:dyDescent="0.25">
      <c r="A14149" t="s">
        <v>14165</v>
      </c>
      <c r="B14149" s="1">
        <v>43861</v>
      </c>
      <c r="C14149" t="s">
        <v>18644</v>
      </c>
      <c r="D14149">
        <v>13275.6</v>
      </c>
      <c r="E14149">
        <v>15000</v>
      </c>
    </row>
    <row r="14150" spans="1:5" x14ac:dyDescent="0.25">
      <c r="A14150" t="s">
        <v>14166</v>
      </c>
      <c r="B14150" s="1">
        <v>43861</v>
      </c>
      <c r="C14150" t="s">
        <v>18644</v>
      </c>
      <c r="D14150">
        <v>-10.15</v>
      </c>
      <c r="E14150">
        <v>17500</v>
      </c>
    </row>
    <row r="14151" spans="1:5" x14ac:dyDescent="0.25">
      <c r="A14151" t="s">
        <v>14167</v>
      </c>
      <c r="B14151" s="1">
        <v>43861</v>
      </c>
      <c r="C14151" t="s">
        <v>18644</v>
      </c>
      <c r="D14151">
        <v>-47.3</v>
      </c>
      <c r="E14151">
        <v>15000</v>
      </c>
    </row>
    <row r="14152" spans="1:5" x14ac:dyDescent="0.25">
      <c r="A14152" t="s">
        <v>14168</v>
      </c>
      <c r="B14152" s="1">
        <v>43861</v>
      </c>
      <c r="C14152" t="s">
        <v>18644</v>
      </c>
      <c r="D14152">
        <v>2788.1</v>
      </c>
      <c r="E14152">
        <v>10000</v>
      </c>
    </row>
    <row r="14153" spans="1:5" x14ac:dyDescent="0.25">
      <c r="A14153" t="s">
        <v>14169</v>
      </c>
      <c r="B14153" s="1">
        <v>43861</v>
      </c>
      <c r="C14153" t="s">
        <v>18644</v>
      </c>
      <c r="D14153">
        <v>4716.2</v>
      </c>
      <c r="E14153">
        <v>5000</v>
      </c>
    </row>
    <row r="14154" spans="1:5" x14ac:dyDescent="0.25">
      <c r="A14154" t="s">
        <v>14170</v>
      </c>
      <c r="B14154" s="1">
        <v>43861</v>
      </c>
      <c r="C14154" t="s">
        <v>18644</v>
      </c>
      <c r="D14154">
        <v>129.55000000000001</v>
      </c>
      <c r="E14154">
        <v>10000</v>
      </c>
    </row>
    <row r="14155" spans="1:5" x14ac:dyDescent="0.25">
      <c r="A14155" t="s">
        <v>14171</v>
      </c>
      <c r="B14155" s="1">
        <v>43861</v>
      </c>
      <c r="C14155" t="s">
        <v>18644</v>
      </c>
      <c r="D14155">
        <v>123.4</v>
      </c>
      <c r="E14155">
        <v>10000</v>
      </c>
    </row>
    <row r="14156" spans="1:5" x14ac:dyDescent="0.25">
      <c r="A14156" t="s">
        <v>14172</v>
      </c>
      <c r="B14156" s="1">
        <v>43861</v>
      </c>
      <c r="C14156" t="s">
        <v>18644</v>
      </c>
      <c r="D14156">
        <v>9882.2999999999993</v>
      </c>
      <c r="E14156">
        <v>10000</v>
      </c>
    </row>
    <row r="14157" spans="1:5" x14ac:dyDescent="0.25">
      <c r="A14157" t="s">
        <v>14173</v>
      </c>
      <c r="B14157" s="1">
        <v>43861</v>
      </c>
      <c r="C14157" t="s">
        <v>18644</v>
      </c>
      <c r="D14157">
        <v>12394.85</v>
      </c>
      <c r="E14157">
        <v>17500</v>
      </c>
    </row>
    <row r="14158" spans="1:5" x14ac:dyDescent="0.25">
      <c r="A14158" t="s">
        <v>14174</v>
      </c>
      <c r="B14158" s="1">
        <v>43861</v>
      </c>
      <c r="C14158" t="s">
        <v>18644</v>
      </c>
      <c r="D14158">
        <v>763.9</v>
      </c>
      <c r="E14158">
        <v>20000</v>
      </c>
    </row>
    <row r="14159" spans="1:5" x14ac:dyDescent="0.25">
      <c r="A14159" t="s">
        <v>14175</v>
      </c>
      <c r="B14159" s="1">
        <v>43861</v>
      </c>
      <c r="C14159" t="s">
        <v>18644</v>
      </c>
      <c r="D14159">
        <v>16722.900000000001</v>
      </c>
      <c r="E14159">
        <v>17500</v>
      </c>
    </row>
    <row r="14160" spans="1:5" x14ac:dyDescent="0.25">
      <c r="A14160" t="s">
        <v>14176</v>
      </c>
      <c r="B14160" s="1">
        <v>43861</v>
      </c>
      <c r="C14160" t="s">
        <v>18646</v>
      </c>
      <c r="D14160">
        <v>10845.6</v>
      </c>
      <c r="E14160">
        <v>15000</v>
      </c>
    </row>
    <row r="14161" spans="1:5" x14ac:dyDescent="0.25">
      <c r="A14161" t="s">
        <v>14177</v>
      </c>
      <c r="B14161" s="1">
        <v>43861</v>
      </c>
      <c r="C14161" t="s">
        <v>18644</v>
      </c>
      <c r="D14161">
        <v>10537.35</v>
      </c>
      <c r="E14161">
        <v>17500</v>
      </c>
    </row>
    <row r="14162" spans="1:5" x14ac:dyDescent="0.25">
      <c r="A14162" t="s">
        <v>14178</v>
      </c>
      <c r="B14162" s="1">
        <v>43861</v>
      </c>
      <c r="C14162" t="s">
        <v>18644</v>
      </c>
      <c r="D14162">
        <v>13629.1</v>
      </c>
      <c r="E14162">
        <v>15000</v>
      </c>
    </row>
    <row r="14163" spans="1:5" x14ac:dyDescent="0.25">
      <c r="A14163" t="s">
        <v>14179</v>
      </c>
      <c r="B14163" s="1">
        <v>43861</v>
      </c>
      <c r="C14163" t="s">
        <v>18644</v>
      </c>
      <c r="D14163">
        <v>14178.5</v>
      </c>
      <c r="E14163">
        <v>15000</v>
      </c>
    </row>
    <row r="14164" spans="1:5" x14ac:dyDescent="0.25">
      <c r="A14164" t="s">
        <v>14180</v>
      </c>
      <c r="B14164" s="1">
        <v>43861</v>
      </c>
      <c r="C14164" t="s">
        <v>18644</v>
      </c>
      <c r="D14164">
        <v>6202.8</v>
      </c>
      <c r="E14164">
        <v>15000</v>
      </c>
    </row>
    <row r="14165" spans="1:5" x14ac:dyDescent="0.25">
      <c r="A14165" t="s">
        <v>14181</v>
      </c>
      <c r="B14165" s="1">
        <v>43861</v>
      </c>
      <c r="C14165" t="s">
        <v>18644</v>
      </c>
      <c r="D14165">
        <v>5745.3</v>
      </c>
      <c r="E14165">
        <v>10000</v>
      </c>
    </row>
    <row r="14166" spans="1:5" x14ac:dyDescent="0.25">
      <c r="A14166" t="s">
        <v>14182</v>
      </c>
      <c r="B14166" s="1">
        <v>43861</v>
      </c>
      <c r="C14166" t="s">
        <v>18644</v>
      </c>
      <c r="D14166">
        <v>14293.4</v>
      </c>
      <c r="E14166">
        <v>15000</v>
      </c>
    </row>
    <row r="14167" spans="1:5" x14ac:dyDescent="0.25">
      <c r="A14167" t="s">
        <v>14183</v>
      </c>
      <c r="B14167" s="1">
        <v>43861</v>
      </c>
      <c r="C14167" t="s">
        <v>18646</v>
      </c>
      <c r="D14167">
        <v>12256.85</v>
      </c>
      <c r="E14167">
        <v>12500</v>
      </c>
    </row>
    <row r="14168" spans="1:5" x14ac:dyDescent="0.25">
      <c r="A14168" t="s">
        <v>14184</v>
      </c>
      <c r="B14168" s="1">
        <v>43861</v>
      </c>
      <c r="C14168" t="s">
        <v>18644</v>
      </c>
      <c r="D14168">
        <v>6296.55</v>
      </c>
      <c r="E14168">
        <v>25000</v>
      </c>
    </row>
    <row r="14169" spans="1:5" x14ac:dyDescent="0.25">
      <c r="A14169" t="s">
        <v>14185</v>
      </c>
      <c r="B14169" s="1">
        <v>43861</v>
      </c>
      <c r="C14169" t="s">
        <v>18644</v>
      </c>
      <c r="D14169">
        <v>869.8</v>
      </c>
      <c r="E14169">
        <v>17500</v>
      </c>
    </row>
    <row r="14170" spans="1:5" x14ac:dyDescent="0.25">
      <c r="A14170" t="s">
        <v>14186</v>
      </c>
      <c r="B14170" s="1">
        <v>43861</v>
      </c>
      <c r="C14170" t="s">
        <v>18644</v>
      </c>
      <c r="D14170">
        <v>9737.7999999999993</v>
      </c>
      <c r="E14170">
        <v>17500</v>
      </c>
    </row>
    <row r="14171" spans="1:5" x14ac:dyDescent="0.25">
      <c r="A14171" t="s">
        <v>14187</v>
      </c>
      <c r="B14171" s="1">
        <v>43861</v>
      </c>
      <c r="C14171" t="s">
        <v>18644</v>
      </c>
      <c r="D14171">
        <v>16879.2</v>
      </c>
      <c r="E14171">
        <v>17500</v>
      </c>
    </row>
    <row r="14172" spans="1:5" x14ac:dyDescent="0.25">
      <c r="A14172" t="s">
        <v>14188</v>
      </c>
      <c r="B14172" s="1">
        <v>43861</v>
      </c>
      <c r="C14172" t="s">
        <v>18646</v>
      </c>
      <c r="D14172">
        <v>12409.05</v>
      </c>
      <c r="E14172">
        <v>12500</v>
      </c>
    </row>
    <row r="14173" spans="1:5" x14ac:dyDescent="0.25">
      <c r="A14173" t="s">
        <v>14189</v>
      </c>
      <c r="B14173" s="1">
        <v>43861</v>
      </c>
      <c r="C14173" t="s">
        <v>18644</v>
      </c>
      <c r="D14173">
        <v>12795.25</v>
      </c>
      <c r="E14173">
        <v>17500</v>
      </c>
    </row>
    <row r="14174" spans="1:5" x14ac:dyDescent="0.25">
      <c r="A14174" t="s">
        <v>14190</v>
      </c>
      <c r="B14174" s="1">
        <v>43861</v>
      </c>
      <c r="C14174" t="s">
        <v>18644</v>
      </c>
      <c r="D14174">
        <v>1022.1</v>
      </c>
      <c r="E14174">
        <v>17500</v>
      </c>
    </row>
    <row r="14175" spans="1:5" x14ac:dyDescent="0.25">
      <c r="A14175" t="s">
        <v>14191</v>
      </c>
      <c r="B14175" s="1">
        <v>43861</v>
      </c>
      <c r="C14175" t="s">
        <v>18644</v>
      </c>
      <c r="D14175">
        <v>7855.5</v>
      </c>
      <c r="E14175">
        <v>10000</v>
      </c>
    </row>
    <row r="14176" spans="1:5" x14ac:dyDescent="0.25">
      <c r="A14176" t="s">
        <v>14192</v>
      </c>
      <c r="B14176" s="1">
        <v>43861</v>
      </c>
      <c r="C14176" t="s">
        <v>18644</v>
      </c>
      <c r="D14176">
        <v>13338.45</v>
      </c>
      <c r="E14176">
        <v>15000</v>
      </c>
    </row>
    <row r="14177" spans="1:5" x14ac:dyDescent="0.25">
      <c r="A14177" t="s">
        <v>14193</v>
      </c>
      <c r="B14177" s="1">
        <v>43861</v>
      </c>
      <c r="C14177" t="s">
        <v>18646</v>
      </c>
      <c r="D14177">
        <v>15846.25</v>
      </c>
      <c r="E14177">
        <v>15000</v>
      </c>
    </row>
    <row r="14178" spans="1:5" x14ac:dyDescent="0.25">
      <c r="A14178" t="s">
        <v>14194</v>
      </c>
      <c r="B14178" s="1">
        <v>43861</v>
      </c>
      <c r="C14178" t="s">
        <v>18644</v>
      </c>
      <c r="D14178">
        <v>9631.6</v>
      </c>
      <c r="E14178">
        <v>10000</v>
      </c>
    </row>
    <row r="14179" spans="1:5" x14ac:dyDescent="0.25">
      <c r="A14179" t="s">
        <v>14195</v>
      </c>
      <c r="B14179" s="1">
        <v>43861</v>
      </c>
      <c r="C14179" t="s">
        <v>18644</v>
      </c>
      <c r="D14179">
        <v>13032.05</v>
      </c>
      <c r="E14179">
        <v>20000</v>
      </c>
    </row>
    <row r="14180" spans="1:5" x14ac:dyDescent="0.25">
      <c r="A14180" t="s">
        <v>14196</v>
      </c>
      <c r="B14180" s="1">
        <v>43861</v>
      </c>
      <c r="C14180" t="s">
        <v>18644</v>
      </c>
      <c r="D14180">
        <v>15969.4</v>
      </c>
      <c r="E14180">
        <v>20000</v>
      </c>
    </row>
    <row r="14181" spans="1:5" x14ac:dyDescent="0.25">
      <c r="A14181" t="s">
        <v>14197</v>
      </c>
      <c r="B14181" s="1">
        <v>43861</v>
      </c>
      <c r="C14181" t="s">
        <v>18644</v>
      </c>
      <c r="D14181">
        <v>14786.65</v>
      </c>
      <c r="E14181">
        <v>15000</v>
      </c>
    </row>
    <row r="14182" spans="1:5" x14ac:dyDescent="0.25">
      <c r="A14182" t="s">
        <v>14198</v>
      </c>
      <c r="B14182" s="1">
        <v>43861</v>
      </c>
      <c r="C14182" t="s">
        <v>18644</v>
      </c>
      <c r="D14182">
        <v>4587.8</v>
      </c>
      <c r="E14182">
        <v>5000</v>
      </c>
    </row>
    <row r="14183" spans="1:5" x14ac:dyDescent="0.25">
      <c r="A14183" t="s">
        <v>14199</v>
      </c>
      <c r="B14183" s="1">
        <v>43861</v>
      </c>
      <c r="C14183" t="s">
        <v>18644</v>
      </c>
      <c r="D14183">
        <v>11805.65</v>
      </c>
      <c r="E14183">
        <v>17500</v>
      </c>
    </row>
    <row r="14184" spans="1:5" x14ac:dyDescent="0.25">
      <c r="A14184" t="s">
        <v>14200</v>
      </c>
      <c r="B14184" s="1">
        <v>43861</v>
      </c>
      <c r="C14184" t="s">
        <v>18644</v>
      </c>
      <c r="D14184">
        <v>13129.5</v>
      </c>
      <c r="E14184">
        <v>15000</v>
      </c>
    </row>
    <row r="14185" spans="1:5" x14ac:dyDescent="0.25">
      <c r="A14185" t="s">
        <v>14201</v>
      </c>
      <c r="B14185" s="1">
        <v>43861</v>
      </c>
      <c r="C14185" t="s">
        <v>18644</v>
      </c>
      <c r="D14185">
        <v>15630.7</v>
      </c>
      <c r="E14185">
        <v>17500</v>
      </c>
    </row>
    <row r="14186" spans="1:5" x14ac:dyDescent="0.25">
      <c r="A14186" t="s">
        <v>14202</v>
      </c>
      <c r="B14186" s="1">
        <v>43861</v>
      </c>
      <c r="C14186" t="s">
        <v>18644</v>
      </c>
      <c r="D14186">
        <v>13898.95</v>
      </c>
      <c r="E14186">
        <v>15000</v>
      </c>
    </row>
    <row r="14187" spans="1:5" x14ac:dyDescent="0.25">
      <c r="A14187" t="s">
        <v>14203</v>
      </c>
      <c r="B14187" s="1">
        <v>43861</v>
      </c>
      <c r="C14187" t="s">
        <v>18644</v>
      </c>
      <c r="D14187">
        <v>14660.6</v>
      </c>
      <c r="E14187">
        <v>15000</v>
      </c>
    </row>
    <row r="14188" spans="1:5" x14ac:dyDescent="0.25">
      <c r="A14188" t="s">
        <v>14204</v>
      </c>
      <c r="B14188" s="1">
        <v>43861</v>
      </c>
      <c r="C14188" t="s">
        <v>18644</v>
      </c>
      <c r="D14188">
        <v>11211.1</v>
      </c>
      <c r="E14188">
        <v>20000</v>
      </c>
    </row>
    <row r="14189" spans="1:5" x14ac:dyDescent="0.25">
      <c r="A14189" t="s">
        <v>14205</v>
      </c>
      <c r="B14189" s="1">
        <v>43861</v>
      </c>
      <c r="C14189" t="s">
        <v>18644</v>
      </c>
      <c r="D14189">
        <v>16707.55</v>
      </c>
      <c r="E14189">
        <v>20000</v>
      </c>
    </row>
    <row r="14190" spans="1:5" x14ac:dyDescent="0.25">
      <c r="A14190" t="s">
        <v>14206</v>
      </c>
      <c r="B14190" s="1">
        <v>43861</v>
      </c>
      <c r="C14190" t="s">
        <v>18644</v>
      </c>
      <c r="D14190">
        <v>3738.6</v>
      </c>
      <c r="E14190">
        <v>5000</v>
      </c>
    </row>
    <row r="14191" spans="1:5" x14ac:dyDescent="0.25">
      <c r="A14191" t="s">
        <v>14207</v>
      </c>
      <c r="B14191" s="1">
        <v>43861</v>
      </c>
      <c r="C14191" t="s">
        <v>18646</v>
      </c>
      <c r="D14191">
        <v>9370.85</v>
      </c>
      <c r="E14191">
        <v>10000</v>
      </c>
    </row>
    <row r="14192" spans="1:5" x14ac:dyDescent="0.25">
      <c r="A14192" t="s">
        <v>14208</v>
      </c>
      <c r="B14192" s="1">
        <v>43861</v>
      </c>
      <c r="C14192" t="s">
        <v>18644</v>
      </c>
      <c r="D14192">
        <v>-4.4000000000000004</v>
      </c>
      <c r="E14192">
        <v>5000</v>
      </c>
    </row>
    <row r="14193" spans="1:5" x14ac:dyDescent="0.25">
      <c r="A14193" t="s">
        <v>14209</v>
      </c>
      <c r="B14193" s="1">
        <v>43861</v>
      </c>
      <c r="C14193" t="s">
        <v>18644</v>
      </c>
      <c r="D14193">
        <v>7929.6</v>
      </c>
      <c r="E14193">
        <v>15000</v>
      </c>
    </row>
    <row r="14194" spans="1:5" x14ac:dyDescent="0.25">
      <c r="A14194" t="s">
        <v>14210</v>
      </c>
      <c r="B14194" s="1">
        <v>43861</v>
      </c>
      <c r="C14194" t="s">
        <v>18647</v>
      </c>
      <c r="D14194">
        <v>3179.2051999999999</v>
      </c>
      <c r="E14194">
        <v>2500</v>
      </c>
    </row>
    <row r="14195" spans="1:5" x14ac:dyDescent="0.25">
      <c r="A14195" t="s">
        <v>14211</v>
      </c>
      <c r="B14195" s="1">
        <v>43861</v>
      </c>
      <c r="C14195" t="s">
        <v>18644</v>
      </c>
      <c r="D14195">
        <v>3009.8</v>
      </c>
      <c r="E14195">
        <v>5000</v>
      </c>
    </row>
    <row r="14196" spans="1:5" x14ac:dyDescent="0.25">
      <c r="A14196" t="s">
        <v>14212</v>
      </c>
      <c r="B14196" s="1">
        <v>43861</v>
      </c>
      <c r="C14196" t="s">
        <v>18644</v>
      </c>
      <c r="D14196">
        <v>8116.95</v>
      </c>
      <c r="E14196">
        <v>15000</v>
      </c>
    </row>
    <row r="14197" spans="1:5" x14ac:dyDescent="0.25">
      <c r="A14197" t="s">
        <v>14213</v>
      </c>
      <c r="B14197" s="1">
        <v>43861</v>
      </c>
      <c r="C14197" t="s">
        <v>18644</v>
      </c>
      <c r="D14197">
        <v>-311.60000000000002</v>
      </c>
      <c r="E14197">
        <v>17500</v>
      </c>
    </row>
    <row r="14198" spans="1:5" x14ac:dyDescent="0.25">
      <c r="A14198" t="s">
        <v>14214</v>
      </c>
      <c r="B14198" s="1">
        <v>43861</v>
      </c>
      <c r="C14198" t="s">
        <v>18644</v>
      </c>
      <c r="D14198">
        <v>8773.2999999999993</v>
      </c>
      <c r="E14198">
        <v>10000</v>
      </c>
    </row>
    <row r="14199" spans="1:5" x14ac:dyDescent="0.25">
      <c r="A14199" t="s">
        <v>14215</v>
      </c>
      <c r="B14199" s="1">
        <v>43861</v>
      </c>
      <c r="C14199" t="s">
        <v>18646</v>
      </c>
      <c r="D14199">
        <v>17788.3</v>
      </c>
      <c r="E14199">
        <v>17500</v>
      </c>
    </row>
    <row r="14200" spans="1:5" x14ac:dyDescent="0.25">
      <c r="A14200" t="s">
        <v>14216</v>
      </c>
      <c r="B14200" s="1">
        <v>43861</v>
      </c>
      <c r="C14200" t="s">
        <v>18648</v>
      </c>
      <c r="D14200">
        <v>19906.675500000001</v>
      </c>
      <c r="E14200">
        <v>15000</v>
      </c>
    </row>
    <row r="14201" spans="1:5" x14ac:dyDescent="0.25">
      <c r="A14201" t="s">
        <v>14217</v>
      </c>
      <c r="B14201" s="1">
        <v>43861</v>
      </c>
      <c r="C14201" t="s">
        <v>18644</v>
      </c>
      <c r="D14201">
        <v>1781.05</v>
      </c>
      <c r="E14201">
        <v>5000</v>
      </c>
    </row>
    <row r="14202" spans="1:5" x14ac:dyDescent="0.25">
      <c r="A14202" t="s">
        <v>14218</v>
      </c>
      <c r="B14202" s="1">
        <v>43861</v>
      </c>
      <c r="C14202" t="s">
        <v>18644</v>
      </c>
      <c r="D14202">
        <v>5172.8999999999996</v>
      </c>
      <c r="E14202">
        <v>20000</v>
      </c>
    </row>
    <row r="14203" spans="1:5" x14ac:dyDescent="0.25">
      <c r="A14203" t="s">
        <v>14219</v>
      </c>
      <c r="B14203" s="1">
        <v>43861</v>
      </c>
      <c r="C14203" t="s">
        <v>18644</v>
      </c>
      <c r="D14203">
        <v>15246.55</v>
      </c>
      <c r="E14203">
        <v>17500</v>
      </c>
    </row>
    <row r="14204" spans="1:5" x14ac:dyDescent="0.25">
      <c r="A14204" t="s">
        <v>14220</v>
      </c>
      <c r="B14204" s="1">
        <v>43861</v>
      </c>
      <c r="C14204" t="s">
        <v>18644</v>
      </c>
      <c r="D14204">
        <v>6212.25</v>
      </c>
      <c r="E14204">
        <v>15000</v>
      </c>
    </row>
    <row r="14205" spans="1:5" x14ac:dyDescent="0.25">
      <c r="A14205" t="s">
        <v>14221</v>
      </c>
      <c r="B14205" s="1">
        <v>43861</v>
      </c>
      <c r="C14205" t="s">
        <v>18644</v>
      </c>
      <c r="D14205">
        <v>732.25</v>
      </c>
      <c r="E14205">
        <v>5000</v>
      </c>
    </row>
    <row r="14206" spans="1:5" x14ac:dyDescent="0.25">
      <c r="A14206" t="s">
        <v>14222</v>
      </c>
      <c r="B14206" s="1">
        <v>43861</v>
      </c>
      <c r="C14206" t="s">
        <v>18644</v>
      </c>
      <c r="D14206">
        <v>2576</v>
      </c>
      <c r="E14206">
        <v>20000</v>
      </c>
    </row>
    <row r="14207" spans="1:5" x14ac:dyDescent="0.25">
      <c r="A14207" t="s">
        <v>14223</v>
      </c>
      <c r="B14207" s="1">
        <v>43861</v>
      </c>
      <c r="C14207" t="s">
        <v>18644</v>
      </c>
      <c r="D14207">
        <v>4379.6000000000004</v>
      </c>
      <c r="E14207">
        <v>15000</v>
      </c>
    </row>
    <row r="14208" spans="1:5" x14ac:dyDescent="0.25">
      <c r="A14208" t="s">
        <v>14224</v>
      </c>
      <c r="B14208" s="1">
        <v>43861</v>
      </c>
      <c r="C14208" t="s">
        <v>18644</v>
      </c>
      <c r="D14208">
        <v>6756.05</v>
      </c>
      <c r="E14208">
        <v>15000</v>
      </c>
    </row>
    <row r="14209" spans="1:5" x14ac:dyDescent="0.25">
      <c r="A14209" t="s">
        <v>14225</v>
      </c>
      <c r="B14209" s="1">
        <v>43861</v>
      </c>
      <c r="C14209" t="s">
        <v>18644</v>
      </c>
      <c r="D14209">
        <v>271.25</v>
      </c>
      <c r="E14209">
        <v>15000</v>
      </c>
    </row>
    <row r="14210" spans="1:5" x14ac:dyDescent="0.25">
      <c r="A14210" t="s">
        <v>14226</v>
      </c>
      <c r="B14210" s="1">
        <v>43861</v>
      </c>
      <c r="C14210" t="s">
        <v>18644</v>
      </c>
      <c r="D14210">
        <v>0</v>
      </c>
      <c r="E14210">
        <v>7500</v>
      </c>
    </row>
    <row r="14211" spans="1:5" x14ac:dyDescent="0.25">
      <c r="A14211" t="s">
        <v>14227</v>
      </c>
      <c r="B14211" s="1">
        <v>43861</v>
      </c>
      <c r="C14211" t="s">
        <v>18644</v>
      </c>
      <c r="D14211">
        <v>-500</v>
      </c>
      <c r="E14211">
        <v>15000</v>
      </c>
    </row>
    <row r="14212" spans="1:5" x14ac:dyDescent="0.25">
      <c r="A14212" t="s">
        <v>14228</v>
      </c>
      <c r="B14212" s="1">
        <v>43861</v>
      </c>
      <c r="C14212" t="s">
        <v>18644</v>
      </c>
      <c r="D14212">
        <v>17964.900000000001</v>
      </c>
      <c r="E14212">
        <v>17500</v>
      </c>
    </row>
    <row r="14213" spans="1:5" x14ac:dyDescent="0.25">
      <c r="A14213" t="s">
        <v>14229</v>
      </c>
      <c r="B14213" s="1">
        <v>43861</v>
      </c>
      <c r="C14213" t="s">
        <v>18644</v>
      </c>
      <c r="D14213">
        <v>2416.1999999999998</v>
      </c>
      <c r="E14213">
        <v>15000</v>
      </c>
    </row>
    <row r="14214" spans="1:5" x14ac:dyDescent="0.25">
      <c r="A14214" t="s">
        <v>14230</v>
      </c>
      <c r="B14214" s="1">
        <v>43861</v>
      </c>
      <c r="C14214" t="s">
        <v>18644</v>
      </c>
      <c r="D14214">
        <v>1845.25</v>
      </c>
      <c r="E14214">
        <v>5000</v>
      </c>
    </row>
    <row r="14215" spans="1:5" x14ac:dyDescent="0.25">
      <c r="A14215" t="s">
        <v>14231</v>
      </c>
      <c r="B14215" s="1">
        <v>43861</v>
      </c>
      <c r="C14215" t="s">
        <v>18646</v>
      </c>
      <c r="D14215">
        <v>15712.95</v>
      </c>
      <c r="E14215">
        <v>15000</v>
      </c>
    </row>
    <row r="14216" spans="1:5" x14ac:dyDescent="0.25">
      <c r="A14216" t="s">
        <v>14232</v>
      </c>
      <c r="B14216" s="1">
        <v>43861</v>
      </c>
      <c r="C14216" t="s">
        <v>18644</v>
      </c>
      <c r="D14216">
        <v>60</v>
      </c>
      <c r="E14216">
        <v>20000</v>
      </c>
    </row>
    <row r="14217" spans="1:5" x14ac:dyDescent="0.25">
      <c r="A14217" t="s">
        <v>14233</v>
      </c>
      <c r="B14217" s="1">
        <v>43861</v>
      </c>
      <c r="C14217" t="s">
        <v>18644</v>
      </c>
      <c r="D14217">
        <v>6349.5</v>
      </c>
      <c r="E14217">
        <v>10000</v>
      </c>
    </row>
    <row r="14218" spans="1:5" x14ac:dyDescent="0.25">
      <c r="A14218" t="s">
        <v>14234</v>
      </c>
      <c r="B14218" s="1">
        <v>43861</v>
      </c>
      <c r="C14218" t="s">
        <v>18644</v>
      </c>
      <c r="D14218">
        <v>19180.900000000001</v>
      </c>
      <c r="E14218">
        <v>20000</v>
      </c>
    </row>
    <row r="14219" spans="1:5" x14ac:dyDescent="0.25">
      <c r="A14219" t="s">
        <v>14235</v>
      </c>
      <c r="B14219" s="1">
        <v>43861</v>
      </c>
      <c r="C14219" t="s">
        <v>18644</v>
      </c>
      <c r="D14219">
        <v>0</v>
      </c>
      <c r="E14219">
        <v>20000</v>
      </c>
    </row>
    <row r="14220" spans="1:5" x14ac:dyDescent="0.25">
      <c r="A14220" t="s">
        <v>14236</v>
      </c>
      <c r="B14220" s="1">
        <v>43861</v>
      </c>
      <c r="C14220" t="s">
        <v>18644</v>
      </c>
      <c r="D14220">
        <v>6898.8</v>
      </c>
      <c r="E14220">
        <v>10000</v>
      </c>
    </row>
    <row r="14221" spans="1:5" x14ac:dyDescent="0.25">
      <c r="A14221" t="s">
        <v>14237</v>
      </c>
      <c r="B14221" s="1">
        <v>43861</v>
      </c>
      <c r="C14221" t="s">
        <v>18644</v>
      </c>
      <c r="D14221">
        <v>4293.45</v>
      </c>
      <c r="E14221">
        <v>10000</v>
      </c>
    </row>
    <row r="14222" spans="1:5" x14ac:dyDescent="0.25">
      <c r="A14222" t="s">
        <v>14238</v>
      </c>
      <c r="B14222" s="1">
        <v>43861</v>
      </c>
      <c r="C14222" t="s">
        <v>18644</v>
      </c>
      <c r="D14222">
        <v>6015.75</v>
      </c>
      <c r="E14222">
        <v>20000</v>
      </c>
    </row>
    <row r="14223" spans="1:5" x14ac:dyDescent="0.25">
      <c r="A14223" t="s">
        <v>14239</v>
      </c>
      <c r="B14223" s="1">
        <v>43861</v>
      </c>
      <c r="C14223" t="s">
        <v>18648</v>
      </c>
      <c r="D14223">
        <v>20568.679100000001</v>
      </c>
      <c r="E14223">
        <v>17500</v>
      </c>
    </row>
    <row r="14224" spans="1:5" x14ac:dyDescent="0.25">
      <c r="A14224" t="s">
        <v>14240</v>
      </c>
      <c r="B14224" s="1">
        <v>43861</v>
      </c>
      <c r="C14224" t="s">
        <v>18644</v>
      </c>
      <c r="D14224">
        <v>14033.25</v>
      </c>
      <c r="E14224">
        <v>15000</v>
      </c>
    </row>
    <row r="14225" spans="1:5" x14ac:dyDescent="0.25">
      <c r="A14225" t="s">
        <v>14241</v>
      </c>
      <c r="B14225" s="1">
        <v>43861</v>
      </c>
      <c r="C14225" t="s">
        <v>18644</v>
      </c>
      <c r="D14225">
        <v>50.95</v>
      </c>
      <c r="E14225">
        <v>15000</v>
      </c>
    </row>
    <row r="14226" spans="1:5" x14ac:dyDescent="0.25">
      <c r="A14226" t="s">
        <v>14242</v>
      </c>
      <c r="B14226" s="1">
        <v>43861</v>
      </c>
      <c r="C14226" t="s">
        <v>18644</v>
      </c>
      <c r="D14226">
        <v>4180.25</v>
      </c>
      <c r="E14226">
        <v>5000</v>
      </c>
    </row>
    <row r="14227" spans="1:5" x14ac:dyDescent="0.25">
      <c r="A14227" t="s">
        <v>14243</v>
      </c>
      <c r="B14227" s="1">
        <v>43861</v>
      </c>
      <c r="C14227" t="s">
        <v>18644</v>
      </c>
      <c r="D14227">
        <v>9668.9500000000007</v>
      </c>
      <c r="E14227">
        <v>10000</v>
      </c>
    </row>
    <row r="14228" spans="1:5" x14ac:dyDescent="0.25">
      <c r="A14228" t="s">
        <v>14244</v>
      </c>
      <c r="B14228" s="1">
        <v>43861</v>
      </c>
      <c r="C14228" t="s">
        <v>18644</v>
      </c>
      <c r="D14228">
        <v>4484.6000000000004</v>
      </c>
      <c r="E14228">
        <v>18500</v>
      </c>
    </row>
    <row r="14229" spans="1:5" x14ac:dyDescent="0.25">
      <c r="A14229" t="s">
        <v>14245</v>
      </c>
      <c r="B14229" s="1">
        <v>43861</v>
      </c>
      <c r="C14229" t="s">
        <v>18644</v>
      </c>
      <c r="D14229">
        <v>11735.1</v>
      </c>
      <c r="E14229">
        <v>17500</v>
      </c>
    </row>
    <row r="14230" spans="1:5" x14ac:dyDescent="0.25">
      <c r="A14230" t="s">
        <v>14246</v>
      </c>
      <c r="B14230" s="1">
        <v>43861</v>
      </c>
      <c r="C14230" t="s">
        <v>18644</v>
      </c>
      <c r="D14230">
        <v>4237.2</v>
      </c>
      <c r="E14230">
        <v>5000</v>
      </c>
    </row>
    <row r="14231" spans="1:5" x14ac:dyDescent="0.25">
      <c r="A14231" t="s">
        <v>14247</v>
      </c>
      <c r="B14231" s="1">
        <v>43861</v>
      </c>
      <c r="C14231" t="s">
        <v>18644</v>
      </c>
      <c r="D14231">
        <v>15296.3</v>
      </c>
      <c r="E14231">
        <v>15000</v>
      </c>
    </row>
    <row r="14232" spans="1:5" x14ac:dyDescent="0.25">
      <c r="A14232" t="s">
        <v>14248</v>
      </c>
      <c r="B14232" s="1">
        <v>43861</v>
      </c>
      <c r="C14232" t="s">
        <v>18644</v>
      </c>
      <c r="D14232">
        <v>10537.9</v>
      </c>
      <c r="E14232">
        <v>20000</v>
      </c>
    </row>
    <row r="14233" spans="1:5" x14ac:dyDescent="0.25">
      <c r="A14233" t="s">
        <v>14249</v>
      </c>
      <c r="B14233" s="1">
        <v>43861</v>
      </c>
      <c r="C14233" t="s">
        <v>18644</v>
      </c>
      <c r="D14233">
        <v>13626.15</v>
      </c>
      <c r="E14233">
        <v>18500</v>
      </c>
    </row>
    <row r="14234" spans="1:5" x14ac:dyDescent="0.25">
      <c r="A14234" t="s">
        <v>14250</v>
      </c>
      <c r="B14234" s="1">
        <v>43861</v>
      </c>
      <c r="C14234" t="s">
        <v>18646</v>
      </c>
      <c r="D14234">
        <v>2408.5</v>
      </c>
      <c r="E14234">
        <v>10000</v>
      </c>
    </row>
    <row r="14235" spans="1:5" x14ac:dyDescent="0.25">
      <c r="A14235" t="s">
        <v>14251</v>
      </c>
      <c r="B14235" s="1">
        <v>43861</v>
      </c>
      <c r="C14235" t="s">
        <v>18644</v>
      </c>
      <c r="D14235">
        <v>50</v>
      </c>
      <c r="E14235">
        <v>5000</v>
      </c>
    </row>
    <row r="14236" spans="1:5" x14ac:dyDescent="0.25">
      <c r="A14236" t="s">
        <v>14252</v>
      </c>
      <c r="B14236" s="1">
        <v>43861</v>
      </c>
      <c r="C14236" t="s">
        <v>18644</v>
      </c>
      <c r="D14236">
        <v>8724.2999999999993</v>
      </c>
      <c r="E14236">
        <v>15000</v>
      </c>
    </row>
    <row r="14237" spans="1:5" x14ac:dyDescent="0.25">
      <c r="A14237" t="s">
        <v>14253</v>
      </c>
      <c r="B14237" s="1">
        <v>43861</v>
      </c>
      <c r="C14237" t="s">
        <v>18644</v>
      </c>
      <c r="D14237">
        <v>60</v>
      </c>
      <c r="E14237">
        <v>15000</v>
      </c>
    </row>
    <row r="14238" spans="1:5" x14ac:dyDescent="0.25">
      <c r="A14238" t="s">
        <v>14254</v>
      </c>
      <c r="B14238" s="1">
        <v>43861</v>
      </c>
      <c r="C14238" t="s">
        <v>18644</v>
      </c>
      <c r="D14238">
        <v>13783.25</v>
      </c>
      <c r="E14238">
        <v>15000</v>
      </c>
    </row>
    <row r="14239" spans="1:5" x14ac:dyDescent="0.25">
      <c r="A14239" t="s">
        <v>14255</v>
      </c>
      <c r="B14239" s="1">
        <v>43861</v>
      </c>
      <c r="C14239" t="s">
        <v>18644</v>
      </c>
      <c r="D14239">
        <v>4576.1000000000004</v>
      </c>
      <c r="E14239">
        <v>5000</v>
      </c>
    </row>
    <row r="14240" spans="1:5" x14ac:dyDescent="0.25">
      <c r="A14240" t="s">
        <v>14256</v>
      </c>
      <c r="B14240" s="1">
        <v>43861</v>
      </c>
      <c r="C14240" t="s">
        <v>18644</v>
      </c>
      <c r="D14240">
        <v>4259.05</v>
      </c>
      <c r="E14240">
        <v>5000</v>
      </c>
    </row>
    <row r="14241" spans="1:5" x14ac:dyDescent="0.25">
      <c r="A14241" t="s">
        <v>14257</v>
      </c>
      <c r="B14241" s="1">
        <v>43861</v>
      </c>
      <c r="C14241" t="s">
        <v>18644</v>
      </c>
      <c r="D14241">
        <v>2851.95</v>
      </c>
      <c r="E14241">
        <v>15000</v>
      </c>
    </row>
    <row r="14242" spans="1:5" x14ac:dyDescent="0.25">
      <c r="A14242" t="s">
        <v>14258</v>
      </c>
      <c r="B14242" s="1">
        <v>43861</v>
      </c>
      <c r="C14242" t="s">
        <v>18644</v>
      </c>
      <c r="D14242">
        <v>-512.04999999999995</v>
      </c>
      <c r="E14242">
        <v>15000</v>
      </c>
    </row>
    <row r="14243" spans="1:5" x14ac:dyDescent="0.25">
      <c r="A14243" t="s">
        <v>14259</v>
      </c>
      <c r="B14243" s="1">
        <v>43861</v>
      </c>
      <c r="C14243" t="s">
        <v>18644</v>
      </c>
      <c r="D14243">
        <v>106.65</v>
      </c>
      <c r="E14243">
        <v>15000</v>
      </c>
    </row>
    <row r="14244" spans="1:5" x14ac:dyDescent="0.25">
      <c r="A14244" t="s">
        <v>14260</v>
      </c>
      <c r="B14244" s="1">
        <v>43861</v>
      </c>
      <c r="C14244" t="s">
        <v>18644</v>
      </c>
      <c r="D14244">
        <v>5065.7</v>
      </c>
      <c r="E14244">
        <v>7500</v>
      </c>
    </row>
    <row r="14245" spans="1:5" x14ac:dyDescent="0.25">
      <c r="A14245" t="s">
        <v>14261</v>
      </c>
      <c r="B14245" s="1">
        <v>43861</v>
      </c>
      <c r="C14245" t="s">
        <v>18644</v>
      </c>
      <c r="D14245">
        <v>10410.1</v>
      </c>
      <c r="E14245">
        <v>15000</v>
      </c>
    </row>
    <row r="14246" spans="1:5" x14ac:dyDescent="0.25">
      <c r="A14246" t="s">
        <v>14262</v>
      </c>
      <c r="B14246" s="1">
        <v>43861</v>
      </c>
      <c r="C14246" t="s">
        <v>18644</v>
      </c>
      <c r="D14246">
        <v>13999.6</v>
      </c>
      <c r="E14246">
        <v>15000</v>
      </c>
    </row>
    <row r="14247" spans="1:5" x14ac:dyDescent="0.25">
      <c r="A14247" t="s">
        <v>14263</v>
      </c>
      <c r="B14247" s="1">
        <v>43861</v>
      </c>
      <c r="C14247" t="s">
        <v>18644</v>
      </c>
      <c r="D14247">
        <v>12042.75</v>
      </c>
      <c r="E14247">
        <v>12500</v>
      </c>
    </row>
    <row r="14248" spans="1:5" x14ac:dyDescent="0.25">
      <c r="A14248" t="s">
        <v>14264</v>
      </c>
      <c r="B14248" s="1">
        <v>43861</v>
      </c>
      <c r="C14248" t="s">
        <v>18646</v>
      </c>
      <c r="D14248">
        <v>14818.25</v>
      </c>
      <c r="E14248">
        <v>15000</v>
      </c>
    </row>
    <row r="14249" spans="1:5" x14ac:dyDescent="0.25">
      <c r="A14249" t="s">
        <v>14265</v>
      </c>
      <c r="B14249" s="1">
        <v>43861</v>
      </c>
      <c r="C14249" t="s">
        <v>18644</v>
      </c>
      <c r="D14249">
        <v>2017.9</v>
      </c>
      <c r="E14249">
        <v>20000</v>
      </c>
    </row>
    <row r="14250" spans="1:5" x14ac:dyDescent="0.25">
      <c r="A14250" t="s">
        <v>14266</v>
      </c>
      <c r="B14250" s="1">
        <v>43861</v>
      </c>
      <c r="C14250" t="s">
        <v>18644</v>
      </c>
      <c r="D14250">
        <v>1592.1</v>
      </c>
      <c r="E14250">
        <v>2500</v>
      </c>
    </row>
    <row r="14251" spans="1:5" x14ac:dyDescent="0.25">
      <c r="A14251" t="s">
        <v>14267</v>
      </c>
      <c r="B14251" s="1">
        <v>43861</v>
      </c>
      <c r="C14251" t="s">
        <v>18644</v>
      </c>
      <c r="D14251">
        <v>39.65</v>
      </c>
      <c r="E14251">
        <v>7500</v>
      </c>
    </row>
    <row r="14252" spans="1:5" x14ac:dyDescent="0.25">
      <c r="A14252" t="s">
        <v>14268</v>
      </c>
      <c r="B14252" s="1">
        <v>43861</v>
      </c>
      <c r="C14252" t="s">
        <v>18644</v>
      </c>
      <c r="D14252">
        <v>17438.2</v>
      </c>
      <c r="E14252">
        <v>20000</v>
      </c>
    </row>
    <row r="14253" spans="1:5" x14ac:dyDescent="0.25">
      <c r="A14253" t="s">
        <v>14269</v>
      </c>
      <c r="B14253" s="1">
        <v>43861</v>
      </c>
      <c r="C14253" t="s">
        <v>18644</v>
      </c>
      <c r="D14253">
        <v>-108.2</v>
      </c>
      <c r="E14253">
        <v>15000</v>
      </c>
    </row>
    <row r="14254" spans="1:5" x14ac:dyDescent="0.25">
      <c r="A14254" t="s">
        <v>14270</v>
      </c>
      <c r="B14254" s="1">
        <v>43861</v>
      </c>
      <c r="C14254" t="s">
        <v>18646</v>
      </c>
      <c r="D14254">
        <v>15666.7</v>
      </c>
      <c r="E14254">
        <v>15000</v>
      </c>
    </row>
    <row r="14255" spans="1:5" x14ac:dyDescent="0.25">
      <c r="A14255" t="s">
        <v>14271</v>
      </c>
      <c r="B14255" s="1">
        <v>43861</v>
      </c>
      <c r="C14255" t="s">
        <v>18644</v>
      </c>
      <c r="D14255">
        <v>5757.2</v>
      </c>
      <c r="E14255">
        <v>17500</v>
      </c>
    </row>
    <row r="14256" spans="1:5" x14ac:dyDescent="0.25">
      <c r="A14256" t="s">
        <v>14272</v>
      </c>
      <c r="B14256" s="1">
        <v>43861</v>
      </c>
      <c r="C14256" t="s">
        <v>18644</v>
      </c>
      <c r="D14256">
        <v>1888.1</v>
      </c>
      <c r="E14256">
        <v>15000</v>
      </c>
    </row>
    <row r="14257" spans="1:5" x14ac:dyDescent="0.25">
      <c r="A14257" t="s">
        <v>14273</v>
      </c>
      <c r="B14257" s="1">
        <v>43861</v>
      </c>
      <c r="C14257" t="s">
        <v>18644</v>
      </c>
      <c r="D14257">
        <v>14668.2</v>
      </c>
      <c r="E14257">
        <v>17500</v>
      </c>
    </row>
    <row r="14258" spans="1:5" x14ac:dyDescent="0.25">
      <c r="A14258" t="s">
        <v>14274</v>
      </c>
      <c r="B14258" s="1">
        <v>43861</v>
      </c>
      <c r="C14258" t="s">
        <v>18644</v>
      </c>
      <c r="D14258">
        <v>20446.8</v>
      </c>
      <c r="E14258">
        <v>25000</v>
      </c>
    </row>
    <row r="14259" spans="1:5" x14ac:dyDescent="0.25">
      <c r="A14259" t="s">
        <v>14275</v>
      </c>
      <c r="B14259" s="1">
        <v>43861</v>
      </c>
      <c r="C14259" t="s">
        <v>18644</v>
      </c>
      <c r="D14259">
        <v>-159.4</v>
      </c>
      <c r="E14259">
        <v>20000</v>
      </c>
    </row>
    <row r="14260" spans="1:5" x14ac:dyDescent="0.25">
      <c r="A14260" t="s">
        <v>14276</v>
      </c>
      <c r="B14260" s="1">
        <v>43861</v>
      </c>
      <c r="C14260" t="s">
        <v>18644</v>
      </c>
      <c r="D14260">
        <v>4601.1499999999996</v>
      </c>
      <c r="E14260">
        <v>5000</v>
      </c>
    </row>
    <row r="14261" spans="1:5" x14ac:dyDescent="0.25">
      <c r="A14261" t="s">
        <v>14277</v>
      </c>
      <c r="B14261" s="1">
        <v>43861</v>
      </c>
      <c r="C14261" t="s">
        <v>18644</v>
      </c>
      <c r="D14261">
        <v>-121.15</v>
      </c>
      <c r="E14261">
        <v>5000</v>
      </c>
    </row>
    <row r="14262" spans="1:5" x14ac:dyDescent="0.25">
      <c r="A14262" t="s">
        <v>14278</v>
      </c>
      <c r="B14262" s="1">
        <v>43861</v>
      </c>
      <c r="C14262" t="s">
        <v>18644</v>
      </c>
      <c r="D14262">
        <v>1287.8</v>
      </c>
      <c r="E14262">
        <v>17500</v>
      </c>
    </row>
    <row r="14263" spans="1:5" x14ac:dyDescent="0.25">
      <c r="A14263" t="s">
        <v>14279</v>
      </c>
      <c r="B14263" s="1">
        <v>43861</v>
      </c>
      <c r="C14263" t="s">
        <v>18644</v>
      </c>
      <c r="D14263">
        <v>1058.25</v>
      </c>
      <c r="E14263">
        <v>5000</v>
      </c>
    </row>
    <row r="14264" spans="1:5" x14ac:dyDescent="0.25">
      <c r="A14264" t="s">
        <v>14280</v>
      </c>
      <c r="B14264" s="1">
        <v>43861</v>
      </c>
      <c r="C14264" t="s">
        <v>18644</v>
      </c>
      <c r="D14264">
        <v>2856.15</v>
      </c>
      <c r="E14264">
        <v>17500</v>
      </c>
    </row>
    <row r="14265" spans="1:5" x14ac:dyDescent="0.25">
      <c r="A14265" t="s">
        <v>14281</v>
      </c>
      <c r="B14265" s="1">
        <v>43861</v>
      </c>
      <c r="C14265" t="s">
        <v>18644</v>
      </c>
      <c r="D14265">
        <v>8185</v>
      </c>
      <c r="E14265">
        <v>15000</v>
      </c>
    </row>
    <row r="14266" spans="1:5" x14ac:dyDescent="0.25">
      <c r="A14266" t="s">
        <v>14282</v>
      </c>
      <c r="B14266" s="1">
        <v>43861</v>
      </c>
      <c r="C14266" t="s">
        <v>18644</v>
      </c>
      <c r="D14266">
        <v>0</v>
      </c>
      <c r="E14266">
        <v>5000</v>
      </c>
    </row>
    <row r="14267" spans="1:5" x14ac:dyDescent="0.25">
      <c r="A14267" t="s">
        <v>14283</v>
      </c>
      <c r="B14267" s="1">
        <v>43861</v>
      </c>
      <c r="C14267" t="s">
        <v>18646</v>
      </c>
      <c r="D14267">
        <v>11140.35</v>
      </c>
      <c r="E14267">
        <v>10000</v>
      </c>
    </row>
    <row r="14268" spans="1:5" x14ac:dyDescent="0.25">
      <c r="A14268" t="s">
        <v>14284</v>
      </c>
      <c r="B14268" s="1">
        <v>43861</v>
      </c>
      <c r="C14268" t="s">
        <v>18644</v>
      </c>
      <c r="D14268">
        <v>55</v>
      </c>
      <c r="E14268">
        <v>17500</v>
      </c>
    </row>
    <row r="14269" spans="1:5" x14ac:dyDescent="0.25">
      <c r="A14269" t="s">
        <v>14285</v>
      </c>
      <c r="B14269" s="1">
        <v>43861</v>
      </c>
      <c r="C14269" t="s">
        <v>18644</v>
      </c>
      <c r="D14269">
        <v>7868.9</v>
      </c>
      <c r="E14269">
        <v>10000</v>
      </c>
    </row>
    <row r="14270" spans="1:5" x14ac:dyDescent="0.25">
      <c r="A14270" t="s">
        <v>14286</v>
      </c>
      <c r="B14270" s="1">
        <v>43861</v>
      </c>
      <c r="C14270" t="s">
        <v>18644</v>
      </c>
      <c r="D14270">
        <v>19127.75</v>
      </c>
      <c r="E14270">
        <v>20000</v>
      </c>
    </row>
    <row r="14271" spans="1:5" x14ac:dyDescent="0.25">
      <c r="A14271" t="s">
        <v>14287</v>
      </c>
      <c r="B14271" s="1">
        <v>43861</v>
      </c>
      <c r="C14271" t="s">
        <v>18644</v>
      </c>
      <c r="D14271">
        <v>10641.5</v>
      </c>
      <c r="E14271">
        <v>15000</v>
      </c>
    </row>
    <row r="14272" spans="1:5" x14ac:dyDescent="0.25">
      <c r="A14272" t="s">
        <v>14288</v>
      </c>
      <c r="B14272" s="1">
        <v>43861</v>
      </c>
      <c r="C14272" t="s">
        <v>18644</v>
      </c>
      <c r="D14272">
        <v>2113.15</v>
      </c>
      <c r="E14272">
        <v>2500</v>
      </c>
    </row>
    <row r="14273" spans="1:5" x14ac:dyDescent="0.25">
      <c r="A14273" t="s">
        <v>14289</v>
      </c>
      <c r="B14273" s="1">
        <v>43861</v>
      </c>
      <c r="C14273" t="s">
        <v>18644</v>
      </c>
      <c r="D14273">
        <v>698.25</v>
      </c>
      <c r="E14273">
        <v>17500</v>
      </c>
    </row>
    <row r="14274" spans="1:5" x14ac:dyDescent="0.25">
      <c r="A14274" t="s">
        <v>14290</v>
      </c>
      <c r="B14274" s="1">
        <v>43861</v>
      </c>
      <c r="C14274" t="s">
        <v>18644</v>
      </c>
      <c r="D14274">
        <v>3396.25</v>
      </c>
      <c r="E14274">
        <v>17500</v>
      </c>
    </row>
    <row r="14275" spans="1:5" x14ac:dyDescent="0.25">
      <c r="A14275" t="s">
        <v>14291</v>
      </c>
      <c r="B14275" s="1">
        <v>43861</v>
      </c>
      <c r="C14275" t="s">
        <v>18644</v>
      </c>
      <c r="D14275">
        <v>15148.25</v>
      </c>
      <c r="E14275">
        <v>20000</v>
      </c>
    </row>
    <row r="14276" spans="1:5" x14ac:dyDescent="0.25">
      <c r="A14276" t="s">
        <v>14292</v>
      </c>
      <c r="B14276" s="1">
        <v>43861</v>
      </c>
      <c r="C14276" t="s">
        <v>18644</v>
      </c>
      <c r="D14276">
        <v>9666.15</v>
      </c>
      <c r="E14276">
        <v>15000</v>
      </c>
    </row>
    <row r="14277" spans="1:5" x14ac:dyDescent="0.25">
      <c r="A14277" t="s">
        <v>14293</v>
      </c>
      <c r="B14277" s="1">
        <v>43861</v>
      </c>
      <c r="C14277" t="s">
        <v>18644</v>
      </c>
      <c r="D14277">
        <v>12060.6</v>
      </c>
      <c r="E14277">
        <v>15000</v>
      </c>
    </row>
    <row r="14278" spans="1:5" x14ac:dyDescent="0.25">
      <c r="A14278" t="s">
        <v>14294</v>
      </c>
      <c r="B14278" s="1">
        <v>43861</v>
      </c>
      <c r="C14278" t="s">
        <v>18644</v>
      </c>
      <c r="D14278">
        <v>5725.85</v>
      </c>
      <c r="E14278">
        <v>17500</v>
      </c>
    </row>
    <row r="14279" spans="1:5" x14ac:dyDescent="0.25">
      <c r="A14279" t="s">
        <v>14295</v>
      </c>
      <c r="B14279" s="1">
        <v>43861</v>
      </c>
      <c r="C14279" t="s">
        <v>18644</v>
      </c>
      <c r="D14279">
        <v>-15.1</v>
      </c>
      <c r="E14279">
        <v>17500</v>
      </c>
    </row>
    <row r="14280" spans="1:5" x14ac:dyDescent="0.25">
      <c r="A14280" t="s">
        <v>14296</v>
      </c>
      <c r="B14280" s="1">
        <v>43861</v>
      </c>
      <c r="C14280" t="s">
        <v>18644</v>
      </c>
      <c r="D14280">
        <v>-2.65</v>
      </c>
      <c r="E14280">
        <v>20000</v>
      </c>
    </row>
    <row r="14281" spans="1:5" x14ac:dyDescent="0.25">
      <c r="A14281" t="s">
        <v>14297</v>
      </c>
      <c r="B14281" s="1">
        <v>43861</v>
      </c>
      <c r="C14281" t="s">
        <v>18644</v>
      </c>
      <c r="D14281">
        <v>4109.1000000000004</v>
      </c>
      <c r="E14281">
        <v>5000</v>
      </c>
    </row>
    <row r="14282" spans="1:5" x14ac:dyDescent="0.25">
      <c r="A14282" t="s">
        <v>14298</v>
      </c>
      <c r="B14282" s="1">
        <v>43861</v>
      </c>
      <c r="C14282" t="s">
        <v>18644</v>
      </c>
      <c r="D14282">
        <v>10310.4</v>
      </c>
      <c r="E14282">
        <v>10000</v>
      </c>
    </row>
    <row r="14283" spans="1:5" x14ac:dyDescent="0.25">
      <c r="A14283" t="s">
        <v>14299</v>
      </c>
      <c r="B14283" s="1">
        <v>43861</v>
      </c>
      <c r="C14283" t="s">
        <v>18644</v>
      </c>
      <c r="D14283">
        <v>14947.45</v>
      </c>
      <c r="E14283">
        <v>15000</v>
      </c>
    </row>
    <row r="14284" spans="1:5" x14ac:dyDescent="0.25">
      <c r="A14284" t="s">
        <v>14300</v>
      </c>
      <c r="B14284" s="1">
        <v>43861</v>
      </c>
      <c r="C14284" t="s">
        <v>18644</v>
      </c>
      <c r="D14284">
        <v>15672.85</v>
      </c>
      <c r="E14284">
        <v>17500</v>
      </c>
    </row>
    <row r="14285" spans="1:5" x14ac:dyDescent="0.25">
      <c r="A14285" t="s">
        <v>14301</v>
      </c>
      <c r="B14285" s="1">
        <v>43861</v>
      </c>
      <c r="C14285" t="s">
        <v>18644</v>
      </c>
      <c r="D14285">
        <v>2549.35</v>
      </c>
      <c r="E14285">
        <v>17500</v>
      </c>
    </row>
    <row r="14286" spans="1:5" x14ac:dyDescent="0.25">
      <c r="A14286" t="s">
        <v>14302</v>
      </c>
      <c r="B14286" s="1">
        <v>43861</v>
      </c>
      <c r="C14286" t="s">
        <v>18644</v>
      </c>
      <c r="D14286">
        <v>12872.5</v>
      </c>
      <c r="E14286">
        <v>12500</v>
      </c>
    </row>
    <row r="14287" spans="1:5" x14ac:dyDescent="0.25">
      <c r="A14287" t="s">
        <v>14303</v>
      </c>
      <c r="B14287" s="1">
        <v>43861</v>
      </c>
      <c r="C14287" t="s">
        <v>18644</v>
      </c>
      <c r="D14287">
        <v>16724.45</v>
      </c>
      <c r="E14287">
        <v>20000</v>
      </c>
    </row>
    <row r="14288" spans="1:5" x14ac:dyDescent="0.25">
      <c r="A14288" t="s">
        <v>14304</v>
      </c>
      <c r="B14288" s="1">
        <v>43861</v>
      </c>
      <c r="C14288" t="s">
        <v>18644</v>
      </c>
      <c r="D14288">
        <v>84.75</v>
      </c>
      <c r="E14288">
        <v>10000</v>
      </c>
    </row>
    <row r="14289" spans="1:5" x14ac:dyDescent="0.25">
      <c r="A14289" t="s">
        <v>14305</v>
      </c>
      <c r="B14289" s="1">
        <v>43861</v>
      </c>
      <c r="C14289" t="s">
        <v>18644</v>
      </c>
      <c r="D14289">
        <v>8480.75</v>
      </c>
      <c r="E14289">
        <v>15000</v>
      </c>
    </row>
    <row r="14290" spans="1:5" x14ac:dyDescent="0.25">
      <c r="A14290" t="s">
        <v>14306</v>
      </c>
      <c r="B14290" s="1">
        <v>43861</v>
      </c>
      <c r="C14290" t="s">
        <v>18644</v>
      </c>
      <c r="D14290">
        <v>9811.7000000000007</v>
      </c>
      <c r="E14290">
        <v>10000</v>
      </c>
    </row>
    <row r="14291" spans="1:5" x14ac:dyDescent="0.25">
      <c r="A14291" t="s">
        <v>14307</v>
      </c>
      <c r="B14291" s="1">
        <v>43861</v>
      </c>
      <c r="C14291" t="s">
        <v>18644</v>
      </c>
      <c r="D14291">
        <v>959.3</v>
      </c>
      <c r="E14291">
        <v>20000</v>
      </c>
    </row>
    <row r="14292" spans="1:5" x14ac:dyDescent="0.25">
      <c r="A14292" t="s">
        <v>14308</v>
      </c>
      <c r="B14292" s="1">
        <v>43861</v>
      </c>
      <c r="C14292" t="s">
        <v>18644</v>
      </c>
      <c r="D14292">
        <v>13348.85</v>
      </c>
      <c r="E14292">
        <v>15000</v>
      </c>
    </row>
    <row r="14293" spans="1:5" x14ac:dyDescent="0.25">
      <c r="A14293" t="s">
        <v>14309</v>
      </c>
      <c r="B14293" s="1">
        <v>43861</v>
      </c>
      <c r="C14293" t="s">
        <v>18644</v>
      </c>
      <c r="D14293">
        <v>8107.15</v>
      </c>
      <c r="E14293">
        <v>15000</v>
      </c>
    </row>
    <row r="14294" spans="1:5" x14ac:dyDescent="0.25">
      <c r="A14294" t="s">
        <v>14310</v>
      </c>
      <c r="B14294" s="1">
        <v>43861</v>
      </c>
      <c r="C14294" t="s">
        <v>18644</v>
      </c>
      <c r="D14294">
        <v>-130.30000000000001</v>
      </c>
      <c r="E14294">
        <v>5000</v>
      </c>
    </row>
    <row r="14295" spans="1:5" x14ac:dyDescent="0.25">
      <c r="A14295" t="s">
        <v>14311</v>
      </c>
      <c r="B14295" s="1">
        <v>43861</v>
      </c>
      <c r="C14295" t="s">
        <v>18644</v>
      </c>
      <c r="D14295">
        <v>6702</v>
      </c>
      <c r="E14295">
        <v>18500</v>
      </c>
    </row>
    <row r="14296" spans="1:5" x14ac:dyDescent="0.25">
      <c r="A14296" t="s">
        <v>14312</v>
      </c>
      <c r="B14296" s="1">
        <v>43861</v>
      </c>
      <c r="C14296" t="s">
        <v>18644</v>
      </c>
      <c r="D14296">
        <v>10751.85</v>
      </c>
      <c r="E14296">
        <v>12500</v>
      </c>
    </row>
    <row r="14297" spans="1:5" x14ac:dyDescent="0.25">
      <c r="A14297" t="s">
        <v>14313</v>
      </c>
      <c r="B14297" s="1">
        <v>43861</v>
      </c>
      <c r="C14297" t="s">
        <v>18644</v>
      </c>
      <c r="D14297">
        <v>11452.05</v>
      </c>
      <c r="E14297">
        <v>15000</v>
      </c>
    </row>
    <row r="14298" spans="1:5" x14ac:dyDescent="0.25">
      <c r="A14298" t="s">
        <v>14314</v>
      </c>
      <c r="B14298" s="1">
        <v>43861</v>
      </c>
      <c r="C14298" t="s">
        <v>18644</v>
      </c>
      <c r="D14298">
        <v>-134.6</v>
      </c>
      <c r="E14298">
        <v>5000</v>
      </c>
    </row>
    <row r="14299" spans="1:5" x14ac:dyDescent="0.25">
      <c r="A14299" t="s">
        <v>14315</v>
      </c>
      <c r="B14299" s="1">
        <v>43861</v>
      </c>
      <c r="C14299" t="s">
        <v>18644</v>
      </c>
      <c r="D14299">
        <v>19109.75</v>
      </c>
      <c r="E14299">
        <v>25000</v>
      </c>
    </row>
    <row r="14300" spans="1:5" x14ac:dyDescent="0.25">
      <c r="A14300" t="s">
        <v>14316</v>
      </c>
      <c r="B14300" s="1">
        <v>43861</v>
      </c>
      <c r="C14300" t="s">
        <v>18644</v>
      </c>
      <c r="D14300">
        <v>10618.95</v>
      </c>
      <c r="E14300">
        <v>10000</v>
      </c>
    </row>
    <row r="14301" spans="1:5" x14ac:dyDescent="0.25">
      <c r="A14301" t="s">
        <v>14317</v>
      </c>
      <c r="B14301" s="1">
        <v>43861</v>
      </c>
      <c r="C14301" t="s">
        <v>18646</v>
      </c>
      <c r="D14301">
        <v>7844.35</v>
      </c>
      <c r="E14301">
        <v>10000</v>
      </c>
    </row>
    <row r="14302" spans="1:5" x14ac:dyDescent="0.25">
      <c r="A14302" t="s">
        <v>14318</v>
      </c>
      <c r="B14302" s="1">
        <v>43861</v>
      </c>
      <c r="C14302" t="s">
        <v>18644</v>
      </c>
      <c r="D14302">
        <v>14474.9</v>
      </c>
      <c r="E14302">
        <v>17500</v>
      </c>
    </row>
    <row r="14303" spans="1:5" x14ac:dyDescent="0.25">
      <c r="A14303" t="s">
        <v>14319</v>
      </c>
      <c r="B14303" s="1">
        <v>43861</v>
      </c>
      <c r="C14303" t="s">
        <v>18644</v>
      </c>
      <c r="D14303">
        <v>267.64999999999998</v>
      </c>
      <c r="E14303">
        <v>15000</v>
      </c>
    </row>
    <row r="14304" spans="1:5" x14ac:dyDescent="0.25">
      <c r="A14304" t="s">
        <v>14320</v>
      </c>
      <c r="B14304" s="1">
        <v>43861</v>
      </c>
      <c r="C14304" t="s">
        <v>18644</v>
      </c>
      <c r="D14304">
        <v>18039.05</v>
      </c>
      <c r="E14304">
        <v>20000</v>
      </c>
    </row>
    <row r="14305" spans="1:5" x14ac:dyDescent="0.25">
      <c r="A14305" t="s">
        <v>14321</v>
      </c>
      <c r="B14305" s="1">
        <v>43861</v>
      </c>
      <c r="C14305" t="s">
        <v>18644</v>
      </c>
      <c r="D14305">
        <v>19765.55</v>
      </c>
      <c r="E14305">
        <v>20000</v>
      </c>
    </row>
    <row r="14306" spans="1:5" x14ac:dyDescent="0.25">
      <c r="A14306" t="s">
        <v>14322</v>
      </c>
      <c r="B14306" s="1">
        <v>43861</v>
      </c>
      <c r="C14306" t="s">
        <v>18644</v>
      </c>
      <c r="D14306">
        <v>50</v>
      </c>
      <c r="E14306">
        <v>5000</v>
      </c>
    </row>
    <row r="14307" spans="1:5" x14ac:dyDescent="0.25">
      <c r="A14307" t="s">
        <v>14323</v>
      </c>
      <c r="B14307" s="1">
        <v>43861</v>
      </c>
      <c r="C14307" t="s">
        <v>18644</v>
      </c>
      <c r="D14307">
        <v>692.5</v>
      </c>
      <c r="E14307">
        <v>17500</v>
      </c>
    </row>
    <row r="14308" spans="1:5" x14ac:dyDescent="0.25">
      <c r="A14308" t="s">
        <v>14324</v>
      </c>
      <c r="B14308" s="1">
        <v>43861</v>
      </c>
      <c r="C14308" t="s">
        <v>18646</v>
      </c>
      <c r="D14308">
        <v>10382.15</v>
      </c>
      <c r="E14308">
        <v>10000</v>
      </c>
    </row>
    <row r="14309" spans="1:5" x14ac:dyDescent="0.25">
      <c r="A14309" t="s">
        <v>14325</v>
      </c>
      <c r="B14309" s="1">
        <v>43861</v>
      </c>
      <c r="C14309" t="s">
        <v>18644</v>
      </c>
      <c r="D14309">
        <v>23.65</v>
      </c>
      <c r="E14309">
        <v>10000</v>
      </c>
    </row>
    <row r="14310" spans="1:5" x14ac:dyDescent="0.25">
      <c r="A14310" t="s">
        <v>14326</v>
      </c>
      <c r="B14310" s="1">
        <v>43861</v>
      </c>
      <c r="C14310" t="s">
        <v>18644</v>
      </c>
      <c r="D14310">
        <v>8862.2000000000007</v>
      </c>
      <c r="E14310">
        <v>15000</v>
      </c>
    </row>
    <row r="14311" spans="1:5" x14ac:dyDescent="0.25">
      <c r="A14311" t="s">
        <v>14327</v>
      </c>
      <c r="B14311" s="1">
        <v>43861</v>
      </c>
      <c r="C14311" t="s">
        <v>18644</v>
      </c>
      <c r="D14311">
        <v>9823.6</v>
      </c>
      <c r="E14311">
        <v>15000</v>
      </c>
    </row>
    <row r="14312" spans="1:5" x14ac:dyDescent="0.25">
      <c r="A14312" t="s">
        <v>14328</v>
      </c>
      <c r="B14312" s="1">
        <v>43861</v>
      </c>
      <c r="C14312" t="s">
        <v>18644</v>
      </c>
      <c r="D14312">
        <v>14440.6</v>
      </c>
      <c r="E14312">
        <v>17500</v>
      </c>
    </row>
    <row r="14313" spans="1:5" x14ac:dyDescent="0.25">
      <c r="A14313" t="s">
        <v>14329</v>
      </c>
      <c r="B14313" s="1">
        <v>43861</v>
      </c>
      <c r="C14313" t="s">
        <v>18644</v>
      </c>
      <c r="D14313">
        <v>7440.7</v>
      </c>
      <c r="E14313">
        <v>15000</v>
      </c>
    </row>
    <row r="14314" spans="1:5" x14ac:dyDescent="0.25">
      <c r="A14314" t="s">
        <v>14330</v>
      </c>
      <c r="B14314" s="1">
        <v>43861</v>
      </c>
      <c r="C14314" t="s">
        <v>18644</v>
      </c>
      <c r="D14314">
        <v>0</v>
      </c>
      <c r="E14314">
        <v>7500</v>
      </c>
    </row>
    <row r="14315" spans="1:5" x14ac:dyDescent="0.25">
      <c r="A14315" t="s">
        <v>14331</v>
      </c>
      <c r="B14315" s="1">
        <v>43861</v>
      </c>
      <c r="C14315" t="s">
        <v>18644</v>
      </c>
      <c r="D14315">
        <v>13484.85</v>
      </c>
      <c r="E14315">
        <v>15000</v>
      </c>
    </row>
    <row r="14316" spans="1:5" x14ac:dyDescent="0.25">
      <c r="A14316" t="s">
        <v>14332</v>
      </c>
      <c r="B14316" s="1">
        <v>43861</v>
      </c>
      <c r="C14316" t="s">
        <v>18644</v>
      </c>
      <c r="D14316">
        <v>6536.45</v>
      </c>
      <c r="E14316">
        <v>15000</v>
      </c>
    </row>
    <row r="14317" spans="1:5" x14ac:dyDescent="0.25">
      <c r="A14317" t="s">
        <v>14333</v>
      </c>
      <c r="B14317" s="1">
        <v>43861</v>
      </c>
      <c r="C14317" t="s">
        <v>18644</v>
      </c>
      <c r="D14317">
        <v>3622.85</v>
      </c>
      <c r="E14317">
        <v>6000</v>
      </c>
    </row>
    <row r="14318" spans="1:5" x14ac:dyDescent="0.25">
      <c r="A14318" t="s">
        <v>14334</v>
      </c>
      <c r="B14318" s="1">
        <v>43861</v>
      </c>
      <c r="C14318" t="s">
        <v>18644</v>
      </c>
      <c r="D14318">
        <v>135.44999999999999</v>
      </c>
      <c r="E14318">
        <v>15000</v>
      </c>
    </row>
    <row r="14319" spans="1:5" x14ac:dyDescent="0.25">
      <c r="A14319" t="s">
        <v>14335</v>
      </c>
      <c r="B14319" s="1">
        <v>43861</v>
      </c>
      <c r="C14319" t="s">
        <v>18644</v>
      </c>
      <c r="D14319">
        <v>14805.2</v>
      </c>
      <c r="E14319">
        <v>17500</v>
      </c>
    </row>
    <row r="14320" spans="1:5" x14ac:dyDescent="0.25">
      <c r="A14320" t="s">
        <v>14336</v>
      </c>
      <c r="B14320" s="1">
        <v>43861</v>
      </c>
      <c r="C14320" t="s">
        <v>18644</v>
      </c>
      <c r="D14320">
        <v>685.5</v>
      </c>
      <c r="E14320">
        <v>5000</v>
      </c>
    </row>
    <row r="14321" spans="1:5" x14ac:dyDescent="0.25">
      <c r="A14321" t="s">
        <v>14337</v>
      </c>
      <c r="B14321" s="1">
        <v>43861</v>
      </c>
      <c r="C14321" t="s">
        <v>18644</v>
      </c>
      <c r="D14321">
        <v>2911.9</v>
      </c>
      <c r="E14321">
        <v>5000</v>
      </c>
    </row>
    <row r="14322" spans="1:5" x14ac:dyDescent="0.25">
      <c r="A14322" t="s">
        <v>14338</v>
      </c>
      <c r="B14322" s="1">
        <v>43861</v>
      </c>
      <c r="C14322" t="s">
        <v>18644</v>
      </c>
      <c r="D14322">
        <v>2098.4</v>
      </c>
      <c r="E14322">
        <v>2500</v>
      </c>
    </row>
    <row r="14323" spans="1:5" x14ac:dyDescent="0.25">
      <c r="A14323" t="s">
        <v>14339</v>
      </c>
      <c r="B14323" s="1">
        <v>43861</v>
      </c>
      <c r="C14323" t="s">
        <v>18644</v>
      </c>
      <c r="D14323">
        <v>5620.1</v>
      </c>
      <c r="E14323">
        <v>17500</v>
      </c>
    </row>
    <row r="14324" spans="1:5" x14ac:dyDescent="0.25">
      <c r="A14324" t="s">
        <v>14340</v>
      </c>
      <c r="B14324" s="1">
        <v>43861</v>
      </c>
      <c r="C14324" t="s">
        <v>18644</v>
      </c>
      <c r="D14324">
        <v>550</v>
      </c>
      <c r="E14324">
        <v>10000</v>
      </c>
    </row>
    <row r="14325" spans="1:5" x14ac:dyDescent="0.25">
      <c r="A14325" t="s">
        <v>14341</v>
      </c>
      <c r="B14325" s="1">
        <v>43861</v>
      </c>
      <c r="C14325" t="s">
        <v>18644</v>
      </c>
      <c r="D14325">
        <v>18138.55</v>
      </c>
      <c r="E14325">
        <v>20000</v>
      </c>
    </row>
    <row r="14326" spans="1:5" x14ac:dyDescent="0.25">
      <c r="A14326" t="s">
        <v>14342</v>
      </c>
      <c r="B14326" s="1">
        <v>43861</v>
      </c>
      <c r="C14326" t="s">
        <v>18644</v>
      </c>
      <c r="D14326">
        <v>-23.85</v>
      </c>
      <c r="E14326">
        <v>10000</v>
      </c>
    </row>
    <row r="14327" spans="1:5" x14ac:dyDescent="0.25">
      <c r="A14327" t="s">
        <v>14343</v>
      </c>
      <c r="B14327" s="1">
        <v>43861</v>
      </c>
      <c r="C14327" t="s">
        <v>18647</v>
      </c>
      <c r="D14327">
        <v>19107.993600000002</v>
      </c>
      <c r="E14327">
        <v>15000</v>
      </c>
    </row>
    <row r="14328" spans="1:5" x14ac:dyDescent="0.25">
      <c r="A14328" t="s">
        <v>14344</v>
      </c>
      <c r="B14328" s="1">
        <v>43861</v>
      </c>
      <c r="C14328" t="s">
        <v>18644</v>
      </c>
      <c r="D14328">
        <v>16029.45</v>
      </c>
      <c r="E14328">
        <v>17500</v>
      </c>
    </row>
    <row r="14329" spans="1:5" x14ac:dyDescent="0.25">
      <c r="A14329" t="s">
        <v>14345</v>
      </c>
      <c r="B14329" s="1">
        <v>43861</v>
      </c>
      <c r="C14329" t="s">
        <v>18644</v>
      </c>
      <c r="D14329">
        <v>9250.7999999999993</v>
      </c>
      <c r="E14329">
        <v>17500</v>
      </c>
    </row>
    <row r="14330" spans="1:5" x14ac:dyDescent="0.25">
      <c r="A14330" t="s">
        <v>14346</v>
      </c>
      <c r="B14330" s="1">
        <v>43861</v>
      </c>
      <c r="C14330" t="s">
        <v>18644</v>
      </c>
      <c r="D14330">
        <v>12096.85</v>
      </c>
      <c r="E14330">
        <v>20000</v>
      </c>
    </row>
    <row r="14331" spans="1:5" x14ac:dyDescent="0.25">
      <c r="A14331" t="s">
        <v>14347</v>
      </c>
      <c r="B14331" s="1">
        <v>43861</v>
      </c>
      <c r="C14331" t="s">
        <v>18644</v>
      </c>
      <c r="D14331">
        <v>12877.9</v>
      </c>
      <c r="E14331">
        <v>12500</v>
      </c>
    </row>
    <row r="14332" spans="1:5" x14ac:dyDescent="0.25">
      <c r="A14332" t="s">
        <v>14348</v>
      </c>
      <c r="B14332" s="1">
        <v>43861</v>
      </c>
      <c r="C14332" t="s">
        <v>18644</v>
      </c>
      <c r="D14332">
        <v>60</v>
      </c>
      <c r="E14332">
        <v>15000</v>
      </c>
    </row>
    <row r="14333" spans="1:5" x14ac:dyDescent="0.25">
      <c r="A14333" t="s">
        <v>14349</v>
      </c>
      <c r="B14333" s="1">
        <v>43861</v>
      </c>
      <c r="C14333" t="s">
        <v>18644</v>
      </c>
      <c r="D14333">
        <v>13565.65</v>
      </c>
      <c r="E14333">
        <v>15000</v>
      </c>
    </row>
    <row r="14334" spans="1:5" x14ac:dyDescent="0.25">
      <c r="A14334" t="s">
        <v>14350</v>
      </c>
      <c r="B14334" s="1">
        <v>43861</v>
      </c>
      <c r="C14334" t="s">
        <v>18644</v>
      </c>
      <c r="D14334">
        <v>15200.75</v>
      </c>
      <c r="E14334">
        <v>17500</v>
      </c>
    </row>
    <row r="14335" spans="1:5" x14ac:dyDescent="0.25">
      <c r="A14335" t="s">
        <v>14351</v>
      </c>
      <c r="B14335" s="1">
        <v>43861</v>
      </c>
      <c r="C14335" t="s">
        <v>18644</v>
      </c>
      <c r="D14335">
        <v>19783.45</v>
      </c>
      <c r="E14335">
        <v>20000</v>
      </c>
    </row>
    <row r="14336" spans="1:5" x14ac:dyDescent="0.25">
      <c r="A14336" t="s">
        <v>14352</v>
      </c>
      <c r="B14336" s="1">
        <v>43861</v>
      </c>
      <c r="C14336" t="s">
        <v>18644</v>
      </c>
      <c r="D14336">
        <v>9727.75</v>
      </c>
      <c r="E14336">
        <v>10000</v>
      </c>
    </row>
    <row r="14337" spans="1:5" x14ac:dyDescent="0.25">
      <c r="A14337" t="s">
        <v>14353</v>
      </c>
      <c r="B14337" s="1">
        <v>43861</v>
      </c>
      <c r="C14337" t="s">
        <v>18644</v>
      </c>
      <c r="D14337">
        <v>18303.75</v>
      </c>
      <c r="E14337">
        <v>20000</v>
      </c>
    </row>
    <row r="14338" spans="1:5" x14ac:dyDescent="0.25">
      <c r="A14338" t="s">
        <v>14354</v>
      </c>
      <c r="B14338" s="1">
        <v>43861</v>
      </c>
      <c r="C14338" t="s">
        <v>18646</v>
      </c>
      <c r="D14338">
        <v>20774.2</v>
      </c>
      <c r="E14338">
        <v>20000</v>
      </c>
    </row>
    <row r="14339" spans="1:5" x14ac:dyDescent="0.25">
      <c r="A14339" t="s">
        <v>14355</v>
      </c>
      <c r="B14339" s="1">
        <v>43861</v>
      </c>
      <c r="C14339" t="s">
        <v>18644</v>
      </c>
      <c r="D14339">
        <v>5001.55</v>
      </c>
      <c r="E14339">
        <v>5000</v>
      </c>
    </row>
    <row r="14340" spans="1:5" x14ac:dyDescent="0.25">
      <c r="A14340" t="s">
        <v>14356</v>
      </c>
      <c r="B14340" s="1">
        <v>43861</v>
      </c>
      <c r="C14340" t="s">
        <v>18644</v>
      </c>
      <c r="D14340">
        <v>11535.4</v>
      </c>
      <c r="E14340">
        <v>20000</v>
      </c>
    </row>
    <row r="14341" spans="1:5" x14ac:dyDescent="0.25">
      <c r="A14341" t="s">
        <v>14357</v>
      </c>
      <c r="B14341" s="1">
        <v>43861</v>
      </c>
      <c r="C14341" t="s">
        <v>18644</v>
      </c>
      <c r="D14341">
        <v>8116.9</v>
      </c>
      <c r="E14341">
        <v>15000</v>
      </c>
    </row>
    <row r="14342" spans="1:5" x14ac:dyDescent="0.25">
      <c r="A14342" t="s">
        <v>14358</v>
      </c>
      <c r="B14342" s="1">
        <v>43861</v>
      </c>
      <c r="C14342" t="s">
        <v>18644</v>
      </c>
      <c r="D14342">
        <v>16817.099999999999</v>
      </c>
      <c r="E14342">
        <v>17500</v>
      </c>
    </row>
    <row r="14343" spans="1:5" x14ac:dyDescent="0.25">
      <c r="A14343" t="s">
        <v>14359</v>
      </c>
      <c r="B14343" s="1">
        <v>43861</v>
      </c>
      <c r="C14343" t="s">
        <v>18644</v>
      </c>
      <c r="D14343">
        <v>6185.8</v>
      </c>
      <c r="E14343">
        <v>10000</v>
      </c>
    </row>
    <row r="14344" spans="1:5" x14ac:dyDescent="0.25">
      <c r="A14344" t="s">
        <v>14360</v>
      </c>
      <c r="B14344" s="1">
        <v>43861</v>
      </c>
      <c r="C14344" t="s">
        <v>18644</v>
      </c>
      <c r="D14344">
        <v>17231.95</v>
      </c>
      <c r="E14344">
        <v>17500</v>
      </c>
    </row>
    <row r="14345" spans="1:5" x14ac:dyDescent="0.25">
      <c r="A14345" t="s">
        <v>14361</v>
      </c>
      <c r="B14345" s="1">
        <v>43861</v>
      </c>
      <c r="C14345" t="s">
        <v>18646</v>
      </c>
      <c r="D14345">
        <v>9435.85</v>
      </c>
      <c r="E14345">
        <v>10000</v>
      </c>
    </row>
    <row r="14346" spans="1:5" x14ac:dyDescent="0.25">
      <c r="A14346" t="s">
        <v>14362</v>
      </c>
      <c r="B14346" s="1">
        <v>43861</v>
      </c>
      <c r="C14346" t="s">
        <v>18647</v>
      </c>
      <c r="D14346">
        <v>6657.5976000000001</v>
      </c>
      <c r="E14346">
        <v>5000</v>
      </c>
    </row>
    <row r="14347" spans="1:5" x14ac:dyDescent="0.25">
      <c r="A14347" t="s">
        <v>14363</v>
      </c>
      <c r="B14347" s="1">
        <v>43861</v>
      </c>
      <c r="C14347" t="s">
        <v>18644</v>
      </c>
      <c r="D14347">
        <v>14086.8</v>
      </c>
      <c r="E14347">
        <v>17500</v>
      </c>
    </row>
    <row r="14348" spans="1:5" x14ac:dyDescent="0.25">
      <c r="A14348" t="s">
        <v>14364</v>
      </c>
      <c r="B14348" s="1">
        <v>43861</v>
      </c>
      <c r="C14348" t="s">
        <v>18644</v>
      </c>
      <c r="D14348">
        <v>14747.2</v>
      </c>
      <c r="E14348">
        <v>15000</v>
      </c>
    </row>
    <row r="14349" spans="1:5" x14ac:dyDescent="0.25">
      <c r="A14349" t="s">
        <v>14365</v>
      </c>
      <c r="B14349" s="1">
        <v>43861</v>
      </c>
      <c r="C14349" t="s">
        <v>18644</v>
      </c>
      <c r="D14349">
        <v>14777.15</v>
      </c>
      <c r="E14349">
        <v>20000</v>
      </c>
    </row>
    <row r="14350" spans="1:5" x14ac:dyDescent="0.25">
      <c r="A14350" t="s">
        <v>14366</v>
      </c>
      <c r="B14350" s="1">
        <v>43861</v>
      </c>
      <c r="C14350" t="s">
        <v>18645</v>
      </c>
      <c r="D14350">
        <v>13497.9661</v>
      </c>
      <c r="E14350">
        <v>10000</v>
      </c>
    </row>
    <row r="14351" spans="1:5" x14ac:dyDescent="0.25">
      <c r="A14351" t="s">
        <v>14367</v>
      </c>
      <c r="B14351" s="1">
        <v>43861</v>
      </c>
      <c r="C14351" t="s">
        <v>18644</v>
      </c>
      <c r="D14351">
        <v>14334.65</v>
      </c>
      <c r="E14351">
        <v>15000</v>
      </c>
    </row>
    <row r="14352" spans="1:5" x14ac:dyDescent="0.25">
      <c r="A14352" t="s">
        <v>14368</v>
      </c>
      <c r="B14352" s="1">
        <v>43861</v>
      </c>
      <c r="C14352" t="s">
        <v>18644</v>
      </c>
      <c r="D14352">
        <v>15406.3</v>
      </c>
      <c r="E14352">
        <v>15000</v>
      </c>
    </row>
    <row r="14353" spans="1:5" x14ac:dyDescent="0.25">
      <c r="A14353" t="s">
        <v>14369</v>
      </c>
      <c r="B14353" s="1">
        <v>43861</v>
      </c>
      <c r="C14353" t="s">
        <v>18644</v>
      </c>
      <c r="D14353">
        <v>3698.1</v>
      </c>
      <c r="E14353">
        <v>15000</v>
      </c>
    </row>
    <row r="14354" spans="1:5" x14ac:dyDescent="0.25">
      <c r="A14354" t="s">
        <v>14370</v>
      </c>
      <c r="B14354" s="1">
        <v>43861</v>
      </c>
      <c r="C14354" t="s">
        <v>18644</v>
      </c>
      <c r="D14354">
        <v>14409.55</v>
      </c>
      <c r="E14354">
        <v>20000</v>
      </c>
    </row>
    <row r="14355" spans="1:5" x14ac:dyDescent="0.25">
      <c r="A14355" t="s">
        <v>14371</v>
      </c>
      <c r="B14355" s="1">
        <v>43861</v>
      </c>
      <c r="C14355" t="s">
        <v>18644</v>
      </c>
      <c r="D14355">
        <v>10007.35</v>
      </c>
      <c r="E14355">
        <v>12500</v>
      </c>
    </row>
    <row r="14356" spans="1:5" x14ac:dyDescent="0.25">
      <c r="A14356" t="s">
        <v>14372</v>
      </c>
      <c r="B14356" s="1">
        <v>43861</v>
      </c>
      <c r="C14356" t="s">
        <v>18644</v>
      </c>
      <c r="D14356">
        <v>12769.6</v>
      </c>
      <c r="E14356">
        <v>15000</v>
      </c>
    </row>
    <row r="14357" spans="1:5" x14ac:dyDescent="0.25">
      <c r="A14357" t="s">
        <v>14373</v>
      </c>
      <c r="B14357" s="1">
        <v>43861</v>
      </c>
      <c r="C14357" t="s">
        <v>18644</v>
      </c>
      <c r="D14357">
        <v>12227.2</v>
      </c>
      <c r="E14357">
        <v>15000</v>
      </c>
    </row>
    <row r="14358" spans="1:5" x14ac:dyDescent="0.25">
      <c r="A14358" t="s">
        <v>14374</v>
      </c>
      <c r="B14358" s="1">
        <v>43861</v>
      </c>
      <c r="C14358" t="s">
        <v>18644</v>
      </c>
      <c r="D14358">
        <v>18298.8</v>
      </c>
      <c r="E14358">
        <v>20000</v>
      </c>
    </row>
    <row r="14359" spans="1:5" x14ac:dyDescent="0.25">
      <c r="A14359" t="s">
        <v>14375</v>
      </c>
      <c r="B14359" s="1">
        <v>43861</v>
      </c>
      <c r="C14359" t="s">
        <v>18644</v>
      </c>
      <c r="D14359">
        <v>11658.5</v>
      </c>
      <c r="E14359">
        <v>15000</v>
      </c>
    </row>
    <row r="14360" spans="1:5" x14ac:dyDescent="0.25">
      <c r="A14360" t="s">
        <v>14376</v>
      </c>
      <c r="B14360" s="1">
        <v>43861</v>
      </c>
      <c r="C14360" t="s">
        <v>18644</v>
      </c>
      <c r="D14360">
        <v>17561.45</v>
      </c>
      <c r="E14360">
        <v>20000</v>
      </c>
    </row>
    <row r="14361" spans="1:5" x14ac:dyDescent="0.25">
      <c r="A14361" t="s">
        <v>14377</v>
      </c>
      <c r="B14361" s="1">
        <v>43861</v>
      </c>
      <c r="C14361" t="s">
        <v>18644</v>
      </c>
      <c r="D14361">
        <v>19818.95</v>
      </c>
      <c r="E14361">
        <v>20000</v>
      </c>
    </row>
    <row r="14362" spans="1:5" x14ac:dyDescent="0.25">
      <c r="A14362" t="s">
        <v>14378</v>
      </c>
      <c r="B14362" s="1">
        <v>43861</v>
      </c>
      <c r="C14362" t="s">
        <v>18647</v>
      </c>
      <c r="D14362">
        <v>6013.8415000000005</v>
      </c>
      <c r="E14362">
        <v>5000</v>
      </c>
    </row>
    <row r="14363" spans="1:5" x14ac:dyDescent="0.25">
      <c r="A14363" t="s">
        <v>14379</v>
      </c>
      <c r="B14363" s="1">
        <v>43861</v>
      </c>
      <c r="C14363" t="s">
        <v>18644</v>
      </c>
      <c r="D14363">
        <v>10194.049999999999</v>
      </c>
      <c r="E14363">
        <v>10000</v>
      </c>
    </row>
    <row r="14364" spans="1:5" x14ac:dyDescent="0.25">
      <c r="A14364" t="s">
        <v>14380</v>
      </c>
      <c r="B14364" s="1">
        <v>43861</v>
      </c>
      <c r="C14364" t="s">
        <v>18644</v>
      </c>
      <c r="D14364">
        <v>8778.7999999999993</v>
      </c>
      <c r="E14364">
        <v>10000</v>
      </c>
    </row>
    <row r="14365" spans="1:5" x14ac:dyDescent="0.25">
      <c r="A14365" t="s">
        <v>14381</v>
      </c>
      <c r="B14365" s="1">
        <v>43861</v>
      </c>
      <c r="C14365" t="s">
        <v>18644</v>
      </c>
      <c r="D14365">
        <v>2509.6999999999998</v>
      </c>
      <c r="E14365">
        <v>5000</v>
      </c>
    </row>
    <row r="14366" spans="1:5" x14ac:dyDescent="0.25">
      <c r="A14366" t="s">
        <v>14382</v>
      </c>
      <c r="B14366" s="1">
        <v>43861</v>
      </c>
      <c r="C14366" t="s">
        <v>18644</v>
      </c>
      <c r="D14366">
        <v>15614.35</v>
      </c>
      <c r="E14366">
        <v>15000</v>
      </c>
    </row>
    <row r="14367" spans="1:5" x14ac:dyDescent="0.25">
      <c r="A14367" t="s">
        <v>14383</v>
      </c>
      <c r="B14367" s="1">
        <v>43861</v>
      </c>
      <c r="C14367" t="s">
        <v>18644</v>
      </c>
      <c r="D14367">
        <v>14875.35</v>
      </c>
      <c r="E14367">
        <v>15000</v>
      </c>
    </row>
    <row r="14368" spans="1:5" x14ac:dyDescent="0.25">
      <c r="A14368" t="s">
        <v>14384</v>
      </c>
      <c r="B14368" s="1">
        <v>43861</v>
      </c>
      <c r="C14368" t="s">
        <v>18644</v>
      </c>
      <c r="D14368">
        <v>13174.3</v>
      </c>
      <c r="E14368">
        <v>15000</v>
      </c>
    </row>
    <row r="14369" spans="1:5" x14ac:dyDescent="0.25">
      <c r="A14369" t="s">
        <v>14385</v>
      </c>
      <c r="B14369" s="1">
        <v>43861</v>
      </c>
      <c r="C14369" t="s">
        <v>18644</v>
      </c>
      <c r="D14369">
        <v>2608.65</v>
      </c>
      <c r="E14369">
        <v>5000</v>
      </c>
    </row>
    <row r="14370" spans="1:5" x14ac:dyDescent="0.25">
      <c r="A14370" t="s">
        <v>14386</v>
      </c>
      <c r="B14370" s="1">
        <v>43861</v>
      </c>
      <c r="C14370" t="s">
        <v>18648</v>
      </c>
      <c r="D14370">
        <v>12188.2369</v>
      </c>
      <c r="E14370">
        <v>10000</v>
      </c>
    </row>
    <row r="14371" spans="1:5" x14ac:dyDescent="0.25">
      <c r="A14371" t="s">
        <v>14387</v>
      </c>
      <c r="B14371" s="1">
        <v>43861</v>
      </c>
      <c r="C14371" t="s">
        <v>18644</v>
      </c>
      <c r="D14371">
        <v>6460.25</v>
      </c>
      <c r="E14371">
        <v>10000</v>
      </c>
    </row>
    <row r="14372" spans="1:5" x14ac:dyDescent="0.25">
      <c r="A14372" t="s">
        <v>14388</v>
      </c>
      <c r="B14372" s="1">
        <v>43861</v>
      </c>
      <c r="C14372" t="s">
        <v>18644</v>
      </c>
      <c r="D14372">
        <v>4932.75</v>
      </c>
      <c r="E14372">
        <v>7500</v>
      </c>
    </row>
    <row r="14373" spans="1:5" x14ac:dyDescent="0.25">
      <c r="A14373" t="s">
        <v>14389</v>
      </c>
      <c r="B14373" s="1">
        <v>43861</v>
      </c>
      <c r="C14373" t="s">
        <v>18644</v>
      </c>
      <c r="D14373">
        <v>6836.35</v>
      </c>
      <c r="E14373">
        <v>10000</v>
      </c>
    </row>
    <row r="14374" spans="1:5" x14ac:dyDescent="0.25">
      <c r="A14374" t="s">
        <v>14390</v>
      </c>
      <c r="B14374" s="1">
        <v>43861</v>
      </c>
      <c r="C14374" t="s">
        <v>18646</v>
      </c>
      <c r="D14374">
        <v>13459</v>
      </c>
      <c r="E14374">
        <v>15000</v>
      </c>
    </row>
    <row r="14375" spans="1:5" x14ac:dyDescent="0.25">
      <c r="A14375" t="s">
        <v>14391</v>
      </c>
      <c r="B14375" s="1">
        <v>43861</v>
      </c>
      <c r="C14375" t="s">
        <v>18644</v>
      </c>
      <c r="D14375">
        <v>8694.65</v>
      </c>
      <c r="E14375">
        <v>17500</v>
      </c>
    </row>
    <row r="14376" spans="1:5" x14ac:dyDescent="0.25">
      <c r="A14376" t="s">
        <v>14392</v>
      </c>
      <c r="B14376" s="1">
        <v>43861</v>
      </c>
      <c r="C14376" t="s">
        <v>18644</v>
      </c>
      <c r="D14376">
        <v>7934.3</v>
      </c>
      <c r="E14376">
        <v>10000</v>
      </c>
    </row>
    <row r="14377" spans="1:5" x14ac:dyDescent="0.25">
      <c r="A14377" t="s">
        <v>14393</v>
      </c>
      <c r="B14377" s="1">
        <v>43861</v>
      </c>
      <c r="C14377" t="s">
        <v>18644</v>
      </c>
      <c r="D14377">
        <v>3751.2</v>
      </c>
      <c r="E14377">
        <v>17500</v>
      </c>
    </row>
    <row r="14378" spans="1:5" x14ac:dyDescent="0.25">
      <c r="A14378" t="s">
        <v>14394</v>
      </c>
      <c r="B14378" s="1">
        <v>43861</v>
      </c>
      <c r="C14378" t="s">
        <v>18644</v>
      </c>
      <c r="D14378">
        <v>913.6</v>
      </c>
      <c r="E14378">
        <v>2500</v>
      </c>
    </row>
    <row r="14379" spans="1:5" x14ac:dyDescent="0.25">
      <c r="A14379" t="s">
        <v>14395</v>
      </c>
      <c r="B14379" s="1">
        <v>43861</v>
      </c>
      <c r="C14379" t="s">
        <v>18644</v>
      </c>
      <c r="D14379">
        <v>11693.05</v>
      </c>
      <c r="E14379">
        <v>20000</v>
      </c>
    </row>
    <row r="14380" spans="1:5" x14ac:dyDescent="0.25">
      <c r="A14380" t="s">
        <v>14396</v>
      </c>
      <c r="B14380" s="1">
        <v>43861</v>
      </c>
      <c r="C14380" t="s">
        <v>18647</v>
      </c>
      <c r="D14380">
        <v>12402.526</v>
      </c>
      <c r="E14380">
        <v>10000</v>
      </c>
    </row>
    <row r="14381" spans="1:5" x14ac:dyDescent="0.25">
      <c r="A14381" t="s">
        <v>14397</v>
      </c>
      <c r="B14381" s="1">
        <v>43861</v>
      </c>
      <c r="C14381" t="s">
        <v>18644</v>
      </c>
      <c r="D14381">
        <v>5074</v>
      </c>
      <c r="E14381">
        <v>17500</v>
      </c>
    </row>
    <row r="14382" spans="1:5" x14ac:dyDescent="0.25">
      <c r="A14382" t="s">
        <v>14398</v>
      </c>
      <c r="B14382" s="1">
        <v>43861</v>
      </c>
      <c r="C14382" t="s">
        <v>18644</v>
      </c>
      <c r="D14382">
        <v>4258.3999999999996</v>
      </c>
      <c r="E14382">
        <v>5000</v>
      </c>
    </row>
    <row r="14383" spans="1:5" x14ac:dyDescent="0.25">
      <c r="A14383" t="s">
        <v>14399</v>
      </c>
      <c r="B14383" s="1">
        <v>43861</v>
      </c>
      <c r="C14383" t="s">
        <v>18644</v>
      </c>
      <c r="D14383">
        <v>18036.75</v>
      </c>
      <c r="E14383">
        <v>20000</v>
      </c>
    </row>
    <row r="14384" spans="1:5" x14ac:dyDescent="0.25">
      <c r="A14384" t="s">
        <v>14400</v>
      </c>
      <c r="B14384" s="1">
        <v>43861</v>
      </c>
      <c r="C14384" t="s">
        <v>18644</v>
      </c>
      <c r="D14384">
        <v>10724.6</v>
      </c>
      <c r="E14384">
        <v>15000</v>
      </c>
    </row>
    <row r="14385" spans="1:5" x14ac:dyDescent="0.25">
      <c r="A14385" t="s">
        <v>14401</v>
      </c>
      <c r="B14385" s="1">
        <v>43861</v>
      </c>
      <c r="C14385" t="s">
        <v>18644</v>
      </c>
      <c r="D14385">
        <v>12741.85</v>
      </c>
      <c r="E14385">
        <v>12500</v>
      </c>
    </row>
    <row r="14386" spans="1:5" x14ac:dyDescent="0.25">
      <c r="A14386" t="s">
        <v>14402</v>
      </c>
      <c r="B14386" s="1">
        <v>43861</v>
      </c>
      <c r="C14386" t="s">
        <v>18644</v>
      </c>
      <c r="D14386">
        <v>177.05</v>
      </c>
      <c r="E14386">
        <v>5000</v>
      </c>
    </row>
    <row r="14387" spans="1:5" x14ac:dyDescent="0.25">
      <c r="A14387" t="s">
        <v>14403</v>
      </c>
      <c r="B14387" s="1">
        <v>43861</v>
      </c>
      <c r="C14387" t="s">
        <v>18644</v>
      </c>
      <c r="D14387">
        <v>11917.75</v>
      </c>
      <c r="E14387">
        <v>15000</v>
      </c>
    </row>
    <row r="14388" spans="1:5" x14ac:dyDescent="0.25">
      <c r="A14388" t="s">
        <v>14404</v>
      </c>
      <c r="B14388" s="1">
        <v>43861</v>
      </c>
      <c r="C14388" t="s">
        <v>18646</v>
      </c>
      <c r="D14388">
        <v>1477.05</v>
      </c>
      <c r="E14388">
        <v>7500</v>
      </c>
    </row>
    <row r="14389" spans="1:5" x14ac:dyDescent="0.25">
      <c r="A14389" t="s">
        <v>14405</v>
      </c>
      <c r="B14389" s="1">
        <v>43861</v>
      </c>
      <c r="C14389" t="s">
        <v>18647</v>
      </c>
      <c r="D14389">
        <v>8618.7849000000006</v>
      </c>
      <c r="E14389">
        <v>10000</v>
      </c>
    </row>
    <row r="14390" spans="1:5" x14ac:dyDescent="0.25">
      <c r="A14390" t="s">
        <v>14406</v>
      </c>
      <c r="B14390" s="1">
        <v>43861</v>
      </c>
      <c r="C14390" t="s">
        <v>18648</v>
      </c>
      <c r="D14390">
        <v>9973.7180000000008</v>
      </c>
      <c r="E14390">
        <v>10000</v>
      </c>
    </row>
    <row r="14391" spans="1:5" x14ac:dyDescent="0.25">
      <c r="A14391" t="s">
        <v>14407</v>
      </c>
      <c r="B14391" s="1">
        <v>43861</v>
      </c>
      <c r="C14391" t="s">
        <v>18644</v>
      </c>
      <c r="D14391">
        <v>0</v>
      </c>
      <c r="E14391">
        <v>17500</v>
      </c>
    </row>
    <row r="14392" spans="1:5" x14ac:dyDescent="0.25">
      <c r="A14392" t="s">
        <v>14408</v>
      </c>
      <c r="B14392" s="1">
        <v>43861</v>
      </c>
      <c r="C14392" t="s">
        <v>18644</v>
      </c>
      <c r="D14392">
        <v>9947.9500000000007</v>
      </c>
      <c r="E14392">
        <v>20000</v>
      </c>
    </row>
    <row r="14393" spans="1:5" x14ac:dyDescent="0.25">
      <c r="A14393" t="s">
        <v>14409</v>
      </c>
      <c r="B14393" s="1">
        <v>43861</v>
      </c>
      <c r="C14393" t="s">
        <v>18644</v>
      </c>
      <c r="D14393">
        <v>12667.5</v>
      </c>
      <c r="E14393">
        <v>15000</v>
      </c>
    </row>
    <row r="14394" spans="1:5" x14ac:dyDescent="0.25">
      <c r="A14394" t="s">
        <v>14410</v>
      </c>
      <c r="B14394" s="1">
        <v>43861</v>
      </c>
      <c r="C14394" t="s">
        <v>18644</v>
      </c>
      <c r="D14394">
        <v>2872.5</v>
      </c>
      <c r="E14394">
        <v>10000</v>
      </c>
    </row>
    <row r="14395" spans="1:5" x14ac:dyDescent="0.25">
      <c r="A14395" t="s">
        <v>14411</v>
      </c>
      <c r="B14395" s="1">
        <v>43861</v>
      </c>
      <c r="C14395" t="s">
        <v>18644</v>
      </c>
      <c r="D14395">
        <v>-35.049999999999997</v>
      </c>
      <c r="E14395">
        <v>5000</v>
      </c>
    </row>
    <row r="14396" spans="1:5" x14ac:dyDescent="0.25">
      <c r="A14396" t="s">
        <v>14412</v>
      </c>
      <c r="B14396" s="1">
        <v>43861</v>
      </c>
      <c r="C14396" t="s">
        <v>18644</v>
      </c>
      <c r="D14396">
        <v>4078.55</v>
      </c>
      <c r="E14396">
        <v>17500</v>
      </c>
    </row>
    <row r="14397" spans="1:5" x14ac:dyDescent="0.25">
      <c r="A14397" t="s">
        <v>14413</v>
      </c>
      <c r="B14397" s="1">
        <v>43861</v>
      </c>
      <c r="C14397" t="s">
        <v>18644</v>
      </c>
      <c r="D14397">
        <v>6105.15</v>
      </c>
      <c r="E14397">
        <v>15000</v>
      </c>
    </row>
    <row r="14398" spans="1:5" x14ac:dyDescent="0.25">
      <c r="A14398" t="s">
        <v>14414</v>
      </c>
      <c r="B14398" s="1">
        <v>43861</v>
      </c>
      <c r="C14398" t="s">
        <v>18644</v>
      </c>
      <c r="D14398">
        <v>15364.65</v>
      </c>
      <c r="E14398">
        <v>20000</v>
      </c>
    </row>
    <row r="14399" spans="1:5" x14ac:dyDescent="0.25">
      <c r="A14399" t="s">
        <v>14415</v>
      </c>
      <c r="B14399" s="1">
        <v>43861</v>
      </c>
      <c r="C14399" t="s">
        <v>18646</v>
      </c>
      <c r="D14399">
        <v>10108.6</v>
      </c>
      <c r="E14399">
        <v>10000</v>
      </c>
    </row>
    <row r="14400" spans="1:5" x14ac:dyDescent="0.25">
      <c r="A14400" t="s">
        <v>14416</v>
      </c>
      <c r="B14400" s="1">
        <v>43861</v>
      </c>
      <c r="C14400" t="s">
        <v>18646</v>
      </c>
      <c r="D14400">
        <v>10219.75</v>
      </c>
      <c r="E14400">
        <v>10000</v>
      </c>
    </row>
    <row r="14401" spans="1:5" x14ac:dyDescent="0.25">
      <c r="A14401" t="s">
        <v>14417</v>
      </c>
      <c r="B14401" s="1">
        <v>43861</v>
      </c>
      <c r="C14401" t="s">
        <v>18644</v>
      </c>
      <c r="D14401">
        <v>48.15</v>
      </c>
      <c r="E14401">
        <v>10000</v>
      </c>
    </row>
    <row r="14402" spans="1:5" x14ac:dyDescent="0.25">
      <c r="A14402" t="s">
        <v>14418</v>
      </c>
      <c r="B14402" s="1">
        <v>43861</v>
      </c>
      <c r="C14402" t="s">
        <v>18644</v>
      </c>
      <c r="D14402">
        <v>15473.55</v>
      </c>
      <c r="E14402">
        <v>15000</v>
      </c>
    </row>
    <row r="14403" spans="1:5" x14ac:dyDescent="0.25">
      <c r="A14403" t="s">
        <v>14419</v>
      </c>
      <c r="B14403" s="1">
        <v>43861</v>
      </c>
      <c r="C14403" t="s">
        <v>18644</v>
      </c>
      <c r="D14403">
        <v>2746.4</v>
      </c>
      <c r="E14403">
        <v>20000</v>
      </c>
    </row>
    <row r="14404" spans="1:5" x14ac:dyDescent="0.25">
      <c r="A14404" t="s">
        <v>14420</v>
      </c>
      <c r="B14404" s="1">
        <v>43861</v>
      </c>
      <c r="C14404" t="s">
        <v>18644</v>
      </c>
      <c r="D14404">
        <v>6647.2</v>
      </c>
      <c r="E14404">
        <v>17500</v>
      </c>
    </row>
    <row r="14405" spans="1:5" x14ac:dyDescent="0.25">
      <c r="A14405" t="s">
        <v>14421</v>
      </c>
      <c r="B14405" s="1">
        <v>43861</v>
      </c>
      <c r="C14405" t="s">
        <v>18647</v>
      </c>
      <c r="D14405">
        <v>13212.997600000001</v>
      </c>
      <c r="E14405">
        <v>10000</v>
      </c>
    </row>
    <row r="14406" spans="1:5" x14ac:dyDescent="0.25">
      <c r="A14406" t="s">
        <v>14422</v>
      </c>
      <c r="B14406" s="1">
        <v>43861</v>
      </c>
      <c r="C14406" t="s">
        <v>18644</v>
      </c>
      <c r="D14406">
        <v>-7.4</v>
      </c>
      <c r="E14406">
        <v>5000</v>
      </c>
    </row>
    <row r="14407" spans="1:5" x14ac:dyDescent="0.25">
      <c r="A14407" t="s">
        <v>14423</v>
      </c>
      <c r="B14407" s="1">
        <v>43861</v>
      </c>
      <c r="C14407" t="s">
        <v>18644</v>
      </c>
      <c r="D14407">
        <v>0</v>
      </c>
      <c r="E14407">
        <v>2500</v>
      </c>
    </row>
    <row r="14408" spans="1:5" x14ac:dyDescent="0.25">
      <c r="A14408" t="s">
        <v>14424</v>
      </c>
      <c r="B14408" s="1">
        <v>43861</v>
      </c>
      <c r="C14408" t="s">
        <v>18644</v>
      </c>
      <c r="D14408">
        <v>428.3</v>
      </c>
      <c r="E14408">
        <v>2500</v>
      </c>
    </row>
    <row r="14409" spans="1:5" x14ac:dyDescent="0.25">
      <c r="A14409" t="s">
        <v>14425</v>
      </c>
      <c r="B14409" s="1">
        <v>43861</v>
      </c>
      <c r="C14409" t="s">
        <v>18644</v>
      </c>
      <c r="D14409">
        <v>1596.05</v>
      </c>
      <c r="E14409">
        <v>17500</v>
      </c>
    </row>
    <row r="14410" spans="1:5" x14ac:dyDescent="0.25">
      <c r="A14410" t="s">
        <v>14426</v>
      </c>
      <c r="B14410" s="1">
        <v>43861</v>
      </c>
      <c r="C14410" t="s">
        <v>18646</v>
      </c>
      <c r="D14410">
        <v>5598.4</v>
      </c>
      <c r="E14410">
        <v>5000</v>
      </c>
    </row>
    <row r="14411" spans="1:5" x14ac:dyDescent="0.25">
      <c r="A14411" t="s">
        <v>14427</v>
      </c>
      <c r="B14411" s="1">
        <v>43861</v>
      </c>
      <c r="C14411" t="s">
        <v>18644</v>
      </c>
      <c r="D14411">
        <v>4982.75</v>
      </c>
      <c r="E14411">
        <v>5000</v>
      </c>
    </row>
    <row r="14412" spans="1:5" x14ac:dyDescent="0.25">
      <c r="A14412" t="s">
        <v>14428</v>
      </c>
      <c r="B14412" s="1">
        <v>43861</v>
      </c>
      <c r="C14412" t="s">
        <v>18644</v>
      </c>
      <c r="D14412">
        <v>5490.2</v>
      </c>
      <c r="E14412">
        <v>15000</v>
      </c>
    </row>
    <row r="14413" spans="1:5" x14ac:dyDescent="0.25">
      <c r="A14413" t="s">
        <v>14429</v>
      </c>
      <c r="B14413" s="1">
        <v>43861</v>
      </c>
      <c r="C14413" t="s">
        <v>18644</v>
      </c>
      <c r="D14413">
        <v>3824.15</v>
      </c>
      <c r="E14413">
        <v>20000</v>
      </c>
    </row>
    <row r="14414" spans="1:5" x14ac:dyDescent="0.25">
      <c r="A14414" t="s">
        <v>14430</v>
      </c>
      <c r="B14414" s="1">
        <v>43861</v>
      </c>
      <c r="C14414" t="s">
        <v>18646</v>
      </c>
      <c r="D14414">
        <v>4731.2</v>
      </c>
      <c r="E14414">
        <v>5000</v>
      </c>
    </row>
    <row r="14415" spans="1:5" x14ac:dyDescent="0.25">
      <c r="A14415" t="s">
        <v>14431</v>
      </c>
      <c r="B14415" s="1">
        <v>43861</v>
      </c>
      <c r="C14415" t="s">
        <v>18644</v>
      </c>
      <c r="D14415">
        <v>9250.7999999999993</v>
      </c>
      <c r="E14415">
        <v>10000</v>
      </c>
    </row>
    <row r="14416" spans="1:5" x14ac:dyDescent="0.25">
      <c r="A14416" t="s">
        <v>14432</v>
      </c>
      <c r="B14416" s="1">
        <v>43861</v>
      </c>
      <c r="C14416" t="s">
        <v>18644</v>
      </c>
      <c r="D14416">
        <v>13648.6</v>
      </c>
      <c r="E14416">
        <v>15000</v>
      </c>
    </row>
    <row r="14417" spans="1:5" x14ac:dyDescent="0.25">
      <c r="A14417" t="s">
        <v>14433</v>
      </c>
      <c r="B14417" s="1">
        <v>43861</v>
      </c>
      <c r="C14417" t="s">
        <v>18644</v>
      </c>
      <c r="D14417">
        <v>4987</v>
      </c>
      <c r="E14417">
        <v>15000</v>
      </c>
    </row>
    <row r="14418" spans="1:5" x14ac:dyDescent="0.25">
      <c r="A14418" t="s">
        <v>14434</v>
      </c>
      <c r="B14418" s="1">
        <v>43861</v>
      </c>
      <c r="C14418" t="s">
        <v>18644</v>
      </c>
      <c r="D14418">
        <v>-50</v>
      </c>
      <c r="E14418">
        <v>10000</v>
      </c>
    </row>
    <row r="14419" spans="1:5" x14ac:dyDescent="0.25">
      <c r="A14419" t="s">
        <v>14435</v>
      </c>
      <c r="B14419" s="1">
        <v>43861</v>
      </c>
      <c r="C14419" t="s">
        <v>18644</v>
      </c>
      <c r="D14419">
        <v>9726.4</v>
      </c>
      <c r="E14419">
        <v>10000</v>
      </c>
    </row>
    <row r="14420" spans="1:5" x14ac:dyDescent="0.25">
      <c r="A14420" t="s">
        <v>14436</v>
      </c>
      <c r="B14420" s="1">
        <v>43861</v>
      </c>
      <c r="C14420" t="s">
        <v>18644</v>
      </c>
      <c r="D14420">
        <v>2611.4</v>
      </c>
      <c r="E14420">
        <v>10000</v>
      </c>
    </row>
    <row r="14421" spans="1:5" x14ac:dyDescent="0.25">
      <c r="A14421" t="s">
        <v>14437</v>
      </c>
      <c r="B14421" s="1">
        <v>43861</v>
      </c>
      <c r="C14421" t="s">
        <v>18644</v>
      </c>
      <c r="D14421">
        <v>1.7</v>
      </c>
      <c r="E14421">
        <v>20000</v>
      </c>
    </row>
    <row r="14422" spans="1:5" x14ac:dyDescent="0.25">
      <c r="A14422" t="s">
        <v>14438</v>
      </c>
      <c r="B14422" s="1">
        <v>43861</v>
      </c>
      <c r="C14422" t="s">
        <v>18644</v>
      </c>
      <c r="D14422">
        <v>1581.5</v>
      </c>
      <c r="E14422">
        <v>20000</v>
      </c>
    </row>
    <row r="14423" spans="1:5" x14ac:dyDescent="0.25">
      <c r="A14423" t="s">
        <v>14439</v>
      </c>
      <c r="B14423" s="1">
        <v>43861</v>
      </c>
      <c r="C14423" t="s">
        <v>18644</v>
      </c>
      <c r="D14423">
        <v>12319.15</v>
      </c>
      <c r="E14423">
        <v>17500</v>
      </c>
    </row>
    <row r="14424" spans="1:5" x14ac:dyDescent="0.25">
      <c r="A14424" t="s">
        <v>14440</v>
      </c>
      <c r="B14424" s="1">
        <v>43861</v>
      </c>
      <c r="C14424" t="s">
        <v>18644</v>
      </c>
      <c r="D14424">
        <v>5060.5</v>
      </c>
      <c r="E14424">
        <v>5000</v>
      </c>
    </row>
    <row r="14425" spans="1:5" x14ac:dyDescent="0.25">
      <c r="A14425" t="s">
        <v>14441</v>
      </c>
      <c r="B14425" s="1">
        <v>43861</v>
      </c>
      <c r="C14425" t="s">
        <v>18644</v>
      </c>
      <c r="D14425">
        <v>4427.1000000000004</v>
      </c>
      <c r="E14425">
        <v>15000</v>
      </c>
    </row>
    <row r="14426" spans="1:5" x14ac:dyDescent="0.25">
      <c r="A14426" t="s">
        <v>14442</v>
      </c>
      <c r="B14426" s="1">
        <v>43861</v>
      </c>
      <c r="C14426" t="s">
        <v>18644</v>
      </c>
      <c r="D14426">
        <v>9819.35</v>
      </c>
      <c r="E14426">
        <v>10000</v>
      </c>
    </row>
    <row r="14427" spans="1:5" x14ac:dyDescent="0.25">
      <c r="A14427" t="s">
        <v>14443</v>
      </c>
      <c r="B14427" s="1">
        <v>43861</v>
      </c>
      <c r="C14427" t="s">
        <v>18644</v>
      </c>
      <c r="D14427">
        <v>-39.200000000000003</v>
      </c>
      <c r="E14427">
        <v>10000</v>
      </c>
    </row>
    <row r="14428" spans="1:5" x14ac:dyDescent="0.25">
      <c r="A14428" t="s">
        <v>14444</v>
      </c>
      <c r="B14428" s="1">
        <v>43861</v>
      </c>
      <c r="C14428" t="s">
        <v>18644</v>
      </c>
      <c r="D14428">
        <v>8363.4500000000007</v>
      </c>
      <c r="E14428">
        <v>10000</v>
      </c>
    </row>
    <row r="14429" spans="1:5" x14ac:dyDescent="0.25">
      <c r="A14429" t="s">
        <v>14445</v>
      </c>
      <c r="B14429" s="1">
        <v>43861</v>
      </c>
      <c r="C14429" t="s">
        <v>18644</v>
      </c>
      <c r="D14429">
        <v>11787.9</v>
      </c>
      <c r="E14429">
        <v>12500</v>
      </c>
    </row>
    <row r="14430" spans="1:5" x14ac:dyDescent="0.25">
      <c r="A14430" t="s">
        <v>14446</v>
      </c>
      <c r="B14430" s="1">
        <v>43861</v>
      </c>
      <c r="C14430" t="s">
        <v>18646</v>
      </c>
      <c r="D14430">
        <v>2658.65</v>
      </c>
      <c r="E14430">
        <v>2500</v>
      </c>
    </row>
    <row r="14431" spans="1:5" x14ac:dyDescent="0.25">
      <c r="A14431" t="s">
        <v>14447</v>
      </c>
      <c r="B14431" s="1">
        <v>43861</v>
      </c>
      <c r="C14431" t="s">
        <v>18644</v>
      </c>
      <c r="D14431">
        <v>8490.1</v>
      </c>
      <c r="E14431">
        <v>15000</v>
      </c>
    </row>
    <row r="14432" spans="1:5" x14ac:dyDescent="0.25">
      <c r="A14432" t="s">
        <v>14448</v>
      </c>
      <c r="B14432" s="1">
        <v>43861</v>
      </c>
      <c r="C14432" t="s">
        <v>18644</v>
      </c>
      <c r="D14432">
        <v>345.8</v>
      </c>
      <c r="E14432">
        <v>5000</v>
      </c>
    </row>
    <row r="14433" spans="1:5" x14ac:dyDescent="0.25">
      <c r="A14433" t="s">
        <v>14449</v>
      </c>
      <c r="B14433" s="1">
        <v>43861</v>
      </c>
      <c r="C14433" t="s">
        <v>18644</v>
      </c>
      <c r="D14433">
        <v>4657</v>
      </c>
      <c r="E14433">
        <v>5000</v>
      </c>
    </row>
    <row r="14434" spans="1:5" x14ac:dyDescent="0.25">
      <c r="A14434" t="s">
        <v>14450</v>
      </c>
      <c r="B14434" s="1">
        <v>43861</v>
      </c>
      <c r="C14434" t="s">
        <v>18644</v>
      </c>
      <c r="D14434">
        <v>19013.8</v>
      </c>
      <c r="E14434">
        <v>20000</v>
      </c>
    </row>
    <row r="14435" spans="1:5" x14ac:dyDescent="0.25">
      <c r="A14435" t="s">
        <v>14451</v>
      </c>
      <c r="B14435" s="1">
        <v>43861</v>
      </c>
      <c r="C14435" t="s">
        <v>18644</v>
      </c>
      <c r="D14435">
        <v>4980.75</v>
      </c>
      <c r="E14435">
        <v>5000</v>
      </c>
    </row>
    <row r="14436" spans="1:5" x14ac:dyDescent="0.25">
      <c r="A14436" t="s">
        <v>14452</v>
      </c>
      <c r="B14436" s="1">
        <v>43861</v>
      </c>
      <c r="C14436" t="s">
        <v>18644</v>
      </c>
      <c r="D14436">
        <v>4457.8</v>
      </c>
      <c r="E14436">
        <v>5000</v>
      </c>
    </row>
    <row r="14437" spans="1:5" x14ac:dyDescent="0.25">
      <c r="A14437" t="s">
        <v>14453</v>
      </c>
      <c r="B14437" s="1">
        <v>43861</v>
      </c>
      <c r="C14437" t="s">
        <v>18644</v>
      </c>
      <c r="D14437">
        <v>7598.05</v>
      </c>
      <c r="E14437">
        <v>10000</v>
      </c>
    </row>
    <row r="14438" spans="1:5" x14ac:dyDescent="0.25">
      <c r="A14438" t="s">
        <v>14454</v>
      </c>
      <c r="B14438" s="1">
        <v>43861</v>
      </c>
      <c r="C14438" t="s">
        <v>18646</v>
      </c>
      <c r="D14438">
        <v>16017.5</v>
      </c>
      <c r="E14438">
        <v>15000</v>
      </c>
    </row>
    <row r="14439" spans="1:5" x14ac:dyDescent="0.25">
      <c r="A14439" t="s">
        <v>14455</v>
      </c>
      <c r="B14439" s="1">
        <v>43861</v>
      </c>
      <c r="C14439" t="s">
        <v>18644</v>
      </c>
      <c r="D14439">
        <v>16259.95</v>
      </c>
      <c r="E14439">
        <v>20000</v>
      </c>
    </row>
    <row r="14440" spans="1:5" x14ac:dyDescent="0.25">
      <c r="A14440" t="s">
        <v>14456</v>
      </c>
      <c r="B14440" s="1">
        <v>43861</v>
      </c>
      <c r="C14440" t="s">
        <v>18644</v>
      </c>
      <c r="D14440">
        <v>17345.099999999999</v>
      </c>
      <c r="E14440">
        <v>17500</v>
      </c>
    </row>
    <row r="14441" spans="1:5" x14ac:dyDescent="0.25">
      <c r="A14441" t="s">
        <v>14457</v>
      </c>
      <c r="B14441" s="1">
        <v>43861</v>
      </c>
      <c r="C14441" t="s">
        <v>18644</v>
      </c>
      <c r="D14441">
        <v>58.6</v>
      </c>
      <c r="E14441">
        <v>2500</v>
      </c>
    </row>
    <row r="14442" spans="1:5" x14ac:dyDescent="0.25">
      <c r="A14442" t="s">
        <v>14458</v>
      </c>
      <c r="B14442" s="1">
        <v>43861</v>
      </c>
      <c r="C14442" t="s">
        <v>18644</v>
      </c>
      <c r="D14442">
        <v>50</v>
      </c>
      <c r="E14442">
        <v>10000</v>
      </c>
    </row>
    <row r="14443" spans="1:5" x14ac:dyDescent="0.25">
      <c r="A14443" t="s">
        <v>14459</v>
      </c>
      <c r="B14443" s="1">
        <v>43861</v>
      </c>
      <c r="C14443" t="s">
        <v>18644</v>
      </c>
      <c r="D14443">
        <v>4500</v>
      </c>
      <c r="E14443">
        <v>17500</v>
      </c>
    </row>
    <row r="14444" spans="1:5" x14ac:dyDescent="0.25">
      <c r="A14444" t="s">
        <v>14460</v>
      </c>
      <c r="B14444" s="1">
        <v>43861</v>
      </c>
      <c r="C14444" t="s">
        <v>18644</v>
      </c>
      <c r="D14444">
        <v>895.4</v>
      </c>
      <c r="E14444">
        <v>20000</v>
      </c>
    </row>
    <row r="14445" spans="1:5" x14ac:dyDescent="0.25">
      <c r="A14445" t="s">
        <v>14461</v>
      </c>
      <c r="B14445" s="1">
        <v>43861</v>
      </c>
      <c r="C14445" t="s">
        <v>18644</v>
      </c>
      <c r="D14445">
        <v>13871.4</v>
      </c>
      <c r="E14445">
        <v>15000</v>
      </c>
    </row>
    <row r="14446" spans="1:5" x14ac:dyDescent="0.25">
      <c r="A14446" t="s">
        <v>14462</v>
      </c>
      <c r="B14446" s="1">
        <v>43861</v>
      </c>
      <c r="C14446" t="s">
        <v>18644</v>
      </c>
      <c r="D14446">
        <v>2512.75</v>
      </c>
      <c r="E14446">
        <v>5000</v>
      </c>
    </row>
    <row r="14447" spans="1:5" x14ac:dyDescent="0.25">
      <c r="A14447" t="s">
        <v>14463</v>
      </c>
      <c r="B14447" s="1">
        <v>43861</v>
      </c>
      <c r="C14447" t="s">
        <v>18644</v>
      </c>
      <c r="D14447">
        <v>6150.9</v>
      </c>
      <c r="E14447">
        <v>15000</v>
      </c>
    </row>
    <row r="14448" spans="1:5" x14ac:dyDescent="0.25">
      <c r="A14448" t="s">
        <v>14464</v>
      </c>
      <c r="B14448" s="1">
        <v>43861</v>
      </c>
      <c r="C14448" t="s">
        <v>18644</v>
      </c>
      <c r="D14448">
        <v>-17.55</v>
      </c>
      <c r="E14448">
        <v>17500</v>
      </c>
    </row>
    <row r="14449" spans="1:5" x14ac:dyDescent="0.25">
      <c r="A14449" t="s">
        <v>14465</v>
      </c>
      <c r="B14449" s="1">
        <v>43861</v>
      </c>
      <c r="C14449" t="s">
        <v>18644</v>
      </c>
      <c r="D14449">
        <v>55.8</v>
      </c>
      <c r="E14449">
        <v>17500</v>
      </c>
    </row>
    <row r="14450" spans="1:5" x14ac:dyDescent="0.25">
      <c r="A14450" t="s">
        <v>14466</v>
      </c>
      <c r="B14450" s="1">
        <v>43861</v>
      </c>
      <c r="C14450" t="s">
        <v>18644</v>
      </c>
      <c r="D14450">
        <v>60</v>
      </c>
      <c r="E14450">
        <v>10000</v>
      </c>
    </row>
    <row r="14451" spans="1:5" x14ac:dyDescent="0.25">
      <c r="A14451" t="s">
        <v>14467</v>
      </c>
      <c r="B14451" s="1">
        <v>43861</v>
      </c>
      <c r="C14451" t="s">
        <v>18644</v>
      </c>
      <c r="D14451">
        <v>14276.55</v>
      </c>
      <c r="E14451">
        <v>15000</v>
      </c>
    </row>
    <row r="14452" spans="1:5" x14ac:dyDescent="0.25">
      <c r="A14452" t="s">
        <v>14468</v>
      </c>
      <c r="B14452" s="1">
        <v>43861</v>
      </c>
      <c r="C14452" t="s">
        <v>18644</v>
      </c>
      <c r="D14452">
        <v>7790.2</v>
      </c>
      <c r="E14452">
        <v>15000</v>
      </c>
    </row>
    <row r="14453" spans="1:5" x14ac:dyDescent="0.25">
      <c r="A14453" t="s">
        <v>14469</v>
      </c>
      <c r="B14453" s="1">
        <v>43861</v>
      </c>
      <c r="C14453" t="s">
        <v>18644</v>
      </c>
      <c r="D14453">
        <v>12215.5</v>
      </c>
      <c r="E14453">
        <v>15000</v>
      </c>
    </row>
    <row r="14454" spans="1:5" x14ac:dyDescent="0.25">
      <c r="A14454" t="s">
        <v>14470</v>
      </c>
      <c r="B14454" s="1">
        <v>43861</v>
      </c>
      <c r="C14454" t="s">
        <v>18644</v>
      </c>
      <c r="D14454">
        <v>9549.7000000000007</v>
      </c>
      <c r="E14454">
        <v>10000</v>
      </c>
    </row>
    <row r="14455" spans="1:5" x14ac:dyDescent="0.25">
      <c r="A14455" t="s">
        <v>14471</v>
      </c>
      <c r="B14455" s="1">
        <v>43861</v>
      </c>
      <c r="C14455" t="s">
        <v>18644</v>
      </c>
      <c r="D14455">
        <v>13353.15</v>
      </c>
      <c r="E14455">
        <v>15000</v>
      </c>
    </row>
    <row r="14456" spans="1:5" x14ac:dyDescent="0.25">
      <c r="A14456" t="s">
        <v>14472</v>
      </c>
      <c r="B14456" s="1">
        <v>43861</v>
      </c>
      <c r="C14456" t="s">
        <v>18644</v>
      </c>
      <c r="D14456">
        <v>9347.7999999999993</v>
      </c>
      <c r="E14456">
        <v>10000</v>
      </c>
    </row>
    <row r="14457" spans="1:5" x14ac:dyDescent="0.25">
      <c r="A14457" t="s">
        <v>14473</v>
      </c>
      <c r="B14457" s="1">
        <v>43861</v>
      </c>
      <c r="C14457" t="s">
        <v>18644</v>
      </c>
      <c r="D14457">
        <v>16413</v>
      </c>
      <c r="E14457">
        <v>20000</v>
      </c>
    </row>
    <row r="14458" spans="1:5" x14ac:dyDescent="0.25">
      <c r="A14458" t="s">
        <v>14474</v>
      </c>
      <c r="B14458" s="1">
        <v>43861</v>
      </c>
      <c r="C14458" t="s">
        <v>18644</v>
      </c>
      <c r="D14458">
        <v>2837.45</v>
      </c>
      <c r="E14458">
        <v>17500</v>
      </c>
    </row>
    <row r="14459" spans="1:5" x14ac:dyDescent="0.25">
      <c r="A14459" t="s">
        <v>14475</v>
      </c>
      <c r="B14459" s="1">
        <v>43861</v>
      </c>
      <c r="C14459" t="s">
        <v>18644</v>
      </c>
      <c r="D14459">
        <v>4508.25</v>
      </c>
      <c r="E14459">
        <v>20000</v>
      </c>
    </row>
    <row r="14460" spans="1:5" x14ac:dyDescent="0.25">
      <c r="A14460" t="s">
        <v>14476</v>
      </c>
      <c r="B14460" s="1">
        <v>43861</v>
      </c>
      <c r="C14460" t="s">
        <v>18644</v>
      </c>
      <c r="D14460">
        <v>9436.4500000000007</v>
      </c>
      <c r="E14460">
        <v>12500</v>
      </c>
    </row>
    <row r="14461" spans="1:5" x14ac:dyDescent="0.25">
      <c r="A14461" t="s">
        <v>14477</v>
      </c>
      <c r="B14461" s="1">
        <v>43861</v>
      </c>
      <c r="C14461" t="s">
        <v>18644</v>
      </c>
      <c r="D14461">
        <v>669.15</v>
      </c>
      <c r="E14461">
        <v>5000</v>
      </c>
    </row>
    <row r="14462" spans="1:5" x14ac:dyDescent="0.25">
      <c r="A14462" t="s">
        <v>14478</v>
      </c>
      <c r="B14462" s="1">
        <v>43861</v>
      </c>
      <c r="C14462" t="s">
        <v>18646</v>
      </c>
      <c r="D14462">
        <v>15111.25</v>
      </c>
      <c r="E14462">
        <v>15000</v>
      </c>
    </row>
    <row r="14463" spans="1:5" x14ac:dyDescent="0.25">
      <c r="A14463" t="s">
        <v>14479</v>
      </c>
      <c r="B14463" s="1">
        <v>43861</v>
      </c>
      <c r="C14463" t="s">
        <v>18644</v>
      </c>
      <c r="D14463">
        <v>2416.35</v>
      </c>
      <c r="E14463">
        <v>15000</v>
      </c>
    </row>
    <row r="14464" spans="1:5" x14ac:dyDescent="0.25">
      <c r="A14464" t="s">
        <v>14480</v>
      </c>
      <c r="B14464" s="1">
        <v>43861</v>
      </c>
      <c r="C14464" t="s">
        <v>18644</v>
      </c>
      <c r="D14464">
        <v>415</v>
      </c>
      <c r="E14464">
        <v>17500</v>
      </c>
    </row>
    <row r="14465" spans="1:5" x14ac:dyDescent="0.25">
      <c r="A14465" t="s">
        <v>14481</v>
      </c>
      <c r="B14465" s="1">
        <v>43861</v>
      </c>
      <c r="C14465" t="s">
        <v>18644</v>
      </c>
      <c r="D14465">
        <v>10975.1</v>
      </c>
      <c r="E14465">
        <v>15000</v>
      </c>
    </row>
    <row r="14466" spans="1:5" x14ac:dyDescent="0.25">
      <c r="A14466" t="s">
        <v>14482</v>
      </c>
      <c r="B14466" s="1">
        <v>43861</v>
      </c>
      <c r="C14466" t="s">
        <v>18644</v>
      </c>
      <c r="D14466">
        <v>2376.1</v>
      </c>
      <c r="E14466">
        <v>5000</v>
      </c>
    </row>
    <row r="14467" spans="1:5" x14ac:dyDescent="0.25">
      <c r="A14467" t="s">
        <v>14483</v>
      </c>
      <c r="B14467" s="1">
        <v>43861</v>
      </c>
      <c r="C14467" t="s">
        <v>18644</v>
      </c>
      <c r="D14467">
        <v>14371.3</v>
      </c>
      <c r="E14467">
        <v>15000</v>
      </c>
    </row>
    <row r="14468" spans="1:5" x14ac:dyDescent="0.25">
      <c r="A14468" t="s">
        <v>14484</v>
      </c>
      <c r="B14468" s="1">
        <v>43861</v>
      </c>
      <c r="C14468" t="s">
        <v>18644</v>
      </c>
      <c r="D14468">
        <v>1857.55</v>
      </c>
      <c r="E14468">
        <v>17500</v>
      </c>
    </row>
    <row r="14469" spans="1:5" x14ac:dyDescent="0.25">
      <c r="A14469" t="s">
        <v>14485</v>
      </c>
      <c r="B14469" s="1">
        <v>43861</v>
      </c>
      <c r="C14469" t="s">
        <v>18644</v>
      </c>
      <c r="D14469">
        <v>243.75</v>
      </c>
      <c r="E14469">
        <v>17500</v>
      </c>
    </row>
    <row r="14470" spans="1:5" x14ac:dyDescent="0.25">
      <c r="A14470" t="s">
        <v>14486</v>
      </c>
      <c r="B14470" s="1">
        <v>43861</v>
      </c>
      <c r="C14470" t="s">
        <v>18644</v>
      </c>
      <c r="D14470">
        <v>4956</v>
      </c>
      <c r="E14470">
        <v>5000</v>
      </c>
    </row>
    <row r="14471" spans="1:5" x14ac:dyDescent="0.25">
      <c r="A14471" t="s">
        <v>14487</v>
      </c>
      <c r="B14471" s="1">
        <v>43861</v>
      </c>
      <c r="C14471" t="s">
        <v>18644</v>
      </c>
      <c r="D14471">
        <v>14754.85</v>
      </c>
      <c r="E14471">
        <v>15000</v>
      </c>
    </row>
    <row r="14472" spans="1:5" x14ac:dyDescent="0.25">
      <c r="A14472" t="s">
        <v>14488</v>
      </c>
      <c r="B14472" s="1">
        <v>43861</v>
      </c>
      <c r="C14472" t="s">
        <v>18644</v>
      </c>
      <c r="D14472">
        <v>16715.25</v>
      </c>
      <c r="E14472">
        <v>17500</v>
      </c>
    </row>
    <row r="14473" spans="1:5" x14ac:dyDescent="0.25">
      <c r="A14473" t="s">
        <v>14489</v>
      </c>
      <c r="B14473" s="1">
        <v>43861</v>
      </c>
      <c r="C14473" t="s">
        <v>18644</v>
      </c>
      <c r="D14473">
        <v>3514.45</v>
      </c>
      <c r="E14473">
        <v>5000</v>
      </c>
    </row>
    <row r="14474" spans="1:5" x14ac:dyDescent="0.25">
      <c r="A14474" t="s">
        <v>14490</v>
      </c>
      <c r="B14474" s="1">
        <v>43861</v>
      </c>
      <c r="C14474" t="s">
        <v>18644</v>
      </c>
      <c r="D14474">
        <v>14937.25</v>
      </c>
      <c r="E14474">
        <v>15000</v>
      </c>
    </row>
    <row r="14475" spans="1:5" x14ac:dyDescent="0.25">
      <c r="A14475" t="s">
        <v>14491</v>
      </c>
      <c r="B14475" s="1">
        <v>43861</v>
      </c>
      <c r="C14475" t="s">
        <v>18644</v>
      </c>
      <c r="D14475">
        <v>3714.2</v>
      </c>
      <c r="E14475">
        <v>15000</v>
      </c>
    </row>
    <row r="14476" spans="1:5" x14ac:dyDescent="0.25">
      <c r="A14476" t="s">
        <v>14492</v>
      </c>
      <c r="B14476" s="1">
        <v>43861</v>
      </c>
      <c r="C14476" t="s">
        <v>18644</v>
      </c>
      <c r="D14476">
        <v>14895.85</v>
      </c>
      <c r="E14476">
        <v>15000</v>
      </c>
    </row>
    <row r="14477" spans="1:5" x14ac:dyDescent="0.25">
      <c r="A14477" t="s">
        <v>14493</v>
      </c>
      <c r="B14477" s="1">
        <v>43861</v>
      </c>
      <c r="C14477" t="s">
        <v>18644</v>
      </c>
      <c r="D14477">
        <v>10424.950000000001</v>
      </c>
      <c r="E14477">
        <v>15000</v>
      </c>
    </row>
    <row r="14478" spans="1:5" x14ac:dyDescent="0.25">
      <c r="A14478" t="s">
        <v>14494</v>
      </c>
      <c r="B14478" s="1">
        <v>43861</v>
      </c>
      <c r="C14478" t="s">
        <v>18644</v>
      </c>
      <c r="D14478">
        <v>8811.35</v>
      </c>
      <c r="E14478">
        <v>15000</v>
      </c>
    </row>
    <row r="14479" spans="1:5" x14ac:dyDescent="0.25">
      <c r="A14479" t="s">
        <v>14495</v>
      </c>
      <c r="B14479" s="1">
        <v>43861</v>
      </c>
      <c r="C14479" t="s">
        <v>18644</v>
      </c>
      <c r="D14479">
        <v>10578.95</v>
      </c>
      <c r="E14479">
        <v>15000</v>
      </c>
    </row>
    <row r="14480" spans="1:5" x14ac:dyDescent="0.25">
      <c r="A14480" t="s">
        <v>14496</v>
      </c>
      <c r="B14480" s="1">
        <v>43861</v>
      </c>
      <c r="C14480" t="s">
        <v>18644</v>
      </c>
      <c r="D14480">
        <v>541.1</v>
      </c>
      <c r="E14480">
        <v>17500</v>
      </c>
    </row>
    <row r="14481" spans="1:5" x14ac:dyDescent="0.25">
      <c r="A14481" t="s">
        <v>14497</v>
      </c>
      <c r="B14481" s="1">
        <v>43861</v>
      </c>
      <c r="C14481" t="s">
        <v>18644</v>
      </c>
      <c r="D14481">
        <v>825.75</v>
      </c>
      <c r="E14481">
        <v>5000</v>
      </c>
    </row>
    <row r="14482" spans="1:5" x14ac:dyDescent="0.25">
      <c r="A14482" t="s">
        <v>14498</v>
      </c>
      <c r="B14482" s="1">
        <v>43861</v>
      </c>
      <c r="C14482" t="s">
        <v>18644</v>
      </c>
      <c r="D14482">
        <v>0</v>
      </c>
      <c r="E14482">
        <v>7500</v>
      </c>
    </row>
    <row r="14483" spans="1:5" x14ac:dyDescent="0.25">
      <c r="A14483" t="s">
        <v>14499</v>
      </c>
      <c r="B14483" s="1">
        <v>43861</v>
      </c>
      <c r="C14483" t="s">
        <v>18644</v>
      </c>
      <c r="D14483">
        <v>11402.75</v>
      </c>
      <c r="E14483">
        <v>15000</v>
      </c>
    </row>
    <row r="14484" spans="1:5" x14ac:dyDescent="0.25">
      <c r="A14484" t="s">
        <v>14500</v>
      </c>
      <c r="B14484" s="1">
        <v>43861</v>
      </c>
      <c r="C14484" t="s">
        <v>18644</v>
      </c>
      <c r="D14484">
        <v>14827.5</v>
      </c>
      <c r="E14484">
        <v>15000</v>
      </c>
    </row>
    <row r="14485" spans="1:5" x14ac:dyDescent="0.25">
      <c r="A14485" t="s">
        <v>14501</v>
      </c>
      <c r="B14485" s="1">
        <v>43861</v>
      </c>
      <c r="C14485" t="s">
        <v>18644</v>
      </c>
      <c r="D14485">
        <v>15347.2</v>
      </c>
      <c r="E14485">
        <v>15000</v>
      </c>
    </row>
    <row r="14486" spans="1:5" x14ac:dyDescent="0.25">
      <c r="A14486" t="s">
        <v>14502</v>
      </c>
      <c r="B14486" s="1">
        <v>43861</v>
      </c>
      <c r="C14486" t="s">
        <v>18644</v>
      </c>
      <c r="D14486">
        <v>6577</v>
      </c>
      <c r="E14486">
        <v>20000</v>
      </c>
    </row>
    <row r="14487" spans="1:5" x14ac:dyDescent="0.25">
      <c r="A14487" t="s">
        <v>14503</v>
      </c>
      <c r="B14487" s="1">
        <v>43861</v>
      </c>
      <c r="C14487" t="s">
        <v>18644</v>
      </c>
      <c r="D14487">
        <v>1514.45</v>
      </c>
      <c r="E14487">
        <v>20000</v>
      </c>
    </row>
    <row r="14488" spans="1:5" x14ac:dyDescent="0.25">
      <c r="A14488" t="s">
        <v>14504</v>
      </c>
      <c r="B14488" s="1">
        <v>43861</v>
      </c>
      <c r="C14488" t="s">
        <v>18644</v>
      </c>
      <c r="D14488">
        <v>16600.2</v>
      </c>
      <c r="E14488">
        <v>17500</v>
      </c>
    </row>
    <row r="14489" spans="1:5" x14ac:dyDescent="0.25">
      <c r="A14489" t="s">
        <v>14505</v>
      </c>
      <c r="B14489" s="1">
        <v>43861</v>
      </c>
      <c r="C14489" t="s">
        <v>18644</v>
      </c>
      <c r="D14489">
        <v>5675.5</v>
      </c>
      <c r="E14489">
        <v>12500</v>
      </c>
    </row>
    <row r="14490" spans="1:5" x14ac:dyDescent="0.25">
      <c r="A14490" t="s">
        <v>14506</v>
      </c>
      <c r="B14490" s="1">
        <v>43861</v>
      </c>
      <c r="C14490" t="s">
        <v>18644</v>
      </c>
      <c r="D14490">
        <v>13173</v>
      </c>
      <c r="E14490">
        <v>20000</v>
      </c>
    </row>
    <row r="14491" spans="1:5" x14ac:dyDescent="0.25">
      <c r="A14491" t="s">
        <v>14507</v>
      </c>
      <c r="B14491" s="1">
        <v>43861</v>
      </c>
      <c r="C14491" t="s">
        <v>18644</v>
      </c>
      <c r="D14491">
        <v>13337.35</v>
      </c>
      <c r="E14491">
        <v>17500</v>
      </c>
    </row>
    <row r="14492" spans="1:5" x14ac:dyDescent="0.25">
      <c r="A14492" t="s">
        <v>14508</v>
      </c>
      <c r="B14492" s="1">
        <v>43861</v>
      </c>
      <c r="C14492" t="s">
        <v>18644</v>
      </c>
      <c r="D14492">
        <v>6013.6</v>
      </c>
      <c r="E14492">
        <v>15000</v>
      </c>
    </row>
    <row r="14493" spans="1:5" x14ac:dyDescent="0.25">
      <c r="A14493" t="s">
        <v>14509</v>
      </c>
      <c r="B14493" s="1">
        <v>43861</v>
      </c>
      <c r="C14493" t="s">
        <v>18644</v>
      </c>
      <c r="D14493">
        <v>11133.05</v>
      </c>
      <c r="E14493">
        <v>15000</v>
      </c>
    </row>
    <row r="14494" spans="1:5" x14ac:dyDescent="0.25">
      <c r="A14494" t="s">
        <v>14510</v>
      </c>
      <c r="B14494" s="1">
        <v>43861</v>
      </c>
      <c r="C14494" t="s">
        <v>18644</v>
      </c>
      <c r="D14494">
        <v>5503.25</v>
      </c>
      <c r="E14494">
        <v>15000</v>
      </c>
    </row>
    <row r="14495" spans="1:5" x14ac:dyDescent="0.25">
      <c r="A14495" t="s">
        <v>14511</v>
      </c>
      <c r="B14495" s="1">
        <v>43861</v>
      </c>
      <c r="C14495" t="s">
        <v>18644</v>
      </c>
      <c r="D14495">
        <v>13876.2</v>
      </c>
      <c r="E14495">
        <v>17500</v>
      </c>
    </row>
    <row r="14496" spans="1:5" x14ac:dyDescent="0.25">
      <c r="A14496" t="s">
        <v>14512</v>
      </c>
      <c r="B14496" s="1">
        <v>43861</v>
      </c>
      <c r="C14496" t="s">
        <v>18644</v>
      </c>
      <c r="D14496">
        <v>13026.15</v>
      </c>
      <c r="E14496">
        <v>15000</v>
      </c>
    </row>
    <row r="14497" spans="1:5" x14ac:dyDescent="0.25">
      <c r="A14497" t="s">
        <v>14513</v>
      </c>
      <c r="B14497" s="1">
        <v>43861</v>
      </c>
      <c r="C14497" t="s">
        <v>18644</v>
      </c>
      <c r="D14497">
        <v>4348.8999999999996</v>
      </c>
      <c r="E14497">
        <v>5000</v>
      </c>
    </row>
    <row r="14498" spans="1:5" x14ac:dyDescent="0.25">
      <c r="A14498" t="s">
        <v>14514</v>
      </c>
      <c r="B14498" s="1">
        <v>43861</v>
      </c>
      <c r="C14498" t="s">
        <v>18644</v>
      </c>
      <c r="D14498">
        <v>9088.9</v>
      </c>
      <c r="E14498">
        <v>15000</v>
      </c>
    </row>
    <row r="14499" spans="1:5" x14ac:dyDescent="0.25">
      <c r="A14499" t="s">
        <v>14515</v>
      </c>
      <c r="B14499" s="1">
        <v>43861</v>
      </c>
      <c r="C14499" t="s">
        <v>18644</v>
      </c>
      <c r="D14499">
        <v>5232.25</v>
      </c>
      <c r="E14499">
        <v>5000</v>
      </c>
    </row>
    <row r="14500" spans="1:5" x14ac:dyDescent="0.25">
      <c r="A14500" t="s">
        <v>14516</v>
      </c>
      <c r="B14500" s="1">
        <v>43861</v>
      </c>
      <c r="C14500" t="s">
        <v>18644</v>
      </c>
      <c r="D14500">
        <v>10654.5</v>
      </c>
      <c r="E14500">
        <v>20000</v>
      </c>
    </row>
    <row r="14501" spans="1:5" x14ac:dyDescent="0.25">
      <c r="A14501" t="s">
        <v>14517</v>
      </c>
      <c r="B14501" s="1">
        <v>43861</v>
      </c>
      <c r="C14501" t="s">
        <v>18644</v>
      </c>
      <c r="D14501">
        <v>8521.4500000000007</v>
      </c>
      <c r="E14501">
        <v>17500</v>
      </c>
    </row>
    <row r="14502" spans="1:5" x14ac:dyDescent="0.25">
      <c r="A14502" t="s">
        <v>14518</v>
      </c>
      <c r="B14502" s="1">
        <v>43861</v>
      </c>
      <c r="C14502" t="s">
        <v>18644</v>
      </c>
      <c r="D14502">
        <v>8809.15</v>
      </c>
      <c r="E14502">
        <v>15000</v>
      </c>
    </row>
    <row r="14503" spans="1:5" x14ac:dyDescent="0.25">
      <c r="A14503" t="s">
        <v>14519</v>
      </c>
      <c r="B14503" s="1">
        <v>43861</v>
      </c>
      <c r="C14503" t="s">
        <v>18644</v>
      </c>
      <c r="D14503">
        <v>4620.8999999999996</v>
      </c>
      <c r="E14503">
        <v>10000</v>
      </c>
    </row>
    <row r="14504" spans="1:5" x14ac:dyDescent="0.25">
      <c r="A14504" t="s">
        <v>14520</v>
      </c>
      <c r="B14504" s="1">
        <v>43861</v>
      </c>
      <c r="C14504" t="s">
        <v>18644</v>
      </c>
      <c r="D14504">
        <v>14886.6</v>
      </c>
      <c r="E14504">
        <v>20000</v>
      </c>
    </row>
    <row r="14505" spans="1:5" x14ac:dyDescent="0.25">
      <c r="A14505" t="s">
        <v>14521</v>
      </c>
      <c r="B14505" s="1">
        <v>43861</v>
      </c>
      <c r="C14505" t="s">
        <v>18644</v>
      </c>
      <c r="D14505">
        <v>14797.1</v>
      </c>
      <c r="E14505">
        <v>15000</v>
      </c>
    </row>
    <row r="14506" spans="1:5" x14ac:dyDescent="0.25">
      <c r="A14506" t="s">
        <v>14522</v>
      </c>
      <c r="B14506" s="1">
        <v>43861</v>
      </c>
      <c r="C14506" t="s">
        <v>18644</v>
      </c>
      <c r="D14506">
        <v>8629.5499999999993</v>
      </c>
      <c r="E14506">
        <v>20000</v>
      </c>
    </row>
    <row r="14507" spans="1:5" x14ac:dyDescent="0.25">
      <c r="A14507" t="s">
        <v>14523</v>
      </c>
      <c r="B14507" s="1">
        <v>43861</v>
      </c>
      <c r="C14507" t="s">
        <v>18644</v>
      </c>
      <c r="D14507">
        <v>0</v>
      </c>
      <c r="E14507">
        <v>10000</v>
      </c>
    </row>
    <row r="14508" spans="1:5" x14ac:dyDescent="0.25">
      <c r="A14508" t="s">
        <v>14524</v>
      </c>
      <c r="B14508" s="1">
        <v>43861</v>
      </c>
      <c r="C14508" t="s">
        <v>18644</v>
      </c>
      <c r="D14508">
        <v>9034.2999999999993</v>
      </c>
      <c r="E14508">
        <v>15000</v>
      </c>
    </row>
    <row r="14509" spans="1:5" x14ac:dyDescent="0.25">
      <c r="A14509" t="s">
        <v>14525</v>
      </c>
      <c r="B14509" s="1">
        <v>43861</v>
      </c>
      <c r="C14509" t="s">
        <v>18644</v>
      </c>
      <c r="D14509">
        <v>-15.6</v>
      </c>
      <c r="E14509">
        <v>15000</v>
      </c>
    </row>
    <row r="14510" spans="1:5" x14ac:dyDescent="0.25">
      <c r="A14510" t="s">
        <v>14526</v>
      </c>
      <c r="B14510" s="1">
        <v>43861</v>
      </c>
      <c r="C14510" t="s">
        <v>18644</v>
      </c>
      <c r="D14510">
        <v>9222.6</v>
      </c>
      <c r="E14510">
        <v>10000</v>
      </c>
    </row>
    <row r="14511" spans="1:5" x14ac:dyDescent="0.25">
      <c r="A14511" t="s">
        <v>14527</v>
      </c>
      <c r="B14511" s="1">
        <v>43861</v>
      </c>
      <c r="C14511" t="s">
        <v>18644</v>
      </c>
      <c r="D14511">
        <v>-5593.9</v>
      </c>
      <c r="E14511">
        <v>15000</v>
      </c>
    </row>
    <row r="14512" spans="1:5" x14ac:dyDescent="0.25">
      <c r="A14512" t="s">
        <v>14528</v>
      </c>
      <c r="B14512" s="1">
        <v>43861</v>
      </c>
      <c r="C14512" t="s">
        <v>18646</v>
      </c>
      <c r="D14512">
        <v>10227.700000000001</v>
      </c>
      <c r="E14512">
        <v>10000</v>
      </c>
    </row>
    <row r="14513" spans="1:5" x14ac:dyDescent="0.25">
      <c r="A14513" t="s">
        <v>14529</v>
      </c>
      <c r="B14513" s="1">
        <v>43861</v>
      </c>
      <c r="C14513" t="s">
        <v>18645</v>
      </c>
      <c r="D14513">
        <v>13651.3514</v>
      </c>
      <c r="E14513">
        <v>10000</v>
      </c>
    </row>
    <row r="14514" spans="1:5" x14ac:dyDescent="0.25">
      <c r="A14514" t="s">
        <v>14530</v>
      </c>
      <c r="B14514" s="1">
        <v>43861</v>
      </c>
      <c r="C14514" t="s">
        <v>18644</v>
      </c>
      <c r="D14514">
        <v>14792.7</v>
      </c>
      <c r="E14514">
        <v>15000</v>
      </c>
    </row>
    <row r="14515" spans="1:5" x14ac:dyDescent="0.25">
      <c r="A14515" t="s">
        <v>14531</v>
      </c>
      <c r="B14515" s="1">
        <v>43861</v>
      </c>
      <c r="C14515" t="s">
        <v>18644</v>
      </c>
      <c r="D14515">
        <v>-47.9</v>
      </c>
      <c r="E14515">
        <v>10000</v>
      </c>
    </row>
    <row r="14516" spans="1:5" x14ac:dyDescent="0.25">
      <c r="A14516" t="s">
        <v>14532</v>
      </c>
      <c r="B14516" s="1">
        <v>43861</v>
      </c>
      <c r="C14516" t="s">
        <v>18644</v>
      </c>
      <c r="D14516">
        <v>4409.3999999999996</v>
      </c>
      <c r="E14516">
        <v>5000</v>
      </c>
    </row>
    <row r="14517" spans="1:5" x14ac:dyDescent="0.25">
      <c r="A14517" t="s">
        <v>14533</v>
      </c>
      <c r="B14517" s="1">
        <v>43861</v>
      </c>
      <c r="C14517" t="s">
        <v>18646</v>
      </c>
      <c r="D14517">
        <v>15480.05</v>
      </c>
      <c r="E14517">
        <v>15000</v>
      </c>
    </row>
    <row r="14518" spans="1:5" x14ac:dyDescent="0.25">
      <c r="A14518" t="s">
        <v>14534</v>
      </c>
      <c r="B14518" s="1">
        <v>43861</v>
      </c>
      <c r="C14518" t="s">
        <v>18644</v>
      </c>
      <c r="D14518">
        <v>-23.65</v>
      </c>
      <c r="E14518">
        <v>10000</v>
      </c>
    </row>
    <row r="14519" spans="1:5" x14ac:dyDescent="0.25">
      <c r="A14519" t="s">
        <v>14535</v>
      </c>
      <c r="B14519" s="1">
        <v>43861</v>
      </c>
      <c r="C14519" t="s">
        <v>18644</v>
      </c>
      <c r="D14519">
        <v>10563.55</v>
      </c>
      <c r="E14519">
        <v>15000</v>
      </c>
    </row>
    <row r="14520" spans="1:5" x14ac:dyDescent="0.25">
      <c r="A14520" t="s">
        <v>14536</v>
      </c>
      <c r="B14520" s="1">
        <v>43861</v>
      </c>
      <c r="C14520" t="s">
        <v>18644</v>
      </c>
      <c r="D14520">
        <v>9908.15</v>
      </c>
      <c r="E14520">
        <v>15000</v>
      </c>
    </row>
    <row r="14521" spans="1:5" x14ac:dyDescent="0.25">
      <c r="A14521" t="s">
        <v>14537</v>
      </c>
      <c r="B14521" s="1">
        <v>43861</v>
      </c>
      <c r="C14521" t="s">
        <v>18646</v>
      </c>
      <c r="D14521">
        <v>1917.1</v>
      </c>
      <c r="E14521">
        <v>10000</v>
      </c>
    </row>
    <row r="14522" spans="1:5" x14ac:dyDescent="0.25">
      <c r="A14522" t="s">
        <v>14538</v>
      </c>
      <c r="B14522" s="1">
        <v>43861</v>
      </c>
      <c r="C14522" t="s">
        <v>18644</v>
      </c>
      <c r="D14522">
        <v>4500.8500000000004</v>
      </c>
      <c r="E14522">
        <v>5000</v>
      </c>
    </row>
    <row r="14523" spans="1:5" x14ac:dyDescent="0.25">
      <c r="A14523" t="s">
        <v>14539</v>
      </c>
      <c r="B14523" s="1">
        <v>43861</v>
      </c>
      <c r="C14523" t="s">
        <v>18644</v>
      </c>
      <c r="D14523">
        <v>2510.35</v>
      </c>
      <c r="E14523">
        <v>15000</v>
      </c>
    </row>
    <row r="14524" spans="1:5" x14ac:dyDescent="0.25">
      <c r="A14524" t="s">
        <v>14540</v>
      </c>
      <c r="B14524" s="1">
        <v>43861</v>
      </c>
      <c r="C14524" t="s">
        <v>18644</v>
      </c>
      <c r="D14524">
        <v>-103</v>
      </c>
      <c r="E14524">
        <v>15000</v>
      </c>
    </row>
    <row r="14525" spans="1:5" x14ac:dyDescent="0.25">
      <c r="A14525" t="s">
        <v>14541</v>
      </c>
      <c r="B14525" s="1">
        <v>43861</v>
      </c>
      <c r="C14525" t="s">
        <v>18644</v>
      </c>
      <c r="D14525">
        <v>1243.3499999999999</v>
      </c>
      <c r="E14525">
        <v>5000</v>
      </c>
    </row>
    <row r="14526" spans="1:5" x14ac:dyDescent="0.25">
      <c r="A14526" t="s">
        <v>14542</v>
      </c>
      <c r="B14526" s="1">
        <v>43861</v>
      </c>
      <c r="C14526" t="s">
        <v>18644</v>
      </c>
      <c r="D14526">
        <v>16545.650000000001</v>
      </c>
      <c r="E14526">
        <v>17500</v>
      </c>
    </row>
    <row r="14527" spans="1:5" x14ac:dyDescent="0.25">
      <c r="A14527" t="s">
        <v>14543</v>
      </c>
      <c r="B14527" s="1">
        <v>43861</v>
      </c>
      <c r="C14527" t="s">
        <v>18644</v>
      </c>
      <c r="D14527">
        <v>19733.45</v>
      </c>
      <c r="E14527">
        <v>20000</v>
      </c>
    </row>
    <row r="14528" spans="1:5" x14ac:dyDescent="0.25">
      <c r="A14528" t="s">
        <v>14544</v>
      </c>
      <c r="B14528" s="1">
        <v>43861</v>
      </c>
      <c r="C14528" t="s">
        <v>18644</v>
      </c>
      <c r="D14528">
        <v>10205.15</v>
      </c>
      <c r="E14528">
        <v>12500</v>
      </c>
    </row>
    <row r="14529" spans="1:5" x14ac:dyDescent="0.25">
      <c r="A14529" t="s">
        <v>14545</v>
      </c>
      <c r="B14529" s="1">
        <v>43861</v>
      </c>
      <c r="C14529" t="s">
        <v>18644</v>
      </c>
      <c r="D14529">
        <v>6857.15</v>
      </c>
      <c r="E14529">
        <v>17500</v>
      </c>
    </row>
    <row r="14530" spans="1:5" x14ac:dyDescent="0.25">
      <c r="A14530" t="s">
        <v>14546</v>
      </c>
      <c r="B14530" s="1">
        <v>43861</v>
      </c>
      <c r="C14530" t="s">
        <v>18644</v>
      </c>
      <c r="D14530">
        <v>14759.7</v>
      </c>
      <c r="E14530">
        <v>15000</v>
      </c>
    </row>
    <row r="14531" spans="1:5" x14ac:dyDescent="0.25">
      <c r="A14531" t="s">
        <v>14547</v>
      </c>
      <c r="B14531" s="1">
        <v>43861</v>
      </c>
      <c r="C14531" t="s">
        <v>18644</v>
      </c>
      <c r="D14531">
        <v>10577.55</v>
      </c>
      <c r="E14531">
        <v>15000</v>
      </c>
    </row>
    <row r="14532" spans="1:5" x14ac:dyDescent="0.25">
      <c r="A14532" t="s">
        <v>14548</v>
      </c>
      <c r="B14532" s="1">
        <v>43861</v>
      </c>
      <c r="C14532" t="s">
        <v>18644</v>
      </c>
      <c r="D14532">
        <v>0</v>
      </c>
      <c r="E14532">
        <v>20000</v>
      </c>
    </row>
    <row r="14533" spans="1:5" x14ac:dyDescent="0.25">
      <c r="A14533" t="s">
        <v>14549</v>
      </c>
      <c r="B14533" s="1">
        <v>43861</v>
      </c>
      <c r="C14533" t="s">
        <v>18644</v>
      </c>
      <c r="D14533">
        <v>16749.5</v>
      </c>
      <c r="E14533">
        <v>17500</v>
      </c>
    </row>
    <row r="14534" spans="1:5" x14ac:dyDescent="0.25">
      <c r="A14534" t="s">
        <v>14550</v>
      </c>
      <c r="B14534" s="1">
        <v>43861</v>
      </c>
      <c r="C14534" t="s">
        <v>18644</v>
      </c>
      <c r="D14534">
        <v>15333.2</v>
      </c>
      <c r="E14534">
        <v>17500</v>
      </c>
    </row>
    <row r="14535" spans="1:5" x14ac:dyDescent="0.25">
      <c r="A14535" t="s">
        <v>14551</v>
      </c>
      <c r="B14535" s="1">
        <v>43861</v>
      </c>
      <c r="C14535" t="s">
        <v>18644</v>
      </c>
      <c r="D14535">
        <v>7359.95</v>
      </c>
      <c r="E14535">
        <v>15000</v>
      </c>
    </row>
    <row r="14536" spans="1:5" x14ac:dyDescent="0.25">
      <c r="A14536" t="s">
        <v>14552</v>
      </c>
      <c r="B14536" s="1">
        <v>43861</v>
      </c>
      <c r="C14536" t="s">
        <v>18644</v>
      </c>
      <c r="D14536">
        <v>15598.15</v>
      </c>
      <c r="E14536">
        <v>17500</v>
      </c>
    </row>
    <row r="14537" spans="1:5" x14ac:dyDescent="0.25">
      <c r="A14537" t="s">
        <v>14553</v>
      </c>
      <c r="B14537" s="1">
        <v>43861</v>
      </c>
      <c r="C14537" t="s">
        <v>18644</v>
      </c>
      <c r="D14537">
        <v>5286</v>
      </c>
      <c r="E14537">
        <v>5000</v>
      </c>
    </row>
    <row r="14538" spans="1:5" x14ac:dyDescent="0.25">
      <c r="A14538" t="s">
        <v>14554</v>
      </c>
      <c r="B14538" s="1">
        <v>43861</v>
      </c>
      <c r="C14538" t="s">
        <v>18644</v>
      </c>
      <c r="D14538">
        <v>1856.75</v>
      </c>
      <c r="E14538">
        <v>17500</v>
      </c>
    </row>
    <row r="14539" spans="1:5" x14ac:dyDescent="0.25">
      <c r="A14539" t="s">
        <v>14555</v>
      </c>
      <c r="B14539" s="1">
        <v>43861</v>
      </c>
      <c r="C14539" t="s">
        <v>18644</v>
      </c>
      <c r="D14539">
        <v>1056.1500000000001</v>
      </c>
      <c r="E14539">
        <v>17500</v>
      </c>
    </row>
    <row r="14540" spans="1:5" x14ac:dyDescent="0.25">
      <c r="A14540" t="s">
        <v>14556</v>
      </c>
      <c r="B14540" s="1">
        <v>43861</v>
      </c>
      <c r="C14540" t="s">
        <v>18644</v>
      </c>
      <c r="D14540">
        <v>13835.6</v>
      </c>
      <c r="E14540">
        <v>15000</v>
      </c>
    </row>
    <row r="14541" spans="1:5" x14ac:dyDescent="0.25">
      <c r="A14541" t="s">
        <v>14557</v>
      </c>
      <c r="B14541" s="1">
        <v>43861</v>
      </c>
      <c r="C14541" t="s">
        <v>18644</v>
      </c>
      <c r="D14541">
        <v>397.8</v>
      </c>
      <c r="E14541">
        <v>15000</v>
      </c>
    </row>
    <row r="14542" spans="1:5" x14ac:dyDescent="0.25">
      <c r="A14542" t="s">
        <v>14558</v>
      </c>
      <c r="B14542" s="1">
        <v>43861</v>
      </c>
      <c r="C14542" t="s">
        <v>18644</v>
      </c>
      <c r="D14542">
        <v>8029.05</v>
      </c>
      <c r="E14542">
        <v>15000</v>
      </c>
    </row>
    <row r="14543" spans="1:5" x14ac:dyDescent="0.25">
      <c r="A14543" t="s">
        <v>14559</v>
      </c>
      <c r="B14543" s="1">
        <v>43861</v>
      </c>
      <c r="C14543" t="s">
        <v>18644</v>
      </c>
      <c r="D14543">
        <v>11988.5</v>
      </c>
      <c r="E14543">
        <v>20000</v>
      </c>
    </row>
    <row r="14544" spans="1:5" x14ac:dyDescent="0.25">
      <c r="A14544" t="s">
        <v>14560</v>
      </c>
      <c r="B14544" s="1">
        <v>43861</v>
      </c>
      <c r="C14544" t="s">
        <v>18644</v>
      </c>
      <c r="D14544">
        <v>11558</v>
      </c>
      <c r="E14544">
        <v>20000</v>
      </c>
    </row>
    <row r="14545" spans="1:5" x14ac:dyDescent="0.25">
      <c r="A14545" t="s">
        <v>14561</v>
      </c>
      <c r="B14545" s="1">
        <v>43861</v>
      </c>
      <c r="C14545" t="s">
        <v>18644</v>
      </c>
      <c r="D14545">
        <v>14463.1</v>
      </c>
      <c r="E14545">
        <v>15000</v>
      </c>
    </row>
    <row r="14546" spans="1:5" x14ac:dyDescent="0.25">
      <c r="A14546" t="s">
        <v>14562</v>
      </c>
      <c r="B14546" s="1">
        <v>43861</v>
      </c>
      <c r="C14546" t="s">
        <v>18644</v>
      </c>
      <c r="D14546">
        <v>-60</v>
      </c>
      <c r="E14546">
        <v>18500</v>
      </c>
    </row>
    <row r="14547" spans="1:5" x14ac:dyDescent="0.25">
      <c r="A14547" t="s">
        <v>14563</v>
      </c>
      <c r="B14547" s="1">
        <v>43861</v>
      </c>
      <c r="C14547" t="s">
        <v>18644</v>
      </c>
      <c r="D14547">
        <v>9793.9</v>
      </c>
      <c r="E14547">
        <v>20000</v>
      </c>
    </row>
    <row r="14548" spans="1:5" x14ac:dyDescent="0.25">
      <c r="A14548" t="s">
        <v>14564</v>
      </c>
      <c r="B14548" s="1">
        <v>43861</v>
      </c>
      <c r="C14548" t="s">
        <v>18644</v>
      </c>
      <c r="D14548">
        <v>9071.6</v>
      </c>
      <c r="E14548">
        <v>20000</v>
      </c>
    </row>
    <row r="14549" spans="1:5" x14ac:dyDescent="0.25">
      <c r="A14549" t="s">
        <v>14565</v>
      </c>
      <c r="B14549" s="1">
        <v>43861</v>
      </c>
      <c r="C14549" t="s">
        <v>18644</v>
      </c>
      <c r="D14549">
        <v>19630.650000000001</v>
      </c>
      <c r="E14549">
        <v>20000</v>
      </c>
    </row>
    <row r="14550" spans="1:5" x14ac:dyDescent="0.25">
      <c r="A14550" t="s">
        <v>14566</v>
      </c>
      <c r="B14550" s="1">
        <v>43861</v>
      </c>
      <c r="C14550" t="s">
        <v>18644</v>
      </c>
      <c r="D14550">
        <v>1032.9000000000001</v>
      </c>
      <c r="E14550">
        <v>2500</v>
      </c>
    </row>
    <row r="14551" spans="1:5" x14ac:dyDescent="0.25">
      <c r="A14551" t="s">
        <v>14567</v>
      </c>
      <c r="B14551" s="1">
        <v>43861</v>
      </c>
      <c r="C14551" t="s">
        <v>18644</v>
      </c>
      <c r="D14551">
        <v>259.85000000000002</v>
      </c>
      <c r="E14551">
        <v>15000</v>
      </c>
    </row>
    <row r="14552" spans="1:5" x14ac:dyDescent="0.25">
      <c r="A14552" t="s">
        <v>14568</v>
      </c>
      <c r="B14552" s="1">
        <v>43861</v>
      </c>
      <c r="C14552" t="s">
        <v>18644</v>
      </c>
      <c r="D14552">
        <v>10121.6</v>
      </c>
      <c r="E14552">
        <v>15000</v>
      </c>
    </row>
    <row r="14553" spans="1:5" x14ac:dyDescent="0.25">
      <c r="A14553" t="s">
        <v>14569</v>
      </c>
      <c r="B14553" s="1">
        <v>43861</v>
      </c>
      <c r="C14553" t="s">
        <v>18644</v>
      </c>
      <c r="D14553">
        <v>16772.45</v>
      </c>
      <c r="E14553">
        <v>17500</v>
      </c>
    </row>
    <row r="14554" spans="1:5" x14ac:dyDescent="0.25">
      <c r="A14554" t="s">
        <v>14570</v>
      </c>
      <c r="B14554" s="1">
        <v>43861</v>
      </c>
      <c r="C14554" t="s">
        <v>18644</v>
      </c>
      <c r="D14554">
        <v>5046.3999999999996</v>
      </c>
      <c r="E14554">
        <v>5000</v>
      </c>
    </row>
    <row r="14555" spans="1:5" x14ac:dyDescent="0.25">
      <c r="A14555" t="s">
        <v>14571</v>
      </c>
      <c r="B14555" s="1">
        <v>43861</v>
      </c>
      <c r="C14555" t="s">
        <v>18644</v>
      </c>
      <c r="D14555">
        <v>-1.45</v>
      </c>
      <c r="E14555">
        <v>5000</v>
      </c>
    </row>
    <row r="14556" spans="1:5" x14ac:dyDescent="0.25">
      <c r="A14556" t="s">
        <v>14572</v>
      </c>
      <c r="B14556" s="1">
        <v>43861</v>
      </c>
      <c r="C14556" t="s">
        <v>18644</v>
      </c>
      <c r="D14556">
        <v>4427.95</v>
      </c>
      <c r="E14556">
        <v>5000</v>
      </c>
    </row>
    <row r="14557" spans="1:5" x14ac:dyDescent="0.25">
      <c r="A14557" t="s">
        <v>14573</v>
      </c>
      <c r="B14557" s="1">
        <v>43861</v>
      </c>
      <c r="C14557" t="s">
        <v>18644</v>
      </c>
      <c r="D14557">
        <v>15952.65</v>
      </c>
      <c r="E14557">
        <v>20000</v>
      </c>
    </row>
    <row r="14558" spans="1:5" x14ac:dyDescent="0.25">
      <c r="A14558" t="s">
        <v>14574</v>
      </c>
      <c r="B14558" s="1">
        <v>43861</v>
      </c>
      <c r="C14558" t="s">
        <v>18644</v>
      </c>
      <c r="D14558">
        <v>0</v>
      </c>
      <c r="E14558">
        <v>10000</v>
      </c>
    </row>
    <row r="14559" spans="1:5" x14ac:dyDescent="0.25">
      <c r="A14559" t="s">
        <v>14575</v>
      </c>
      <c r="B14559" s="1">
        <v>43861</v>
      </c>
      <c r="C14559" t="s">
        <v>18644</v>
      </c>
      <c r="D14559">
        <v>47.3</v>
      </c>
      <c r="E14559">
        <v>20000</v>
      </c>
    </row>
    <row r="14560" spans="1:5" x14ac:dyDescent="0.25">
      <c r="A14560" t="s">
        <v>14576</v>
      </c>
      <c r="B14560" s="1">
        <v>43861</v>
      </c>
      <c r="C14560" t="s">
        <v>18644</v>
      </c>
      <c r="D14560">
        <v>-1079.75</v>
      </c>
      <c r="E14560">
        <v>17500</v>
      </c>
    </row>
    <row r="14561" spans="1:5" x14ac:dyDescent="0.25">
      <c r="A14561" t="s">
        <v>14577</v>
      </c>
      <c r="B14561" s="1">
        <v>43861</v>
      </c>
      <c r="C14561" t="s">
        <v>18644</v>
      </c>
      <c r="D14561">
        <v>7119.4</v>
      </c>
      <c r="E14561">
        <v>15000</v>
      </c>
    </row>
    <row r="14562" spans="1:5" x14ac:dyDescent="0.25">
      <c r="A14562" t="s">
        <v>14578</v>
      </c>
      <c r="B14562" s="1">
        <v>43861</v>
      </c>
      <c r="C14562" t="s">
        <v>18644</v>
      </c>
      <c r="D14562">
        <v>11716.7</v>
      </c>
      <c r="E14562">
        <v>15000</v>
      </c>
    </row>
    <row r="14563" spans="1:5" x14ac:dyDescent="0.25">
      <c r="A14563" t="s">
        <v>14579</v>
      </c>
      <c r="B14563" s="1">
        <v>43861</v>
      </c>
      <c r="C14563" t="s">
        <v>18644</v>
      </c>
      <c r="D14563">
        <v>12853.25</v>
      </c>
      <c r="E14563">
        <v>17500</v>
      </c>
    </row>
    <row r="14564" spans="1:5" x14ac:dyDescent="0.25">
      <c r="A14564" t="s">
        <v>14580</v>
      </c>
      <c r="B14564" s="1">
        <v>43861</v>
      </c>
      <c r="C14564" t="s">
        <v>18647</v>
      </c>
      <c r="D14564">
        <v>2382.9524000000001</v>
      </c>
      <c r="E14564">
        <v>2500</v>
      </c>
    </row>
    <row r="14565" spans="1:5" x14ac:dyDescent="0.25">
      <c r="A14565" t="s">
        <v>14581</v>
      </c>
      <c r="B14565" s="1">
        <v>43861</v>
      </c>
      <c r="C14565" t="s">
        <v>18644</v>
      </c>
      <c r="D14565">
        <v>6580.05</v>
      </c>
      <c r="E14565">
        <v>15000</v>
      </c>
    </row>
    <row r="14566" spans="1:5" x14ac:dyDescent="0.25">
      <c r="A14566" t="s">
        <v>14582</v>
      </c>
      <c r="B14566" s="1">
        <v>43861</v>
      </c>
      <c r="C14566" t="s">
        <v>18644</v>
      </c>
      <c r="D14566">
        <v>3503.85</v>
      </c>
      <c r="E14566">
        <v>15000</v>
      </c>
    </row>
    <row r="14567" spans="1:5" x14ac:dyDescent="0.25">
      <c r="A14567" t="s">
        <v>14583</v>
      </c>
      <c r="B14567" s="1">
        <v>43861</v>
      </c>
      <c r="C14567" t="s">
        <v>18644</v>
      </c>
      <c r="D14567">
        <v>14823.5</v>
      </c>
      <c r="E14567">
        <v>15000</v>
      </c>
    </row>
    <row r="14568" spans="1:5" x14ac:dyDescent="0.25">
      <c r="A14568" t="s">
        <v>14584</v>
      </c>
      <c r="B14568" s="1">
        <v>43861</v>
      </c>
      <c r="C14568" t="s">
        <v>18644</v>
      </c>
      <c r="D14568">
        <v>14244.2</v>
      </c>
      <c r="E14568">
        <v>15000</v>
      </c>
    </row>
    <row r="14569" spans="1:5" x14ac:dyDescent="0.25">
      <c r="A14569" t="s">
        <v>14585</v>
      </c>
      <c r="B14569" s="1">
        <v>43861</v>
      </c>
      <c r="C14569" t="s">
        <v>18644</v>
      </c>
      <c r="D14569">
        <v>20.100000000000001</v>
      </c>
      <c r="E14569">
        <v>5000</v>
      </c>
    </row>
    <row r="14570" spans="1:5" x14ac:dyDescent="0.25">
      <c r="A14570" t="s">
        <v>14586</v>
      </c>
      <c r="B14570" s="1">
        <v>43861</v>
      </c>
      <c r="C14570" t="s">
        <v>18646</v>
      </c>
      <c r="D14570">
        <v>8021.3</v>
      </c>
      <c r="E14570">
        <v>7500</v>
      </c>
    </row>
    <row r="14571" spans="1:5" x14ac:dyDescent="0.25">
      <c r="A14571" t="s">
        <v>14587</v>
      </c>
      <c r="B14571" s="1">
        <v>43861</v>
      </c>
      <c r="C14571" t="s">
        <v>18644</v>
      </c>
      <c r="D14571">
        <v>11172.75</v>
      </c>
      <c r="E14571">
        <v>15000</v>
      </c>
    </row>
    <row r="14572" spans="1:5" x14ac:dyDescent="0.25">
      <c r="A14572" t="s">
        <v>14588</v>
      </c>
      <c r="B14572" s="1">
        <v>43861</v>
      </c>
      <c r="C14572" t="s">
        <v>18644</v>
      </c>
      <c r="D14572">
        <v>4437.3</v>
      </c>
      <c r="E14572">
        <v>5000</v>
      </c>
    </row>
    <row r="14573" spans="1:5" x14ac:dyDescent="0.25">
      <c r="A14573" t="s">
        <v>14589</v>
      </c>
      <c r="B14573" s="1">
        <v>43861</v>
      </c>
      <c r="C14573" t="s">
        <v>18644</v>
      </c>
      <c r="D14573">
        <v>-654.15</v>
      </c>
      <c r="E14573">
        <v>20000</v>
      </c>
    </row>
    <row r="14574" spans="1:5" x14ac:dyDescent="0.25">
      <c r="A14574" t="s">
        <v>14590</v>
      </c>
      <c r="B14574" s="1">
        <v>43861</v>
      </c>
      <c r="C14574" t="s">
        <v>18644</v>
      </c>
      <c r="D14574">
        <v>11492.4</v>
      </c>
      <c r="E14574">
        <v>15000</v>
      </c>
    </row>
    <row r="14575" spans="1:5" x14ac:dyDescent="0.25">
      <c r="A14575" t="s">
        <v>14591</v>
      </c>
      <c r="B14575" s="1">
        <v>43861</v>
      </c>
      <c r="C14575" t="s">
        <v>18644</v>
      </c>
      <c r="D14575">
        <v>2340.75</v>
      </c>
      <c r="E14575">
        <v>5000</v>
      </c>
    </row>
    <row r="14576" spans="1:5" x14ac:dyDescent="0.25">
      <c r="A14576" t="s">
        <v>14592</v>
      </c>
      <c r="B14576" s="1">
        <v>43861</v>
      </c>
      <c r="C14576" t="s">
        <v>18644</v>
      </c>
      <c r="D14576">
        <v>11368.65</v>
      </c>
      <c r="E14576">
        <v>15000</v>
      </c>
    </row>
    <row r="14577" spans="1:5" x14ac:dyDescent="0.25">
      <c r="A14577" t="s">
        <v>14593</v>
      </c>
      <c r="B14577" s="1">
        <v>43861</v>
      </c>
      <c r="C14577" t="s">
        <v>18644</v>
      </c>
      <c r="D14577">
        <v>4763.55</v>
      </c>
      <c r="E14577">
        <v>15000</v>
      </c>
    </row>
    <row r="14578" spans="1:5" x14ac:dyDescent="0.25">
      <c r="A14578" t="s">
        <v>14594</v>
      </c>
      <c r="B14578" s="1">
        <v>43861</v>
      </c>
      <c r="C14578" t="s">
        <v>18644</v>
      </c>
      <c r="D14578">
        <v>0</v>
      </c>
      <c r="E14578">
        <v>5000</v>
      </c>
    </row>
    <row r="14579" spans="1:5" x14ac:dyDescent="0.25">
      <c r="A14579" t="s">
        <v>14595</v>
      </c>
      <c r="B14579" s="1">
        <v>43861</v>
      </c>
      <c r="C14579" t="s">
        <v>18644</v>
      </c>
      <c r="D14579">
        <v>3787.9</v>
      </c>
      <c r="E14579">
        <v>5000</v>
      </c>
    </row>
    <row r="14580" spans="1:5" x14ac:dyDescent="0.25">
      <c r="A14580" t="s">
        <v>14596</v>
      </c>
      <c r="B14580" s="1">
        <v>43861</v>
      </c>
      <c r="C14580" t="s">
        <v>18644</v>
      </c>
      <c r="D14580">
        <v>60</v>
      </c>
      <c r="E14580">
        <v>15000</v>
      </c>
    </row>
    <row r="14581" spans="1:5" x14ac:dyDescent="0.25">
      <c r="A14581" t="s">
        <v>14597</v>
      </c>
      <c r="B14581" s="1">
        <v>43861</v>
      </c>
      <c r="C14581" t="s">
        <v>18644</v>
      </c>
      <c r="D14581">
        <v>17200.55</v>
      </c>
      <c r="E14581">
        <v>17500</v>
      </c>
    </row>
    <row r="14582" spans="1:5" x14ac:dyDescent="0.25">
      <c r="A14582" t="s">
        <v>14598</v>
      </c>
      <c r="B14582" s="1">
        <v>43861</v>
      </c>
      <c r="C14582" t="s">
        <v>18644</v>
      </c>
      <c r="D14582">
        <v>13280.5</v>
      </c>
      <c r="E14582">
        <v>20000</v>
      </c>
    </row>
    <row r="14583" spans="1:5" x14ac:dyDescent="0.25">
      <c r="A14583" t="s">
        <v>14599</v>
      </c>
      <c r="B14583" s="1">
        <v>43861</v>
      </c>
      <c r="C14583" t="s">
        <v>18644</v>
      </c>
      <c r="D14583">
        <v>12766.7</v>
      </c>
      <c r="E14583">
        <v>20000</v>
      </c>
    </row>
    <row r="14584" spans="1:5" x14ac:dyDescent="0.25">
      <c r="A14584" t="s">
        <v>14600</v>
      </c>
      <c r="B14584" s="1">
        <v>43861</v>
      </c>
      <c r="C14584" t="s">
        <v>18644</v>
      </c>
      <c r="D14584">
        <v>821.8</v>
      </c>
      <c r="E14584">
        <v>5000</v>
      </c>
    </row>
    <row r="14585" spans="1:5" x14ac:dyDescent="0.25">
      <c r="A14585" t="s">
        <v>14601</v>
      </c>
      <c r="B14585" s="1">
        <v>43861</v>
      </c>
      <c r="C14585" t="s">
        <v>18644</v>
      </c>
      <c r="D14585">
        <v>60</v>
      </c>
      <c r="E14585">
        <v>12500</v>
      </c>
    </row>
    <row r="14586" spans="1:5" x14ac:dyDescent="0.25">
      <c r="A14586" t="s">
        <v>14602</v>
      </c>
      <c r="B14586" s="1">
        <v>43861</v>
      </c>
      <c r="C14586" t="s">
        <v>18644</v>
      </c>
      <c r="D14586">
        <v>629.04999999999995</v>
      </c>
      <c r="E14586">
        <v>15000</v>
      </c>
    </row>
    <row r="14587" spans="1:5" x14ac:dyDescent="0.25">
      <c r="A14587" t="s">
        <v>14603</v>
      </c>
      <c r="B14587" s="1">
        <v>43861</v>
      </c>
      <c r="C14587" t="s">
        <v>18644</v>
      </c>
      <c r="D14587">
        <v>18325.25</v>
      </c>
      <c r="E14587">
        <v>20000</v>
      </c>
    </row>
    <row r="14588" spans="1:5" x14ac:dyDescent="0.25">
      <c r="A14588" t="s">
        <v>14604</v>
      </c>
      <c r="B14588" s="1">
        <v>43861</v>
      </c>
      <c r="C14588" t="s">
        <v>18644</v>
      </c>
      <c r="D14588">
        <v>13295.8</v>
      </c>
      <c r="E14588">
        <v>15000</v>
      </c>
    </row>
    <row r="14589" spans="1:5" x14ac:dyDescent="0.25">
      <c r="A14589" t="s">
        <v>14605</v>
      </c>
      <c r="B14589" s="1">
        <v>43861</v>
      </c>
      <c r="C14589" t="s">
        <v>18644</v>
      </c>
      <c r="D14589">
        <v>15405.8</v>
      </c>
      <c r="E14589">
        <v>17500</v>
      </c>
    </row>
    <row r="14590" spans="1:5" x14ac:dyDescent="0.25">
      <c r="A14590" t="s">
        <v>14606</v>
      </c>
      <c r="B14590" s="1">
        <v>43861</v>
      </c>
      <c r="C14590" t="s">
        <v>18644</v>
      </c>
      <c r="D14590">
        <v>8539.0499999999993</v>
      </c>
      <c r="E14590">
        <v>17500</v>
      </c>
    </row>
    <row r="14591" spans="1:5" x14ac:dyDescent="0.25">
      <c r="A14591" t="s">
        <v>14607</v>
      </c>
      <c r="B14591" s="1">
        <v>43861</v>
      </c>
      <c r="C14591" t="s">
        <v>18646</v>
      </c>
      <c r="D14591">
        <v>356.5</v>
      </c>
      <c r="E14591">
        <v>15000</v>
      </c>
    </row>
    <row r="14592" spans="1:5" x14ac:dyDescent="0.25">
      <c r="A14592" t="s">
        <v>14608</v>
      </c>
      <c r="B14592" s="1">
        <v>43861</v>
      </c>
      <c r="C14592" t="s">
        <v>18644</v>
      </c>
      <c r="D14592">
        <v>8735.1</v>
      </c>
      <c r="E14592">
        <v>10000</v>
      </c>
    </row>
    <row r="14593" spans="1:5" x14ac:dyDescent="0.25">
      <c r="A14593" t="s">
        <v>14609</v>
      </c>
      <c r="B14593" s="1">
        <v>43861</v>
      </c>
      <c r="C14593" t="s">
        <v>18644</v>
      </c>
      <c r="D14593">
        <v>14213.9</v>
      </c>
      <c r="E14593">
        <v>15000</v>
      </c>
    </row>
    <row r="14594" spans="1:5" x14ac:dyDescent="0.25">
      <c r="A14594" t="s">
        <v>14610</v>
      </c>
      <c r="B14594" s="1">
        <v>43861</v>
      </c>
      <c r="C14594" t="s">
        <v>18644</v>
      </c>
      <c r="D14594">
        <v>14107.7</v>
      </c>
      <c r="E14594">
        <v>20000</v>
      </c>
    </row>
    <row r="14595" spans="1:5" x14ac:dyDescent="0.25">
      <c r="A14595" t="s">
        <v>14611</v>
      </c>
      <c r="B14595" s="1">
        <v>43861</v>
      </c>
      <c r="C14595" t="s">
        <v>18644</v>
      </c>
      <c r="D14595">
        <v>14950</v>
      </c>
      <c r="E14595">
        <v>15000</v>
      </c>
    </row>
    <row r="14596" spans="1:5" x14ac:dyDescent="0.25">
      <c r="A14596" t="s">
        <v>14612</v>
      </c>
      <c r="B14596" s="1">
        <v>43861</v>
      </c>
      <c r="C14596" t="s">
        <v>18644</v>
      </c>
      <c r="D14596">
        <v>9989</v>
      </c>
      <c r="E14596">
        <v>10000</v>
      </c>
    </row>
    <row r="14597" spans="1:5" x14ac:dyDescent="0.25">
      <c r="A14597" t="s">
        <v>14613</v>
      </c>
      <c r="B14597" s="1">
        <v>43861</v>
      </c>
      <c r="C14597" t="s">
        <v>18644</v>
      </c>
      <c r="D14597">
        <v>4867.95</v>
      </c>
      <c r="E14597">
        <v>15000</v>
      </c>
    </row>
    <row r="14598" spans="1:5" x14ac:dyDescent="0.25">
      <c r="A14598" t="s">
        <v>14614</v>
      </c>
      <c r="B14598" s="1">
        <v>43861</v>
      </c>
      <c r="C14598" t="s">
        <v>18644</v>
      </c>
      <c r="D14598">
        <v>6781.1</v>
      </c>
      <c r="E14598">
        <v>15000</v>
      </c>
    </row>
    <row r="14599" spans="1:5" x14ac:dyDescent="0.25">
      <c r="A14599" t="s">
        <v>14615</v>
      </c>
      <c r="B14599" s="1">
        <v>43861</v>
      </c>
      <c r="C14599" t="s">
        <v>18644</v>
      </c>
      <c r="D14599">
        <v>4894</v>
      </c>
      <c r="E14599">
        <v>17500</v>
      </c>
    </row>
    <row r="14600" spans="1:5" x14ac:dyDescent="0.25">
      <c r="A14600" t="s">
        <v>14616</v>
      </c>
      <c r="B14600" s="1">
        <v>43861</v>
      </c>
      <c r="C14600" t="s">
        <v>18644</v>
      </c>
      <c r="D14600">
        <v>0</v>
      </c>
      <c r="E14600">
        <v>5000</v>
      </c>
    </row>
    <row r="14601" spans="1:5" x14ac:dyDescent="0.25">
      <c r="A14601" t="s">
        <v>14617</v>
      </c>
      <c r="B14601" s="1">
        <v>43861</v>
      </c>
      <c r="C14601" t="s">
        <v>18644</v>
      </c>
      <c r="D14601">
        <v>4833.7</v>
      </c>
      <c r="E14601">
        <v>5000</v>
      </c>
    </row>
    <row r="14602" spans="1:5" x14ac:dyDescent="0.25">
      <c r="A14602" t="s">
        <v>14618</v>
      </c>
      <c r="B14602" s="1">
        <v>43861</v>
      </c>
      <c r="C14602" t="s">
        <v>18644</v>
      </c>
      <c r="D14602">
        <v>11287.8</v>
      </c>
      <c r="E14602">
        <v>12500</v>
      </c>
    </row>
    <row r="14603" spans="1:5" x14ac:dyDescent="0.25">
      <c r="A14603" t="s">
        <v>14619</v>
      </c>
      <c r="B14603" s="1">
        <v>43861</v>
      </c>
      <c r="C14603" t="s">
        <v>18644</v>
      </c>
      <c r="D14603">
        <v>-397.7</v>
      </c>
      <c r="E14603">
        <v>5000</v>
      </c>
    </row>
    <row r="14604" spans="1:5" x14ac:dyDescent="0.25">
      <c r="A14604" t="s">
        <v>14620</v>
      </c>
      <c r="B14604" s="1">
        <v>43861</v>
      </c>
      <c r="C14604" t="s">
        <v>18644</v>
      </c>
      <c r="D14604">
        <v>12060.7</v>
      </c>
      <c r="E14604">
        <v>15000</v>
      </c>
    </row>
    <row r="14605" spans="1:5" x14ac:dyDescent="0.25">
      <c r="A14605" t="s">
        <v>14621</v>
      </c>
      <c r="B14605" s="1">
        <v>43861</v>
      </c>
      <c r="C14605" t="s">
        <v>18644</v>
      </c>
      <c r="D14605">
        <v>4028.35</v>
      </c>
      <c r="E14605">
        <v>5000</v>
      </c>
    </row>
    <row r="14606" spans="1:5" x14ac:dyDescent="0.25">
      <c r="A14606" t="s">
        <v>14622</v>
      </c>
      <c r="B14606" s="1">
        <v>43861</v>
      </c>
      <c r="C14606" t="s">
        <v>18644</v>
      </c>
      <c r="D14606">
        <v>1816.65</v>
      </c>
      <c r="E14606">
        <v>10000</v>
      </c>
    </row>
    <row r="14607" spans="1:5" x14ac:dyDescent="0.25">
      <c r="A14607" t="s">
        <v>14623</v>
      </c>
      <c r="B14607" s="1">
        <v>43861</v>
      </c>
      <c r="C14607" t="s">
        <v>18644</v>
      </c>
      <c r="D14607">
        <v>15027.8</v>
      </c>
      <c r="E14607">
        <v>15000</v>
      </c>
    </row>
    <row r="14608" spans="1:5" x14ac:dyDescent="0.25">
      <c r="A14608" t="s">
        <v>14624</v>
      </c>
      <c r="B14608" s="1">
        <v>43861</v>
      </c>
      <c r="C14608" t="s">
        <v>18644</v>
      </c>
      <c r="D14608">
        <v>18088.5</v>
      </c>
      <c r="E14608">
        <v>20000</v>
      </c>
    </row>
    <row r="14609" spans="1:5" x14ac:dyDescent="0.25">
      <c r="A14609" t="s">
        <v>14625</v>
      </c>
      <c r="B14609" s="1">
        <v>43861</v>
      </c>
      <c r="C14609" t="s">
        <v>18644</v>
      </c>
      <c r="D14609">
        <v>-75.05</v>
      </c>
      <c r="E14609">
        <v>5000</v>
      </c>
    </row>
    <row r="14610" spans="1:5" x14ac:dyDescent="0.25">
      <c r="A14610" t="s">
        <v>14626</v>
      </c>
      <c r="B14610" s="1">
        <v>43861</v>
      </c>
      <c r="C14610" t="s">
        <v>18644</v>
      </c>
      <c r="D14610">
        <v>1922.55</v>
      </c>
      <c r="E14610">
        <v>12500</v>
      </c>
    </row>
    <row r="14611" spans="1:5" x14ac:dyDescent="0.25">
      <c r="A14611" t="s">
        <v>14627</v>
      </c>
      <c r="B14611" s="1">
        <v>43861</v>
      </c>
      <c r="C14611" t="s">
        <v>18644</v>
      </c>
      <c r="D14611">
        <v>4905.25</v>
      </c>
      <c r="E14611">
        <v>10000</v>
      </c>
    </row>
    <row r="14612" spans="1:5" x14ac:dyDescent="0.25">
      <c r="A14612" t="s">
        <v>14628</v>
      </c>
      <c r="B14612" s="1">
        <v>43861</v>
      </c>
      <c r="C14612" t="s">
        <v>18644</v>
      </c>
      <c r="D14612">
        <v>7530.5</v>
      </c>
      <c r="E14612">
        <v>15000</v>
      </c>
    </row>
    <row r="14613" spans="1:5" x14ac:dyDescent="0.25">
      <c r="A14613" t="s">
        <v>14629</v>
      </c>
      <c r="B14613" s="1">
        <v>43861</v>
      </c>
      <c r="C14613" t="s">
        <v>18644</v>
      </c>
      <c r="D14613">
        <v>16013.1</v>
      </c>
      <c r="E14613">
        <v>17500</v>
      </c>
    </row>
    <row r="14614" spans="1:5" x14ac:dyDescent="0.25">
      <c r="A14614" t="s">
        <v>14630</v>
      </c>
      <c r="B14614" s="1">
        <v>43861</v>
      </c>
      <c r="C14614" t="s">
        <v>18644</v>
      </c>
      <c r="D14614">
        <v>941.75</v>
      </c>
      <c r="E14614">
        <v>17500</v>
      </c>
    </row>
    <row r="14615" spans="1:5" x14ac:dyDescent="0.25">
      <c r="A14615" t="s">
        <v>14631</v>
      </c>
      <c r="B14615" s="1">
        <v>43861</v>
      </c>
      <c r="C14615" t="s">
        <v>18644</v>
      </c>
      <c r="D14615">
        <v>4618.05</v>
      </c>
      <c r="E14615">
        <v>15000</v>
      </c>
    </row>
    <row r="14616" spans="1:5" x14ac:dyDescent="0.25">
      <c r="A14616" t="s">
        <v>14632</v>
      </c>
      <c r="B14616" s="1">
        <v>43861</v>
      </c>
      <c r="C14616" t="s">
        <v>18644</v>
      </c>
      <c r="D14616">
        <v>119.5</v>
      </c>
      <c r="E14616">
        <v>15000</v>
      </c>
    </row>
    <row r="14617" spans="1:5" x14ac:dyDescent="0.25">
      <c r="A14617" t="s">
        <v>14633</v>
      </c>
      <c r="B14617" s="1">
        <v>43861</v>
      </c>
      <c r="C14617" t="s">
        <v>18644</v>
      </c>
      <c r="D14617">
        <v>8055.1</v>
      </c>
      <c r="E14617">
        <v>15000</v>
      </c>
    </row>
    <row r="14618" spans="1:5" x14ac:dyDescent="0.25">
      <c r="A14618" t="s">
        <v>14634</v>
      </c>
      <c r="B14618" s="1">
        <v>43861</v>
      </c>
      <c r="C14618" t="s">
        <v>18644</v>
      </c>
      <c r="D14618">
        <v>1988.8</v>
      </c>
      <c r="E14618">
        <v>15000</v>
      </c>
    </row>
    <row r="14619" spans="1:5" x14ac:dyDescent="0.25">
      <c r="A14619" t="s">
        <v>14635</v>
      </c>
      <c r="B14619" s="1">
        <v>43861</v>
      </c>
      <c r="C14619" t="s">
        <v>18644</v>
      </c>
      <c r="D14619">
        <v>1412.5</v>
      </c>
      <c r="E14619">
        <v>17500</v>
      </c>
    </row>
    <row r="14620" spans="1:5" x14ac:dyDescent="0.25">
      <c r="A14620" t="s">
        <v>14636</v>
      </c>
      <c r="B14620" s="1">
        <v>43861</v>
      </c>
      <c r="C14620" t="s">
        <v>18644</v>
      </c>
      <c r="D14620">
        <v>31</v>
      </c>
      <c r="E14620">
        <v>2500</v>
      </c>
    </row>
    <row r="14621" spans="1:5" x14ac:dyDescent="0.25">
      <c r="A14621" t="s">
        <v>14637</v>
      </c>
      <c r="B14621" s="1">
        <v>43861</v>
      </c>
      <c r="C14621" t="s">
        <v>18644</v>
      </c>
      <c r="D14621">
        <v>6396.9</v>
      </c>
      <c r="E14621">
        <v>15000</v>
      </c>
    </row>
    <row r="14622" spans="1:5" x14ac:dyDescent="0.25">
      <c r="A14622" t="s">
        <v>14638</v>
      </c>
      <c r="B14622" s="1">
        <v>43861</v>
      </c>
      <c r="C14622" t="s">
        <v>18644</v>
      </c>
      <c r="D14622">
        <v>-1585.6</v>
      </c>
      <c r="E14622">
        <v>5000</v>
      </c>
    </row>
    <row r="14623" spans="1:5" x14ac:dyDescent="0.25">
      <c r="A14623" t="s">
        <v>14639</v>
      </c>
      <c r="B14623" s="1">
        <v>43861</v>
      </c>
      <c r="C14623" t="s">
        <v>18644</v>
      </c>
      <c r="D14623">
        <v>0.3</v>
      </c>
      <c r="E14623">
        <v>20000</v>
      </c>
    </row>
    <row r="14624" spans="1:5" x14ac:dyDescent="0.25">
      <c r="A14624" t="s">
        <v>14640</v>
      </c>
      <c r="B14624" s="1">
        <v>43861</v>
      </c>
      <c r="C14624" t="s">
        <v>18644</v>
      </c>
      <c r="D14624">
        <v>-147.1</v>
      </c>
      <c r="E14624">
        <v>20000</v>
      </c>
    </row>
    <row r="14625" spans="1:5" x14ac:dyDescent="0.25">
      <c r="A14625" t="s">
        <v>14641</v>
      </c>
      <c r="B14625" s="1">
        <v>43861</v>
      </c>
      <c r="C14625" t="s">
        <v>18644</v>
      </c>
      <c r="D14625">
        <v>3552.65</v>
      </c>
      <c r="E14625">
        <v>15000</v>
      </c>
    </row>
    <row r="14626" spans="1:5" x14ac:dyDescent="0.25">
      <c r="A14626" t="s">
        <v>14642</v>
      </c>
      <c r="B14626" s="1">
        <v>43861</v>
      </c>
      <c r="C14626" t="s">
        <v>18644</v>
      </c>
      <c r="D14626">
        <v>3824.3</v>
      </c>
      <c r="E14626">
        <v>5000</v>
      </c>
    </row>
    <row r="14627" spans="1:5" x14ac:dyDescent="0.25">
      <c r="A14627" t="s">
        <v>14643</v>
      </c>
      <c r="B14627" s="1">
        <v>43861</v>
      </c>
      <c r="C14627" t="s">
        <v>18644</v>
      </c>
      <c r="D14627">
        <v>-177.4</v>
      </c>
      <c r="E14627">
        <v>17500</v>
      </c>
    </row>
    <row r="14628" spans="1:5" x14ac:dyDescent="0.25">
      <c r="A14628" t="s">
        <v>14644</v>
      </c>
      <c r="B14628" s="1">
        <v>43861</v>
      </c>
      <c r="C14628" t="s">
        <v>18644</v>
      </c>
      <c r="D14628">
        <v>1158.5999999999999</v>
      </c>
      <c r="E14628">
        <v>17500</v>
      </c>
    </row>
    <row r="14629" spans="1:5" x14ac:dyDescent="0.25">
      <c r="A14629" t="s">
        <v>14645</v>
      </c>
      <c r="B14629" s="1">
        <v>43861</v>
      </c>
      <c r="C14629" t="s">
        <v>18644</v>
      </c>
      <c r="D14629">
        <v>14175</v>
      </c>
      <c r="E14629">
        <v>17500</v>
      </c>
    </row>
    <row r="14630" spans="1:5" x14ac:dyDescent="0.25">
      <c r="A14630" t="s">
        <v>14646</v>
      </c>
      <c r="B14630" s="1">
        <v>43861</v>
      </c>
      <c r="C14630" t="s">
        <v>18644</v>
      </c>
      <c r="D14630">
        <v>17908.45</v>
      </c>
      <c r="E14630">
        <v>20000</v>
      </c>
    </row>
    <row r="14631" spans="1:5" x14ac:dyDescent="0.25">
      <c r="A14631" t="s">
        <v>14647</v>
      </c>
      <c r="B14631" s="1">
        <v>43861</v>
      </c>
      <c r="C14631" t="s">
        <v>18644</v>
      </c>
      <c r="D14631">
        <v>7583</v>
      </c>
      <c r="E14631">
        <v>20000</v>
      </c>
    </row>
    <row r="14632" spans="1:5" x14ac:dyDescent="0.25">
      <c r="A14632" t="s">
        <v>14648</v>
      </c>
      <c r="B14632" s="1">
        <v>43861</v>
      </c>
      <c r="C14632" t="s">
        <v>18644</v>
      </c>
      <c r="D14632">
        <v>14990.15</v>
      </c>
      <c r="E14632">
        <v>20000</v>
      </c>
    </row>
    <row r="14633" spans="1:5" x14ac:dyDescent="0.25">
      <c r="A14633" t="s">
        <v>14649</v>
      </c>
      <c r="B14633" s="1">
        <v>43861</v>
      </c>
      <c r="C14633" t="s">
        <v>18644</v>
      </c>
      <c r="D14633">
        <v>14888.95</v>
      </c>
      <c r="E14633">
        <v>15000</v>
      </c>
    </row>
    <row r="14634" spans="1:5" x14ac:dyDescent="0.25">
      <c r="A14634" t="s">
        <v>14650</v>
      </c>
      <c r="B14634" s="1">
        <v>43861</v>
      </c>
      <c r="C14634" t="s">
        <v>18644</v>
      </c>
      <c r="D14634">
        <v>6810.45</v>
      </c>
      <c r="E14634">
        <v>15000</v>
      </c>
    </row>
    <row r="14635" spans="1:5" x14ac:dyDescent="0.25">
      <c r="A14635" t="s">
        <v>14651</v>
      </c>
      <c r="B14635" s="1">
        <v>43861</v>
      </c>
      <c r="C14635" t="s">
        <v>18644</v>
      </c>
      <c r="D14635">
        <v>5267.2</v>
      </c>
      <c r="E14635">
        <v>5000</v>
      </c>
    </row>
    <row r="14636" spans="1:5" x14ac:dyDescent="0.25">
      <c r="A14636" t="s">
        <v>14652</v>
      </c>
      <c r="B14636" s="1">
        <v>43861</v>
      </c>
      <c r="C14636" t="s">
        <v>18644</v>
      </c>
      <c r="D14636">
        <v>15082.1</v>
      </c>
      <c r="E14636">
        <v>17500</v>
      </c>
    </row>
    <row r="14637" spans="1:5" x14ac:dyDescent="0.25">
      <c r="A14637" t="s">
        <v>14653</v>
      </c>
      <c r="B14637" s="1">
        <v>43861</v>
      </c>
      <c r="C14637" t="s">
        <v>18644</v>
      </c>
      <c r="D14637">
        <v>4374.6499999999996</v>
      </c>
      <c r="E14637">
        <v>5000</v>
      </c>
    </row>
    <row r="14638" spans="1:5" x14ac:dyDescent="0.25">
      <c r="A14638" t="s">
        <v>14654</v>
      </c>
      <c r="B14638" s="1">
        <v>43861</v>
      </c>
      <c r="C14638" t="s">
        <v>18644</v>
      </c>
      <c r="D14638">
        <v>17266</v>
      </c>
      <c r="E14638">
        <v>17500</v>
      </c>
    </row>
    <row r="14639" spans="1:5" x14ac:dyDescent="0.25">
      <c r="A14639" t="s">
        <v>14655</v>
      </c>
      <c r="B14639" s="1">
        <v>43861</v>
      </c>
      <c r="C14639" t="s">
        <v>18644</v>
      </c>
      <c r="D14639">
        <v>29.15</v>
      </c>
      <c r="E14639">
        <v>10000</v>
      </c>
    </row>
    <row r="14640" spans="1:5" x14ac:dyDescent="0.25">
      <c r="A14640" t="s">
        <v>14656</v>
      </c>
      <c r="B14640" s="1">
        <v>43861</v>
      </c>
      <c r="C14640" t="s">
        <v>18644</v>
      </c>
      <c r="D14640">
        <v>1869.6</v>
      </c>
      <c r="E14640">
        <v>15000</v>
      </c>
    </row>
    <row r="14641" spans="1:5" x14ac:dyDescent="0.25">
      <c r="A14641" t="s">
        <v>14657</v>
      </c>
      <c r="B14641" s="1">
        <v>43861</v>
      </c>
      <c r="C14641" t="s">
        <v>18644</v>
      </c>
      <c r="D14641">
        <v>4498.2</v>
      </c>
      <c r="E14641">
        <v>15000</v>
      </c>
    </row>
    <row r="14642" spans="1:5" x14ac:dyDescent="0.25">
      <c r="A14642" t="s">
        <v>14658</v>
      </c>
      <c r="B14642" s="1">
        <v>43861</v>
      </c>
      <c r="C14642" t="s">
        <v>18644</v>
      </c>
      <c r="D14642">
        <v>60</v>
      </c>
      <c r="E14642">
        <v>15000</v>
      </c>
    </row>
    <row r="14643" spans="1:5" x14ac:dyDescent="0.25">
      <c r="A14643" t="s">
        <v>14659</v>
      </c>
      <c r="B14643" s="1">
        <v>43861</v>
      </c>
      <c r="C14643" t="s">
        <v>18644</v>
      </c>
      <c r="D14643">
        <v>15236.6</v>
      </c>
      <c r="E14643">
        <v>17500</v>
      </c>
    </row>
    <row r="14644" spans="1:5" x14ac:dyDescent="0.25">
      <c r="A14644" t="s">
        <v>14660</v>
      </c>
      <c r="B14644" s="1">
        <v>43861</v>
      </c>
      <c r="C14644" t="s">
        <v>18644</v>
      </c>
      <c r="D14644">
        <v>15992.6</v>
      </c>
      <c r="E14644">
        <v>17500</v>
      </c>
    </row>
    <row r="14645" spans="1:5" x14ac:dyDescent="0.25">
      <c r="A14645" t="s">
        <v>14661</v>
      </c>
      <c r="B14645" s="1">
        <v>43861</v>
      </c>
      <c r="C14645" t="s">
        <v>18644</v>
      </c>
      <c r="D14645">
        <v>10828.1</v>
      </c>
      <c r="E14645">
        <v>17500</v>
      </c>
    </row>
    <row r="14646" spans="1:5" x14ac:dyDescent="0.25">
      <c r="A14646" t="s">
        <v>14662</v>
      </c>
      <c r="B14646" s="1">
        <v>43861</v>
      </c>
      <c r="C14646" t="s">
        <v>18644</v>
      </c>
      <c r="D14646">
        <v>-1086</v>
      </c>
      <c r="E14646">
        <v>17500</v>
      </c>
    </row>
    <row r="14647" spans="1:5" x14ac:dyDescent="0.25">
      <c r="A14647" t="s">
        <v>14663</v>
      </c>
      <c r="B14647" s="1">
        <v>43861</v>
      </c>
      <c r="C14647" t="s">
        <v>18648</v>
      </c>
      <c r="D14647">
        <v>3463.9367000000002</v>
      </c>
      <c r="E14647">
        <v>2500</v>
      </c>
    </row>
    <row r="14648" spans="1:5" x14ac:dyDescent="0.25">
      <c r="A14648" t="s">
        <v>14664</v>
      </c>
      <c r="B14648" s="1">
        <v>43861</v>
      </c>
      <c r="C14648" t="s">
        <v>18644</v>
      </c>
      <c r="D14648">
        <v>-15</v>
      </c>
      <c r="E14648">
        <v>10000</v>
      </c>
    </row>
    <row r="14649" spans="1:5" x14ac:dyDescent="0.25">
      <c r="A14649" t="s">
        <v>14665</v>
      </c>
      <c r="B14649" s="1">
        <v>43861</v>
      </c>
      <c r="C14649" t="s">
        <v>18644</v>
      </c>
      <c r="D14649">
        <v>14918.25</v>
      </c>
      <c r="E14649">
        <v>15000</v>
      </c>
    </row>
    <row r="14650" spans="1:5" x14ac:dyDescent="0.25">
      <c r="A14650" t="s">
        <v>14666</v>
      </c>
      <c r="B14650" s="1">
        <v>43861</v>
      </c>
      <c r="C14650" t="s">
        <v>18644</v>
      </c>
      <c r="D14650">
        <v>9372.1</v>
      </c>
      <c r="E14650">
        <v>15000</v>
      </c>
    </row>
    <row r="14651" spans="1:5" x14ac:dyDescent="0.25">
      <c r="A14651" t="s">
        <v>14667</v>
      </c>
      <c r="B14651" s="1">
        <v>43861</v>
      </c>
      <c r="C14651" t="s">
        <v>18644</v>
      </c>
      <c r="D14651">
        <v>4564</v>
      </c>
      <c r="E14651">
        <v>10000</v>
      </c>
    </row>
    <row r="14652" spans="1:5" x14ac:dyDescent="0.25">
      <c r="A14652" t="s">
        <v>14668</v>
      </c>
      <c r="B14652" s="1">
        <v>43861</v>
      </c>
      <c r="C14652" t="s">
        <v>18644</v>
      </c>
      <c r="D14652">
        <v>11132.2</v>
      </c>
      <c r="E14652">
        <v>15000</v>
      </c>
    </row>
    <row r="14653" spans="1:5" x14ac:dyDescent="0.25">
      <c r="A14653" t="s">
        <v>14669</v>
      </c>
      <c r="B14653" s="1">
        <v>43861</v>
      </c>
      <c r="C14653" t="s">
        <v>18644</v>
      </c>
      <c r="D14653">
        <v>12471.55</v>
      </c>
      <c r="E14653">
        <v>15000</v>
      </c>
    </row>
    <row r="14654" spans="1:5" x14ac:dyDescent="0.25">
      <c r="A14654" t="s">
        <v>14670</v>
      </c>
      <c r="B14654" s="1">
        <v>43861</v>
      </c>
      <c r="C14654" t="s">
        <v>18646</v>
      </c>
      <c r="D14654">
        <v>13078.25</v>
      </c>
      <c r="E14654">
        <v>12500</v>
      </c>
    </row>
    <row r="14655" spans="1:5" x14ac:dyDescent="0.25">
      <c r="A14655" t="s">
        <v>14671</v>
      </c>
      <c r="B14655" s="1">
        <v>43861</v>
      </c>
      <c r="C14655" t="s">
        <v>18644</v>
      </c>
      <c r="D14655">
        <v>11773.25</v>
      </c>
      <c r="E14655">
        <v>15000</v>
      </c>
    </row>
    <row r="14656" spans="1:5" x14ac:dyDescent="0.25">
      <c r="A14656" t="s">
        <v>14672</v>
      </c>
      <c r="B14656" s="1">
        <v>43861</v>
      </c>
      <c r="C14656" t="s">
        <v>18644</v>
      </c>
      <c r="D14656">
        <v>3072.6</v>
      </c>
      <c r="E14656">
        <v>17500</v>
      </c>
    </row>
    <row r="14657" spans="1:5" x14ac:dyDescent="0.25">
      <c r="A14657" t="s">
        <v>14673</v>
      </c>
      <c r="B14657" s="1">
        <v>43861</v>
      </c>
      <c r="C14657" t="s">
        <v>18644</v>
      </c>
      <c r="D14657">
        <v>12182.9</v>
      </c>
      <c r="E14657">
        <v>15000</v>
      </c>
    </row>
    <row r="14658" spans="1:5" x14ac:dyDescent="0.25">
      <c r="A14658" t="s">
        <v>14674</v>
      </c>
      <c r="B14658" s="1">
        <v>43861</v>
      </c>
      <c r="C14658" t="s">
        <v>18644</v>
      </c>
      <c r="D14658">
        <v>4444.55</v>
      </c>
      <c r="E14658">
        <v>5000</v>
      </c>
    </row>
    <row r="14659" spans="1:5" x14ac:dyDescent="0.25">
      <c r="A14659" t="s">
        <v>14675</v>
      </c>
      <c r="B14659" s="1">
        <v>43861</v>
      </c>
      <c r="C14659" t="s">
        <v>18644</v>
      </c>
      <c r="D14659">
        <v>15208.5</v>
      </c>
      <c r="E14659">
        <v>17500</v>
      </c>
    </row>
    <row r="14660" spans="1:5" x14ac:dyDescent="0.25">
      <c r="A14660" t="s">
        <v>14676</v>
      </c>
      <c r="B14660" s="1">
        <v>43861</v>
      </c>
      <c r="C14660" t="s">
        <v>18644</v>
      </c>
      <c r="D14660">
        <v>13196.35</v>
      </c>
      <c r="E14660">
        <v>20000</v>
      </c>
    </row>
    <row r="14661" spans="1:5" x14ac:dyDescent="0.25">
      <c r="A14661" t="s">
        <v>14677</v>
      </c>
      <c r="B14661" s="1">
        <v>43861</v>
      </c>
      <c r="C14661" t="s">
        <v>18644</v>
      </c>
      <c r="D14661">
        <v>7</v>
      </c>
      <c r="E14661">
        <v>17500</v>
      </c>
    </row>
    <row r="14662" spans="1:5" x14ac:dyDescent="0.25">
      <c r="A14662" t="s">
        <v>14678</v>
      </c>
      <c r="B14662" s="1">
        <v>43861</v>
      </c>
      <c r="C14662" t="s">
        <v>18644</v>
      </c>
      <c r="D14662">
        <v>8633.9</v>
      </c>
      <c r="E14662">
        <v>17500</v>
      </c>
    </row>
    <row r="14663" spans="1:5" x14ac:dyDescent="0.25">
      <c r="A14663" t="s">
        <v>14679</v>
      </c>
      <c r="B14663" s="1">
        <v>43861</v>
      </c>
      <c r="C14663" t="s">
        <v>18644</v>
      </c>
      <c r="D14663">
        <v>18101.55</v>
      </c>
      <c r="E14663">
        <v>20000</v>
      </c>
    </row>
    <row r="14664" spans="1:5" x14ac:dyDescent="0.25">
      <c r="A14664" t="s">
        <v>14680</v>
      </c>
      <c r="B14664" s="1">
        <v>43861</v>
      </c>
      <c r="C14664" t="s">
        <v>18644</v>
      </c>
      <c r="D14664">
        <v>19586.55</v>
      </c>
      <c r="E14664">
        <v>20000</v>
      </c>
    </row>
    <row r="14665" spans="1:5" x14ac:dyDescent="0.25">
      <c r="A14665" t="s">
        <v>14681</v>
      </c>
      <c r="B14665" s="1">
        <v>43861</v>
      </c>
      <c r="C14665" t="s">
        <v>18644</v>
      </c>
      <c r="D14665">
        <v>9590.4500000000007</v>
      </c>
      <c r="E14665">
        <v>15000</v>
      </c>
    </row>
    <row r="14666" spans="1:5" x14ac:dyDescent="0.25">
      <c r="A14666" t="s">
        <v>14682</v>
      </c>
      <c r="B14666" s="1">
        <v>43861</v>
      </c>
      <c r="C14666" t="s">
        <v>18644</v>
      </c>
      <c r="D14666">
        <v>2719.2</v>
      </c>
      <c r="E14666">
        <v>15000</v>
      </c>
    </row>
    <row r="14667" spans="1:5" x14ac:dyDescent="0.25">
      <c r="A14667" t="s">
        <v>14683</v>
      </c>
      <c r="B14667" s="1">
        <v>43861</v>
      </c>
      <c r="C14667" t="s">
        <v>18644</v>
      </c>
      <c r="D14667">
        <v>1030.1500000000001</v>
      </c>
      <c r="E14667">
        <v>5000</v>
      </c>
    </row>
    <row r="14668" spans="1:5" x14ac:dyDescent="0.25">
      <c r="A14668" t="s">
        <v>14684</v>
      </c>
      <c r="B14668" s="1">
        <v>43861</v>
      </c>
      <c r="C14668" t="s">
        <v>18644</v>
      </c>
      <c r="D14668">
        <v>1905.35</v>
      </c>
      <c r="E14668">
        <v>2500</v>
      </c>
    </row>
    <row r="14669" spans="1:5" x14ac:dyDescent="0.25">
      <c r="A14669" t="s">
        <v>14685</v>
      </c>
      <c r="B14669" s="1">
        <v>43861</v>
      </c>
      <c r="C14669" t="s">
        <v>18644</v>
      </c>
      <c r="D14669">
        <v>19719.55</v>
      </c>
      <c r="E14669">
        <v>20000</v>
      </c>
    </row>
    <row r="14670" spans="1:5" x14ac:dyDescent="0.25">
      <c r="A14670" t="s">
        <v>14686</v>
      </c>
      <c r="B14670" s="1">
        <v>43861</v>
      </c>
      <c r="C14670" t="s">
        <v>18644</v>
      </c>
      <c r="D14670">
        <v>10563.25</v>
      </c>
      <c r="E14670">
        <v>15000</v>
      </c>
    </row>
    <row r="14671" spans="1:5" x14ac:dyDescent="0.25">
      <c r="A14671" t="s">
        <v>14687</v>
      </c>
      <c r="B14671" s="1">
        <v>43861</v>
      </c>
      <c r="C14671" t="s">
        <v>18644</v>
      </c>
      <c r="D14671">
        <v>13685.85</v>
      </c>
      <c r="E14671">
        <v>20000</v>
      </c>
    </row>
    <row r="14672" spans="1:5" x14ac:dyDescent="0.25">
      <c r="A14672" t="s">
        <v>14688</v>
      </c>
      <c r="B14672" s="1">
        <v>43861</v>
      </c>
      <c r="C14672" t="s">
        <v>18644</v>
      </c>
      <c r="D14672">
        <v>5178.55</v>
      </c>
      <c r="E14672">
        <v>17500</v>
      </c>
    </row>
    <row r="14673" spans="1:5" x14ac:dyDescent="0.25">
      <c r="A14673" t="s">
        <v>14689</v>
      </c>
      <c r="B14673" s="1">
        <v>43861</v>
      </c>
      <c r="C14673" t="s">
        <v>18644</v>
      </c>
      <c r="D14673">
        <v>-452.65</v>
      </c>
      <c r="E14673">
        <v>5000</v>
      </c>
    </row>
    <row r="14674" spans="1:5" x14ac:dyDescent="0.25">
      <c r="A14674" t="s">
        <v>14690</v>
      </c>
      <c r="B14674" s="1">
        <v>43861</v>
      </c>
      <c r="C14674" t="s">
        <v>18644</v>
      </c>
      <c r="D14674">
        <v>19329.3</v>
      </c>
      <c r="E14674">
        <v>20000</v>
      </c>
    </row>
    <row r="14675" spans="1:5" x14ac:dyDescent="0.25">
      <c r="A14675" t="s">
        <v>14691</v>
      </c>
      <c r="B14675" s="1">
        <v>43861</v>
      </c>
      <c r="C14675" t="s">
        <v>18644</v>
      </c>
      <c r="D14675">
        <v>-65.900000000000006</v>
      </c>
      <c r="E14675">
        <v>20000</v>
      </c>
    </row>
    <row r="14676" spans="1:5" x14ac:dyDescent="0.25">
      <c r="A14676" t="s">
        <v>14692</v>
      </c>
      <c r="B14676" s="1">
        <v>43861</v>
      </c>
      <c r="C14676" t="s">
        <v>18644</v>
      </c>
      <c r="D14676">
        <v>7482.15</v>
      </c>
      <c r="E14676">
        <v>10000</v>
      </c>
    </row>
    <row r="14677" spans="1:5" x14ac:dyDescent="0.25">
      <c r="A14677" t="s">
        <v>14693</v>
      </c>
      <c r="B14677" s="1">
        <v>43861</v>
      </c>
      <c r="C14677" t="s">
        <v>18644</v>
      </c>
      <c r="D14677">
        <v>15019.45</v>
      </c>
      <c r="E14677">
        <v>17500</v>
      </c>
    </row>
    <row r="14678" spans="1:5" x14ac:dyDescent="0.25">
      <c r="A14678" t="s">
        <v>14694</v>
      </c>
      <c r="B14678" s="1">
        <v>43861</v>
      </c>
      <c r="C14678" t="s">
        <v>18644</v>
      </c>
      <c r="D14678">
        <v>2133.9499999999998</v>
      </c>
      <c r="E14678">
        <v>2500</v>
      </c>
    </row>
    <row r="14679" spans="1:5" x14ac:dyDescent="0.25">
      <c r="A14679" t="s">
        <v>14695</v>
      </c>
      <c r="B14679" s="1">
        <v>43861</v>
      </c>
      <c r="C14679" t="s">
        <v>18644</v>
      </c>
      <c r="D14679">
        <v>12901.8</v>
      </c>
      <c r="E14679">
        <v>17500</v>
      </c>
    </row>
    <row r="14680" spans="1:5" x14ac:dyDescent="0.25">
      <c r="A14680" t="s">
        <v>14696</v>
      </c>
      <c r="B14680" s="1">
        <v>43861</v>
      </c>
      <c r="C14680" t="s">
        <v>18644</v>
      </c>
      <c r="D14680">
        <v>16860.45</v>
      </c>
      <c r="E14680">
        <v>17500</v>
      </c>
    </row>
    <row r="14681" spans="1:5" x14ac:dyDescent="0.25">
      <c r="A14681" t="s">
        <v>14697</v>
      </c>
      <c r="B14681" s="1">
        <v>43861</v>
      </c>
      <c r="C14681" t="s">
        <v>18644</v>
      </c>
      <c r="D14681">
        <v>4505.1499999999996</v>
      </c>
      <c r="E14681">
        <v>10000</v>
      </c>
    </row>
    <row r="14682" spans="1:5" x14ac:dyDescent="0.25">
      <c r="A14682" t="s">
        <v>14698</v>
      </c>
      <c r="B14682" s="1">
        <v>43861</v>
      </c>
      <c r="C14682" t="s">
        <v>18644</v>
      </c>
      <c r="D14682">
        <v>18044.849999999999</v>
      </c>
      <c r="E14682">
        <v>20000</v>
      </c>
    </row>
    <row r="14683" spans="1:5" x14ac:dyDescent="0.25">
      <c r="A14683" t="s">
        <v>14699</v>
      </c>
      <c r="B14683" s="1">
        <v>43861</v>
      </c>
      <c r="C14683" t="s">
        <v>18644</v>
      </c>
      <c r="D14683">
        <v>6249.2</v>
      </c>
      <c r="E14683">
        <v>17500</v>
      </c>
    </row>
    <row r="14684" spans="1:5" x14ac:dyDescent="0.25">
      <c r="A14684" t="s">
        <v>14700</v>
      </c>
      <c r="B14684" s="1">
        <v>43861</v>
      </c>
      <c r="C14684" t="s">
        <v>18644</v>
      </c>
      <c r="D14684">
        <v>5036.3</v>
      </c>
      <c r="E14684">
        <v>15000</v>
      </c>
    </row>
    <row r="14685" spans="1:5" x14ac:dyDescent="0.25">
      <c r="A14685" t="s">
        <v>14701</v>
      </c>
      <c r="B14685" s="1">
        <v>43861</v>
      </c>
      <c r="C14685" t="s">
        <v>18644</v>
      </c>
      <c r="D14685">
        <v>3799.4</v>
      </c>
      <c r="E14685">
        <v>5000</v>
      </c>
    </row>
    <row r="14686" spans="1:5" x14ac:dyDescent="0.25">
      <c r="A14686" t="s">
        <v>14702</v>
      </c>
      <c r="B14686" s="1">
        <v>43861</v>
      </c>
      <c r="C14686" t="s">
        <v>18644</v>
      </c>
      <c r="D14686">
        <v>2398.85</v>
      </c>
      <c r="E14686">
        <v>5000</v>
      </c>
    </row>
    <row r="14687" spans="1:5" x14ac:dyDescent="0.25">
      <c r="A14687" t="s">
        <v>14703</v>
      </c>
      <c r="B14687" s="1">
        <v>43861</v>
      </c>
      <c r="C14687" t="s">
        <v>18644</v>
      </c>
      <c r="D14687">
        <v>14309.75</v>
      </c>
      <c r="E14687">
        <v>15000</v>
      </c>
    </row>
    <row r="14688" spans="1:5" x14ac:dyDescent="0.25">
      <c r="A14688" t="s">
        <v>14704</v>
      </c>
      <c r="B14688" s="1">
        <v>43861</v>
      </c>
      <c r="C14688" t="s">
        <v>18644</v>
      </c>
      <c r="D14688">
        <v>-381.15</v>
      </c>
      <c r="E14688">
        <v>2500</v>
      </c>
    </row>
    <row r="14689" spans="1:5" x14ac:dyDescent="0.25">
      <c r="A14689" t="s">
        <v>14705</v>
      </c>
      <c r="B14689" s="1">
        <v>43861</v>
      </c>
      <c r="C14689" t="s">
        <v>18644</v>
      </c>
      <c r="D14689">
        <v>13869.65</v>
      </c>
      <c r="E14689">
        <v>20000</v>
      </c>
    </row>
    <row r="14690" spans="1:5" x14ac:dyDescent="0.25">
      <c r="A14690" t="s">
        <v>14706</v>
      </c>
      <c r="B14690" s="1">
        <v>43861</v>
      </c>
      <c r="C14690" t="s">
        <v>18644</v>
      </c>
      <c r="D14690">
        <v>14978.75</v>
      </c>
      <c r="E14690">
        <v>15000</v>
      </c>
    </row>
    <row r="14691" spans="1:5" x14ac:dyDescent="0.25">
      <c r="A14691" t="s">
        <v>14707</v>
      </c>
      <c r="B14691" s="1">
        <v>43861</v>
      </c>
      <c r="C14691" t="s">
        <v>18644</v>
      </c>
      <c r="D14691">
        <v>9931</v>
      </c>
      <c r="E14691">
        <v>17500</v>
      </c>
    </row>
    <row r="14692" spans="1:5" x14ac:dyDescent="0.25">
      <c r="A14692" t="s">
        <v>14708</v>
      </c>
      <c r="B14692" s="1">
        <v>43861</v>
      </c>
      <c r="C14692" t="s">
        <v>18644</v>
      </c>
      <c r="D14692">
        <v>6809.7</v>
      </c>
      <c r="E14692">
        <v>10000</v>
      </c>
    </row>
    <row r="14693" spans="1:5" x14ac:dyDescent="0.25">
      <c r="A14693" t="s">
        <v>14709</v>
      </c>
      <c r="B14693" s="1">
        <v>43861</v>
      </c>
      <c r="C14693" t="s">
        <v>18644</v>
      </c>
      <c r="D14693">
        <v>14749</v>
      </c>
      <c r="E14693">
        <v>20000</v>
      </c>
    </row>
    <row r="14694" spans="1:5" x14ac:dyDescent="0.25">
      <c r="A14694" t="s">
        <v>14710</v>
      </c>
      <c r="B14694" s="1">
        <v>43861</v>
      </c>
      <c r="C14694" t="s">
        <v>18644</v>
      </c>
      <c r="D14694">
        <v>7775.05</v>
      </c>
      <c r="E14694">
        <v>17500</v>
      </c>
    </row>
    <row r="14695" spans="1:5" x14ac:dyDescent="0.25">
      <c r="A14695" t="s">
        <v>14711</v>
      </c>
      <c r="B14695" s="1">
        <v>43861</v>
      </c>
      <c r="C14695" t="s">
        <v>18644</v>
      </c>
      <c r="D14695">
        <v>6085.75</v>
      </c>
      <c r="E14695">
        <v>17500</v>
      </c>
    </row>
    <row r="14696" spans="1:5" x14ac:dyDescent="0.25">
      <c r="A14696" t="s">
        <v>14712</v>
      </c>
      <c r="B14696" s="1">
        <v>43861</v>
      </c>
      <c r="C14696" t="s">
        <v>18644</v>
      </c>
      <c r="D14696">
        <v>13559.05</v>
      </c>
      <c r="E14696">
        <v>15000</v>
      </c>
    </row>
    <row r="14697" spans="1:5" x14ac:dyDescent="0.25">
      <c r="A14697" t="s">
        <v>14713</v>
      </c>
      <c r="B14697" s="1">
        <v>43861</v>
      </c>
      <c r="C14697" t="s">
        <v>18644</v>
      </c>
      <c r="D14697">
        <v>14561.45</v>
      </c>
      <c r="E14697">
        <v>15000</v>
      </c>
    </row>
    <row r="14698" spans="1:5" x14ac:dyDescent="0.25">
      <c r="A14698" t="s">
        <v>14714</v>
      </c>
      <c r="B14698" s="1">
        <v>43861</v>
      </c>
      <c r="C14698" t="s">
        <v>18644</v>
      </c>
      <c r="D14698">
        <v>11763.5</v>
      </c>
      <c r="E14698">
        <v>12500</v>
      </c>
    </row>
    <row r="14699" spans="1:5" x14ac:dyDescent="0.25">
      <c r="A14699" t="s">
        <v>14715</v>
      </c>
      <c r="B14699" s="1">
        <v>43861</v>
      </c>
      <c r="C14699" t="s">
        <v>18644</v>
      </c>
      <c r="D14699">
        <v>1909.9</v>
      </c>
      <c r="E14699">
        <v>2500</v>
      </c>
    </row>
    <row r="14700" spans="1:5" x14ac:dyDescent="0.25">
      <c r="A14700" t="s">
        <v>14716</v>
      </c>
      <c r="B14700" s="1">
        <v>43861</v>
      </c>
      <c r="C14700" t="s">
        <v>18646</v>
      </c>
      <c r="D14700">
        <v>14968.45</v>
      </c>
      <c r="E14700">
        <v>15000</v>
      </c>
    </row>
    <row r="14701" spans="1:5" x14ac:dyDescent="0.25">
      <c r="A14701" t="s">
        <v>14717</v>
      </c>
      <c r="B14701" s="1">
        <v>43861</v>
      </c>
      <c r="C14701" t="s">
        <v>18644</v>
      </c>
      <c r="D14701">
        <v>-5</v>
      </c>
      <c r="E14701">
        <v>10000</v>
      </c>
    </row>
    <row r="14702" spans="1:5" x14ac:dyDescent="0.25">
      <c r="A14702" t="s">
        <v>14718</v>
      </c>
      <c r="B14702" s="1">
        <v>43861</v>
      </c>
      <c r="C14702" t="s">
        <v>18644</v>
      </c>
      <c r="D14702">
        <v>20382.25</v>
      </c>
      <c r="E14702">
        <v>20000</v>
      </c>
    </row>
    <row r="14703" spans="1:5" x14ac:dyDescent="0.25">
      <c r="A14703" t="s">
        <v>14719</v>
      </c>
      <c r="B14703" s="1">
        <v>43861</v>
      </c>
      <c r="C14703" t="s">
        <v>18644</v>
      </c>
      <c r="D14703">
        <v>10818.25</v>
      </c>
      <c r="E14703">
        <v>12500</v>
      </c>
    </row>
    <row r="14704" spans="1:5" x14ac:dyDescent="0.25">
      <c r="A14704" t="s">
        <v>14720</v>
      </c>
      <c r="B14704" s="1">
        <v>43861</v>
      </c>
      <c r="C14704" t="s">
        <v>18644</v>
      </c>
      <c r="D14704">
        <v>918.65</v>
      </c>
      <c r="E14704">
        <v>5000</v>
      </c>
    </row>
    <row r="14705" spans="1:5" x14ac:dyDescent="0.25">
      <c r="A14705" t="s">
        <v>14721</v>
      </c>
      <c r="B14705" s="1">
        <v>43861</v>
      </c>
      <c r="C14705" t="s">
        <v>18644</v>
      </c>
      <c r="D14705">
        <v>10975.55</v>
      </c>
      <c r="E14705">
        <v>17500</v>
      </c>
    </row>
    <row r="14706" spans="1:5" x14ac:dyDescent="0.25">
      <c r="A14706" t="s">
        <v>14722</v>
      </c>
      <c r="B14706" s="1">
        <v>43861</v>
      </c>
      <c r="C14706" t="s">
        <v>18644</v>
      </c>
      <c r="D14706">
        <v>16248.45</v>
      </c>
      <c r="E14706">
        <v>17500</v>
      </c>
    </row>
    <row r="14707" spans="1:5" x14ac:dyDescent="0.25">
      <c r="A14707" t="s">
        <v>14723</v>
      </c>
      <c r="B14707" s="1">
        <v>43861</v>
      </c>
      <c r="C14707" t="s">
        <v>18644</v>
      </c>
      <c r="D14707">
        <v>5391.55</v>
      </c>
      <c r="E14707">
        <v>10000</v>
      </c>
    </row>
    <row r="14708" spans="1:5" x14ac:dyDescent="0.25">
      <c r="A14708" t="s">
        <v>14724</v>
      </c>
      <c r="B14708" s="1">
        <v>43861</v>
      </c>
      <c r="C14708" t="s">
        <v>18644</v>
      </c>
      <c r="D14708">
        <v>4343</v>
      </c>
      <c r="E14708">
        <v>10000</v>
      </c>
    </row>
    <row r="14709" spans="1:5" x14ac:dyDescent="0.25">
      <c r="A14709" t="s">
        <v>14725</v>
      </c>
      <c r="B14709" s="1">
        <v>43861</v>
      </c>
      <c r="C14709" t="s">
        <v>18644</v>
      </c>
      <c r="D14709">
        <v>3480.85</v>
      </c>
      <c r="E14709">
        <v>15000</v>
      </c>
    </row>
    <row r="14710" spans="1:5" x14ac:dyDescent="0.25">
      <c r="A14710" t="s">
        <v>14726</v>
      </c>
      <c r="B14710" s="1">
        <v>43861</v>
      </c>
      <c r="C14710" t="s">
        <v>18644</v>
      </c>
      <c r="D14710">
        <v>7541.65</v>
      </c>
      <c r="E14710">
        <v>17500</v>
      </c>
    </row>
    <row r="14711" spans="1:5" x14ac:dyDescent="0.25">
      <c r="A14711" t="s">
        <v>14727</v>
      </c>
      <c r="B14711" s="1">
        <v>43861</v>
      </c>
      <c r="C14711" t="s">
        <v>18644</v>
      </c>
      <c r="D14711">
        <v>1225.45</v>
      </c>
      <c r="E14711">
        <v>17500</v>
      </c>
    </row>
    <row r="14712" spans="1:5" x14ac:dyDescent="0.25">
      <c r="A14712" t="s">
        <v>14728</v>
      </c>
      <c r="B14712" s="1">
        <v>43861</v>
      </c>
      <c r="C14712" t="s">
        <v>18644</v>
      </c>
      <c r="D14712">
        <v>8702.65</v>
      </c>
      <c r="E14712">
        <v>10000</v>
      </c>
    </row>
    <row r="14713" spans="1:5" x14ac:dyDescent="0.25">
      <c r="A14713" t="s">
        <v>14729</v>
      </c>
      <c r="B14713" s="1">
        <v>43861</v>
      </c>
      <c r="C14713" t="s">
        <v>18644</v>
      </c>
      <c r="D14713">
        <v>7957.15</v>
      </c>
      <c r="E14713">
        <v>10000</v>
      </c>
    </row>
    <row r="14714" spans="1:5" x14ac:dyDescent="0.25">
      <c r="A14714" t="s">
        <v>14730</v>
      </c>
      <c r="B14714" s="1">
        <v>43861</v>
      </c>
      <c r="C14714" t="s">
        <v>18644</v>
      </c>
      <c r="D14714">
        <v>10316.5</v>
      </c>
      <c r="E14714">
        <v>10000</v>
      </c>
    </row>
    <row r="14715" spans="1:5" x14ac:dyDescent="0.25">
      <c r="A14715" t="s">
        <v>14731</v>
      </c>
      <c r="B14715" s="1">
        <v>43861</v>
      </c>
      <c r="C14715" t="s">
        <v>18644</v>
      </c>
      <c r="D14715">
        <v>4657.2</v>
      </c>
      <c r="E14715">
        <v>5000</v>
      </c>
    </row>
    <row r="14716" spans="1:5" x14ac:dyDescent="0.25">
      <c r="A14716" t="s">
        <v>14732</v>
      </c>
      <c r="B14716" s="1">
        <v>43861</v>
      </c>
      <c r="C14716" t="s">
        <v>18644</v>
      </c>
      <c r="D14716">
        <v>5074.3</v>
      </c>
      <c r="E14716">
        <v>20000</v>
      </c>
    </row>
    <row r="14717" spans="1:5" x14ac:dyDescent="0.25">
      <c r="A14717" t="s">
        <v>14733</v>
      </c>
      <c r="B14717" s="1">
        <v>43861</v>
      </c>
      <c r="C14717" t="s">
        <v>18644</v>
      </c>
      <c r="D14717">
        <v>14970.5</v>
      </c>
      <c r="E14717">
        <v>15000</v>
      </c>
    </row>
    <row r="14718" spans="1:5" x14ac:dyDescent="0.25">
      <c r="A14718" t="s">
        <v>14734</v>
      </c>
      <c r="B14718" s="1">
        <v>43861</v>
      </c>
      <c r="C14718" t="s">
        <v>18644</v>
      </c>
      <c r="D14718">
        <v>2442.85</v>
      </c>
      <c r="E14718">
        <v>20000</v>
      </c>
    </row>
    <row r="14719" spans="1:5" x14ac:dyDescent="0.25">
      <c r="A14719" t="s">
        <v>14735</v>
      </c>
      <c r="B14719" s="1">
        <v>43861</v>
      </c>
      <c r="C14719" t="s">
        <v>18644</v>
      </c>
      <c r="D14719">
        <v>8230.4500000000007</v>
      </c>
      <c r="E14719">
        <v>15000</v>
      </c>
    </row>
    <row r="14720" spans="1:5" x14ac:dyDescent="0.25">
      <c r="A14720" t="s">
        <v>14736</v>
      </c>
      <c r="B14720" s="1">
        <v>43861</v>
      </c>
      <c r="C14720" t="s">
        <v>18644</v>
      </c>
      <c r="D14720">
        <v>0</v>
      </c>
      <c r="E14720">
        <v>5000</v>
      </c>
    </row>
    <row r="14721" spans="1:5" x14ac:dyDescent="0.25">
      <c r="A14721" t="s">
        <v>14737</v>
      </c>
      <c r="B14721" s="1">
        <v>43861</v>
      </c>
      <c r="C14721" t="s">
        <v>18644</v>
      </c>
      <c r="D14721">
        <v>2522.8000000000002</v>
      </c>
      <c r="E14721">
        <v>2500</v>
      </c>
    </row>
    <row r="14722" spans="1:5" x14ac:dyDescent="0.25">
      <c r="A14722" t="s">
        <v>14738</v>
      </c>
      <c r="B14722" s="1">
        <v>43861</v>
      </c>
      <c r="C14722" t="s">
        <v>18644</v>
      </c>
      <c r="D14722">
        <v>7274.35</v>
      </c>
      <c r="E14722">
        <v>10000</v>
      </c>
    </row>
    <row r="14723" spans="1:5" x14ac:dyDescent="0.25">
      <c r="A14723" t="s">
        <v>14739</v>
      </c>
      <c r="B14723" s="1">
        <v>43861</v>
      </c>
      <c r="C14723" t="s">
        <v>18644</v>
      </c>
      <c r="D14723">
        <v>879.55</v>
      </c>
      <c r="E14723">
        <v>15000</v>
      </c>
    </row>
    <row r="14724" spans="1:5" x14ac:dyDescent="0.25">
      <c r="A14724" t="s">
        <v>14740</v>
      </c>
      <c r="B14724" s="1">
        <v>43861</v>
      </c>
      <c r="C14724" t="s">
        <v>18644</v>
      </c>
      <c r="D14724">
        <v>6281.75</v>
      </c>
      <c r="E14724">
        <v>12500</v>
      </c>
    </row>
    <row r="14725" spans="1:5" x14ac:dyDescent="0.25">
      <c r="A14725" t="s">
        <v>14741</v>
      </c>
      <c r="B14725" s="1">
        <v>43861</v>
      </c>
      <c r="C14725" t="s">
        <v>18644</v>
      </c>
      <c r="D14725">
        <v>-2.6</v>
      </c>
      <c r="E14725">
        <v>10000</v>
      </c>
    </row>
    <row r="14726" spans="1:5" x14ac:dyDescent="0.25">
      <c r="A14726" t="s">
        <v>14742</v>
      </c>
      <c r="B14726" s="1">
        <v>43861</v>
      </c>
      <c r="C14726" t="s">
        <v>18644</v>
      </c>
      <c r="D14726">
        <v>3613</v>
      </c>
      <c r="E14726">
        <v>7500</v>
      </c>
    </row>
    <row r="14727" spans="1:5" x14ac:dyDescent="0.25">
      <c r="A14727" t="s">
        <v>14743</v>
      </c>
      <c r="B14727" s="1">
        <v>43861</v>
      </c>
      <c r="C14727" t="s">
        <v>18644</v>
      </c>
      <c r="D14727">
        <v>10161.450000000001</v>
      </c>
      <c r="E14727">
        <v>15000</v>
      </c>
    </row>
    <row r="14728" spans="1:5" x14ac:dyDescent="0.25">
      <c r="A14728" t="s">
        <v>14744</v>
      </c>
      <c r="B14728" s="1">
        <v>43861</v>
      </c>
      <c r="C14728" t="s">
        <v>18644</v>
      </c>
      <c r="D14728">
        <v>5356.9</v>
      </c>
      <c r="E14728">
        <v>5000</v>
      </c>
    </row>
    <row r="14729" spans="1:5" x14ac:dyDescent="0.25">
      <c r="A14729" t="s">
        <v>14745</v>
      </c>
      <c r="B14729" s="1">
        <v>43861</v>
      </c>
      <c r="C14729" t="s">
        <v>18644</v>
      </c>
      <c r="D14729">
        <v>2797.4</v>
      </c>
      <c r="E14729">
        <v>12500</v>
      </c>
    </row>
    <row r="14730" spans="1:5" x14ac:dyDescent="0.25">
      <c r="A14730" t="s">
        <v>14746</v>
      </c>
      <c r="B14730" s="1">
        <v>43861</v>
      </c>
      <c r="C14730" t="s">
        <v>18644</v>
      </c>
      <c r="D14730">
        <v>7588.7</v>
      </c>
      <c r="E14730">
        <v>15000</v>
      </c>
    </row>
    <row r="14731" spans="1:5" x14ac:dyDescent="0.25">
      <c r="A14731" t="s">
        <v>14747</v>
      </c>
      <c r="B14731" s="1">
        <v>43861</v>
      </c>
      <c r="C14731" t="s">
        <v>18644</v>
      </c>
      <c r="D14731">
        <v>9838.75</v>
      </c>
      <c r="E14731">
        <v>17500</v>
      </c>
    </row>
    <row r="14732" spans="1:5" x14ac:dyDescent="0.25">
      <c r="A14732" t="s">
        <v>14748</v>
      </c>
      <c r="B14732" s="1">
        <v>43861</v>
      </c>
      <c r="C14732" t="s">
        <v>18644</v>
      </c>
      <c r="D14732">
        <v>6460.9</v>
      </c>
      <c r="E14732">
        <v>17500</v>
      </c>
    </row>
    <row r="14733" spans="1:5" x14ac:dyDescent="0.25">
      <c r="A14733" t="s">
        <v>14749</v>
      </c>
      <c r="B14733" s="1">
        <v>43861</v>
      </c>
      <c r="C14733" t="s">
        <v>18644</v>
      </c>
      <c r="D14733">
        <v>7394.55</v>
      </c>
      <c r="E14733">
        <v>7500</v>
      </c>
    </row>
    <row r="14734" spans="1:5" x14ac:dyDescent="0.25">
      <c r="A14734" t="s">
        <v>14750</v>
      </c>
      <c r="B14734" s="1">
        <v>43861</v>
      </c>
      <c r="C14734" t="s">
        <v>18644</v>
      </c>
      <c r="D14734">
        <v>2267.4</v>
      </c>
      <c r="E14734">
        <v>2500</v>
      </c>
    </row>
    <row r="14735" spans="1:5" x14ac:dyDescent="0.25">
      <c r="A14735" t="s">
        <v>14751</v>
      </c>
      <c r="B14735" s="1">
        <v>43861</v>
      </c>
      <c r="C14735" t="s">
        <v>18644</v>
      </c>
      <c r="D14735">
        <v>15578.2</v>
      </c>
      <c r="E14735">
        <v>20000</v>
      </c>
    </row>
    <row r="14736" spans="1:5" x14ac:dyDescent="0.25">
      <c r="A14736" t="s">
        <v>14752</v>
      </c>
      <c r="B14736" s="1">
        <v>43861</v>
      </c>
      <c r="C14736" t="s">
        <v>18644</v>
      </c>
      <c r="D14736">
        <v>12914.9</v>
      </c>
      <c r="E14736">
        <v>17500</v>
      </c>
    </row>
    <row r="14737" spans="1:5" x14ac:dyDescent="0.25">
      <c r="A14737" t="s">
        <v>14753</v>
      </c>
      <c r="B14737" s="1">
        <v>43861</v>
      </c>
      <c r="C14737" t="s">
        <v>18644</v>
      </c>
      <c r="D14737">
        <v>18143.7</v>
      </c>
      <c r="E14737">
        <v>17500</v>
      </c>
    </row>
    <row r="14738" spans="1:5" x14ac:dyDescent="0.25">
      <c r="A14738" t="s">
        <v>14754</v>
      </c>
      <c r="B14738" s="1">
        <v>43861</v>
      </c>
      <c r="C14738" t="s">
        <v>18644</v>
      </c>
      <c r="D14738">
        <v>5152.3999999999996</v>
      </c>
      <c r="E14738">
        <v>5000</v>
      </c>
    </row>
    <row r="14739" spans="1:5" x14ac:dyDescent="0.25">
      <c r="A14739" t="s">
        <v>14755</v>
      </c>
      <c r="B14739" s="1">
        <v>43861</v>
      </c>
      <c r="C14739" t="s">
        <v>18644</v>
      </c>
      <c r="D14739">
        <v>2153.15</v>
      </c>
      <c r="E14739">
        <v>5000</v>
      </c>
    </row>
    <row r="14740" spans="1:5" x14ac:dyDescent="0.25">
      <c r="A14740" t="s">
        <v>14756</v>
      </c>
      <c r="B14740" s="1">
        <v>43861</v>
      </c>
      <c r="C14740" t="s">
        <v>18644</v>
      </c>
      <c r="D14740">
        <v>16762.650000000001</v>
      </c>
      <c r="E14740">
        <v>20000</v>
      </c>
    </row>
    <row r="14741" spans="1:5" x14ac:dyDescent="0.25">
      <c r="A14741" t="s">
        <v>14757</v>
      </c>
      <c r="B14741" s="1">
        <v>43861</v>
      </c>
      <c r="C14741" t="s">
        <v>18644</v>
      </c>
      <c r="D14741">
        <v>1537.35</v>
      </c>
      <c r="E14741">
        <v>10000</v>
      </c>
    </row>
    <row r="14742" spans="1:5" x14ac:dyDescent="0.25">
      <c r="A14742" t="s">
        <v>14758</v>
      </c>
      <c r="B14742" s="1">
        <v>43861</v>
      </c>
      <c r="C14742" t="s">
        <v>18644</v>
      </c>
      <c r="D14742">
        <v>14662.05</v>
      </c>
      <c r="E14742">
        <v>17500</v>
      </c>
    </row>
    <row r="14743" spans="1:5" x14ac:dyDescent="0.25">
      <c r="A14743" t="s">
        <v>14759</v>
      </c>
      <c r="B14743" s="1">
        <v>43861</v>
      </c>
      <c r="C14743" t="s">
        <v>18644</v>
      </c>
      <c r="D14743">
        <v>4387.3999999999996</v>
      </c>
      <c r="E14743">
        <v>5000</v>
      </c>
    </row>
    <row r="14744" spans="1:5" x14ac:dyDescent="0.25">
      <c r="A14744" t="s">
        <v>14760</v>
      </c>
      <c r="B14744" s="1">
        <v>43861</v>
      </c>
      <c r="C14744" t="s">
        <v>18644</v>
      </c>
      <c r="D14744">
        <v>475.1</v>
      </c>
      <c r="E14744">
        <v>15000</v>
      </c>
    </row>
    <row r="14745" spans="1:5" x14ac:dyDescent="0.25">
      <c r="A14745" t="s">
        <v>14761</v>
      </c>
      <c r="B14745" s="1">
        <v>43861</v>
      </c>
      <c r="C14745" t="s">
        <v>18644</v>
      </c>
      <c r="D14745">
        <v>0</v>
      </c>
      <c r="E14745">
        <v>15000</v>
      </c>
    </row>
    <row r="14746" spans="1:5" x14ac:dyDescent="0.25">
      <c r="A14746" t="s">
        <v>14762</v>
      </c>
      <c r="B14746" s="1">
        <v>43861</v>
      </c>
      <c r="C14746" t="s">
        <v>18644</v>
      </c>
      <c r="D14746">
        <v>17396.25</v>
      </c>
      <c r="E14746">
        <v>17500</v>
      </c>
    </row>
    <row r="14747" spans="1:5" x14ac:dyDescent="0.25">
      <c r="A14747" t="s">
        <v>14763</v>
      </c>
      <c r="B14747" s="1">
        <v>43861</v>
      </c>
      <c r="C14747" t="s">
        <v>18644</v>
      </c>
      <c r="D14747">
        <v>5223.55</v>
      </c>
      <c r="E14747">
        <v>15000</v>
      </c>
    </row>
    <row r="14748" spans="1:5" x14ac:dyDescent="0.25">
      <c r="A14748" t="s">
        <v>14764</v>
      </c>
      <c r="B14748" s="1">
        <v>43861</v>
      </c>
      <c r="C14748" t="s">
        <v>18644</v>
      </c>
      <c r="D14748">
        <v>13329.6</v>
      </c>
      <c r="E14748">
        <v>15000</v>
      </c>
    </row>
    <row r="14749" spans="1:5" x14ac:dyDescent="0.25">
      <c r="A14749" t="s">
        <v>14765</v>
      </c>
      <c r="B14749" s="1">
        <v>43861</v>
      </c>
      <c r="C14749" t="s">
        <v>18644</v>
      </c>
      <c r="D14749">
        <v>1653.3</v>
      </c>
      <c r="E14749">
        <v>5000</v>
      </c>
    </row>
    <row r="14750" spans="1:5" x14ac:dyDescent="0.25">
      <c r="A14750" t="s">
        <v>14766</v>
      </c>
      <c r="B14750" s="1">
        <v>43861</v>
      </c>
      <c r="C14750" t="s">
        <v>18644</v>
      </c>
      <c r="D14750">
        <v>10997.6</v>
      </c>
      <c r="E14750">
        <v>15000</v>
      </c>
    </row>
    <row r="14751" spans="1:5" x14ac:dyDescent="0.25">
      <c r="A14751" t="s">
        <v>14767</v>
      </c>
      <c r="B14751" s="1">
        <v>43861</v>
      </c>
      <c r="C14751" t="s">
        <v>18644</v>
      </c>
      <c r="D14751">
        <v>8023.5</v>
      </c>
      <c r="E14751">
        <v>15000</v>
      </c>
    </row>
    <row r="14752" spans="1:5" x14ac:dyDescent="0.25">
      <c r="A14752" t="s">
        <v>14768</v>
      </c>
      <c r="B14752" s="1">
        <v>43861</v>
      </c>
      <c r="C14752" t="s">
        <v>18644</v>
      </c>
      <c r="D14752">
        <v>9643.4</v>
      </c>
      <c r="E14752">
        <v>15000</v>
      </c>
    </row>
    <row r="14753" spans="1:5" x14ac:dyDescent="0.25">
      <c r="A14753" t="s">
        <v>14769</v>
      </c>
      <c r="B14753" s="1">
        <v>43861</v>
      </c>
      <c r="C14753" t="s">
        <v>18646</v>
      </c>
      <c r="D14753">
        <v>15902.3</v>
      </c>
      <c r="E14753">
        <v>15000</v>
      </c>
    </row>
    <row r="14754" spans="1:5" x14ac:dyDescent="0.25">
      <c r="A14754" t="s">
        <v>14770</v>
      </c>
      <c r="B14754" s="1">
        <v>43861</v>
      </c>
      <c r="C14754" t="s">
        <v>18644</v>
      </c>
      <c r="D14754">
        <v>10654.4</v>
      </c>
      <c r="E14754">
        <v>15000</v>
      </c>
    </row>
    <row r="14755" spans="1:5" x14ac:dyDescent="0.25">
      <c r="A14755" t="s">
        <v>14771</v>
      </c>
      <c r="B14755" s="1">
        <v>43861</v>
      </c>
      <c r="C14755" t="s">
        <v>18644</v>
      </c>
      <c r="D14755">
        <v>11427.05</v>
      </c>
      <c r="E14755">
        <v>15000</v>
      </c>
    </row>
    <row r="14756" spans="1:5" x14ac:dyDescent="0.25">
      <c r="A14756" t="s">
        <v>14772</v>
      </c>
      <c r="B14756" s="1">
        <v>43861</v>
      </c>
      <c r="C14756" t="s">
        <v>18644</v>
      </c>
      <c r="D14756">
        <v>9668.9500000000007</v>
      </c>
      <c r="E14756">
        <v>15000</v>
      </c>
    </row>
    <row r="14757" spans="1:5" x14ac:dyDescent="0.25">
      <c r="A14757" t="s">
        <v>14773</v>
      </c>
      <c r="B14757" s="1">
        <v>43861</v>
      </c>
      <c r="C14757" t="s">
        <v>18644</v>
      </c>
      <c r="D14757">
        <v>12680.8</v>
      </c>
      <c r="E14757">
        <v>20000</v>
      </c>
    </row>
    <row r="14758" spans="1:5" x14ac:dyDescent="0.25">
      <c r="A14758" t="s">
        <v>14774</v>
      </c>
      <c r="B14758" s="1">
        <v>43861</v>
      </c>
      <c r="C14758" t="s">
        <v>18644</v>
      </c>
      <c r="D14758">
        <v>16.2</v>
      </c>
      <c r="E14758">
        <v>5000</v>
      </c>
    </row>
    <row r="14759" spans="1:5" x14ac:dyDescent="0.25">
      <c r="A14759" t="s">
        <v>14775</v>
      </c>
      <c r="B14759" s="1">
        <v>43861</v>
      </c>
      <c r="C14759" t="s">
        <v>18644</v>
      </c>
      <c r="D14759">
        <v>17325.25</v>
      </c>
      <c r="E14759">
        <v>17500</v>
      </c>
    </row>
    <row r="14760" spans="1:5" x14ac:dyDescent="0.25">
      <c r="A14760" t="s">
        <v>14776</v>
      </c>
      <c r="B14760" s="1">
        <v>43861</v>
      </c>
      <c r="C14760" t="s">
        <v>18644</v>
      </c>
      <c r="D14760">
        <v>6125.45</v>
      </c>
      <c r="E14760">
        <v>15000</v>
      </c>
    </row>
    <row r="14761" spans="1:5" x14ac:dyDescent="0.25">
      <c r="A14761" t="s">
        <v>14777</v>
      </c>
      <c r="B14761" s="1">
        <v>43861</v>
      </c>
      <c r="C14761" t="s">
        <v>18644</v>
      </c>
      <c r="D14761">
        <v>5261.6</v>
      </c>
      <c r="E14761">
        <v>5000</v>
      </c>
    </row>
    <row r="14762" spans="1:5" x14ac:dyDescent="0.25">
      <c r="A14762" t="s">
        <v>14778</v>
      </c>
      <c r="B14762" s="1">
        <v>43861</v>
      </c>
      <c r="C14762" t="s">
        <v>18644</v>
      </c>
      <c r="D14762">
        <v>12927.7</v>
      </c>
      <c r="E14762">
        <v>17500</v>
      </c>
    </row>
    <row r="14763" spans="1:5" x14ac:dyDescent="0.25">
      <c r="A14763" t="s">
        <v>14779</v>
      </c>
      <c r="B14763" s="1">
        <v>43861</v>
      </c>
      <c r="C14763" t="s">
        <v>18644</v>
      </c>
      <c r="D14763">
        <v>8573.9</v>
      </c>
      <c r="E14763">
        <v>20000</v>
      </c>
    </row>
    <row r="14764" spans="1:5" x14ac:dyDescent="0.25">
      <c r="A14764" t="s">
        <v>14780</v>
      </c>
      <c r="B14764" s="1">
        <v>43861</v>
      </c>
      <c r="C14764" t="s">
        <v>18647</v>
      </c>
      <c r="D14764">
        <v>19595.994699999999</v>
      </c>
      <c r="E14764">
        <v>15000</v>
      </c>
    </row>
    <row r="14765" spans="1:5" x14ac:dyDescent="0.25">
      <c r="A14765" t="s">
        <v>14781</v>
      </c>
      <c r="B14765" s="1">
        <v>43861</v>
      </c>
      <c r="C14765" t="s">
        <v>18646</v>
      </c>
      <c r="D14765">
        <v>26966.1</v>
      </c>
      <c r="E14765">
        <v>25000</v>
      </c>
    </row>
    <row r="14766" spans="1:5" x14ac:dyDescent="0.25">
      <c r="A14766" t="s">
        <v>14782</v>
      </c>
      <c r="B14766" s="1">
        <v>43861</v>
      </c>
      <c r="C14766" t="s">
        <v>18644</v>
      </c>
      <c r="D14766">
        <v>7970.15</v>
      </c>
      <c r="E14766">
        <v>10000</v>
      </c>
    </row>
    <row r="14767" spans="1:5" x14ac:dyDescent="0.25">
      <c r="A14767" t="s">
        <v>14783</v>
      </c>
      <c r="B14767" s="1">
        <v>43861</v>
      </c>
      <c r="C14767" t="s">
        <v>18644</v>
      </c>
      <c r="D14767">
        <v>5627.55</v>
      </c>
      <c r="E14767">
        <v>15000</v>
      </c>
    </row>
    <row r="14768" spans="1:5" x14ac:dyDescent="0.25">
      <c r="A14768" t="s">
        <v>14784</v>
      </c>
      <c r="B14768" s="1">
        <v>43861</v>
      </c>
      <c r="C14768" t="s">
        <v>18644</v>
      </c>
      <c r="D14768">
        <v>3943.9</v>
      </c>
      <c r="E14768">
        <v>5000</v>
      </c>
    </row>
    <row r="14769" spans="1:5" x14ac:dyDescent="0.25">
      <c r="A14769" t="s">
        <v>14785</v>
      </c>
      <c r="B14769" s="1">
        <v>43861</v>
      </c>
      <c r="C14769" t="s">
        <v>18644</v>
      </c>
      <c r="D14769">
        <v>14516.7</v>
      </c>
      <c r="E14769">
        <v>15000</v>
      </c>
    </row>
    <row r="14770" spans="1:5" x14ac:dyDescent="0.25">
      <c r="A14770" t="s">
        <v>14786</v>
      </c>
      <c r="B14770" s="1">
        <v>43861</v>
      </c>
      <c r="C14770" t="s">
        <v>18644</v>
      </c>
      <c r="D14770">
        <v>1611</v>
      </c>
      <c r="E14770">
        <v>2500</v>
      </c>
    </row>
    <row r="14771" spans="1:5" x14ac:dyDescent="0.25">
      <c r="A14771" t="s">
        <v>14787</v>
      </c>
      <c r="B14771" s="1">
        <v>43861</v>
      </c>
      <c r="C14771" t="s">
        <v>18644</v>
      </c>
      <c r="D14771">
        <v>3733.1</v>
      </c>
      <c r="E14771">
        <v>15000</v>
      </c>
    </row>
    <row r="14772" spans="1:5" x14ac:dyDescent="0.25">
      <c r="A14772" t="s">
        <v>14788</v>
      </c>
      <c r="B14772" s="1">
        <v>43861</v>
      </c>
      <c r="C14772" t="s">
        <v>18644</v>
      </c>
      <c r="D14772">
        <v>6470.5</v>
      </c>
      <c r="E14772">
        <v>15000</v>
      </c>
    </row>
    <row r="14773" spans="1:5" x14ac:dyDescent="0.25">
      <c r="A14773" t="s">
        <v>14789</v>
      </c>
      <c r="B14773" s="1">
        <v>43861</v>
      </c>
      <c r="C14773" t="s">
        <v>18644</v>
      </c>
      <c r="D14773">
        <v>14354.35</v>
      </c>
      <c r="E14773">
        <v>15000</v>
      </c>
    </row>
    <row r="14774" spans="1:5" x14ac:dyDescent="0.25">
      <c r="A14774" t="s">
        <v>14790</v>
      </c>
      <c r="B14774" s="1">
        <v>43861</v>
      </c>
      <c r="C14774" t="s">
        <v>18644</v>
      </c>
      <c r="D14774">
        <v>8.6</v>
      </c>
      <c r="E14774">
        <v>5000</v>
      </c>
    </row>
    <row r="14775" spans="1:5" x14ac:dyDescent="0.25">
      <c r="A14775" t="s">
        <v>14791</v>
      </c>
      <c r="B14775" s="1">
        <v>43861</v>
      </c>
      <c r="C14775" t="s">
        <v>18644</v>
      </c>
      <c r="D14775">
        <v>17428.25</v>
      </c>
      <c r="E14775">
        <v>17500</v>
      </c>
    </row>
    <row r="14776" spans="1:5" x14ac:dyDescent="0.25">
      <c r="A14776" t="s">
        <v>14792</v>
      </c>
      <c r="B14776" s="1">
        <v>43861</v>
      </c>
      <c r="C14776" t="s">
        <v>18644</v>
      </c>
      <c r="D14776">
        <v>9647.5499999999993</v>
      </c>
      <c r="E14776">
        <v>10000</v>
      </c>
    </row>
    <row r="14777" spans="1:5" x14ac:dyDescent="0.25">
      <c r="A14777" t="s">
        <v>14793</v>
      </c>
      <c r="B14777" s="1">
        <v>43861</v>
      </c>
      <c r="C14777" t="s">
        <v>18644</v>
      </c>
      <c r="D14777">
        <v>-9902.9</v>
      </c>
      <c r="E14777">
        <v>12500</v>
      </c>
    </row>
    <row r="14778" spans="1:5" x14ac:dyDescent="0.25">
      <c r="A14778" t="s">
        <v>14794</v>
      </c>
      <c r="B14778" s="1">
        <v>43861</v>
      </c>
      <c r="C14778" t="s">
        <v>18646</v>
      </c>
      <c r="D14778">
        <v>14986.55</v>
      </c>
      <c r="E14778">
        <v>15000</v>
      </c>
    </row>
    <row r="14779" spans="1:5" x14ac:dyDescent="0.25">
      <c r="A14779" t="s">
        <v>14795</v>
      </c>
      <c r="B14779" s="1">
        <v>43861</v>
      </c>
      <c r="C14779" t="s">
        <v>18644</v>
      </c>
      <c r="D14779">
        <v>4059.25</v>
      </c>
      <c r="E14779">
        <v>5000</v>
      </c>
    </row>
    <row r="14780" spans="1:5" x14ac:dyDescent="0.25">
      <c r="A14780" t="s">
        <v>14796</v>
      </c>
      <c r="B14780" s="1">
        <v>43861</v>
      </c>
      <c r="C14780" t="s">
        <v>18644</v>
      </c>
      <c r="D14780">
        <v>4655.1000000000004</v>
      </c>
      <c r="E14780">
        <v>15000</v>
      </c>
    </row>
    <row r="14781" spans="1:5" x14ac:dyDescent="0.25">
      <c r="A14781" t="s">
        <v>14797</v>
      </c>
      <c r="B14781" s="1">
        <v>43861</v>
      </c>
      <c r="C14781" t="s">
        <v>18645</v>
      </c>
      <c r="D14781">
        <v>6145.4839000000002</v>
      </c>
      <c r="E14781">
        <v>5000</v>
      </c>
    </row>
    <row r="14782" spans="1:5" x14ac:dyDescent="0.25">
      <c r="A14782" t="s">
        <v>14798</v>
      </c>
      <c r="B14782" s="1">
        <v>43861</v>
      </c>
      <c r="C14782" t="s">
        <v>18644</v>
      </c>
      <c r="D14782">
        <v>10203.700000000001</v>
      </c>
      <c r="E14782">
        <v>15000</v>
      </c>
    </row>
    <row r="14783" spans="1:5" x14ac:dyDescent="0.25">
      <c r="A14783" t="s">
        <v>14799</v>
      </c>
      <c r="B14783" s="1">
        <v>43861</v>
      </c>
      <c r="C14783" t="s">
        <v>18644</v>
      </c>
      <c r="D14783">
        <v>0</v>
      </c>
      <c r="E14783">
        <v>17500</v>
      </c>
    </row>
    <row r="14784" spans="1:5" x14ac:dyDescent="0.25">
      <c r="A14784" t="s">
        <v>14800</v>
      </c>
      <c r="B14784" s="1">
        <v>43861</v>
      </c>
      <c r="C14784" t="s">
        <v>18644</v>
      </c>
      <c r="D14784">
        <v>17112.650000000001</v>
      </c>
      <c r="E14784">
        <v>17500</v>
      </c>
    </row>
    <row r="14785" spans="1:5" x14ac:dyDescent="0.25">
      <c r="A14785" t="s">
        <v>14801</v>
      </c>
      <c r="B14785" s="1">
        <v>43861</v>
      </c>
      <c r="C14785" t="s">
        <v>18644</v>
      </c>
      <c r="D14785">
        <v>14809.4</v>
      </c>
      <c r="E14785">
        <v>15000</v>
      </c>
    </row>
    <row r="14786" spans="1:5" x14ac:dyDescent="0.25">
      <c r="A14786" t="s">
        <v>14802</v>
      </c>
      <c r="B14786" s="1">
        <v>43861</v>
      </c>
      <c r="C14786" t="s">
        <v>18644</v>
      </c>
      <c r="D14786">
        <v>670.75</v>
      </c>
      <c r="E14786">
        <v>5000</v>
      </c>
    </row>
    <row r="14787" spans="1:5" x14ac:dyDescent="0.25">
      <c r="A14787" t="s">
        <v>14803</v>
      </c>
      <c r="B14787" s="1">
        <v>43861</v>
      </c>
      <c r="C14787" t="s">
        <v>18644</v>
      </c>
      <c r="D14787">
        <v>390</v>
      </c>
      <c r="E14787">
        <v>15000</v>
      </c>
    </row>
    <row r="14788" spans="1:5" x14ac:dyDescent="0.25">
      <c r="A14788" t="s">
        <v>14804</v>
      </c>
      <c r="B14788" s="1">
        <v>43861</v>
      </c>
      <c r="C14788" t="s">
        <v>18644</v>
      </c>
      <c r="D14788">
        <v>14287.7</v>
      </c>
      <c r="E14788">
        <v>15000</v>
      </c>
    </row>
    <row r="14789" spans="1:5" x14ac:dyDescent="0.25">
      <c r="A14789" t="s">
        <v>14805</v>
      </c>
      <c r="B14789" s="1">
        <v>43861</v>
      </c>
      <c r="C14789" t="s">
        <v>18644</v>
      </c>
      <c r="D14789">
        <v>13360.8</v>
      </c>
      <c r="E14789">
        <v>15000</v>
      </c>
    </row>
    <row r="14790" spans="1:5" x14ac:dyDescent="0.25">
      <c r="A14790" t="s">
        <v>14806</v>
      </c>
      <c r="B14790" s="1">
        <v>43861</v>
      </c>
      <c r="C14790" t="s">
        <v>18644</v>
      </c>
      <c r="D14790">
        <v>259.89999999999998</v>
      </c>
      <c r="E14790">
        <v>17500</v>
      </c>
    </row>
    <row r="14791" spans="1:5" x14ac:dyDescent="0.25">
      <c r="A14791" t="s">
        <v>14807</v>
      </c>
      <c r="B14791" s="1">
        <v>43861</v>
      </c>
      <c r="C14791" t="s">
        <v>18644</v>
      </c>
      <c r="D14791">
        <v>4813.55</v>
      </c>
      <c r="E14791">
        <v>5000</v>
      </c>
    </row>
    <row r="14792" spans="1:5" x14ac:dyDescent="0.25">
      <c r="A14792" t="s">
        <v>14808</v>
      </c>
      <c r="B14792" s="1">
        <v>43861</v>
      </c>
      <c r="C14792" t="s">
        <v>18644</v>
      </c>
      <c r="D14792">
        <v>16020.6</v>
      </c>
      <c r="E14792">
        <v>17500</v>
      </c>
    </row>
    <row r="14793" spans="1:5" x14ac:dyDescent="0.25">
      <c r="A14793" t="s">
        <v>14809</v>
      </c>
      <c r="B14793" s="1">
        <v>43861</v>
      </c>
      <c r="C14793" t="s">
        <v>18644</v>
      </c>
      <c r="D14793">
        <v>3685.45</v>
      </c>
      <c r="E14793">
        <v>15000</v>
      </c>
    </row>
    <row r="14794" spans="1:5" x14ac:dyDescent="0.25">
      <c r="A14794" t="s">
        <v>14810</v>
      </c>
      <c r="B14794" s="1">
        <v>43861</v>
      </c>
      <c r="C14794" t="s">
        <v>18644</v>
      </c>
      <c r="D14794">
        <v>9688.5</v>
      </c>
      <c r="E14794">
        <v>10000</v>
      </c>
    </row>
    <row r="14795" spans="1:5" x14ac:dyDescent="0.25">
      <c r="A14795" t="s">
        <v>14811</v>
      </c>
      <c r="B14795" s="1">
        <v>43861</v>
      </c>
      <c r="C14795" t="s">
        <v>18644</v>
      </c>
      <c r="D14795">
        <v>12255.15</v>
      </c>
      <c r="E14795">
        <v>15000</v>
      </c>
    </row>
    <row r="14796" spans="1:5" x14ac:dyDescent="0.25">
      <c r="A14796" t="s">
        <v>14812</v>
      </c>
      <c r="B14796" s="1">
        <v>43861</v>
      </c>
      <c r="C14796" t="s">
        <v>18644</v>
      </c>
      <c r="D14796">
        <v>2076.9499999999998</v>
      </c>
      <c r="E14796">
        <v>2500</v>
      </c>
    </row>
    <row r="14797" spans="1:5" x14ac:dyDescent="0.25">
      <c r="A14797" t="s">
        <v>14813</v>
      </c>
      <c r="B14797" s="1">
        <v>43861</v>
      </c>
      <c r="C14797" t="s">
        <v>18644</v>
      </c>
      <c r="D14797">
        <v>6963.45</v>
      </c>
      <c r="E14797">
        <v>17500</v>
      </c>
    </row>
    <row r="14798" spans="1:5" x14ac:dyDescent="0.25">
      <c r="A14798" t="s">
        <v>14814</v>
      </c>
      <c r="B14798" s="1">
        <v>43861</v>
      </c>
      <c r="C14798" t="s">
        <v>18644</v>
      </c>
      <c r="D14798">
        <v>1493.45</v>
      </c>
      <c r="E14798">
        <v>5000</v>
      </c>
    </row>
    <row r="14799" spans="1:5" x14ac:dyDescent="0.25">
      <c r="A14799" t="s">
        <v>14815</v>
      </c>
      <c r="B14799" s="1">
        <v>43861</v>
      </c>
      <c r="C14799" t="s">
        <v>18644</v>
      </c>
      <c r="D14799">
        <v>6061.1</v>
      </c>
      <c r="E14799">
        <v>15000</v>
      </c>
    </row>
    <row r="14800" spans="1:5" x14ac:dyDescent="0.25">
      <c r="A14800" t="s">
        <v>14816</v>
      </c>
      <c r="B14800" s="1">
        <v>43861</v>
      </c>
      <c r="C14800" t="s">
        <v>18644</v>
      </c>
      <c r="D14800">
        <v>1499.95</v>
      </c>
      <c r="E14800">
        <v>5000</v>
      </c>
    </row>
    <row r="14801" spans="1:5" x14ac:dyDescent="0.25">
      <c r="A14801" t="s">
        <v>14817</v>
      </c>
      <c r="B14801" s="1">
        <v>43861</v>
      </c>
      <c r="C14801" t="s">
        <v>18644</v>
      </c>
      <c r="D14801">
        <v>16227.25</v>
      </c>
      <c r="E14801">
        <v>17500</v>
      </c>
    </row>
    <row r="14802" spans="1:5" x14ac:dyDescent="0.25">
      <c r="A14802" t="s">
        <v>14818</v>
      </c>
      <c r="B14802" s="1">
        <v>43861</v>
      </c>
      <c r="C14802" t="s">
        <v>18644</v>
      </c>
      <c r="D14802">
        <v>629.95000000000005</v>
      </c>
      <c r="E14802">
        <v>5000</v>
      </c>
    </row>
    <row r="14803" spans="1:5" x14ac:dyDescent="0.25">
      <c r="A14803" t="s">
        <v>14819</v>
      </c>
      <c r="B14803" s="1">
        <v>43861</v>
      </c>
      <c r="C14803" t="s">
        <v>18644</v>
      </c>
      <c r="D14803">
        <v>8971.5499999999993</v>
      </c>
      <c r="E14803">
        <v>10000</v>
      </c>
    </row>
    <row r="14804" spans="1:5" x14ac:dyDescent="0.25">
      <c r="A14804" t="s">
        <v>14820</v>
      </c>
      <c r="B14804" s="1">
        <v>43861</v>
      </c>
      <c r="C14804" t="s">
        <v>18644</v>
      </c>
      <c r="D14804">
        <v>4869.95</v>
      </c>
      <c r="E14804">
        <v>15000</v>
      </c>
    </row>
    <row r="14805" spans="1:5" x14ac:dyDescent="0.25">
      <c r="A14805" t="s">
        <v>14821</v>
      </c>
      <c r="B14805" s="1">
        <v>43861</v>
      </c>
      <c r="C14805" t="s">
        <v>18644</v>
      </c>
      <c r="D14805">
        <v>14414.45</v>
      </c>
      <c r="E14805">
        <v>15000</v>
      </c>
    </row>
    <row r="14806" spans="1:5" x14ac:dyDescent="0.25">
      <c r="A14806" t="s">
        <v>14822</v>
      </c>
      <c r="B14806" s="1">
        <v>43861</v>
      </c>
      <c r="C14806" t="s">
        <v>18644</v>
      </c>
      <c r="D14806">
        <v>13992.75</v>
      </c>
      <c r="E14806">
        <v>15000</v>
      </c>
    </row>
    <row r="14807" spans="1:5" x14ac:dyDescent="0.25">
      <c r="A14807" t="s">
        <v>14823</v>
      </c>
      <c r="B14807" s="1">
        <v>43861</v>
      </c>
      <c r="C14807" t="s">
        <v>18644</v>
      </c>
      <c r="D14807">
        <v>7323.55</v>
      </c>
      <c r="E14807">
        <v>18500</v>
      </c>
    </row>
    <row r="14808" spans="1:5" x14ac:dyDescent="0.25">
      <c r="A14808" t="s">
        <v>14824</v>
      </c>
      <c r="B14808" s="1">
        <v>43861</v>
      </c>
      <c r="C14808" t="s">
        <v>18644</v>
      </c>
      <c r="D14808">
        <v>9694.1</v>
      </c>
      <c r="E14808">
        <v>17500</v>
      </c>
    </row>
    <row r="14809" spans="1:5" x14ac:dyDescent="0.25">
      <c r="A14809" t="s">
        <v>14825</v>
      </c>
      <c r="B14809" s="1">
        <v>43861</v>
      </c>
      <c r="C14809" t="s">
        <v>18646</v>
      </c>
      <c r="D14809">
        <v>4518.95</v>
      </c>
      <c r="E14809">
        <v>5000</v>
      </c>
    </row>
    <row r="14810" spans="1:5" x14ac:dyDescent="0.25">
      <c r="A14810" t="s">
        <v>14826</v>
      </c>
      <c r="B14810" s="1">
        <v>43861</v>
      </c>
      <c r="C14810" t="s">
        <v>18648</v>
      </c>
      <c r="D14810">
        <v>2502.9234999999999</v>
      </c>
      <c r="E14810">
        <v>5000</v>
      </c>
    </row>
    <row r="14811" spans="1:5" x14ac:dyDescent="0.25">
      <c r="A14811" t="s">
        <v>14827</v>
      </c>
      <c r="B14811" s="1">
        <v>43861</v>
      </c>
      <c r="C14811" t="s">
        <v>18644</v>
      </c>
      <c r="D14811">
        <v>2748.25</v>
      </c>
      <c r="E14811">
        <v>5000</v>
      </c>
    </row>
    <row r="14812" spans="1:5" x14ac:dyDescent="0.25">
      <c r="A14812" t="s">
        <v>14828</v>
      </c>
      <c r="B14812" s="1">
        <v>43861</v>
      </c>
      <c r="C14812" t="s">
        <v>18644</v>
      </c>
      <c r="D14812">
        <v>4395.5</v>
      </c>
      <c r="E14812">
        <v>5000</v>
      </c>
    </row>
    <row r="14813" spans="1:5" x14ac:dyDescent="0.25">
      <c r="A14813" t="s">
        <v>14829</v>
      </c>
      <c r="B14813" s="1">
        <v>43861</v>
      </c>
      <c r="C14813" t="s">
        <v>18644</v>
      </c>
      <c r="D14813">
        <v>-756.45</v>
      </c>
      <c r="E14813">
        <v>10000</v>
      </c>
    </row>
    <row r="14814" spans="1:5" x14ac:dyDescent="0.25">
      <c r="A14814" t="s">
        <v>14830</v>
      </c>
      <c r="B14814" s="1">
        <v>43861</v>
      </c>
      <c r="C14814" t="s">
        <v>18644</v>
      </c>
      <c r="D14814">
        <v>9494.0499999999993</v>
      </c>
      <c r="E14814">
        <v>15000</v>
      </c>
    </row>
    <row r="14815" spans="1:5" x14ac:dyDescent="0.25">
      <c r="A14815" t="s">
        <v>14831</v>
      </c>
      <c r="B14815" s="1">
        <v>43861</v>
      </c>
      <c r="C14815" t="s">
        <v>18644</v>
      </c>
      <c r="D14815">
        <v>32.049999999999997</v>
      </c>
      <c r="E14815">
        <v>15000</v>
      </c>
    </row>
    <row r="14816" spans="1:5" x14ac:dyDescent="0.25">
      <c r="A14816" t="s">
        <v>14832</v>
      </c>
      <c r="B14816" s="1">
        <v>43861</v>
      </c>
      <c r="C14816" t="s">
        <v>18644</v>
      </c>
      <c r="D14816">
        <v>16952.55</v>
      </c>
      <c r="E14816">
        <v>17500</v>
      </c>
    </row>
    <row r="14817" spans="1:5" x14ac:dyDescent="0.25">
      <c r="A14817" t="s">
        <v>14833</v>
      </c>
      <c r="B14817" s="1">
        <v>43861</v>
      </c>
      <c r="C14817" t="s">
        <v>18644</v>
      </c>
      <c r="D14817">
        <v>10341</v>
      </c>
      <c r="E14817">
        <v>17500</v>
      </c>
    </row>
    <row r="14818" spans="1:5" x14ac:dyDescent="0.25">
      <c r="A14818" t="s">
        <v>14834</v>
      </c>
      <c r="B14818" s="1">
        <v>43861</v>
      </c>
      <c r="C14818" t="s">
        <v>18644</v>
      </c>
      <c r="D14818">
        <v>9103.5499999999993</v>
      </c>
      <c r="E14818">
        <v>17500</v>
      </c>
    </row>
    <row r="14819" spans="1:5" x14ac:dyDescent="0.25">
      <c r="A14819" t="s">
        <v>14835</v>
      </c>
      <c r="B14819" s="1">
        <v>43861</v>
      </c>
      <c r="C14819" t="s">
        <v>18644</v>
      </c>
      <c r="D14819">
        <v>14910.5</v>
      </c>
      <c r="E14819">
        <v>15000</v>
      </c>
    </row>
    <row r="14820" spans="1:5" x14ac:dyDescent="0.25">
      <c r="A14820" t="s">
        <v>14836</v>
      </c>
      <c r="B14820" s="1">
        <v>43861</v>
      </c>
      <c r="C14820" t="s">
        <v>18644</v>
      </c>
      <c r="D14820">
        <v>0</v>
      </c>
      <c r="E14820">
        <v>20000</v>
      </c>
    </row>
    <row r="14821" spans="1:5" x14ac:dyDescent="0.25">
      <c r="A14821" t="s">
        <v>14837</v>
      </c>
      <c r="B14821" s="1">
        <v>43861</v>
      </c>
      <c r="C14821" t="s">
        <v>18644</v>
      </c>
      <c r="D14821">
        <v>13978.55</v>
      </c>
      <c r="E14821">
        <v>17500</v>
      </c>
    </row>
    <row r="14822" spans="1:5" x14ac:dyDescent="0.25">
      <c r="A14822" t="s">
        <v>14838</v>
      </c>
      <c r="B14822" s="1">
        <v>43861</v>
      </c>
      <c r="C14822" t="s">
        <v>18644</v>
      </c>
      <c r="D14822">
        <v>2457.0500000000002</v>
      </c>
      <c r="E14822">
        <v>20000</v>
      </c>
    </row>
    <row r="14823" spans="1:5" x14ac:dyDescent="0.25">
      <c r="A14823" t="s">
        <v>14839</v>
      </c>
      <c r="B14823" s="1">
        <v>43861</v>
      </c>
      <c r="C14823" t="s">
        <v>18644</v>
      </c>
      <c r="D14823">
        <v>12029.5</v>
      </c>
      <c r="E14823">
        <v>17500</v>
      </c>
    </row>
    <row r="14824" spans="1:5" x14ac:dyDescent="0.25">
      <c r="A14824" t="s">
        <v>14840</v>
      </c>
      <c r="B14824" s="1">
        <v>43861</v>
      </c>
      <c r="C14824" t="s">
        <v>18644</v>
      </c>
      <c r="D14824">
        <v>17042.3</v>
      </c>
      <c r="E14824">
        <v>17500</v>
      </c>
    </row>
    <row r="14825" spans="1:5" x14ac:dyDescent="0.25">
      <c r="A14825" t="s">
        <v>14841</v>
      </c>
      <c r="B14825" s="1">
        <v>43861</v>
      </c>
      <c r="C14825" t="s">
        <v>18644</v>
      </c>
      <c r="D14825">
        <v>17102.400000000001</v>
      </c>
      <c r="E14825">
        <v>17500</v>
      </c>
    </row>
    <row r="14826" spans="1:5" x14ac:dyDescent="0.25">
      <c r="A14826" t="s">
        <v>14842</v>
      </c>
      <c r="B14826" s="1">
        <v>43861</v>
      </c>
      <c r="C14826" t="s">
        <v>18644</v>
      </c>
      <c r="D14826">
        <v>18260.45</v>
      </c>
      <c r="E14826">
        <v>20000</v>
      </c>
    </row>
    <row r="14827" spans="1:5" x14ac:dyDescent="0.25">
      <c r="A14827" t="s">
        <v>14843</v>
      </c>
      <c r="B14827" s="1">
        <v>43861</v>
      </c>
      <c r="C14827" t="s">
        <v>18644</v>
      </c>
      <c r="D14827">
        <v>3415.1</v>
      </c>
      <c r="E14827">
        <v>5000</v>
      </c>
    </row>
    <row r="14828" spans="1:5" x14ac:dyDescent="0.25">
      <c r="A14828" t="s">
        <v>14844</v>
      </c>
      <c r="B14828" s="1">
        <v>43861</v>
      </c>
      <c r="C14828" t="s">
        <v>18644</v>
      </c>
      <c r="D14828">
        <v>444.95</v>
      </c>
      <c r="E14828">
        <v>17500</v>
      </c>
    </row>
    <row r="14829" spans="1:5" x14ac:dyDescent="0.25">
      <c r="A14829" t="s">
        <v>14845</v>
      </c>
      <c r="B14829" s="1">
        <v>43861</v>
      </c>
      <c r="C14829" t="s">
        <v>18644</v>
      </c>
      <c r="D14829">
        <v>911.55</v>
      </c>
      <c r="E14829">
        <v>17500</v>
      </c>
    </row>
    <row r="14830" spans="1:5" x14ac:dyDescent="0.25">
      <c r="A14830" t="s">
        <v>14846</v>
      </c>
      <c r="B14830" s="1">
        <v>43861</v>
      </c>
      <c r="C14830" t="s">
        <v>18644</v>
      </c>
      <c r="D14830">
        <v>15041.3</v>
      </c>
      <c r="E14830">
        <v>17500</v>
      </c>
    </row>
    <row r="14831" spans="1:5" x14ac:dyDescent="0.25">
      <c r="A14831" t="s">
        <v>14847</v>
      </c>
      <c r="B14831" s="1">
        <v>43861</v>
      </c>
      <c r="C14831" t="s">
        <v>18644</v>
      </c>
      <c r="D14831">
        <v>10496.4</v>
      </c>
      <c r="E14831">
        <v>10000</v>
      </c>
    </row>
    <row r="14832" spans="1:5" x14ac:dyDescent="0.25">
      <c r="A14832" t="s">
        <v>14848</v>
      </c>
      <c r="B14832" s="1">
        <v>43861</v>
      </c>
      <c r="C14832" t="s">
        <v>18644</v>
      </c>
      <c r="D14832">
        <v>60</v>
      </c>
      <c r="E14832">
        <v>5000</v>
      </c>
    </row>
    <row r="14833" spans="1:5" x14ac:dyDescent="0.25">
      <c r="A14833" t="s">
        <v>14849</v>
      </c>
      <c r="B14833" s="1">
        <v>43861</v>
      </c>
      <c r="C14833" t="s">
        <v>18644</v>
      </c>
      <c r="D14833">
        <v>16603.45</v>
      </c>
      <c r="E14833">
        <v>17500</v>
      </c>
    </row>
    <row r="14834" spans="1:5" x14ac:dyDescent="0.25">
      <c r="A14834" t="s">
        <v>14850</v>
      </c>
      <c r="B14834" s="1">
        <v>43861</v>
      </c>
      <c r="C14834" t="s">
        <v>18644</v>
      </c>
      <c r="D14834">
        <v>12003.65</v>
      </c>
      <c r="E14834">
        <v>12500</v>
      </c>
    </row>
    <row r="14835" spans="1:5" x14ac:dyDescent="0.25">
      <c r="A14835" t="s">
        <v>14851</v>
      </c>
      <c r="B14835" s="1">
        <v>43861</v>
      </c>
      <c r="C14835" t="s">
        <v>18644</v>
      </c>
      <c r="D14835">
        <v>8167.45</v>
      </c>
      <c r="E14835">
        <v>15000</v>
      </c>
    </row>
    <row r="14836" spans="1:5" x14ac:dyDescent="0.25">
      <c r="A14836" t="s">
        <v>14852</v>
      </c>
      <c r="B14836" s="1">
        <v>43861</v>
      </c>
      <c r="C14836" t="s">
        <v>18644</v>
      </c>
      <c r="D14836">
        <v>6512.1</v>
      </c>
      <c r="E14836">
        <v>15000</v>
      </c>
    </row>
    <row r="14837" spans="1:5" x14ac:dyDescent="0.25">
      <c r="A14837" t="s">
        <v>14853</v>
      </c>
      <c r="B14837" s="1">
        <v>43861</v>
      </c>
      <c r="C14837" t="s">
        <v>18644</v>
      </c>
      <c r="D14837">
        <v>14845.9</v>
      </c>
      <c r="E14837">
        <v>15000</v>
      </c>
    </row>
    <row r="14838" spans="1:5" x14ac:dyDescent="0.25">
      <c r="A14838" t="s">
        <v>14854</v>
      </c>
      <c r="B14838" s="1">
        <v>43861</v>
      </c>
      <c r="C14838" t="s">
        <v>18644</v>
      </c>
      <c r="D14838">
        <v>10000</v>
      </c>
      <c r="E14838">
        <v>15000</v>
      </c>
    </row>
    <row r="14839" spans="1:5" x14ac:dyDescent="0.25">
      <c r="A14839" t="s">
        <v>14855</v>
      </c>
      <c r="B14839" s="1">
        <v>43861</v>
      </c>
      <c r="C14839" t="s">
        <v>18648</v>
      </c>
      <c r="D14839">
        <v>5921.1823000000004</v>
      </c>
      <c r="E14839">
        <v>10000</v>
      </c>
    </row>
    <row r="14840" spans="1:5" x14ac:dyDescent="0.25">
      <c r="A14840" t="s">
        <v>14856</v>
      </c>
      <c r="B14840" s="1">
        <v>43861</v>
      </c>
      <c r="C14840" t="s">
        <v>18646</v>
      </c>
      <c r="D14840">
        <v>6869.15</v>
      </c>
      <c r="E14840">
        <v>10000</v>
      </c>
    </row>
    <row r="14841" spans="1:5" x14ac:dyDescent="0.25">
      <c r="A14841" t="s">
        <v>14857</v>
      </c>
      <c r="B14841" s="1">
        <v>43861</v>
      </c>
      <c r="C14841" t="s">
        <v>18644</v>
      </c>
      <c r="D14841">
        <v>0</v>
      </c>
      <c r="E14841">
        <v>10000</v>
      </c>
    </row>
    <row r="14842" spans="1:5" x14ac:dyDescent="0.25">
      <c r="A14842" t="s">
        <v>14858</v>
      </c>
      <c r="B14842" s="1">
        <v>43861</v>
      </c>
      <c r="C14842" t="s">
        <v>18645</v>
      </c>
      <c r="D14842">
        <v>6856.4238999999998</v>
      </c>
      <c r="E14842">
        <v>5000</v>
      </c>
    </row>
    <row r="14843" spans="1:5" x14ac:dyDescent="0.25">
      <c r="A14843" t="s">
        <v>14859</v>
      </c>
      <c r="B14843" s="1">
        <v>43861</v>
      </c>
      <c r="C14843" t="s">
        <v>18644</v>
      </c>
      <c r="D14843">
        <v>3085</v>
      </c>
      <c r="E14843">
        <v>20000</v>
      </c>
    </row>
    <row r="14844" spans="1:5" x14ac:dyDescent="0.25">
      <c r="A14844" t="s">
        <v>14860</v>
      </c>
      <c r="B14844" s="1">
        <v>43861</v>
      </c>
      <c r="C14844" t="s">
        <v>18644</v>
      </c>
      <c r="D14844">
        <v>14945.3</v>
      </c>
      <c r="E14844">
        <v>17500</v>
      </c>
    </row>
    <row r="14845" spans="1:5" x14ac:dyDescent="0.25">
      <c r="A14845" t="s">
        <v>14861</v>
      </c>
      <c r="B14845" s="1">
        <v>43861</v>
      </c>
      <c r="C14845" t="s">
        <v>18644</v>
      </c>
      <c r="D14845">
        <v>13022.55</v>
      </c>
      <c r="E14845">
        <v>15000</v>
      </c>
    </row>
    <row r="14846" spans="1:5" x14ac:dyDescent="0.25">
      <c r="A14846" t="s">
        <v>14862</v>
      </c>
      <c r="B14846" s="1">
        <v>43861</v>
      </c>
      <c r="C14846" t="s">
        <v>18644</v>
      </c>
      <c r="D14846">
        <v>9074</v>
      </c>
      <c r="E14846">
        <v>20000</v>
      </c>
    </row>
    <row r="14847" spans="1:5" x14ac:dyDescent="0.25">
      <c r="A14847" t="s">
        <v>14863</v>
      </c>
      <c r="B14847" s="1">
        <v>43861</v>
      </c>
      <c r="C14847" t="s">
        <v>18644</v>
      </c>
      <c r="D14847">
        <v>5379.45</v>
      </c>
      <c r="E14847">
        <v>15000</v>
      </c>
    </row>
    <row r="14848" spans="1:5" x14ac:dyDescent="0.25">
      <c r="A14848" t="s">
        <v>14864</v>
      </c>
      <c r="B14848" s="1">
        <v>43861</v>
      </c>
      <c r="C14848" t="s">
        <v>18644</v>
      </c>
      <c r="D14848">
        <v>7113.15</v>
      </c>
      <c r="E14848">
        <v>20000</v>
      </c>
    </row>
    <row r="14849" spans="1:5" x14ac:dyDescent="0.25">
      <c r="A14849" t="s">
        <v>14865</v>
      </c>
      <c r="B14849" s="1">
        <v>43861</v>
      </c>
      <c r="C14849" t="s">
        <v>18644</v>
      </c>
      <c r="D14849">
        <v>6709.65</v>
      </c>
      <c r="E14849">
        <v>20000</v>
      </c>
    </row>
    <row r="14850" spans="1:5" x14ac:dyDescent="0.25">
      <c r="A14850" t="s">
        <v>14866</v>
      </c>
      <c r="B14850" s="1">
        <v>43861</v>
      </c>
      <c r="C14850" t="s">
        <v>18644</v>
      </c>
      <c r="D14850">
        <v>9660.85</v>
      </c>
      <c r="E14850">
        <v>17500</v>
      </c>
    </row>
    <row r="14851" spans="1:5" x14ac:dyDescent="0.25">
      <c r="A14851" t="s">
        <v>14867</v>
      </c>
      <c r="B14851" s="1">
        <v>43861</v>
      </c>
      <c r="C14851" t="s">
        <v>18646</v>
      </c>
      <c r="D14851">
        <v>4331.75</v>
      </c>
      <c r="E14851">
        <v>5000</v>
      </c>
    </row>
    <row r="14852" spans="1:5" x14ac:dyDescent="0.25">
      <c r="A14852" t="s">
        <v>14868</v>
      </c>
      <c r="B14852" s="1">
        <v>43861</v>
      </c>
      <c r="C14852" t="s">
        <v>18644</v>
      </c>
      <c r="D14852">
        <v>16509.849999999999</v>
      </c>
      <c r="E14852">
        <v>17500</v>
      </c>
    </row>
    <row r="14853" spans="1:5" x14ac:dyDescent="0.25">
      <c r="A14853" t="s">
        <v>14869</v>
      </c>
      <c r="B14853" s="1">
        <v>43861</v>
      </c>
      <c r="C14853" t="s">
        <v>18644</v>
      </c>
      <c r="D14853">
        <v>10451.35</v>
      </c>
      <c r="E14853">
        <v>17500</v>
      </c>
    </row>
    <row r="14854" spans="1:5" x14ac:dyDescent="0.25">
      <c r="A14854" t="s">
        <v>14870</v>
      </c>
      <c r="B14854" s="1">
        <v>43861</v>
      </c>
      <c r="C14854" t="s">
        <v>18644</v>
      </c>
      <c r="D14854">
        <v>3617.35</v>
      </c>
      <c r="E14854">
        <v>5000</v>
      </c>
    </row>
    <row r="14855" spans="1:5" x14ac:dyDescent="0.25">
      <c r="A14855" t="s">
        <v>14871</v>
      </c>
      <c r="B14855" s="1">
        <v>43861</v>
      </c>
      <c r="C14855" t="s">
        <v>18644</v>
      </c>
      <c r="D14855">
        <v>-25.4</v>
      </c>
      <c r="E14855">
        <v>10000</v>
      </c>
    </row>
    <row r="14856" spans="1:5" x14ac:dyDescent="0.25">
      <c r="A14856" t="s">
        <v>14872</v>
      </c>
      <c r="B14856" s="1">
        <v>43861</v>
      </c>
      <c r="C14856" t="s">
        <v>18644</v>
      </c>
      <c r="D14856">
        <v>19690.349999999999</v>
      </c>
      <c r="E14856">
        <v>20000</v>
      </c>
    </row>
    <row r="14857" spans="1:5" x14ac:dyDescent="0.25">
      <c r="A14857" t="s">
        <v>14873</v>
      </c>
      <c r="B14857" s="1">
        <v>43861</v>
      </c>
      <c r="C14857" t="s">
        <v>18644</v>
      </c>
      <c r="D14857">
        <v>710.15</v>
      </c>
      <c r="E14857">
        <v>20000</v>
      </c>
    </row>
    <row r="14858" spans="1:5" x14ac:dyDescent="0.25">
      <c r="A14858" t="s">
        <v>14874</v>
      </c>
      <c r="B14858" s="1">
        <v>43861</v>
      </c>
      <c r="C14858" t="s">
        <v>18644</v>
      </c>
      <c r="D14858">
        <v>2398.9499999999998</v>
      </c>
      <c r="E14858">
        <v>17500</v>
      </c>
    </row>
    <row r="14859" spans="1:5" x14ac:dyDescent="0.25">
      <c r="A14859" t="s">
        <v>14875</v>
      </c>
      <c r="B14859" s="1">
        <v>43861</v>
      </c>
      <c r="C14859" t="s">
        <v>18644</v>
      </c>
      <c r="D14859">
        <v>14778.05</v>
      </c>
      <c r="E14859">
        <v>15000</v>
      </c>
    </row>
    <row r="14860" spans="1:5" x14ac:dyDescent="0.25">
      <c r="A14860" t="s">
        <v>14876</v>
      </c>
      <c r="B14860" s="1">
        <v>43861</v>
      </c>
      <c r="C14860" t="s">
        <v>18644</v>
      </c>
      <c r="D14860">
        <v>16407.7</v>
      </c>
      <c r="E14860">
        <v>17500</v>
      </c>
    </row>
    <row r="14861" spans="1:5" x14ac:dyDescent="0.25">
      <c r="A14861" t="s">
        <v>14877</v>
      </c>
      <c r="B14861" s="1">
        <v>43861</v>
      </c>
      <c r="C14861" t="s">
        <v>18648</v>
      </c>
      <c r="D14861">
        <v>5650.4326000000001</v>
      </c>
      <c r="E14861">
        <v>5000</v>
      </c>
    </row>
    <row r="14862" spans="1:5" x14ac:dyDescent="0.25">
      <c r="A14862" t="s">
        <v>14878</v>
      </c>
      <c r="B14862" s="1">
        <v>43861</v>
      </c>
      <c r="C14862" t="s">
        <v>18644</v>
      </c>
      <c r="D14862">
        <v>2607.35</v>
      </c>
      <c r="E14862">
        <v>15000</v>
      </c>
    </row>
    <row r="14863" spans="1:5" x14ac:dyDescent="0.25">
      <c r="A14863" t="s">
        <v>14879</v>
      </c>
      <c r="B14863" s="1">
        <v>43861</v>
      </c>
      <c r="C14863" t="s">
        <v>18644</v>
      </c>
      <c r="D14863">
        <v>4193.8500000000004</v>
      </c>
      <c r="E14863">
        <v>17500</v>
      </c>
    </row>
    <row r="14864" spans="1:5" x14ac:dyDescent="0.25">
      <c r="A14864" t="s">
        <v>14880</v>
      </c>
      <c r="B14864" s="1">
        <v>43861</v>
      </c>
      <c r="C14864" t="s">
        <v>18644</v>
      </c>
      <c r="D14864">
        <v>9646.6</v>
      </c>
      <c r="E14864">
        <v>10000</v>
      </c>
    </row>
    <row r="14865" spans="1:5" x14ac:dyDescent="0.25">
      <c r="A14865" t="s">
        <v>14881</v>
      </c>
      <c r="B14865" s="1">
        <v>43861</v>
      </c>
      <c r="C14865" t="s">
        <v>18644</v>
      </c>
      <c r="D14865">
        <v>13411.65</v>
      </c>
      <c r="E14865">
        <v>17500</v>
      </c>
    </row>
    <row r="14866" spans="1:5" x14ac:dyDescent="0.25">
      <c r="A14866" t="s">
        <v>14882</v>
      </c>
      <c r="B14866" s="1">
        <v>43861</v>
      </c>
      <c r="C14866" t="s">
        <v>18644</v>
      </c>
      <c r="D14866">
        <v>4498.05</v>
      </c>
      <c r="E14866">
        <v>5000</v>
      </c>
    </row>
    <row r="14867" spans="1:5" x14ac:dyDescent="0.25">
      <c r="A14867" t="s">
        <v>14883</v>
      </c>
      <c r="B14867" s="1">
        <v>43861</v>
      </c>
      <c r="C14867" t="s">
        <v>18644</v>
      </c>
      <c r="D14867">
        <v>2318.3000000000002</v>
      </c>
      <c r="E14867">
        <v>17500</v>
      </c>
    </row>
    <row r="14868" spans="1:5" x14ac:dyDescent="0.25">
      <c r="A14868" t="s">
        <v>14884</v>
      </c>
      <c r="B14868" s="1">
        <v>43861</v>
      </c>
      <c r="C14868" t="s">
        <v>18644</v>
      </c>
      <c r="D14868">
        <v>9997.85</v>
      </c>
      <c r="E14868">
        <v>10000</v>
      </c>
    </row>
    <row r="14869" spans="1:5" x14ac:dyDescent="0.25">
      <c r="A14869" t="s">
        <v>14885</v>
      </c>
      <c r="B14869" s="1">
        <v>43861</v>
      </c>
      <c r="C14869" t="s">
        <v>18644</v>
      </c>
      <c r="D14869">
        <v>-1068.8</v>
      </c>
      <c r="E14869">
        <v>20000</v>
      </c>
    </row>
    <row r="14870" spans="1:5" x14ac:dyDescent="0.25">
      <c r="A14870" t="s">
        <v>14886</v>
      </c>
      <c r="B14870" s="1">
        <v>43861</v>
      </c>
      <c r="C14870" t="s">
        <v>18644</v>
      </c>
      <c r="D14870">
        <v>17206.3</v>
      </c>
      <c r="E14870">
        <v>17500</v>
      </c>
    </row>
    <row r="14871" spans="1:5" x14ac:dyDescent="0.25">
      <c r="A14871" t="s">
        <v>14887</v>
      </c>
      <c r="B14871" s="1">
        <v>43861</v>
      </c>
      <c r="C14871" t="s">
        <v>18644</v>
      </c>
      <c r="D14871">
        <v>8371.25</v>
      </c>
      <c r="E14871">
        <v>10000</v>
      </c>
    </row>
    <row r="14872" spans="1:5" x14ac:dyDescent="0.25">
      <c r="A14872" t="s">
        <v>14888</v>
      </c>
      <c r="B14872" s="1">
        <v>43861</v>
      </c>
      <c r="C14872" t="s">
        <v>18644</v>
      </c>
      <c r="D14872">
        <v>1076.45</v>
      </c>
      <c r="E14872">
        <v>20000</v>
      </c>
    </row>
    <row r="14873" spans="1:5" x14ac:dyDescent="0.25">
      <c r="A14873" t="s">
        <v>14889</v>
      </c>
      <c r="B14873" s="1">
        <v>43861</v>
      </c>
      <c r="C14873" t="s">
        <v>18644</v>
      </c>
      <c r="D14873">
        <v>60</v>
      </c>
      <c r="E14873">
        <v>20000</v>
      </c>
    </row>
    <row r="14874" spans="1:5" x14ac:dyDescent="0.25">
      <c r="A14874" t="s">
        <v>14890</v>
      </c>
      <c r="B14874" s="1">
        <v>43861</v>
      </c>
      <c r="C14874" t="s">
        <v>18644</v>
      </c>
      <c r="D14874">
        <v>4591.2</v>
      </c>
      <c r="E14874">
        <v>5000</v>
      </c>
    </row>
    <row r="14875" spans="1:5" x14ac:dyDescent="0.25">
      <c r="A14875" t="s">
        <v>14891</v>
      </c>
      <c r="B14875" s="1">
        <v>43861</v>
      </c>
      <c r="C14875" t="s">
        <v>18644</v>
      </c>
      <c r="D14875">
        <v>306.3</v>
      </c>
      <c r="E14875">
        <v>5000</v>
      </c>
    </row>
    <row r="14876" spans="1:5" x14ac:dyDescent="0.25">
      <c r="A14876" t="s">
        <v>14892</v>
      </c>
      <c r="B14876" s="1">
        <v>43861</v>
      </c>
      <c r="C14876" t="s">
        <v>18646</v>
      </c>
      <c r="D14876">
        <v>14658.2</v>
      </c>
      <c r="E14876">
        <v>15000</v>
      </c>
    </row>
    <row r="14877" spans="1:5" x14ac:dyDescent="0.25">
      <c r="A14877" t="s">
        <v>14893</v>
      </c>
      <c r="B14877" s="1">
        <v>43861</v>
      </c>
      <c r="C14877" t="s">
        <v>18644</v>
      </c>
      <c r="D14877">
        <v>12050.25</v>
      </c>
      <c r="E14877">
        <v>20000</v>
      </c>
    </row>
    <row r="14878" spans="1:5" x14ac:dyDescent="0.25">
      <c r="A14878" t="s">
        <v>14894</v>
      </c>
      <c r="B14878" s="1">
        <v>43861</v>
      </c>
      <c r="C14878" t="s">
        <v>18644</v>
      </c>
      <c r="D14878">
        <v>5220.8500000000004</v>
      </c>
      <c r="E14878">
        <v>5000</v>
      </c>
    </row>
    <row r="14879" spans="1:5" x14ac:dyDescent="0.25">
      <c r="A14879" t="s">
        <v>14895</v>
      </c>
      <c r="B14879" s="1">
        <v>43861</v>
      </c>
      <c r="C14879" t="s">
        <v>18644</v>
      </c>
      <c r="D14879">
        <v>2490.75</v>
      </c>
      <c r="E14879">
        <v>2500</v>
      </c>
    </row>
    <row r="14880" spans="1:5" x14ac:dyDescent="0.25">
      <c r="A14880" t="s">
        <v>14896</v>
      </c>
      <c r="B14880" s="1">
        <v>43861</v>
      </c>
      <c r="C14880" t="s">
        <v>18644</v>
      </c>
      <c r="D14880">
        <v>11574.45</v>
      </c>
      <c r="E14880">
        <v>12500</v>
      </c>
    </row>
    <row r="14881" spans="1:5" x14ac:dyDescent="0.25">
      <c r="A14881" t="s">
        <v>14897</v>
      </c>
      <c r="B14881" s="1">
        <v>43861</v>
      </c>
      <c r="C14881" t="s">
        <v>18646</v>
      </c>
      <c r="D14881">
        <v>16229.5</v>
      </c>
      <c r="E14881">
        <v>15000</v>
      </c>
    </row>
    <row r="14882" spans="1:5" x14ac:dyDescent="0.25">
      <c r="A14882" t="s">
        <v>14898</v>
      </c>
      <c r="B14882" s="1">
        <v>43861</v>
      </c>
      <c r="C14882" t="s">
        <v>18644</v>
      </c>
      <c r="D14882">
        <v>12664.15</v>
      </c>
      <c r="E14882">
        <v>15000</v>
      </c>
    </row>
    <row r="14883" spans="1:5" x14ac:dyDescent="0.25">
      <c r="A14883" t="s">
        <v>14899</v>
      </c>
      <c r="B14883" s="1">
        <v>43861</v>
      </c>
      <c r="C14883" t="s">
        <v>18644</v>
      </c>
      <c r="D14883">
        <v>1728.3</v>
      </c>
      <c r="E14883">
        <v>15000</v>
      </c>
    </row>
    <row r="14884" spans="1:5" x14ac:dyDescent="0.25">
      <c r="A14884" t="s">
        <v>14900</v>
      </c>
      <c r="B14884" s="1">
        <v>43861</v>
      </c>
      <c r="C14884" t="s">
        <v>18644</v>
      </c>
      <c r="D14884">
        <v>13729.3</v>
      </c>
      <c r="E14884">
        <v>15000</v>
      </c>
    </row>
    <row r="14885" spans="1:5" x14ac:dyDescent="0.25">
      <c r="A14885" t="s">
        <v>14901</v>
      </c>
      <c r="B14885" s="1">
        <v>43861</v>
      </c>
      <c r="C14885" t="s">
        <v>18644</v>
      </c>
      <c r="D14885">
        <v>4242.8999999999996</v>
      </c>
      <c r="E14885">
        <v>17500</v>
      </c>
    </row>
    <row r="14886" spans="1:5" x14ac:dyDescent="0.25">
      <c r="A14886" t="s">
        <v>14902</v>
      </c>
      <c r="B14886" s="1">
        <v>43861</v>
      </c>
      <c r="C14886" t="s">
        <v>18644</v>
      </c>
      <c r="D14886">
        <v>4418.75</v>
      </c>
      <c r="E14886">
        <v>10000</v>
      </c>
    </row>
    <row r="14887" spans="1:5" x14ac:dyDescent="0.25">
      <c r="A14887" t="s">
        <v>14903</v>
      </c>
      <c r="B14887" s="1">
        <v>43861</v>
      </c>
      <c r="C14887" t="s">
        <v>18644</v>
      </c>
      <c r="D14887">
        <v>829.2</v>
      </c>
      <c r="E14887">
        <v>12500</v>
      </c>
    </row>
    <row r="14888" spans="1:5" x14ac:dyDescent="0.25">
      <c r="A14888" t="s">
        <v>14904</v>
      </c>
      <c r="B14888" s="1">
        <v>43861</v>
      </c>
      <c r="C14888" t="s">
        <v>18644</v>
      </c>
      <c r="D14888">
        <v>8494.6</v>
      </c>
      <c r="E14888">
        <v>10000</v>
      </c>
    </row>
    <row r="14889" spans="1:5" x14ac:dyDescent="0.25">
      <c r="A14889" t="s">
        <v>14905</v>
      </c>
      <c r="B14889" s="1">
        <v>43861</v>
      </c>
      <c r="C14889" t="s">
        <v>18644</v>
      </c>
      <c r="D14889">
        <v>3575.7</v>
      </c>
      <c r="E14889">
        <v>15000</v>
      </c>
    </row>
    <row r="14890" spans="1:5" x14ac:dyDescent="0.25">
      <c r="A14890" t="s">
        <v>14906</v>
      </c>
      <c r="B14890" s="1">
        <v>43861</v>
      </c>
      <c r="C14890" t="s">
        <v>18644</v>
      </c>
      <c r="D14890">
        <v>11246.55</v>
      </c>
      <c r="E14890">
        <v>15000</v>
      </c>
    </row>
    <row r="14891" spans="1:5" x14ac:dyDescent="0.25">
      <c r="A14891" t="s">
        <v>14907</v>
      </c>
      <c r="B14891" s="1">
        <v>43861</v>
      </c>
      <c r="C14891" t="s">
        <v>18644</v>
      </c>
      <c r="D14891">
        <v>2953.25</v>
      </c>
      <c r="E14891">
        <v>15000</v>
      </c>
    </row>
    <row r="14892" spans="1:5" x14ac:dyDescent="0.25">
      <c r="A14892" t="s">
        <v>14908</v>
      </c>
      <c r="B14892" s="1">
        <v>43861</v>
      </c>
      <c r="C14892" t="s">
        <v>18646</v>
      </c>
      <c r="D14892">
        <v>15274.1</v>
      </c>
      <c r="E14892">
        <v>15000</v>
      </c>
    </row>
    <row r="14893" spans="1:5" x14ac:dyDescent="0.25">
      <c r="A14893" t="s">
        <v>14909</v>
      </c>
      <c r="B14893" s="1">
        <v>43861</v>
      </c>
      <c r="C14893" t="s">
        <v>18644</v>
      </c>
      <c r="D14893">
        <v>-45.75</v>
      </c>
      <c r="E14893">
        <v>17500</v>
      </c>
    </row>
    <row r="14894" spans="1:5" x14ac:dyDescent="0.25">
      <c r="A14894" t="s">
        <v>14910</v>
      </c>
      <c r="B14894" s="1">
        <v>43861</v>
      </c>
      <c r="C14894" t="s">
        <v>18644</v>
      </c>
      <c r="D14894">
        <v>11854</v>
      </c>
      <c r="E14894">
        <v>17500</v>
      </c>
    </row>
    <row r="14895" spans="1:5" x14ac:dyDescent="0.25">
      <c r="A14895" t="s">
        <v>14911</v>
      </c>
      <c r="B14895" s="1">
        <v>43861</v>
      </c>
      <c r="C14895" t="s">
        <v>18644</v>
      </c>
      <c r="D14895">
        <v>14755.4</v>
      </c>
      <c r="E14895">
        <v>15000</v>
      </c>
    </row>
    <row r="14896" spans="1:5" x14ac:dyDescent="0.25">
      <c r="A14896" t="s">
        <v>14912</v>
      </c>
      <c r="B14896" s="1">
        <v>43861</v>
      </c>
      <c r="C14896" t="s">
        <v>18644</v>
      </c>
      <c r="D14896">
        <v>4557.2</v>
      </c>
      <c r="E14896">
        <v>5000</v>
      </c>
    </row>
    <row r="14897" spans="1:5" x14ac:dyDescent="0.25">
      <c r="A14897" t="s">
        <v>14913</v>
      </c>
      <c r="B14897" s="1">
        <v>43861</v>
      </c>
      <c r="C14897" t="s">
        <v>18644</v>
      </c>
      <c r="D14897">
        <v>14375.35</v>
      </c>
      <c r="E14897">
        <v>17500</v>
      </c>
    </row>
    <row r="14898" spans="1:5" x14ac:dyDescent="0.25">
      <c r="A14898" t="s">
        <v>14914</v>
      </c>
      <c r="B14898" s="1">
        <v>43861</v>
      </c>
      <c r="C14898" t="s">
        <v>18644</v>
      </c>
      <c r="D14898">
        <v>118.65</v>
      </c>
      <c r="E14898">
        <v>15000</v>
      </c>
    </row>
    <row r="14899" spans="1:5" x14ac:dyDescent="0.25">
      <c r="A14899" t="s">
        <v>14915</v>
      </c>
      <c r="B14899" s="1">
        <v>43861</v>
      </c>
      <c r="C14899" t="s">
        <v>18644</v>
      </c>
      <c r="D14899">
        <v>6632</v>
      </c>
      <c r="E14899">
        <v>15000</v>
      </c>
    </row>
    <row r="14900" spans="1:5" x14ac:dyDescent="0.25">
      <c r="A14900" t="s">
        <v>14916</v>
      </c>
      <c r="B14900" s="1">
        <v>43861</v>
      </c>
      <c r="C14900" t="s">
        <v>18644</v>
      </c>
      <c r="D14900">
        <v>4737.95</v>
      </c>
      <c r="E14900">
        <v>5000</v>
      </c>
    </row>
    <row r="14901" spans="1:5" x14ac:dyDescent="0.25">
      <c r="A14901" t="s">
        <v>14917</v>
      </c>
      <c r="B14901" s="1">
        <v>43861</v>
      </c>
      <c r="C14901" t="s">
        <v>18644</v>
      </c>
      <c r="D14901">
        <v>6274.45</v>
      </c>
      <c r="E14901">
        <v>15000</v>
      </c>
    </row>
    <row r="14902" spans="1:5" x14ac:dyDescent="0.25">
      <c r="A14902" t="s">
        <v>14918</v>
      </c>
      <c r="B14902" s="1">
        <v>43861</v>
      </c>
      <c r="C14902" t="s">
        <v>18644</v>
      </c>
      <c r="D14902">
        <v>8689.2999999999993</v>
      </c>
      <c r="E14902">
        <v>10000</v>
      </c>
    </row>
    <row r="14903" spans="1:5" x14ac:dyDescent="0.25">
      <c r="A14903" t="s">
        <v>14919</v>
      </c>
      <c r="B14903" s="1">
        <v>43861</v>
      </c>
      <c r="C14903" t="s">
        <v>18644</v>
      </c>
      <c r="D14903">
        <v>4702.45</v>
      </c>
      <c r="E14903">
        <v>17500</v>
      </c>
    </row>
    <row r="14904" spans="1:5" x14ac:dyDescent="0.25">
      <c r="A14904" t="s">
        <v>14920</v>
      </c>
      <c r="B14904" s="1">
        <v>43861</v>
      </c>
      <c r="C14904" t="s">
        <v>18644</v>
      </c>
      <c r="D14904">
        <v>12333</v>
      </c>
      <c r="E14904">
        <v>15000</v>
      </c>
    </row>
    <row r="14905" spans="1:5" x14ac:dyDescent="0.25">
      <c r="A14905" t="s">
        <v>14921</v>
      </c>
      <c r="B14905" s="1">
        <v>43861</v>
      </c>
      <c r="C14905" t="s">
        <v>18644</v>
      </c>
      <c r="D14905">
        <v>6258.75</v>
      </c>
      <c r="E14905">
        <v>7500</v>
      </c>
    </row>
    <row r="14906" spans="1:5" x14ac:dyDescent="0.25">
      <c r="A14906" t="s">
        <v>14922</v>
      </c>
      <c r="B14906" s="1">
        <v>43861</v>
      </c>
      <c r="C14906" t="s">
        <v>18644</v>
      </c>
      <c r="D14906">
        <v>4628.6499999999996</v>
      </c>
      <c r="E14906">
        <v>5000</v>
      </c>
    </row>
    <row r="14907" spans="1:5" x14ac:dyDescent="0.25">
      <c r="A14907" t="s">
        <v>14923</v>
      </c>
      <c r="B14907" s="1">
        <v>43861</v>
      </c>
      <c r="C14907" t="s">
        <v>18644</v>
      </c>
      <c r="D14907">
        <v>3394.9</v>
      </c>
      <c r="E14907">
        <v>5000</v>
      </c>
    </row>
    <row r="14908" spans="1:5" x14ac:dyDescent="0.25">
      <c r="A14908" t="s">
        <v>14924</v>
      </c>
      <c r="B14908" s="1">
        <v>43861</v>
      </c>
      <c r="C14908" t="s">
        <v>18644</v>
      </c>
      <c r="D14908">
        <v>13496.15</v>
      </c>
      <c r="E14908">
        <v>15000</v>
      </c>
    </row>
    <row r="14909" spans="1:5" x14ac:dyDescent="0.25">
      <c r="A14909" t="s">
        <v>14925</v>
      </c>
      <c r="B14909" s="1">
        <v>43861</v>
      </c>
      <c r="C14909" t="s">
        <v>18644</v>
      </c>
      <c r="D14909">
        <v>9204.9500000000007</v>
      </c>
      <c r="E14909">
        <v>10000</v>
      </c>
    </row>
    <row r="14910" spans="1:5" x14ac:dyDescent="0.25">
      <c r="A14910" t="s">
        <v>14926</v>
      </c>
      <c r="B14910" s="1">
        <v>43861</v>
      </c>
      <c r="C14910" t="s">
        <v>18647</v>
      </c>
      <c r="D14910">
        <v>13036.2106</v>
      </c>
      <c r="E14910">
        <v>10000</v>
      </c>
    </row>
    <row r="14911" spans="1:5" x14ac:dyDescent="0.25">
      <c r="A14911" t="s">
        <v>14927</v>
      </c>
      <c r="B14911" s="1">
        <v>43861</v>
      </c>
      <c r="C14911" t="s">
        <v>18644</v>
      </c>
      <c r="D14911">
        <v>2294.4</v>
      </c>
      <c r="E14911">
        <v>10000</v>
      </c>
    </row>
    <row r="14912" spans="1:5" x14ac:dyDescent="0.25">
      <c r="A14912" t="s">
        <v>14928</v>
      </c>
      <c r="B14912" s="1">
        <v>43861</v>
      </c>
      <c r="C14912" t="s">
        <v>18644</v>
      </c>
      <c r="D14912">
        <v>0</v>
      </c>
      <c r="E14912">
        <v>5000</v>
      </c>
    </row>
    <row r="14913" spans="1:5" x14ac:dyDescent="0.25">
      <c r="A14913" t="s">
        <v>14929</v>
      </c>
      <c r="B14913" s="1">
        <v>43861</v>
      </c>
      <c r="C14913" t="s">
        <v>18644</v>
      </c>
      <c r="D14913">
        <v>10704.35</v>
      </c>
      <c r="E14913">
        <v>15000</v>
      </c>
    </row>
    <row r="14914" spans="1:5" x14ac:dyDescent="0.25">
      <c r="A14914" t="s">
        <v>14930</v>
      </c>
      <c r="B14914" s="1">
        <v>43861</v>
      </c>
      <c r="C14914" t="s">
        <v>18644</v>
      </c>
      <c r="D14914">
        <v>6047.4</v>
      </c>
      <c r="E14914">
        <v>7500</v>
      </c>
    </row>
    <row r="14915" spans="1:5" x14ac:dyDescent="0.25">
      <c r="A14915" t="s">
        <v>14931</v>
      </c>
      <c r="B14915" s="1">
        <v>43861</v>
      </c>
      <c r="C14915" t="s">
        <v>18644</v>
      </c>
      <c r="D14915">
        <v>9167.35</v>
      </c>
      <c r="E14915">
        <v>10000</v>
      </c>
    </row>
    <row r="14916" spans="1:5" x14ac:dyDescent="0.25">
      <c r="A14916" t="s">
        <v>14932</v>
      </c>
      <c r="B14916" s="1">
        <v>43861</v>
      </c>
      <c r="C14916" t="s">
        <v>18644</v>
      </c>
      <c r="D14916">
        <v>4040</v>
      </c>
      <c r="E14916">
        <v>15000</v>
      </c>
    </row>
    <row r="14917" spans="1:5" x14ac:dyDescent="0.25">
      <c r="A14917" t="s">
        <v>14933</v>
      </c>
      <c r="B14917" s="1">
        <v>43861</v>
      </c>
      <c r="C14917" t="s">
        <v>18644</v>
      </c>
      <c r="D14917">
        <v>14735</v>
      </c>
      <c r="E14917">
        <v>17500</v>
      </c>
    </row>
    <row r="14918" spans="1:5" x14ac:dyDescent="0.25">
      <c r="A14918" t="s">
        <v>14934</v>
      </c>
      <c r="B14918" s="1">
        <v>43861</v>
      </c>
      <c r="C14918" t="s">
        <v>18644</v>
      </c>
      <c r="D14918">
        <v>-357.85</v>
      </c>
      <c r="E14918">
        <v>15000</v>
      </c>
    </row>
    <row r="14919" spans="1:5" x14ac:dyDescent="0.25">
      <c r="A14919" t="s">
        <v>14935</v>
      </c>
      <c r="B14919" s="1">
        <v>43861</v>
      </c>
      <c r="C14919" t="s">
        <v>18644</v>
      </c>
      <c r="D14919">
        <v>4258.55</v>
      </c>
      <c r="E14919">
        <v>17500</v>
      </c>
    </row>
    <row r="14920" spans="1:5" x14ac:dyDescent="0.25">
      <c r="A14920" t="s">
        <v>14936</v>
      </c>
      <c r="B14920" s="1">
        <v>43861</v>
      </c>
      <c r="C14920" t="s">
        <v>18644</v>
      </c>
      <c r="D14920">
        <v>16678.400000000001</v>
      </c>
      <c r="E14920">
        <v>17500</v>
      </c>
    </row>
    <row r="14921" spans="1:5" x14ac:dyDescent="0.25">
      <c r="A14921" t="s">
        <v>14937</v>
      </c>
      <c r="B14921" s="1">
        <v>43861</v>
      </c>
      <c r="C14921" t="s">
        <v>18644</v>
      </c>
      <c r="D14921">
        <v>60</v>
      </c>
      <c r="E14921">
        <v>15000</v>
      </c>
    </row>
    <row r="14922" spans="1:5" x14ac:dyDescent="0.25">
      <c r="A14922" t="s">
        <v>14938</v>
      </c>
      <c r="B14922" s="1">
        <v>43861</v>
      </c>
      <c r="C14922" t="s">
        <v>18644</v>
      </c>
      <c r="D14922">
        <v>-692.05</v>
      </c>
      <c r="E14922">
        <v>2500</v>
      </c>
    </row>
    <row r="14923" spans="1:5" x14ac:dyDescent="0.25">
      <c r="A14923" t="s">
        <v>14939</v>
      </c>
      <c r="B14923" s="1">
        <v>43861</v>
      </c>
      <c r="C14923" t="s">
        <v>18646</v>
      </c>
      <c r="D14923">
        <v>16713.55</v>
      </c>
      <c r="E14923">
        <v>17500</v>
      </c>
    </row>
    <row r="14924" spans="1:5" x14ac:dyDescent="0.25">
      <c r="A14924" t="s">
        <v>14940</v>
      </c>
      <c r="B14924" s="1">
        <v>43861</v>
      </c>
      <c r="C14924" t="s">
        <v>18644</v>
      </c>
      <c r="D14924">
        <v>0</v>
      </c>
      <c r="E14924">
        <v>5000</v>
      </c>
    </row>
    <row r="14925" spans="1:5" x14ac:dyDescent="0.25">
      <c r="A14925" t="s">
        <v>14941</v>
      </c>
      <c r="B14925" s="1">
        <v>43861</v>
      </c>
      <c r="C14925" t="s">
        <v>18644</v>
      </c>
      <c r="D14925">
        <v>90.05</v>
      </c>
      <c r="E14925">
        <v>2500</v>
      </c>
    </row>
    <row r="14926" spans="1:5" x14ac:dyDescent="0.25">
      <c r="A14926" t="s">
        <v>14942</v>
      </c>
      <c r="B14926" s="1">
        <v>43861</v>
      </c>
      <c r="C14926" t="s">
        <v>18644</v>
      </c>
      <c r="D14926">
        <v>12302.75</v>
      </c>
      <c r="E14926">
        <v>15000</v>
      </c>
    </row>
    <row r="14927" spans="1:5" x14ac:dyDescent="0.25">
      <c r="A14927" t="s">
        <v>14943</v>
      </c>
      <c r="B14927" s="1">
        <v>43861</v>
      </c>
      <c r="C14927" t="s">
        <v>18644</v>
      </c>
      <c r="D14927">
        <v>14065.85</v>
      </c>
      <c r="E14927">
        <v>17500</v>
      </c>
    </row>
    <row r="14928" spans="1:5" x14ac:dyDescent="0.25">
      <c r="A14928" t="s">
        <v>14944</v>
      </c>
      <c r="B14928" s="1">
        <v>43861</v>
      </c>
      <c r="C14928" t="s">
        <v>18644</v>
      </c>
      <c r="D14928">
        <v>4817.8</v>
      </c>
      <c r="E14928">
        <v>15000</v>
      </c>
    </row>
    <row r="14929" spans="1:5" x14ac:dyDescent="0.25">
      <c r="A14929" t="s">
        <v>14945</v>
      </c>
      <c r="B14929" s="1">
        <v>43861</v>
      </c>
      <c r="C14929" t="s">
        <v>18644</v>
      </c>
      <c r="D14929">
        <v>19792.650000000001</v>
      </c>
      <c r="E14929">
        <v>20000</v>
      </c>
    </row>
    <row r="14930" spans="1:5" x14ac:dyDescent="0.25">
      <c r="A14930" t="s">
        <v>14946</v>
      </c>
      <c r="B14930" s="1">
        <v>43861</v>
      </c>
      <c r="C14930" t="s">
        <v>18644</v>
      </c>
      <c r="D14930">
        <v>6016.05</v>
      </c>
      <c r="E14930">
        <v>10000</v>
      </c>
    </row>
    <row r="14931" spans="1:5" x14ac:dyDescent="0.25">
      <c r="A14931" t="s">
        <v>14947</v>
      </c>
      <c r="B14931" s="1">
        <v>43861</v>
      </c>
      <c r="C14931" t="s">
        <v>18644</v>
      </c>
      <c r="D14931">
        <v>18970.25</v>
      </c>
      <c r="E14931">
        <v>20000</v>
      </c>
    </row>
    <row r="14932" spans="1:5" x14ac:dyDescent="0.25">
      <c r="A14932" t="s">
        <v>14948</v>
      </c>
      <c r="B14932" s="1">
        <v>43861</v>
      </c>
      <c r="C14932" t="s">
        <v>18644</v>
      </c>
      <c r="D14932">
        <v>12830.5</v>
      </c>
      <c r="E14932">
        <v>12500</v>
      </c>
    </row>
    <row r="14933" spans="1:5" x14ac:dyDescent="0.25">
      <c r="A14933" t="s">
        <v>14949</v>
      </c>
      <c r="B14933" s="1">
        <v>43861</v>
      </c>
      <c r="C14933" t="s">
        <v>18644</v>
      </c>
      <c r="D14933">
        <v>0</v>
      </c>
      <c r="E14933">
        <v>17500</v>
      </c>
    </row>
    <row r="14934" spans="1:5" x14ac:dyDescent="0.25">
      <c r="A14934" t="s">
        <v>14950</v>
      </c>
      <c r="B14934" s="1">
        <v>43861</v>
      </c>
      <c r="C14934" t="s">
        <v>18644</v>
      </c>
      <c r="D14934">
        <v>16038.5</v>
      </c>
      <c r="E14934">
        <v>20000</v>
      </c>
    </row>
    <row r="14935" spans="1:5" x14ac:dyDescent="0.25">
      <c r="A14935" t="s">
        <v>14951</v>
      </c>
      <c r="B14935" s="1">
        <v>43861</v>
      </c>
      <c r="C14935" t="s">
        <v>18644</v>
      </c>
      <c r="D14935">
        <v>10.8</v>
      </c>
      <c r="E14935">
        <v>20000</v>
      </c>
    </row>
    <row r="14936" spans="1:5" x14ac:dyDescent="0.25">
      <c r="A14936" t="s">
        <v>14952</v>
      </c>
      <c r="B14936" s="1">
        <v>43861</v>
      </c>
      <c r="C14936" t="s">
        <v>18644</v>
      </c>
      <c r="D14936">
        <v>5304.2</v>
      </c>
      <c r="E14936">
        <v>17500</v>
      </c>
    </row>
    <row r="14937" spans="1:5" x14ac:dyDescent="0.25">
      <c r="A14937" t="s">
        <v>14953</v>
      </c>
      <c r="B14937" s="1">
        <v>43861</v>
      </c>
      <c r="C14937" t="s">
        <v>18644</v>
      </c>
      <c r="D14937">
        <v>16290.55</v>
      </c>
      <c r="E14937">
        <v>20000</v>
      </c>
    </row>
    <row r="14938" spans="1:5" x14ac:dyDescent="0.25">
      <c r="A14938" t="s">
        <v>14954</v>
      </c>
      <c r="B14938" s="1">
        <v>43861</v>
      </c>
      <c r="C14938" t="s">
        <v>18644</v>
      </c>
      <c r="D14938">
        <v>10206.6</v>
      </c>
      <c r="E14938">
        <v>15000</v>
      </c>
    </row>
    <row r="14939" spans="1:5" x14ac:dyDescent="0.25">
      <c r="A14939" t="s">
        <v>14955</v>
      </c>
      <c r="B14939" s="1">
        <v>43861</v>
      </c>
      <c r="C14939" t="s">
        <v>18644</v>
      </c>
      <c r="D14939">
        <v>-66.099999999999994</v>
      </c>
      <c r="E14939">
        <v>17500</v>
      </c>
    </row>
    <row r="14940" spans="1:5" x14ac:dyDescent="0.25">
      <c r="A14940" t="s">
        <v>14956</v>
      </c>
      <c r="B14940" s="1">
        <v>43861</v>
      </c>
      <c r="C14940" t="s">
        <v>18644</v>
      </c>
      <c r="D14940">
        <v>674.5</v>
      </c>
      <c r="E14940">
        <v>10000</v>
      </c>
    </row>
    <row r="14941" spans="1:5" x14ac:dyDescent="0.25">
      <c r="A14941" t="s">
        <v>14957</v>
      </c>
      <c r="B14941" s="1">
        <v>43861</v>
      </c>
      <c r="C14941" t="s">
        <v>18644</v>
      </c>
      <c r="D14941">
        <v>12565.9</v>
      </c>
      <c r="E14941">
        <v>20000</v>
      </c>
    </row>
    <row r="14942" spans="1:5" x14ac:dyDescent="0.25">
      <c r="A14942" t="s">
        <v>14958</v>
      </c>
      <c r="B14942" s="1">
        <v>43861</v>
      </c>
      <c r="C14942" t="s">
        <v>18644</v>
      </c>
      <c r="D14942">
        <v>2592.5500000000002</v>
      </c>
      <c r="E14942">
        <v>2500</v>
      </c>
    </row>
    <row r="14943" spans="1:5" x14ac:dyDescent="0.25">
      <c r="A14943" t="s">
        <v>14959</v>
      </c>
      <c r="B14943" s="1">
        <v>43861</v>
      </c>
      <c r="C14943" t="s">
        <v>18644</v>
      </c>
      <c r="D14943">
        <v>0</v>
      </c>
      <c r="E14943">
        <v>10000</v>
      </c>
    </row>
    <row r="14944" spans="1:5" x14ac:dyDescent="0.25">
      <c r="A14944" t="s">
        <v>14960</v>
      </c>
      <c r="B14944" s="1">
        <v>43861</v>
      </c>
      <c r="C14944" t="s">
        <v>18644</v>
      </c>
      <c r="D14944">
        <v>-35.1</v>
      </c>
      <c r="E14944">
        <v>15000</v>
      </c>
    </row>
    <row r="14945" spans="1:5" x14ac:dyDescent="0.25">
      <c r="A14945" t="s">
        <v>14961</v>
      </c>
      <c r="B14945" s="1">
        <v>43861</v>
      </c>
      <c r="C14945" t="s">
        <v>18644</v>
      </c>
      <c r="D14945">
        <v>15409.3</v>
      </c>
      <c r="E14945">
        <v>15000</v>
      </c>
    </row>
    <row r="14946" spans="1:5" x14ac:dyDescent="0.25">
      <c r="A14946" t="s">
        <v>14962</v>
      </c>
      <c r="B14946" s="1">
        <v>43861</v>
      </c>
      <c r="C14946" t="s">
        <v>18644</v>
      </c>
      <c r="D14946">
        <v>14779.65</v>
      </c>
      <c r="E14946">
        <v>15000</v>
      </c>
    </row>
    <row r="14947" spans="1:5" x14ac:dyDescent="0.25">
      <c r="A14947" t="s">
        <v>14963</v>
      </c>
      <c r="B14947" s="1">
        <v>43861</v>
      </c>
      <c r="C14947" t="s">
        <v>18648</v>
      </c>
      <c r="D14947">
        <v>1853.5983000000001</v>
      </c>
      <c r="E14947">
        <v>2500</v>
      </c>
    </row>
    <row r="14948" spans="1:5" x14ac:dyDescent="0.25">
      <c r="A14948" t="s">
        <v>14964</v>
      </c>
      <c r="B14948" s="1">
        <v>43861</v>
      </c>
      <c r="C14948" t="s">
        <v>18644</v>
      </c>
      <c r="D14948">
        <v>647.5</v>
      </c>
      <c r="E14948">
        <v>5000</v>
      </c>
    </row>
    <row r="14949" spans="1:5" x14ac:dyDescent="0.25">
      <c r="A14949" t="s">
        <v>14965</v>
      </c>
      <c r="B14949" s="1">
        <v>43861</v>
      </c>
      <c r="C14949" t="s">
        <v>18644</v>
      </c>
      <c r="D14949">
        <v>10064.450000000001</v>
      </c>
      <c r="E14949">
        <v>10000</v>
      </c>
    </row>
    <row r="14950" spans="1:5" x14ac:dyDescent="0.25">
      <c r="A14950" t="s">
        <v>14966</v>
      </c>
      <c r="B14950" s="1">
        <v>43861</v>
      </c>
      <c r="C14950" t="s">
        <v>18644</v>
      </c>
      <c r="D14950">
        <v>12256.95</v>
      </c>
      <c r="E14950">
        <v>15000</v>
      </c>
    </row>
    <row r="14951" spans="1:5" x14ac:dyDescent="0.25">
      <c r="A14951" t="s">
        <v>14967</v>
      </c>
      <c r="B14951" s="1">
        <v>43861</v>
      </c>
      <c r="C14951" t="s">
        <v>18644</v>
      </c>
      <c r="D14951">
        <v>8696.9500000000007</v>
      </c>
      <c r="E14951">
        <v>10000</v>
      </c>
    </row>
    <row r="14952" spans="1:5" x14ac:dyDescent="0.25">
      <c r="A14952" t="s">
        <v>14968</v>
      </c>
      <c r="B14952" s="1">
        <v>43861</v>
      </c>
      <c r="C14952" t="s">
        <v>18644</v>
      </c>
      <c r="D14952">
        <v>8711.4500000000007</v>
      </c>
      <c r="E14952">
        <v>15000</v>
      </c>
    </row>
    <row r="14953" spans="1:5" x14ac:dyDescent="0.25">
      <c r="A14953" t="s">
        <v>14969</v>
      </c>
      <c r="B14953" s="1">
        <v>43861</v>
      </c>
      <c r="C14953" t="s">
        <v>18644</v>
      </c>
      <c r="D14953">
        <v>7923</v>
      </c>
      <c r="E14953">
        <v>10000</v>
      </c>
    </row>
    <row r="14954" spans="1:5" x14ac:dyDescent="0.25">
      <c r="A14954" t="s">
        <v>14970</v>
      </c>
      <c r="B14954" s="1">
        <v>43861</v>
      </c>
      <c r="C14954" t="s">
        <v>18644</v>
      </c>
      <c r="D14954">
        <v>4116.25</v>
      </c>
      <c r="E14954">
        <v>15000</v>
      </c>
    </row>
    <row r="14955" spans="1:5" x14ac:dyDescent="0.25">
      <c r="A14955" t="s">
        <v>14971</v>
      </c>
      <c r="B14955" s="1">
        <v>43861</v>
      </c>
      <c r="C14955" t="s">
        <v>18644</v>
      </c>
      <c r="D14955">
        <v>50</v>
      </c>
      <c r="E14955">
        <v>10000</v>
      </c>
    </row>
    <row r="14956" spans="1:5" x14ac:dyDescent="0.25">
      <c r="A14956" t="s">
        <v>14972</v>
      </c>
      <c r="B14956" s="1">
        <v>43861</v>
      </c>
      <c r="C14956" t="s">
        <v>18644</v>
      </c>
      <c r="D14956">
        <v>3003.45</v>
      </c>
      <c r="E14956">
        <v>17500</v>
      </c>
    </row>
    <row r="14957" spans="1:5" x14ac:dyDescent="0.25">
      <c r="A14957" t="s">
        <v>14973</v>
      </c>
      <c r="B14957" s="1">
        <v>43861</v>
      </c>
      <c r="C14957" t="s">
        <v>18644</v>
      </c>
      <c r="D14957">
        <v>11530.15</v>
      </c>
      <c r="E14957">
        <v>12500</v>
      </c>
    </row>
    <row r="14958" spans="1:5" x14ac:dyDescent="0.25">
      <c r="A14958" t="s">
        <v>14974</v>
      </c>
      <c r="B14958" s="1">
        <v>43861</v>
      </c>
      <c r="C14958" t="s">
        <v>18644</v>
      </c>
      <c r="D14958">
        <v>14724.95</v>
      </c>
      <c r="E14958">
        <v>15000</v>
      </c>
    </row>
    <row r="14959" spans="1:5" x14ac:dyDescent="0.25">
      <c r="A14959" t="s">
        <v>14975</v>
      </c>
      <c r="B14959" s="1">
        <v>43861</v>
      </c>
      <c r="C14959" t="s">
        <v>18644</v>
      </c>
      <c r="D14959">
        <v>10190.299999999999</v>
      </c>
      <c r="E14959">
        <v>15000</v>
      </c>
    </row>
    <row r="14960" spans="1:5" x14ac:dyDescent="0.25">
      <c r="A14960" t="s">
        <v>14976</v>
      </c>
      <c r="B14960" s="1">
        <v>43861</v>
      </c>
      <c r="C14960" t="s">
        <v>18644</v>
      </c>
      <c r="D14960">
        <v>109.8</v>
      </c>
      <c r="E14960">
        <v>10000</v>
      </c>
    </row>
    <row r="14961" spans="1:5" x14ac:dyDescent="0.25">
      <c r="A14961" t="s">
        <v>14977</v>
      </c>
      <c r="B14961" s="1">
        <v>43861</v>
      </c>
      <c r="C14961" t="s">
        <v>18644</v>
      </c>
      <c r="D14961">
        <v>2188.6</v>
      </c>
      <c r="E14961">
        <v>15000</v>
      </c>
    </row>
    <row r="14962" spans="1:5" x14ac:dyDescent="0.25">
      <c r="A14962" t="s">
        <v>14978</v>
      </c>
      <c r="B14962" s="1">
        <v>43861</v>
      </c>
      <c r="C14962" t="s">
        <v>18644</v>
      </c>
      <c r="D14962">
        <v>13629.55</v>
      </c>
      <c r="E14962">
        <v>15000</v>
      </c>
    </row>
    <row r="14963" spans="1:5" x14ac:dyDescent="0.25">
      <c r="A14963" t="s">
        <v>14979</v>
      </c>
      <c r="B14963" s="1">
        <v>43861</v>
      </c>
      <c r="C14963" t="s">
        <v>18644</v>
      </c>
      <c r="D14963">
        <v>382.1</v>
      </c>
      <c r="E14963">
        <v>5000</v>
      </c>
    </row>
    <row r="14964" spans="1:5" x14ac:dyDescent="0.25">
      <c r="A14964" t="s">
        <v>14980</v>
      </c>
      <c r="B14964" s="1">
        <v>43861</v>
      </c>
      <c r="C14964" t="s">
        <v>18644</v>
      </c>
      <c r="D14964">
        <v>14723.45</v>
      </c>
      <c r="E14964">
        <v>17500</v>
      </c>
    </row>
    <row r="14965" spans="1:5" x14ac:dyDescent="0.25">
      <c r="A14965" t="s">
        <v>14981</v>
      </c>
      <c r="B14965" s="1">
        <v>43861</v>
      </c>
      <c r="C14965" t="s">
        <v>18644</v>
      </c>
      <c r="D14965">
        <v>1586.3</v>
      </c>
      <c r="E14965">
        <v>15000</v>
      </c>
    </row>
    <row r="14966" spans="1:5" x14ac:dyDescent="0.25">
      <c r="A14966" t="s">
        <v>14982</v>
      </c>
      <c r="B14966" s="1">
        <v>43861</v>
      </c>
      <c r="C14966" t="s">
        <v>18644</v>
      </c>
      <c r="D14966">
        <v>12069.25</v>
      </c>
      <c r="E14966">
        <v>20000</v>
      </c>
    </row>
    <row r="14967" spans="1:5" x14ac:dyDescent="0.25">
      <c r="A14967" t="s">
        <v>14983</v>
      </c>
      <c r="B14967" s="1">
        <v>43861</v>
      </c>
      <c r="C14967" t="s">
        <v>18644</v>
      </c>
      <c r="D14967">
        <v>11867.45</v>
      </c>
      <c r="E14967">
        <v>15000</v>
      </c>
    </row>
    <row r="14968" spans="1:5" x14ac:dyDescent="0.25">
      <c r="A14968" t="s">
        <v>14984</v>
      </c>
      <c r="B14968" s="1">
        <v>43861</v>
      </c>
      <c r="C14968" t="s">
        <v>18644</v>
      </c>
      <c r="D14968">
        <v>3163.2</v>
      </c>
      <c r="E14968">
        <v>15000</v>
      </c>
    </row>
    <row r="14969" spans="1:5" x14ac:dyDescent="0.25">
      <c r="A14969" t="s">
        <v>14985</v>
      </c>
      <c r="B14969" s="1">
        <v>43861</v>
      </c>
      <c r="C14969" t="s">
        <v>18644</v>
      </c>
      <c r="D14969">
        <v>11643.3</v>
      </c>
      <c r="E14969">
        <v>15000</v>
      </c>
    </row>
    <row r="14970" spans="1:5" x14ac:dyDescent="0.25">
      <c r="A14970" t="s">
        <v>14986</v>
      </c>
      <c r="B14970" s="1">
        <v>43861</v>
      </c>
      <c r="C14970" t="s">
        <v>18644</v>
      </c>
      <c r="D14970">
        <v>2100.6</v>
      </c>
      <c r="E14970">
        <v>15000</v>
      </c>
    </row>
    <row r="14971" spans="1:5" x14ac:dyDescent="0.25">
      <c r="A14971" t="s">
        <v>14987</v>
      </c>
      <c r="B14971" s="1">
        <v>43861</v>
      </c>
      <c r="C14971" t="s">
        <v>18644</v>
      </c>
      <c r="D14971">
        <v>4635.3</v>
      </c>
      <c r="E14971">
        <v>17500</v>
      </c>
    </row>
    <row r="14972" spans="1:5" x14ac:dyDescent="0.25">
      <c r="A14972" t="s">
        <v>14988</v>
      </c>
      <c r="B14972" s="1">
        <v>43861</v>
      </c>
      <c r="C14972" t="s">
        <v>18644</v>
      </c>
      <c r="D14972">
        <v>8741.2999999999993</v>
      </c>
      <c r="E14972">
        <v>10000</v>
      </c>
    </row>
    <row r="14973" spans="1:5" x14ac:dyDescent="0.25">
      <c r="A14973" t="s">
        <v>14989</v>
      </c>
      <c r="B14973" s="1">
        <v>43861</v>
      </c>
      <c r="C14973" t="s">
        <v>18644</v>
      </c>
      <c r="D14973">
        <v>9808.65</v>
      </c>
      <c r="E14973">
        <v>17500</v>
      </c>
    </row>
    <row r="14974" spans="1:5" x14ac:dyDescent="0.25">
      <c r="A14974" t="s">
        <v>14990</v>
      </c>
      <c r="B14974" s="1">
        <v>43861</v>
      </c>
      <c r="C14974" t="s">
        <v>18644</v>
      </c>
      <c r="D14974">
        <v>6658.75</v>
      </c>
      <c r="E14974">
        <v>17500</v>
      </c>
    </row>
    <row r="14975" spans="1:5" x14ac:dyDescent="0.25">
      <c r="A14975" t="s">
        <v>14991</v>
      </c>
      <c r="B14975" s="1">
        <v>43861</v>
      </c>
      <c r="C14975" t="s">
        <v>18644</v>
      </c>
      <c r="D14975">
        <v>1004.3</v>
      </c>
      <c r="E14975">
        <v>5000</v>
      </c>
    </row>
    <row r="14976" spans="1:5" x14ac:dyDescent="0.25">
      <c r="A14976" t="s">
        <v>14992</v>
      </c>
      <c r="B14976" s="1">
        <v>43861</v>
      </c>
      <c r="C14976" t="s">
        <v>18644</v>
      </c>
      <c r="D14976">
        <v>1139.25</v>
      </c>
      <c r="E14976">
        <v>5000</v>
      </c>
    </row>
    <row r="14977" spans="1:5" x14ac:dyDescent="0.25">
      <c r="A14977" t="s">
        <v>14993</v>
      </c>
      <c r="B14977" s="1">
        <v>43861</v>
      </c>
      <c r="C14977" t="s">
        <v>18644</v>
      </c>
      <c r="D14977">
        <v>13714</v>
      </c>
      <c r="E14977">
        <v>17500</v>
      </c>
    </row>
    <row r="14978" spans="1:5" x14ac:dyDescent="0.25">
      <c r="A14978" t="s">
        <v>14994</v>
      </c>
      <c r="B14978" s="1">
        <v>43861</v>
      </c>
      <c r="C14978" t="s">
        <v>18644</v>
      </c>
      <c r="D14978">
        <v>7215.15</v>
      </c>
      <c r="E14978">
        <v>20000</v>
      </c>
    </row>
    <row r="14979" spans="1:5" x14ac:dyDescent="0.25">
      <c r="A14979" t="s">
        <v>14995</v>
      </c>
      <c r="B14979" s="1">
        <v>43861</v>
      </c>
      <c r="C14979" t="s">
        <v>18644</v>
      </c>
      <c r="D14979">
        <v>6843</v>
      </c>
      <c r="E14979">
        <v>17500</v>
      </c>
    </row>
    <row r="14980" spans="1:5" x14ac:dyDescent="0.25">
      <c r="A14980" t="s">
        <v>14996</v>
      </c>
      <c r="B14980" s="1">
        <v>43861</v>
      </c>
      <c r="C14980" t="s">
        <v>18644</v>
      </c>
      <c r="D14980">
        <v>14456.85</v>
      </c>
      <c r="E14980">
        <v>15000</v>
      </c>
    </row>
    <row r="14981" spans="1:5" x14ac:dyDescent="0.25">
      <c r="A14981" t="s">
        <v>14997</v>
      </c>
      <c r="B14981" s="1">
        <v>43861</v>
      </c>
      <c r="C14981" t="s">
        <v>18644</v>
      </c>
      <c r="D14981">
        <v>18559.75</v>
      </c>
      <c r="E14981">
        <v>20000</v>
      </c>
    </row>
    <row r="14982" spans="1:5" x14ac:dyDescent="0.25">
      <c r="A14982" t="s">
        <v>14998</v>
      </c>
      <c r="B14982" s="1">
        <v>43861</v>
      </c>
      <c r="C14982" t="s">
        <v>18644</v>
      </c>
      <c r="D14982">
        <v>14342.9</v>
      </c>
      <c r="E14982">
        <v>15000</v>
      </c>
    </row>
    <row r="14983" spans="1:5" x14ac:dyDescent="0.25">
      <c r="A14983" t="s">
        <v>14999</v>
      </c>
      <c r="B14983" s="1">
        <v>43861</v>
      </c>
      <c r="C14983" t="s">
        <v>18644</v>
      </c>
      <c r="D14983">
        <v>4700.5</v>
      </c>
      <c r="E14983">
        <v>5000</v>
      </c>
    </row>
    <row r="14984" spans="1:5" x14ac:dyDescent="0.25">
      <c r="A14984" t="s">
        <v>15000</v>
      </c>
      <c r="B14984" s="1">
        <v>43861</v>
      </c>
      <c r="C14984" t="s">
        <v>18644</v>
      </c>
      <c r="D14984">
        <v>16056.2</v>
      </c>
      <c r="E14984">
        <v>20000</v>
      </c>
    </row>
    <row r="14985" spans="1:5" x14ac:dyDescent="0.25">
      <c r="A14985" t="s">
        <v>15001</v>
      </c>
      <c r="B14985" s="1">
        <v>43861</v>
      </c>
      <c r="C14985" t="s">
        <v>18646</v>
      </c>
      <c r="D14985">
        <v>9933.7000000000007</v>
      </c>
      <c r="E14985">
        <v>15000</v>
      </c>
    </row>
    <row r="14986" spans="1:5" x14ac:dyDescent="0.25">
      <c r="A14986" t="s">
        <v>15002</v>
      </c>
      <c r="B14986" s="1">
        <v>43861</v>
      </c>
      <c r="C14986" t="s">
        <v>18644</v>
      </c>
      <c r="D14986">
        <v>12459.55</v>
      </c>
      <c r="E14986">
        <v>17500</v>
      </c>
    </row>
    <row r="14987" spans="1:5" x14ac:dyDescent="0.25">
      <c r="A14987" t="s">
        <v>15003</v>
      </c>
      <c r="B14987" s="1">
        <v>43861</v>
      </c>
      <c r="C14987" t="s">
        <v>18644</v>
      </c>
      <c r="D14987">
        <v>5189.55</v>
      </c>
      <c r="E14987">
        <v>5000</v>
      </c>
    </row>
    <row r="14988" spans="1:5" x14ac:dyDescent="0.25">
      <c r="A14988" t="s">
        <v>15004</v>
      </c>
      <c r="B14988" s="1">
        <v>43861</v>
      </c>
      <c r="C14988" t="s">
        <v>18644</v>
      </c>
      <c r="D14988">
        <v>4682</v>
      </c>
      <c r="E14988">
        <v>5000</v>
      </c>
    </row>
    <row r="14989" spans="1:5" x14ac:dyDescent="0.25">
      <c r="A14989" t="s">
        <v>15005</v>
      </c>
      <c r="B14989" s="1">
        <v>43861</v>
      </c>
      <c r="C14989" t="s">
        <v>18644</v>
      </c>
      <c r="D14989">
        <v>5058.95</v>
      </c>
      <c r="E14989">
        <v>5000</v>
      </c>
    </row>
    <row r="14990" spans="1:5" x14ac:dyDescent="0.25">
      <c r="A14990" t="s">
        <v>15006</v>
      </c>
      <c r="B14990" s="1">
        <v>43861</v>
      </c>
      <c r="C14990" t="s">
        <v>18644</v>
      </c>
      <c r="D14990">
        <v>-4275.1499999999996</v>
      </c>
      <c r="E14990">
        <v>15000</v>
      </c>
    </row>
    <row r="14991" spans="1:5" x14ac:dyDescent="0.25">
      <c r="A14991" t="s">
        <v>15007</v>
      </c>
      <c r="B14991" s="1">
        <v>43861</v>
      </c>
      <c r="C14991" t="s">
        <v>18644</v>
      </c>
      <c r="D14991">
        <v>6373.25</v>
      </c>
      <c r="E14991">
        <v>10000</v>
      </c>
    </row>
    <row r="14992" spans="1:5" x14ac:dyDescent="0.25">
      <c r="A14992" t="s">
        <v>15008</v>
      </c>
      <c r="B14992" s="1">
        <v>43861</v>
      </c>
      <c r="C14992" t="s">
        <v>18644</v>
      </c>
      <c r="D14992">
        <v>9077.4500000000007</v>
      </c>
      <c r="E14992">
        <v>10000</v>
      </c>
    </row>
    <row r="14993" spans="1:5" x14ac:dyDescent="0.25">
      <c r="A14993" t="s">
        <v>15009</v>
      </c>
      <c r="B14993" s="1">
        <v>43861</v>
      </c>
      <c r="C14993" t="s">
        <v>18644</v>
      </c>
      <c r="D14993">
        <v>14553.4</v>
      </c>
      <c r="E14993">
        <v>15000</v>
      </c>
    </row>
    <row r="14994" spans="1:5" x14ac:dyDescent="0.25">
      <c r="A14994" t="s">
        <v>15010</v>
      </c>
      <c r="B14994" s="1">
        <v>43861</v>
      </c>
      <c r="C14994" t="s">
        <v>18644</v>
      </c>
      <c r="D14994">
        <v>5952.7</v>
      </c>
      <c r="E14994">
        <v>6000</v>
      </c>
    </row>
    <row r="14995" spans="1:5" x14ac:dyDescent="0.25">
      <c r="A14995" t="s">
        <v>15011</v>
      </c>
      <c r="B14995" s="1">
        <v>43861</v>
      </c>
      <c r="C14995" t="s">
        <v>18644</v>
      </c>
      <c r="D14995">
        <v>5802.8</v>
      </c>
      <c r="E14995">
        <v>15000</v>
      </c>
    </row>
    <row r="14996" spans="1:5" x14ac:dyDescent="0.25">
      <c r="A14996" t="s">
        <v>15012</v>
      </c>
      <c r="B14996" s="1">
        <v>43861</v>
      </c>
      <c r="C14996" t="s">
        <v>18644</v>
      </c>
      <c r="D14996">
        <v>16576.45</v>
      </c>
      <c r="E14996">
        <v>17500</v>
      </c>
    </row>
    <row r="14997" spans="1:5" x14ac:dyDescent="0.25">
      <c r="A14997" t="s">
        <v>15013</v>
      </c>
      <c r="B14997" s="1">
        <v>43861</v>
      </c>
      <c r="C14997" t="s">
        <v>18644</v>
      </c>
      <c r="D14997">
        <v>8029.45</v>
      </c>
      <c r="E14997">
        <v>15000</v>
      </c>
    </row>
    <row r="14998" spans="1:5" x14ac:dyDescent="0.25">
      <c r="A14998" t="s">
        <v>15014</v>
      </c>
      <c r="B14998" s="1">
        <v>43861</v>
      </c>
      <c r="C14998" t="s">
        <v>18644</v>
      </c>
      <c r="D14998">
        <v>3343.5</v>
      </c>
      <c r="E14998">
        <v>5000</v>
      </c>
    </row>
    <row r="14999" spans="1:5" x14ac:dyDescent="0.25">
      <c r="A14999" t="s">
        <v>15015</v>
      </c>
      <c r="B14999" s="1">
        <v>43861</v>
      </c>
      <c r="C14999" t="s">
        <v>18644</v>
      </c>
      <c r="D14999">
        <v>1534.95</v>
      </c>
      <c r="E14999">
        <v>20000</v>
      </c>
    </row>
    <row r="15000" spans="1:5" x14ac:dyDescent="0.25">
      <c r="A15000" t="s">
        <v>15016</v>
      </c>
      <c r="B15000" s="1">
        <v>43861</v>
      </c>
      <c r="C15000" t="s">
        <v>18644</v>
      </c>
      <c r="D15000">
        <v>9945.0499999999993</v>
      </c>
      <c r="E15000">
        <v>10000</v>
      </c>
    </row>
    <row r="15001" spans="1:5" x14ac:dyDescent="0.25">
      <c r="A15001" t="s">
        <v>15017</v>
      </c>
      <c r="B15001" s="1">
        <v>43861</v>
      </c>
      <c r="C15001" t="s">
        <v>18644</v>
      </c>
      <c r="D15001">
        <v>15823.85</v>
      </c>
      <c r="E15001">
        <v>17500</v>
      </c>
    </row>
    <row r="15002" spans="1:5" x14ac:dyDescent="0.25">
      <c r="A15002" t="s">
        <v>15018</v>
      </c>
      <c r="B15002" s="1">
        <v>43861</v>
      </c>
      <c r="C15002" t="s">
        <v>18644</v>
      </c>
      <c r="D15002">
        <v>9285.4500000000007</v>
      </c>
      <c r="E15002">
        <v>10000</v>
      </c>
    </row>
    <row r="15003" spans="1:5" x14ac:dyDescent="0.25">
      <c r="A15003" t="s">
        <v>15019</v>
      </c>
      <c r="B15003" s="1">
        <v>43861</v>
      </c>
      <c r="C15003" t="s">
        <v>18644</v>
      </c>
      <c r="D15003">
        <v>-1314.15</v>
      </c>
      <c r="E15003">
        <v>15000</v>
      </c>
    </row>
    <row r="15004" spans="1:5" x14ac:dyDescent="0.25">
      <c r="A15004" t="s">
        <v>15020</v>
      </c>
      <c r="B15004" s="1">
        <v>43861</v>
      </c>
      <c r="C15004" t="s">
        <v>18644</v>
      </c>
      <c r="D15004">
        <v>-4.5999999999999996</v>
      </c>
      <c r="E15004">
        <v>5000</v>
      </c>
    </row>
    <row r="15005" spans="1:5" x14ac:dyDescent="0.25">
      <c r="A15005" t="s">
        <v>15021</v>
      </c>
      <c r="B15005" s="1">
        <v>43861</v>
      </c>
      <c r="C15005" t="s">
        <v>18646</v>
      </c>
      <c r="D15005">
        <v>7871.45</v>
      </c>
      <c r="E15005">
        <v>10000</v>
      </c>
    </row>
    <row r="15006" spans="1:5" x14ac:dyDescent="0.25">
      <c r="A15006" t="s">
        <v>15022</v>
      </c>
      <c r="B15006" s="1">
        <v>43861</v>
      </c>
      <c r="C15006" t="s">
        <v>18644</v>
      </c>
      <c r="D15006">
        <v>11892.15</v>
      </c>
      <c r="E15006">
        <v>20000</v>
      </c>
    </row>
    <row r="15007" spans="1:5" x14ac:dyDescent="0.25">
      <c r="A15007" t="s">
        <v>15023</v>
      </c>
      <c r="B15007" s="1">
        <v>43861</v>
      </c>
      <c r="C15007" t="s">
        <v>18644</v>
      </c>
      <c r="D15007">
        <v>2892.2</v>
      </c>
      <c r="E15007">
        <v>5000</v>
      </c>
    </row>
    <row r="15008" spans="1:5" x14ac:dyDescent="0.25">
      <c r="A15008" t="s">
        <v>15024</v>
      </c>
      <c r="B15008" s="1">
        <v>43861</v>
      </c>
      <c r="C15008" t="s">
        <v>18644</v>
      </c>
      <c r="D15008">
        <v>-130</v>
      </c>
      <c r="E15008">
        <v>10000</v>
      </c>
    </row>
    <row r="15009" spans="1:5" x14ac:dyDescent="0.25">
      <c r="A15009" t="s">
        <v>15025</v>
      </c>
      <c r="B15009" s="1">
        <v>43861</v>
      </c>
      <c r="C15009" t="s">
        <v>18644</v>
      </c>
      <c r="D15009">
        <v>4198.3500000000004</v>
      </c>
      <c r="E15009">
        <v>5000</v>
      </c>
    </row>
    <row r="15010" spans="1:5" x14ac:dyDescent="0.25">
      <c r="A15010" t="s">
        <v>15026</v>
      </c>
      <c r="B15010" s="1">
        <v>43861</v>
      </c>
      <c r="C15010" t="s">
        <v>18644</v>
      </c>
      <c r="D15010">
        <v>5749.1</v>
      </c>
      <c r="E15010">
        <v>6000</v>
      </c>
    </row>
    <row r="15011" spans="1:5" x14ac:dyDescent="0.25">
      <c r="A15011" t="s">
        <v>15027</v>
      </c>
      <c r="B15011" s="1">
        <v>43861</v>
      </c>
      <c r="C15011" t="s">
        <v>18644</v>
      </c>
      <c r="D15011">
        <v>-4.75</v>
      </c>
      <c r="E15011">
        <v>15000</v>
      </c>
    </row>
    <row r="15012" spans="1:5" x14ac:dyDescent="0.25">
      <c r="A15012" t="s">
        <v>15028</v>
      </c>
      <c r="B15012" s="1">
        <v>43861</v>
      </c>
      <c r="C15012" t="s">
        <v>18644</v>
      </c>
      <c r="D15012">
        <v>450.25</v>
      </c>
      <c r="E15012">
        <v>20000</v>
      </c>
    </row>
    <row r="15013" spans="1:5" x14ac:dyDescent="0.25">
      <c r="A15013" t="s">
        <v>15029</v>
      </c>
      <c r="B15013" s="1">
        <v>43861</v>
      </c>
      <c r="C15013" t="s">
        <v>18644</v>
      </c>
      <c r="D15013">
        <v>5972.5</v>
      </c>
      <c r="E15013">
        <v>15000</v>
      </c>
    </row>
    <row r="15014" spans="1:5" x14ac:dyDescent="0.25">
      <c r="A15014" t="s">
        <v>15030</v>
      </c>
      <c r="B15014" s="1">
        <v>43861</v>
      </c>
      <c r="C15014" t="s">
        <v>18644</v>
      </c>
      <c r="D15014">
        <v>16065.05</v>
      </c>
      <c r="E15014">
        <v>17500</v>
      </c>
    </row>
    <row r="15015" spans="1:5" x14ac:dyDescent="0.25">
      <c r="A15015" t="s">
        <v>15031</v>
      </c>
      <c r="B15015" s="1">
        <v>43861</v>
      </c>
      <c r="C15015" t="s">
        <v>18644</v>
      </c>
      <c r="D15015">
        <v>18723.2</v>
      </c>
      <c r="E15015">
        <v>20000</v>
      </c>
    </row>
    <row r="15016" spans="1:5" x14ac:dyDescent="0.25">
      <c r="A15016" t="s">
        <v>15032</v>
      </c>
      <c r="B15016" s="1">
        <v>43861</v>
      </c>
      <c r="C15016" t="s">
        <v>18644</v>
      </c>
      <c r="D15016">
        <v>2823.35</v>
      </c>
      <c r="E15016">
        <v>15000</v>
      </c>
    </row>
    <row r="15017" spans="1:5" x14ac:dyDescent="0.25">
      <c r="A15017" t="s">
        <v>15033</v>
      </c>
      <c r="B15017" s="1">
        <v>43861</v>
      </c>
      <c r="C15017" t="s">
        <v>18644</v>
      </c>
      <c r="D15017">
        <v>14625.2</v>
      </c>
      <c r="E15017">
        <v>15000</v>
      </c>
    </row>
    <row r="15018" spans="1:5" x14ac:dyDescent="0.25">
      <c r="A15018" t="s">
        <v>15034</v>
      </c>
      <c r="B15018" s="1">
        <v>43861</v>
      </c>
      <c r="C15018" t="s">
        <v>18644</v>
      </c>
      <c r="D15018">
        <v>11904.95</v>
      </c>
      <c r="E15018">
        <v>15000</v>
      </c>
    </row>
    <row r="15019" spans="1:5" x14ac:dyDescent="0.25">
      <c r="A15019" t="s">
        <v>15035</v>
      </c>
      <c r="B15019" s="1">
        <v>43861</v>
      </c>
      <c r="C15019" t="s">
        <v>18644</v>
      </c>
      <c r="D15019">
        <v>9561.4500000000007</v>
      </c>
      <c r="E15019">
        <v>20000</v>
      </c>
    </row>
    <row r="15020" spans="1:5" x14ac:dyDescent="0.25">
      <c r="A15020" t="s">
        <v>15036</v>
      </c>
      <c r="B15020" s="1">
        <v>43861</v>
      </c>
      <c r="C15020" t="s">
        <v>18644</v>
      </c>
      <c r="D15020">
        <v>-11.75</v>
      </c>
      <c r="E15020">
        <v>20000</v>
      </c>
    </row>
    <row r="15021" spans="1:5" x14ac:dyDescent="0.25">
      <c r="A15021" t="s">
        <v>15037</v>
      </c>
      <c r="B15021" s="1">
        <v>43861</v>
      </c>
      <c r="C15021" t="s">
        <v>18644</v>
      </c>
      <c r="D15021">
        <v>1099.5999999999999</v>
      </c>
      <c r="E15021">
        <v>17500</v>
      </c>
    </row>
    <row r="15022" spans="1:5" x14ac:dyDescent="0.25">
      <c r="A15022" t="s">
        <v>15038</v>
      </c>
      <c r="B15022" s="1">
        <v>43861</v>
      </c>
      <c r="C15022" t="s">
        <v>18644</v>
      </c>
      <c r="D15022">
        <v>16485.900000000001</v>
      </c>
      <c r="E15022">
        <v>20000</v>
      </c>
    </row>
    <row r="15023" spans="1:5" x14ac:dyDescent="0.25">
      <c r="A15023" t="s">
        <v>15039</v>
      </c>
      <c r="B15023" s="1">
        <v>43861</v>
      </c>
      <c r="C15023" t="s">
        <v>18644</v>
      </c>
      <c r="D15023">
        <v>1492.05</v>
      </c>
      <c r="E15023">
        <v>15000</v>
      </c>
    </row>
    <row r="15024" spans="1:5" x14ac:dyDescent="0.25">
      <c r="A15024" t="s">
        <v>15040</v>
      </c>
      <c r="B15024" s="1">
        <v>43861</v>
      </c>
      <c r="C15024" t="s">
        <v>18644</v>
      </c>
      <c r="D15024">
        <v>795.05</v>
      </c>
      <c r="E15024">
        <v>10000</v>
      </c>
    </row>
    <row r="15025" spans="1:5" x14ac:dyDescent="0.25">
      <c r="A15025" t="s">
        <v>15041</v>
      </c>
      <c r="B15025" s="1">
        <v>43861</v>
      </c>
      <c r="C15025" t="s">
        <v>18644</v>
      </c>
      <c r="D15025">
        <v>743.05</v>
      </c>
      <c r="E15025">
        <v>15000</v>
      </c>
    </row>
    <row r="15026" spans="1:5" x14ac:dyDescent="0.25">
      <c r="A15026" t="s">
        <v>15042</v>
      </c>
      <c r="B15026" s="1">
        <v>43861</v>
      </c>
      <c r="C15026" t="s">
        <v>18644</v>
      </c>
      <c r="D15026">
        <v>3700.15</v>
      </c>
      <c r="E15026">
        <v>15000</v>
      </c>
    </row>
    <row r="15027" spans="1:5" x14ac:dyDescent="0.25">
      <c r="A15027" t="s">
        <v>15043</v>
      </c>
      <c r="B15027" s="1">
        <v>43861</v>
      </c>
      <c r="C15027" t="s">
        <v>18644</v>
      </c>
      <c r="D15027">
        <v>4501.7</v>
      </c>
      <c r="E15027">
        <v>5000</v>
      </c>
    </row>
    <row r="15028" spans="1:5" x14ac:dyDescent="0.25">
      <c r="A15028" t="s">
        <v>15044</v>
      </c>
      <c r="B15028" s="1">
        <v>43861</v>
      </c>
      <c r="C15028" t="s">
        <v>18644</v>
      </c>
      <c r="D15028">
        <v>7862.4</v>
      </c>
      <c r="E15028">
        <v>10000</v>
      </c>
    </row>
    <row r="15029" spans="1:5" x14ac:dyDescent="0.25">
      <c r="A15029" t="s">
        <v>15045</v>
      </c>
      <c r="B15029" s="1">
        <v>43861</v>
      </c>
      <c r="C15029" t="s">
        <v>18644</v>
      </c>
      <c r="D15029">
        <v>6092.4</v>
      </c>
      <c r="E15029">
        <v>17500</v>
      </c>
    </row>
    <row r="15030" spans="1:5" x14ac:dyDescent="0.25">
      <c r="A15030" t="s">
        <v>15046</v>
      </c>
      <c r="B15030" s="1">
        <v>43861</v>
      </c>
      <c r="C15030" t="s">
        <v>18644</v>
      </c>
      <c r="D15030">
        <v>-10</v>
      </c>
      <c r="E15030">
        <v>15000</v>
      </c>
    </row>
    <row r="15031" spans="1:5" x14ac:dyDescent="0.25">
      <c r="A15031" t="s">
        <v>15047</v>
      </c>
      <c r="B15031" s="1">
        <v>43861</v>
      </c>
      <c r="C15031" t="s">
        <v>18644</v>
      </c>
      <c r="D15031">
        <v>113.6</v>
      </c>
      <c r="E15031">
        <v>10000</v>
      </c>
    </row>
    <row r="15032" spans="1:5" x14ac:dyDescent="0.25">
      <c r="A15032" t="s">
        <v>15048</v>
      </c>
      <c r="B15032" s="1">
        <v>43861</v>
      </c>
      <c r="C15032" t="s">
        <v>18644</v>
      </c>
      <c r="D15032">
        <v>4072.05</v>
      </c>
      <c r="E15032">
        <v>6000</v>
      </c>
    </row>
    <row r="15033" spans="1:5" x14ac:dyDescent="0.25">
      <c r="A15033" t="s">
        <v>15049</v>
      </c>
      <c r="B15033" s="1">
        <v>43861</v>
      </c>
      <c r="C15033" t="s">
        <v>18644</v>
      </c>
      <c r="D15033">
        <v>9263.7999999999993</v>
      </c>
      <c r="E15033">
        <v>10000</v>
      </c>
    </row>
    <row r="15034" spans="1:5" x14ac:dyDescent="0.25">
      <c r="A15034" t="s">
        <v>15050</v>
      </c>
      <c r="B15034" s="1">
        <v>43861</v>
      </c>
      <c r="C15034" t="s">
        <v>18644</v>
      </c>
      <c r="D15034">
        <v>16446.349999999999</v>
      </c>
      <c r="E15034">
        <v>17500</v>
      </c>
    </row>
    <row r="15035" spans="1:5" x14ac:dyDescent="0.25">
      <c r="A15035" t="s">
        <v>15051</v>
      </c>
      <c r="B15035" s="1">
        <v>43861</v>
      </c>
      <c r="C15035" t="s">
        <v>18644</v>
      </c>
      <c r="D15035">
        <v>11453.55</v>
      </c>
      <c r="E15035">
        <v>17500</v>
      </c>
    </row>
    <row r="15036" spans="1:5" x14ac:dyDescent="0.25">
      <c r="A15036" t="s">
        <v>15052</v>
      </c>
      <c r="B15036" s="1">
        <v>43861</v>
      </c>
      <c r="C15036" t="s">
        <v>18644</v>
      </c>
      <c r="D15036">
        <v>13576.35</v>
      </c>
      <c r="E15036">
        <v>20000</v>
      </c>
    </row>
    <row r="15037" spans="1:5" x14ac:dyDescent="0.25">
      <c r="A15037" t="s">
        <v>15053</v>
      </c>
      <c r="B15037" s="1">
        <v>43861</v>
      </c>
      <c r="C15037" t="s">
        <v>18644</v>
      </c>
      <c r="D15037">
        <v>15306.5</v>
      </c>
      <c r="E15037">
        <v>20000</v>
      </c>
    </row>
    <row r="15038" spans="1:5" x14ac:dyDescent="0.25">
      <c r="A15038" t="s">
        <v>15054</v>
      </c>
      <c r="B15038" s="1">
        <v>43861</v>
      </c>
      <c r="C15038" t="s">
        <v>18644</v>
      </c>
      <c r="D15038">
        <v>50</v>
      </c>
      <c r="E15038">
        <v>5000</v>
      </c>
    </row>
    <row r="15039" spans="1:5" x14ac:dyDescent="0.25">
      <c r="A15039" t="s">
        <v>15055</v>
      </c>
      <c r="B15039" s="1">
        <v>43861</v>
      </c>
      <c r="C15039" t="s">
        <v>18644</v>
      </c>
      <c r="D15039">
        <v>5028.25</v>
      </c>
      <c r="E15039">
        <v>15000</v>
      </c>
    </row>
    <row r="15040" spans="1:5" x14ac:dyDescent="0.25">
      <c r="A15040" t="s">
        <v>15056</v>
      </c>
      <c r="B15040" s="1">
        <v>43861</v>
      </c>
      <c r="C15040" t="s">
        <v>18644</v>
      </c>
      <c r="D15040">
        <v>57.05</v>
      </c>
      <c r="E15040">
        <v>10000</v>
      </c>
    </row>
    <row r="15041" spans="1:5" x14ac:dyDescent="0.25">
      <c r="A15041" t="s">
        <v>15057</v>
      </c>
      <c r="B15041" s="1">
        <v>43861</v>
      </c>
      <c r="C15041" t="s">
        <v>18644</v>
      </c>
      <c r="D15041">
        <v>-4.9000000000000004</v>
      </c>
      <c r="E15041">
        <v>10000</v>
      </c>
    </row>
    <row r="15042" spans="1:5" x14ac:dyDescent="0.25">
      <c r="A15042" t="s">
        <v>15058</v>
      </c>
      <c r="B15042" s="1">
        <v>43861</v>
      </c>
      <c r="C15042" t="s">
        <v>18644</v>
      </c>
      <c r="D15042">
        <v>7718.7</v>
      </c>
      <c r="E15042">
        <v>10000</v>
      </c>
    </row>
    <row r="15043" spans="1:5" x14ac:dyDescent="0.25">
      <c r="A15043" t="s">
        <v>15059</v>
      </c>
      <c r="B15043" s="1">
        <v>43861</v>
      </c>
      <c r="C15043" t="s">
        <v>18644</v>
      </c>
      <c r="D15043">
        <v>7690.6</v>
      </c>
      <c r="E15043">
        <v>7500</v>
      </c>
    </row>
    <row r="15044" spans="1:5" x14ac:dyDescent="0.25">
      <c r="A15044" t="s">
        <v>15060</v>
      </c>
      <c r="B15044" s="1">
        <v>43861</v>
      </c>
      <c r="C15044" t="s">
        <v>18644</v>
      </c>
      <c r="D15044">
        <v>15523.95</v>
      </c>
      <c r="E15044">
        <v>17500</v>
      </c>
    </row>
    <row r="15045" spans="1:5" x14ac:dyDescent="0.25">
      <c r="A15045" t="s">
        <v>15061</v>
      </c>
      <c r="B15045" s="1">
        <v>43861</v>
      </c>
      <c r="C15045" t="s">
        <v>18644</v>
      </c>
      <c r="D15045">
        <v>4724.45</v>
      </c>
      <c r="E15045">
        <v>5000</v>
      </c>
    </row>
    <row r="15046" spans="1:5" x14ac:dyDescent="0.25">
      <c r="A15046" t="s">
        <v>15062</v>
      </c>
      <c r="B15046" s="1">
        <v>43861</v>
      </c>
      <c r="C15046" t="s">
        <v>18646</v>
      </c>
      <c r="D15046">
        <v>14885.6</v>
      </c>
      <c r="E15046">
        <v>15000</v>
      </c>
    </row>
    <row r="15047" spans="1:5" x14ac:dyDescent="0.25">
      <c r="A15047" t="s">
        <v>15063</v>
      </c>
      <c r="B15047" s="1">
        <v>43861</v>
      </c>
      <c r="C15047" t="s">
        <v>18646</v>
      </c>
      <c r="D15047">
        <v>7800.9</v>
      </c>
      <c r="E15047">
        <v>7500</v>
      </c>
    </row>
    <row r="15048" spans="1:5" x14ac:dyDescent="0.25">
      <c r="A15048" t="s">
        <v>15064</v>
      </c>
      <c r="B15048" s="1">
        <v>43861</v>
      </c>
      <c r="C15048" t="s">
        <v>18644</v>
      </c>
      <c r="D15048">
        <v>11222.2</v>
      </c>
      <c r="E15048">
        <v>17500</v>
      </c>
    </row>
    <row r="15049" spans="1:5" x14ac:dyDescent="0.25">
      <c r="A15049" t="s">
        <v>15065</v>
      </c>
      <c r="B15049" s="1">
        <v>43861</v>
      </c>
      <c r="C15049" t="s">
        <v>18644</v>
      </c>
      <c r="D15049">
        <v>5843.45</v>
      </c>
      <c r="E15049">
        <v>6000</v>
      </c>
    </row>
    <row r="15050" spans="1:5" x14ac:dyDescent="0.25">
      <c r="A15050" t="s">
        <v>15066</v>
      </c>
      <c r="B15050" s="1">
        <v>43861</v>
      </c>
      <c r="C15050" t="s">
        <v>18644</v>
      </c>
      <c r="D15050">
        <v>223.7</v>
      </c>
      <c r="E15050">
        <v>17500</v>
      </c>
    </row>
    <row r="15051" spans="1:5" x14ac:dyDescent="0.25">
      <c r="A15051" t="s">
        <v>15067</v>
      </c>
      <c r="B15051" s="1">
        <v>43861</v>
      </c>
      <c r="C15051" t="s">
        <v>18644</v>
      </c>
      <c r="D15051">
        <v>9501.4</v>
      </c>
      <c r="E15051">
        <v>15000</v>
      </c>
    </row>
    <row r="15052" spans="1:5" x14ac:dyDescent="0.25">
      <c r="A15052" t="s">
        <v>15068</v>
      </c>
      <c r="B15052" s="1">
        <v>43861</v>
      </c>
      <c r="C15052" t="s">
        <v>18644</v>
      </c>
      <c r="D15052">
        <v>-328.75</v>
      </c>
      <c r="E15052">
        <v>10000</v>
      </c>
    </row>
    <row r="15053" spans="1:5" x14ac:dyDescent="0.25">
      <c r="A15053" t="s">
        <v>15069</v>
      </c>
      <c r="B15053" s="1">
        <v>43861</v>
      </c>
      <c r="C15053" t="s">
        <v>18644</v>
      </c>
      <c r="D15053">
        <v>10193.9</v>
      </c>
      <c r="E15053">
        <v>10000</v>
      </c>
    </row>
    <row r="15054" spans="1:5" x14ac:dyDescent="0.25">
      <c r="A15054" t="s">
        <v>15070</v>
      </c>
      <c r="B15054" s="1">
        <v>43861</v>
      </c>
      <c r="C15054" t="s">
        <v>18644</v>
      </c>
      <c r="D15054">
        <v>1411.35</v>
      </c>
      <c r="E15054">
        <v>15000</v>
      </c>
    </row>
    <row r="15055" spans="1:5" x14ac:dyDescent="0.25">
      <c r="A15055" t="s">
        <v>15071</v>
      </c>
      <c r="B15055" s="1">
        <v>43861</v>
      </c>
      <c r="C15055" t="s">
        <v>18644</v>
      </c>
      <c r="D15055">
        <v>12053.6</v>
      </c>
      <c r="E15055">
        <v>15000</v>
      </c>
    </row>
    <row r="15056" spans="1:5" x14ac:dyDescent="0.25">
      <c r="A15056" t="s">
        <v>15072</v>
      </c>
      <c r="B15056" s="1">
        <v>43861</v>
      </c>
      <c r="C15056" t="s">
        <v>18644</v>
      </c>
      <c r="D15056">
        <v>12119.35</v>
      </c>
      <c r="E15056">
        <v>12500</v>
      </c>
    </row>
    <row r="15057" spans="1:5" x14ac:dyDescent="0.25">
      <c r="A15057" t="s">
        <v>15073</v>
      </c>
      <c r="B15057" s="1">
        <v>43861</v>
      </c>
      <c r="C15057" t="s">
        <v>18644</v>
      </c>
      <c r="D15057">
        <v>13265.4</v>
      </c>
      <c r="E15057">
        <v>15000</v>
      </c>
    </row>
    <row r="15058" spans="1:5" x14ac:dyDescent="0.25">
      <c r="A15058" t="s">
        <v>15074</v>
      </c>
      <c r="B15058" s="1">
        <v>43861</v>
      </c>
      <c r="C15058" t="s">
        <v>18644</v>
      </c>
      <c r="D15058">
        <v>2390.35</v>
      </c>
      <c r="E15058">
        <v>5000</v>
      </c>
    </row>
    <row r="15059" spans="1:5" x14ac:dyDescent="0.25">
      <c r="A15059" t="s">
        <v>15075</v>
      </c>
      <c r="B15059" s="1">
        <v>43861</v>
      </c>
      <c r="C15059" t="s">
        <v>18644</v>
      </c>
      <c r="D15059">
        <v>2253.1</v>
      </c>
      <c r="E15059">
        <v>17500</v>
      </c>
    </row>
    <row r="15060" spans="1:5" x14ac:dyDescent="0.25">
      <c r="A15060" t="s">
        <v>15076</v>
      </c>
      <c r="B15060" s="1">
        <v>43861</v>
      </c>
      <c r="C15060" t="s">
        <v>18644</v>
      </c>
      <c r="D15060">
        <v>17630.349999999999</v>
      </c>
      <c r="E15060">
        <v>20000</v>
      </c>
    </row>
    <row r="15061" spans="1:5" x14ac:dyDescent="0.25">
      <c r="A15061" t="s">
        <v>15077</v>
      </c>
      <c r="B15061" s="1">
        <v>43861</v>
      </c>
      <c r="C15061" t="s">
        <v>18644</v>
      </c>
      <c r="D15061">
        <v>1866.05</v>
      </c>
      <c r="E15061">
        <v>15000</v>
      </c>
    </row>
    <row r="15062" spans="1:5" x14ac:dyDescent="0.25">
      <c r="A15062" t="s">
        <v>15078</v>
      </c>
      <c r="B15062" s="1">
        <v>43861</v>
      </c>
      <c r="C15062" t="s">
        <v>18644</v>
      </c>
      <c r="D15062">
        <v>9500</v>
      </c>
      <c r="E15062">
        <v>10000</v>
      </c>
    </row>
    <row r="15063" spans="1:5" x14ac:dyDescent="0.25">
      <c r="A15063" t="s">
        <v>15079</v>
      </c>
      <c r="B15063" s="1">
        <v>43861</v>
      </c>
      <c r="C15063" t="s">
        <v>18646</v>
      </c>
      <c r="D15063">
        <v>10358.75</v>
      </c>
      <c r="E15063">
        <v>10000</v>
      </c>
    </row>
    <row r="15064" spans="1:5" x14ac:dyDescent="0.25">
      <c r="A15064" t="s">
        <v>15080</v>
      </c>
      <c r="B15064" s="1">
        <v>43861</v>
      </c>
      <c r="C15064" t="s">
        <v>18644</v>
      </c>
      <c r="D15064">
        <v>14296.8</v>
      </c>
      <c r="E15064">
        <v>20000</v>
      </c>
    </row>
    <row r="15065" spans="1:5" x14ac:dyDescent="0.25">
      <c r="A15065" t="s">
        <v>15081</v>
      </c>
      <c r="B15065" s="1">
        <v>43861</v>
      </c>
      <c r="C15065" t="s">
        <v>18644</v>
      </c>
      <c r="D15065">
        <v>19078.150000000001</v>
      </c>
      <c r="E15065">
        <v>20000</v>
      </c>
    </row>
    <row r="15066" spans="1:5" x14ac:dyDescent="0.25">
      <c r="A15066" t="s">
        <v>15082</v>
      </c>
      <c r="B15066" s="1">
        <v>43861</v>
      </c>
      <c r="C15066" t="s">
        <v>18644</v>
      </c>
      <c r="D15066">
        <v>12984.9</v>
      </c>
      <c r="E15066">
        <v>15000</v>
      </c>
    </row>
    <row r="15067" spans="1:5" x14ac:dyDescent="0.25">
      <c r="A15067" t="s">
        <v>15083</v>
      </c>
      <c r="B15067" s="1">
        <v>43861</v>
      </c>
      <c r="C15067" t="s">
        <v>18644</v>
      </c>
      <c r="D15067">
        <v>14265.15</v>
      </c>
      <c r="E15067">
        <v>17500</v>
      </c>
    </row>
    <row r="15068" spans="1:5" x14ac:dyDescent="0.25">
      <c r="A15068" t="s">
        <v>15084</v>
      </c>
      <c r="B15068" s="1">
        <v>43861</v>
      </c>
      <c r="C15068" t="s">
        <v>18644</v>
      </c>
      <c r="D15068">
        <v>19345.400000000001</v>
      </c>
      <c r="E15068">
        <v>20000</v>
      </c>
    </row>
    <row r="15069" spans="1:5" x14ac:dyDescent="0.25">
      <c r="A15069" t="s">
        <v>15085</v>
      </c>
      <c r="B15069" s="1">
        <v>43861</v>
      </c>
      <c r="C15069" t="s">
        <v>18644</v>
      </c>
      <c r="D15069">
        <v>13836.45</v>
      </c>
      <c r="E15069">
        <v>20000</v>
      </c>
    </row>
    <row r="15070" spans="1:5" x14ac:dyDescent="0.25">
      <c r="A15070" t="s">
        <v>15086</v>
      </c>
      <c r="B15070" s="1">
        <v>43861</v>
      </c>
      <c r="C15070" t="s">
        <v>18646</v>
      </c>
      <c r="D15070">
        <v>10524.15</v>
      </c>
      <c r="E15070">
        <v>10000</v>
      </c>
    </row>
    <row r="15071" spans="1:5" x14ac:dyDescent="0.25">
      <c r="A15071" t="s">
        <v>15087</v>
      </c>
      <c r="B15071" s="1">
        <v>43861</v>
      </c>
      <c r="C15071" t="s">
        <v>18644</v>
      </c>
      <c r="D15071">
        <v>6888.55</v>
      </c>
      <c r="E15071">
        <v>15000</v>
      </c>
    </row>
    <row r="15072" spans="1:5" x14ac:dyDescent="0.25">
      <c r="A15072" t="s">
        <v>15088</v>
      </c>
      <c r="B15072" s="1">
        <v>43861</v>
      </c>
      <c r="C15072" t="s">
        <v>18646</v>
      </c>
      <c r="D15072">
        <v>5647.65</v>
      </c>
      <c r="E15072">
        <v>15000</v>
      </c>
    </row>
    <row r="15073" spans="1:5" x14ac:dyDescent="0.25">
      <c r="A15073" t="s">
        <v>15089</v>
      </c>
      <c r="B15073" s="1">
        <v>43861</v>
      </c>
      <c r="C15073" t="s">
        <v>18644</v>
      </c>
      <c r="D15073">
        <v>12506.55</v>
      </c>
      <c r="E15073">
        <v>17500</v>
      </c>
    </row>
    <row r="15074" spans="1:5" x14ac:dyDescent="0.25">
      <c r="A15074" t="s">
        <v>15090</v>
      </c>
      <c r="B15074" s="1">
        <v>43861</v>
      </c>
      <c r="C15074" t="s">
        <v>18644</v>
      </c>
      <c r="D15074">
        <v>3276</v>
      </c>
      <c r="E15074">
        <v>17500</v>
      </c>
    </row>
    <row r="15075" spans="1:5" x14ac:dyDescent="0.25">
      <c r="A15075" t="s">
        <v>15091</v>
      </c>
      <c r="B15075" s="1">
        <v>43861</v>
      </c>
      <c r="C15075" t="s">
        <v>18644</v>
      </c>
      <c r="D15075">
        <v>12569.65</v>
      </c>
      <c r="E15075">
        <v>15000</v>
      </c>
    </row>
    <row r="15076" spans="1:5" x14ac:dyDescent="0.25">
      <c r="A15076" t="s">
        <v>15092</v>
      </c>
      <c r="B15076" s="1">
        <v>43861</v>
      </c>
      <c r="C15076" t="s">
        <v>18644</v>
      </c>
      <c r="D15076">
        <v>5917.75</v>
      </c>
      <c r="E15076">
        <v>17500</v>
      </c>
    </row>
    <row r="15077" spans="1:5" x14ac:dyDescent="0.25">
      <c r="A15077" t="s">
        <v>15093</v>
      </c>
      <c r="B15077" s="1">
        <v>43861</v>
      </c>
      <c r="C15077" t="s">
        <v>18644</v>
      </c>
      <c r="D15077">
        <v>5743.55</v>
      </c>
      <c r="E15077">
        <v>17500</v>
      </c>
    </row>
    <row r="15078" spans="1:5" x14ac:dyDescent="0.25">
      <c r="A15078" t="s">
        <v>15094</v>
      </c>
      <c r="B15078" s="1">
        <v>43861</v>
      </c>
      <c r="C15078" t="s">
        <v>18644</v>
      </c>
      <c r="D15078">
        <v>-12.7</v>
      </c>
      <c r="E15078">
        <v>5000</v>
      </c>
    </row>
    <row r="15079" spans="1:5" x14ac:dyDescent="0.25">
      <c r="A15079" t="s">
        <v>15095</v>
      </c>
      <c r="B15079" s="1">
        <v>43861</v>
      </c>
      <c r="C15079" t="s">
        <v>18644</v>
      </c>
      <c r="D15079">
        <v>11217.9</v>
      </c>
      <c r="E15079">
        <v>15000</v>
      </c>
    </row>
    <row r="15080" spans="1:5" x14ac:dyDescent="0.25">
      <c r="A15080" t="s">
        <v>15096</v>
      </c>
      <c r="B15080" s="1">
        <v>43861</v>
      </c>
      <c r="C15080" t="s">
        <v>18644</v>
      </c>
      <c r="D15080">
        <v>23203.9</v>
      </c>
      <c r="E15080">
        <v>17500</v>
      </c>
    </row>
    <row r="15081" spans="1:5" x14ac:dyDescent="0.25">
      <c r="A15081" t="s">
        <v>15097</v>
      </c>
      <c r="B15081" s="1">
        <v>43861</v>
      </c>
      <c r="C15081" t="s">
        <v>18644</v>
      </c>
      <c r="D15081">
        <v>18211</v>
      </c>
      <c r="E15081">
        <v>20000</v>
      </c>
    </row>
    <row r="15082" spans="1:5" x14ac:dyDescent="0.25">
      <c r="A15082" t="s">
        <v>15098</v>
      </c>
      <c r="B15082" s="1">
        <v>43861</v>
      </c>
      <c r="C15082" t="s">
        <v>18644</v>
      </c>
      <c r="D15082">
        <v>9869.1</v>
      </c>
      <c r="E15082">
        <v>20000</v>
      </c>
    </row>
    <row r="15083" spans="1:5" x14ac:dyDescent="0.25">
      <c r="A15083" t="s">
        <v>15099</v>
      </c>
      <c r="B15083" s="1">
        <v>43861</v>
      </c>
      <c r="C15083" t="s">
        <v>18646</v>
      </c>
      <c r="D15083">
        <v>5046.75</v>
      </c>
      <c r="E15083">
        <v>5000</v>
      </c>
    </row>
    <row r="15084" spans="1:5" x14ac:dyDescent="0.25">
      <c r="A15084" t="s">
        <v>15100</v>
      </c>
      <c r="B15084" s="1">
        <v>43861</v>
      </c>
      <c r="C15084" t="s">
        <v>18644</v>
      </c>
      <c r="D15084">
        <v>9837.5499999999993</v>
      </c>
      <c r="E15084">
        <v>10000</v>
      </c>
    </row>
    <row r="15085" spans="1:5" x14ac:dyDescent="0.25">
      <c r="A15085" t="s">
        <v>15101</v>
      </c>
      <c r="B15085" s="1">
        <v>43861</v>
      </c>
      <c r="C15085" t="s">
        <v>18644</v>
      </c>
      <c r="D15085">
        <v>5573.4</v>
      </c>
      <c r="E15085">
        <v>15000</v>
      </c>
    </row>
    <row r="15086" spans="1:5" x14ac:dyDescent="0.25">
      <c r="A15086" t="s">
        <v>15102</v>
      </c>
      <c r="B15086" s="1">
        <v>43861</v>
      </c>
      <c r="C15086" t="s">
        <v>18644</v>
      </c>
      <c r="D15086">
        <v>9868.5</v>
      </c>
      <c r="E15086">
        <v>10000</v>
      </c>
    </row>
    <row r="15087" spans="1:5" x14ac:dyDescent="0.25">
      <c r="A15087" t="s">
        <v>15103</v>
      </c>
      <c r="B15087" s="1">
        <v>43861</v>
      </c>
      <c r="C15087" t="s">
        <v>18644</v>
      </c>
      <c r="D15087">
        <v>10495.6</v>
      </c>
      <c r="E15087">
        <v>12500</v>
      </c>
    </row>
    <row r="15088" spans="1:5" x14ac:dyDescent="0.25">
      <c r="A15088" t="s">
        <v>15104</v>
      </c>
      <c r="B15088" s="1">
        <v>43861</v>
      </c>
      <c r="C15088" t="s">
        <v>18644</v>
      </c>
      <c r="D15088">
        <v>7337.7</v>
      </c>
      <c r="E15088">
        <v>7500</v>
      </c>
    </row>
    <row r="15089" spans="1:5" x14ac:dyDescent="0.25">
      <c r="A15089" t="s">
        <v>15105</v>
      </c>
      <c r="B15089" s="1">
        <v>43861</v>
      </c>
      <c r="C15089" t="s">
        <v>18644</v>
      </c>
      <c r="D15089">
        <v>6720.85</v>
      </c>
      <c r="E15089">
        <v>10000</v>
      </c>
    </row>
    <row r="15090" spans="1:5" x14ac:dyDescent="0.25">
      <c r="A15090" t="s">
        <v>15106</v>
      </c>
      <c r="B15090" s="1">
        <v>43861</v>
      </c>
      <c r="C15090" t="s">
        <v>18644</v>
      </c>
      <c r="D15090">
        <v>-515</v>
      </c>
      <c r="E15090">
        <v>17500</v>
      </c>
    </row>
    <row r="15091" spans="1:5" x14ac:dyDescent="0.25">
      <c r="A15091" t="s">
        <v>15107</v>
      </c>
      <c r="B15091" s="1">
        <v>43861</v>
      </c>
      <c r="C15091" t="s">
        <v>18644</v>
      </c>
      <c r="D15091">
        <v>0</v>
      </c>
      <c r="E15091">
        <v>5000</v>
      </c>
    </row>
    <row r="15092" spans="1:5" x14ac:dyDescent="0.25">
      <c r="A15092" t="s">
        <v>15108</v>
      </c>
      <c r="B15092" s="1">
        <v>43861</v>
      </c>
      <c r="C15092" t="s">
        <v>18644</v>
      </c>
      <c r="D15092">
        <v>11193.65</v>
      </c>
      <c r="E15092">
        <v>17500</v>
      </c>
    </row>
    <row r="15093" spans="1:5" x14ac:dyDescent="0.25">
      <c r="A15093" t="s">
        <v>15109</v>
      </c>
      <c r="B15093" s="1">
        <v>43861</v>
      </c>
      <c r="C15093" t="s">
        <v>18644</v>
      </c>
      <c r="D15093">
        <v>14523</v>
      </c>
      <c r="E15093">
        <v>15000</v>
      </c>
    </row>
    <row r="15094" spans="1:5" x14ac:dyDescent="0.25">
      <c r="A15094" t="s">
        <v>15110</v>
      </c>
      <c r="B15094" s="1">
        <v>43861</v>
      </c>
      <c r="C15094" t="s">
        <v>18644</v>
      </c>
      <c r="D15094">
        <v>5231.3</v>
      </c>
      <c r="E15094">
        <v>7500</v>
      </c>
    </row>
    <row r="15095" spans="1:5" x14ac:dyDescent="0.25">
      <c r="A15095" t="s">
        <v>15111</v>
      </c>
      <c r="B15095" s="1">
        <v>43861</v>
      </c>
      <c r="C15095" t="s">
        <v>18644</v>
      </c>
      <c r="D15095">
        <v>2272.5</v>
      </c>
      <c r="E15095">
        <v>2500</v>
      </c>
    </row>
    <row r="15096" spans="1:5" x14ac:dyDescent="0.25">
      <c r="A15096" t="s">
        <v>15112</v>
      </c>
      <c r="B15096" s="1">
        <v>43861</v>
      </c>
      <c r="C15096" t="s">
        <v>18644</v>
      </c>
      <c r="D15096">
        <v>5165.25</v>
      </c>
      <c r="E15096">
        <v>15000</v>
      </c>
    </row>
    <row r="15097" spans="1:5" x14ac:dyDescent="0.25">
      <c r="A15097" t="s">
        <v>15113</v>
      </c>
      <c r="B15097" s="1">
        <v>43861</v>
      </c>
      <c r="C15097" t="s">
        <v>18644</v>
      </c>
      <c r="D15097">
        <v>-271.64999999999998</v>
      </c>
      <c r="E15097">
        <v>5000</v>
      </c>
    </row>
    <row r="15098" spans="1:5" x14ac:dyDescent="0.25">
      <c r="A15098" t="s">
        <v>15114</v>
      </c>
      <c r="B15098" s="1">
        <v>43861</v>
      </c>
      <c r="C15098" t="s">
        <v>18644</v>
      </c>
      <c r="D15098">
        <v>5288.7</v>
      </c>
      <c r="E15098">
        <v>17500</v>
      </c>
    </row>
    <row r="15099" spans="1:5" x14ac:dyDescent="0.25">
      <c r="A15099" t="s">
        <v>15115</v>
      </c>
      <c r="B15099" s="1">
        <v>43861</v>
      </c>
      <c r="C15099" t="s">
        <v>18644</v>
      </c>
      <c r="D15099">
        <v>12790.75</v>
      </c>
      <c r="E15099">
        <v>12500</v>
      </c>
    </row>
    <row r="15100" spans="1:5" x14ac:dyDescent="0.25">
      <c r="A15100" t="s">
        <v>15116</v>
      </c>
      <c r="B15100" s="1">
        <v>43861</v>
      </c>
      <c r="C15100" t="s">
        <v>18644</v>
      </c>
      <c r="D15100">
        <v>-115.3</v>
      </c>
      <c r="E15100">
        <v>17500</v>
      </c>
    </row>
    <row r="15101" spans="1:5" x14ac:dyDescent="0.25">
      <c r="A15101" t="s">
        <v>15117</v>
      </c>
      <c r="B15101" s="1">
        <v>43861</v>
      </c>
      <c r="C15101" t="s">
        <v>18644</v>
      </c>
      <c r="D15101">
        <v>17048.2</v>
      </c>
      <c r="E15101">
        <v>17500</v>
      </c>
    </row>
    <row r="15102" spans="1:5" x14ac:dyDescent="0.25">
      <c r="A15102" t="s">
        <v>15118</v>
      </c>
      <c r="B15102" s="1">
        <v>43861</v>
      </c>
      <c r="C15102" t="s">
        <v>18646</v>
      </c>
      <c r="D15102">
        <v>5571.8</v>
      </c>
      <c r="E15102">
        <v>5000</v>
      </c>
    </row>
    <row r="15103" spans="1:5" x14ac:dyDescent="0.25">
      <c r="A15103" t="s">
        <v>15119</v>
      </c>
      <c r="B15103" s="1">
        <v>43861</v>
      </c>
      <c r="C15103" t="s">
        <v>18644</v>
      </c>
      <c r="D15103">
        <v>50</v>
      </c>
      <c r="E15103">
        <v>7500</v>
      </c>
    </row>
    <row r="15104" spans="1:5" x14ac:dyDescent="0.25">
      <c r="A15104" t="s">
        <v>15120</v>
      </c>
      <c r="B15104" s="1">
        <v>43861</v>
      </c>
      <c r="C15104" t="s">
        <v>18644</v>
      </c>
      <c r="D15104">
        <v>4677.2</v>
      </c>
      <c r="E15104">
        <v>5000</v>
      </c>
    </row>
    <row r="15105" spans="1:5" x14ac:dyDescent="0.25">
      <c r="A15105" t="s">
        <v>15121</v>
      </c>
      <c r="B15105" s="1">
        <v>43861</v>
      </c>
      <c r="C15105" t="s">
        <v>18644</v>
      </c>
      <c r="D15105">
        <v>3929.15</v>
      </c>
      <c r="E15105">
        <v>12500</v>
      </c>
    </row>
    <row r="15106" spans="1:5" x14ac:dyDescent="0.25">
      <c r="A15106" t="s">
        <v>15122</v>
      </c>
      <c r="B15106" s="1">
        <v>43861</v>
      </c>
      <c r="C15106" t="s">
        <v>18644</v>
      </c>
      <c r="D15106">
        <v>14993.3</v>
      </c>
      <c r="E15106">
        <v>15000</v>
      </c>
    </row>
    <row r="15107" spans="1:5" x14ac:dyDescent="0.25">
      <c r="A15107" t="s">
        <v>15123</v>
      </c>
      <c r="B15107" s="1">
        <v>43861</v>
      </c>
      <c r="C15107" t="s">
        <v>18644</v>
      </c>
      <c r="D15107">
        <v>3997.9</v>
      </c>
      <c r="E15107">
        <v>5000</v>
      </c>
    </row>
    <row r="15108" spans="1:5" x14ac:dyDescent="0.25">
      <c r="A15108" t="s">
        <v>15124</v>
      </c>
      <c r="B15108" s="1">
        <v>43861</v>
      </c>
      <c r="C15108" t="s">
        <v>18644</v>
      </c>
      <c r="D15108">
        <v>15087.35</v>
      </c>
      <c r="E15108">
        <v>15000</v>
      </c>
    </row>
    <row r="15109" spans="1:5" x14ac:dyDescent="0.25">
      <c r="A15109" t="s">
        <v>15125</v>
      </c>
      <c r="B15109" s="1">
        <v>43861</v>
      </c>
      <c r="C15109" t="s">
        <v>18646</v>
      </c>
      <c r="D15109">
        <v>13259.5</v>
      </c>
      <c r="E15109">
        <v>12500</v>
      </c>
    </row>
    <row r="15110" spans="1:5" x14ac:dyDescent="0.25">
      <c r="A15110" t="s">
        <v>15126</v>
      </c>
      <c r="B15110" s="1">
        <v>43861</v>
      </c>
      <c r="C15110" t="s">
        <v>18645</v>
      </c>
      <c r="D15110">
        <v>11978.509599999999</v>
      </c>
      <c r="E15110">
        <v>10000</v>
      </c>
    </row>
    <row r="15111" spans="1:5" x14ac:dyDescent="0.25">
      <c r="A15111" t="s">
        <v>15127</v>
      </c>
      <c r="B15111" s="1">
        <v>43861</v>
      </c>
      <c r="C15111" t="s">
        <v>18644</v>
      </c>
      <c r="D15111">
        <v>4764.3</v>
      </c>
      <c r="E15111">
        <v>5000</v>
      </c>
    </row>
    <row r="15112" spans="1:5" x14ac:dyDescent="0.25">
      <c r="A15112" t="s">
        <v>15128</v>
      </c>
      <c r="B15112" s="1">
        <v>43861</v>
      </c>
      <c r="C15112" t="s">
        <v>18644</v>
      </c>
      <c r="D15112">
        <v>17729.599999999999</v>
      </c>
      <c r="E15112">
        <v>20000</v>
      </c>
    </row>
    <row r="15113" spans="1:5" x14ac:dyDescent="0.25">
      <c r="A15113" t="s">
        <v>15129</v>
      </c>
      <c r="B15113" s="1">
        <v>43861</v>
      </c>
      <c r="C15113" t="s">
        <v>18644</v>
      </c>
      <c r="D15113">
        <v>2360.8000000000002</v>
      </c>
      <c r="E15113">
        <v>2500</v>
      </c>
    </row>
    <row r="15114" spans="1:5" x14ac:dyDescent="0.25">
      <c r="A15114" t="s">
        <v>15130</v>
      </c>
      <c r="B15114" s="1">
        <v>43861</v>
      </c>
      <c r="C15114" t="s">
        <v>18646</v>
      </c>
      <c r="D15114">
        <v>10526.4</v>
      </c>
      <c r="E15114">
        <v>10000</v>
      </c>
    </row>
    <row r="15115" spans="1:5" x14ac:dyDescent="0.25">
      <c r="A15115" t="s">
        <v>15131</v>
      </c>
      <c r="B15115" s="1">
        <v>43861</v>
      </c>
      <c r="C15115" t="s">
        <v>18644</v>
      </c>
      <c r="D15115">
        <v>4835.95</v>
      </c>
      <c r="E15115">
        <v>5000</v>
      </c>
    </row>
    <row r="15116" spans="1:5" x14ac:dyDescent="0.25">
      <c r="A15116" t="s">
        <v>15132</v>
      </c>
      <c r="B15116" s="1">
        <v>43861</v>
      </c>
      <c r="C15116" t="s">
        <v>18644</v>
      </c>
      <c r="D15116">
        <v>10234.15</v>
      </c>
      <c r="E15116">
        <v>10000</v>
      </c>
    </row>
    <row r="15117" spans="1:5" x14ac:dyDescent="0.25">
      <c r="A15117" t="s">
        <v>15133</v>
      </c>
      <c r="B15117" s="1">
        <v>43861</v>
      </c>
      <c r="C15117" t="s">
        <v>18644</v>
      </c>
      <c r="D15117">
        <v>14357.1</v>
      </c>
      <c r="E15117">
        <v>15000</v>
      </c>
    </row>
    <row r="15118" spans="1:5" x14ac:dyDescent="0.25">
      <c r="A15118" t="s">
        <v>15134</v>
      </c>
      <c r="B15118" s="1">
        <v>43861</v>
      </c>
      <c r="C15118" t="s">
        <v>18644</v>
      </c>
      <c r="D15118">
        <v>4343.3</v>
      </c>
      <c r="E15118">
        <v>15000</v>
      </c>
    </row>
    <row r="15119" spans="1:5" x14ac:dyDescent="0.25">
      <c r="A15119" t="s">
        <v>15135</v>
      </c>
      <c r="B15119" s="1">
        <v>43861</v>
      </c>
      <c r="C15119" t="s">
        <v>18644</v>
      </c>
      <c r="D15119">
        <v>9862.2999999999993</v>
      </c>
      <c r="E15119">
        <v>17500</v>
      </c>
    </row>
    <row r="15120" spans="1:5" x14ac:dyDescent="0.25">
      <c r="A15120" t="s">
        <v>15136</v>
      </c>
      <c r="B15120" s="1">
        <v>43861</v>
      </c>
      <c r="C15120" t="s">
        <v>18644</v>
      </c>
      <c r="D15120">
        <v>886.55</v>
      </c>
      <c r="E15120">
        <v>10000</v>
      </c>
    </row>
    <row r="15121" spans="1:5" x14ac:dyDescent="0.25">
      <c r="A15121" t="s">
        <v>15137</v>
      </c>
      <c r="B15121" s="1">
        <v>43861</v>
      </c>
      <c r="C15121" t="s">
        <v>18644</v>
      </c>
      <c r="D15121">
        <v>4002.7</v>
      </c>
      <c r="E15121">
        <v>20000</v>
      </c>
    </row>
    <row r="15122" spans="1:5" x14ac:dyDescent="0.25">
      <c r="A15122" t="s">
        <v>15138</v>
      </c>
      <c r="B15122" s="1">
        <v>43861</v>
      </c>
      <c r="C15122" t="s">
        <v>18644</v>
      </c>
      <c r="D15122">
        <v>15162.1</v>
      </c>
      <c r="E15122">
        <v>15000</v>
      </c>
    </row>
    <row r="15123" spans="1:5" x14ac:dyDescent="0.25">
      <c r="A15123" t="s">
        <v>15139</v>
      </c>
      <c r="B15123" s="1">
        <v>43861</v>
      </c>
      <c r="C15123" t="s">
        <v>18644</v>
      </c>
      <c r="D15123">
        <v>7639.75</v>
      </c>
      <c r="E15123">
        <v>15000</v>
      </c>
    </row>
    <row r="15124" spans="1:5" x14ac:dyDescent="0.25">
      <c r="A15124" t="s">
        <v>15140</v>
      </c>
      <c r="B15124" s="1">
        <v>43861</v>
      </c>
      <c r="C15124" t="s">
        <v>18644</v>
      </c>
      <c r="D15124">
        <v>4808.7</v>
      </c>
      <c r="E15124">
        <v>5000</v>
      </c>
    </row>
    <row r="15125" spans="1:5" x14ac:dyDescent="0.25">
      <c r="A15125" t="s">
        <v>15141</v>
      </c>
      <c r="B15125" s="1">
        <v>43861</v>
      </c>
      <c r="C15125" t="s">
        <v>18644</v>
      </c>
      <c r="D15125">
        <v>12821.2</v>
      </c>
      <c r="E15125">
        <v>15000</v>
      </c>
    </row>
    <row r="15126" spans="1:5" x14ac:dyDescent="0.25">
      <c r="A15126" t="s">
        <v>15142</v>
      </c>
      <c r="B15126" s="1">
        <v>43861</v>
      </c>
      <c r="C15126" t="s">
        <v>18644</v>
      </c>
      <c r="D15126">
        <v>17320.5</v>
      </c>
      <c r="E15126">
        <v>17500</v>
      </c>
    </row>
    <row r="15127" spans="1:5" x14ac:dyDescent="0.25">
      <c r="A15127" t="s">
        <v>15143</v>
      </c>
      <c r="B15127" s="1">
        <v>43861</v>
      </c>
      <c r="C15127" t="s">
        <v>18644</v>
      </c>
      <c r="D15127">
        <v>0</v>
      </c>
      <c r="E15127">
        <v>10000</v>
      </c>
    </row>
    <row r="15128" spans="1:5" x14ac:dyDescent="0.25">
      <c r="A15128" t="s">
        <v>15144</v>
      </c>
      <c r="B15128" s="1">
        <v>43861</v>
      </c>
      <c r="C15128" t="s">
        <v>18644</v>
      </c>
      <c r="D15128">
        <v>13419.4</v>
      </c>
      <c r="E15128">
        <v>15000</v>
      </c>
    </row>
    <row r="15129" spans="1:5" x14ac:dyDescent="0.25">
      <c r="A15129" t="s">
        <v>15145</v>
      </c>
      <c r="B15129" s="1">
        <v>43861</v>
      </c>
      <c r="C15129" t="s">
        <v>18644</v>
      </c>
      <c r="D15129">
        <v>2339.6999999999998</v>
      </c>
      <c r="E15129">
        <v>15000</v>
      </c>
    </row>
    <row r="15130" spans="1:5" x14ac:dyDescent="0.25">
      <c r="A15130" t="s">
        <v>15146</v>
      </c>
      <c r="B15130" s="1">
        <v>43861</v>
      </c>
      <c r="C15130" t="s">
        <v>18644</v>
      </c>
      <c r="D15130">
        <v>2993.2</v>
      </c>
      <c r="E15130">
        <v>5000</v>
      </c>
    </row>
    <row r="15131" spans="1:5" x14ac:dyDescent="0.25">
      <c r="A15131" t="s">
        <v>15147</v>
      </c>
      <c r="B15131" s="1">
        <v>43861</v>
      </c>
      <c r="C15131" t="s">
        <v>18644</v>
      </c>
      <c r="D15131">
        <v>11427.75</v>
      </c>
      <c r="E15131">
        <v>15000</v>
      </c>
    </row>
    <row r="15132" spans="1:5" x14ac:dyDescent="0.25">
      <c r="A15132" t="s">
        <v>15148</v>
      </c>
      <c r="B15132" s="1">
        <v>43861</v>
      </c>
      <c r="C15132" t="s">
        <v>18644</v>
      </c>
      <c r="D15132">
        <v>2324.4</v>
      </c>
      <c r="E15132">
        <v>2500</v>
      </c>
    </row>
    <row r="15133" spans="1:5" x14ac:dyDescent="0.25">
      <c r="A15133" t="s">
        <v>15149</v>
      </c>
      <c r="B15133" s="1">
        <v>43861</v>
      </c>
      <c r="C15133" t="s">
        <v>18644</v>
      </c>
      <c r="D15133">
        <v>14886.35</v>
      </c>
      <c r="E15133">
        <v>17500</v>
      </c>
    </row>
    <row r="15134" spans="1:5" x14ac:dyDescent="0.25">
      <c r="A15134" t="s">
        <v>15150</v>
      </c>
      <c r="B15134" s="1">
        <v>43861</v>
      </c>
      <c r="C15134" t="s">
        <v>18644</v>
      </c>
      <c r="D15134">
        <v>14329</v>
      </c>
      <c r="E15134">
        <v>15000</v>
      </c>
    </row>
    <row r="15135" spans="1:5" x14ac:dyDescent="0.25">
      <c r="A15135" t="s">
        <v>15151</v>
      </c>
      <c r="B15135" s="1">
        <v>43861</v>
      </c>
      <c r="C15135" t="s">
        <v>18644</v>
      </c>
      <c r="D15135">
        <v>13377.05</v>
      </c>
      <c r="E15135">
        <v>17500</v>
      </c>
    </row>
    <row r="15136" spans="1:5" x14ac:dyDescent="0.25">
      <c r="A15136" t="s">
        <v>15152</v>
      </c>
      <c r="B15136" s="1">
        <v>43861</v>
      </c>
      <c r="C15136" t="s">
        <v>18644</v>
      </c>
      <c r="D15136">
        <v>9331.4500000000007</v>
      </c>
      <c r="E15136">
        <v>10000</v>
      </c>
    </row>
    <row r="15137" spans="1:5" x14ac:dyDescent="0.25">
      <c r="A15137" t="s">
        <v>15153</v>
      </c>
      <c r="B15137" s="1">
        <v>43861</v>
      </c>
      <c r="C15137" t="s">
        <v>18644</v>
      </c>
      <c r="D15137">
        <v>10068.700000000001</v>
      </c>
      <c r="E15137">
        <v>15000</v>
      </c>
    </row>
    <row r="15138" spans="1:5" x14ac:dyDescent="0.25">
      <c r="A15138" t="s">
        <v>15154</v>
      </c>
      <c r="B15138" s="1">
        <v>43861</v>
      </c>
      <c r="C15138" t="s">
        <v>18644</v>
      </c>
      <c r="D15138">
        <v>8871.75</v>
      </c>
      <c r="E15138">
        <v>15000</v>
      </c>
    </row>
    <row r="15139" spans="1:5" x14ac:dyDescent="0.25">
      <c r="A15139" t="s">
        <v>15155</v>
      </c>
      <c r="B15139" s="1">
        <v>43861</v>
      </c>
      <c r="C15139" t="s">
        <v>18644</v>
      </c>
      <c r="D15139">
        <v>4734.3500000000004</v>
      </c>
      <c r="E15139">
        <v>5000</v>
      </c>
    </row>
    <row r="15140" spans="1:5" x14ac:dyDescent="0.25">
      <c r="A15140" t="s">
        <v>15156</v>
      </c>
      <c r="B15140" s="1">
        <v>43861</v>
      </c>
      <c r="C15140" t="s">
        <v>18644</v>
      </c>
      <c r="D15140">
        <v>1360.9</v>
      </c>
      <c r="E15140">
        <v>17500</v>
      </c>
    </row>
    <row r="15141" spans="1:5" x14ac:dyDescent="0.25">
      <c r="A15141" t="s">
        <v>15157</v>
      </c>
      <c r="B15141" s="1">
        <v>43861</v>
      </c>
      <c r="C15141" t="s">
        <v>18644</v>
      </c>
      <c r="D15141">
        <v>11455.65</v>
      </c>
      <c r="E15141">
        <v>20000</v>
      </c>
    </row>
    <row r="15142" spans="1:5" x14ac:dyDescent="0.25">
      <c r="A15142" t="s">
        <v>15158</v>
      </c>
      <c r="B15142" s="1">
        <v>43861</v>
      </c>
      <c r="C15142" t="s">
        <v>18644</v>
      </c>
      <c r="D15142">
        <v>11308.3</v>
      </c>
      <c r="E15142">
        <v>17500</v>
      </c>
    </row>
    <row r="15143" spans="1:5" x14ac:dyDescent="0.25">
      <c r="A15143" t="s">
        <v>15159</v>
      </c>
      <c r="B15143" s="1">
        <v>43861</v>
      </c>
      <c r="C15143" t="s">
        <v>18644</v>
      </c>
      <c r="D15143">
        <v>148.25</v>
      </c>
      <c r="E15143">
        <v>15000</v>
      </c>
    </row>
    <row r="15144" spans="1:5" x14ac:dyDescent="0.25">
      <c r="A15144" t="s">
        <v>15160</v>
      </c>
      <c r="B15144" s="1">
        <v>43861</v>
      </c>
      <c r="C15144" t="s">
        <v>18644</v>
      </c>
      <c r="D15144">
        <v>14182.1</v>
      </c>
      <c r="E15144">
        <v>17500</v>
      </c>
    </row>
    <row r="15145" spans="1:5" x14ac:dyDescent="0.25">
      <c r="A15145" t="s">
        <v>15161</v>
      </c>
      <c r="B15145" s="1">
        <v>43861</v>
      </c>
      <c r="C15145" t="s">
        <v>18644</v>
      </c>
      <c r="D15145">
        <v>-5</v>
      </c>
      <c r="E15145">
        <v>5000</v>
      </c>
    </row>
    <row r="15146" spans="1:5" x14ac:dyDescent="0.25">
      <c r="A15146" t="s">
        <v>15162</v>
      </c>
      <c r="B15146" s="1">
        <v>43861</v>
      </c>
      <c r="C15146" t="s">
        <v>18644</v>
      </c>
      <c r="D15146">
        <v>9305.85</v>
      </c>
      <c r="E15146">
        <v>20000</v>
      </c>
    </row>
    <row r="15147" spans="1:5" x14ac:dyDescent="0.25">
      <c r="A15147" t="s">
        <v>15163</v>
      </c>
      <c r="B15147" s="1">
        <v>43861</v>
      </c>
      <c r="C15147" t="s">
        <v>18644</v>
      </c>
      <c r="D15147">
        <v>-9.75</v>
      </c>
      <c r="E15147">
        <v>10000</v>
      </c>
    </row>
    <row r="15148" spans="1:5" x14ac:dyDescent="0.25">
      <c r="A15148" t="s">
        <v>15164</v>
      </c>
      <c r="B15148" s="1">
        <v>43861</v>
      </c>
      <c r="C15148" t="s">
        <v>18644</v>
      </c>
      <c r="D15148">
        <v>7802.4</v>
      </c>
      <c r="E15148">
        <v>7500</v>
      </c>
    </row>
    <row r="15149" spans="1:5" x14ac:dyDescent="0.25">
      <c r="A15149" t="s">
        <v>15165</v>
      </c>
      <c r="B15149" s="1">
        <v>43861</v>
      </c>
      <c r="C15149" t="s">
        <v>18644</v>
      </c>
      <c r="D15149">
        <v>18319.25</v>
      </c>
      <c r="E15149">
        <v>20000</v>
      </c>
    </row>
    <row r="15150" spans="1:5" x14ac:dyDescent="0.25">
      <c r="A15150" t="s">
        <v>15166</v>
      </c>
      <c r="B15150" s="1">
        <v>43861</v>
      </c>
      <c r="C15150" t="s">
        <v>18644</v>
      </c>
      <c r="D15150">
        <v>13278.7</v>
      </c>
      <c r="E15150">
        <v>15000</v>
      </c>
    </row>
    <row r="15151" spans="1:5" x14ac:dyDescent="0.25">
      <c r="A15151" t="s">
        <v>15167</v>
      </c>
      <c r="B15151" s="1">
        <v>43861</v>
      </c>
      <c r="C15151" t="s">
        <v>18644</v>
      </c>
      <c r="D15151">
        <v>19080</v>
      </c>
      <c r="E15151">
        <v>20000</v>
      </c>
    </row>
    <row r="15152" spans="1:5" x14ac:dyDescent="0.25">
      <c r="A15152" t="s">
        <v>15168</v>
      </c>
      <c r="B15152" s="1">
        <v>43861</v>
      </c>
      <c r="C15152" t="s">
        <v>18644</v>
      </c>
      <c r="D15152">
        <v>1977.05</v>
      </c>
      <c r="E15152">
        <v>2500</v>
      </c>
    </row>
    <row r="15153" spans="1:5" x14ac:dyDescent="0.25">
      <c r="A15153" t="s">
        <v>15169</v>
      </c>
      <c r="B15153" s="1">
        <v>43861</v>
      </c>
      <c r="C15153" t="s">
        <v>18644</v>
      </c>
      <c r="D15153">
        <v>9206.75</v>
      </c>
      <c r="E15153">
        <v>15000</v>
      </c>
    </row>
    <row r="15154" spans="1:5" x14ac:dyDescent="0.25">
      <c r="A15154" t="s">
        <v>15170</v>
      </c>
      <c r="B15154" s="1">
        <v>43861</v>
      </c>
      <c r="C15154" t="s">
        <v>18644</v>
      </c>
      <c r="D15154">
        <v>7781.6</v>
      </c>
      <c r="E15154">
        <v>15000</v>
      </c>
    </row>
    <row r="15155" spans="1:5" x14ac:dyDescent="0.25">
      <c r="A15155" t="s">
        <v>15171</v>
      </c>
      <c r="B15155" s="1">
        <v>43861</v>
      </c>
      <c r="C15155" t="s">
        <v>18644</v>
      </c>
      <c r="D15155">
        <v>12979</v>
      </c>
      <c r="E15155">
        <v>15000</v>
      </c>
    </row>
    <row r="15156" spans="1:5" x14ac:dyDescent="0.25">
      <c r="A15156" t="s">
        <v>15172</v>
      </c>
      <c r="B15156" s="1">
        <v>43861</v>
      </c>
      <c r="C15156" t="s">
        <v>18644</v>
      </c>
      <c r="D15156">
        <v>7369.65</v>
      </c>
      <c r="E15156">
        <v>10000</v>
      </c>
    </row>
    <row r="15157" spans="1:5" x14ac:dyDescent="0.25">
      <c r="A15157" t="s">
        <v>15173</v>
      </c>
      <c r="B15157" s="1">
        <v>43861</v>
      </c>
      <c r="C15157" t="s">
        <v>18644</v>
      </c>
      <c r="D15157">
        <v>14318.65</v>
      </c>
      <c r="E15157">
        <v>20000</v>
      </c>
    </row>
    <row r="15158" spans="1:5" x14ac:dyDescent="0.25">
      <c r="A15158" t="s">
        <v>15174</v>
      </c>
      <c r="B15158" s="1">
        <v>43861</v>
      </c>
      <c r="C15158" t="s">
        <v>18644</v>
      </c>
      <c r="D15158">
        <v>7250</v>
      </c>
      <c r="E15158">
        <v>7500</v>
      </c>
    </row>
    <row r="15159" spans="1:5" x14ac:dyDescent="0.25">
      <c r="A15159" t="s">
        <v>15175</v>
      </c>
      <c r="B15159" s="1">
        <v>43861</v>
      </c>
      <c r="C15159" t="s">
        <v>18644</v>
      </c>
      <c r="D15159">
        <v>1303.75</v>
      </c>
      <c r="E15159">
        <v>17500</v>
      </c>
    </row>
    <row r="15160" spans="1:5" x14ac:dyDescent="0.25">
      <c r="A15160" t="s">
        <v>15176</v>
      </c>
      <c r="B15160" s="1">
        <v>43861</v>
      </c>
      <c r="C15160" t="s">
        <v>18644</v>
      </c>
      <c r="D15160">
        <v>11409.35</v>
      </c>
      <c r="E15160">
        <v>15000</v>
      </c>
    </row>
    <row r="15161" spans="1:5" x14ac:dyDescent="0.25">
      <c r="A15161" t="s">
        <v>15177</v>
      </c>
      <c r="B15161" s="1">
        <v>43861</v>
      </c>
      <c r="C15161" t="s">
        <v>18644</v>
      </c>
      <c r="D15161">
        <v>14703.7</v>
      </c>
      <c r="E15161">
        <v>15000</v>
      </c>
    </row>
    <row r="15162" spans="1:5" x14ac:dyDescent="0.25">
      <c r="A15162" t="s">
        <v>15178</v>
      </c>
      <c r="B15162" s="1">
        <v>43861</v>
      </c>
      <c r="C15162" t="s">
        <v>18644</v>
      </c>
      <c r="D15162">
        <v>19023.150000000001</v>
      </c>
      <c r="E15162">
        <v>20000</v>
      </c>
    </row>
    <row r="15163" spans="1:5" x14ac:dyDescent="0.25">
      <c r="A15163" t="s">
        <v>15179</v>
      </c>
      <c r="B15163" s="1">
        <v>43861</v>
      </c>
      <c r="C15163" t="s">
        <v>18644</v>
      </c>
      <c r="D15163">
        <v>13775.45</v>
      </c>
      <c r="E15163">
        <v>15000</v>
      </c>
    </row>
    <row r="15164" spans="1:5" x14ac:dyDescent="0.25">
      <c r="A15164" t="s">
        <v>15180</v>
      </c>
      <c r="B15164" s="1">
        <v>43861</v>
      </c>
      <c r="C15164" t="s">
        <v>18644</v>
      </c>
      <c r="D15164">
        <v>6290.4</v>
      </c>
      <c r="E15164">
        <v>7500</v>
      </c>
    </row>
    <row r="15165" spans="1:5" x14ac:dyDescent="0.25">
      <c r="A15165" t="s">
        <v>15181</v>
      </c>
      <c r="B15165" s="1">
        <v>43861</v>
      </c>
      <c r="C15165" t="s">
        <v>18644</v>
      </c>
      <c r="D15165">
        <v>5865.35</v>
      </c>
      <c r="E15165">
        <v>15000</v>
      </c>
    </row>
    <row r="15166" spans="1:5" x14ac:dyDescent="0.25">
      <c r="A15166" t="s">
        <v>15182</v>
      </c>
      <c r="B15166" s="1">
        <v>43861</v>
      </c>
      <c r="C15166" t="s">
        <v>18644</v>
      </c>
      <c r="D15166">
        <v>-103.2</v>
      </c>
      <c r="E15166">
        <v>17500</v>
      </c>
    </row>
    <row r="15167" spans="1:5" x14ac:dyDescent="0.25">
      <c r="A15167" t="s">
        <v>15183</v>
      </c>
      <c r="B15167" s="1">
        <v>43861</v>
      </c>
      <c r="C15167" t="s">
        <v>18644</v>
      </c>
      <c r="D15167">
        <v>2113.9</v>
      </c>
      <c r="E15167">
        <v>20000</v>
      </c>
    </row>
    <row r="15168" spans="1:5" x14ac:dyDescent="0.25">
      <c r="A15168" t="s">
        <v>15184</v>
      </c>
      <c r="B15168" s="1">
        <v>43861</v>
      </c>
      <c r="C15168" t="s">
        <v>18644</v>
      </c>
      <c r="D15168">
        <v>14964.95</v>
      </c>
      <c r="E15168">
        <v>15000</v>
      </c>
    </row>
    <row r="15169" spans="1:5" x14ac:dyDescent="0.25">
      <c r="A15169" t="s">
        <v>15185</v>
      </c>
      <c r="B15169" s="1">
        <v>43861</v>
      </c>
      <c r="C15169" t="s">
        <v>18644</v>
      </c>
      <c r="D15169">
        <v>5095.1499999999996</v>
      </c>
      <c r="E15169">
        <v>5000</v>
      </c>
    </row>
    <row r="15170" spans="1:5" x14ac:dyDescent="0.25">
      <c r="A15170" t="s">
        <v>15186</v>
      </c>
      <c r="B15170" s="1">
        <v>43861</v>
      </c>
      <c r="C15170" t="s">
        <v>18644</v>
      </c>
      <c r="D15170">
        <v>1013.35</v>
      </c>
      <c r="E15170">
        <v>15000</v>
      </c>
    </row>
    <row r="15171" spans="1:5" x14ac:dyDescent="0.25">
      <c r="A15171" t="s">
        <v>15187</v>
      </c>
      <c r="B15171" s="1">
        <v>43861</v>
      </c>
      <c r="C15171" t="s">
        <v>18644</v>
      </c>
      <c r="D15171">
        <v>4703.7</v>
      </c>
      <c r="E15171">
        <v>17500</v>
      </c>
    </row>
    <row r="15172" spans="1:5" x14ac:dyDescent="0.25">
      <c r="A15172" t="s">
        <v>15188</v>
      </c>
      <c r="B15172" s="1">
        <v>43861</v>
      </c>
      <c r="C15172" t="s">
        <v>18644</v>
      </c>
      <c r="D15172">
        <v>1234.4000000000001</v>
      </c>
      <c r="E15172">
        <v>15000</v>
      </c>
    </row>
    <row r="15173" spans="1:5" x14ac:dyDescent="0.25">
      <c r="A15173" t="s">
        <v>15189</v>
      </c>
      <c r="B15173" s="1">
        <v>43861</v>
      </c>
      <c r="C15173" t="s">
        <v>18644</v>
      </c>
      <c r="D15173">
        <v>10109.75</v>
      </c>
      <c r="E15173">
        <v>15000</v>
      </c>
    </row>
    <row r="15174" spans="1:5" x14ac:dyDescent="0.25">
      <c r="A15174" t="s">
        <v>15190</v>
      </c>
      <c r="B15174" s="1">
        <v>43861</v>
      </c>
      <c r="C15174" t="s">
        <v>18644</v>
      </c>
      <c r="D15174">
        <v>-19018.25</v>
      </c>
      <c r="E15174">
        <v>10000</v>
      </c>
    </row>
    <row r="15175" spans="1:5" x14ac:dyDescent="0.25">
      <c r="A15175" t="s">
        <v>15191</v>
      </c>
      <c r="B15175" s="1">
        <v>43861</v>
      </c>
      <c r="C15175" t="s">
        <v>18644</v>
      </c>
      <c r="D15175">
        <v>14079.35</v>
      </c>
      <c r="E15175">
        <v>15000</v>
      </c>
    </row>
    <row r="15176" spans="1:5" x14ac:dyDescent="0.25">
      <c r="A15176" t="s">
        <v>15192</v>
      </c>
      <c r="B15176" s="1">
        <v>43861</v>
      </c>
      <c r="C15176" t="s">
        <v>18644</v>
      </c>
      <c r="D15176">
        <v>2946.5</v>
      </c>
      <c r="E15176">
        <v>15000</v>
      </c>
    </row>
    <row r="15177" spans="1:5" x14ac:dyDescent="0.25">
      <c r="A15177" t="s">
        <v>15193</v>
      </c>
      <c r="B15177" s="1">
        <v>43861</v>
      </c>
      <c r="C15177" t="s">
        <v>18646</v>
      </c>
      <c r="D15177">
        <v>2987.1</v>
      </c>
      <c r="E15177">
        <v>5000</v>
      </c>
    </row>
    <row r="15178" spans="1:5" x14ac:dyDescent="0.25">
      <c r="A15178" t="s">
        <v>15194</v>
      </c>
      <c r="B15178" s="1">
        <v>43861</v>
      </c>
      <c r="C15178" t="s">
        <v>18644</v>
      </c>
      <c r="D15178">
        <v>-60.7</v>
      </c>
      <c r="E15178">
        <v>5000</v>
      </c>
    </row>
    <row r="15179" spans="1:5" x14ac:dyDescent="0.25">
      <c r="A15179" t="s">
        <v>15195</v>
      </c>
      <c r="B15179" s="1">
        <v>43861</v>
      </c>
      <c r="C15179" t="s">
        <v>18644</v>
      </c>
      <c r="D15179">
        <v>10280.9</v>
      </c>
      <c r="E15179">
        <v>20000</v>
      </c>
    </row>
    <row r="15180" spans="1:5" x14ac:dyDescent="0.25">
      <c r="A15180" t="s">
        <v>15196</v>
      </c>
      <c r="B15180" s="1">
        <v>43861</v>
      </c>
      <c r="C15180" t="s">
        <v>18644</v>
      </c>
      <c r="D15180">
        <v>-50</v>
      </c>
      <c r="E15180">
        <v>10000</v>
      </c>
    </row>
    <row r="15181" spans="1:5" x14ac:dyDescent="0.25">
      <c r="A15181" t="s">
        <v>15197</v>
      </c>
      <c r="B15181" s="1">
        <v>43861</v>
      </c>
      <c r="C15181" t="s">
        <v>18644</v>
      </c>
      <c r="D15181">
        <v>14885.05</v>
      </c>
      <c r="E15181">
        <v>15000</v>
      </c>
    </row>
    <row r="15182" spans="1:5" x14ac:dyDescent="0.25">
      <c r="A15182" t="s">
        <v>15198</v>
      </c>
      <c r="B15182" s="1">
        <v>43861</v>
      </c>
      <c r="C15182" t="s">
        <v>18644</v>
      </c>
      <c r="D15182">
        <v>8512.1</v>
      </c>
      <c r="E15182">
        <v>10000</v>
      </c>
    </row>
    <row r="15183" spans="1:5" x14ac:dyDescent="0.25">
      <c r="A15183" t="s">
        <v>15199</v>
      </c>
      <c r="B15183" s="1">
        <v>43861</v>
      </c>
      <c r="C15183" t="s">
        <v>18644</v>
      </c>
      <c r="D15183">
        <v>5790.35</v>
      </c>
      <c r="E15183">
        <v>7500</v>
      </c>
    </row>
    <row r="15184" spans="1:5" x14ac:dyDescent="0.25">
      <c r="A15184" t="s">
        <v>15200</v>
      </c>
      <c r="B15184" s="1">
        <v>43861</v>
      </c>
      <c r="C15184" t="s">
        <v>18644</v>
      </c>
      <c r="D15184">
        <v>815.6</v>
      </c>
      <c r="E15184">
        <v>5000</v>
      </c>
    </row>
    <row r="15185" spans="1:5" x14ac:dyDescent="0.25">
      <c r="A15185" t="s">
        <v>15201</v>
      </c>
      <c r="B15185" s="1">
        <v>43861</v>
      </c>
      <c r="C15185" t="s">
        <v>18646</v>
      </c>
      <c r="D15185">
        <v>10805.8</v>
      </c>
      <c r="E15185">
        <v>10000</v>
      </c>
    </row>
    <row r="15186" spans="1:5" x14ac:dyDescent="0.25">
      <c r="A15186" t="s">
        <v>15202</v>
      </c>
      <c r="B15186" s="1">
        <v>43861</v>
      </c>
      <c r="C15186" t="s">
        <v>18644</v>
      </c>
      <c r="D15186">
        <v>194.85</v>
      </c>
      <c r="E15186">
        <v>5000</v>
      </c>
    </row>
    <row r="15187" spans="1:5" x14ac:dyDescent="0.25">
      <c r="A15187" t="s">
        <v>15203</v>
      </c>
      <c r="B15187" s="1">
        <v>43861</v>
      </c>
      <c r="C15187" t="s">
        <v>18644</v>
      </c>
      <c r="D15187">
        <v>13115</v>
      </c>
      <c r="E15187">
        <v>17500</v>
      </c>
    </row>
    <row r="15188" spans="1:5" x14ac:dyDescent="0.25">
      <c r="A15188" t="s">
        <v>15204</v>
      </c>
      <c r="B15188" s="1">
        <v>43861</v>
      </c>
      <c r="C15188" t="s">
        <v>18644</v>
      </c>
      <c r="D15188">
        <v>13758</v>
      </c>
      <c r="E15188">
        <v>15000</v>
      </c>
    </row>
    <row r="15189" spans="1:5" x14ac:dyDescent="0.25">
      <c r="A15189" t="s">
        <v>15205</v>
      </c>
      <c r="B15189" s="1">
        <v>43861</v>
      </c>
      <c r="C15189" t="s">
        <v>18644</v>
      </c>
      <c r="D15189">
        <v>11022.9</v>
      </c>
      <c r="E15189">
        <v>15000</v>
      </c>
    </row>
    <row r="15190" spans="1:5" x14ac:dyDescent="0.25">
      <c r="A15190" t="s">
        <v>15206</v>
      </c>
      <c r="B15190" s="1">
        <v>43861</v>
      </c>
      <c r="C15190" t="s">
        <v>18644</v>
      </c>
      <c r="D15190">
        <v>15840.25</v>
      </c>
      <c r="E15190">
        <v>17500</v>
      </c>
    </row>
    <row r="15191" spans="1:5" x14ac:dyDescent="0.25">
      <c r="A15191" t="s">
        <v>15207</v>
      </c>
      <c r="B15191" s="1">
        <v>43861</v>
      </c>
      <c r="C15191" t="s">
        <v>18644</v>
      </c>
      <c r="D15191">
        <v>14046.15</v>
      </c>
      <c r="E15191">
        <v>15000</v>
      </c>
    </row>
    <row r="15192" spans="1:5" x14ac:dyDescent="0.25">
      <c r="A15192" t="s">
        <v>15208</v>
      </c>
      <c r="B15192" s="1">
        <v>43861</v>
      </c>
      <c r="C15192" t="s">
        <v>18644</v>
      </c>
      <c r="D15192">
        <v>14245.9</v>
      </c>
      <c r="E15192">
        <v>15000</v>
      </c>
    </row>
    <row r="15193" spans="1:5" x14ac:dyDescent="0.25">
      <c r="A15193" t="s">
        <v>15209</v>
      </c>
      <c r="B15193" s="1">
        <v>43861</v>
      </c>
      <c r="C15193" t="s">
        <v>18644</v>
      </c>
      <c r="D15193">
        <v>-80.650000000000006</v>
      </c>
      <c r="E15193">
        <v>5000</v>
      </c>
    </row>
    <row r="15194" spans="1:5" x14ac:dyDescent="0.25">
      <c r="A15194" t="s">
        <v>15210</v>
      </c>
      <c r="B15194" s="1">
        <v>43861</v>
      </c>
      <c r="C15194" t="s">
        <v>18644</v>
      </c>
      <c r="D15194">
        <v>8296.65</v>
      </c>
      <c r="E15194">
        <v>20000</v>
      </c>
    </row>
    <row r="15195" spans="1:5" x14ac:dyDescent="0.25">
      <c r="A15195" t="s">
        <v>15211</v>
      </c>
      <c r="B15195" s="1">
        <v>43861</v>
      </c>
      <c r="C15195" t="s">
        <v>18644</v>
      </c>
      <c r="D15195">
        <v>12078.15</v>
      </c>
      <c r="E15195">
        <v>15000</v>
      </c>
    </row>
    <row r="15196" spans="1:5" x14ac:dyDescent="0.25">
      <c r="A15196" t="s">
        <v>15212</v>
      </c>
      <c r="B15196" s="1">
        <v>43861</v>
      </c>
      <c r="C15196" t="s">
        <v>18644</v>
      </c>
      <c r="D15196">
        <v>10497.35</v>
      </c>
      <c r="E15196">
        <v>15000</v>
      </c>
    </row>
    <row r="15197" spans="1:5" x14ac:dyDescent="0.25">
      <c r="A15197" t="s">
        <v>15213</v>
      </c>
      <c r="B15197" s="1">
        <v>43861</v>
      </c>
      <c r="C15197" t="s">
        <v>18644</v>
      </c>
      <c r="D15197">
        <v>6290.85</v>
      </c>
      <c r="E15197">
        <v>10000</v>
      </c>
    </row>
    <row r="15198" spans="1:5" x14ac:dyDescent="0.25">
      <c r="A15198" t="s">
        <v>15214</v>
      </c>
      <c r="B15198" s="1">
        <v>43861</v>
      </c>
      <c r="C15198" t="s">
        <v>18644</v>
      </c>
      <c r="D15198">
        <v>15556.65</v>
      </c>
      <c r="E15198">
        <v>20000</v>
      </c>
    </row>
    <row r="15199" spans="1:5" x14ac:dyDescent="0.25">
      <c r="A15199" t="s">
        <v>15215</v>
      </c>
      <c r="B15199" s="1">
        <v>43861</v>
      </c>
      <c r="C15199" t="s">
        <v>18644</v>
      </c>
      <c r="D15199">
        <v>410.55</v>
      </c>
      <c r="E15199">
        <v>2500</v>
      </c>
    </row>
    <row r="15200" spans="1:5" x14ac:dyDescent="0.25">
      <c r="A15200" t="s">
        <v>15216</v>
      </c>
      <c r="B15200" s="1">
        <v>43861</v>
      </c>
      <c r="C15200" t="s">
        <v>18644</v>
      </c>
      <c r="D15200">
        <v>3047.05</v>
      </c>
      <c r="E15200">
        <v>17500</v>
      </c>
    </row>
    <row r="15201" spans="1:5" x14ac:dyDescent="0.25">
      <c r="A15201" t="s">
        <v>15217</v>
      </c>
      <c r="B15201" s="1">
        <v>43861</v>
      </c>
      <c r="C15201" t="s">
        <v>18644</v>
      </c>
      <c r="D15201">
        <v>4019.75</v>
      </c>
      <c r="E15201">
        <v>10000</v>
      </c>
    </row>
    <row r="15202" spans="1:5" x14ac:dyDescent="0.25">
      <c r="A15202" t="s">
        <v>15218</v>
      </c>
      <c r="B15202" s="1">
        <v>43861</v>
      </c>
      <c r="C15202" t="s">
        <v>18644</v>
      </c>
      <c r="D15202">
        <v>855.3</v>
      </c>
      <c r="E15202">
        <v>15000</v>
      </c>
    </row>
    <row r="15203" spans="1:5" x14ac:dyDescent="0.25">
      <c r="A15203" t="s">
        <v>15219</v>
      </c>
      <c r="B15203" s="1">
        <v>43861</v>
      </c>
      <c r="C15203" t="s">
        <v>18644</v>
      </c>
      <c r="D15203">
        <v>12731.05</v>
      </c>
      <c r="E15203">
        <v>15000</v>
      </c>
    </row>
    <row r="15204" spans="1:5" x14ac:dyDescent="0.25">
      <c r="A15204" t="s">
        <v>15220</v>
      </c>
      <c r="B15204" s="1">
        <v>43861</v>
      </c>
      <c r="C15204" t="s">
        <v>18644</v>
      </c>
      <c r="D15204">
        <v>11821.55</v>
      </c>
      <c r="E15204">
        <v>17500</v>
      </c>
    </row>
    <row r="15205" spans="1:5" x14ac:dyDescent="0.25">
      <c r="A15205" t="s">
        <v>15221</v>
      </c>
      <c r="B15205" s="1">
        <v>43861</v>
      </c>
      <c r="C15205" t="s">
        <v>18644</v>
      </c>
      <c r="D15205">
        <v>7280.15</v>
      </c>
      <c r="E15205">
        <v>10000</v>
      </c>
    </row>
    <row r="15206" spans="1:5" x14ac:dyDescent="0.25">
      <c r="A15206" t="s">
        <v>15222</v>
      </c>
      <c r="B15206" s="1">
        <v>43861</v>
      </c>
      <c r="C15206" t="s">
        <v>18644</v>
      </c>
      <c r="D15206">
        <v>15164.25</v>
      </c>
      <c r="E15206">
        <v>17500</v>
      </c>
    </row>
    <row r="15207" spans="1:5" x14ac:dyDescent="0.25">
      <c r="A15207" t="s">
        <v>15223</v>
      </c>
      <c r="B15207" s="1">
        <v>43861</v>
      </c>
      <c r="C15207" t="s">
        <v>18644</v>
      </c>
      <c r="D15207">
        <v>8686.5</v>
      </c>
      <c r="E15207">
        <v>12500</v>
      </c>
    </row>
    <row r="15208" spans="1:5" x14ac:dyDescent="0.25">
      <c r="A15208" t="s">
        <v>15224</v>
      </c>
      <c r="B15208" s="1">
        <v>43861</v>
      </c>
      <c r="C15208" t="s">
        <v>18644</v>
      </c>
      <c r="D15208">
        <v>6512.4</v>
      </c>
      <c r="E15208">
        <v>15000</v>
      </c>
    </row>
    <row r="15209" spans="1:5" x14ac:dyDescent="0.25">
      <c r="A15209" t="s">
        <v>15225</v>
      </c>
      <c r="B15209" s="1">
        <v>43861</v>
      </c>
      <c r="C15209" t="s">
        <v>18644</v>
      </c>
      <c r="D15209">
        <v>9849.1</v>
      </c>
      <c r="E15209">
        <v>10000</v>
      </c>
    </row>
    <row r="15210" spans="1:5" x14ac:dyDescent="0.25">
      <c r="A15210" t="s">
        <v>15226</v>
      </c>
      <c r="B15210" s="1">
        <v>43861</v>
      </c>
      <c r="C15210" t="s">
        <v>18644</v>
      </c>
      <c r="D15210">
        <v>4846.3</v>
      </c>
      <c r="E15210">
        <v>5000</v>
      </c>
    </row>
    <row r="15211" spans="1:5" x14ac:dyDescent="0.25">
      <c r="A15211" t="s">
        <v>15227</v>
      </c>
      <c r="B15211" s="1">
        <v>43861</v>
      </c>
      <c r="C15211" t="s">
        <v>18644</v>
      </c>
      <c r="D15211">
        <v>0</v>
      </c>
      <c r="E15211">
        <v>17500</v>
      </c>
    </row>
    <row r="15212" spans="1:5" x14ac:dyDescent="0.25">
      <c r="A15212" t="s">
        <v>15228</v>
      </c>
      <c r="B15212" s="1">
        <v>43861</v>
      </c>
      <c r="C15212" t="s">
        <v>18644</v>
      </c>
      <c r="D15212">
        <v>14650.75</v>
      </c>
      <c r="E15212">
        <v>15000</v>
      </c>
    </row>
    <row r="15213" spans="1:5" x14ac:dyDescent="0.25">
      <c r="A15213" t="s">
        <v>15229</v>
      </c>
      <c r="B15213" s="1">
        <v>43861</v>
      </c>
      <c r="C15213" t="s">
        <v>18644</v>
      </c>
      <c r="D15213">
        <v>6703.45</v>
      </c>
      <c r="E15213">
        <v>15000</v>
      </c>
    </row>
    <row r="15214" spans="1:5" x14ac:dyDescent="0.25">
      <c r="A15214" t="s">
        <v>15230</v>
      </c>
      <c r="B15214" s="1">
        <v>43861</v>
      </c>
      <c r="C15214" t="s">
        <v>18647</v>
      </c>
      <c r="D15214">
        <v>19140.578399999999</v>
      </c>
      <c r="E15214">
        <v>15000</v>
      </c>
    </row>
    <row r="15215" spans="1:5" x14ac:dyDescent="0.25">
      <c r="A15215" t="s">
        <v>15231</v>
      </c>
      <c r="B15215" s="1">
        <v>43861</v>
      </c>
      <c r="C15215" t="s">
        <v>18646</v>
      </c>
      <c r="D15215">
        <v>15607.95</v>
      </c>
      <c r="E15215">
        <v>15000</v>
      </c>
    </row>
    <row r="15216" spans="1:5" x14ac:dyDescent="0.25">
      <c r="A15216" t="s">
        <v>15232</v>
      </c>
      <c r="B15216" s="1">
        <v>43861</v>
      </c>
      <c r="C15216" t="s">
        <v>18644</v>
      </c>
      <c r="D15216">
        <v>2474.75</v>
      </c>
      <c r="E15216">
        <v>5000</v>
      </c>
    </row>
    <row r="15217" spans="1:5" x14ac:dyDescent="0.25">
      <c r="A15217" t="s">
        <v>15233</v>
      </c>
      <c r="B15217" s="1">
        <v>43861</v>
      </c>
      <c r="C15217" t="s">
        <v>18644</v>
      </c>
      <c r="D15217">
        <v>-75</v>
      </c>
      <c r="E15217">
        <v>5000</v>
      </c>
    </row>
    <row r="15218" spans="1:5" x14ac:dyDescent="0.25">
      <c r="A15218" t="s">
        <v>15234</v>
      </c>
      <c r="B15218" s="1">
        <v>43861</v>
      </c>
      <c r="C15218" t="s">
        <v>18644</v>
      </c>
      <c r="D15218">
        <v>1462.5</v>
      </c>
      <c r="E15218">
        <v>15000</v>
      </c>
    </row>
    <row r="15219" spans="1:5" x14ac:dyDescent="0.25">
      <c r="A15219" t="s">
        <v>15235</v>
      </c>
      <c r="B15219" s="1">
        <v>43861</v>
      </c>
      <c r="C15219" t="s">
        <v>18646</v>
      </c>
      <c r="D15219">
        <v>2073.5</v>
      </c>
      <c r="E15219">
        <v>15000</v>
      </c>
    </row>
    <row r="15220" spans="1:5" x14ac:dyDescent="0.25">
      <c r="A15220" t="s">
        <v>15236</v>
      </c>
      <c r="B15220" s="1">
        <v>43861</v>
      </c>
      <c r="C15220" t="s">
        <v>18644</v>
      </c>
      <c r="D15220">
        <v>9979.7999999999993</v>
      </c>
      <c r="E15220">
        <v>17500</v>
      </c>
    </row>
    <row r="15221" spans="1:5" x14ac:dyDescent="0.25">
      <c r="A15221" t="s">
        <v>15237</v>
      </c>
      <c r="B15221" s="1">
        <v>43861</v>
      </c>
      <c r="C15221" t="s">
        <v>18644</v>
      </c>
      <c r="D15221">
        <v>13683.95</v>
      </c>
      <c r="E15221">
        <v>20000</v>
      </c>
    </row>
    <row r="15222" spans="1:5" x14ac:dyDescent="0.25">
      <c r="A15222" t="s">
        <v>15238</v>
      </c>
      <c r="B15222" s="1">
        <v>43861</v>
      </c>
      <c r="C15222" t="s">
        <v>18644</v>
      </c>
      <c r="D15222">
        <v>-58.25</v>
      </c>
      <c r="E15222">
        <v>25000</v>
      </c>
    </row>
    <row r="15223" spans="1:5" x14ac:dyDescent="0.25">
      <c r="A15223" t="s">
        <v>15239</v>
      </c>
      <c r="B15223" s="1">
        <v>43861</v>
      </c>
      <c r="C15223" t="s">
        <v>18644</v>
      </c>
      <c r="D15223">
        <v>19175</v>
      </c>
      <c r="E15223">
        <v>20000</v>
      </c>
    </row>
    <row r="15224" spans="1:5" x14ac:dyDescent="0.25">
      <c r="A15224" t="s">
        <v>15240</v>
      </c>
      <c r="B15224" s="1">
        <v>43861</v>
      </c>
      <c r="C15224" t="s">
        <v>18644</v>
      </c>
      <c r="D15224">
        <v>14982.55</v>
      </c>
      <c r="E15224">
        <v>15000</v>
      </c>
    </row>
    <row r="15225" spans="1:5" x14ac:dyDescent="0.25">
      <c r="A15225" t="s">
        <v>15241</v>
      </c>
      <c r="B15225" s="1">
        <v>43861</v>
      </c>
      <c r="C15225" t="s">
        <v>18644</v>
      </c>
      <c r="D15225">
        <v>996.55</v>
      </c>
      <c r="E15225">
        <v>15000</v>
      </c>
    </row>
    <row r="15226" spans="1:5" x14ac:dyDescent="0.25">
      <c r="A15226" t="s">
        <v>15242</v>
      </c>
      <c r="B15226" s="1">
        <v>43861</v>
      </c>
      <c r="C15226" t="s">
        <v>18644</v>
      </c>
      <c r="D15226">
        <v>16030.1</v>
      </c>
      <c r="E15226">
        <v>20000</v>
      </c>
    </row>
    <row r="15227" spans="1:5" x14ac:dyDescent="0.25">
      <c r="A15227" t="s">
        <v>15243</v>
      </c>
      <c r="B15227" s="1">
        <v>43861</v>
      </c>
      <c r="C15227" t="s">
        <v>18644</v>
      </c>
      <c r="D15227">
        <v>0</v>
      </c>
      <c r="E15227">
        <v>17500</v>
      </c>
    </row>
    <row r="15228" spans="1:5" x14ac:dyDescent="0.25">
      <c r="A15228" t="s">
        <v>15244</v>
      </c>
      <c r="B15228" s="1">
        <v>43861</v>
      </c>
      <c r="C15228" t="s">
        <v>18644</v>
      </c>
      <c r="D15228">
        <v>8977</v>
      </c>
      <c r="E15228">
        <v>15000</v>
      </c>
    </row>
    <row r="15229" spans="1:5" x14ac:dyDescent="0.25">
      <c r="A15229" t="s">
        <v>15245</v>
      </c>
      <c r="B15229" s="1">
        <v>43861</v>
      </c>
      <c r="C15229" t="s">
        <v>18644</v>
      </c>
      <c r="D15229">
        <v>1692.55</v>
      </c>
      <c r="E15229">
        <v>10000</v>
      </c>
    </row>
    <row r="15230" spans="1:5" x14ac:dyDescent="0.25">
      <c r="A15230" t="s">
        <v>15246</v>
      </c>
      <c r="B15230" s="1">
        <v>43861</v>
      </c>
      <c r="C15230" t="s">
        <v>18644</v>
      </c>
      <c r="D15230">
        <v>3539.3</v>
      </c>
      <c r="E15230">
        <v>5000</v>
      </c>
    </row>
    <row r="15231" spans="1:5" x14ac:dyDescent="0.25">
      <c r="A15231" t="s">
        <v>15247</v>
      </c>
      <c r="B15231" s="1">
        <v>43861</v>
      </c>
      <c r="C15231" t="s">
        <v>18644</v>
      </c>
      <c r="D15231">
        <v>14323.35</v>
      </c>
      <c r="E15231">
        <v>15000</v>
      </c>
    </row>
    <row r="15232" spans="1:5" x14ac:dyDescent="0.25">
      <c r="A15232" t="s">
        <v>15248</v>
      </c>
      <c r="B15232" s="1">
        <v>43861</v>
      </c>
      <c r="C15232" t="s">
        <v>18644</v>
      </c>
      <c r="D15232">
        <v>17200.650000000001</v>
      </c>
      <c r="E15232">
        <v>17500</v>
      </c>
    </row>
    <row r="15233" spans="1:5" x14ac:dyDescent="0.25">
      <c r="A15233" t="s">
        <v>15249</v>
      </c>
      <c r="B15233" s="1">
        <v>43861</v>
      </c>
      <c r="C15233" t="s">
        <v>18646</v>
      </c>
      <c r="D15233">
        <v>15963.5</v>
      </c>
      <c r="E15233">
        <v>15000</v>
      </c>
    </row>
    <row r="15234" spans="1:5" x14ac:dyDescent="0.25">
      <c r="A15234" t="s">
        <v>15250</v>
      </c>
      <c r="B15234" s="1">
        <v>43861</v>
      </c>
      <c r="C15234" t="s">
        <v>18644</v>
      </c>
      <c r="D15234">
        <v>1218.4000000000001</v>
      </c>
      <c r="E15234">
        <v>15000</v>
      </c>
    </row>
    <row r="15235" spans="1:5" x14ac:dyDescent="0.25">
      <c r="A15235" t="s">
        <v>15251</v>
      </c>
      <c r="B15235" s="1">
        <v>43861</v>
      </c>
      <c r="C15235" t="s">
        <v>18644</v>
      </c>
      <c r="D15235">
        <v>14799.5</v>
      </c>
      <c r="E15235">
        <v>15000</v>
      </c>
    </row>
    <row r="15236" spans="1:5" x14ac:dyDescent="0.25">
      <c r="A15236" t="s">
        <v>15252</v>
      </c>
      <c r="B15236" s="1">
        <v>43861</v>
      </c>
      <c r="C15236" t="s">
        <v>18644</v>
      </c>
      <c r="D15236">
        <v>4982.3999999999996</v>
      </c>
      <c r="E15236">
        <v>5000</v>
      </c>
    </row>
    <row r="15237" spans="1:5" x14ac:dyDescent="0.25">
      <c r="A15237" t="s">
        <v>15253</v>
      </c>
      <c r="B15237" s="1">
        <v>43861</v>
      </c>
      <c r="C15237" t="s">
        <v>18644</v>
      </c>
      <c r="D15237">
        <v>3883.95</v>
      </c>
      <c r="E15237">
        <v>7500</v>
      </c>
    </row>
    <row r="15238" spans="1:5" x14ac:dyDescent="0.25">
      <c r="A15238" t="s">
        <v>15254</v>
      </c>
      <c r="B15238" s="1">
        <v>43861</v>
      </c>
      <c r="C15238" t="s">
        <v>18644</v>
      </c>
      <c r="D15238">
        <v>14741.85</v>
      </c>
      <c r="E15238">
        <v>15000</v>
      </c>
    </row>
    <row r="15239" spans="1:5" x14ac:dyDescent="0.25">
      <c r="A15239" t="s">
        <v>15255</v>
      </c>
      <c r="B15239" s="1">
        <v>43861</v>
      </c>
      <c r="C15239" t="s">
        <v>18647</v>
      </c>
      <c r="D15239">
        <v>12260.1011</v>
      </c>
      <c r="E15239">
        <v>10000</v>
      </c>
    </row>
    <row r="15240" spans="1:5" x14ac:dyDescent="0.25">
      <c r="A15240" t="s">
        <v>15256</v>
      </c>
      <c r="B15240" s="1">
        <v>43861</v>
      </c>
      <c r="C15240" t="s">
        <v>18645</v>
      </c>
      <c r="D15240">
        <v>7242.4642999999996</v>
      </c>
      <c r="E15240">
        <v>10000</v>
      </c>
    </row>
    <row r="15241" spans="1:5" x14ac:dyDescent="0.25">
      <c r="A15241" t="s">
        <v>15257</v>
      </c>
      <c r="B15241" s="1">
        <v>43861</v>
      </c>
      <c r="C15241" t="s">
        <v>18648</v>
      </c>
      <c r="D15241">
        <v>6851.4472999999998</v>
      </c>
      <c r="E15241">
        <v>5000</v>
      </c>
    </row>
    <row r="15242" spans="1:5" x14ac:dyDescent="0.25">
      <c r="A15242" t="s">
        <v>15258</v>
      </c>
      <c r="B15242" s="1">
        <v>43861</v>
      </c>
      <c r="C15242" t="s">
        <v>18644</v>
      </c>
      <c r="D15242">
        <v>10360.9</v>
      </c>
      <c r="E15242">
        <v>17500</v>
      </c>
    </row>
    <row r="15243" spans="1:5" x14ac:dyDescent="0.25">
      <c r="A15243" t="s">
        <v>15259</v>
      </c>
      <c r="B15243" s="1">
        <v>43861</v>
      </c>
      <c r="C15243" t="s">
        <v>18644</v>
      </c>
      <c r="D15243">
        <v>5146.95</v>
      </c>
      <c r="E15243">
        <v>5000</v>
      </c>
    </row>
    <row r="15244" spans="1:5" x14ac:dyDescent="0.25">
      <c r="A15244" t="s">
        <v>15260</v>
      </c>
      <c r="B15244" s="1">
        <v>43861</v>
      </c>
      <c r="C15244" t="s">
        <v>18644</v>
      </c>
      <c r="D15244">
        <v>12543.2</v>
      </c>
      <c r="E15244">
        <v>12500</v>
      </c>
    </row>
    <row r="15245" spans="1:5" x14ac:dyDescent="0.25">
      <c r="A15245" t="s">
        <v>15261</v>
      </c>
      <c r="B15245" s="1">
        <v>43861</v>
      </c>
      <c r="C15245" t="s">
        <v>18644</v>
      </c>
      <c r="D15245">
        <v>9817.35</v>
      </c>
      <c r="E15245">
        <v>10000</v>
      </c>
    </row>
    <row r="15246" spans="1:5" x14ac:dyDescent="0.25">
      <c r="A15246" t="s">
        <v>15262</v>
      </c>
      <c r="B15246" s="1">
        <v>43861</v>
      </c>
      <c r="C15246" t="s">
        <v>18646</v>
      </c>
      <c r="D15246">
        <v>4496.45</v>
      </c>
      <c r="E15246">
        <v>10000</v>
      </c>
    </row>
    <row r="15247" spans="1:5" x14ac:dyDescent="0.25">
      <c r="A15247" t="s">
        <v>15263</v>
      </c>
      <c r="B15247" s="1">
        <v>43861</v>
      </c>
      <c r="C15247" t="s">
        <v>18644</v>
      </c>
      <c r="D15247">
        <v>4472.95</v>
      </c>
      <c r="E15247">
        <v>5000</v>
      </c>
    </row>
    <row r="15248" spans="1:5" x14ac:dyDescent="0.25">
      <c r="A15248" t="s">
        <v>15264</v>
      </c>
      <c r="B15248" s="1">
        <v>43861</v>
      </c>
      <c r="C15248" t="s">
        <v>18644</v>
      </c>
      <c r="D15248">
        <v>1292.25</v>
      </c>
      <c r="E15248">
        <v>15000</v>
      </c>
    </row>
    <row r="15249" spans="1:5" x14ac:dyDescent="0.25">
      <c r="A15249" t="s">
        <v>15265</v>
      </c>
      <c r="B15249" s="1">
        <v>43861</v>
      </c>
      <c r="C15249" t="s">
        <v>18644</v>
      </c>
      <c r="D15249">
        <v>1761.6</v>
      </c>
      <c r="E15249">
        <v>5000</v>
      </c>
    </row>
    <row r="15250" spans="1:5" x14ac:dyDescent="0.25">
      <c r="A15250" t="s">
        <v>15266</v>
      </c>
      <c r="B15250" s="1">
        <v>43861</v>
      </c>
      <c r="C15250" t="s">
        <v>18644</v>
      </c>
      <c r="D15250">
        <v>4606.7</v>
      </c>
      <c r="E15250">
        <v>17500</v>
      </c>
    </row>
    <row r="15251" spans="1:5" x14ac:dyDescent="0.25">
      <c r="A15251" t="s">
        <v>15267</v>
      </c>
      <c r="B15251" s="1">
        <v>43861</v>
      </c>
      <c r="C15251" t="s">
        <v>18644</v>
      </c>
      <c r="D15251">
        <v>4407.1499999999996</v>
      </c>
      <c r="E15251">
        <v>5000</v>
      </c>
    </row>
    <row r="15252" spans="1:5" x14ac:dyDescent="0.25">
      <c r="A15252" t="s">
        <v>15268</v>
      </c>
      <c r="B15252" s="1">
        <v>43861</v>
      </c>
      <c r="C15252" t="s">
        <v>18644</v>
      </c>
      <c r="D15252">
        <v>5908.55</v>
      </c>
      <c r="E15252">
        <v>10000</v>
      </c>
    </row>
    <row r="15253" spans="1:5" x14ac:dyDescent="0.25">
      <c r="A15253" t="s">
        <v>15269</v>
      </c>
      <c r="B15253" s="1">
        <v>43861</v>
      </c>
      <c r="C15253" t="s">
        <v>18644</v>
      </c>
      <c r="D15253">
        <v>5804.9</v>
      </c>
      <c r="E15253">
        <v>10000</v>
      </c>
    </row>
    <row r="15254" spans="1:5" x14ac:dyDescent="0.25">
      <c r="A15254" t="s">
        <v>15270</v>
      </c>
      <c r="B15254" s="1">
        <v>43861</v>
      </c>
      <c r="C15254" t="s">
        <v>18644</v>
      </c>
      <c r="D15254">
        <v>739.45</v>
      </c>
      <c r="E15254">
        <v>17500</v>
      </c>
    </row>
    <row r="15255" spans="1:5" x14ac:dyDescent="0.25">
      <c r="A15255" t="s">
        <v>15271</v>
      </c>
      <c r="B15255" s="1">
        <v>43861</v>
      </c>
      <c r="C15255" t="s">
        <v>18644</v>
      </c>
      <c r="D15255">
        <v>4358.1000000000004</v>
      </c>
      <c r="E15255">
        <v>15000</v>
      </c>
    </row>
    <row r="15256" spans="1:5" x14ac:dyDescent="0.25">
      <c r="A15256" t="s">
        <v>15272</v>
      </c>
      <c r="B15256" s="1">
        <v>43861</v>
      </c>
      <c r="C15256" t="s">
        <v>18644</v>
      </c>
      <c r="D15256">
        <v>2270.4499999999998</v>
      </c>
      <c r="E15256">
        <v>2500</v>
      </c>
    </row>
    <row r="15257" spans="1:5" x14ac:dyDescent="0.25">
      <c r="A15257" t="s">
        <v>15273</v>
      </c>
      <c r="B15257" s="1">
        <v>43861</v>
      </c>
      <c r="C15257" t="s">
        <v>18644</v>
      </c>
      <c r="D15257">
        <v>1412.8</v>
      </c>
      <c r="E15257">
        <v>10000</v>
      </c>
    </row>
    <row r="15258" spans="1:5" x14ac:dyDescent="0.25">
      <c r="A15258" t="s">
        <v>15274</v>
      </c>
      <c r="B15258" s="1">
        <v>43861</v>
      </c>
      <c r="C15258" t="s">
        <v>18644</v>
      </c>
      <c r="D15258">
        <v>2106.5500000000002</v>
      </c>
      <c r="E15258">
        <v>5000</v>
      </c>
    </row>
    <row r="15259" spans="1:5" x14ac:dyDescent="0.25">
      <c r="A15259" t="s">
        <v>15275</v>
      </c>
      <c r="B15259" s="1">
        <v>43861</v>
      </c>
      <c r="C15259" t="s">
        <v>18644</v>
      </c>
      <c r="D15259">
        <v>1612.6</v>
      </c>
      <c r="E15259">
        <v>10000</v>
      </c>
    </row>
    <row r="15260" spans="1:5" x14ac:dyDescent="0.25">
      <c r="A15260" t="s">
        <v>15276</v>
      </c>
      <c r="B15260" s="1">
        <v>43861</v>
      </c>
      <c r="C15260" t="s">
        <v>18644</v>
      </c>
      <c r="D15260">
        <v>-223.35</v>
      </c>
      <c r="E15260">
        <v>20000</v>
      </c>
    </row>
    <row r="15261" spans="1:5" x14ac:dyDescent="0.25">
      <c r="A15261" t="s">
        <v>15277</v>
      </c>
      <c r="B15261" s="1">
        <v>43861</v>
      </c>
      <c r="C15261" t="s">
        <v>18644</v>
      </c>
      <c r="D15261">
        <v>14193.55</v>
      </c>
      <c r="E15261">
        <v>15000</v>
      </c>
    </row>
    <row r="15262" spans="1:5" x14ac:dyDescent="0.25">
      <c r="A15262" t="s">
        <v>15278</v>
      </c>
      <c r="B15262" s="1">
        <v>43861</v>
      </c>
      <c r="C15262" t="s">
        <v>18644</v>
      </c>
      <c r="D15262">
        <v>15835.55</v>
      </c>
      <c r="E15262">
        <v>17500</v>
      </c>
    </row>
    <row r="15263" spans="1:5" x14ac:dyDescent="0.25">
      <c r="A15263" t="s">
        <v>15279</v>
      </c>
      <c r="B15263" s="1">
        <v>43861</v>
      </c>
      <c r="C15263" t="s">
        <v>18644</v>
      </c>
      <c r="D15263">
        <v>0</v>
      </c>
      <c r="E15263">
        <v>20000</v>
      </c>
    </row>
    <row r="15264" spans="1:5" x14ac:dyDescent="0.25">
      <c r="A15264" t="s">
        <v>15280</v>
      </c>
      <c r="B15264" s="1">
        <v>43861</v>
      </c>
      <c r="C15264" t="s">
        <v>18644</v>
      </c>
      <c r="D15264">
        <v>15899.5</v>
      </c>
      <c r="E15264">
        <v>17500</v>
      </c>
    </row>
    <row r="15265" spans="1:5" x14ac:dyDescent="0.25">
      <c r="A15265" t="s">
        <v>15281</v>
      </c>
      <c r="B15265" s="1">
        <v>43861</v>
      </c>
      <c r="C15265" t="s">
        <v>18644</v>
      </c>
      <c r="D15265">
        <v>-2.4500000000000002</v>
      </c>
      <c r="E15265">
        <v>15000</v>
      </c>
    </row>
    <row r="15266" spans="1:5" x14ac:dyDescent="0.25">
      <c r="A15266" t="s">
        <v>15282</v>
      </c>
      <c r="B15266" s="1">
        <v>43861</v>
      </c>
      <c r="C15266" t="s">
        <v>18644</v>
      </c>
      <c r="D15266">
        <v>8497.7999999999993</v>
      </c>
      <c r="E15266">
        <v>15000</v>
      </c>
    </row>
    <row r="15267" spans="1:5" x14ac:dyDescent="0.25">
      <c r="A15267" t="s">
        <v>15283</v>
      </c>
      <c r="B15267" s="1">
        <v>43861</v>
      </c>
      <c r="C15267" t="s">
        <v>18644</v>
      </c>
      <c r="D15267">
        <v>1432.95</v>
      </c>
      <c r="E15267">
        <v>15000</v>
      </c>
    </row>
    <row r="15268" spans="1:5" x14ac:dyDescent="0.25">
      <c r="A15268" t="s">
        <v>15284</v>
      </c>
      <c r="B15268" s="1">
        <v>43861</v>
      </c>
      <c r="C15268" t="s">
        <v>18644</v>
      </c>
      <c r="D15268">
        <v>5433.7</v>
      </c>
      <c r="E15268">
        <v>6000</v>
      </c>
    </row>
    <row r="15269" spans="1:5" x14ac:dyDescent="0.25">
      <c r="A15269" t="s">
        <v>15285</v>
      </c>
      <c r="B15269" s="1">
        <v>43861</v>
      </c>
      <c r="C15269" t="s">
        <v>18644</v>
      </c>
      <c r="D15269">
        <v>11032.4</v>
      </c>
      <c r="E15269">
        <v>17500</v>
      </c>
    </row>
    <row r="15270" spans="1:5" x14ac:dyDescent="0.25">
      <c r="A15270" t="s">
        <v>15286</v>
      </c>
      <c r="B15270" s="1">
        <v>43861</v>
      </c>
      <c r="C15270" t="s">
        <v>18644</v>
      </c>
      <c r="D15270">
        <v>19800.25</v>
      </c>
      <c r="E15270">
        <v>20000</v>
      </c>
    </row>
    <row r="15271" spans="1:5" x14ac:dyDescent="0.25">
      <c r="A15271" t="s">
        <v>15287</v>
      </c>
      <c r="B15271" s="1">
        <v>43861</v>
      </c>
      <c r="C15271" t="s">
        <v>18644</v>
      </c>
      <c r="D15271">
        <v>4667.8</v>
      </c>
      <c r="E15271">
        <v>5000</v>
      </c>
    </row>
    <row r="15272" spans="1:5" x14ac:dyDescent="0.25">
      <c r="A15272" t="s">
        <v>15288</v>
      </c>
      <c r="B15272" s="1">
        <v>43861</v>
      </c>
      <c r="C15272" t="s">
        <v>18644</v>
      </c>
      <c r="D15272">
        <v>6939.6</v>
      </c>
      <c r="E15272">
        <v>20000</v>
      </c>
    </row>
    <row r="15273" spans="1:5" x14ac:dyDescent="0.25">
      <c r="A15273" t="s">
        <v>15289</v>
      </c>
      <c r="B15273" s="1">
        <v>43861</v>
      </c>
      <c r="C15273" t="s">
        <v>18644</v>
      </c>
      <c r="D15273">
        <v>0</v>
      </c>
      <c r="E15273">
        <v>15000</v>
      </c>
    </row>
    <row r="15274" spans="1:5" x14ac:dyDescent="0.25">
      <c r="A15274" t="s">
        <v>15290</v>
      </c>
      <c r="B15274" s="1">
        <v>43861</v>
      </c>
      <c r="C15274" t="s">
        <v>18644</v>
      </c>
      <c r="D15274">
        <v>15019.5</v>
      </c>
      <c r="E15274">
        <v>15000</v>
      </c>
    </row>
    <row r="15275" spans="1:5" x14ac:dyDescent="0.25">
      <c r="A15275" t="s">
        <v>15291</v>
      </c>
      <c r="B15275" s="1">
        <v>43861</v>
      </c>
      <c r="C15275" t="s">
        <v>18644</v>
      </c>
      <c r="D15275">
        <v>6036.9</v>
      </c>
      <c r="E15275">
        <v>10000</v>
      </c>
    </row>
    <row r="15276" spans="1:5" x14ac:dyDescent="0.25">
      <c r="A15276" t="s">
        <v>15292</v>
      </c>
      <c r="B15276" s="1">
        <v>43861</v>
      </c>
      <c r="C15276" t="s">
        <v>18644</v>
      </c>
      <c r="D15276">
        <v>4031.45</v>
      </c>
      <c r="E15276">
        <v>5000</v>
      </c>
    </row>
    <row r="15277" spans="1:5" x14ac:dyDescent="0.25">
      <c r="A15277" t="s">
        <v>15293</v>
      </c>
      <c r="B15277" s="1">
        <v>43861</v>
      </c>
      <c r="C15277" t="s">
        <v>18644</v>
      </c>
      <c r="D15277">
        <v>13974.95</v>
      </c>
      <c r="E15277">
        <v>17500</v>
      </c>
    </row>
    <row r="15278" spans="1:5" x14ac:dyDescent="0.25">
      <c r="A15278" t="s">
        <v>15294</v>
      </c>
      <c r="B15278" s="1">
        <v>43861</v>
      </c>
      <c r="C15278" t="s">
        <v>18644</v>
      </c>
      <c r="D15278">
        <v>8638.85</v>
      </c>
      <c r="E15278">
        <v>17500</v>
      </c>
    </row>
    <row r="15279" spans="1:5" x14ac:dyDescent="0.25">
      <c r="A15279" t="s">
        <v>15295</v>
      </c>
      <c r="B15279" s="1">
        <v>43861</v>
      </c>
      <c r="C15279" t="s">
        <v>18644</v>
      </c>
      <c r="D15279">
        <v>50</v>
      </c>
      <c r="E15279">
        <v>10000</v>
      </c>
    </row>
    <row r="15280" spans="1:5" x14ac:dyDescent="0.25">
      <c r="A15280" t="s">
        <v>15296</v>
      </c>
      <c r="B15280" s="1">
        <v>43861</v>
      </c>
      <c r="C15280" t="s">
        <v>18644</v>
      </c>
      <c r="D15280">
        <v>170.95</v>
      </c>
      <c r="E15280">
        <v>15000</v>
      </c>
    </row>
    <row r="15281" spans="1:5" x14ac:dyDescent="0.25">
      <c r="A15281" t="s">
        <v>15297</v>
      </c>
      <c r="B15281" s="1">
        <v>43861</v>
      </c>
      <c r="C15281" t="s">
        <v>18644</v>
      </c>
      <c r="D15281">
        <v>5469.75</v>
      </c>
      <c r="E15281">
        <v>10000</v>
      </c>
    </row>
    <row r="15282" spans="1:5" x14ac:dyDescent="0.25">
      <c r="A15282" t="s">
        <v>15298</v>
      </c>
      <c r="B15282" s="1">
        <v>43861</v>
      </c>
      <c r="C15282" t="s">
        <v>18644</v>
      </c>
      <c r="D15282">
        <v>10009</v>
      </c>
      <c r="E15282">
        <v>15000</v>
      </c>
    </row>
    <row r="15283" spans="1:5" x14ac:dyDescent="0.25">
      <c r="A15283" t="s">
        <v>15299</v>
      </c>
      <c r="B15283" s="1">
        <v>43861</v>
      </c>
      <c r="C15283" t="s">
        <v>18644</v>
      </c>
      <c r="D15283">
        <v>19474.599999999999</v>
      </c>
      <c r="E15283">
        <v>20000</v>
      </c>
    </row>
    <row r="15284" spans="1:5" x14ac:dyDescent="0.25">
      <c r="A15284" t="s">
        <v>15300</v>
      </c>
      <c r="B15284" s="1">
        <v>43861</v>
      </c>
      <c r="C15284" t="s">
        <v>18644</v>
      </c>
      <c r="D15284">
        <v>13577.1</v>
      </c>
      <c r="E15284">
        <v>17500</v>
      </c>
    </row>
    <row r="15285" spans="1:5" x14ac:dyDescent="0.25">
      <c r="A15285" t="s">
        <v>15301</v>
      </c>
      <c r="B15285" s="1">
        <v>43861</v>
      </c>
      <c r="C15285" t="s">
        <v>18644</v>
      </c>
      <c r="D15285">
        <v>11345.2</v>
      </c>
      <c r="E15285">
        <v>15000</v>
      </c>
    </row>
    <row r="15286" spans="1:5" x14ac:dyDescent="0.25">
      <c r="A15286" t="s">
        <v>15302</v>
      </c>
      <c r="B15286" s="1">
        <v>43861</v>
      </c>
      <c r="C15286" t="s">
        <v>18644</v>
      </c>
      <c r="D15286">
        <v>-294.35000000000002</v>
      </c>
      <c r="E15286">
        <v>5000</v>
      </c>
    </row>
    <row r="15287" spans="1:5" x14ac:dyDescent="0.25">
      <c r="A15287" t="s">
        <v>15303</v>
      </c>
      <c r="B15287" s="1">
        <v>43861</v>
      </c>
      <c r="C15287" t="s">
        <v>18646</v>
      </c>
      <c r="D15287">
        <v>18917.05</v>
      </c>
      <c r="E15287">
        <v>18500</v>
      </c>
    </row>
    <row r="15288" spans="1:5" x14ac:dyDescent="0.25">
      <c r="A15288" t="s">
        <v>15304</v>
      </c>
      <c r="B15288" s="1">
        <v>43861</v>
      </c>
      <c r="C15288" t="s">
        <v>18644</v>
      </c>
      <c r="D15288">
        <v>9486.6</v>
      </c>
      <c r="E15288">
        <v>10000</v>
      </c>
    </row>
    <row r="15289" spans="1:5" x14ac:dyDescent="0.25">
      <c r="A15289" t="s">
        <v>15305</v>
      </c>
      <c r="B15289" s="1">
        <v>43861</v>
      </c>
      <c r="C15289" t="s">
        <v>18644</v>
      </c>
      <c r="D15289">
        <v>17866.8</v>
      </c>
      <c r="E15289">
        <v>17500</v>
      </c>
    </row>
    <row r="15290" spans="1:5" x14ac:dyDescent="0.25">
      <c r="A15290" t="s">
        <v>15306</v>
      </c>
      <c r="B15290" s="1">
        <v>43861</v>
      </c>
      <c r="C15290" t="s">
        <v>18644</v>
      </c>
      <c r="D15290">
        <v>5005.8</v>
      </c>
      <c r="E15290">
        <v>15000</v>
      </c>
    </row>
    <row r="15291" spans="1:5" x14ac:dyDescent="0.25">
      <c r="A15291" t="s">
        <v>15307</v>
      </c>
      <c r="B15291" s="1">
        <v>43861</v>
      </c>
      <c r="C15291" t="s">
        <v>18644</v>
      </c>
      <c r="D15291">
        <v>13719.55</v>
      </c>
      <c r="E15291">
        <v>15000</v>
      </c>
    </row>
    <row r="15292" spans="1:5" x14ac:dyDescent="0.25">
      <c r="A15292" t="s">
        <v>15308</v>
      </c>
      <c r="B15292" s="1">
        <v>43861</v>
      </c>
      <c r="C15292" t="s">
        <v>18644</v>
      </c>
      <c r="D15292">
        <v>8854.9</v>
      </c>
      <c r="E15292">
        <v>15000</v>
      </c>
    </row>
    <row r="15293" spans="1:5" x14ac:dyDescent="0.25">
      <c r="A15293" t="s">
        <v>15309</v>
      </c>
      <c r="B15293" s="1">
        <v>43861</v>
      </c>
      <c r="C15293" t="s">
        <v>18644</v>
      </c>
      <c r="D15293">
        <v>8106.1</v>
      </c>
      <c r="E15293">
        <v>10000</v>
      </c>
    </row>
    <row r="15294" spans="1:5" x14ac:dyDescent="0.25">
      <c r="A15294" t="s">
        <v>15310</v>
      </c>
      <c r="B15294" s="1">
        <v>43861</v>
      </c>
      <c r="C15294" t="s">
        <v>18644</v>
      </c>
      <c r="D15294">
        <v>5216.7</v>
      </c>
      <c r="E15294">
        <v>5000</v>
      </c>
    </row>
    <row r="15295" spans="1:5" x14ac:dyDescent="0.25">
      <c r="A15295" t="s">
        <v>15311</v>
      </c>
      <c r="B15295" s="1">
        <v>43861</v>
      </c>
      <c r="C15295" t="s">
        <v>18644</v>
      </c>
      <c r="D15295">
        <v>23.3</v>
      </c>
      <c r="E15295">
        <v>15000</v>
      </c>
    </row>
    <row r="15296" spans="1:5" x14ac:dyDescent="0.25">
      <c r="A15296" t="s">
        <v>15312</v>
      </c>
      <c r="B15296" s="1">
        <v>43861</v>
      </c>
      <c r="C15296" t="s">
        <v>18644</v>
      </c>
      <c r="D15296">
        <v>6908.6</v>
      </c>
      <c r="E15296">
        <v>10000</v>
      </c>
    </row>
    <row r="15297" spans="1:5" x14ac:dyDescent="0.25">
      <c r="A15297" t="s">
        <v>15313</v>
      </c>
      <c r="B15297" s="1">
        <v>43861</v>
      </c>
      <c r="C15297" t="s">
        <v>18644</v>
      </c>
      <c r="D15297">
        <v>8550.9</v>
      </c>
      <c r="E15297">
        <v>10000</v>
      </c>
    </row>
    <row r="15298" spans="1:5" x14ac:dyDescent="0.25">
      <c r="A15298" t="s">
        <v>15314</v>
      </c>
      <c r="B15298" s="1">
        <v>43861</v>
      </c>
      <c r="C15298" t="s">
        <v>18644</v>
      </c>
      <c r="D15298">
        <v>13416.8</v>
      </c>
      <c r="E15298">
        <v>17500</v>
      </c>
    </row>
    <row r="15299" spans="1:5" x14ac:dyDescent="0.25">
      <c r="A15299" t="s">
        <v>15315</v>
      </c>
      <c r="B15299" s="1">
        <v>43861</v>
      </c>
      <c r="C15299" t="s">
        <v>18644</v>
      </c>
      <c r="D15299">
        <v>9752.9</v>
      </c>
      <c r="E15299">
        <v>10000</v>
      </c>
    </row>
    <row r="15300" spans="1:5" x14ac:dyDescent="0.25">
      <c r="A15300" t="s">
        <v>15316</v>
      </c>
      <c r="B15300" s="1">
        <v>43861</v>
      </c>
      <c r="C15300" t="s">
        <v>18644</v>
      </c>
      <c r="D15300">
        <v>14947.7</v>
      </c>
      <c r="E15300">
        <v>15000</v>
      </c>
    </row>
    <row r="15301" spans="1:5" x14ac:dyDescent="0.25">
      <c r="A15301" t="s">
        <v>15317</v>
      </c>
      <c r="B15301" s="1">
        <v>43861</v>
      </c>
      <c r="C15301" t="s">
        <v>18644</v>
      </c>
      <c r="D15301">
        <v>2214.85</v>
      </c>
      <c r="E15301">
        <v>5000</v>
      </c>
    </row>
    <row r="15302" spans="1:5" x14ac:dyDescent="0.25">
      <c r="A15302" t="s">
        <v>15318</v>
      </c>
      <c r="B15302" s="1">
        <v>43861</v>
      </c>
      <c r="C15302" t="s">
        <v>18644</v>
      </c>
      <c r="D15302">
        <v>5753</v>
      </c>
      <c r="E15302">
        <v>6000</v>
      </c>
    </row>
    <row r="15303" spans="1:5" x14ac:dyDescent="0.25">
      <c r="A15303" t="s">
        <v>15319</v>
      </c>
      <c r="B15303" s="1">
        <v>43861</v>
      </c>
      <c r="C15303" t="s">
        <v>18644</v>
      </c>
      <c r="D15303">
        <v>60</v>
      </c>
      <c r="E15303">
        <v>7500</v>
      </c>
    </row>
    <row r="15304" spans="1:5" x14ac:dyDescent="0.25">
      <c r="A15304" t="s">
        <v>15320</v>
      </c>
      <c r="B15304" s="1">
        <v>43861</v>
      </c>
      <c r="C15304" t="s">
        <v>18644</v>
      </c>
      <c r="D15304">
        <v>-257.35000000000002</v>
      </c>
      <c r="E15304">
        <v>17500</v>
      </c>
    </row>
    <row r="15305" spans="1:5" x14ac:dyDescent="0.25">
      <c r="A15305" t="s">
        <v>15321</v>
      </c>
      <c r="B15305" s="1">
        <v>43861</v>
      </c>
      <c r="C15305" t="s">
        <v>18644</v>
      </c>
      <c r="D15305">
        <v>14123.2</v>
      </c>
      <c r="E15305">
        <v>17500</v>
      </c>
    </row>
    <row r="15306" spans="1:5" x14ac:dyDescent="0.25">
      <c r="A15306" t="s">
        <v>15322</v>
      </c>
      <c r="B15306" s="1">
        <v>43861</v>
      </c>
      <c r="C15306" t="s">
        <v>18644</v>
      </c>
      <c r="D15306">
        <v>0</v>
      </c>
      <c r="E15306">
        <v>15000</v>
      </c>
    </row>
    <row r="15307" spans="1:5" x14ac:dyDescent="0.25">
      <c r="A15307" t="s">
        <v>15323</v>
      </c>
      <c r="B15307" s="1">
        <v>43861</v>
      </c>
      <c r="C15307" t="s">
        <v>18644</v>
      </c>
      <c r="D15307">
        <v>10022.65</v>
      </c>
      <c r="E15307">
        <v>10000</v>
      </c>
    </row>
    <row r="15308" spans="1:5" x14ac:dyDescent="0.25">
      <c r="A15308" t="s">
        <v>15324</v>
      </c>
      <c r="B15308" s="1">
        <v>43861</v>
      </c>
      <c r="C15308" t="s">
        <v>18644</v>
      </c>
      <c r="D15308">
        <v>73.849999999999994</v>
      </c>
      <c r="E15308">
        <v>5000</v>
      </c>
    </row>
    <row r="15309" spans="1:5" x14ac:dyDescent="0.25">
      <c r="A15309" t="s">
        <v>15325</v>
      </c>
      <c r="B15309" s="1">
        <v>43861</v>
      </c>
      <c r="C15309" t="s">
        <v>18644</v>
      </c>
      <c r="D15309">
        <v>16370.9</v>
      </c>
      <c r="E15309">
        <v>20000</v>
      </c>
    </row>
    <row r="15310" spans="1:5" x14ac:dyDescent="0.25">
      <c r="A15310" t="s">
        <v>15326</v>
      </c>
      <c r="B15310" s="1">
        <v>43861</v>
      </c>
      <c r="C15310" t="s">
        <v>18644</v>
      </c>
      <c r="D15310">
        <v>2892.9</v>
      </c>
      <c r="E15310">
        <v>15000</v>
      </c>
    </row>
    <row r="15311" spans="1:5" x14ac:dyDescent="0.25">
      <c r="A15311" t="s">
        <v>15327</v>
      </c>
      <c r="B15311" s="1">
        <v>43861</v>
      </c>
      <c r="C15311" t="s">
        <v>18644</v>
      </c>
      <c r="D15311">
        <v>-15.55</v>
      </c>
      <c r="E15311">
        <v>5000</v>
      </c>
    </row>
    <row r="15312" spans="1:5" x14ac:dyDescent="0.25">
      <c r="A15312" t="s">
        <v>15328</v>
      </c>
      <c r="B15312" s="1">
        <v>43861</v>
      </c>
      <c r="C15312" t="s">
        <v>18644</v>
      </c>
      <c r="D15312">
        <v>11671.2</v>
      </c>
      <c r="E15312">
        <v>15000</v>
      </c>
    </row>
    <row r="15313" spans="1:5" x14ac:dyDescent="0.25">
      <c r="A15313" t="s">
        <v>15329</v>
      </c>
      <c r="B15313" s="1">
        <v>43861</v>
      </c>
      <c r="C15313" t="s">
        <v>18644</v>
      </c>
      <c r="D15313">
        <v>14383.9</v>
      </c>
      <c r="E15313">
        <v>17500</v>
      </c>
    </row>
    <row r="15314" spans="1:5" x14ac:dyDescent="0.25">
      <c r="A15314" t="s">
        <v>15330</v>
      </c>
      <c r="B15314" s="1">
        <v>43861</v>
      </c>
      <c r="C15314" t="s">
        <v>18644</v>
      </c>
      <c r="D15314">
        <v>5023.3</v>
      </c>
      <c r="E15314">
        <v>5000</v>
      </c>
    </row>
    <row r="15315" spans="1:5" x14ac:dyDescent="0.25">
      <c r="A15315" t="s">
        <v>15331</v>
      </c>
      <c r="B15315" s="1">
        <v>43861</v>
      </c>
      <c r="C15315" t="s">
        <v>18644</v>
      </c>
      <c r="D15315">
        <v>14670.75</v>
      </c>
      <c r="E15315">
        <v>15000</v>
      </c>
    </row>
    <row r="15316" spans="1:5" x14ac:dyDescent="0.25">
      <c r="A15316" t="s">
        <v>15332</v>
      </c>
      <c r="B15316" s="1">
        <v>43861</v>
      </c>
      <c r="C15316" t="s">
        <v>18644</v>
      </c>
      <c r="D15316">
        <v>9893.35</v>
      </c>
      <c r="E15316">
        <v>10000</v>
      </c>
    </row>
    <row r="15317" spans="1:5" x14ac:dyDescent="0.25">
      <c r="A15317" t="s">
        <v>15333</v>
      </c>
      <c r="B15317" s="1">
        <v>43861</v>
      </c>
      <c r="C15317" t="s">
        <v>18644</v>
      </c>
      <c r="D15317">
        <v>1586.8</v>
      </c>
      <c r="E15317">
        <v>15000</v>
      </c>
    </row>
    <row r="15318" spans="1:5" x14ac:dyDescent="0.25">
      <c r="A15318" t="s">
        <v>15334</v>
      </c>
      <c r="B15318" s="1">
        <v>43861</v>
      </c>
      <c r="C15318" t="s">
        <v>18644</v>
      </c>
      <c r="D15318">
        <v>13364.6</v>
      </c>
      <c r="E15318">
        <v>17500</v>
      </c>
    </row>
    <row r="15319" spans="1:5" x14ac:dyDescent="0.25">
      <c r="A15319" t="s">
        <v>15335</v>
      </c>
      <c r="B15319" s="1">
        <v>43861</v>
      </c>
      <c r="C15319" t="s">
        <v>18644</v>
      </c>
      <c r="D15319">
        <v>1431.05</v>
      </c>
      <c r="E15319">
        <v>15000</v>
      </c>
    </row>
    <row r="15320" spans="1:5" x14ac:dyDescent="0.25">
      <c r="A15320" t="s">
        <v>15336</v>
      </c>
      <c r="B15320" s="1">
        <v>43861</v>
      </c>
      <c r="C15320" t="s">
        <v>18644</v>
      </c>
      <c r="D15320">
        <v>665.2</v>
      </c>
      <c r="E15320">
        <v>2500</v>
      </c>
    </row>
    <row r="15321" spans="1:5" x14ac:dyDescent="0.25">
      <c r="A15321" t="s">
        <v>15337</v>
      </c>
      <c r="B15321" s="1">
        <v>43861</v>
      </c>
      <c r="C15321" t="s">
        <v>18644</v>
      </c>
      <c r="D15321">
        <v>12491.15</v>
      </c>
      <c r="E15321">
        <v>15000</v>
      </c>
    </row>
    <row r="15322" spans="1:5" x14ac:dyDescent="0.25">
      <c r="A15322" t="s">
        <v>15338</v>
      </c>
      <c r="B15322" s="1">
        <v>43861</v>
      </c>
      <c r="C15322" t="s">
        <v>18644</v>
      </c>
      <c r="D15322">
        <v>14667.15</v>
      </c>
      <c r="E15322">
        <v>15000</v>
      </c>
    </row>
    <row r="15323" spans="1:5" x14ac:dyDescent="0.25">
      <c r="A15323" t="s">
        <v>15339</v>
      </c>
      <c r="B15323" s="1">
        <v>43861</v>
      </c>
      <c r="C15323" t="s">
        <v>18644</v>
      </c>
      <c r="D15323">
        <v>1115.55</v>
      </c>
      <c r="E15323">
        <v>20000</v>
      </c>
    </row>
    <row r="15324" spans="1:5" x14ac:dyDescent="0.25">
      <c r="A15324" t="s">
        <v>15340</v>
      </c>
      <c r="B15324" s="1">
        <v>43861</v>
      </c>
      <c r="C15324" t="s">
        <v>18644</v>
      </c>
      <c r="D15324">
        <v>15096.95</v>
      </c>
      <c r="E15324">
        <v>17500</v>
      </c>
    </row>
    <row r="15325" spans="1:5" x14ac:dyDescent="0.25">
      <c r="A15325" t="s">
        <v>15341</v>
      </c>
      <c r="B15325" s="1">
        <v>43861</v>
      </c>
      <c r="C15325" t="s">
        <v>18644</v>
      </c>
      <c r="D15325">
        <v>241.8</v>
      </c>
      <c r="E15325">
        <v>5000</v>
      </c>
    </row>
    <row r="15326" spans="1:5" x14ac:dyDescent="0.25">
      <c r="A15326" t="s">
        <v>15342</v>
      </c>
      <c r="B15326" s="1">
        <v>43861</v>
      </c>
      <c r="C15326" t="s">
        <v>18644</v>
      </c>
      <c r="D15326">
        <v>13201.4</v>
      </c>
      <c r="E15326">
        <v>15000</v>
      </c>
    </row>
    <row r="15327" spans="1:5" x14ac:dyDescent="0.25">
      <c r="A15327" t="s">
        <v>15343</v>
      </c>
      <c r="B15327" s="1">
        <v>43861</v>
      </c>
      <c r="C15327" t="s">
        <v>18644</v>
      </c>
      <c r="D15327">
        <v>13038.35</v>
      </c>
      <c r="E15327">
        <v>15000</v>
      </c>
    </row>
    <row r="15328" spans="1:5" x14ac:dyDescent="0.25">
      <c r="A15328" t="s">
        <v>15344</v>
      </c>
      <c r="B15328" s="1">
        <v>43861</v>
      </c>
      <c r="C15328" t="s">
        <v>18644</v>
      </c>
      <c r="D15328">
        <v>852.55</v>
      </c>
      <c r="E15328">
        <v>15000</v>
      </c>
    </row>
    <row r="15329" spans="1:5" x14ac:dyDescent="0.25">
      <c r="A15329" t="s">
        <v>15345</v>
      </c>
      <c r="B15329" s="1">
        <v>43861</v>
      </c>
      <c r="C15329" t="s">
        <v>18644</v>
      </c>
      <c r="D15329">
        <v>9358.4</v>
      </c>
      <c r="E15329">
        <v>15000</v>
      </c>
    </row>
    <row r="15330" spans="1:5" x14ac:dyDescent="0.25">
      <c r="A15330" t="s">
        <v>15346</v>
      </c>
      <c r="B15330" s="1">
        <v>43861</v>
      </c>
      <c r="C15330" t="s">
        <v>18644</v>
      </c>
      <c r="D15330">
        <v>17014.349999999999</v>
      </c>
      <c r="E15330">
        <v>17500</v>
      </c>
    </row>
    <row r="15331" spans="1:5" x14ac:dyDescent="0.25">
      <c r="A15331" t="s">
        <v>15347</v>
      </c>
      <c r="B15331" s="1">
        <v>43861</v>
      </c>
      <c r="C15331" t="s">
        <v>18644</v>
      </c>
      <c r="D15331">
        <v>-253.65</v>
      </c>
      <c r="E15331">
        <v>2500</v>
      </c>
    </row>
    <row r="15332" spans="1:5" x14ac:dyDescent="0.25">
      <c r="A15332" t="s">
        <v>15348</v>
      </c>
      <c r="B15332" s="1">
        <v>43861</v>
      </c>
      <c r="C15332" t="s">
        <v>18644</v>
      </c>
      <c r="D15332">
        <v>10746.15</v>
      </c>
      <c r="E15332">
        <v>12500</v>
      </c>
    </row>
    <row r="15333" spans="1:5" x14ac:dyDescent="0.25">
      <c r="A15333" t="s">
        <v>15349</v>
      </c>
      <c r="B15333" s="1">
        <v>43861</v>
      </c>
      <c r="C15333" t="s">
        <v>18644</v>
      </c>
      <c r="D15333">
        <v>839.75</v>
      </c>
      <c r="E15333">
        <v>15000</v>
      </c>
    </row>
    <row r="15334" spans="1:5" x14ac:dyDescent="0.25">
      <c r="A15334" t="s">
        <v>15350</v>
      </c>
      <c r="B15334" s="1">
        <v>43861</v>
      </c>
      <c r="C15334" t="s">
        <v>18644</v>
      </c>
      <c r="D15334">
        <v>14382.05</v>
      </c>
      <c r="E15334">
        <v>15000</v>
      </c>
    </row>
    <row r="15335" spans="1:5" x14ac:dyDescent="0.25">
      <c r="A15335" t="s">
        <v>15351</v>
      </c>
      <c r="B15335" s="1">
        <v>43861</v>
      </c>
      <c r="C15335" t="s">
        <v>18644</v>
      </c>
      <c r="D15335">
        <v>14145.2</v>
      </c>
      <c r="E15335">
        <v>15000</v>
      </c>
    </row>
    <row r="15336" spans="1:5" x14ac:dyDescent="0.25">
      <c r="A15336" t="s">
        <v>15352</v>
      </c>
      <c r="B15336" s="1">
        <v>43861</v>
      </c>
      <c r="C15336" t="s">
        <v>18644</v>
      </c>
      <c r="D15336">
        <v>15283.15</v>
      </c>
      <c r="E15336">
        <v>15000</v>
      </c>
    </row>
    <row r="15337" spans="1:5" x14ac:dyDescent="0.25">
      <c r="A15337" t="s">
        <v>15353</v>
      </c>
      <c r="B15337" s="1">
        <v>43861</v>
      </c>
      <c r="C15337" t="s">
        <v>18644</v>
      </c>
      <c r="D15337">
        <v>60</v>
      </c>
      <c r="E15337">
        <v>5000</v>
      </c>
    </row>
    <row r="15338" spans="1:5" x14ac:dyDescent="0.25">
      <c r="A15338" t="s">
        <v>15354</v>
      </c>
      <c r="B15338" s="1">
        <v>43861</v>
      </c>
      <c r="C15338" t="s">
        <v>18644</v>
      </c>
      <c r="D15338">
        <v>1395.2</v>
      </c>
      <c r="E15338">
        <v>15000</v>
      </c>
    </row>
    <row r="15339" spans="1:5" x14ac:dyDescent="0.25">
      <c r="A15339" t="s">
        <v>15355</v>
      </c>
      <c r="B15339" s="1">
        <v>43861</v>
      </c>
      <c r="C15339" t="s">
        <v>18644</v>
      </c>
      <c r="D15339">
        <v>6032.45</v>
      </c>
      <c r="E15339">
        <v>17500</v>
      </c>
    </row>
    <row r="15340" spans="1:5" x14ac:dyDescent="0.25">
      <c r="A15340" t="s">
        <v>15356</v>
      </c>
      <c r="B15340" s="1">
        <v>43861</v>
      </c>
      <c r="C15340" t="s">
        <v>18646</v>
      </c>
      <c r="D15340">
        <v>9900.5499999999993</v>
      </c>
      <c r="E15340">
        <v>10000</v>
      </c>
    </row>
    <row r="15341" spans="1:5" x14ac:dyDescent="0.25">
      <c r="A15341" t="s">
        <v>15357</v>
      </c>
      <c r="B15341" s="1">
        <v>43861</v>
      </c>
      <c r="C15341" t="s">
        <v>18644</v>
      </c>
      <c r="D15341">
        <v>13847.05</v>
      </c>
      <c r="E15341">
        <v>15000</v>
      </c>
    </row>
    <row r="15342" spans="1:5" x14ac:dyDescent="0.25">
      <c r="A15342" t="s">
        <v>15358</v>
      </c>
      <c r="B15342" s="1">
        <v>43861</v>
      </c>
      <c r="C15342" t="s">
        <v>18644</v>
      </c>
      <c r="D15342">
        <v>448.4</v>
      </c>
      <c r="E15342">
        <v>5000</v>
      </c>
    </row>
    <row r="15343" spans="1:5" x14ac:dyDescent="0.25">
      <c r="A15343" t="s">
        <v>15359</v>
      </c>
      <c r="B15343" s="1">
        <v>43861</v>
      </c>
      <c r="C15343" t="s">
        <v>18644</v>
      </c>
      <c r="D15343">
        <v>17674.650000000001</v>
      </c>
      <c r="E15343">
        <v>20000</v>
      </c>
    </row>
    <row r="15344" spans="1:5" x14ac:dyDescent="0.25">
      <c r="A15344" t="s">
        <v>15360</v>
      </c>
      <c r="B15344" s="1">
        <v>43861</v>
      </c>
      <c r="C15344" t="s">
        <v>18644</v>
      </c>
      <c r="D15344">
        <v>14871.25</v>
      </c>
      <c r="E15344">
        <v>17500</v>
      </c>
    </row>
    <row r="15345" spans="1:5" x14ac:dyDescent="0.25">
      <c r="A15345" t="s">
        <v>15361</v>
      </c>
      <c r="B15345" s="1">
        <v>43861</v>
      </c>
      <c r="C15345" t="s">
        <v>18644</v>
      </c>
      <c r="D15345">
        <v>9393.7999999999993</v>
      </c>
      <c r="E15345">
        <v>10000</v>
      </c>
    </row>
    <row r="15346" spans="1:5" x14ac:dyDescent="0.25">
      <c r="A15346" t="s">
        <v>15362</v>
      </c>
      <c r="B15346" s="1">
        <v>43861</v>
      </c>
      <c r="C15346" t="s">
        <v>18644</v>
      </c>
      <c r="D15346">
        <v>14874.25</v>
      </c>
      <c r="E15346">
        <v>15000</v>
      </c>
    </row>
    <row r="15347" spans="1:5" x14ac:dyDescent="0.25">
      <c r="A15347" t="s">
        <v>15363</v>
      </c>
      <c r="B15347" s="1">
        <v>43861</v>
      </c>
      <c r="C15347" t="s">
        <v>18644</v>
      </c>
      <c r="D15347">
        <v>48.4</v>
      </c>
      <c r="E15347">
        <v>17500</v>
      </c>
    </row>
    <row r="15348" spans="1:5" x14ac:dyDescent="0.25">
      <c r="A15348" t="s">
        <v>15364</v>
      </c>
      <c r="B15348" s="1">
        <v>43861</v>
      </c>
      <c r="C15348" t="s">
        <v>18644</v>
      </c>
      <c r="D15348">
        <v>1136.55</v>
      </c>
      <c r="E15348">
        <v>5000</v>
      </c>
    </row>
    <row r="15349" spans="1:5" x14ac:dyDescent="0.25">
      <c r="A15349" t="s">
        <v>15365</v>
      </c>
      <c r="B15349" s="1">
        <v>43861</v>
      </c>
      <c r="C15349" t="s">
        <v>18644</v>
      </c>
      <c r="D15349">
        <v>5436.8</v>
      </c>
      <c r="E15349">
        <v>6000</v>
      </c>
    </row>
    <row r="15350" spans="1:5" x14ac:dyDescent="0.25">
      <c r="A15350" t="s">
        <v>15366</v>
      </c>
      <c r="B15350" s="1">
        <v>43861</v>
      </c>
      <c r="C15350" t="s">
        <v>18644</v>
      </c>
      <c r="D15350">
        <v>9420.7999999999993</v>
      </c>
      <c r="E15350">
        <v>10000</v>
      </c>
    </row>
    <row r="15351" spans="1:5" x14ac:dyDescent="0.25">
      <c r="A15351" t="s">
        <v>15367</v>
      </c>
      <c r="B15351" s="1">
        <v>43861</v>
      </c>
      <c r="C15351" t="s">
        <v>18644</v>
      </c>
      <c r="D15351">
        <v>10509.25</v>
      </c>
      <c r="E15351">
        <v>15000</v>
      </c>
    </row>
    <row r="15352" spans="1:5" x14ac:dyDescent="0.25">
      <c r="A15352" t="s">
        <v>15368</v>
      </c>
      <c r="B15352" s="1">
        <v>43861</v>
      </c>
      <c r="C15352" t="s">
        <v>18644</v>
      </c>
      <c r="D15352">
        <v>14503.35</v>
      </c>
      <c r="E15352">
        <v>15000</v>
      </c>
    </row>
    <row r="15353" spans="1:5" x14ac:dyDescent="0.25">
      <c r="A15353" t="s">
        <v>15369</v>
      </c>
      <c r="B15353" s="1">
        <v>43861</v>
      </c>
      <c r="C15353" t="s">
        <v>18644</v>
      </c>
      <c r="D15353">
        <v>0</v>
      </c>
      <c r="E15353">
        <v>15000</v>
      </c>
    </row>
    <row r="15354" spans="1:5" x14ac:dyDescent="0.25">
      <c r="A15354" t="s">
        <v>15370</v>
      </c>
      <c r="B15354" s="1">
        <v>43861</v>
      </c>
      <c r="C15354" t="s">
        <v>18644</v>
      </c>
      <c r="D15354">
        <v>5154.3500000000004</v>
      </c>
      <c r="E15354">
        <v>17500</v>
      </c>
    </row>
    <row r="15355" spans="1:5" x14ac:dyDescent="0.25">
      <c r="A15355" t="s">
        <v>15371</v>
      </c>
      <c r="B15355" s="1">
        <v>43861</v>
      </c>
      <c r="C15355" t="s">
        <v>18644</v>
      </c>
      <c r="D15355">
        <v>12823.3</v>
      </c>
      <c r="E15355">
        <v>17500</v>
      </c>
    </row>
    <row r="15356" spans="1:5" x14ac:dyDescent="0.25">
      <c r="A15356" t="s">
        <v>15372</v>
      </c>
      <c r="B15356" s="1">
        <v>43861</v>
      </c>
      <c r="C15356" t="s">
        <v>18644</v>
      </c>
      <c r="D15356">
        <v>15357.8</v>
      </c>
      <c r="E15356">
        <v>18500</v>
      </c>
    </row>
    <row r="15357" spans="1:5" x14ac:dyDescent="0.25">
      <c r="A15357" t="s">
        <v>15373</v>
      </c>
      <c r="B15357" s="1">
        <v>43861</v>
      </c>
      <c r="C15357" t="s">
        <v>18644</v>
      </c>
      <c r="D15357">
        <v>3670.95</v>
      </c>
      <c r="E15357">
        <v>5000</v>
      </c>
    </row>
    <row r="15358" spans="1:5" x14ac:dyDescent="0.25">
      <c r="A15358" t="s">
        <v>15374</v>
      </c>
      <c r="B15358" s="1">
        <v>43861</v>
      </c>
      <c r="C15358" t="s">
        <v>18644</v>
      </c>
      <c r="D15358">
        <v>889</v>
      </c>
      <c r="E15358">
        <v>6000</v>
      </c>
    </row>
    <row r="15359" spans="1:5" x14ac:dyDescent="0.25">
      <c r="A15359" t="s">
        <v>15375</v>
      </c>
      <c r="B15359" s="1">
        <v>43861</v>
      </c>
      <c r="C15359" t="s">
        <v>18644</v>
      </c>
      <c r="D15359">
        <v>7213.75</v>
      </c>
      <c r="E15359">
        <v>7500</v>
      </c>
    </row>
    <row r="15360" spans="1:5" x14ac:dyDescent="0.25">
      <c r="A15360" t="s">
        <v>15376</v>
      </c>
      <c r="B15360" s="1">
        <v>43861</v>
      </c>
      <c r="C15360" t="s">
        <v>18644</v>
      </c>
      <c r="D15360">
        <v>7445.95</v>
      </c>
      <c r="E15360">
        <v>10000</v>
      </c>
    </row>
    <row r="15361" spans="1:5" x14ac:dyDescent="0.25">
      <c r="A15361" t="s">
        <v>15377</v>
      </c>
      <c r="B15361" s="1">
        <v>43861</v>
      </c>
      <c r="C15361" t="s">
        <v>18644</v>
      </c>
      <c r="D15361">
        <v>1315.9</v>
      </c>
      <c r="E15361">
        <v>5000</v>
      </c>
    </row>
    <row r="15362" spans="1:5" x14ac:dyDescent="0.25">
      <c r="A15362" t="s">
        <v>15378</v>
      </c>
      <c r="B15362" s="1">
        <v>43861</v>
      </c>
      <c r="C15362" t="s">
        <v>18644</v>
      </c>
      <c r="D15362">
        <v>69.5</v>
      </c>
      <c r="E15362">
        <v>10000</v>
      </c>
    </row>
    <row r="15363" spans="1:5" x14ac:dyDescent="0.25">
      <c r="A15363" t="s">
        <v>15379</v>
      </c>
      <c r="B15363" s="1">
        <v>43861</v>
      </c>
      <c r="C15363" t="s">
        <v>18644</v>
      </c>
      <c r="D15363">
        <v>-737.65</v>
      </c>
      <c r="E15363">
        <v>5000</v>
      </c>
    </row>
    <row r="15364" spans="1:5" x14ac:dyDescent="0.25">
      <c r="A15364" t="s">
        <v>15380</v>
      </c>
      <c r="B15364" s="1">
        <v>43861</v>
      </c>
      <c r="C15364" t="s">
        <v>18644</v>
      </c>
      <c r="D15364">
        <v>2160.85</v>
      </c>
      <c r="E15364">
        <v>2500</v>
      </c>
    </row>
    <row r="15365" spans="1:5" x14ac:dyDescent="0.25">
      <c r="A15365" t="s">
        <v>15381</v>
      </c>
      <c r="B15365" s="1">
        <v>43861</v>
      </c>
      <c r="C15365" t="s">
        <v>18644</v>
      </c>
      <c r="D15365">
        <v>1637.15</v>
      </c>
      <c r="E15365">
        <v>2500</v>
      </c>
    </row>
    <row r="15366" spans="1:5" x14ac:dyDescent="0.25">
      <c r="A15366" t="s">
        <v>15382</v>
      </c>
      <c r="B15366" s="1">
        <v>43861</v>
      </c>
      <c r="C15366" t="s">
        <v>18644</v>
      </c>
      <c r="D15366">
        <v>17528.75</v>
      </c>
      <c r="E15366">
        <v>17500</v>
      </c>
    </row>
    <row r="15367" spans="1:5" x14ac:dyDescent="0.25">
      <c r="A15367" t="s">
        <v>15383</v>
      </c>
      <c r="B15367" s="1">
        <v>43861</v>
      </c>
      <c r="C15367" t="s">
        <v>18644</v>
      </c>
      <c r="D15367">
        <v>18827.55</v>
      </c>
      <c r="E15367">
        <v>20000</v>
      </c>
    </row>
    <row r="15368" spans="1:5" x14ac:dyDescent="0.25">
      <c r="A15368" t="s">
        <v>15384</v>
      </c>
      <c r="B15368" s="1">
        <v>43861</v>
      </c>
      <c r="C15368" t="s">
        <v>18644</v>
      </c>
      <c r="D15368">
        <v>17555.900000000001</v>
      </c>
      <c r="E15368">
        <v>20000</v>
      </c>
    </row>
    <row r="15369" spans="1:5" x14ac:dyDescent="0.25">
      <c r="A15369" t="s">
        <v>15385</v>
      </c>
      <c r="B15369" s="1">
        <v>43861</v>
      </c>
      <c r="C15369" t="s">
        <v>18644</v>
      </c>
      <c r="D15369">
        <v>-140</v>
      </c>
      <c r="E15369">
        <v>10000</v>
      </c>
    </row>
    <row r="15370" spans="1:5" x14ac:dyDescent="0.25">
      <c r="A15370" t="s">
        <v>15386</v>
      </c>
      <c r="B15370" s="1">
        <v>43861</v>
      </c>
      <c r="C15370" t="s">
        <v>18644</v>
      </c>
      <c r="D15370">
        <v>13635.15</v>
      </c>
      <c r="E15370">
        <v>15000</v>
      </c>
    </row>
    <row r="15371" spans="1:5" x14ac:dyDescent="0.25">
      <c r="A15371" t="s">
        <v>15387</v>
      </c>
      <c r="B15371" s="1">
        <v>43861</v>
      </c>
      <c r="C15371" t="s">
        <v>18644</v>
      </c>
      <c r="D15371">
        <v>0</v>
      </c>
      <c r="E15371">
        <v>20000</v>
      </c>
    </row>
    <row r="15372" spans="1:5" x14ac:dyDescent="0.25">
      <c r="A15372" t="s">
        <v>15388</v>
      </c>
      <c r="B15372" s="1">
        <v>43861</v>
      </c>
      <c r="C15372" t="s">
        <v>18644</v>
      </c>
      <c r="D15372">
        <v>4834.55</v>
      </c>
      <c r="E15372">
        <v>15000</v>
      </c>
    </row>
    <row r="15373" spans="1:5" x14ac:dyDescent="0.25">
      <c r="A15373" t="s">
        <v>15389</v>
      </c>
      <c r="B15373" s="1">
        <v>43861</v>
      </c>
      <c r="C15373" t="s">
        <v>18646</v>
      </c>
      <c r="D15373">
        <v>15608.45</v>
      </c>
      <c r="E15373">
        <v>15000</v>
      </c>
    </row>
    <row r="15374" spans="1:5" x14ac:dyDescent="0.25">
      <c r="A15374" t="s">
        <v>15390</v>
      </c>
      <c r="B15374" s="1">
        <v>43861</v>
      </c>
      <c r="C15374" t="s">
        <v>18644</v>
      </c>
      <c r="D15374">
        <v>14163.2</v>
      </c>
      <c r="E15374">
        <v>15000</v>
      </c>
    </row>
    <row r="15375" spans="1:5" x14ac:dyDescent="0.25">
      <c r="A15375" t="s">
        <v>15391</v>
      </c>
      <c r="B15375" s="1">
        <v>43861</v>
      </c>
      <c r="C15375" t="s">
        <v>18644</v>
      </c>
      <c r="D15375">
        <v>8406.65</v>
      </c>
      <c r="E15375">
        <v>20000</v>
      </c>
    </row>
    <row r="15376" spans="1:5" x14ac:dyDescent="0.25">
      <c r="A15376" t="s">
        <v>15392</v>
      </c>
      <c r="B15376" s="1">
        <v>43861</v>
      </c>
      <c r="C15376" t="s">
        <v>18644</v>
      </c>
      <c r="D15376">
        <v>15152.95</v>
      </c>
      <c r="E15376">
        <v>15000</v>
      </c>
    </row>
    <row r="15377" spans="1:5" x14ac:dyDescent="0.25">
      <c r="A15377" t="s">
        <v>15393</v>
      </c>
      <c r="B15377" s="1">
        <v>43861</v>
      </c>
      <c r="C15377" t="s">
        <v>18644</v>
      </c>
      <c r="D15377">
        <v>50</v>
      </c>
      <c r="E15377">
        <v>10000</v>
      </c>
    </row>
    <row r="15378" spans="1:5" x14ac:dyDescent="0.25">
      <c r="A15378" t="s">
        <v>15394</v>
      </c>
      <c r="B15378" s="1">
        <v>43861</v>
      </c>
      <c r="C15378" t="s">
        <v>18644</v>
      </c>
      <c r="D15378">
        <v>11200.8</v>
      </c>
      <c r="E15378">
        <v>15000</v>
      </c>
    </row>
    <row r="15379" spans="1:5" x14ac:dyDescent="0.25">
      <c r="A15379" t="s">
        <v>15395</v>
      </c>
      <c r="B15379" s="1">
        <v>43861</v>
      </c>
      <c r="C15379" t="s">
        <v>18644</v>
      </c>
      <c r="D15379">
        <v>7365.3</v>
      </c>
      <c r="E15379">
        <v>10000</v>
      </c>
    </row>
    <row r="15380" spans="1:5" x14ac:dyDescent="0.25">
      <c r="A15380" t="s">
        <v>15396</v>
      </c>
      <c r="B15380" s="1">
        <v>43861</v>
      </c>
      <c r="C15380" t="s">
        <v>18644</v>
      </c>
      <c r="D15380">
        <v>12126.1</v>
      </c>
      <c r="E15380">
        <v>17500</v>
      </c>
    </row>
    <row r="15381" spans="1:5" x14ac:dyDescent="0.25">
      <c r="A15381" t="s">
        <v>15397</v>
      </c>
      <c r="B15381" s="1">
        <v>43861</v>
      </c>
      <c r="C15381" t="s">
        <v>18644</v>
      </c>
      <c r="D15381">
        <v>9930.65</v>
      </c>
      <c r="E15381">
        <v>10000</v>
      </c>
    </row>
    <row r="15382" spans="1:5" x14ac:dyDescent="0.25">
      <c r="A15382" t="s">
        <v>15398</v>
      </c>
      <c r="B15382" s="1">
        <v>43861</v>
      </c>
      <c r="C15382" t="s">
        <v>18648</v>
      </c>
      <c r="D15382">
        <v>8431.8076000000001</v>
      </c>
      <c r="E15382">
        <v>10000</v>
      </c>
    </row>
    <row r="15383" spans="1:5" x14ac:dyDescent="0.25">
      <c r="A15383" t="s">
        <v>15399</v>
      </c>
      <c r="B15383" s="1">
        <v>43861</v>
      </c>
      <c r="C15383" t="s">
        <v>18644</v>
      </c>
      <c r="D15383">
        <v>0</v>
      </c>
      <c r="E15383">
        <v>10000</v>
      </c>
    </row>
    <row r="15384" spans="1:5" x14ac:dyDescent="0.25">
      <c r="A15384" t="s">
        <v>15400</v>
      </c>
      <c r="B15384" s="1">
        <v>43861</v>
      </c>
      <c r="C15384" t="s">
        <v>18644</v>
      </c>
      <c r="D15384">
        <v>3167.25</v>
      </c>
      <c r="E15384">
        <v>5000</v>
      </c>
    </row>
    <row r="15385" spans="1:5" x14ac:dyDescent="0.25">
      <c r="A15385" t="s">
        <v>15401</v>
      </c>
      <c r="B15385" s="1">
        <v>43861</v>
      </c>
      <c r="C15385" t="s">
        <v>18644</v>
      </c>
      <c r="D15385">
        <v>1911.95</v>
      </c>
      <c r="E15385">
        <v>10000</v>
      </c>
    </row>
    <row r="15386" spans="1:5" x14ac:dyDescent="0.25">
      <c r="A15386" t="s">
        <v>15402</v>
      </c>
      <c r="B15386" s="1">
        <v>43861</v>
      </c>
      <c r="C15386" t="s">
        <v>18644</v>
      </c>
      <c r="D15386">
        <v>4.4000000000000004</v>
      </c>
      <c r="E15386">
        <v>10000</v>
      </c>
    </row>
    <row r="15387" spans="1:5" x14ac:dyDescent="0.25">
      <c r="A15387" t="s">
        <v>15403</v>
      </c>
      <c r="B15387" s="1">
        <v>43861</v>
      </c>
      <c r="C15387" t="s">
        <v>18644</v>
      </c>
      <c r="D15387">
        <v>4044.5</v>
      </c>
      <c r="E15387">
        <v>10000</v>
      </c>
    </row>
    <row r="15388" spans="1:5" x14ac:dyDescent="0.25">
      <c r="A15388" t="s">
        <v>15404</v>
      </c>
      <c r="B15388" s="1">
        <v>43861</v>
      </c>
      <c r="C15388" t="s">
        <v>18644</v>
      </c>
      <c r="D15388">
        <v>2593.1</v>
      </c>
      <c r="E15388">
        <v>17500</v>
      </c>
    </row>
    <row r="15389" spans="1:5" x14ac:dyDescent="0.25">
      <c r="A15389" t="s">
        <v>15405</v>
      </c>
      <c r="B15389" s="1">
        <v>43861</v>
      </c>
      <c r="C15389" t="s">
        <v>18644</v>
      </c>
      <c r="D15389">
        <v>15192.65</v>
      </c>
      <c r="E15389">
        <v>17500</v>
      </c>
    </row>
    <row r="15390" spans="1:5" x14ac:dyDescent="0.25">
      <c r="A15390" t="s">
        <v>15406</v>
      </c>
      <c r="B15390" s="1">
        <v>43861</v>
      </c>
      <c r="C15390" t="s">
        <v>18644</v>
      </c>
      <c r="D15390">
        <v>3813.95</v>
      </c>
      <c r="E15390">
        <v>5000</v>
      </c>
    </row>
    <row r="15391" spans="1:5" x14ac:dyDescent="0.25">
      <c r="A15391" t="s">
        <v>15407</v>
      </c>
      <c r="B15391" s="1">
        <v>43861</v>
      </c>
      <c r="C15391" t="s">
        <v>18644</v>
      </c>
      <c r="D15391">
        <v>14684.75</v>
      </c>
      <c r="E15391">
        <v>15000</v>
      </c>
    </row>
    <row r="15392" spans="1:5" x14ac:dyDescent="0.25">
      <c r="A15392" t="s">
        <v>15408</v>
      </c>
      <c r="B15392" s="1">
        <v>43861</v>
      </c>
      <c r="C15392" t="s">
        <v>18644</v>
      </c>
      <c r="D15392">
        <v>19.649999999999999</v>
      </c>
      <c r="E15392">
        <v>10000</v>
      </c>
    </row>
    <row r="15393" spans="1:5" x14ac:dyDescent="0.25">
      <c r="A15393" t="s">
        <v>15409</v>
      </c>
      <c r="B15393" s="1">
        <v>43861</v>
      </c>
      <c r="C15393" t="s">
        <v>18644</v>
      </c>
      <c r="D15393">
        <v>0</v>
      </c>
      <c r="E15393">
        <v>10000</v>
      </c>
    </row>
    <row r="15394" spans="1:5" x14ac:dyDescent="0.25">
      <c r="A15394" t="s">
        <v>15410</v>
      </c>
      <c r="B15394" s="1">
        <v>43861</v>
      </c>
      <c r="C15394" t="s">
        <v>18644</v>
      </c>
      <c r="D15394">
        <v>168.75</v>
      </c>
      <c r="E15394">
        <v>20000</v>
      </c>
    </row>
    <row r="15395" spans="1:5" x14ac:dyDescent="0.25">
      <c r="A15395" t="s">
        <v>15411</v>
      </c>
      <c r="B15395" s="1">
        <v>43861</v>
      </c>
      <c r="C15395" t="s">
        <v>18644</v>
      </c>
      <c r="D15395">
        <v>9310.2999999999993</v>
      </c>
      <c r="E15395">
        <v>15000</v>
      </c>
    </row>
    <row r="15396" spans="1:5" x14ac:dyDescent="0.25">
      <c r="A15396" t="s">
        <v>15412</v>
      </c>
      <c r="B15396" s="1">
        <v>43861</v>
      </c>
      <c r="C15396" t="s">
        <v>18644</v>
      </c>
      <c r="D15396">
        <v>303.39999999999998</v>
      </c>
      <c r="E15396">
        <v>15000</v>
      </c>
    </row>
    <row r="15397" spans="1:5" x14ac:dyDescent="0.25">
      <c r="A15397" t="s">
        <v>15413</v>
      </c>
      <c r="B15397" s="1">
        <v>43861</v>
      </c>
      <c r="C15397" t="s">
        <v>18644</v>
      </c>
      <c r="D15397">
        <v>4385.8500000000004</v>
      </c>
      <c r="E15397">
        <v>5000</v>
      </c>
    </row>
    <row r="15398" spans="1:5" x14ac:dyDescent="0.25">
      <c r="A15398" t="s">
        <v>15414</v>
      </c>
      <c r="B15398" s="1">
        <v>43861</v>
      </c>
      <c r="C15398" t="s">
        <v>18644</v>
      </c>
      <c r="D15398">
        <v>14289.9</v>
      </c>
      <c r="E15398">
        <v>20000</v>
      </c>
    </row>
    <row r="15399" spans="1:5" x14ac:dyDescent="0.25">
      <c r="A15399" t="s">
        <v>15415</v>
      </c>
      <c r="B15399" s="1">
        <v>43861</v>
      </c>
      <c r="C15399" t="s">
        <v>18644</v>
      </c>
      <c r="D15399">
        <v>0</v>
      </c>
      <c r="E15399">
        <v>17500</v>
      </c>
    </row>
    <row r="15400" spans="1:5" x14ac:dyDescent="0.25">
      <c r="A15400" t="s">
        <v>15416</v>
      </c>
      <c r="B15400" s="1">
        <v>43861</v>
      </c>
      <c r="C15400" t="s">
        <v>18644</v>
      </c>
      <c r="D15400">
        <v>5589.05</v>
      </c>
      <c r="E15400">
        <v>12500</v>
      </c>
    </row>
    <row r="15401" spans="1:5" x14ac:dyDescent="0.25">
      <c r="A15401" t="s">
        <v>15417</v>
      </c>
      <c r="B15401" s="1">
        <v>43861</v>
      </c>
      <c r="C15401" t="s">
        <v>18644</v>
      </c>
      <c r="D15401">
        <v>8824.6</v>
      </c>
      <c r="E15401">
        <v>10000</v>
      </c>
    </row>
    <row r="15402" spans="1:5" x14ac:dyDescent="0.25">
      <c r="A15402" t="s">
        <v>15418</v>
      </c>
      <c r="B15402" s="1">
        <v>43861</v>
      </c>
      <c r="C15402" t="s">
        <v>18644</v>
      </c>
      <c r="D15402">
        <v>3107.8</v>
      </c>
      <c r="E15402">
        <v>17500</v>
      </c>
    </row>
    <row r="15403" spans="1:5" x14ac:dyDescent="0.25">
      <c r="A15403" t="s">
        <v>15419</v>
      </c>
      <c r="B15403" s="1">
        <v>43861</v>
      </c>
      <c r="C15403" t="s">
        <v>18644</v>
      </c>
      <c r="D15403">
        <v>15350.15</v>
      </c>
      <c r="E15403">
        <v>15000</v>
      </c>
    </row>
    <row r="15404" spans="1:5" x14ac:dyDescent="0.25">
      <c r="A15404" t="s">
        <v>15420</v>
      </c>
      <c r="B15404" s="1">
        <v>43861</v>
      </c>
      <c r="C15404" t="s">
        <v>18644</v>
      </c>
      <c r="D15404">
        <v>13760.55</v>
      </c>
      <c r="E15404">
        <v>15000</v>
      </c>
    </row>
    <row r="15405" spans="1:5" x14ac:dyDescent="0.25">
      <c r="A15405" t="s">
        <v>15421</v>
      </c>
      <c r="B15405" s="1">
        <v>43861</v>
      </c>
      <c r="C15405" t="s">
        <v>18644</v>
      </c>
      <c r="D15405">
        <v>-163.80000000000001</v>
      </c>
      <c r="E15405">
        <v>20000</v>
      </c>
    </row>
    <row r="15406" spans="1:5" x14ac:dyDescent="0.25">
      <c r="A15406" t="s">
        <v>15422</v>
      </c>
      <c r="B15406" s="1">
        <v>43861</v>
      </c>
      <c r="C15406" t="s">
        <v>18644</v>
      </c>
      <c r="D15406">
        <v>-4344</v>
      </c>
      <c r="E15406">
        <v>10000</v>
      </c>
    </row>
    <row r="15407" spans="1:5" x14ac:dyDescent="0.25">
      <c r="A15407" t="s">
        <v>15423</v>
      </c>
      <c r="B15407" s="1">
        <v>43861</v>
      </c>
      <c r="C15407" t="s">
        <v>18644</v>
      </c>
      <c r="D15407">
        <v>12178.7</v>
      </c>
      <c r="E15407">
        <v>12500</v>
      </c>
    </row>
    <row r="15408" spans="1:5" x14ac:dyDescent="0.25">
      <c r="A15408" t="s">
        <v>15424</v>
      </c>
      <c r="B15408" s="1">
        <v>43861</v>
      </c>
      <c r="C15408" t="s">
        <v>18644</v>
      </c>
      <c r="D15408">
        <v>4042.85</v>
      </c>
      <c r="E15408">
        <v>20000</v>
      </c>
    </row>
    <row r="15409" spans="1:5" x14ac:dyDescent="0.25">
      <c r="A15409" t="s">
        <v>15425</v>
      </c>
      <c r="B15409" s="1">
        <v>43861</v>
      </c>
      <c r="C15409" t="s">
        <v>18644</v>
      </c>
      <c r="D15409">
        <v>8683.4</v>
      </c>
      <c r="E15409">
        <v>17500</v>
      </c>
    </row>
    <row r="15410" spans="1:5" x14ac:dyDescent="0.25">
      <c r="A15410" t="s">
        <v>15426</v>
      </c>
      <c r="B15410" s="1">
        <v>43861</v>
      </c>
      <c r="C15410" t="s">
        <v>18644</v>
      </c>
      <c r="D15410">
        <v>11882.85</v>
      </c>
      <c r="E15410">
        <v>15000</v>
      </c>
    </row>
    <row r="15411" spans="1:5" x14ac:dyDescent="0.25">
      <c r="A15411" t="s">
        <v>15427</v>
      </c>
      <c r="B15411" s="1">
        <v>43861</v>
      </c>
      <c r="C15411" t="s">
        <v>18644</v>
      </c>
      <c r="D15411">
        <v>13029.9</v>
      </c>
      <c r="E15411">
        <v>20000</v>
      </c>
    </row>
    <row r="15412" spans="1:5" x14ac:dyDescent="0.25">
      <c r="A15412" t="s">
        <v>15428</v>
      </c>
      <c r="B15412" s="1">
        <v>43861</v>
      </c>
      <c r="C15412" t="s">
        <v>18644</v>
      </c>
      <c r="D15412">
        <v>11171.4</v>
      </c>
      <c r="E15412">
        <v>15000</v>
      </c>
    </row>
    <row r="15413" spans="1:5" x14ac:dyDescent="0.25">
      <c r="A15413" t="s">
        <v>15429</v>
      </c>
      <c r="B15413" s="1">
        <v>43861</v>
      </c>
      <c r="C15413" t="s">
        <v>18644</v>
      </c>
      <c r="D15413">
        <v>14277.95</v>
      </c>
      <c r="E15413">
        <v>15000</v>
      </c>
    </row>
    <row r="15414" spans="1:5" x14ac:dyDescent="0.25">
      <c r="A15414" t="s">
        <v>15430</v>
      </c>
      <c r="B15414" s="1">
        <v>43861</v>
      </c>
      <c r="C15414" t="s">
        <v>18644</v>
      </c>
      <c r="D15414">
        <v>8632.65</v>
      </c>
      <c r="E15414">
        <v>10000</v>
      </c>
    </row>
    <row r="15415" spans="1:5" x14ac:dyDescent="0.25">
      <c r="A15415" t="s">
        <v>15431</v>
      </c>
      <c r="B15415" s="1">
        <v>43861</v>
      </c>
      <c r="C15415" t="s">
        <v>18646</v>
      </c>
      <c r="D15415">
        <v>3948.65</v>
      </c>
      <c r="E15415">
        <v>10000</v>
      </c>
    </row>
    <row r="15416" spans="1:5" x14ac:dyDescent="0.25">
      <c r="A15416" t="s">
        <v>15432</v>
      </c>
      <c r="B15416" s="1">
        <v>43861</v>
      </c>
      <c r="C15416" t="s">
        <v>18644</v>
      </c>
      <c r="D15416">
        <v>3733.6</v>
      </c>
      <c r="E15416">
        <v>5000</v>
      </c>
    </row>
    <row r="15417" spans="1:5" x14ac:dyDescent="0.25">
      <c r="A15417" t="s">
        <v>15433</v>
      </c>
      <c r="B15417" s="1">
        <v>43861</v>
      </c>
      <c r="C15417" t="s">
        <v>18644</v>
      </c>
      <c r="D15417">
        <v>4611.3500000000004</v>
      </c>
      <c r="E15417">
        <v>5000</v>
      </c>
    </row>
    <row r="15418" spans="1:5" x14ac:dyDescent="0.25">
      <c r="A15418" t="s">
        <v>15434</v>
      </c>
      <c r="B15418" s="1">
        <v>43861</v>
      </c>
      <c r="C15418" t="s">
        <v>18644</v>
      </c>
      <c r="D15418">
        <v>-450</v>
      </c>
      <c r="E15418">
        <v>17500</v>
      </c>
    </row>
    <row r="15419" spans="1:5" x14ac:dyDescent="0.25">
      <c r="A15419" t="s">
        <v>15435</v>
      </c>
      <c r="B15419" s="1">
        <v>43861</v>
      </c>
      <c r="C15419" t="s">
        <v>18644</v>
      </c>
      <c r="D15419">
        <v>7092.1</v>
      </c>
      <c r="E15419">
        <v>20000</v>
      </c>
    </row>
    <row r="15420" spans="1:5" x14ac:dyDescent="0.25">
      <c r="A15420" t="s">
        <v>15436</v>
      </c>
      <c r="B15420" s="1">
        <v>43861</v>
      </c>
      <c r="C15420" t="s">
        <v>18644</v>
      </c>
      <c r="D15420">
        <v>15414.05</v>
      </c>
      <c r="E15420">
        <v>18500</v>
      </c>
    </row>
    <row r="15421" spans="1:5" x14ac:dyDescent="0.25">
      <c r="A15421" t="s">
        <v>15437</v>
      </c>
      <c r="B15421" s="1">
        <v>43861</v>
      </c>
      <c r="C15421" t="s">
        <v>18644</v>
      </c>
      <c r="D15421">
        <v>0</v>
      </c>
      <c r="E15421">
        <v>15000</v>
      </c>
    </row>
    <row r="15422" spans="1:5" x14ac:dyDescent="0.25">
      <c r="A15422" t="s">
        <v>15438</v>
      </c>
      <c r="B15422" s="1">
        <v>43861</v>
      </c>
      <c r="C15422" t="s">
        <v>18644</v>
      </c>
      <c r="D15422">
        <v>2110.25</v>
      </c>
      <c r="E15422">
        <v>17500</v>
      </c>
    </row>
    <row r="15423" spans="1:5" x14ac:dyDescent="0.25">
      <c r="A15423" t="s">
        <v>15439</v>
      </c>
      <c r="B15423" s="1">
        <v>43861</v>
      </c>
      <c r="C15423" t="s">
        <v>18644</v>
      </c>
      <c r="D15423">
        <v>11368</v>
      </c>
      <c r="E15423">
        <v>20000</v>
      </c>
    </row>
    <row r="15424" spans="1:5" x14ac:dyDescent="0.25">
      <c r="A15424" t="s">
        <v>15440</v>
      </c>
      <c r="B15424" s="1">
        <v>43861</v>
      </c>
      <c r="C15424" t="s">
        <v>18644</v>
      </c>
      <c r="D15424">
        <v>10993.4</v>
      </c>
      <c r="E15424">
        <v>17500</v>
      </c>
    </row>
    <row r="15425" spans="1:5" x14ac:dyDescent="0.25">
      <c r="A15425" t="s">
        <v>15441</v>
      </c>
      <c r="B15425" s="1">
        <v>43861</v>
      </c>
      <c r="C15425" t="s">
        <v>18644</v>
      </c>
      <c r="D15425">
        <v>512.4</v>
      </c>
      <c r="E15425">
        <v>15000</v>
      </c>
    </row>
    <row r="15426" spans="1:5" x14ac:dyDescent="0.25">
      <c r="A15426" t="s">
        <v>15442</v>
      </c>
      <c r="B15426" s="1">
        <v>43861</v>
      </c>
      <c r="C15426" t="s">
        <v>18644</v>
      </c>
      <c r="D15426">
        <v>5531.3</v>
      </c>
      <c r="E15426">
        <v>12500</v>
      </c>
    </row>
    <row r="15427" spans="1:5" x14ac:dyDescent="0.25">
      <c r="A15427" t="s">
        <v>15443</v>
      </c>
      <c r="B15427" s="1">
        <v>43861</v>
      </c>
      <c r="C15427" t="s">
        <v>18644</v>
      </c>
      <c r="D15427">
        <v>13126.85</v>
      </c>
      <c r="E15427">
        <v>15000</v>
      </c>
    </row>
    <row r="15428" spans="1:5" x14ac:dyDescent="0.25">
      <c r="A15428" t="s">
        <v>15444</v>
      </c>
      <c r="B15428" s="1">
        <v>43861</v>
      </c>
      <c r="C15428" t="s">
        <v>18644</v>
      </c>
      <c r="D15428">
        <v>1364.3</v>
      </c>
      <c r="E15428">
        <v>20000</v>
      </c>
    </row>
    <row r="15429" spans="1:5" x14ac:dyDescent="0.25">
      <c r="A15429" t="s">
        <v>15445</v>
      </c>
      <c r="B15429" s="1">
        <v>43861</v>
      </c>
      <c r="C15429" t="s">
        <v>18644</v>
      </c>
      <c r="D15429">
        <v>11745.85</v>
      </c>
      <c r="E15429">
        <v>15000</v>
      </c>
    </row>
    <row r="15430" spans="1:5" x14ac:dyDescent="0.25">
      <c r="A15430" t="s">
        <v>15446</v>
      </c>
      <c r="B15430" s="1">
        <v>43861</v>
      </c>
      <c r="C15430" t="s">
        <v>18644</v>
      </c>
      <c r="D15430">
        <v>12339.35</v>
      </c>
      <c r="E15430">
        <v>12500</v>
      </c>
    </row>
    <row r="15431" spans="1:5" x14ac:dyDescent="0.25">
      <c r="A15431" t="s">
        <v>15447</v>
      </c>
      <c r="B15431" s="1">
        <v>43861</v>
      </c>
      <c r="C15431" t="s">
        <v>18644</v>
      </c>
      <c r="D15431">
        <v>2393.9</v>
      </c>
      <c r="E15431">
        <v>5000</v>
      </c>
    </row>
    <row r="15432" spans="1:5" x14ac:dyDescent="0.25">
      <c r="A15432" t="s">
        <v>15448</v>
      </c>
      <c r="B15432" s="1">
        <v>43861</v>
      </c>
      <c r="C15432" t="s">
        <v>18644</v>
      </c>
      <c r="D15432">
        <v>5518.7</v>
      </c>
      <c r="E15432">
        <v>12500</v>
      </c>
    </row>
    <row r="15433" spans="1:5" x14ac:dyDescent="0.25">
      <c r="A15433" t="s">
        <v>15449</v>
      </c>
      <c r="B15433" s="1">
        <v>43861</v>
      </c>
      <c r="C15433" t="s">
        <v>18644</v>
      </c>
      <c r="D15433">
        <v>2673.8</v>
      </c>
      <c r="E15433">
        <v>5000</v>
      </c>
    </row>
    <row r="15434" spans="1:5" x14ac:dyDescent="0.25">
      <c r="A15434" t="s">
        <v>15450</v>
      </c>
      <c r="B15434" s="1">
        <v>43861</v>
      </c>
      <c r="C15434" t="s">
        <v>18644</v>
      </c>
      <c r="D15434">
        <v>8402.1</v>
      </c>
      <c r="E15434">
        <v>17500</v>
      </c>
    </row>
    <row r="15435" spans="1:5" x14ac:dyDescent="0.25">
      <c r="A15435" t="s">
        <v>15451</v>
      </c>
      <c r="B15435" s="1">
        <v>43861</v>
      </c>
      <c r="C15435" t="s">
        <v>18644</v>
      </c>
      <c r="D15435">
        <v>11142.65</v>
      </c>
      <c r="E15435">
        <v>20000</v>
      </c>
    </row>
    <row r="15436" spans="1:5" x14ac:dyDescent="0.25">
      <c r="A15436" t="s">
        <v>15452</v>
      </c>
      <c r="B15436" s="1">
        <v>43861</v>
      </c>
      <c r="C15436" t="s">
        <v>18644</v>
      </c>
      <c r="D15436">
        <v>7514.3</v>
      </c>
      <c r="E15436">
        <v>10000</v>
      </c>
    </row>
    <row r="15437" spans="1:5" x14ac:dyDescent="0.25">
      <c r="A15437" t="s">
        <v>15453</v>
      </c>
      <c r="B15437" s="1">
        <v>43861</v>
      </c>
      <c r="C15437" t="s">
        <v>18644</v>
      </c>
      <c r="D15437">
        <v>0</v>
      </c>
      <c r="E15437">
        <v>15000</v>
      </c>
    </row>
    <row r="15438" spans="1:5" x14ac:dyDescent="0.25">
      <c r="A15438" t="s">
        <v>15454</v>
      </c>
      <c r="B15438" s="1">
        <v>43861</v>
      </c>
      <c r="C15438" t="s">
        <v>18644</v>
      </c>
      <c r="D15438">
        <v>15028.1</v>
      </c>
      <c r="E15438">
        <v>20000</v>
      </c>
    </row>
    <row r="15439" spans="1:5" x14ac:dyDescent="0.25">
      <c r="A15439" t="s">
        <v>15455</v>
      </c>
      <c r="B15439" s="1">
        <v>43861</v>
      </c>
      <c r="C15439" t="s">
        <v>18644</v>
      </c>
      <c r="D15439">
        <v>8663.7000000000007</v>
      </c>
      <c r="E15439">
        <v>15000</v>
      </c>
    </row>
    <row r="15440" spans="1:5" x14ac:dyDescent="0.25">
      <c r="A15440" t="s">
        <v>15456</v>
      </c>
      <c r="B15440" s="1">
        <v>43861</v>
      </c>
      <c r="C15440" t="s">
        <v>18644</v>
      </c>
      <c r="D15440">
        <v>4440.8</v>
      </c>
      <c r="E15440">
        <v>5000</v>
      </c>
    </row>
    <row r="15441" spans="1:5" x14ac:dyDescent="0.25">
      <c r="A15441" t="s">
        <v>15457</v>
      </c>
      <c r="B15441" s="1">
        <v>43861</v>
      </c>
      <c r="C15441" t="s">
        <v>18644</v>
      </c>
      <c r="D15441">
        <v>0</v>
      </c>
      <c r="E15441">
        <v>10000</v>
      </c>
    </row>
    <row r="15442" spans="1:5" x14ac:dyDescent="0.25">
      <c r="A15442" t="s">
        <v>15458</v>
      </c>
      <c r="B15442" s="1">
        <v>43861</v>
      </c>
      <c r="C15442" t="s">
        <v>18644</v>
      </c>
      <c r="D15442">
        <v>4239.6000000000004</v>
      </c>
      <c r="E15442">
        <v>5000</v>
      </c>
    </row>
    <row r="15443" spans="1:5" x14ac:dyDescent="0.25">
      <c r="A15443" t="s">
        <v>15459</v>
      </c>
      <c r="B15443" s="1">
        <v>43861</v>
      </c>
      <c r="C15443" t="s">
        <v>18644</v>
      </c>
      <c r="D15443">
        <v>12875.5</v>
      </c>
      <c r="E15443">
        <v>15000</v>
      </c>
    </row>
    <row r="15444" spans="1:5" x14ac:dyDescent="0.25">
      <c r="A15444" t="s">
        <v>15460</v>
      </c>
      <c r="B15444" s="1">
        <v>43861</v>
      </c>
      <c r="C15444" t="s">
        <v>18646</v>
      </c>
      <c r="D15444">
        <v>2882.65</v>
      </c>
      <c r="E15444">
        <v>10000</v>
      </c>
    </row>
    <row r="15445" spans="1:5" x14ac:dyDescent="0.25">
      <c r="A15445" t="s">
        <v>15461</v>
      </c>
      <c r="B15445" s="1">
        <v>43861</v>
      </c>
      <c r="C15445" t="s">
        <v>18644</v>
      </c>
      <c r="D15445">
        <v>14351.95</v>
      </c>
      <c r="E15445">
        <v>15000</v>
      </c>
    </row>
    <row r="15446" spans="1:5" x14ac:dyDescent="0.25">
      <c r="A15446" t="s">
        <v>15462</v>
      </c>
      <c r="B15446" s="1">
        <v>43861</v>
      </c>
      <c r="C15446" t="s">
        <v>18644</v>
      </c>
      <c r="D15446">
        <v>14348</v>
      </c>
      <c r="E15446">
        <v>15000</v>
      </c>
    </row>
    <row r="15447" spans="1:5" x14ac:dyDescent="0.25">
      <c r="A15447" t="s">
        <v>15463</v>
      </c>
      <c r="B15447" s="1">
        <v>43861</v>
      </c>
      <c r="C15447" t="s">
        <v>18644</v>
      </c>
      <c r="D15447">
        <v>16207.2</v>
      </c>
      <c r="E15447">
        <v>20000</v>
      </c>
    </row>
    <row r="15448" spans="1:5" x14ac:dyDescent="0.25">
      <c r="A15448" t="s">
        <v>15464</v>
      </c>
      <c r="B15448" s="1">
        <v>43861</v>
      </c>
      <c r="C15448" t="s">
        <v>18646</v>
      </c>
      <c r="D15448">
        <v>10877.6</v>
      </c>
      <c r="E15448">
        <v>10000</v>
      </c>
    </row>
    <row r="15449" spans="1:5" x14ac:dyDescent="0.25">
      <c r="A15449" t="s">
        <v>15465</v>
      </c>
      <c r="B15449" s="1">
        <v>43861</v>
      </c>
      <c r="C15449" t="s">
        <v>18644</v>
      </c>
      <c r="D15449">
        <v>50</v>
      </c>
      <c r="E15449">
        <v>20000</v>
      </c>
    </row>
    <row r="15450" spans="1:5" x14ac:dyDescent="0.25">
      <c r="A15450" t="s">
        <v>15466</v>
      </c>
      <c r="B15450" s="1">
        <v>43861</v>
      </c>
      <c r="C15450" t="s">
        <v>18644</v>
      </c>
      <c r="D15450">
        <v>12831.65</v>
      </c>
      <c r="E15450">
        <v>17500</v>
      </c>
    </row>
    <row r="15451" spans="1:5" x14ac:dyDescent="0.25">
      <c r="A15451" t="s">
        <v>15467</v>
      </c>
      <c r="B15451" s="1">
        <v>43861</v>
      </c>
      <c r="C15451" t="s">
        <v>18644</v>
      </c>
      <c r="D15451">
        <v>7997.05</v>
      </c>
      <c r="E15451">
        <v>10000</v>
      </c>
    </row>
    <row r="15452" spans="1:5" x14ac:dyDescent="0.25">
      <c r="A15452" t="s">
        <v>15468</v>
      </c>
      <c r="B15452" s="1">
        <v>43861</v>
      </c>
      <c r="C15452" t="s">
        <v>18644</v>
      </c>
      <c r="D15452">
        <v>14386.3</v>
      </c>
      <c r="E15452">
        <v>15000</v>
      </c>
    </row>
    <row r="15453" spans="1:5" x14ac:dyDescent="0.25">
      <c r="A15453" t="s">
        <v>15469</v>
      </c>
      <c r="B15453" s="1">
        <v>43861</v>
      </c>
      <c r="C15453" t="s">
        <v>18646</v>
      </c>
      <c r="D15453">
        <v>8117.15</v>
      </c>
      <c r="E15453">
        <v>15000</v>
      </c>
    </row>
    <row r="15454" spans="1:5" x14ac:dyDescent="0.25">
      <c r="A15454" t="s">
        <v>15470</v>
      </c>
      <c r="B15454" s="1">
        <v>43861</v>
      </c>
      <c r="C15454" t="s">
        <v>18644</v>
      </c>
      <c r="D15454">
        <v>15422.5</v>
      </c>
      <c r="E15454">
        <v>17500</v>
      </c>
    </row>
    <row r="15455" spans="1:5" x14ac:dyDescent="0.25">
      <c r="A15455" t="s">
        <v>15471</v>
      </c>
      <c r="B15455" s="1">
        <v>43861</v>
      </c>
      <c r="C15455" t="s">
        <v>18644</v>
      </c>
      <c r="D15455">
        <v>14615.25</v>
      </c>
      <c r="E15455">
        <v>15000</v>
      </c>
    </row>
    <row r="15456" spans="1:5" x14ac:dyDescent="0.25">
      <c r="A15456" t="s">
        <v>15472</v>
      </c>
      <c r="B15456" s="1">
        <v>43861</v>
      </c>
      <c r="C15456" t="s">
        <v>18644</v>
      </c>
      <c r="D15456">
        <v>17049.599999999999</v>
      </c>
      <c r="E15456">
        <v>17500</v>
      </c>
    </row>
    <row r="15457" spans="1:5" x14ac:dyDescent="0.25">
      <c r="A15457" t="s">
        <v>15473</v>
      </c>
      <c r="B15457" s="1">
        <v>43861</v>
      </c>
      <c r="C15457" t="s">
        <v>18644</v>
      </c>
      <c r="D15457">
        <v>1509.75</v>
      </c>
      <c r="E15457">
        <v>2500</v>
      </c>
    </row>
    <row r="15458" spans="1:5" x14ac:dyDescent="0.25">
      <c r="A15458" t="s">
        <v>15474</v>
      </c>
      <c r="B15458" s="1">
        <v>43861</v>
      </c>
      <c r="C15458" t="s">
        <v>18646</v>
      </c>
      <c r="D15458">
        <v>13103.9</v>
      </c>
      <c r="E15458">
        <v>12500</v>
      </c>
    </row>
    <row r="15459" spans="1:5" x14ac:dyDescent="0.25">
      <c r="A15459" t="s">
        <v>15475</v>
      </c>
      <c r="B15459" s="1">
        <v>43861</v>
      </c>
      <c r="C15459" t="s">
        <v>18644</v>
      </c>
      <c r="D15459">
        <v>-374.95</v>
      </c>
      <c r="E15459">
        <v>15000</v>
      </c>
    </row>
    <row r="15460" spans="1:5" x14ac:dyDescent="0.25">
      <c r="A15460" t="s">
        <v>15476</v>
      </c>
      <c r="B15460" s="1">
        <v>43861</v>
      </c>
      <c r="C15460" t="s">
        <v>18645</v>
      </c>
      <c r="D15460">
        <v>26583.587</v>
      </c>
      <c r="E15460">
        <v>20000</v>
      </c>
    </row>
    <row r="15461" spans="1:5" x14ac:dyDescent="0.25">
      <c r="A15461" t="s">
        <v>15477</v>
      </c>
      <c r="B15461" s="1">
        <v>43861</v>
      </c>
      <c r="C15461" t="s">
        <v>18644</v>
      </c>
      <c r="D15461">
        <v>2069.6999999999998</v>
      </c>
      <c r="E15461">
        <v>5000</v>
      </c>
    </row>
    <row r="15462" spans="1:5" x14ac:dyDescent="0.25">
      <c r="A15462" t="s">
        <v>15478</v>
      </c>
      <c r="B15462" s="1">
        <v>43861</v>
      </c>
      <c r="C15462" t="s">
        <v>18644</v>
      </c>
      <c r="D15462">
        <v>17999.900000000001</v>
      </c>
      <c r="E15462">
        <v>20000</v>
      </c>
    </row>
    <row r="15463" spans="1:5" x14ac:dyDescent="0.25">
      <c r="A15463" t="s">
        <v>15479</v>
      </c>
      <c r="B15463" s="1">
        <v>43861</v>
      </c>
      <c r="C15463" t="s">
        <v>18644</v>
      </c>
      <c r="D15463">
        <v>4686.75</v>
      </c>
      <c r="E15463">
        <v>17500</v>
      </c>
    </row>
    <row r="15464" spans="1:5" x14ac:dyDescent="0.25">
      <c r="A15464" t="s">
        <v>15480</v>
      </c>
      <c r="B15464" s="1">
        <v>43861</v>
      </c>
      <c r="C15464" t="s">
        <v>18644</v>
      </c>
      <c r="D15464">
        <v>4537.6000000000004</v>
      </c>
      <c r="E15464">
        <v>15000</v>
      </c>
    </row>
    <row r="15465" spans="1:5" x14ac:dyDescent="0.25">
      <c r="A15465" t="s">
        <v>15481</v>
      </c>
      <c r="B15465" s="1">
        <v>43861</v>
      </c>
      <c r="C15465" t="s">
        <v>18644</v>
      </c>
      <c r="D15465">
        <v>-2516.1</v>
      </c>
      <c r="E15465">
        <v>17500</v>
      </c>
    </row>
    <row r="15466" spans="1:5" x14ac:dyDescent="0.25">
      <c r="A15466" t="s">
        <v>15482</v>
      </c>
      <c r="B15466" s="1">
        <v>43861</v>
      </c>
      <c r="C15466" t="s">
        <v>18644</v>
      </c>
      <c r="D15466">
        <v>16080.7</v>
      </c>
      <c r="E15466">
        <v>17500</v>
      </c>
    </row>
    <row r="15467" spans="1:5" x14ac:dyDescent="0.25">
      <c r="A15467" t="s">
        <v>15483</v>
      </c>
      <c r="B15467" s="1">
        <v>43861</v>
      </c>
      <c r="C15467" t="s">
        <v>18644</v>
      </c>
      <c r="D15467">
        <v>13494.1</v>
      </c>
      <c r="E15467">
        <v>15000</v>
      </c>
    </row>
    <row r="15468" spans="1:5" x14ac:dyDescent="0.25">
      <c r="A15468" t="s">
        <v>15484</v>
      </c>
      <c r="B15468" s="1">
        <v>43861</v>
      </c>
      <c r="C15468" t="s">
        <v>18644</v>
      </c>
      <c r="D15468">
        <v>2.6</v>
      </c>
      <c r="E15468">
        <v>20000</v>
      </c>
    </row>
    <row r="15469" spans="1:5" x14ac:dyDescent="0.25">
      <c r="A15469" t="s">
        <v>15485</v>
      </c>
      <c r="B15469" s="1">
        <v>43861</v>
      </c>
      <c r="C15469" t="s">
        <v>18644</v>
      </c>
      <c r="D15469">
        <v>4112.75</v>
      </c>
      <c r="E15469">
        <v>15000</v>
      </c>
    </row>
    <row r="15470" spans="1:5" x14ac:dyDescent="0.25">
      <c r="A15470" t="s">
        <v>15486</v>
      </c>
      <c r="B15470" s="1">
        <v>43861</v>
      </c>
      <c r="C15470" t="s">
        <v>18644</v>
      </c>
      <c r="D15470">
        <v>13412.75</v>
      </c>
      <c r="E15470">
        <v>15000</v>
      </c>
    </row>
    <row r="15471" spans="1:5" x14ac:dyDescent="0.25">
      <c r="A15471" t="s">
        <v>15487</v>
      </c>
      <c r="B15471" s="1">
        <v>43861</v>
      </c>
      <c r="C15471" t="s">
        <v>18644</v>
      </c>
      <c r="D15471">
        <v>14082.55</v>
      </c>
      <c r="E15471">
        <v>15000</v>
      </c>
    </row>
    <row r="15472" spans="1:5" x14ac:dyDescent="0.25">
      <c r="A15472" t="s">
        <v>15488</v>
      </c>
      <c r="B15472" s="1">
        <v>43861</v>
      </c>
      <c r="C15472" t="s">
        <v>18644</v>
      </c>
      <c r="D15472">
        <v>9749.85</v>
      </c>
      <c r="E15472">
        <v>17500</v>
      </c>
    </row>
    <row r="15473" spans="1:5" x14ac:dyDescent="0.25">
      <c r="A15473" t="s">
        <v>15489</v>
      </c>
      <c r="B15473" s="1">
        <v>43861</v>
      </c>
      <c r="C15473" t="s">
        <v>18644</v>
      </c>
      <c r="D15473">
        <v>-715.6</v>
      </c>
      <c r="E15473">
        <v>17500</v>
      </c>
    </row>
    <row r="15474" spans="1:5" x14ac:dyDescent="0.25">
      <c r="A15474" t="s">
        <v>15490</v>
      </c>
      <c r="B15474" s="1">
        <v>43861</v>
      </c>
      <c r="C15474" t="s">
        <v>18644</v>
      </c>
      <c r="D15474">
        <v>17687</v>
      </c>
      <c r="E15474">
        <v>17500</v>
      </c>
    </row>
    <row r="15475" spans="1:5" x14ac:dyDescent="0.25">
      <c r="A15475" t="s">
        <v>15491</v>
      </c>
      <c r="B15475" s="1">
        <v>43861</v>
      </c>
      <c r="C15475" t="s">
        <v>18644</v>
      </c>
      <c r="D15475">
        <v>60</v>
      </c>
      <c r="E15475">
        <v>15000</v>
      </c>
    </row>
    <row r="15476" spans="1:5" x14ac:dyDescent="0.25">
      <c r="A15476" t="s">
        <v>15492</v>
      </c>
      <c r="B15476" s="1">
        <v>43861</v>
      </c>
      <c r="C15476" t="s">
        <v>18646</v>
      </c>
      <c r="D15476">
        <v>17741.05</v>
      </c>
      <c r="E15476">
        <v>17500</v>
      </c>
    </row>
    <row r="15477" spans="1:5" x14ac:dyDescent="0.25">
      <c r="A15477" t="s">
        <v>15493</v>
      </c>
      <c r="B15477" s="1">
        <v>43861</v>
      </c>
      <c r="C15477" t="s">
        <v>18644</v>
      </c>
      <c r="D15477">
        <v>6300.75</v>
      </c>
      <c r="E15477">
        <v>10000</v>
      </c>
    </row>
    <row r="15478" spans="1:5" x14ac:dyDescent="0.25">
      <c r="A15478" t="s">
        <v>15494</v>
      </c>
      <c r="B15478" s="1">
        <v>43861</v>
      </c>
      <c r="C15478" t="s">
        <v>18644</v>
      </c>
      <c r="D15478">
        <v>7554.5</v>
      </c>
      <c r="E15478">
        <v>15000</v>
      </c>
    </row>
    <row r="15479" spans="1:5" x14ac:dyDescent="0.25">
      <c r="A15479" t="s">
        <v>15495</v>
      </c>
      <c r="B15479" s="1">
        <v>43861</v>
      </c>
      <c r="C15479" t="s">
        <v>18647</v>
      </c>
      <c r="D15479">
        <v>2105.8634999999999</v>
      </c>
      <c r="E15479">
        <v>5000</v>
      </c>
    </row>
    <row r="15480" spans="1:5" x14ac:dyDescent="0.25">
      <c r="A15480" t="s">
        <v>15496</v>
      </c>
      <c r="B15480" s="1">
        <v>43861</v>
      </c>
      <c r="C15480" t="s">
        <v>18644</v>
      </c>
      <c r="D15480">
        <v>10075.700000000001</v>
      </c>
      <c r="E15480">
        <v>10000</v>
      </c>
    </row>
    <row r="15481" spans="1:5" x14ac:dyDescent="0.25">
      <c r="A15481" t="s">
        <v>15497</v>
      </c>
      <c r="B15481" s="1">
        <v>43861</v>
      </c>
      <c r="C15481" t="s">
        <v>18644</v>
      </c>
      <c r="D15481">
        <v>8870.85</v>
      </c>
      <c r="E15481">
        <v>10000</v>
      </c>
    </row>
    <row r="15482" spans="1:5" x14ac:dyDescent="0.25">
      <c r="A15482" t="s">
        <v>15498</v>
      </c>
      <c r="B15482" s="1">
        <v>43861</v>
      </c>
      <c r="C15482" t="s">
        <v>18644</v>
      </c>
      <c r="D15482">
        <v>-385</v>
      </c>
      <c r="E15482">
        <v>5000</v>
      </c>
    </row>
    <row r="15483" spans="1:5" x14ac:dyDescent="0.25">
      <c r="A15483" t="s">
        <v>15499</v>
      </c>
      <c r="B15483" s="1">
        <v>43861</v>
      </c>
      <c r="C15483" t="s">
        <v>18644</v>
      </c>
      <c r="D15483">
        <v>128.4</v>
      </c>
      <c r="E15483">
        <v>20000</v>
      </c>
    </row>
    <row r="15484" spans="1:5" x14ac:dyDescent="0.25">
      <c r="A15484" t="s">
        <v>15500</v>
      </c>
      <c r="B15484" s="1">
        <v>43861</v>
      </c>
      <c r="C15484" t="s">
        <v>18644</v>
      </c>
      <c r="D15484">
        <v>-1.1000000000000001</v>
      </c>
      <c r="E15484">
        <v>15000</v>
      </c>
    </row>
    <row r="15485" spans="1:5" x14ac:dyDescent="0.25">
      <c r="A15485" t="s">
        <v>15501</v>
      </c>
      <c r="B15485" s="1">
        <v>43861</v>
      </c>
      <c r="C15485" t="s">
        <v>18644</v>
      </c>
      <c r="D15485">
        <v>13721.75</v>
      </c>
      <c r="E15485">
        <v>15000</v>
      </c>
    </row>
    <row r="15486" spans="1:5" x14ac:dyDescent="0.25">
      <c r="A15486" t="s">
        <v>15502</v>
      </c>
      <c r="B15486" s="1">
        <v>43861</v>
      </c>
      <c r="C15486" t="s">
        <v>18644</v>
      </c>
      <c r="D15486">
        <v>3883.4</v>
      </c>
      <c r="E15486">
        <v>5000</v>
      </c>
    </row>
    <row r="15487" spans="1:5" x14ac:dyDescent="0.25">
      <c r="A15487" t="s">
        <v>15503</v>
      </c>
      <c r="B15487" s="1">
        <v>43861</v>
      </c>
      <c r="C15487" t="s">
        <v>18644</v>
      </c>
      <c r="D15487">
        <v>3756.35</v>
      </c>
      <c r="E15487">
        <v>18500</v>
      </c>
    </row>
    <row r="15488" spans="1:5" x14ac:dyDescent="0.25">
      <c r="A15488" t="s">
        <v>15504</v>
      </c>
      <c r="B15488" s="1">
        <v>43861</v>
      </c>
      <c r="C15488" t="s">
        <v>18644</v>
      </c>
      <c r="D15488">
        <v>11613.15</v>
      </c>
      <c r="E15488">
        <v>15000</v>
      </c>
    </row>
    <row r="15489" spans="1:5" x14ac:dyDescent="0.25">
      <c r="A15489" t="s">
        <v>15505</v>
      </c>
      <c r="B15489" s="1">
        <v>43861</v>
      </c>
      <c r="C15489" t="s">
        <v>18644</v>
      </c>
      <c r="D15489">
        <v>9631.2999999999993</v>
      </c>
      <c r="E15489">
        <v>10000</v>
      </c>
    </row>
    <row r="15490" spans="1:5" x14ac:dyDescent="0.25">
      <c r="A15490" t="s">
        <v>15506</v>
      </c>
      <c r="B15490" s="1">
        <v>43861</v>
      </c>
      <c r="C15490" t="s">
        <v>18644</v>
      </c>
      <c r="D15490">
        <v>4371.1000000000004</v>
      </c>
      <c r="E15490">
        <v>17500</v>
      </c>
    </row>
    <row r="15491" spans="1:5" x14ac:dyDescent="0.25">
      <c r="A15491" t="s">
        <v>15507</v>
      </c>
      <c r="B15491" s="1">
        <v>43861</v>
      </c>
      <c r="C15491" t="s">
        <v>18644</v>
      </c>
      <c r="D15491">
        <v>9523</v>
      </c>
      <c r="E15491">
        <v>15000</v>
      </c>
    </row>
    <row r="15492" spans="1:5" x14ac:dyDescent="0.25">
      <c r="A15492" t="s">
        <v>15508</v>
      </c>
      <c r="B15492" s="1">
        <v>43861</v>
      </c>
      <c r="C15492" t="s">
        <v>18644</v>
      </c>
      <c r="D15492">
        <v>9786.4</v>
      </c>
      <c r="E15492">
        <v>17500</v>
      </c>
    </row>
    <row r="15493" spans="1:5" x14ac:dyDescent="0.25">
      <c r="A15493" t="s">
        <v>15509</v>
      </c>
      <c r="B15493" s="1">
        <v>43861</v>
      </c>
      <c r="C15493" t="s">
        <v>18644</v>
      </c>
      <c r="D15493">
        <v>16417.349999999999</v>
      </c>
      <c r="E15493">
        <v>17500</v>
      </c>
    </row>
    <row r="15494" spans="1:5" x14ac:dyDescent="0.25">
      <c r="A15494" t="s">
        <v>15510</v>
      </c>
      <c r="B15494" s="1">
        <v>43861</v>
      </c>
      <c r="C15494" t="s">
        <v>18644</v>
      </c>
      <c r="D15494">
        <v>4272.2</v>
      </c>
      <c r="E15494">
        <v>17500</v>
      </c>
    </row>
    <row r="15495" spans="1:5" x14ac:dyDescent="0.25">
      <c r="A15495" t="s">
        <v>15511</v>
      </c>
      <c r="B15495" s="1">
        <v>43861</v>
      </c>
      <c r="C15495" t="s">
        <v>18644</v>
      </c>
      <c r="D15495">
        <v>4117.45</v>
      </c>
      <c r="E15495">
        <v>5000</v>
      </c>
    </row>
    <row r="15496" spans="1:5" x14ac:dyDescent="0.25">
      <c r="A15496" t="s">
        <v>15512</v>
      </c>
      <c r="B15496" s="1">
        <v>43861</v>
      </c>
      <c r="C15496" t="s">
        <v>18648</v>
      </c>
      <c r="D15496">
        <v>12685.5394</v>
      </c>
      <c r="E15496">
        <v>10000</v>
      </c>
    </row>
    <row r="15497" spans="1:5" x14ac:dyDescent="0.25">
      <c r="A15497" t="s">
        <v>15513</v>
      </c>
      <c r="B15497" s="1">
        <v>43861</v>
      </c>
      <c r="C15497" t="s">
        <v>18644</v>
      </c>
      <c r="D15497">
        <v>8557.5499999999993</v>
      </c>
      <c r="E15497">
        <v>10000</v>
      </c>
    </row>
    <row r="15498" spans="1:5" x14ac:dyDescent="0.25">
      <c r="A15498" t="s">
        <v>15514</v>
      </c>
      <c r="B15498" s="1">
        <v>43861</v>
      </c>
      <c r="C15498" t="s">
        <v>18644</v>
      </c>
      <c r="D15498">
        <v>11059</v>
      </c>
      <c r="E15498">
        <v>12500</v>
      </c>
    </row>
    <row r="15499" spans="1:5" x14ac:dyDescent="0.25">
      <c r="A15499" t="s">
        <v>15515</v>
      </c>
      <c r="B15499" s="1">
        <v>43861</v>
      </c>
      <c r="C15499" t="s">
        <v>18644</v>
      </c>
      <c r="D15499">
        <v>2429.85</v>
      </c>
      <c r="E15499">
        <v>10000</v>
      </c>
    </row>
    <row r="15500" spans="1:5" x14ac:dyDescent="0.25">
      <c r="A15500" t="s">
        <v>15516</v>
      </c>
      <c r="B15500" s="1">
        <v>43861</v>
      </c>
      <c r="C15500" t="s">
        <v>18646</v>
      </c>
      <c r="D15500">
        <v>15606.75</v>
      </c>
      <c r="E15500">
        <v>15000</v>
      </c>
    </row>
    <row r="15501" spans="1:5" x14ac:dyDescent="0.25">
      <c r="A15501" t="s">
        <v>15517</v>
      </c>
      <c r="B15501" s="1">
        <v>43861</v>
      </c>
      <c r="C15501" t="s">
        <v>18644</v>
      </c>
      <c r="D15501">
        <v>9986.25</v>
      </c>
      <c r="E15501">
        <v>10000</v>
      </c>
    </row>
    <row r="15502" spans="1:5" x14ac:dyDescent="0.25">
      <c r="A15502" t="s">
        <v>15518</v>
      </c>
      <c r="B15502" s="1">
        <v>43861</v>
      </c>
      <c r="C15502" t="s">
        <v>18644</v>
      </c>
      <c r="D15502">
        <v>13931.25</v>
      </c>
      <c r="E15502">
        <v>15000</v>
      </c>
    </row>
    <row r="15503" spans="1:5" x14ac:dyDescent="0.25">
      <c r="A15503" t="s">
        <v>15519</v>
      </c>
      <c r="B15503" s="1">
        <v>43861</v>
      </c>
      <c r="C15503" t="s">
        <v>18644</v>
      </c>
      <c r="D15503">
        <v>9731.1</v>
      </c>
      <c r="E15503">
        <v>10000</v>
      </c>
    </row>
    <row r="15504" spans="1:5" x14ac:dyDescent="0.25">
      <c r="A15504" t="s">
        <v>15520</v>
      </c>
      <c r="B15504" s="1">
        <v>43861</v>
      </c>
      <c r="C15504" t="s">
        <v>18644</v>
      </c>
      <c r="D15504">
        <v>13012.8</v>
      </c>
      <c r="E15504">
        <v>15000</v>
      </c>
    </row>
    <row r="15505" spans="1:5" x14ac:dyDescent="0.25">
      <c r="A15505" t="s">
        <v>15521</v>
      </c>
      <c r="B15505" s="1">
        <v>43861</v>
      </c>
      <c r="C15505" t="s">
        <v>18646</v>
      </c>
      <c r="D15505">
        <v>9987.15</v>
      </c>
      <c r="E15505">
        <v>10000</v>
      </c>
    </row>
    <row r="15506" spans="1:5" x14ac:dyDescent="0.25">
      <c r="A15506" t="s">
        <v>15522</v>
      </c>
      <c r="B15506" s="1">
        <v>43861</v>
      </c>
      <c r="C15506" t="s">
        <v>18644</v>
      </c>
      <c r="D15506">
        <v>85.7</v>
      </c>
      <c r="E15506">
        <v>15000</v>
      </c>
    </row>
    <row r="15507" spans="1:5" x14ac:dyDescent="0.25">
      <c r="A15507" t="s">
        <v>15523</v>
      </c>
      <c r="B15507" s="1">
        <v>43861</v>
      </c>
      <c r="C15507" t="s">
        <v>18644</v>
      </c>
      <c r="D15507">
        <v>5580.55</v>
      </c>
      <c r="E15507">
        <v>10000</v>
      </c>
    </row>
    <row r="15508" spans="1:5" x14ac:dyDescent="0.25">
      <c r="A15508" t="s">
        <v>15524</v>
      </c>
      <c r="B15508" s="1">
        <v>43861</v>
      </c>
      <c r="C15508" t="s">
        <v>18644</v>
      </c>
      <c r="D15508">
        <v>11750.95</v>
      </c>
      <c r="E15508">
        <v>17500</v>
      </c>
    </row>
    <row r="15509" spans="1:5" x14ac:dyDescent="0.25">
      <c r="A15509" t="s">
        <v>15525</v>
      </c>
      <c r="B15509" s="1">
        <v>43861</v>
      </c>
      <c r="C15509" t="s">
        <v>18644</v>
      </c>
      <c r="D15509">
        <v>60</v>
      </c>
      <c r="E15509">
        <v>10000</v>
      </c>
    </row>
    <row r="15510" spans="1:5" x14ac:dyDescent="0.25">
      <c r="A15510" t="s">
        <v>15526</v>
      </c>
      <c r="B15510" s="1">
        <v>43861</v>
      </c>
      <c r="C15510" t="s">
        <v>18644</v>
      </c>
      <c r="D15510">
        <v>5645.4</v>
      </c>
      <c r="E15510">
        <v>17500</v>
      </c>
    </row>
    <row r="15511" spans="1:5" x14ac:dyDescent="0.25">
      <c r="A15511" t="s">
        <v>15527</v>
      </c>
      <c r="B15511" s="1">
        <v>43861</v>
      </c>
      <c r="C15511" t="s">
        <v>18644</v>
      </c>
      <c r="D15511">
        <v>13851.15</v>
      </c>
      <c r="E15511">
        <v>15000</v>
      </c>
    </row>
    <row r="15512" spans="1:5" x14ac:dyDescent="0.25">
      <c r="A15512" t="s">
        <v>15528</v>
      </c>
      <c r="B15512" s="1">
        <v>43861</v>
      </c>
      <c r="C15512" t="s">
        <v>18644</v>
      </c>
      <c r="D15512">
        <v>9559.2999999999993</v>
      </c>
      <c r="E15512">
        <v>10000</v>
      </c>
    </row>
    <row r="15513" spans="1:5" x14ac:dyDescent="0.25">
      <c r="A15513" t="s">
        <v>15529</v>
      </c>
      <c r="B15513" s="1">
        <v>43861</v>
      </c>
      <c r="C15513" t="s">
        <v>18644</v>
      </c>
      <c r="D15513">
        <v>18486.099999999999</v>
      </c>
      <c r="E15513">
        <v>20000</v>
      </c>
    </row>
    <row r="15514" spans="1:5" x14ac:dyDescent="0.25">
      <c r="A15514" t="s">
        <v>15530</v>
      </c>
      <c r="B15514" s="1">
        <v>43861</v>
      </c>
      <c r="C15514" t="s">
        <v>18644</v>
      </c>
      <c r="D15514">
        <v>-187.65</v>
      </c>
      <c r="E15514">
        <v>17500</v>
      </c>
    </row>
    <row r="15515" spans="1:5" x14ac:dyDescent="0.25">
      <c r="A15515" t="s">
        <v>15531</v>
      </c>
      <c r="B15515" s="1">
        <v>43861</v>
      </c>
      <c r="C15515" t="s">
        <v>18644</v>
      </c>
      <c r="D15515">
        <v>70.599999999999994</v>
      </c>
      <c r="E15515">
        <v>17500</v>
      </c>
    </row>
    <row r="15516" spans="1:5" x14ac:dyDescent="0.25">
      <c r="A15516" t="s">
        <v>15532</v>
      </c>
      <c r="B15516" s="1">
        <v>43861</v>
      </c>
      <c r="C15516" t="s">
        <v>18644</v>
      </c>
      <c r="D15516">
        <v>5231.6000000000004</v>
      </c>
      <c r="E15516">
        <v>17500</v>
      </c>
    </row>
    <row r="15517" spans="1:5" x14ac:dyDescent="0.25">
      <c r="A15517" t="s">
        <v>15533</v>
      </c>
      <c r="B15517" s="1">
        <v>43861</v>
      </c>
      <c r="C15517" t="s">
        <v>18644</v>
      </c>
      <c r="D15517">
        <v>9655.0499999999993</v>
      </c>
      <c r="E15517">
        <v>10000</v>
      </c>
    </row>
    <row r="15518" spans="1:5" x14ac:dyDescent="0.25">
      <c r="A15518" t="s">
        <v>15534</v>
      </c>
      <c r="B15518" s="1">
        <v>43861</v>
      </c>
      <c r="C15518" t="s">
        <v>18644</v>
      </c>
      <c r="D15518">
        <v>7932.95</v>
      </c>
      <c r="E15518">
        <v>17500</v>
      </c>
    </row>
    <row r="15519" spans="1:5" x14ac:dyDescent="0.25">
      <c r="A15519" t="s">
        <v>15535</v>
      </c>
      <c r="B15519" s="1">
        <v>43861</v>
      </c>
      <c r="C15519" t="s">
        <v>18644</v>
      </c>
      <c r="D15519">
        <v>4059.15</v>
      </c>
      <c r="E15519">
        <v>5000</v>
      </c>
    </row>
    <row r="15520" spans="1:5" x14ac:dyDescent="0.25">
      <c r="A15520" t="s">
        <v>15536</v>
      </c>
      <c r="B15520" s="1">
        <v>43861</v>
      </c>
      <c r="C15520" t="s">
        <v>18644</v>
      </c>
      <c r="D15520">
        <v>693.35</v>
      </c>
      <c r="E15520">
        <v>15000</v>
      </c>
    </row>
    <row r="15521" spans="1:5" x14ac:dyDescent="0.25">
      <c r="A15521" t="s">
        <v>15537</v>
      </c>
      <c r="B15521" s="1">
        <v>43861</v>
      </c>
      <c r="C15521" t="s">
        <v>18646</v>
      </c>
      <c r="D15521">
        <v>15820.55</v>
      </c>
      <c r="E15521">
        <v>15000</v>
      </c>
    </row>
    <row r="15522" spans="1:5" x14ac:dyDescent="0.25">
      <c r="A15522" t="s">
        <v>15538</v>
      </c>
      <c r="B15522" s="1">
        <v>43861</v>
      </c>
      <c r="C15522" t="s">
        <v>18644</v>
      </c>
      <c r="D15522">
        <v>162.4</v>
      </c>
      <c r="E15522">
        <v>5000</v>
      </c>
    </row>
    <row r="15523" spans="1:5" x14ac:dyDescent="0.25">
      <c r="A15523" t="s">
        <v>15539</v>
      </c>
      <c r="B15523" s="1">
        <v>43861</v>
      </c>
      <c r="C15523" t="s">
        <v>18644</v>
      </c>
      <c r="D15523">
        <v>12948.05</v>
      </c>
      <c r="E15523">
        <v>12500</v>
      </c>
    </row>
    <row r="15524" spans="1:5" x14ac:dyDescent="0.25">
      <c r="A15524" t="s">
        <v>15540</v>
      </c>
      <c r="B15524" s="1">
        <v>43861</v>
      </c>
      <c r="C15524" t="s">
        <v>18644</v>
      </c>
      <c r="D15524">
        <v>409.95</v>
      </c>
      <c r="E15524">
        <v>20000</v>
      </c>
    </row>
    <row r="15525" spans="1:5" x14ac:dyDescent="0.25">
      <c r="A15525" t="s">
        <v>15541</v>
      </c>
      <c r="B15525" s="1">
        <v>43861</v>
      </c>
      <c r="C15525" t="s">
        <v>18647</v>
      </c>
      <c r="D15525">
        <v>12728.8475</v>
      </c>
      <c r="E15525">
        <v>10000</v>
      </c>
    </row>
    <row r="15526" spans="1:5" x14ac:dyDescent="0.25">
      <c r="A15526" t="s">
        <v>15542</v>
      </c>
      <c r="B15526" s="1">
        <v>43861</v>
      </c>
      <c r="C15526" t="s">
        <v>18644</v>
      </c>
      <c r="D15526">
        <v>4310.3500000000004</v>
      </c>
      <c r="E15526">
        <v>15000</v>
      </c>
    </row>
    <row r="15527" spans="1:5" x14ac:dyDescent="0.25">
      <c r="A15527" t="s">
        <v>15543</v>
      </c>
      <c r="B15527" s="1">
        <v>43861</v>
      </c>
      <c r="C15527" t="s">
        <v>18644</v>
      </c>
      <c r="D15527">
        <v>17280.25</v>
      </c>
      <c r="E15527">
        <v>18500</v>
      </c>
    </row>
    <row r="15528" spans="1:5" x14ac:dyDescent="0.25">
      <c r="A15528" t="s">
        <v>15544</v>
      </c>
      <c r="B15528" s="1">
        <v>43861</v>
      </c>
      <c r="C15528" t="s">
        <v>18644</v>
      </c>
      <c r="D15528">
        <v>8300.9</v>
      </c>
      <c r="E15528">
        <v>15000</v>
      </c>
    </row>
    <row r="15529" spans="1:5" x14ac:dyDescent="0.25">
      <c r="A15529" t="s">
        <v>15545</v>
      </c>
      <c r="B15529" s="1">
        <v>43861</v>
      </c>
      <c r="C15529" t="s">
        <v>18644</v>
      </c>
      <c r="D15529">
        <v>8854.6</v>
      </c>
      <c r="E15529">
        <v>17500</v>
      </c>
    </row>
    <row r="15530" spans="1:5" x14ac:dyDescent="0.25">
      <c r="A15530" t="s">
        <v>15546</v>
      </c>
      <c r="B15530" s="1">
        <v>43861</v>
      </c>
      <c r="C15530" t="s">
        <v>18644</v>
      </c>
      <c r="D15530">
        <v>6619.1</v>
      </c>
      <c r="E15530">
        <v>12500</v>
      </c>
    </row>
    <row r="15531" spans="1:5" x14ac:dyDescent="0.25">
      <c r="A15531" t="s">
        <v>15547</v>
      </c>
      <c r="B15531" s="1">
        <v>43861</v>
      </c>
      <c r="C15531" t="s">
        <v>18644</v>
      </c>
      <c r="D15531">
        <v>4573.8999999999996</v>
      </c>
      <c r="E15531">
        <v>20000</v>
      </c>
    </row>
    <row r="15532" spans="1:5" x14ac:dyDescent="0.25">
      <c r="A15532" t="s">
        <v>15548</v>
      </c>
      <c r="B15532" s="1">
        <v>43861</v>
      </c>
      <c r="C15532" t="s">
        <v>18644</v>
      </c>
      <c r="D15532">
        <v>14917.3</v>
      </c>
      <c r="E15532">
        <v>15000</v>
      </c>
    </row>
    <row r="15533" spans="1:5" x14ac:dyDescent="0.25">
      <c r="A15533" t="s">
        <v>15549</v>
      </c>
      <c r="B15533" s="1">
        <v>43861</v>
      </c>
      <c r="C15533" t="s">
        <v>18644</v>
      </c>
      <c r="D15533">
        <v>4336.5</v>
      </c>
      <c r="E15533">
        <v>5000</v>
      </c>
    </row>
    <row r="15534" spans="1:5" x14ac:dyDescent="0.25">
      <c r="A15534" t="s">
        <v>15550</v>
      </c>
      <c r="B15534" s="1">
        <v>43861</v>
      </c>
      <c r="C15534" t="s">
        <v>18644</v>
      </c>
      <c r="D15534">
        <v>3455.85</v>
      </c>
      <c r="E15534">
        <v>5000</v>
      </c>
    </row>
    <row r="15535" spans="1:5" x14ac:dyDescent="0.25">
      <c r="A15535" t="s">
        <v>15551</v>
      </c>
      <c r="B15535" s="1">
        <v>43861</v>
      </c>
      <c r="C15535" t="s">
        <v>18646</v>
      </c>
      <c r="D15535">
        <v>6583.5</v>
      </c>
      <c r="E15535">
        <v>7500</v>
      </c>
    </row>
    <row r="15536" spans="1:5" x14ac:dyDescent="0.25">
      <c r="A15536" t="s">
        <v>15552</v>
      </c>
      <c r="B15536" s="1">
        <v>43861</v>
      </c>
      <c r="C15536" t="s">
        <v>18644</v>
      </c>
      <c r="D15536">
        <v>19005.5</v>
      </c>
      <c r="E15536">
        <v>20000</v>
      </c>
    </row>
    <row r="15537" spans="1:5" x14ac:dyDescent="0.25">
      <c r="A15537" t="s">
        <v>15553</v>
      </c>
      <c r="B15537" s="1">
        <v>43861</v>
      </c>
      <c r="C15537" t="s">
        <v>18644</v>
      </c>
      <c r="D15537">
        <v>7697.05</v>
      </c>
      <c r="E15537">
        <v>17500</v>
      </c>
    </row>
    <row r="15538" spans="1:5" x14ac:dyDescent="0.25">
      <c r="A15538" t="s">
        <v>15554</v>
      </c>
      <c r="B15538" s="1">
        <v>43861</v>
      </c>
      <c r="C15538" t="s">
        <v>18644</v>
      </c>
      <c r="D15538">
        <v>12483.65</v>
      </c>
      <c r="E15538">
        <v>12500</v>
      </c>
    </row>
    <row r="15539" spans="1:5" x14ac:dyDescent="0.25">
      <c r="A15539" t="s">
        <v>15555</v>
      </c>
      <c r="B15539" s="1">
        <v>43861</v>
      </c>
      <c r="C15539" t="s">
        <v>18644</v>
      </c>
      <c r="D15539">
        <v>3156.9</v>
      </c>
      <c r="E15539">
        <v>5000</v>
      </c>
    </row>
    <row r="15540" spans="1:5" x14ac:dyDescent="0.25">
      <c r="A15540" t="s">
        <v>15556</v>
      </c>
      <c r="B15540" s="1">
        <v>43861</v>
      </c>
      <c r="C15540" t="s">
        <v>18644</v>
      </c>
      <c r="D15540">
        <v>-41.25</v>
      </c>
      <c r="E15540">
        <v>15000</v>
      </c>
    </row>
    <row r="15541" spans="1:5" x14ac:dyDescent="0.25">
      <c r="A15541" t="s">
        <v>15557</v>
      </c>
      <c r="B15541" s="1">
        <v>43861</v>
      </c>
      <c r="C15541" t="s">
        <v>18646</v>
      </c>
      <c r="D15541">
        <v>5325.2</v>
      </c>
      <c r="E15541">
        <v>5000</v>
      </c>
    </row>
    <row r="15542" spans="1:5" x14ac:dyDescent="0.25">
      <c r="A15542" t="s">
        <v>15558</v>
      </c>
      <c r="B15542" s="1">
        <v>43861</v>
      </c>
      <c r="C15542" t="s">
        <v>18644</v>
      </c>
      <c r="D15542">
        <v>916.7</v>
      </c>
      <c r="E15542">
        <v>10000</v>
      </c>
    </row>
    <row r="15543" spans="1:5" x14ac:dyDescent="0.25">
      <c r="A15543" t="s">
        <v>15559</v>
      </c>
      <c r="B15543" s="1">
        <v>43861</v>
      </c>
      <c r="C15543" t="s">
        <v>18644</v>
      </c>
      <c r="D15543">
        <v>4812.5</v>
      </c>
      <c r="E15543">
        <v>5000</v>
      </c>
    </row>
    <row r="15544" spans="1:5" x14ac:dyDescent="0.25">
      <c r="A15544" t="s">
        <v>15560</v>
      </c>
      <c r="B15544" s="1">
        <v>43861</v>
      </c>
      <c r="C15544" t="s">
        <v>18644</v>
      </c>
      <c r="D15544">
        <v>9560.2000000000007</v>
      </c>
      <c r="E15544">
        <v>15000</v>
      </c>
    </row>
    <row r="15545" spans="1:5" x14ac:dyDescent="0.25">
      <c r="A15545" t="s">
        <v>15561</v>
      </c>
      <c r="B15545" s="1">
        <v>43861</v>
      </c>
      <c r="C15545" t="s">
        <v>18644</v>
      </c>
      <c r="D15545">
        <v>4213.6499999999996</v>
      </c>
      <c r="E15545">
        <v>5000</v>
      </c>
    </row>
    <row r="15546" spans="1:5" x14ac:dyDescent="0.25">
      <c r="A15546" t="s">
        <v>15562</v>
      </c>
      <c r="B15546" s="1">
        <v>43861</v>
      </c>
      <c r="C15546" t="s">
        <v>18644</v>
      </c>
      <c r="D15546">
        <v>10417.450000000001</v>
      </c>
      <c r="E15546">
        <v>15000</v>
      </c>
    </row>
    <row r="15547" spans="1:5" x14ac:dyDescent="0.25">
      <c r="A15547" t="s">
        <v>15563</v>
      </c>
      <c r="B15547" s="1">
        <v>43861</v>
      </c>
      <c r="C15547" t="s">
        <v>18644</v>
      </c>
      <c r="D15547">
        <v>0</v>
      </c>
      <c r="E15547">
        <v>20000</v>
      </c>
    </row>
    <row r="15548" spans="1:5" x14ac:dyDescent="0.25">
      <c r="A15548" t="s">
        <v>15564</v>
      </c>
      <c r="B15548" s="1">
        <v>43861</v>
      </c>
      <c r="C15548" t="s">
        <v>18644</v>
      </c>
      <c r="D15548">
        <v>14005.85</v>
      </c>
      <c r="E15548">
        <v>15000</v>
      </c>
    </row>
    <row r="15549" spans="1:5" x14ac:dyDescent="0.25">
      <c r="A15549" t="s">
        <v>15565</v>
      </c>
      <c r="B15549" s="1">
        <v>43861</v>
      </c>
      <c r="C15549" t="s">
        <v>18644</v>
      </c>
      <c r="D15549">
        <v>1561.05</v>
      </c>
      <c r="E15549">
        <v>5000</v>
      </c>
    </row>
    <row r="15550" spans="1:5" x14ac:dyDescent="0.25">
      <c r="A15550" t="s">
        <v>15566</v>
      </c>
      <c r="B15550" s="1">
        <v>43861</v>
      </c>
      <c r="C15550" t="s">
        <v>18644</v>
      </c>
      <c r="D15550">
        <v>14596.65</v>
      </c>
      <c r="E15550">
        <v>17500</v>
      </c>
    </row>
    <row r="15551" spans="1:5" x14ac:dyDescent="0.25">
      <c r="A15551" t="s">
        <v>15567</v>
      </c>
      <c r="B15551" s="1">
        <v>43861</v>
      </c>
      <c r="C15551" t="s">
        <v>18644</v>
      </c>
      <c r="D15551">
        <v>4031.75</v>
      </c>
      <c r="E15551">
        <v>15000</v>
      </c>
    </row>
    <row r="15552" spans="1:5" x14ac:dyDescent="0.25">
      <c r="A15552" t="s">
        <v>15568</v>
      </c>
      <c r="B15552" s="1">
        <v>43861</v>
      </c>
      <c r="C15552" t="s">
        <v>18644</v>
      </c>
      <c r="D15552">
        <v>914.7</v>
      </c>
      <c r="E15552">
        <v>5000</v>
      </c>
    </row>
    <row r="15553" spans="1:5" x14ac:dyDescent="0.25">
      <c r="A15553" t="s">
        <v>15569</v>
      </c>
      <c r="B15553" s="1">
        <v>43861</v>
      </c>
      <c r="C15553" t="s">
        <v>18644</v>
      </c>
      <c r="D15553">
        <v>3985.8</v>
      </c>
      <c r="E15553">
        <v>25000</v>
      </c>
    </row>
    <row r="15554" spans="1:5" x14ac:dyDescent="0.25">
      <c r="A15554" t="s">
        <v>15570</v>
      </c>
      <c r="B15554" s="1">
        <v>43861</v>
      </c>
      <c r="C15554" t="s">
        <v>18644</v>
      </c>
      <c r="D15554">
        <v>1629.8</v>
      </c>
      <c r="E15554">
        <v>5000</v>
      </c>
    </row>
    <row r="15555" spans="1:5" x14ac:dyDescent="0.25">
      <c r="A15555" t="s">
        <v>15571</v>
      </c>
      <c r="B15555" s="1">
        <v>43861</v>
      </c>
      <c r="C15555" t="s">
        <v>18644</v>
      </c>
      <c r="D15555">
        <v>13277.55</v>
      </c>
      <c r="E15555">
        <v>17500</v>
      </c>
    </row>
    <row r="15556" spans="1:5" x14ac:dyDescent="0.25">
      <c r="A15556" t="s">
        <v>15572</v>
      </c>
      <c r="B15556" s="1">
        <v>43861</v>
      </c>
      <c r="C15556" t="s">
        <v>18646</v>
      </c>
      <c r="D15556">
        <v>5318.85</v>
      </c>
      <c r="E15556">
        <v>5000</v>
      </c>
    </row>
    <row r="15557" spans="1:5" x14ac:dyDescent="0.25">
      <c r="A15557" t="s">
        <v>15573</v>
      </c>
      <c r="B15557" s="1">
        <v>43861</v>
      </c>
      <c r="C15557" t="s">
        <v>18644</v>
      </c>
      <c r="D15557">
        <v>7137.9</v>
      </c>
      <c r="E15557">
        <v>10000</v>
      </c>
    </row>
    <row r="15558" spans="1:5" x14ac:dyDescent="0.25">
      <c r="A15558" t="s">
        <v>15574</v>
      </c>
      <c r="B15558" s="1">
        <v>43861</v>
      </c>
      <c r="C15558" t="s">
        <v>18644</v>
      </c>
      <c r="D15558">
        <v>1358.1</v>
      </c>
      <c r="E15558">
        <v>17500</v>
      </c>
    </row>
    <row r="15559" spans="1:5" x14ac:dyDescent="0.25">
      <c r="A15559" t="s">
        <v>15575</v>
      </c>
      <c r="B15559" s="1">
        <v>43861</v>
      </c>
      <c r="C15559" t="s">
        <v>18644</v>
      </c>
      <c r="D15559">
        <v>9876.5</v>
      </c>
      <c r="E15559">
        <v>10000</v>
      </c>
    </row>
    <row r="15560" spans="1:5" x14ac:dyDescent="0.25">
      <c r="A15560" t="s">
        <v>15576</v>
      </c>
      <c r="B15560" s="1">
        <v>43861</v>
      </c>
      <c r="C15560" t="s">
        <v>18644</v>
      </c>
      <c r="D15560">
        <v>14327.85</v>
      </c>
      <c r="E15560">
        <v>15000</v>
      </c>
    </row>
    <row r="15561" spans="1:5" x14ac:dyDescent="0.25">
      <c r="A15561" t="s">
        <v>15577</v>
      </c>
      <c r="B15561" s="1">
        <v>43861</v>
      </c>
      <c r="C15561" t="s">
        <v>18647</v>
      </c>
      <c r="D15561">
        <v>4006.5023999999999</v>
      </c>
      <c r="E15561">
        <v>5000</v>
      </c>
    </row>
    <row r="15562" spans="1:5" x14ac:dyDescent="0.25">
      <c r="A15562" t="s">
        <v>15578</v>
      </c>
      <c r="B15562" s="1">
        <v>43861</v>
      </c>
      <c r="C15562" t="s">
        <v>18644</v>
      </c>
      <c r="D15562">
        <v>90.7</v>
      </c>
      <c r="E15562">
        <v>17500</v>
      </c>
    </row>
    <row r="15563" spans="1:5" x14ac:dyDescent="0.25">
      <c r="A15563" t="s">
        <v>15579</v>
      </c>
      <c r="B15563" s="1">
        <v>43861</v>
      </c>
      <c r="C15563" t="s">
        <v>18644</v>
      </c>
      <c r="D15563">
        <v>14645.85</v>
      </c>
      <c r="E15563">
        <v>15000</v>
      </c>
    </row>
    <row r="15564" spans="1:5" x14ac:dyDescent="0.25">
      <c r="A15564" t="s">
        <v>15580</v>
      </c>
      <c r="B15564" s="1">
        <v>43861</v>
      </c>
      <c r="C15564" t="s">
        <v>18644</v>
      </c>
      <c r="D15564">
        <v>19864.25</v>
      </c>
      <c r="E15564">
        <v>20000</v>
      </c>
    </row>
    <row r="15565" spans="1:5" x14ac:dyDescent="0.25">
      <c r="A15565" t="s">
        <v>15581</v>
      </c>
      <c r="B15565" s="1">
        <v>43861</v>
      </c>
      <c r="C15565" t="s">
        <v>18646</v>
      </c>
      <c r="D15565">
        <v>15478.6</v>
      </c>
      <c r="E15565">
        <v>15000</v>
      </c>
    </row>
    <row r="15566" spans="1:5" x14ac:dyDescent="0.25">
      <c r="A15566" t="s">
        <v>15582</v>
      </c>
      <c r="B15566" s="1">
        <v>43861</v>
      </c>
      <c r="C15566" t="s">
        <v>18644</v>
      </c>
      <c r="D15566">
        <v>8512.75</v>
      </c>
      <c r="E15566">
        <v>10000</v>
      </c>
    </row>
    <row r="15567" spans="1:5" x14ac:dyDescent="0.25">
      <c r="A15567" t="s">
        <v>15583</v>
      </c>
      <c r="B15567" s="1">
        <v>43861</v>
      </c>
      <c r="C15567" t="s">
        <v>18644</v>
      </c>
      <c r="D15567">
        <v>6933.25</v>
      </c>
      <c r="E15567">
        <v>17500</v>
      </c>
    </row>
    <row r="15568" spans="1:5" x14ac:dyDescent="0.25">
      <c r="A15568" t="s">
        <v>15584</v>
      </c>
      <c r="B15568" s="1">
        <v>43861</v>
      </c>
      <c r="C15568" t="s">
        <v>18644</v>
      </c>
      <c r="D15568">
        <v>1787.8</v>
      </c>
      <c r="E15568">
        <v>5000</v>
      </c>
    </row>
    <row r="15569" spans="1:5" x14ac:dyDescent="0.25">
      <c r="A15569" t="s">
        <v>15585</v>
      </c>
      <c r="B15569" s="1">
        <v>43861</v>
      </c>
      <c r="C15569" t="s">
        <v>18644</v>
      </c>
      <c r="D15569">
        <v>6902</v>
      </c>
      <c r="E15569">
        <v>7500</v>
      </c>
    </row>
    <row r="15570" spans="1:5" x14ac:dyDescent="0.25">
      <c r="A15570" t="s">
        <v>15586</v>
      </c>
      <c r="B15570" s="1">
        <v>43861</v>
      </c>
      <c r="C15570" t="s">
        <v>18644</v>
      </c>
      <c r="D15570">
        <v>2985.85</v>
      </c>
      <c r="E15570">
        <v>10000</v>
      </c>
    </row>
    <row r="15571" spans="1:5" x14ac:dyDescent="0.25">
      <c r="A15571" t="s">
        <v>15587</v>
      </c>
      <c r="B15571" s="1">
        <v>43861</v>
      </c>
      <c r="C15571" t="s">
        <v>18644</v>
      </c>
      <c r="D15571">
        <v>14302.4</v>
      </c>
      <c r="E15571">
        <v>15000</v>
      </c>
    </row>
    <row r="15572" spans="1:5" x14ac:dyDescent="0.25">
      <c r="A15572" t="s">
        <v>15588</v>
      </c>
      <c r="B15572" s="1">
        <v>43861</v>
      </c>
      <c r="C15572" t="s">
        <v>18644</v>
      </c>
      <c r="D15572">
        <v>19525.150000000001</v>
      </c>
      <c r="E15572">
        <v>20000</v>
      </c>
    </row>
    <row r="15573" spans="1:5" x14ac:dyDescent="0.25">
      <c r="A15573" t="s">
        <v>15589</v>
      </c>
      <c r="B15573" s="1">
        <v>43861</v>
      </c>
      <c r="C15573" t="s">
        <v>18644</v>
      </c>
      <c r="D15573">
        <v>19729.55</v>
      </c>
      <c r="E15573">
        <v>20000</v>
      </c>
    </row>
    <row r="15574" spans="1:5" x14ac:dyDescent="0.25">
      <c r="A15574" t="s">
        <v>15590</v>
      </c>
      <c r="B15574" s="1">
        <v>43861</v>
      </c>
      <c r="C15574" t="s">
        <v>18644</v>
      </c>
      <c r="D15574">
        <v>-56.05</v>
      </c>
      <c r="E15574">
        <v>17500</v>
      </c>
    </row>
    <row r="15575" spans="1:5" x14ac:dyDescent="0.25">
      <c r="A15575" t="s">
        <v>15591</v>
      </c>
      <c r="B15575" s="1">
        <v>43861</v>
      </c>
      <c r="C15575" t="s">
        <v>18646</v>
      </c>
      <c r="D15575">
        <v>19784.650000000001</v>
      </c>
      <c r="E15575">
        <v>20000</v>
      </c>
    </row>
    <row r="15576" spans="1:5" x14ac:dyDescent="0.25">
      <c r="A15576" t="s">
        <v>15592</v>
      </c>
      <c r="B15576" s="1">
        <v>43861</v>
      </c>
      <c r="C15576" t="s">
        <v>18644</v>
      </c>
      <c r="D15576">
        <v>13164.95</v>
      </c>
      <c r="E15576">
        <v>17500</v>
      </c>
    </row>
    <row r="15577" spans="1:5" x14ac:dyDescent="0.25">
      <c r="A15577" t="s">
        <v>15593</v>
      </c>
      <c r="B15577" s="1">
        <v>43861</v>
      </c>
      <c r="C15577" t="s">
        <v>18644</v>
      </c>
      <c r="D15577">
        <v>15776</v>
      </c>
      <c r="E15577">
        <v>20000</v>
      </c>
    </row>
    <row r="15578" spans="1:5" x14ac:dyDescent="0.25">
      <c r="A15578" t="s">
        <v>15594</v>
      </c>
      <c r="B15578" s="1">
        <v>43861</v>
      </c>
      <c r="C15578" t="s">
        <v>18644</v>
      </c>
      <c r="D15578">
        <v>3095.3</v>
      </c>
      <c r="E15578">
        <v>15000</v>
      </c>
    </row>
    <row r="15579" spans="1:5" x14ac:dyDescent="0.25">
      <c r="A15579" t="s">
        <v>15595</v>
      </c>
      <c r="B15579" s="1">
        <v>43861</v>
      </c>
      <c r="C15579" t="s">
        <v>18644</v>
      </c>
      <c r="D15579">
        <v>3088.75</v>
      </c>
      <c r="E15579">
        <v>5000</v>
      </c>
    </row>
    <row r="15580" spans="1:5" x14ac:dyDescent="0.25">
      <c r="A15580" t="s">
        <v>15596</v>
      </c>
      <c r="B15580" s="1">
        <v>43861</v>
      </c>
      <c r="C15580" t="s">
        <v>18644</v>
      </c>
      <c r="D15580">
        <v>6251.75</v>
      </c>
      <c r="E15580">
        <v>17500</v>
      </c>
    </row>
    <row r="15581" spans="1:5" x14ac:dyDescent="0.25">
      <c r="A15581" t="s">
        <v>15597</v>
      </c>
      <c r="B15581" s="1">
        <v>43861</v>
      </c>
      <c r="C15581" t="s">
        <v>18644</v>
      </c>
      <c r="D15581">
        <v>9219.25</v>
      </c>
      <c r="E15581">
        <v>10000</v>
      </c>
    </row>
    <row r="15582" spans="1:5" x14ac:dyDescent="0.25">
      <c r="A15582" t="s">
        <v>15598</v>
      </c>
      <c r="B15582" s="1">
        <v>43861</v>
      </c>
      <c r="C15582" t="s">
        <v>18644</v>
      </c>
      <c r="D15582">
        <v>5460</v>
      </c>
      <c r="E15582">
        <v>15000</v>
      </c>
    </row>
    <row r="15583" spans="1:5" x14ac:dyDescent="0.25">
      <c r="A15583" t="s">
        <v>15599</v>
      </c>
      <c r="B15583" s="1">
        <v>43861</v>
      </c>
      <c r="C15583" t="s">
        <v>18644</v>
      </c>
      <c r="D15583">
        <v>3573.7</v>
      </c>
      <c r="E15583">
        <v>5000</v>
      </c>
    </row>
    <row r="15584" spans="1:5" x14ac:dyDescent="0.25">
      <c r="A15584" t="s">
        <v>15600</v>
      </c>
      <c r="B15584" s="1">
        <v>43861</v>
      </c>
      <c r="C15584" t="s">
        <v>18644</v>
      </c>
      <c r="D15584">
        <v>13242.15</v>
      </c>
      <c r="E15584">
        <v>15000</v>
      </c>
    </row>
    <row r="15585" spans="1:5" x14ac:dyDescent="0.25">
      <c r="A15585" t="s">
        <v>15601</v>
      </c>
      <c r="B15585" s="1">
        <v>43861</v>
      </c>
      <c r="C15585" t="s">
        <v>18644</v>
      </c>
      <c r="D15585">
        <v>16147.8</v>
      </c>
      <c r="E15585">
        <v>20000</v>
      </c>
    </row>
    <row r="15586" spans="1:5" x14ac:dyDescent="0.25">
      <c r="A15586" t="s">
        <v>15602</v>
      </c>
      <c r="B15586" s="1">
        <v>43861</v>
      </c>
      <c r="C15586" t="s">
        <v>18644</v>
      </c>
      <c r="D15586">
        <v>9030.6</v>
      </c>
      <c r="E15586">
        <v>15000</v>
      </c>
    </row>
    <row r="15587" spans="1:5" x14ac:dyDescent="0.25">
      <c r="A15587" t="s">
        <v>15603</v>
      </c>
      <c r="B15587" s="1">
        <v>43861</v>
      </c>
      <c r="C15587" t="s">
        <v>18644</v>
      </c>
      <c r="D15587">
        <v>407.4</v>
      </c>
      <c r="E15587">
        <v>15000</v>
      </c>
    </row>
    <row r="15588" spans="1:5" x14ac:dyDescent="0.25">
      <c r="A15588" t="s">
        <v>15604</v>
      </c>
      <c r="B15588" s="1">
        <v>43861</v>
      </c>
      <c r="C15588" t="s">
        <v>18644</v>
      </c>
      <c r="D15588">
        <v>50</v>
      </c>
      <c r="E15588">
        <v>15000</v>
      </c>
    </row>
    <row r="15589" spans="1:5" x14ac:dyDescent="0.25">
      <c r="A15589" t="s">
        <v>15605</v>
      </c>
      <c r="B15589" s="1">
        <v>43861</v>
      </c>
      <c r="C15589" t="s">
        <v>18644</v>
      </c>
      <c r="D15589">
        <v>2275.5</v>
      </c>
      <c r="E15589">
        <v>15000</v>
      </c>
    </row>
    <row r="15590" spans="1:5" x14ac:dyDescent="0.25">
      <c r="A15590" t="s">
        <v>15606</v>
      </c>
      <c r="B15590" s="1">
        <v>43861</v>
      </c>
      <c r="C15590" t="s">
        <v>18644</v>
      </c>
      <c r="D15590">
        <v>50</v>
      </c>
      <c r="E15590">
        <v>15000</v>
      </c>
    </row>
    <row r="15591" spans="1:5" x14ac:dyDescent="0.25">
      <c r="A15591" t="s">
        <v>15607</v>
      </c>
      <c r="B15591" s="1">
        <v>43861</v>
      </c>
      <c r="C15591" t="s">
        <v>18644</v>
      </c>
      <c r="D15591">
        <v>12517.5</v>
      </c>
      <c r="E15591">
        <v>17500</v>
      </c>
    </row>
    <row r="15592" spans="1:5" x14ac:dyDescent="0.25">
      <c r="A15592" t="s">
        <v>15608</v>
      </c>
      <c r="B15592" s="1">
        <v>43861</v>
      </c>
      <c r="C15592" t="s">
        <v>18644</v>
      </c>
      <c r="D15592">
        <v>-48.8</v>
      </c>
      <c r="E15592">
        <v>15000</v>
      </c>
    </row>
    <row r="15593" spans="1:5" x14ac:dyDescent="0.25">
      <c r="A15593" t="s">
        <v>15609</v>
      </c>
      <c r="B15593" s="1">
        <v>43861</v>
      </c>
      <c r="C15593" t="s">
        <v>18644</v>
      </c>
      <c r="D15593">
        <v>-64.400000000000006</v>
      </c>
      <c r="E15593">
        <v>10000</v>
      </c>
    </row>
    <row r="15594" spans="1:5" x14ac:dyDescent="0.25">
      <c r="A15594" t="s">
        <v>15610</v>
      </c>
      <c r="B15594" s="1">
        <v>43861</v>
      </c>
      <c r="C15594" t="s">
        <v>18644</v>
      </c>
      <c r="D15594">
        <v>412.2</v>
      </c>
      <c r="E15594">
        <v>5000</v>
      </c>
    </row>
    <row r="15595" spans="1:5" x14ac:dyDescent="0.25">
      <c r="A15595" t="s">
        <v>15611</v>
      </c>
      <c r="B15595" s="1">
        <v>43861</v>
      </c>
      <c r="C15595" t="s">
        <v>18644</v>
      </c>
      <c r="D15595">
        <v>2737.7</v>
      </c>
      <c r="E15595">
        <v>15000</v>
      </c>
    </row>
    <row r="15596" spans="1:5" x14ac:dyDescent="0.25">
      <c r="A15596" t="s">
        <v>15612</v>
      </c>
      <c r="B15596" s="1">
        <v>43861</v>
      </c>
      <c r="C15596" t="s">
        <v>18644</v>
      </c>
      <c r="D15596">
        <v>18335.150000000001</v>
      </c>
      <c r="E15596">
        <v>20000</v>
      </c>
    </row>
    <row r="15597" spans="1:5" x14ac:dyDescent="0.25">
      <c r="A15597" t="s">
        <v>15613</v>
      </c>
      <c r="B15597" s="1">
        <v>43861</v>
      </c>
      <c r="C15597" t="s">
        <v>18644</v>
      </c>
      <c r="D15597">
        <v>8871.2000000000007</v>
      </c>
      <c r="E15597">
        <v>20000</v>
      </c>
    </row>
    <row r="15598" spans="1:5" x14ac:dyDescent="0.25">
      <c r="A15598" t="s">
        <v>15614</v>
      </c>
      <c r="B15598" s="1">
        <v>43861</v>
      </c>
      <c r="C15598" t="s">
        <v>18646</v>
      </c>
      <c r="D15598">
        <v>2461.6</v>
      </c>
      <c r="E15598">
        <v>5000</v>
      </c>
    </row>
    <row r="15599" spans="1:5" x14ac:dyDescent="0.25">
      <c r="A15599" t="s">
        <v>15615</v>
      </c>
      <c r="B15599" s="1">
        <v>43861</v>
      </c>
      <c r="C15599" t="s">
        <v>18644</v>
      </c>
      <c r="D15599">
        <v>-135</v>
      </c>
      <c r="E15599">
        <v>2500</v>
      </c>
    </row>
    <row r="15600" spans="1:5" x14ac:dyDescent="0.25">
      <c r="A15600" t="s">
        <v>15616</v>
      </c>
      <c r="B15600" s="1">
        <v>43861</v>
      </c>
      <c r="C15600" t="s">
        <v>18646</v>
      </c>
      <c r="D15600">
        <v>4916.95</v>
      </c>
      <c r="E15600">
        <v>5000</v>
      </c>
    </row>
    <row r="15601" spans="1:5" x14ac:dyDescent="0.25">
      <c r="A15601" t="s">
        <v>15617</v>
      </c>
      <c r="B15601" s="1">
        <v>43861</v>
      </c>
      <c r="C15601" t="s">
        <v>18644</v>
      </c>
      <c r="D15601">
        <v>15210.05</v>
      </c>
      <c r="E15601">
        <v>15000</v>
      </c>
    </row>
    <row r="15602" spans="1:5" x14ac:dyDescent="0.25">
      <c r="A15602" t="s">
        <v>15618</v>
      </c>
      <c r="B15602" s="1">
        <v>43861</v>
      </c>
      <c r="C15602" t="s">
        <v>18644</v>
      </c>
      <c r="D15602">
        <v>14457.3</v>
      </c>
      <c r="E15602">
        <v>20000</v>
      </c>
    </row>
    <row r="15603" spans="1:5" x14ac:dyDescent="0.25">
      <c r="A15603" t="s">
        <v>15619</v>
      </c>
      <c r="B15603" s="1">
        <v>43861</v>
      </c>
      <c r="C15603" t="s">
        <v>18644</v>
      </c>
      <c r="D15603">
        <v>6722.2</v>
      </c>
      <c r="E15603">
        <v>7500</v>
      </c>
    </row>
    <row r="15604" spans="1:5" x14ac:dyDescent="0.25">
      <c r="A15604" t="s">
        <v>15620</v>
      </c>
      <c r="B15604" s="1">
        <v>43861</v>
      </c>
      <c r="C15604" t="s">
        <v>18644</v>
      </c>
      <c r="D15604">
        <v>501.6</v>
      </c>
      <c r="E15604">
        <v>2500</v>
      </c>
    </row>
    <row r="15605" spans="1:5" x14ac:dyDescent="0.25">
      <c r="A15605" t="s">
        <v>15621</v>
      </c>
      <c r="B15605" s="1">
        <v>43861</v>
      </c>
      <c r="C15605" t="s">
        <v>18646</v>
      </c>
      <c r="D15605">
        <v>7732.95</v>
      </c>
      <c r="E15605">
        <v>7500</v>
      </c>
    </row>
    <row r="15606" spans="1:5" x14ac:dyDescent="0.25">
      <c r="A15606" t="s">
        <v>15622</v>
      </c>
      <c r="B15606" s="1">
        <v>43861</v>
      </c>
      <c r="C15606" t="s">
        <v>18644</v>
      </c>
      <c r="D15606">
        <v>1243.45</v>
      </c>
      <c r="E15606">
        <v>5000</v>
      </c>
    </row>
    <row r="15607" spans="1:5" x14ac:dyDescent="0.25">
      <c r="A15607" t="s">
        <v>15623</v>
      </c>
      <c r="B15607" s="1">
        <v>43861</v>
      </c>
      <c r="C15607" t="s">
        <v>18644</v>
      </c>
      <c r="D15607">
        <v>326.85000000000002</v>
      </c>
      <c r="E15607">
        <v>5000</v>
      </c>
    </row>
    <row r="15608" spans="1:5" x14ac:dyDescent="0.25">
      <c r="A15608" t="s">
        <v>15624</v>
      </c>
      <c r="B15608" s="1">
        <v>43861</v>
      </c>
      <c r="C15608" t="s">
        <v>18644</v>
      </c>
      <c r="D15608">
        <v>50</v>
      </c>
      <c r="E15608">
        <v>17500</v>
      </c>
    </row>
    <row r="15609" spans="1:5" x14ac:dyDescent="0.25">
      <c r="A15609" t="s">
        <v>15625</v>
      </c>
      <c r="B15609" s="1">
        <v>43861</v>
      </c>
      <c r="C15609" t="s">
        <v>18644</v>
      </c>
      <c r="D15609">
        <v>4818.45</v>
      </c>
      <c r="E15609">
        <v>5000</v>
      </c>
    </row>
    <row r="15610" spans="1:5" x14ac:dyDescent="0.25">
      <c r="A15610" t="s">
        <v>15626</v>
      </c>
      <c r="B15610" s="1">
        <v>43861</v>
      </c>
      <c r="C15610" t="s">
        <v>18644</v>
      </c>
      <c r="D15610">
        <v>20389.95</v>
      </c>
      <c r="E15610">
        <v>20000</v>
      </c>
    </row>
    <row r="15611" spans="1:5" x14ac:dyDescent="0.25">
      <c r="A15611" t="s">
        <v>15627</v>
      </c>
      <c r="B15611" s="1">
        <v>43861</v>
      </c>
      <c r="C15611" t="s">
        <v>18644</v>
      </c>
      <c r="D15611">
        <v>4044.25</v>
      </c>
      <c r="E15611">
        <v>17500</v>
      </c>
    </row>
    <row r="15612" spans="1:5" x14ac:dyDescent="0.25">
      <c r="A15612" t="s">
        <v>15628</v>
      </c>
      <c r="B15612" s="1">
        <v>43861</v>
      </c>
      <c r="C15612" t="s">
        <v>18644</v>
      </c>
      <c r="D15612">
        <v>1572</v>
      </c>
      <c r="E15612">
        <v>5000</v>
      </c>
    </row>
    <row r="15613" spans="1:5" x14ac:dyDescent="0.25">
      <c r="A15613" t="s">
        <v>15629</v>
      </c>
      <c r="B15613" s="1">
        <v>43861</v>
      </c>
      <c r="C15613" t="s">
        <v>18644</v>
      </c>
      <c r="D15613">
        <v>11181.2</v>
      </c>
      <c r="E15613">
        <v>17500</v>
      </c>
    </row>
    <row r="15614" spans="1:5" x14ac:dyDescent="0.25">
      <c r="A15614" t="s">
        <v>15630</v>
      </c>
      <c r="B15614" s="1">
        <v>43861</v>
      </c>
      <c r="C15614" t="s">
        <v>18644</v>
      </c>
      <c r="D15614">
        <v>15523.65</v>
      </c>
      <c r="E15614">
        <v>18500</v>
      </c>
    </row>
    <row r="15615" spans="1:5" x14ac:dyDescent="0.25">
      <c r="A15615" t="s">
        <v>15631</v>
      </c>
      <c r="B15615" s="1">
        <v>43861</v>
      </c>
      <c r="C15615" t="s">
        <v>18644</v>
      </c>
      <c r="D15615">
        <v>51.4</v>
      </c>
      <c r="E15615">
        <v>15000</v>
      </c>
    </row>
    <row r="15616" spans="1:5" x14ac:dyDescent="0.25">
      <c r="A15616" t="s">
        <v>15632</v>
      </c>
      <c r="B15616" s="1">
        <v>43861</v>
      </c>
      <c r="C15616" t="s">
        <v>18644</v>
      </c>
      <c r="D15616">
        <v>13246.05</v>
      </c>
      <c r="E15616">
        <v>15000</v>
      </c>
    </row>
    <row r="15617" spans="1:5" x14ac:dyDescent="0.25">
      <c r="A15617" t="s">
        <v>15633</v>
      </c>
      <c r="B15617" s="1">
        <v>43861</v>
      </c>
      <c r="C15617" t="s">
        <v>18644</v>
      </c>
      <c r="D15617">
        <v>7603.7</v>
      </c>
      <c r="E15617">
        <v>12500</v>
      </c>
    </row>
    <row r="15618" spans="1:5" x14ac:dyDescent="0.25">
      <c r="A15618" t="s">
        <v>15634</v>
      </c>
      <c r="B15618" s="1">
        <v>43861</v>
      </c>
      <c r="C15618" t="s">
        <v>18644</v>
      </c>
      <c r="D15618">
        <v>635.04999999999995</v>
      </c>
      <c r="E15618">
        <v>5000</v>
      </c>
    </row>
    <row r="15619" spans="1:5" x14ac:dyDescent="0.25">
      <c r="A15619" t="s">
        <v>15635</v>
      </c>
      <c r="B15619" s="1">
        <v>43861</v>
      </c>
      <c r="C15619" t="s">
        <v>18644</v>
      </c>
      <c r="D15619">
        <v>16941.25</v>
      </c>
      <c r="E15619">
        <v>17500</v>
      </c>
    </row>
    <row r="15620" spans="1:5" x14ac:dyDescent="0.25">
      <c r="A15620" t="s">
        <v>15636</v>
      </c>
      <c r="B15620" s="1">
        <v>43861</v>
      </c>
      <c r="C15620" t="s">
        <v>18644</v>
      </c>
      <c r="D15620">
        <v>50</v>
      </c>
      <c r="E15620">
        <v>10000</v>
      </c>
    </row>
    <row r="15621" spans="1:5" x14ac:dyDescent="0.25">
      <c r="A15621" t="s">
        <v>15637</v>
      </c>
      <c r="B15621" s="1">
        <v>43861</v>
      </c>
      <c r="C15621" t="s">
        <v>18644</v>
      </c>
      <c r="D15621">
        <v>72.150000000000006</v>
      </c>
      <c r="E15621">
        <v>5000</v>
      </c>
    </row>
    <row r="15622" spans="1:5" x14ac:dyDescent="0.25">
      <c r="A15622" t="s">
        <v>15638</v>
      </c>
      <c r="B15622" s="1">
        <v>43861</v>
      </c>
      <c r="C15622" t="s">
        <v>18644</v>
      </c>
      <c r="D15622">
        <v>2921.25</v>
      </c>
      <c r="E15622">
        <v>17500</v>
      </c>
    </row>
    <row r="15623" spans="1:5" x14ac:dyDescent="0.25">
      <c r="A15623" t="s">
        <v>15639</v>
      </c>
      <c r="B15623" s="1">
        <v>43861</v>
      </c>
      <c r="C15623" t="s">
        <v>18644</v>
      </c>
      <c r="D15623">
        <v>9944.7000000000007</v>
      </c>
      <c r="E15623">
        <v>15000</v>
      </c>
    </row>
    <row r="15624" spans="1:5" x14ac:dyDescent="0.25">
      <c r="A15624" t="s">
        <v>15640</v>
      </c>
      <c r="B15624" s="1">
        <v>43861</v>
      </c>
      <c r="C15624" t="s">
        <v>18644</v>
      </c>
      <c r="D15624">
        <v>14469.9</v>
      </c>
      <c r="E15624">
        <v>15000</v>
      </c>
    </row>
    <row r="15625" spans="1:5" x14ac:dyDescent="0.25">
      <c r="A15625" t="s">
        <v>15641</v>
      </c>
      <c r="B15625" s="1">
        <v>43861</v>
      </c>
      <c r="C15625" t="s">
        <v>18644</v>
      </c>
      <c r="D15625">
        <v>3237.35</v>
      </c>
      <c r="E15625">
        <v>5000</v>
      </c>
    </row>
    <row r="15626" spans="1:5" x14ac:dyDescent="0.25">
      <c r="A15626" t="s">
        <v>15642</v>
      </c>
      <c r="B15626" s="1">
        <v>43861</v>
      </c>
      <c r="C15626" t="s">
        <v>18644</v>
      </c>
      <c r="D15626">
        <v>10754.7</v>
      </c>
      <c r="E15626">
        <v>17500</v>
      </c>
    </row>
    <row r="15627" spans="1:5" x14ac:dyDescent="0.25">
      <c r="A15627" t="s">
        <v>15643</v>
      </c>
      <c r="B15627" s="1">
        <v>43861</v>
      </c>
      <c r="C15627" t="s">
        <v>18644</v>
      </c>
      <c r="D15627">
        <v>1988.1</v>
      </c>
      <c r="E15627">
        <v>20000</v>
      </c>
    </row>
    <row r="15628" spans="1:5" x14ac:dyDescent="0.25">
      <c r="A15628" t="s">
        <v>15644</v>
      </c>
      <c r="B15628" s="1">
        <v>43861</v>
      </c>
      <c r="C15628" t="s">
        <v>18644</v>
      </c>
      <c r="D15628">
        <v>863.35</v>
      </c>
      <c r="E15628">
        <v>5000</v>
      </c>
    </row>
    <row r="15629" spans="1:5" x14ac:dyDescent="0.25">
      <c r="A15629" t="s">
        <v>15645</v>
      </c>
      <c r="B15629" s="1">
        <v>43861</v>
      </c>
      <c r="C15629" t="s">
        <v>18644</v>
      </c>
      <c r="D15629">
        <v>12542.5</v>
      </c>
      <c r="E15629">
        <v>17500</v>
      </c>
    </row>
    <row r="15630" spans="1:5" x14ac:dyDescent="0.25">
      <c r="A15630" t="s">
        <v>15646</v>
      </c>
      <c r="B15630" s="1">
        <v>43861</v>
      </c>
      <c r="C15630" t="s">
        <v>18644</v>
      </c>
      <c r="D15630">
        <v>4852.8999999999996</v>
      </c>
      <c r="E15630">
        <v>17500</v>
      </c>
    </row>
    <row r="15631" spans="1:5" x14ac:dyDescent="0.25">
      <c r="A15631" t="s">
        <v>15647</v>
      </c>
      <c r="B15631" s="1">
        <v>43861</v>
      </c>
      <c r="C15631" t="s">
        <v>18644</v>
      </c>
      <c r="D15631">
        <v>1226.25</v>
      </c>
      <c r="E15631">
        <v>0</v>
      </c>
    </row>
    <row r="15632" spans="1:5" x14ac:dyDescent="0.25">
      <c r="A15632" t="s">
        <v>15648</v>
      </c>
      <c r="B15632" s="1">
        <v>43861</v>
      </c>
      <c r="C15632" t="s">
        <v>18644</v>
      </c>
      <c r="D15632">
        <v>4689.8999999999996</v>
      </c>
      <c r="E15632">
        <v>20000</v>
      </c>
    </row>
    <row r="15633" spans="1:5" x14ac:dyDescent="0.25">
      <c r="A15633" t="s">
        <v>15649</v>
      </c>
      <c r="B15633" s="1">
        <v>43861</v>
      </c>
      <c r="C15633" t="s">
        <v>18644</v>
      </c>
      <c r="D15633">
        <v>18632.150000000001</v>
      </c>
      <c r="E15633">
        <v>20000</v>
      </c>
    </row>
    <row r="15634" spans="1:5" x14ac:dyDescent="0.25">
      <c r="A15634" t="s">
        <v>15650</v>
      </c>
      <c r="B15634" s="1">
        <v>43861</v>
      </c>
      <c r="C15634" t="s">
        <v>18644</v>
      </c>
      <c r="D15634">
        <v>19360.7</v>
      </c>
      <c r="E15634">
        <v>20000</v>
      </c>
    </row>
    <row r="15635" spans="1:5" x14ac:dyDescent="0.25">
      <c r="A15635" t="s">
        <v>15651</v>
      </c>
      <c r="B15635" s="1">
        <v>43861</v>
      </c>
      <c r="C15635" t="s">
        <v>18644</v>
      </c>
      <c r="D15635">
        <v>-134.55000000000001</v>
      </c>
      <c r="E15635">
        <v>10000</v>
      </c>
    </row>
    <row r="15636" spans="1:5" x14ac:dyDescent="0.25">
      <c r="A15636" t="s">
        <v>15652</v>
      </c>
      <c r="B15636" s="1">
        <v>43861</v>
      </c>
      <c r="C15636" t="s">
        <v>18646</v>
      </c>
      <c r="D15636">
        <v>10446.950000000001</v>
      </c>
      <c r="E15636">
        <v>10000</v>
      </c>
    </row>
    <row r="15637" spans="1:5" x14ac:dyDescent="0.25">
      <c r="A15637" t="s">
        <v>15653</v>
      </c>
      <c r="B15637" s="1">
        <v>43861</v>
      </c>
      <c r="C15637" t="s">
        <v>18644</v>
      </c>
      <c r="D15637">
        <v>2475.5500000000002</v>
      </c>
      <c r="E15637">
        <v>2500</v>
      </c>
    </row>
    <row r="15638" spans="1:5" x14ac:dyDescent="0.25">
      <c r="A15638" t="s">
        <v>15654</v>
      </c>
      <c r="B15638" s="1">
        <v>43861</v>
      </c>
      <c r="C15638" t="s">
        <v>18644</v>
      </c>
      <c r="D15638">
        <v>10748.2</v>
      </c>
      <c r="E15638">
        <v>20000</v>
      </c>
    </row>
    <row r="15639" spans="1:5" x14ac:dyDescent="0.25">
      <c r="A15639" t="s">
        <v>15655</v>
      </c>
      <c r="B15639" s="1">
        <v>43861</v>
      </c>
      <c r="C15639" t="s">
        <v>18644</v>
      </c>
      <c r="D15639">
        <v>60</v>
      </c>
      <c r="E15639">
        <v>10000</v>
      </c>
    </row>
    <row r="15640" spans="1:5" x14ac:dyDescent="0.25">
      <c r="A15640" t="s">
        <v>15656</v>
      </c>
      <c r="B15640" s="1">
        <v>43861</v>
      </c>
      <c r="C15640" t="s">
        <v>18644</v>
      </c>
      <c r="D15640">
        <v>17278</v>
      </c>
      <c r="E15640">
        <v>17500</v>
      </c>
    </row>
    <row r="15641" spans="1:5" x14ac:dyDescent="0.25">
      <c r="A15641" t="s">
        <v>15657</v>
      </c>
      <c r="B15641" s="1">
        <v>43861</v>
      </c>
      <c r="C15641" t="s">
        <v>18644</v>
      </c>
      <c r="D15641">
        <v>3049.65</v>
      </c>
      <c r="E15641">
        <v>15000</v>
      </c>
    </row>
    <row r="15642" spans="1:5" x14ac:dyDescent="0.25">
      <c r="A15642" t="s">
        <v>15658</v>
      </c>
      <c r="B15642" s="1">
        <v>43861</v>
      </c>
      <c r="C15642" t="s">
        <v>18644</v>
      </c>
      <c r="D15642">
        <v>1184.4000000000001</v>
      </c>
      <c r="E15642">
        <v>20000</v>
      </c>
    </row>
    <row r="15643" spans="1:5" x14ac:dyDescent="0.25">
      <c r="A15643" t="s">
        <v>15659</v>
      </c>
      <c r="B15643" s="1">
        <v>43861</v>
      </c>
      <c r="C15643" t="s">
        <v>18644</v>
      </c>
      <c r="D15643">
        <v>11829.05</v>
      </c>
      <c r="E15643">
        <v>20000</v>
      </c>
    </row>
    <row r="15644" spans="1:5" x14ac:dyDescent="0.25">
      <c r="A15644" t="s">
        <v>15660</v>
      </c>
      <c r="B15644" s="1">
        <v>43861</v>
      </c>
      <c r="C15644" t="s">
        <v>18644</v>
      </c>
      <c r="D15644">
        <v>14815.3</v>
      </c>
      <c r="E15644">
        <v>17500</v>
      </c>
    </row>
    <row r="15645" spans="1:5" x14ac:dyDescent="0.25">
      <c r="A15645" t="s">
        <v>15661</v>
      </c>
      <c r="B15645" s="1">
        <v>43861</v>
      </c>
      <c r="C15645" t="s">
        <v>18644</v>
      </c>
      <c r="D15645">
        <v>4851.3500000000004</v>
      </c>
      <c r="E15645">
        <v>5000</v>
      </c>
    </row>
    <row r="15646" spans="1:5" x14ac:dyDescent="0.25">
      <c r="A15646" t="s">
        <v>15662</v>
      </c>
      <c r="B15646" s="1">
        <v>43861</v>
      </c>
      <c r="C15646" t="s">
        <v>18644</v>
      </c>
      <c r="D15646">
        <v>13751.95</v>
      </c>
      <c r="E15646">
        <v>15000</v>
      </c>
    </row>
    <row r="15647" spans="1:5" x14ac:dyDescent="0.25">
      <c r="A15647" t="s">
        <v>15663</v>
      </c>
      <c r="B15647" s="1">
        <v>43861</v>
      </c>
      <c r="C15647" t="s">
        <v>18644</v>
      </c>
      <c r="D15647">
        <v>60</v>
      </c>
      <c r="E15647">
        <v>17500</v>
      </c>
    </row>
    <row r="15648" spans="1:5" x14ac:dyDescent="0.25">
      <c r="A15648" t="s">
        <v>15664</v>
      </c>
      <c r="B15648" s="1">
        <v>43861</v>
      </c>
      <c r="C15648" t="s">
        <v>18644</v>
      </c>
      <c r="D15648">
        <v>13841.1</v>
      </c>
      <c r="E15648">
        <v>17500</v>
      </c>
    </row>
    <row r="15649" spans="1:5" x14ac:dyDescent="0.25">
      <c r="A15649" t="s">
        <v>15665</v>
      </c>
      <c r="B15649" s="1">
        <v>43861</v>
      </c>
      <c r="C15649" t="s">
        <v>18644</v>
      </c>
      <c r="D15649">
        <v>21765.65</v>
      </c>
      <c r="E15649">
        <v>25000</v>
      </c>
    </row>
    <row r="15650" spans="1:5" x14ac:dyDescent="0.25">
      <c r="A15650" t="s">
        <v>15666</v>
      </c>
      <c r="B15650" s="1">
        <v>43861</v>
      </c>
      <c r="C15650" t="s">
        <v>18644</v>
      </c>
      <c r="D15650">
        <v>6020.4</v>
      </c>
      <c r="E15650">
        <v>10000</v>
      </c>
    </row>
    <row r="15651" spans="1:5" x14ac:dyDescent="0.25">
      <c r="A15651" t="s">
        <v>15667</v>
      </c>
      <c r="B15651" s="1">
        <v>43861</v>
      </c>
      <c r="C15651" t="s">
        <v>18644</v>
      </c>
      <c r="D15651">
        <v>13700.35</v>
      </c>
      <c r="E15651">
        <v>15000</v>
      </c>
    </row>
    <row r="15652" spans="1:5" x14ac:dyDescent="0.25">
      <c r="A15652" t="s">
        <v>15668</v>
      </c>
      <c r="B15652" s="1">
        <v>43861</v>
      </c>
      <c r="C15652" t="s">
        <v>18644</v>
      </c>
      <c r="D15652">
        <v>3150.2</v>
      </c>
      <c r="E15652">
        <v>5000</v>
      </c>
    </row>
    <row r="15653" spans="1:5" x14ac:dyDescent="0.25">
      <c r="A15653" t="s">
        <v>15669</v>
      </c>
      <c r="B15653" s="1">
        <v>43861</v>
      </c>
      <c r="C15653" t="s">
        <v>18646</v>
      </c>
      <c r="D15653">
        <v>5478.15</v>
      </c>
      <c r="E15653">
        <v>5000</v>
      </c>
    </row>
    <row r="15654" spans="1:5" x14ac:dyDescent="0.25">
      <c r="A15654" t="s">
        <v>15670</v>
      </c>
      <c r="B15654" s="1">
        <v>43861</v>
      </c>
      <c r="C15654" t="s">
        <v>18644</v>
      </c>
      <c r="D15654">
        <v>1497.65</v>
      </c>
      <c r="E15654">
        <v>15000</v>
      </c>
    </row>
    <row r="15655" spans="1:5" x14ac:dyDescent="0.25">
      <c r="A15655" t="s">
        <v>15671</v>
      </c>
      <c r="B15655" s="1">
        <v>43861</v>
      </c>
      <c r="C15655" t="s">
        <v>18644</v>
      </c>
      <c r="D15655">
        <v>13930</v>
      </c>
      <c r="E15655">
        <v>15000</v>
      </c>
    </row>
    <row r="15656" spans="1:5" x14ac:dyDescent="0.25">
      <c r="A15656" t="s">
        <v>15672</v>
      </c>
      <c r="B15656" s="1">
        <v>43861</v>
      </c>
      <c r="C15656" t="s">
        <v>18644</v>
      </c>
      <c r="D15656">
        <v>7749.9</v>
      </c>
      <c r="E15656">
        <v>15000</v>
      </c>
    </row>
    <row r="15657" spans="1:5" x14ac:dyDescent="0.25">
      <c r="A15657" t="s">
        <v>15673</v>
      </c>
      <c r="B15657" s="1">
        <v>43861</v>
      </c>
      <c r="C15657" t="s">
        <v>18644</v>
      </c>
      <c r="D15657">
        <v>5413.3</v>
      </c>
      <c r="E15657">
        <v>6000</v>
      </c>
    </row>
    <row r="15658" spans="1:5" x14ac:dyDescent="0.25">
      <c r="A15658" t="s">
        <v>15674</v>
      </c>
      <c r="B15658" s="1">
        <v>43861</v>
      </c>
      <c r="C15658" t="s">
        <v>18644</v>
      </c>
      <c r="D15658">
        <v>12300.2</v>
      </c>
      <c r="E15658">
        <v>15000</v>
      </c>
    </row>
    <row r="15659" spans="1:5" x14ac:dyDescent="0.25">
      <c r="A15659" t="s">
        <v>15675</v>
      </c>
      <c r="B15659" s="1">
        <v>43861</v>
      </c>
      <c r="C15659" t="s">
        <v>18644</v>
      </c>
      <c r="D15659">
        <v>8607.9500000000007</v>
      </c>
      <c r="E15659">
        <v>12500</v>
      </c>
    </row>
    <row r="15660" spans="1:5" x14ac:dyDescent="0.25">
      <c r="A15660" t="s">
        <v>15676</v>
      </c>
      <c r="B15660" s="1">
        <v>43861</v>
      </c>
      <c r="C15660" t="s">
        <v>18644</v>
      </c>
      <c r="D15660">
        <v>9196.7000000000007</v>
      </c>
      <c r="E15660">
        <v>15000</v>
      </c>
    </row>
    <row r="15661" spans="1:5" x14ac:dyDescent="0.25">
      <c r="A15661" t="s">
        <v>15677</v>
      </c>
      <c r="B15661" s="1">
        <v>43861</v>
      </c>
      <c r="C15661" t="s">
        <v>18644</v>
      </c>
      <c r="D15661">
        <v>12637.1</v>
      </c>
      <c r="E15661">
        <v>8750</v>
      </c>
    </row>
    <row r="15662" spans="1:5" x14ac:dyDescent="0.25">
      <c r="A15662" t="s">
        <v>15678</v>
      </c>
      <c r="B15662" s="1">
        <v>43861</v>
      </c>
      <c r="C15662" t="s">
        <v>18644</v>
      </c>
      <c r="D15662">
        <v>9448.5</v>
      </c>
      <c r="E15662">
        <v>10000</v>
      </c>
    </row>
    <row r="15663" spans="1:5" x14ac:dyDescent="0.25">
      <c r="A15663" t="s">
        <v>15679</v>
      </c>
      <c r="B15663" s="1">
        <v>43861</v>
      </c>
      <c r="C15663" t="s">
        <v>18644</v>
      </c>
      <c r="D15663">
        <v>13479.25</v>
      </c>
      <c r="E15663">
        <v>15000</v>
      </c>
    </row>
    <row r="15664" spans="1:5" x14ac:dyDescent="0.25">
      <c r="A15664" t="s">
        <v>15680</v>
      </c>
      <c r="B15664" s="1">
        <v>43861</v>
      </c>
      <c r="C15664" t="s">
        <v>18644</v>
      </c>
      <c r="D15664">
        <v>670.3</v>
      </c>
      <c r="E15664">
        <v>15000</v>
      </c>
    </row>
    <row r="15665" spans="1:5" x14ac:dyDescent="0.25">
      <c r="A15665" t="s">
        <v>15681</v>
      </c>
      <c r="B15665" s="1">
        <v>43861</v>
      </c>
      <c r="C15665" t="s">
        <v>18644</v>
      </c>
      <c r="D15665">
        <v>4162.8</v>
      </c>
      <c r="E15665">
        <v>5000</v>
      </c>
    </row>
    <row r="15666" spans="1:5" x14ac:dyDescent="0.25">
      <c r="A15666" t="s">
        <v>15682</v>
      </c>
      <c r="B15666" s="1">
        <v>43861</v>
      </c>
      <c r="C15666" t="s">
        <v>18644</v>
      </c>
      <c r="D15666">
        <v>4222.3</v>
      </c>
      <c r="E15666">
        <v>10000</v>
      </c>
    </row>
    <row r="15667" spans="1:5" x14ac:dyDescent="0.25">
      <c r="A15667" t="s">
        <v>15683</v>
      </c>
      <c r="B15667" s="1">
        <v>43861</v>
      </c>
      <c r="C15667" t="s">
        <v>18644</v>
      </c>
      <c r="D15667">
        <v>2727.45</v>
      </c>
      <c r="E15667">
        <v>5000</v>
      </c>
    </row>
    <row r="15668" spans="1:5" x14ac:dyDescent="0.25">
      <c r="A15668" t="s">
        <v>15684</v>
      </c>
      <c r="B15668" s="1">
        <v>43861</v>
      </c>
      <c r="C15668" t="s">
        <v>18646</v>
      </c>
      <c r="D15668">
        <v>2551.25</v>
      </c>
      <c r="E15668">
        <v>2500</v>
      </c>
    </row>
    <row r="15669" spans="1:5" x14ac:dyDescent="0.25">
      <c r="A15669" t="s">
        <v>15685</v>
      </c>
      <c r="B15669" s="1">
        <v>43861</v>
      </c>
      <c r="C15669" t="s">
        <v>18644</v>
      </c>
      <c r="D15669">
        <v>12427.4</v>
      </c>
      <c r="E15669">
        <v>17500</v>
      </c>
    </row>
    <row r="15670" spans="1:5" x14ac:dyDescent="0.25">
      <c r="A15670" t="s">
        <v>15686</v>
      </c>
      <c r="B15670" s="1">
        <v>43861</v>
      </c>
      <c r="C15670" t="s">
        <v>18644</v>
      </c>
      <c r="D15670">
        <v>4918.95</v>
      </c>
      <c r="E15670">
        <v>5000</v>
      </c>
    </row>
    <row r="15671" spans="1:5" x14ac:dyDescent="0.25">
      <c r="A15671" t="s">
        <v>15687</v>
      </c>
      <c r="B15671" s="1">
        <v>43861</v>
      </c>
      <c r="C15671" t="s">
        <v>18644</v>
      </c>
      <c r="D15671">
        <v>-128.19999999999999</v>
      </c>
      <c r="E15671">
        <v>5000</v>
      </c>
    </row>
    <row r="15672" spans="1:5" x14ac:dyDescent="0.25">
      <c r="A15672" t="s">
        <v>15688</v>
      </c>
      <c r="B15672" s="1">
        <v>43861</v>
      </c>
      <c r="C15672" t="s">
        <v>18644</v>
      </c>
      <c r="D15672">
        <v>13487.05</v>
      </c>
      <c r="E15672">
        <v>15000</v>
      </c>
    </row>
    <row r="15673" spans="1:5" x14ac:dyDescent="0.25">
      <c r="A15673" t="s">
        <v>15689</v>
      </c>
      <c r="B15673" s="1">
        <v>43861</v>
      </c>
      <c r="C15673" t="s">
        <v>18644</v>
      </c>
      <c r="D15673">
        <v>258.64999999999998</v>
      </c>
      <c r="E15673">
        <v>10000</v>
      </c>
    </row>
    <row r="15674" spans="1:5" x14ac:dyDescent="0.25">
      <c r="A15674" t="s">
        <v>15690</v>
      </c>
      <c r="B15674" s="1">
        <v>43861</v>
      </c>
      <c r="C15674" t="s">
        <v>18644</v>
      </c>
      <c r="D15674">
        <v>-24.9</v>
      </c>
      <c r="E15674">
        <v>5000</v>
      </c>
    </row>
    <row r="15675" spans="1:5" x14ac:dyDescent="0.25">
      <c r="A15675" t="s">
        <v>15691</v>
      </c>
      <c r="B15675" s="1">
        <v>43861</v>
      </c>
      <c r="C15675" t="s">
        <v>18644</v>
      </c>
      <c r="D15675">
        <v>14491.3</v>
      </c>
      <c r="E15675">
        <v>15000</v>
      </c>
    </row>
    <row r="15676" spans="1:5" x14ac:dyDescent="0.25">
      <c r="A15676" t="s">
        <v>15692</v>
      </c>
      <c r="B15676" s="1">
        <v>43861</v>
      </c>
      <c r="C15676" t="s">
        <v>18644</v>
      </c>
      <c r="D15676">
        <v>16922.75</v>
      </c>
      <c r="E15676">
        <v>17500</v>
      </c>
    </row>
    <row r="15677" spans="1:5" x14ac:dyDescent="0.25">
      <c r="A15677" t="s">
        <v>15693</v>
      </c>
      <c r="B15677" s="1">
        <v>43861</v>
      </c>
      <c r="C15677" t="s">
        <v>18644</v>
      </c>
      <c r="D15677">
        <v>14272.25</v>
      </c>
      <c r="E15677">
        <v>15000</v>
      </c>
    </row>
    <row r="15678" spans="1:5" x14ac:dyDescent="0.25">
      <c r="A15678" t="s">
        <v>15694</v>
      </c>
      <c r="B15678" s="1">
        <v>43861</v>
      </c>
      <c r="C15678" t="s">
        <v>18644</v>
      </c>
      <c r="D15678">
        <v>8002.95</v>
      </c>
      <c r="E15678">
        <v>17500</v>
      </c>
    </row>
    <row r="15679" spans="1:5" x14ac:dyDescent="0.25">
      <c r="A15679" t="s">
        <v>15695</v>
      </c>
      <c r="B15679" s="1">
        <v>43861</v>
      </c>
      <c r="C15679" t="s">
        <v>18644</v>
      </c>
      <c r="D15679">
        <v>15843.3</v>
      </c>
      <c r="E15679">
        <v>17500</v>
      </c>
    </row>
    <row r="15680" spans="1:5" x14ac:dyDescent="0.25">
      <c r="A15680" t="s">
        <v>15696</v>
      </c>
      <c r="B15680" s="1">
        <v>43861</v>
      </c>
      <c r="C15680" t="s">
        <v>18644</v>
      </c>
      <c r="D15680">
        <v>23545.65</v>
      </c>
      <c r="E15680">
        <v>25000</v>
      </c>
    </row>
    <row r="15681" spans="1:5" x14ac:dyDescent="0.25">
      <c r="A15681" t="s">
        <v>15697</v>
      </c>
      <c r="B15681" s="1">
        <v>43861</v>
      </c>
      <c r="C15681" t="s">
        <v>18644</v>
      </c>
      <c r="D15681">
        <v>-190</v>
      </c>
      <c r="E15681">
        <v>5000</v>
      </c>
    </row>
    <row r="15682" spans="1:5" x14ac:dyDescent="0.25">
      <c r="A15682" t="s">
        <v>15698</v>
      </c>
      <c r="B15682" s="1">
        <v>43861</v>
      </c>
      <c r="C15682" t="s">
        <v>18644</v>
      </c>
      <c r="D15682">
        <v>58.15</v>
      </c>
      <c r="E15682">
        <v>15000</v>
      </c>
    </row>
    <row r="15683" spans="1:5" x14ac:dyDescent="0.25">
      <c r="A15683" t="s">
        <v>15699</v>
      </c>
      <c r="B15683" s="1">
        <v>43861</v>
      </c>
      <c r="C15683" t="s">
        <v>18644</v>
      </c>
      <c r="D15683">
        <v>13450.9</v>
      </c>
      <c r="E15683">
        <v>17500</v>
      </c>
    </row>
    <row r="15684" spans="1:5" x14ac:dyDescent="0.25">
      <c r="A15684" t="s">
        <v>15700</v>
      </c>
      <c r="B15684" s="1">
        <v>43861</v>
      </c>
      <c r="C15684" t="s">
        <v>18644</v>
      </c>
      <c r="D15684">
        <v>569.65</v>
      </c>
      <c r="E15684">
        <v>17500</v>
      </c>
    </row>
    <row r="15685" spans="1:5" x14ac:dyDescent="0.25">
      <c r="A15685" t="s">
        <v>15701</v>
      </c>
      <c r="B15685" s="1">
        <v>43861</v>
      </c>
      <c r="C15685" t="s">
        <v>18644</v>
      </c>
      <c r="D15685">
        <v>-151.69999999999999</v>
      </c>
      <c r="E15685">
        <v>17500</v>
      </c>
    </row>
    <row r="15686" spans="1:5" x14ac:dyDescent="0.25">
      <c r="A15686" t="s">
        <v>15702</v>
      </c>
      <c r="B15686" s="1">
        <v>43861</v>
      </c>
      <c r="C15686" t="s">
        <v>18644</v>
      </c>
      <c r="D15686">
        <v>4187.6000000000004</v>
      </c>
      <c r="E15686">
        <v>5000</v>
      </c>
    </row>
    <row r="15687" spans="1:5" x14ac:dyDescent="0.25">
      <c r="A15687" t="s">
        <v>15703</v>
      </c>
      <c r="B15687" s="1">
        <v>43861</v>
      </c>
      <c r="C15687" t="s">
        <v>18644</v>
      </c>
      <c r="D15687">
        <v>11220.7</v>
      </c>
      <c r="E15687">
        <v>15000</v>
      </c>
    </row>
    <row r="15688" spans="1:5" x14ac:dyDescent="0.25">
      <c r="A15688" t="s">
        <v>15704</v>
      </c>
      <c r="B15688" s="1">
        <v>43861</v>
      </c>
      <c r="C15688" t="s">
        <v>18644</v>
      </c>
      <c r="D15688">
        <v>0</v>
      </c>
      <c r="E15688">
        <v>5000</v>
      </c>
    </row>
    <row r="15689" spans="1:5" x14ac:dyDescent="0.25">
      <c r="A15689" t="s">
        <v>15705</v>
      </c>
      <c r="B15689" s="1">
        <v>43861</v>
      </c>
      <c r="C15689" t="s">
        <v>18644</v>
      </c>
      <c r="D15689">
        <v>7549.3</v>
      </c>
      <c r="E15689">
        <v>20000</v>
      </c>
    </row>
    <row r="15690" spans="1:5" x14ac:dyDescent="0.25">
      <c r="A15690" t="s">
        <v>15706</v>
      </c>
      <c r="B15690" s="1">
        <v>43861</v>
      </c>
      <c r="C15690" t="s">
        <v>18644</v>
      </c>
      <c r="D15690">
        <v>1689.6</v>
      </c>
      <c r="E15690">
        <v>17500</v>
      </c>
    </row>
    <row r="15691" spans="1:5" x14ac:dyDescent="0.25">
      <c r="A15691" t="s">
        <v>15707</v>
      </c>
      <c r="B15691" s="1">
        <v>43861</v>
      </c>
      <c r="C15691" t="s">
        <v>18644</v>
      </c>
      <c r="D15691">
        <v>0</v>
      </c>
      <c r="E15691">
        <v>17500</v>
      </c>
    </row>
    <row r="15692" spans="1:5" x14ac:dyDescent="0.25">
      <c r="A15692" t="s">
        <v>15708</v>
      </c>
      <c r="B15692" s="1">
        <v>43861</v>
      </c>
      <c r="C15692" t="s">
        <v>18644</v>
      </c>
      <c r="D15692">
        <v>13759.7</v>
      </c>
      <c r="E15692">
        <v>17500</v>
      </c>
    </row>
    <row r="15693" spans="1:5" x14ac:dyDescent="0.25">
      <c r="A15693" t="s">
        <v>15709</v>
      </c>
      <c r="B15693" s="1">
        <v>43861</v>
      </c>
      <c r="C15693" t="s">
        <v>18644</v>
      </c>
      <c r="D15693">
        <v>4456.95</v>
      </c>
      <c r="E15693">
        <v>6000</v>
      </c>
    </row>
    <row r="15694" spans="1:5" x14ac:dyDescent="0.25">
      <c r="A15694" t="s">
        <v>15710</v>
      </c>
      <c r="B15694" s="1">
        <v>43861</v>
      </c>
      <c r="C15694" t="s">
        <v>18646</v>
      </c>
      <c r="D15694">
        <v>25213.25</v>
      </c>
      <c r="E15694">
        <v>25000</v>
      </c>
    </row>
    <row r="15695" spans="1:5" x14ac:dyDescent="0.25">
      <c r="A15695" t="s">
        <v>15711</v>
      </c>
      <c r="B15695" s="1">
        <v>43861</v>
      </c>
      <c r="C15695" t="s">
        <v>18644</v>
      </c>
      <c r="D15695">
        <v>14140.1</v>
      </c>
      <c r="E15695">
        <v>17500</v>
      </c>
    </row>
    <row r="15696" spans="1:5" x14ac:dyDescent="0.25">
      <c r="A15696" t="s">
        <v>15712</v>
      </c>
      <c r="B15696" s="1">
        <v>43861</v>
      </c>
      <c r="C15696" t="s">
        <v>18644</v>
      </c>
      <c r="D15696">
        <v>3135.6</v>
      </c>
      <c r="E15696">
        <v>10000</v>
      </c>
    </row>
    <row r="15697" spans="1:5" x14ac:dyDescent="0.25">
      <c r="A15697" t="s">
        <v>15713</v>
      </c>
      <c r="B15697" s="1">
        <v>43861</v>
      </c>
      <c r="C15697" t="s">
        <v>18644</v>
      </c>
      <c r="D15697">
        <v>16241.85</v>
      </c>
      <c r="E15697">
        <v>17500</v>
      </c>
    </row>
    <row r="15698" spans="1:5" x14ac:dyDescent="0.25">
      <c r="A15698" t="s">
        <v>15714</v>
      </c>
      <c r="B15698" s="1">
        <v>43861</v>
      </c>
      <c r="C15698" t="s">
        <v>18644</v>
      </c>
      <c r="D15698">
        <v>14244.25</v>
      </c>
      <c r="E15698">
        <v>15000</v>
      </c>
    </row>
    <row r="15699" spans="1:5" x14ac:dyDescent="0.25">
      <c r="A15699" t="s">
        <v>15715</v>
      </c>
      <c r="B15699" s="1">
        <v>43861</v>
      </c>
      <c r="C15699" t="s">
        <v>18644</v>
      </c>
      <c r="D15699">
        <v>11142.3</v>
      </c>
      <c r="E15699">
        <v>17500</v>
      </c>
    </row>
    <row r="15700" spans="1:5" x14ac:dyDescent="0.25">
      <c r="A15700" t="s">
        <v>15716</v>
      </c>
      <c r="B15700" s="1">
        <v>43861</v>
      </c>
      <c r="C15700" t="s">
        <v>18644</v>
      </c>
      <c r="D15700">
        <v>13898.4</v>
      </c>
      <c r="E15700">
        <v>15000</v>
      </c>
    </row>
    <row r="15701" spans="1:5" x14ac:dyDescent="0.25">
      <c r="A15701" t="s">
        <v>15717</v>
      </c>
      <c r="B15701" s="1">
        <v>43861</v>
      </c>
      <c r="C15701" t="s">
        <v>18644</v>
      </c>
      <c r="D15701">
        <v>13935.55</v>
      </c>
      <c r="E15701">
        <v>15000</v>
      </c>
    </row>
    <row r="15702" spans="1:5" x14ac:dyDescent="0.25">
      <c r="A15702" t="s">
        <v>15718</v>
      </c>
      <c r="B15702" s="1">
        <v>43861</v>
      </c>
      <c r="C15702" t="s">
        <v>18644</v>
      </c>
      <c r="D15702">
        <v>0</v>
      </c>
      <c r="E15702">
        <v>20000</v>
      </c>
    </row>
    <row r="15703" spans="1:5" x14ac:dyDescent="0.25">
      <c r="A15703" t="s">
        <v>15719</v>
      </c>
      <c r="B15703" s="1">
        <v>43861</v>
      </c>
      <c r="C15703" t="s">
        <v>18644</v>
      </c>
      <c r="D15703">
        <v>14916.55</v>
      </c>
      <c r="E15703">
        <v>17500</v>
      </c>
    </row>
    <row r="15704" spans="1:5" x14ac:dyDescent="0.25">
      <c r="A15704" t="s">
        <v>15720</v>
      </c>
      <c r="B15704" s="1">
        <v>43861</v>
      </c>
      <c r="C15704" t="s">
        <v>18644</v>
      </c>
      <c r="D15704">
        <v>12097.2</v>
      </c>
      <c r="E15704">
        <v>15000</v>
      </c>
    </row>
    <row r="15705" spans="1:5" x14ac:dyDescent="0.25">
      <c r="A15705" t="s">
        <v>15721</v>
      </c>
      <c r="B15705" s="1">
        <v>43861</v>
      </c>
      <c r="C15705" t="s">
        <v>18644</v>
      </c>
      <c r="D15705">
        <v>15579.75</v>
      </c>
      <c r="E15705">
        <v>15000</v>
      </c>
    </row>
    <row r="15706" spans="1:5" x14ac:dyDescent="0.25">
      <c r="A15706" t="s">
        <v>15722</v>
      </c>
      <c r="B15706" s="1">
        <v>43861</v>
      </c>
      <c r="C15706" t="s">
        <v>18646</v>
      </c>
      <c r="D15706">
        <v>15455.05</v>
      </c>
      <c r="E15706">
        <v>15000</v>
      </c>
    </row>
    <row r="15707" spans="1:5" x14ac:dyDescent="0.25">
      <c r="A15707" t="s">
        <v>15723</v>
      </c>
      <c r="B15707" s="1">
        <v>43861</v>
      </c>
      <c r="C15707" t="s">
        <v>18644</v>
      </c>
      <c r="D15707">
        <v>13916.1</v>
      </c>
      <c r="E15707">
        <v>15000</v>
      </c>
    </row>
    <row r="15708" spans="1:5" x14ac:dyDescent="0.25">
      <c r="A15708" t="s">
        <v>15724</v>
      </c>
      <c r="B15708" s="1">
        <v>43861</v>
      </c>
      <c r="C15708" t="s">
        <v>18644</v>
      </c>
      <c r="D15708">
        <v>15225.85</v>
      </c>
      <c r="E15708">
        <v>17500</v>
      </c>
    </row>
    <row r="15709" spans="1:5" x14ac:dyDescent="0.25">
      <c r="A15709" t="s">
        <v>15725</v>
      </c>
      <c r="B15709" s="1">
        <v>43861</v>
      </c>
      <c r="C15709" t="s">
        <v>18644</v>
      </c>
      <c r="D15709">
        <v>6343.7</v>
      </c>
      <c r="E15709">
        <v>15000</v>
      </c>
    </row>
    <row r="15710" spans="1:5" x14ac:dyDescent="0.25">
      <c r="A15710" t="s">
        <v>15726</v>
      </c>
      <c r="B15710" s="1">
        <v>43861</v>
      </c>
      <c r="C15710" t="s">
        <v>18644</v>
      </c>
      <c r="D15710">
        <v>10486.85</v>
      </c>
      <c r="E15710">
        <v>17500</v>
      </c>
    </row>
    <row r="15711" spans="1:5" x14ac:dyDescent="0.25">
      <c r="A15711" t="s">
        <v>15727</v>
      </c>
      <c r="B15711" s="1">
        <v>43861</v>
      </c>
      <c r="C15711" t="s">
        <v>18644</v>
      </c>
      <c r="D15711">
        <v>-119.55</v>
      </c>
      <c r="E15711">
        <v>17500</v>
      </c>
    </row>
    <row r="15712" spans="1:5" x14ac:dyDescent="0.25">
      <c r="A15712" t="s">
        <v>15728</v>
      </c>
      <c r="B15712" s="1">
        <v>43861</v>
      </c>
      <c r="C15712" t="s">
        <v>18644</v>
      </c>
      <c r="D15712">
        <v>9794.6</v>
      </c>
      <c r="E15712">
        <v>10000</v>
      </c>
    </row>
    <row r="15713" spans="1:5" x14ac:dyDescent="0.25">
      <c r="A15713" t="s">
        <v>15729</v>
      </c>
      <c r="B15713" s="1">
        <v>43861</v>
      </c>
      <c r="C15713" t="s">
        <v>18644</v>
      </c>
      <c r="D15713">
        <v>18617.650000000001</v>
      </c>
      <c r="E15713">
        <v>20000</v>
      </c>
    </row>
    <row r="15714" spans="1:5" x14ac:dyDescent="0.25">
      <c r="A15714" t="s">
        <v>15730</v>
      </c>
      <c r="B15714" s="1">
        <v>43861</v>
      </c>
      <c r="C15714" t="s">
        <v>18644</v>
      </c>
      <c r="D15714">
        <v>3259.25</v>
      </c>
      <c r="E15714">
        <v>15000</v>
      </c>
    </row>
    <row r="15715" spans="1:5" x14ac:dyDescent="0.25">
      <c r="A15715" t="s">
        <v>15731</v>
      </c>
      <c r="B15715" s="1">
        <v>43861</v>
      </c>
      <c r="C15715" t="s">
        <v>18644</v>
      </c>
      <c r="D15715">
        <v>16967.849999999999</v>
      </c>
      <c r="E15715">
        <v>17500</v>
      </c>
    </row>
    <row r="15716" spans="1:5" x14ac:dyDescent="0.25">
      <c r="A15716" t="s">
        <v>15732</v>
      </c>
      <c r="B15716" s="1">
        <v>43861</v>
      </c>
      <c r="C15716" t="s">
        <v>18644</v>
      </c>
      <c r="D15716">
        <v>15523.65</v>
      </c>
      <c r="E15716">
        <v>15000</v>
      </c>
    </row>
    <row r="15717" spans="1:5" x14ac:dyDescent="0.25">
      <c r="A15717" t="s">
        <v>15733</v>
      </c>
      <c r="B15717" s="1">
        <v>43861</v>
      </c>
      <c r="C15717" t="s">
        <v>18644</v>
      </c>
      <c r="D15717">
        <v>6587.35</v>
      </c>
      <c r="E15717">
        <v>10000</v>
      </c>
    </row>
    <row r="15718" spans="1:5" x14ac:dyDescent="0.25">
      <c r="A15718" t="s">
        <v>15734</v>
      </c>
      <c r="B15718" s="1">
        <v>43861</v>
      </c>
      <c r="C15718" t="s">
        <v>18644</v>
      </c>
      <c r="D15718">
        <v>6714.25</v>
      </c>
      <c r="E15718">
        <v>15000</v>
      </c>
    </row>
    <row r="15719" spans="1:5" x14ac:dyDescent="0.25">
      <c r="A15719" t="s">
        <v>15735</v>
      </c>
      <c r="B15719" s="1">
        <v>43861</v>
      </c>
      <c r="C15719" t="s">
        <v>18644</v>
      </c>
      <c r="D15719">
        <v>10650.2</v>
      </c>
      <c r="E15719">
        <v>12500</v>
      </c>
    </row>
    <row r="15720" spans="1:5" x14ac:dyDescent="0.25">
      <c r="A15720" t="s">
        <v>15736</v>
      </c>
      <c r="B15720" s="1">
        <v>43861</v>
      </c>
      <c r="C15720" t="s">
        <v>18644</v>
      </c>
      <c r="D15720">
        <v>4732.8500000000004</v>
      </c>
      <c r="E15720">
        <v>17500</v>
      </c>
    </row>
    <row r="15721" spans="1:5" x14ac:dyDescent="0.25">
      <c r="A15721" t="s">
        <v>15737</v>
      </c>
      <c r="B15721" s="1">
        <v>43861</v>
      </c>
      <c r="C15721" t="s">
        <v>18644</v>
      </c>
      <c r="D15721">
        <v>15047</v>
      </c>
      <c r="E15721">
        <v>17500</v>
      </c>
    </row>
    <row r="15722" spans="1:5" x14ac:dyDescent="0.25">
      <c r="A15722" t="s">
        <v>15738</v>
      </c>
      <c r="B15722" s="1">
        <v>43861</v>
      </c>
      <c r="C15722" t="s">
        <v>18644</v>
      </c>
      <c r="D15722">
        <v>1141.55</v>
      </c>
      <c r="E15722">
        <v>2500</v>
      </c>
    </row>
    <row r="15723" spans="1:5" x14ac:dyDescent="0.25">
      <c r="A15723" t="s">
        <v>15739</v>
      </c>
      <c r="B15723" s="1">
        <v>43861</v>
      </c>
      <c r="C15723" t="s">
        <v>18644</v>
      </c>
      <c r="D15723">
        <v>9370.65</v>
      </c>
      <c r="E15723">
        <v>15000</v>
      </c>
    </row>
    <row r="15724" spans="1:5" x14ac:dyDescent="0.25">
      <c r="A15724" t="s">
        <v>15740</v>
      </c>
      <c r="B15724" s="1">
        <v>43861</v>
      </c>
      <c r="C15724" t="s">
        <v>18647</v>
      </c>
      <c r="D15724">
        <v>16061.023300000001</v>
      </c>
      <c r="E15724">
        <v>12500</v>
      </c>
    </row>
    <row r="15725" spans="1:5" x14ac:dyDescent="0.25">
      <c r="A15725" t="s">
        <v>15741</v>
      </c>
      <c r="B15725" s="1">
        <v>43861</v>
      </c>
      <c r="C15725" t="s">
        <v>18644</v>
      </c>
      <c r="D15725">
        <v>24430.55</v>
      </c>
      <c r="E15725">
        <v>25000</v>
      </c>
    </row>
    <row r="15726" spans="1:5" x14ac:dyDescent="0.25">
      <c r="A15726" t="s">
        <v>15742</v>
      </c>
      <c r="B15726" s="1">
        <v>43861</v>
      </c>
      <c r="C15726" t="s">
        <v>18646</v>
      </c>
      <c r="D15726">
        <v>5585.65</v>
      </c>
      <c r="E15726">
        <v>5000</v>
      </c>
    </row>
    <row r="15727" spans="1:5" x14ac:dyDescent="0.25">
      <c r="A15727" t="s">
        <v>15743</v>
      </c>
      <c r="B15727" s="1">
        <v>43861</v>
      </c>
      <c r="C15727" t="s">
        <v>18644</v>
      </c>
      <c r="D15727">
        <v>-12.7</v>
      </c>
      <c r="E15727">
        <v>5000</v>
      </c>
    </row>
    <row r="15728" spans="1:5" x14ac:dyDescent="0.25">
      <c r="A15728" t="s">
        <v>15744</v>
      </c>
      <c r="B15728" s="1">
        <v>43861</v>
      </c>
      <c r="C15728" t="s">
        <v>18644</v>
      </c>
      <c r="D15728">
        <v>0</v>
      </c>
      <c r="E15728">
        <v>6000</v>
      </c>
    </row>
    <row r="15729" spans="1:5" x14ac:dyDescent="0.25">
      <c r="A15729" t="s">
        <v>15745</v>
      </c>
      <c r="B15729" s="1">
        <v>43861</v>
      </c>
      <c r="C15729" t="s">
        <v>18644</v>
      </c>
      <c r="D15729">
        <v>4921.75</v>
      </c>
      <c r="E15729">
        <v>5000</v>
      </c>
    </row>
    <row r="15730" spans="1:5" x14ac:dyDescent="0.25">
      <c r="A15730" t="s">
        <v>15746</v>
      </c>
      <c r="B15730" s="1">
        <v>43861</v>
      </c>
      <c r="C15730" t="s">
        <v>18644</v>
      </c>
      <c r="D15730">
        <v>15030.75</v>
      </c>
      <c r="E15730">
        <v>17500</v>
      </c>
    </row>
    <row r="15731" spans="1:5" x14ac:dyDescent="0.25">
      <c r="A15731" t="s">
        <v>15747</v>
      </c>
      <c r="B15731" s="1">
        <v>43861</v>
      </c>
      <c r="C15731" t="s">
        <v>18644</v>
      </c>
      <c r="D15731">
        <v>6054.25</v>
      </c>
      <c r="E15731">
        <v>10000</v>
      </c>
    </row>
    <row r="15732" spans="1:5" x14ac:dyDescent="0.25">
      <c r="A15732" t="s">
        <v>15748</v>
      </c>
      <c r="B15732" s="1">
        <v>43861</v>
      </c>
      <c r="C15732" t="s">
        <v>18644</v>
      </c>
      <c r="D15732">
        <v>16167.75</v>
      </c>
      <c r="E15732">
        <v>17500</v>
      </c>
    </row>
    <row r="15733" spans="1:5" x14ac:dyDescent="0.25">
      <c r="A15733" t="s">
        <v>15749</v>
      </c>
      <c r="B15733" s="1">
        <v>43861</v>
      </c>
      <c r="C15733" t="s">
        <v>18644</v>
      </c>
      <c r="D15733">
        <v>13157.5</v>
      </c>
      <c r="E15733">
        <v>20000</v>
      </c>
    </row>
    <row r="15734" spans="1:5" x14ac:dyDescent="0.25">
      <c r="A15734" t="s">
        <v>15750</v>
      </c>
      <c r="B15734" s="1">
        <v>43861</v>
      </c>
      <c r="C15734" t="s">
        <v>18644</v>
      </c>
      <c r="D15734">
        <v>2379.0500000000002</v>
      </c>
      <c r="E15734">
        <v>2500</v>
      </c>
    </row>
    <row r="15735" spans="1:5" x14ac:dyDescent="0.25">
      <c r="A15735" t="s">
        <v>15751</v>
      </c>
      <c r="B15735" s="1">
        <v>43861</v>
      </c>
      <c r="C15735" t="s">
        <v>18644</v>
      </c>
      <c r="D15735">
        <v>15003.3</v>
      </c>
      <c r="E15735">
        <v>15000</v>
      </c>
    </row>
    <row r="15736" spans="1:5" x14ac:dyDescent="0.25">
      <c r="A15736" t="s">
        <v>15752</v>
      </c>
      <c r="B15736" s="1">
        <v>43861</v>
      </c>
      <c r="C15736" t="s">
        <v>18644</v>
      </c>
      <c r="D15736">
        <v>15626.85</v>
      </c>
      <c r="E15736">
        <v>17500</v>
      </c>
    </row>
    <row r="15737" spans="1:5" x14ac:dyDescent="0.25">
      <c r="A15737" t="s">
        <v>15753</v>
      </c>
      <c r="B15737" s="1">
        <v>43861</v>
      </c>
      <c r="C15737" t="s">
        <v>18644</v>
      </c>
      <c r="D15737">
        <v>14.75</v>
      </c>
      <c r="E15737">
        <v>2500</v>
      </c>
    </row>
    <row r="15738" spans="1:5" x14ac:dyDescent="0.25">
      <c r="A15738" t="s">
        <v>15754</v>
      </c>
      <c r="B15738" s="1">
        <v>43861</v>
      </c>
      <c r="C15738" t="s">
        <v>18644</v>
      </c>
      <c r="D15738">
        <v>14833.7</v>
      </c>
      <c r="E15738">
        <v>15000</v>
      </c>
    </row>
    <row r="15739" spans="1:5" x14ac:dyDescent="0.25">
      <c r="A15739" t="s">
        <v>15755</v>
      </c>
      <c r="B15739" s="1">
        <v>43861</v>
      </c>
      <c r="C15739" t="s">
        <v>18644</v>
      </c>
      <c r="D15739">
        <v>10770.85</v>
      </c>
      <c r="E15739">
        <v>15000</v>
      </c>
    </row>
    <row r="15740" spans="1:5" x14ac:dyDescent="0.25">
      <c r="A15740" t="s">
        <v>15756</v>
      </c>
      <c r="B15740" s="1">
        <v>43861</v>
      </c>
      <c r="C15740" t="s">
        <v>18644</v>
      </c>
      <c r="D15740">
        <v>11103.35</v>
      </c>
      <c r="E15740">
        <v>20000</v>
      </c>
    </row>
    <row r="15741" spans="1:5" x14ac:dyDescent="0.25">
      <c r="A15741" t="s">
        <v>15757</v>
      </c>
      <c r="B15741" s="1">
        <v>43861</v>
      </c>
      <c r="C15741" t="s">
        <v>18644</v>
      </c>
      <c r="D15741">
        <v>10657.45</v>
      </c>
      <c r="E15741">
        <v>15000</v>
      </c>
    </row>
    <row r="15742" spans="1:5" x14ac:dyDescent="0.25">
      <c r="A15742" t="s">
        <v>15758</v>
      </c>
      <c r="B15742" s="1">
        <v>43861</v>
      </c>
      <c r="C15742" t="s">
        <v>18644</v>
      </c>
      <c r="D15742">
        <v>795.45</v>
      </c>
      <c r="E15742">
        <v>15000</v>
      </c>
    </row>
    <row r="15743" spans="1:5" x14ac:dyDescent="0.25">
      <c r="A15743" t="s">
        <v>15759</v>
      </c>
      <c r="B15743" s="1">
        <v>43861</v>
      </c>
      <c r="C15743" t="s">
        <v>18644</v>
      </c>
      <c r="D15743">
        <v>60</v>
      </c>
      <c r="E15743">
        <v>5000</v>
      </c>
    </row>
    <row r="15744" spans="1:5" x14ac:dyDescent="0.25">
      <c r="A15744" t="s">
        <v>15760</v>
      </c>
      <c r="B15744" s="1">
        <v>43861</v>
      </c>
      <c r="C15744" t="s">
        <v>18644</v>
      </c>
      <c r="D15744">
        <v>6710.5</v>
      </c>
      <c r="E15744">
        <v>20000</v>
      </c>
    </row>
    <row r="15745" spans="1:5" x14ac:dyDescent="0.25">
      <c r="A15745" t="s">
        <v>15761</v>
      </c>
      <c r="B15745" s="1">
        <v>43861</v>
      </c>
      <c r="C15745" t="s">
        <v>18646</v>
      </c>
      <c r="D15745">
        <v>10838.3</v>
      </c>
      <c r="E15745">
        <v>10000</v>
      </c>
    </row>
    <row r="15746" spans="1:5" x14ac:dyDescent="0.25">
      <c r="A15746" t="s">
        <v>15762</v>
      </c>
      <c r="B15746" s="1">
        <v>43861</v>
      </c>
      <c r="C15746" t="s">
        <v>18644</v>
      </c>
      <c r="D15746">
        <v>0</v>
      </c>
      <c r="E15746">
        <v>20000</v>
      </c>
    </row>
    <row r="15747" spans="1:5" x14ac:dyDescent="0.25">
      <c r="A15747" t="s">
        <v>15763</v>
      </c>
      <c r="B15747" s="1">
        <v>43861</v>
      </c>
      <c r="C15747" t="s">
        <v>18644</v>
      </c>
      <c r="D15747">
        <v>16922.099999999999</v>
      </c>
      <c r="E15747">
        <v>17500</v>
      </c>
    </row>
    <row r="15748" spans="1:5" x14ac:dyDescent="0.25">
      <c r="A15748" t="s">
        <v>15764</v>
      </c>
      <c r="B15748" s="1">
        <v>43861</v>
      </c>
      <c r="C15748" t="s">
        <v>18644</v>
      </c>
      <c r="D15748">
        <v>-8.6</v>
      </c>
      <c r="E15748">
        <v>17500</v>
      </c>
    </row>
    <row r="15749" spans="1:5" x14ac:dyDescent="0.25">
      <c r="A15749" t="s">
        <v>15765</v>
      </c>
      <c r="B15749" s="1">
        <v>43861</v>
      </c>
      <c r="C15749" t="s">
        <v>18644</v>
      </c>
      <c r="D15749">
        <v>11258.7</v>
      </c>
      <c r="E15749">
        <v>20000</v>
      </c>
    </row>
    <row r="15750" spans="1:5" x14ac:dyDescent="0.25">
      <c r="A15750" t="s">
        <v>15766</v>
      </c>
      <c r="B15750" s="1">
        <v>43861</v>
      </c>
      <c r="C15750" t="s">
        <v>18644</v>
      </c>
      <c r="D15750">
        <v>15292.55</v>
      </c>
      <c r="E15750">
        <v>15000</v>
      </c>
    </row>
    <row r="15751" spans="1:5" x14ac:dyDescent="0.25">
      <c r="A15751" t="s">
        <v>15767</v>
      </c>
      <c r="B15751" s="1">
        <v>43861</v>
      </c>
      <c r="C15751" t="s">
        <v>18644</v>
      </c>
      <c r="D15751">
        <v>5162.8500000000004</v>
      </c>
      <c r="E15751">
        <v>5000</v>
      </c>
    </row>
    <row r="15752" spans="1:5" x14ac:dyDescent="0.25">
      <c r="A15752" t="s">
        <v>15768</v>
      </c>
      <c r="B15752" s="1">
        <v>43861</v>
      </c>
      <c r="C15752" t="s">
        <v>18644</v>
      </c>
      <c r="D15752">
        <v>33.200000000000003</v>
      </c>
      <c r="E15752">
        <v>15000</v>
      </c>
    </row>
    <row r="15753" spans="1:5" x14ac:dyDescent="0.25">
      <c r="A15753" t="s">
        <v>15769</v>
      </c>
      <c r="B15753" s="1">
        <v>43861</v>
      </c>
      <c r="C15753" t="s">
        <v>18644</v>
      </c>
      <c r="D15753">
        <v>14359.35</v>
      </c>
      <c r="E15753">
        <v>15000</v>
      </c>
    </row>
    <row r="15754" spans="1:5" x14ac:dyDescent="0.25">
      <c r="A15754" t="s">
        <v>15770</v>
      </c>
      <c r="B15754" s="1">
        <v>43861</v>
      </c>
      <c r="C15754" t="s">
        <v>18644</v>
      </c>
      <c r="D15754">
        <v>13092.3</v>
      </c>
      <c r="E15754">
        <v>15000</v>
      </c>
    </row>
    <row r="15755" spans="1:5" x14ac:dyDescent="0.25">
      <c r="A15755" t="s">
        <v>15771</v>
      </c>
      <c r="B15755" s="1">
        <v>43861</v>
      </c>
      <c r="C15755" t="s">
        <v>18644</v>
      </c>
      <c r="D15755">
        <v>11364.75</v>
      </c>
      <c r="E15755">
        <v>20000</v>
      </c>
    </row>
    <row r="15756" spans="1:5" x14ac:dyDescent="0.25">
      <c r="A15756" t="s">
        <v>15772</v>
      </c>
      <c r="B15756" s="1">
        <v>43861</v>
      </c>
      <c r="C15756" t="s">
        <v>18644</v>
      </c>
      <c r="D15756">
        <v>14767.25</v>
      </c>
      <c r="E15756">
        <v>17500</v>
      </c>
    </row>
    <row r="15757" spans="1:5" x14ac:dyDescent="0.25">
      <c r="A15757" t="s">
        <v>15773</v>
      </c>
      <c r="B15757" s="1">
        <v>43861</v>
      </c>
      <c r="C15757" t="s">
        <v>18644</v>
      </c>
      <c r="D15757">
        <v>9481.5</v>
      </c>
      <c r="E15757">
        <v>10000</v>
      </c>
    </row>
    <row r="15758" spans="1:5" x14ac:dyDescent="0.25">
      <c r="A15758" t="s">
        <v>15774</v>
      </c>
      <c r="B15758" s="1">
        <v>43861</v>
      </c>
      <c r="C15758" t="s">
        <v>18644</v>
      </c>
      <c r="D15758">
        <v>0</v>
      </c>
      <c r="E15758">
        <v>5000</v>
      </c>
    </row>
    <row r="15759" spans="1:5" x14ac:dyDescent="0.25">
      <c r="A15759" t="s">
        <v>15775</v>
      </c>
      <c r="B15759" s="1">
        <v>43861</v>
      </c>
      <c r="C15759" t="s">
        <v>18644</v>
      </c>
      <c r="D15759">
        <v>-38.15</v>
      </c>
      <c r="E15759">
        <v>17500</v>
      </c>
    </row>
    <row r="15760" spans="1:5" x14ac:dyDescent="0.25">
      <c r="A15760" t="s">
        <v>15776</v>
      </c>
      <c r="B15760" s="1">
        <v>43861</v>
      </c>
      <c r="C15760" t="s">
        <v>18644</v>
      </c>
      <c r="D15760">
        <v>9425.4500000000007</v>
      </c>
      <c r="E15760">
        <v>20000</v>
      </c>
    </row>
    <row r="15761" spans="1:5" x14ac:dyDescent="0.25">
      <c r="A15761" t="s">
        <v>15777</v>
      </c>
      <c r="B15761" s="1">
        <v>43861</v>
      </c>
      <c r="C15761" t="s">
        <v>18644</v>
      </c>
      <c r="D15761">
        <v>50</v>
      </c>
      <c r="E15761">
        <v>10000</v>
      </c>
    </row>
    <row r="15762" spans="1:5" x14ac:dyDescent="0.25">
      <c r="A15762" t="s">
        <v>15778</v>
      </c>
      <c r="B15762" s="1">
        <v>43861</v>
      </c>
      <c r="C15762" t="s">
        <v>18644</v>
      </c>
      <c r="D15762">
        <v>14192.65</v>
      </c>
      <c r="E15762">
        <v>15000</v>
      </c>
    </row>
    <row r="15763" spans="1:5" x14ac:dyDescent="0.25">
      <c r="A15763" t="s">
        <v>15779</v>
      </c>
      <c r="B15763" s="1">
        <v>43861</v>
      </c>
      <c r="C15763" t="s">
        <v>18644</v>
      </c>
      <c r="D15763">
        <v>10037.1</v>
      </c>
      <c r="E15763">
        <v>20000</v>
      </c>
    </row>
    <row r="15764" spans="1:5" x14ac:dyDescent="0.25">
      <c r="A15764" t="s">
        <v>15780</v>
      </c>
      <c r="B15764" s="1">
        <v>43861</v>
      </c>
      <c r="C15764" t="s">
        <v>18644</v>
      </c>
      <c r="D15764">
        <v>10352.9</v>
      </c>
      <c r="E15764">
        <v>15000</v>
      </c>
    </row>
    <row r="15765" spans="1:5" x14ac:dyDescent="0.25">
      <c r="A15765" t="s">
        <v>15781</v>
      </c>
      <c r="B15765" s="1">
        <v>43861</v>
      </c>
      <c r="C15765" t="s">
        <v>18644</v>
      </c>
      <c r="D15765">
        <v>7369.7</v>
      </c>
      <c r="E15765">
        <v>15000</v>
      </c>
    </row>
    <row r="15766" spans="1:5" x14ac:dyDescent="0.25">
      <c r="A15766" t="s">
        <v>15782</v>
      </c>
      <c r="B15766" s="1">
        <v>43861</v>
      </c>
      <c r="C15766" t="s">
        <v>18644</v>
      </c>
      <c r="D15766">
        <v>13732.2</v>
      </c>
      <c r="E15766">
        <v>15000</v>
      </c>
    </row>
    <row r="15767" spans="1:5" x14ac:dyDescent="0.25">
      <c r="A15767" t="s">
        <v>15783</v>
      </c>
      <c r="B15767" s="1">
        <v>43861</v>
      </c>
      <c r="C15767" t="s">
        <v>18646</v>
      </c>
      <c r="D15767">
        <v>15594</v>
      </c>
      <c r="E15767">
        <v>15000</v>
      </c>
    </row>
    <row r="15768" spans="1:5" x14ac:dyDescent="0.25">
      <c r="A15768" t="s">
        <v>15784</v>
      </c>
      <c r="B15768" s="1">
        <v>43861</v>
      </c>
      <c r="C15768" t="s">
        <v>18644</v>
      </c>
      <c r="D15768">
        <v>5365.65</v>
      </c>
      <c r="E15768">
        <v>15000</v>
      </c>
    </row>
    <row r="15769" spans="1:5" x14ac:dyDescent="0.25">
      <c r="A15769" t="s">
        <v>15785</v>
      </c>
      <c r="B15769" s="1">
        <v>43861</v>
      </c>
      <c r="C15769" t="s">
        <v>18648</v>
      </c>
      <c r="D15769">
        <v>13138.645200000001</v>
      </c>
      <c r="E15769">
        <v>10000</v>
      </c>
    </row>
    <row r="15770" spans="1:5" x14ac:dyDescent="0.25">
      <c r="A15770" t="s">
        <v>15786</v>
      </c>
      <c r="B15770" s="1">
        <v>43861</v>
      </c>
      <c r="C15770" t="s">
        <v>18644</v>
      </c>
      <c r="D15770">
        <v>6014.2</v>
      </c>
      <c r="E15770">
        <v>15000</v>
      </c>
    </row>
    <row r="15771" spans="1:5" x14ac:dyDescent="0.25">
      <c r="A15771" t="s">
        <v>15787</v>
      </c>
      <c r="B15771" s="1">
        <v>43861</v>
      </c>
      <c r="C15771" t="s">
        <v>18644</v>
      </c>
      <c r="D15771">
        <v>10849.65</v>
      </c>
      <c r="E15771">
        <v>20000</v>
      </c>
    </row>
    <row r="15772" spans="1:5" x14ac:dyDescent="0.25">
      <c r="A15772" t="s">
        <v>15788</v>
      </c>
      <c r="B15772" s="1">
        <v>43861</v>
      </c>
      <c r="C15772" t="s">
        <v>18644</v>
      </c>
      <c r="D15772">
        <v>656.85</v>
      </c>
      <c r="E15772">
        <v>20000</v>
      </c>
    </row>
    <row r="15773" spans="1:5" x14ac:dyDescent="0.25">
      <c r="A15773" t="s">
        <v>15789</v>
      </c>
      <c r="B15773" s="1">
        <v>43861</v>
      </c>
      <c r="C15773" t="s">
        <v>18644</v>
      </c>
      <c r="D15773">
        <v>6797.55</v>
      </c>
      <c r="E15773">
        <v>15000</v>
      </c>
    </row>
    <row r="15774" spans="1:5" x14ac:dyDescent="0.25">
      <c r="A15774" t="s">
        <v>15790</v>
      </c>
      <c r="B15774" s="1">
        <v>43861</v>
      </c>
      <c r="C15774" t="s">
        <v>18644</v>
      </c>
      <c r="D15774">
        <v>-72.3</v>
      </c>
      <c r="E15774">
        <v>15000</v>
      </c>
    </row>
    <row r="15775" spans="1:5" x14ac:dyDescent="0.25">
      <c r="A15775" t="s">
        <v>15791</v>
      </c>
      <c r="B15775" s="1">
        <v>43861</v>
      </c>
      <c r="C15775" t="s">
        <v>18644</v>
      </c>
      <c r="D15775">
        <v>10757.6</v>
      </c>
      <c r="E15775">
        <v>15000</v>
      </c>
    </row>
    <row r="15776" spans="1:5" x14ac:dyDescent="0.25">
      <c r="A15776" t="s">
        <v>15792</v>
      </c>
      <c r="B15776" s="1">
        <v>43861</v>
      </c>
      <c r="C15776" t="s">
        <v>18644</v>
      </c>
      <c r="D15776">
        <v>11317.7</v>
      </c>
      <c r="E15776">
        <v>20000</v>
      </c>
    </row>
    <row r="15777" spans="1:5" x14ac:dyDescent="0.25">
      <c r="A15777" t="s">
        <v>15793</v>
      </c>
      <c r="B15777" s="1">
        <v>43861</v>
      </c>
      <c r="C15777" t="s">
        <v>18644</v>
      </c>
      <c r="D15777">
        <v>5233.2</v>
      </c>
      <c r="E15777">
        <v>5000</v>
      </c>
    </row>
    <row r="15778" spans="1:5" x14ac:dyDescent="0.25">
      <c r="A15778" t="s">
        <v>15794</v>
      </c>
      <c r="B15778" s="1">
        <v>43861</v>
      </c>
      <c r="C15778" t="s">
        <v>18647</v>
      </c>
      <c r="D15778">
        <v>18134.894499999999</v>
      </c>
      <c r="E15778">
        <v>15000</v>
      </c>
    </row>
    <row r="15779" spans="1:5" x14ac:dyDescent="0.25">
      <c r="A15779" t="s">
        <v>15795</v>
      </c>
      <c r="B15779" s="1">
        <v>43861</v>
      </c>
      <c r="C15779" t="s">
        <v>18644</v>
      </c>
      <c r="D15779">
        <v>3639.3</v>
      </c>
      <c r="E15779">
        <v>15000</v>
      </c>
    </row>
    <row r="15780" spans="1:5" x14ac:dyDescent="0.25">
      <c r="A15780" t="s">
        <v>15796</v>
      </c>
      <c r="B15780" s="1">
        <v>43861</v>
      </c>
      <c r="C15780" t="s">
        <v>18644</v>
      </c>
      <c r="D15780">
        <v>-30.15</v>
      </c>
      <c r="E15780">
        <v>10000</v>
      </c>
    </row>
    <row r="15781" spans="1:5" x14ac:dyDescent="0.25">
      <c r="A15781" t="s">
        <v>15797</v>
      </c>
      <c r="B15781" s="1">
        <v>43861</v>
      </c>
      <c r="C15781" t="s">
        <v>18644</v>
      </c>
      <c r="D15781">
        <v>14672.55</v>
      </c>
      <c r="E15781">
        <v>17500</v>
      </c>
    </row>
    <row r="15782" spans="1:5" x14ac:dyDescent="0.25">
      <c r="A15782" t="s">
        <v>15798</v>
      </c>
      <c r="B15782" s="1">
        <v>43861</v>
      </c>
      <c r="C15782" t="s">
        <v>18644</v>
      </c>
      <c r="D15782">
        <v>12790.25</v>
      </c>
      <c r="E15782">
        <v>17500</v>
      </c>
    </row>
    <row r="15783" spans="1:5" x14ac:dyDescent="0.25">
      <c r="A15783" t="s">
        <v>15799</v>
      </c>
      <c r="B15783" s="1">
        <v>43861</v>
      </c>
      <c r="C15783" t="s">
        <v>18644</v>
      </c>
      <c r="D15783">
        <v>11695.45</v>
      </c>
      <c r="E15783">
        <v>20000</v>
      </c>
    </row>
    <row r="15784" spans="1:5" x14ac:dyDescent="0.25">
      <c r="A15784" t="s">
        <v>15800</v>
      </c>
      <c r="B15784" s="1">
        <v>43861</v>
      </c>
      <c r="C15784" t="s">
        <v>18644</v>
      </c>
      <c r="D15784">
        <v>15962.4</v>
      </c>
      <c r="E15784">
        <v>17500</v>
      </c>
    </row>
    <row r="15785" spans="1:5" x14ac:dyDescent="0.25">
      <c r="A15785" t="s">
        <v>15801</v>
      </c>
      <c r="B15785" s="1">
        <v>43861</v>
      </c>
      <c r="C15785" t="s">
        <v>18644</v>
      </c>
      <c r="D15785">
        <v>9491.5</v>
      </c>
      <c r="E15785">
        <v>10000</v>
      </c>
    </row>
    <row r="15786" spans="1:5" x14ac:dyDescent="0.25">
      <c r="A15786" t="s">
        <v>15802</v>
      </c>
      <c r="B15786" s="1">
        <v>43861</v>
      </c>
      <c r="C15786" t="s">
        <v>18644</v>
      </c>
      <c r="D15786">
        <v>220</v>
      </c>
      <c r="E15786">
        <v>20000</v>
      </c>
    </row>
    <row r="15787" spans="1:5" x14ac:dyDescent="0.25">
      <c r="A15787" t="s">
        <v>15803</v>
      </c>
      <c r="B15787" s="1">
        <v>43861</v>
      </c>
      <c r="C15787" t="s">
        <v>18644</v>
      </c>
      <c r="D15787">
        <v>15526.85</v>
      </c>
      <c r="E15787">
        <v>15000</v>
      </c>
    </row>
    <row r="15788" spans="1:5" x14ac:dyDescent="0.25">
      <c r="A15788" t="s">
        <v>15804</v>
      </c>
      <c r="B15788" s="1">
        <v>43861</v>
      </c>
      <c r="C15788" t="s">
        <v>18644</v>
      </c>
      <c r="D15788">
        <v>2814.7</v>
      </c>
      <c r="E15788">
        <v>15000</v>
      </c>
    </row>
    <row r="15789" spans="1:5" x14ac:dyDescent="0.25">
      <c r="A15789" t="s">
        <v>15805</v>
      </c>
      <c r="B15789" s="1">
        <v>43861</v>
      </c>
      <c r="C15789" t="s">
        <v>18644</v>
      </c>
      <c r="D15789">
        <v>14769.2</v>
      </c>
      <c r="E15789">
        <v>15000</v>
      </c>
    </row>
    <row r="15790" spans="1:5" x14ac:dyDescent="0.25">
      <c r="A15790" t="s">
        <v>15806</v>
      </c>
      <c r="B15790" s="1">
        <v>43861</v>
      </c>
      <c r="C15790" t="s">
        <v>18644</v>
      </c>
      <c r="D15790">
        <v>12905.8</v>
      </c>
      <c r="E15790">
        <v>15000</v>
      </c>
    </row>
    <row r="15791" spans="1:5" x14ac:dyDescent="0.25">
      <c r="A15791" t="s">
        <v>15807</v>
      </c>
      <c r="B15791" s="1">
        <v>43861</v>
      </c>
      <c r="C15791" t="s">
        <v>18644</v>
      </c>
      <c r="D15791">
        <v>6683.2</v>
      </c>
      <c r="E15791">
        <v>15000</v>
      </c>
    </row>
    <row r="15792" spans="1:5" x14ac:dyDescent="0.25">
      <c r="A15792" t="s">
        <v>15808</v>
      </c>
      <c r="B15792" s="1">
        <v>43861</v>
      </c>
      <c r="C15792" t="s">
        <v>18644</v>
      </c>
      <c r="D15792">
        <v>5248.65</v>
      </c>
      <c r="E15792">
        <v>5000</v>
      </c>
    </row>
    <row r="15793" spans="1:5" x14ac:dyDescent="0.25">
      <c r="A15793" t="s">
        <v>15809</v>
      </c>
      <c r="B15793" s="1">
        <v>43861</v>
      </c>
      <c r="C15793" t="s">
        <v>18644</v>
      </c>
      <c r="D15793">
        <v>12679.95</v>
      </c>
      <c r="E15793">
        <v>15000</v>
      </c>
    </row>
    <row r="15794" spans="1:5" x14ac:dyDescent="0.25">
      <c r="A15794" t="s">
        <v>15810</v>
      </c>
      <c r="B15794" s="1">
        <v>43861</v>
      </c>
      <c r="C15794" t="s">
        <v>18644</v>
      </c>
      <c r="D15794">
        <v>2876</v>
      </c>
      <c r="E15794">
        <v>5000</v>
      </c>
    </row>
    <row r="15795" spans="1:5" x14ac:dyDescent="0.25">
      <c r="A15795" t="s">
        <v>15811</v>
      </c>
      <c r="B15795" s="1">
        <v>43861</v>
      </c>
      <c r="C15795" t="s">
        <v>18644</v>
      </c>
      <c r="D15795">
        <v>5004.1000000000004</v>
      </c>
      <c r="E15795">
        <v>5000</v>
      </c>
    </row>
    <row r="15796" spans="1:5" x14ac:dyDescent="0.25">
      <c r="A15796" t="s">
        <v>15812</v>
      </c>
      <c r="B15796" s="1">
        <v>43861</v>
      </c>
      <c r="C15796" t="s">
        <v>18644</v>
      </c>
      <c r="D15796">
        <v>10347</v>
      </c>
      <c r="E15796">
        <v>15000</v>
      </c>
    </row>
    <row r="15797" spans="1:5" x14ac:dyDescent="0.25">
      <c r="A15797" t="s">
        <v>15813</v>
      </c>
      <c r="B15797" s="1">
        <v>43861</v>
      </c>
      <c r="C15797" t="s">
        <v>18644</v>
      </c>
      <c r="D15797">
        <v>6850.45</v>
      </c>
      <c r="E15797">
        <v>15000</v>
      </c>
    </row>
    <row r="15798" spans="1:5" x14ac:dyDescent="0.25">
      <c r="A15798" t="s">
        <v>15814</v>
      </c>
      <c r="B15798" s="1">
        <v>43861</v>
      </c>
      <c r="C15798" t="s">
        <v>18644</v>
      </c>
      <c r="D15798">
        <v>7583.25</v>
      </c>
      <c r="E15798">
        <v>17500</v>
      </c>
    </row>
    <row r="15799" spans="1:5" x14ac:dyDescent="0.25">
      <c r="A15799" t="s">
        <v>15815</v>
      </c>
      <c r="B15799" s="1">
        <v>43861</v>
      </c>
      <c r="C15799" t="s">
        <v>18644</v>
      </c>
      <c r="D15799">
        <v>11091.85</v>
      </c>
      <c r="E15799">
        <v>15000</v>
      </c>
    </row>
    <row r="15800" spans="1:5" x14ac:dyDescent="0.25">
      <c r="A15800" t="s">
        <v>15816</v>
      </c>
      <c r="B15800" s="1">
        <v>43861</v>
      </c>
      <c r="C15800" t="s">
        <v>18644</v>
      </c>
      <c r="D15800">
        <v>14154.85</v>
      </c>
      <c r="E15800">
        <v>15000</v>
      </c>
    </row>
    <row r="15801" spans="1:5" x14ac:dyDescent="0.25">
      <c r="A15801" t="s">
        <v>15817</v>
      </c>
      <c r="B15801" s="1">
        <v>43861</v>
      </c>
      <c r="C15801" t="s">
        <v>18644</v>
      </c>
      <c r="D15801">
        <v>4316.6499999999996</v>
      </c>
      <c r="E15801">
        <v>15000</v>
      </c>
    </row>
    <row r="15802" spans="1:5" x14ac:dyDescent="0.25">
      <c r="A15802" t="s">
        <v>15818</v>
      </c>
      <c r="B15802" s="1">
        <v>43861</v>
      </c>
      <c r="C15802" t="s">
        <v>18644</v>
      </c>
      <c r="D15802">
        <v>2322.8000000000002</v>
      </c>
      <c r="E15802">
        <v>5000</v>
      </c>
    </row>
    <row r="15803" spans="1:5" x14ac:dyDescent="0.25">
      <c r="A15803" t="s">
        <v>15819</v>
      </c>
      <c r="B15803" s="1">
        <v>43861</v>
      </c>
      <c r="C15803" t="s">
        <v>18644</v>
      </c>
      <c r="D15803">
        <v>15389.1</v>
      </c>
      <c r="E15803">
        <v>15000</v>
      </c>
    </row>
    <row r="15804" spans="1:5" x14ac:dyDescent="0.25">
      <c r="A15804" t="s">
        <v>15820</v>
      </c>
      <c r="B15804" s="1">
        <v>43861</v>
      </c>
      <c r="C15804" t="s">
        <v>18644</v>
      </c>
      <c r="D15804">
        <v>14338.15</v>
      </c>
      <c r="E15804">
        <v>15000</v>
      </c>
    </row>
    <row r="15805" spans="1:5" x14ac:dyDescent="0.25">
      <c r="A15805" t="s">
        <v>15821</v>
      </c>
      <c r="B15805" s="1">
        <v>43861</v>
      </c>
      <c r="C15805" t="s">
        <v>18644</v>
      </c>
      <c r="D15805">
        <v>4499.8500000000004</v>
      </c>
      <c r="E15805">
        <v>15000</v>
      </c>
    </row>
    <row r="15806" spans="1:5" x14ac:dyDescent="0.25">
      <c r="A15806" t="s">
        <v>15822</v>
      </c>
      <c r="B15806" s="1">
        <v>43861</v>
      </c>
      <c r="C15806" t="s">
        <v>18644</v>
      </c>
      <c r="D15806">
        <v>-76.95</v>
      </c>
      <c r="E15806">
        <v>10000</v>
      </c>
    </row>
    <row r="15807" spans="1:5" x14ac:dyDescent="0.25">
      <c r="A15807" t="s">
        <v>15823</v>
      </c>
      <c r="B15807" s="1">
        <v>43861</v>
      </c>
      <c r="C15807" t="s">
        <v>18644</v>
      </c>
      <c r="D15807">
        <v>1865.95</v>
      </c>
      <c r="E15807">
        <v>5000</v>
      </c>
    </row>
    <row r="15808" spans="1:5" x14ac:dyDescent="0.25">
      <c r="A15808" t="s">
        <v>15824</v>
      </c>
      <c r="B15808" s="1">
        <v>43861</v>
      </c>
      <c r="C15808" t="s">
        <v>18644</v>
      </c>
      <c r="D15808">
        <v>2042.25</v>
      </c>
      <c r="E15808">
        <v>2500</v>
      </c>
    </row>
    <row r="15809" spans="1:5" x14ac:dyDescent="0.25">
      <c r="A15809" t="s">
        <v>15825</v>
      </c>
      <c r="B15809" s="1">
        <v>43861</v>
      </c>
      <c r="C15809" t="s">
        <v>18644</v>
      </c>
      <c r="D15809">
        <v>0</v>
      </c>
      <c r="E15809">
        <v>5000</v>
      </c>
    </row>
    <row r="15810" spans="1:5" x14ac:dyDescent="0.25">
      <c r="A15810" t="s">
        <v>15826</v>
      </c>
      <c r="B15810" s="1">
        <v>43861</v>
      </c>
      <c r="C15810" t="s">
        <v>18644</v>
      </c>
      <c r="D15810">
        <v>13842.45</v>
      </c>
      <c r="E15810">
        <v>17500</v>
      </c>
    </row>
    <row r="15811" spans="1:5" x14ac:dyDescent="0.25">
      <c r="A15811" t="s">
        <v>15827</v>
      </c>
      <c r="B15811" s="1">
        <v>43861</v>
      </c>
      <c r="C15811" t="s">
        <v>18644</v>
      </c>
      <c r="D15811">
        <v>5953.1</v>
      </c>
      <c r="E15811">
        <v>15000</v>
      </c>
    </row>
    <row r="15812" spans="1:5" x14ac:dyDescent="0.25">
      <c r="A15812" t="s">
        <v>15828</v>
      </c>
      <c r="B15812" s="1">
        <v>43861</v>
      </c>
      <c r="C15812" t="s">
        <v>18645</v>
      </c>
      <c r="D15812">
        <v>12167.9751</v>
      </c>
      <c r="E15812">
        <v>10000</v>
      </c>
    </row>
    <row r="15813" spans="1:5" x14ac:dyDescent="0.25">
      <c r="A15813" t="s">
        <v>15829</v>
      </c>
      <c r="B15813" s="1">
        <v>43861</v>
      </c>
      <c r="C15813" t="s">
        <v>18644</v>
      </c>
      <c r="D15813">
        <v>4538.3999999999996</v>
      </c>
      <c r="E15813">
        <v>15000</v>
      </c>
    </row>
    <row r="15814" spans="1:5" x14ac:dyDescent="0.25">
      <c r="A15814" t="s">
        <v>15830</v>
      </c>
      <c r="B15814" s="1">
        <v>43861</v>
      </c>
      <c r="C15814" t="s">
        <v>18644</v>
      </c>
      <c r="D15814">
        <v>6109</v>
      </c>
      <c r="E15814">
        <v>10000</v>
      </c>
    </row>
    <row r="15815" spans="1:5" x14ac:dyDescent="0.25">
      <c r="A15815" t="s">
        <v>15831</v>
      </c>
      <c r="B15815" s="1">
        <v>43861</v>
      </c>
      <c r="C15815" t="s">
        <v>18644</v>
      </c>
      <c r="D15815">
        <v>-540.20000000000005</v>
      </c>
      <c r="E15815">
        <v>5000</v>
      </c>
    </row>
    <row r="15816" spans="1:5" x14ac:dyDescent="0.25">
      <c r="A15816" t="s">
        <v>15832</v>
      </c>
      <c r="B15816" s="1">
        <v>43861</v>
      </c>
      <c r="C15816" t="s">
        <v>18644</v>
      </c>
      <c r="D15816">
        <v>13629</v>
      </c>
      <c r="E15816">
        <v>17500</v>
      </c>
    </row>
    <row r="15817" spans="1:5" x14ac:dyDescent="0.25">
      <c r="A15817" t="s">
        <v>15833</v>
      </c>
      <c r="B15817" s="1">
        <v>43861</v>
      </c>
      <c r="C15817" t="s">
        <v>18644</v>
      </c>
      <c r="D15817">
        <v>50</v>
      </c>
      <c r="E15817">
        <v>15000</v>
      </c>
    </row>
    <row r="15818" spans="1:5" x14ac:dyDescent="0.25">
      <c r="A15818" t="s">
        <v>15834</v>
      </c>
      <c r="B15818" s="1">
        <v>43861</v>
      </c>
      <c r="C15818" t="s">
        <v>18644</v>
      </c>
      <c r="D15818">
        <v>1279.6500000000001</v>
      </c>
      <c r="E15818">
        <v>10000</v>
      </c>
    </row>
    <row r="15819" spans="1:5" x14ac:dyDescent="0.25">
      <c r="A15819" t="s">
        <v>15835</v>
      </c>
      <c r="B15819" s="1">
        <v>43861</v>
      </c>
      <c r="C15819" t="s">
        <v>18644</v>
      </c>
      <c r="D15819">
        <v>1645.35</v>
      </c>
      <c r="E15819">
        <v>10000</v>
      </c>
    </row>
    <row r="15820" spans="1:5" x14ac:dyDescent="0.25">
      <c r="A15820" t="s">
        <v>15836</v>
      </c>
      <c r="B15820" s="1">
        <v>43861</v>
      </c>
      <c r="C15820" t="s">
        <v>18644</v>
      </c>
      <c r="D15820">
        <v>4694.8500000000004</v>
      </c>
      <c r="E15820">
        <v>5000</v>
      </c>
    </row>
    <row r="15821" spans="1:5" x14ac:dyDescent="0.25">
      <c r="A15821" t="s">
        <v>15837</v>
      </c>
      <c r="B15821" s="1">
        <v>43861</v>
      </c>
      <c r="C15821" t="s">
        <v>18644</v>
      </c>
      <c r="D15821">
        <v>0</v>
      </c>
      <c r="E15821">
        <v>18500</v>
      </c>
    </row>
    <row r="15822" spans="1:5" x14ac:dyDescent="0.25">
      <c r="A15822" t="s">
        <v>15838</v>
      </c>
      <c r="B15822" s="1">
        <v>43861</v>
      </c>
      <c r="C15822" t="s">
        <v>18644</v>
      </c>
      <c r="D15822">
        <v>14182.2</v>
      </c>
      <c r="E15822">
        <v>15000</v>
      </c>
    </row>
    <row r="15823" spans="1:5" x14ac:dyDescent="0.25">
      <c r="A15823" t="s">
        <v>15839</v>
      </c>
      <c r="B15823" s="1">
        <v>43861</v>
      </c>
      <c r="C15823" t="s">
        <v>18646</v>
      </c>
      <c r="D15823">
        <v>15163.1</v>
      </c>
      <c r="E15823">
        <v>15000</v>
      </c>
    </row>
    <row r="15824" spans="1:5" x14ac:dyDescent="0.25">
      <c r="A15824" t="s">
        <v>15840</v>
      </c>
      <c r="B15824" s="1">
        <v>43861</v>
      </c>
      <c r="C15824" t="s">
        <v>18644</v>
      </c>
      <c r="D15824">
        <v>60</v>
      </c>
      <c r="E15824">
        <v>15000</v>
      </c>
    </row>
    <row r="15825" spans="1:5" x14ac:dyDescent="0.25">
      <c r="A15825" t="s">
        <v>15841</v>
      </c>
      <c r="B15825" s="1">
        <v>43861</v>
      </c>
      <c r="C15825" t="s">
        <v>18644</v>
      </c>
      <c r="D15825">
        <v>9035.4500000000007</v>
      </c>
      <c r="E15825">
        <v>17500</v>
      </c>
    </row>
    <row r="15826" spans="1:5" x14ac:dyDescent="0.25">
      <c r="A15826" t="s">
        <v>15842</v>
      </c>
      <c r="B15826" s="1">
        <v>43861</v>
      </c>
      <c r="C15826" t="s">
        <v>18644</v>
      </c>
      <c r="D15826">
        <v>-89.8</v>
      </c>
      <c r="E15826">
        <v>10000</v>
      </c>
    </row>
    <row r="15827" spans="1:5" x14ac:dyDescent="0.25">
      <c r="A15827" t="s">
        <v>15843</v>
      </c>
      <c r="B15827" s="1">
        <v>43861</v>
      </c>
      <c r="C15827" t="s">
        <v>18644</v>
      </c>
      <c r="D15827">
        <v>-1692.9</v>
      </c>
      <c r="E15827">
        <v>15000</v>
      </c>
    </row>
    <row r="15828" spans="1:5" x14ac:dyDescent="0.25">
      <c r="A15828" t="s">
        <v>15844</v>
      </c>
      <c r="B15828" s="1">
        <v>43861</v>
      </c>
      <c r="C15828" t="s">
        <v>18644</v>
      </c>
      <c r="D15828">
        <v>-237.95</v>
      </c>
      <c r="E15828">
        <v>5000</v>
      </c>
    </row>
    <row r="15829" spans="1:5" x14ac:dyDescent="0.25">
      <c r="A15829" t="s">
        <v>15845</v>
      </c>
      <c r="B15829" s="1">
        <v>43861</v>
      </c>
      <c r="C15829" t="s">
        <v>18644</v>
      </c>
      <c r="D15829">
        <v>4002.9</v>
      </c>
      <c r="E15829">
        <v>5000</v>
      </c>
    </row>
    <row r="15830" spans="1:5" x14ac:dyDescent="0.25">
      <c r="A15830" t="s">
        <v>15846</v>
      </c>
      <c r="B15830" s="1">
        <v>43861</v>
      </c>
      <c r="C15830" t="s">
        <v>18644</v>
      </c>
      <c r="D15830">
        <v>15981.35</v>
      </c>
      <c r="E15830">
        <v>17500</v>
      </c>
    </row>
    <row r="15831" spans="1:5" x14ac:dyDescent="0.25">
      <c r="A15831" t="s">
        <v>15847</v>
      </c>
      <c r="B15831" s="1">
        <v>43861</v>
      </c>
      <c r="C15831" t="s">
        <v>18646</v>
      </c>
      <c r="D15831">
        <v>15099.2</v>
      </c>
      <c r="E15831">
        <v>15000</v>
      </c>
    </row>
    <row r="15832" spans="1:5" x14ac:dyDescent="0.25">
      <c r="A15832" t="s">
        <v>15848</v>
      </c>
      <c r="B15832" s="1">
        <v>43861</v>
      </c>
      <c r="C15832" t="s">
        <v>18644</v>
      </c>
      <c r="D15832">
        <v>13517.65</v>
      </c>
      <c r="E15832">
        <v>17500</v>
      </c>
    </row>
    <row r="15833" spans="1:5" x14ac:dyDescent="0.25">
      <c r="A15833" t="s">
        <v>15849</v>
      </c>
      <c r="B15833" s="1">
        <v>43861</v>
      </c>
      <c r="C15833" t="s">
        <v>18644</v>
      </c>
      <c r="D15833">
        <v>0</v>
      </c>
      <c r="E15833">
        <v>10000</v>
      </c>
    </row>
    <row r="15834" spans="1:5" x14ac:dyDescent="0.25">
      <c r="A15834" t="s">
        <v>15850</v>
      </c>
      <c r="B15834" s="1">
        <v>43861</v>
      </c>
      <c r="C15834" t="s">
        <v>18644</v>
      </c>
      <c r="D15834">
        <v>-104.7</v>
      </c>
      <c r="E15834">
        <v>5000</v>
      </c>
    </row>
    <row r="15835" spans="1:5" x14ac:dyDescent="0.25">
      <c r="A15835" t="s">
        <v>15851</v>
      </c>
      <c r="B15835" s="1">
        <v>43861</v>
      </c>
      <c r="C15835" t="s">
        <v>18644</v>
      </c>
      <c r="D15835">
        <v>2294.8000000000002</v>
      </c>
      <c r="E15835">
        <v>2500</v>
      </c>
    </row>
    <row r="15836" spans="1:5" x14ac:dyDescent="0.25">
      <c r="A15836" t="s">
        <v>15852</v>
      </c>
      <c r="B15836" s="1">
        <v>43861</v>
      </c>
      <c r="C15836" t="s">
        <v>18644</v>
      </c>
      <c r="D15836">
        <v>16926.25</v>
      </c>
      <c r="E15836">
        <v>20000</v>
      </c>
    </row>
    <row r="15837" spans="1:5" x14ac:dyDescent="0.25">
      <c r="A15837" t="s">
        <v>15853</v>
      </c>
      <c r="B15837" s="1">
        <v>43861</v>
      </c>
      <c r="C15837" t="s">
        <v>18644</v>
      </c>
      <c r="D15837">
        <v>3351.7</v>
      </c>
      <c r="E15837">
        <v>17500</v>
      </c>
    </row>
    <row r="15838" spans="1:5" x14ac:dyDescent="0.25">
      <c r="A15838" t="s">
        <v>15854</v>
      </c>
      <c r="B15838" s="1">
        <v>43861</v>
      </c>
      <c r="C15838" t="s">
        <v>18644</v>
      </c>
      <c r="D15838">
        <v>9170.25</v>
      </c>
      <c r="E15838">
        <v>10000</v>
      </c>
    </row>
    <row r="15839" spans="1:5" x14ac:dyDescent="0.25">
      <c r="A15839" t="s">
        <v>15855</v>
      </c>
      <c r="B15839" s="1">
        <v>43861</v>
      </c>
      <c r="C15839" t="s">
        <v>18646</v>
      </c>
      <c r="D15839">
        <v>15409.2</v>
      </c>
      <c r="E15839">
        <v>15000</v>
      </c>
    </row>
    <row r="15840" spans="1:5" x14ac:dyDescent="0.25">
      <c r="A15840" t="s">
        <v>15856</v>
      </c>
      <c r="B15840" s="1">
        <v>43861</v>
      </c>
      <c r="C15840" t="s">
        <v>18646</v>
      </c>
      <c r="D15840">
        <v>9989.4</v>
      </c>
      <c r="E15840">
        <v>10000</v>
      </c>
    </row>
    <row r="15841" spans="1:5" x14ac:dyDescent="0.25">
      <c r="A15841" t="s">
        <v>15857</v>
      </c>
      <c r="B15841" s="1">
        <v>43861</v>
      </c>
      <c r="C15841" t="s">
        <v>18644</v>
      </c>
      <c r="D15841">
        <v>14869.6</v>
      </c>
      <c r="E15841">
        <v>15000</v>
      </c>
    </row>
    <row r="15842" spans="1:5" x14ac:dyDescent="0.25">
      <c r="A15842" t="s">
        <v>15858</v>
      </c>
      <c r="B15842" s="1">
        <v>43861</v>
      </c>
      <c r="C15842" t="s">
        <v>18644</v>
      </c>
      <c r="D15842">
        <v>60</v>
      </c>
      <c r="E15842">
        <v>10000</v>
      </c>
    </row>
    <row r="15843" spans="1:5" x14ac:dyDescent="0.25">
      <c r="A15843" t="s">
        <v>15859</v>
      </c>
      <c r="B15843" s="1">
        <v>43861</v>
      </c>
      <c r="C15843" t="s">
        <v>18644</v>
      </c>
      <c r="D15843">
        <v>50</v>
      </c>
      <c r="E15843">
        <v>20000</v>
      </c>
    </row>
    <row r="15844" spans="1:5" x14ac:dyDescent="0.25">
      <c r="A15844" t="s">
        <v>15860</v>
      </c>
      <c r="B15844" s="1">
        <v>43861</v>
      </c>
      <c r="C15844" t="s">
        <v>18644</v>
      </c>
      <c r="D15844">
        <v>14381.3</v>
      </c>
      <c r="E15844">
        <v>15000</v>
      </c>
    </row>
    <row r="15845" spans="1:5" x14ac:dyDescent="0.25">
      <c r="A15845" t="s">
        <v>15861</v>
      </c>
      <c r="B15845" s="1">
        <v>43861</v>
      </c>
      <c r="C15845" t="s">
        <v>18644</v>
      </c>
      <c r="D15845">
        <v>5762.05</v>
      </c>
      <c r="E15845">
        <v>15000</v>
      </c>
    </row>
    <row r="15846" spans="1:5" x14ac:dyDescent="0.25">
      <c r="A15846" t="s">
        <v>15862</v>
      </c>
      <c r="B15846" s="1">
        <v>43861</v>
      </c>
      <c r="C15846" t="s">
        <v>18644</v>
      </c>
      <c r="D15846">
        <v>12691.9</v>
      </c>
      <c r="E15846">
        <v>15000</v>
      </c>
    </row>
    <row r="15847" spans="1:5" x14ac:dyDescent="0.25">
      <c r="A15847" t="s">
        <v>15863</v>
      </c>
      <c r="B15847" s="1">
        <v>43861</v>
      </c>
      <c r="C15847" t="s">
        <v>18644</v>
      </c>
      <c r="D15847">
        <v>6701.2</v>
      </c>
      <c r="E15847">
        <v>7500</v>
      </c>
    </row>
    <row r="15848" spans="1:5" x14ac:dyDescent="0.25">
      <c r="A15848" t="s">
        <v>15864</v>
      </c>
      <c r="B15848" s="1">
        <v>43861</v>
      </c>
      <c r="C15848" t="s">
        <v>18644</v>
      </c>
      <c r="D15848">
        <v>15288</v>
      </c>
      <c r="E15848">
        <v>15000</v>
      </c>
    </row>
    <row r="15849" spans="1:5" x14ac:dyDescent="0.25">
      <c r="A15849" t="s">
        <v>15865</v>
      </c>
      <c r="B15849" s="1">
        <v>43861</v>
      </c>
      <c r="C15849" t="s">
        <v>18644</v>
      </c>
      <c r="D15849">
        <v>9140.4</v>
      </c>
      <c r="E15849">
        <v>15000</v>
      </c>
    </row>
    <row r="15850" spans="1:5" x14ac:dyDescent="0.25">
      <c r="A15850" t="s">
        <v>15866</v>
      </c>
      <c r="B15850" s="1">
        <v>43861</v>
      </c>
      <c r="C15850" t="s">
        <v>18644</v>
      </c>
      <c r="D15850">
        <v>6374.95</v>
      </c>
      <c r="E15850">
        <v>17500</v>
      </c>
    </row>
    <row r="15851" spans="1:5" x14ac:dyDescent="0.25">
      <c r="A15851" t="s">
        <v>15867</v>
      </c>
      <c r="B15851" s="1">
        <v>43861</v>
      </c>
      <c r="C15851" t="s">
        <v>18644</v>
      </c>
      <c r="D15851">
        <v>0</v>
      </c>
      <c r="E15851">
        <v>10000</v>
      </c>
    </row>
    <row r="15852" spans="1:5" x14ac:dyDescent="0.25">
      <c r="A15852" t="s">
        <v>15868</v>
      </c>
      <c r="B15852" s="1">
        <v>43861</v>
      </c>
      <c r="C15852" t="s">
        <v>18646</v>
      </c>
      <c r="D15852">
        <v>15524.85</v>
      </c>
      <c r="E15852">
        <v>15000</v>
      </c>
    </row>
    <row r="15853" spans="1:5" x14ac:dyDescent="0.25">
      <c r="A15853" t="s">
        <v>15869</v>
      </c>
      <c r="B15853" s="1">
        <v>43861</v>
      </c>
      <c r="C15853" t="s">
        <v>18644</v>
      </c>
      <c r="D15853">
        <v>4373.6499999999996</v>
      </c>
      <c r="E15853">
        <v>17500</v>
      </c>
    </row>
    <row r="15854" spans="1:5" x14ac:dyDescent="0.25">
      <c r="A15854" t="s">
        <v>15870</v>
      </c>
      <c r="B15854" s="1">
        <v>43861</v>
      </c>
      <c r="C15854" t="s">
        <v>18644</v>
      </c>
      <c r="D15854">
        <v>11359.25</v>
      </c>
      <c r="E15854">
        <v>15000</v>
      </c>
    </row>
    <row r="15855" spans="1:5" x14ac:dyDescent="0.25">
      <c r="A15855" t="s">
        <v>15871</v>
      </c>
      <c r="B15855" s="1">
        <v>43861</v>
      </c>
      <c r="C15855" t="s">
        <v>18644</v>
      </c>
      <c r="D15855">
        <v>11991.35</v>
      </c>
      <c r="E15855">
        <v>15000</v>
      </c>
    </row>
    <row r="15856" spans="1:5" x14ac:dyDescent="0.25">
      <c r="A15856" t="s">
        <v>15872</v>
      </c>
      <c r="B15856" s="1">
        <v>43861</v>
      </c>
      <c r="C15856" t="s">
        <v>18644</v>
      </c>
      <c r="D15856">
        <v>13762.85</v>
      </c>
      <c r="E15856">
        <v>15000</v>
      </c>
    </row>
    <row r="15857" spans="1:5" x14ac:dyDescent="0.25">
      <c r="A15857" t="s">
        <v>15873</v>
      </c>
      <c r="B15857" s="1">
        <v>43861</v>
      </c>
      <c r="C15857" t="s">
        <v>18644</v>
      </c>
      <c r="D15857">
        <v>-68.75</v>
      </c>
      <c r="E15857">
        <v>17500</v>
      </c>
    </row>
    <row r="15858" spans="1:5" x14ac:dyDescent="0.25">
      <c r="A15858" t="s">
        <v>15874</v>
      </c>
      <c r="B15858" s="1">
        <v>43861</v>
      </c>
      <c r="C15858" t="s">
        <v>18644</v>
      </c>
      <c r="D15858">
        <v>1929.65</v>
      </c>
      <c r="E15858">
        <v>5000</v>
      </c>
    </row>
    <row r="15859" spans="1:5" x14ac:dyDescent="0.25">
      <c r="A15859" t="s">
        <v>15875</v>
      </c>
      <c r="B15859" s="1">
        <v>43861</v>
      </c>
      <c r="C15859" t="s">
        <v>18644</v>
      </c>
      <c r="D15859">
        <v>310.3</v>
      </c>
      <c r="E15859">
        <v>20000</v>
      </c>
    </row>
    <row r="15860" spans="1:5" x14ac:dyDescent="0.25">
      <c r="A15860" t="s">
        <v>15876</v>
      </c>
      <c r="B15860" s="1">
        <v>43861</v>
      </c>
      <c r="C15860" t="s">
        <v>18644</v>
      </c>
      <c r="D15860">
        <v>4897.3500000000004</v>
      </c>
      <c r="E15860">
        <v>15000</v>
      </c>
    </row>
    <row r="15861" spans="1:5" x14ac:dyDescent="0.25">
      <c r="A15861" t="s">
        <v>15877</v>
      </c>
      <c r="B15861" s="1">
        <v>43861</v>
      </c>
      <c r="C15861" t="s">
        <v>18644</v>
      </c>
      <c r="D15861">
        <v>14644.75</v>
      </c>
      <c r="E15861">
        <v>15000</v>
      </c>
    </row>
    <row r="15862" spans="1:5" x14ac:dyDescent="0.25">
      <c r="A15862" t="s">
        <v>15878</v>
      </c>
      <c r="B15862" s="1">
        <v>43861</v>
      </c>
      <c r="C15862" t="s">
        <v>18644</v>
      </c>
      <c r="D15862">
        <v>15121.05</v>
      </c>
      <c r="E15862">
        <v>17500</v>
      </c>
    </row>
    <row r="15863" spans="1:5" x14ac:dyDescent="0.25">
      <c r="A15863" t="s">
        <v>15879</v>
      </c>
      <c r="B15863" s="1">
        <v>43861</v>
      </c>
      <c r="C15863" t="s">
        <v>18647</v>
      </c>
      <c r="D15863">
        <v>18535.805400000001</v>
      </c>
      <c r="E15863">
        <v>15000</v>
      </c>
    </row>
    <row r="15864" spans="1:5" x14ac:dyDescent="0.25">
      <c r="A15864" t="s">
        <v>15880</v>
      </c>
      <c r="B15864" s="1">
        <v>43861</v>
      </c>
      <c r="C15864" t="s">
        <v>18644</v>
      </c>
      <c r="D15864">
        <v>376</v>
      </c>
      <c r="E15864">
        <v>17500</v>
      </c>
    </row>
    <row r="15865" spans="1:5" x14ac:dyDescent="0.25">
      <c r="A15865" t="s">
        <v>15881</v>
      </c>
      <c r="B15865" s="1">
        <v>43861</v>
      </c>
      <c r="C15865" t="s">
        <v>18644</v>
      </c>
      <c r="D15865">
        <v>5081.3999999999996</v>
      </c>
      <c r="E15865">
        <v>5000</v>
      </c>
    </row>
    <row r="15866" spans="1:5" x14ac:dyDescent="0.25">
      <c r="A15866" t="s">
        <v>15882</v>
      </c>
      <c r="B15866" s="1">
        <v>43861</v>
      </c>
      <c r="C15866" t="s">
        <v>18644</v>
      </c>
      <c r="D15866">
        <v>1246.9000000000001</v>
      </c>
      <c r="E15866">
        <v>15000</v>
      </c>
    </row>
    <row r="15867" spans="1:5" x14ac:dyDescent="0.25">
      <c r="A15867" t="s">
        <v>15883</v>
      </c>
      <c r="B15867" s="1">
        <v>43861</v>
      </c>
      <c r="C15867" t="s">
        <v>18644</v>
      </c>
      <c r="D15867">
        <v>-54.35</v>
      </c>
      <c r="E15867">
        <v>5000</v>
      </c>
    </row>
    <row r="15868" spans="1:5" x14ac:dyDescent="0.25">
      <c r="A15868" t="s">
        <v>15884</v>
      </c>
      <c r="B15868" s="1">
        <v>43861</v>
      </c>
      <c r="C15868" t="s">
        <v>18644</v>
      </c>
      <c r="D15868">
        <v>4779.3500000000004</v>
      </c>
      <c r="E15868">
        <v>17500</v>
      </c>
    </row>
    <row r="15869" spans="1:5" x14ac:dyDescent="0.25">
      <c r="A15869" t="s">
        <v>15885</v>
      </c>
      <c r="B15869" s="1">
        <v>43861</v>
      </c>
      <c r="C15869" t="s">
        <v>18644</v>
      </c>
      <c r="D15869">
        <v>6362.05</v>
      </c>
      <c r="E15869">
        <v>15000</v>
      </c>
    </row>
    <row r="15870" spans="1:5" x14ac:dyDescent="0.25">
      <c r="A15870" t="s">
        <v>15886</v>
      </c>
      <c r="B15870" s="1">
        <v>43861</v>
      </c>
      <c r="C15870" t="s">
        <v>18644</v>
      </c>
      <c r="D15870">
        <v>6755.6</v>
      </c>
      <c r="E15870">
        <v>10000</v>
      </c>
    </row>
    <row r="15871" spans="1:5" x14ac:dyDescent="0.25">
      <c r="A15871" t="s">
        <v>15887</v>
      </c>
      <c r="B15871" s="1">
        <v>43861</v>
      </c>
      <c r="C15871" t="s">
        <v>18644</v>
      </c>
      <c r="D15871">
        <v>16824.2</v>
      </c>
      <c r="E15871">
        <v>20000</v>
      </c>
    </row>
    <row r="15872" spans="1:5" x14ac:dyDescent="0.25">
      <c r="A15872" t="s">
        <v>15888</v>
      </c>
      <c r="B15872" s="1">
        <v>43861</v>
      </c>
      <c r="C15872" t="s">
        <v>18644</v>
      </c>
      <c r="D15872">
        <v>70.599999999999994</v>
      </c>
      <c r="E15872">
        <v>20000</v>
      </c>
    </row>
    <row r="15873" spans="1:5" x14ac:dyDescent="0.25">
      <c r="A15873" t="s">
        <v>15889</v>
      </c>
      <c r="B15873" s="1">
        <v>43861</v>
      </c>
      <c r="C15873" t="s">
        <v>18644</v>
      </c>
      <c r="D15873">
        <v>4277.3500000000004</v>
      </c>
      <c r="E15873">
        <v>5000</v>
      </c>
    </row>
    <row r="15874" spans="1:5" x14ac:dyDescent="0.25">
      <c r="A15874" t="s">
        <v>15890</v>
      </c>
      <c r="B15874" s="1">
        <v>43861</v>
      </c>
      <c r="C15874" t="s">
        <v>18644</v>
      </c>
      <c r="D15874">
        <v>3506</v>
      </c>
      <c r="E15874">
        <v>17500</v>
      </c>
    </row>
    <row r="15875" spans="1:5" x14ac:dyDescent="0.25">
      <c r="A15875" t="s">
        <v>15891</v>
      </c>
      <c r="B15875" s="1">
        <v>43861</v>
      </c>
      <c r="C15875" t="s">
        <v>18644</v>
      </c>
      <c r="D15875">
        <v>9856.7000000000007</v>
      </c>
      <c r="E15875">
        <v>10000</v>
      </c>
    </row>
    <row r="15876" spans="1:5" x14ac:dyDescent="0.25">
      <c r="A15876" t="s">
        <v>15892</v>
      </c>
      <c r="B15876" s="1">
        <v>43861</v>
      </c>
      <c r="C15876" t="s">
        <v>18644</v>
      </c>
      <c r="D15876">
        <v>-50</v>
      </c>
      <c r="E15876">
        <v>15000</v>
      </c>
    </row>
    <row r="15877" spans="1:5" x14ac:dyDescent="0.25">
      <c r="A15877" t="s">
        <v>15893</v>
      </c>
      <c r="B15877" s="1">
        <v>43861</v>
      </c>
      <c r="C15877" t="s">
        <v>18644</v>
      </c>
      <c r="D15877">
        <v>7311.6</v>
      </c>
      <c r="E15877">
        <v>15000</v>
      </c>
    </row>
    <row r="15878" spans="1:5" x14ac:dyDescent="0.25">
      <c r="A15878" t="s">
        <v>15894</v>
      </c>
      <c r="B15878" s="1">
        <v>43861</v>
      </c>
      <c r="C15878" t="s">
        <v>18644</v>
      </c>
      <c r="D15878">
        <v>5269.7</v>
      </c>
      <c r="E15878">
        <v>5000</v>
      </c>
    </row>
    <row r="15879" spans="1:5" x14ac:dyDescent="0.25">
      <c r="A15879" t="s">
        <v>15895</v>
      </c>
      <c r="B15879" s="1">
        <v>43861</v>
      </c>
      <c r="C15879" t="s">
        <v>18644</v>
      </c>
      <c r="D15879">
        <v>4948.6499999999996</v>
      </c>
      <c r="E15879">
        <v>5000</v>
      </c>
    </row>
    <row r="15880" spans="1:5" x14ac:dyDescent="0.25">
      <c r="A15880" t="s">
        <v>15896</v>
      </c>
      <c r="B15880" s="1">
        <v>43861</v>
      </c>
      <c r="C15880" t="s">
        <v>18644</v>
      </c>
      <c r="D15880">
        <v>3814.55</v>
      </c>
      <c r="E15880">
        <v>5000</v>
      </c>
    </row>
    <row r="15881" spans="1:5" x14ac:dyDescent="0.25">
      <c r="A15881" t="s">
        <v>15897</v>
      </c>
      <c r="B15881" s="1">
        <v>43861</v>
      </c>
      <c r="C15881" t="s">
        <v>18644</v>
      </c>
      <c r="D15881">
        <v>8.1</v>
      </c>
      <c r="E15881">
        <v>5000</v>
      </c>
    </row>
    <row r="15882" spans="1:5" x14ac:dyDescent="0.25">
      <c r="A15882" t="s">
        <v>15898</v>
      </c>
      <c r="B15882" s="1">
        <v>43861</v>
      </c>
      <c r="C15882" t="s">
        <v>18644</v>
      </c>
      <c r="D15882">
        <v>12204.25</v>
      </c>
      <c r="E15882">
        <v>15000</v>
      </c>
    </row>
    <row r="15883" spans="1:5" x14ac:dyDescent="0.25">
      <c r="A15883" t="s">
        <v>15899</v>
      </c>
      <c r="B15883" s="1">
        <v>43861</v>
      </c>
      <c r="C15883" t="s">
        <v>18644</v>
      </c>
      <c r="D15883">
        <v>60.85</v>
      </c>
      <c r="E15883">
        <v>10000</v>
      </c>
    </row>
    <row r="15884" spans="1:5" x14ac:dyDescent="0.25">
      <c r="A15884" t="s">
        <v>15900</v>
      </c>
      <c r="B15884" s="1">
        <v>43861</v>
      </c>
      <c r="C15884" t="s">
        <v>18644</v>
      </c>
      <c r="D15884">
        <v>14443.35</v>
      </c>
      <c r="E15884">
        <v>17500</v>
      </c>
    </row>
    <row r="15885" spans="1:5" x14ac:dyDescent="0.25">
      <c r="A15885" t="s">
        <v>15901</v>
      </c>
      <c r="B15885" s="1">
        <v>43861</v>
      </c>
      <c r="C15885" t="s">
        <v>18644</v>
      </c>
      <c r="D15885">
        <v>16743.2</v>
      </c>
      <c r="E15885">
        <v>17500</v>
      </c>
    </row>
    <row r="15886" spans="1:5" x14ac:dyDescent="0.25">
      <c r="A15886" t="s">
        <v>15902</v>
      </c>
      <c r="B15886" s="1">
        <v>43861</v>
      </c>
      <c r="C15886" t="s">
        <v>18644</v>
      </c>
      <c r="D15886">
        <v>2464.9</v>
      </c>
      <c r="E15886">
        <v>5000</v>
      </c>
    </row>
    <row r="15887" spans="1:5" x14ac:dyDescent="0.25">
      <c r="A15887" t="s">
        <v>15903</v>
      </c>
      <c r="B15887" s="1">
        <v>43861</v>
      </c>
      <c r="C15887" t="s">
        <v>18644</v>
      </c>
      <c r="D15887">
        <v>2729.2</v>
      </c>
      <c r="E15887">
        <v>17500</v>
      </c>
    </row>
    <row r="15888" spans="1:5" x14ac:dyDescent="0.25">
      <c r="A15888" t="s">
        <v>15904</v>
      </c>
      <c r="B15888" s="1">
        <v>43861</v>
      </c>
      <c r="C15888" t="s">
        <v>18644</v>
      </c>
      <c r="D15888">
        <v>4334.75</v>
      </c>
      <c r="E15888">
        <v>5000</v>
      </c>
    </row>
    <row r="15889" spans="1:5" x14ac:dyDescent="0.25">
      <c r="A15889" t="s">
        <v>15905</v>
      </c>
      <c r="B15889" s="1">
        <v>43861</v>
      </c>
      <c r="C15889" t="s">
        <v>18644</v>
      </c>
      <c r="D15889">
        <v>2844.1</v>
      </c>
      <c r="E15889">
        <v>5000</v>
      </c>
    </row>
    <row r="15890" spans="1:5" x14ac:dyDescent="0.25">
      <c r="A15890" t="s">
        <v>15906</v>
      </c>
      <c r="B15890" s="1">
        <v>43861</v>
      </c>
      <c r="C15890" t="s">
        <v>18644</v>
      </c>
      <c r="D15890">
        <v>13256.55</v>
      </c>
      <c r="E15890">
        <v>17500</v>
      </c>
    </row>
    <row r="15891" spans="1:5" x14ac:dyDescent="0.25">
      <c r="A15891" t="s">
        <v>15907</v>
      </c>
      <c r="B15891" s="1">
        <v>43861</v>
      </c>
      <c r="C15891" t="s">
        <v>18644</v>
      </c>
      <c r="D15891">
        <v>337.2</v>
      </c>
      <c r="E15891">
        <v>5000</v>
      </c>
    </row>
    <row r="15892" spans="1:5" x14ac:dyDescent="0.25">
      <c r="A15892" t="s">
        <v>15908</v>
      </c>
      <c r="B15892" s="1">
        <v>43861</v>
      </c>
      <c r="C15892" t="s">
        <v>18644</v>
      </c>
      <c r="D15892">
        <v>12464.45</v>
      </c>
      <c r="E15892">
        <v>12500</v>
      </c>
    </row>
    <row r="15893" spans="1:5" x14ac:dyDescent="0.25">
      <c r="A15893" t="s">
        <v>15909</v>
      </c>
      <c r="B15893" s="1">
        <v>43861</v>
      </c>
      <c r="C15893" t="s">
        <v>18644</v>
      </c>
      <c r="D15893">
        <v>11286.9</v>
      </c>
      <c r="E15893">
        <v>15000</v>
      </c>
    </row>
    <row r="15894" spans="1:5" x14ac:dyDescent="0.25">
      <c r="A15894" t="s">
        <v>15910</v>
      </c>
      <c r="B15894" s="1">
        <v>43861</v>
      </c>
      <c r="C15894" t="s">
        <v>18644</v>
      </c>
      <c r="D15894">
        <v>1098.95</v>
      </c>
      <c r="E15894">
        <v>17500</v>
      </c>
    </row>
    <row r="15895" spans="1:5" x14ac:dyDescent="0.25">
      <c r="A15895" t="s">
        <v>15911</v>
      </c>
      <c r="B15895" s="1">
        <v>43861</v>
      </c>
      <c r="C15895" t="s">
        <v>18644</v>
      </c>
      <c r="D15895">
        <v>13636.5</v>
      </c>
      <c r="E15895">
        <v>15000</v>
      </c>
    </row>
    <row r="15896" spans="1:5" x14ac:dyDescent="0.25">
      <c r="A15896" t="s">
        <v>15912</v>
      </c>
      <c r="B15896" s="1">
        <v>43861</v>
      </c>
      <c r="C15896" t="s">
        <v>18644</v>
      </c>
      <c r="D15896">
        <v>1256</v>
      </c>
      <c r="E15896">
        <v>2500</v>
      </c>
    </row>
    <row r="15897" spans="1:5" x14ac:dyDescent="0.25">
      <c r="A15897" t="s">
        <v>15913</v>
      </c>
      <c r="B15897" s="1">
        <v>43861</v>
      </c>
      <c r="C15897" t="s">
        <v>18644</v>
      </c>
      <c r="D15897">
        <v>1720.95</v>
      </c>
      <c r="E15897">
        <v>20000</v>
      </c>
    </row>
    <row r="15898" spans="1:5" x14ac:dyDescent="0.25">
      <c r="A15898" t="s">
        <v>15914</v>
      </c>
      <c r="B15898" s="1">
        <v>43861</v>
      </c>
      <c r="C15898" t="s">
        <v>18644</v>
      </c>
      <c r="D15898">
        <v>13470.8</v>
      </c>
      <c r="E15898">
        <v>20000</v>
      </c>
    </row>
    <row r="15899" spans="1:5" x14ac:dyDescent="0.25">
      <c r="A15899" t="s">
        <v>15915</v>
      </c>
      <c r="B15899" s="1">
        <v>43861</v>
      </c>
      <c r="C15899" t="s">
        <v>18644</v>
      </c>
      <c r="D15899">
        <v>10019.950000000001</v>
      </c>
      <c r="E15899">
        <v>15000</v>
      </c>
    </row>
    <row r="15900" spans="1:5" x14ac:dyDescent="0.25">
      <c r="A15900" t="s">
        <v>15916</v>
      </c>
      <c r="B15900" s="1">
        <v>43861</v>
      </c>
      <c r="C15900" t="s">
        <v>18644</v>
      </c>
      <c r="D15900">
        <v>7545.15</v>
      </c>
      <c r="E15900">
        <v>20000</v>
      </c>
    </row>
    <row r="15901" spans="1:5" x14ac:dyDescent="0.25">
      <c r="A15901" t="s">
        <v>15917</v>
      </c>
      <c r="B15901" s="1">
        <v>43861</v>
      </c>
      <c r="C15901" t="s">
        <v>18644</v>
      </c>
      <c r="D15901">
        <v>2193.75</v>
      </c>
      <c r="E15901">
        <v>2500</v>
      </c>
    </row>
    <row r="15902" spans="1:5" x14ac:dyDescent="0.25">
      <c r="A15902" t="s">
        <v>15918</v>
      </c>
      <c r="B15902" s="1">
        <v>43861</v>
      </c>
      <c r="C15902" t="s">
        <v>18644</v>
      </c>
      <c r="D15902">
        <v>-60</v>
      </c>
      <c r="E15902">
        <v>7500</v>
      </c>
    </row>
    <row r="15903" spans="1:5" x14ac:dyDescent="0.25">
      <c r="A15903" t="s">
        <v>15919</v>
      </c>
      <c r="B15903" s="1">
        <v>43861</v>
      </c>
      <c r="C15903" t="s">
        <v>18646</v>
      </c>
      <c r="D15903">
        <v>15504.75</v>
      </c>
      <c r="E15903">
        <v>15000</v>
      </c>
    </row>
    <row r="15904" spans="1:5" x14ac:dyDescent="0.25">
      <c r="A15904" t="s">
        <v>15920</v>
      </c>
      <c r="B15904" s="1">
        <v>43861</v>
      </c>
      <c r="C15904" t="s">
        <v>18644</v>
      </c>
      <c r="D15904">
        <v>5745.65</v>
      </c>
      <c r="E15904">
        <v>10000</v>
      </c>
    </row>
    <row r="15905" spans="1:5" x14ac:dyDescent="0.25">
      <c r="A15905" t="s">
        <v>15921</v>
      </c>
      <c r="B15905" s="1">
        <v>43861</v>
      </c>
      <c r="C15905" t="s">
        <v>18644</v>
      </c>
      <c r="D15905">
        <v>11901.4</v>
      </c>
      <c r="E15905">
        <v>20000</v>
      </c>
    </row>
    <row r="15906" spans="1:5" x14ac:dyDescent="0.25">
      <c r="A15906" t="s">
        <v>15922</v>
      </c>
      <c r="B15906" s="1">
        <v>43861</v>
      </c>
      <c r="C15906" t="s">
        <v>18644</v>
      </c>
      <c r="D15906">
        <v>3589.45</v>
      </c>
      <c r="E15906">
        <v>15000</v>
      </c>
    </row>
    <row r="15907" spans="1:5" x14ac:dyDescent="0.25">
      <c r="A15907" t="s">
        <v>15923</v>
      </c>
      <c r="B15907" s="1">
        <v>43861</v>
      </c>
      <c r="C15907" t="s">
        <v>18644</v>
      </c>
      <c r="D15907">
        <v>7325.25</v>
      </c>
      <c r="E15907">
        <v>15000</v>
      </c>
    </row>
    <row r="15908" spans="1:5" x14ac:dyDescent="0.25">
      <c r="A15908" t="s">
        <v>15924</v>
      </c>
      <c r="B15908" s="1">
        <v>43861</v>
      </c>
      <c r="C15908" t="s">
        <v>18646</v>
      </c>
      <c r="D15908">
        <v>21244.799999999999</v>
      </c>
      <c r="E15908">
        <v>20000</v>
      </c>
    </row>
    <row r="15909" spans="1:5" x14ac:dyDescent="0.25">
      <c r="A15909" t="s">
        <v>15925</v>
      </c>
      <c r="B15909" s="1">
        <v>43861</v>
      </c>
      <c r="C15909" t="s">
        <v>18644</v>
      </c>
      <c r="D15909">
        <v>2369.1</v>
      </c>
      <c r="E15909">
        <v>5000</v>
      </c>
    </row>
    <row r="15910" spans="1:5" x14ac:dyDescent="0.25">
      <c r="A15910" t="s">
        <v>15926</v>
      </c>
      <c r="B15910" s="1">
        <v>43861</v>
      </c>
      <c r="C15910" t="s">
        <v>18644</v>
      </c>
      <c r="D15910">
        <v>7405.1</v>
      </c>
      <c r="E15910">
        <v>15000</v>
      </c>
    </row>
    <row r="15911" spans="1:5" x14ac:dyDescent="0.25">
      <c r="A15911" t="s">
        <v>15927</v>
      </c>
      <c r="B15911" s="1">
        <v>43861</v>
      </c>
      <c r="C15911" t="s">
        <v>18644</v>
      </c>
      <c r="D15911">
        <v>11138.7</v>
      </c>
      <c r="E15911">
        <v>15000</v>
      </c>
    </row>
    <row r="15912" spans="1:5" x14ac:dyDescent="0.25">
      <c r="A15912" t="s">
        <v>15928</v>
      </c>
      <c r="B15912" s="1">
        <v>43861</v>
      </c>
      <c r="C15912" t="s">
        <v>18644</v>
      </c>
      <c r="D15912">
        <v>53.75</v>
      </c>
      <c r="E15912">
        <v>10000</v>
      </c>
    </row>
    <row r="15913" spans="1:5" x14ac:dyDescent="0.25">
      <c r="A15913" t="s">
        <v>15929</v>
      </c>
      <c r="B15913" s="1">
        <v>43861</v>
      </c>
      <c r="C15913" t="s">
        <v>18645</v>
      </c>
      <c r="D15913">
        <v>11215.8487</v>
      </c>
      <c r="E15913">
        <v>10000</v>
      </c>
    </row>
    <row r="15914" spans="1:5" x14ac:dyDescent="0.25">
      <c r="A15914" t="s">
        <v>15930</v>
      </c>
      <c r="B15914" s="1">
        <v>43861</v>
      </c>
      <c r="C15914" t="s">
        <v>18644</v>
      </c>
      <c r="D15914">
        <v>5919.75</v>
      </c>
      <c r="E15914">
        <v>15000</v>
      </c>
    </row>
    <row r="15915" spans="1:5" x14ac:dyDescent="0.25">
      <c r="A15915" t="s">
        <v>15931</v>
      </c>
      <c r="B15915" s="1">
        <v>43861</v>
      </c>
      <c r="C15915" t="s">
        <v>18644</v>
      </c>
      <c r="D15915">
        <v>14519.55</v>
      </c>
      <c r="E15915">
        <v>15000</v>
      </c>
    </row>
    <row r="15916" spans="1:5" x14ac:dyDescent="0.25">
      <c r="A15916" t="s">
        <v>15932</v>
      </c>
      <c r="B15916" s="1">
        <v>43861</v>
      </c>
      <c r="C15916" t="s">
        <v>18644</v>
      </c>
      <c r="D15916">
        <v>0</v>
      </c>
      <c r="E15916">
        <v>2500</v>
      </c>
    </row>
    <row r="15917" spans="1:5" x14ac:dyDescent="0.25">
      <c r="A15917" t="s">
        <v>15933</v>
      </c>
      <c r="B15917" s="1">
        <v>43861</v>
      </c>
      <c r="C15917" t="s">
        <v>18644</v>
      </c>
      <c r="D15917">
        <v>8867.65</v>
      </c>
      <c r="E15917">
        <v>17500</v>
      </c>
    </row>
    <row r="15918" spans="1:5" x14ac:dyDescent="0.25">
      <c r="A15918" t="s">
        <v>15934</v>
      </c>
      <c r="B15918" s="1">
        <v>43861</v>
      </c>
      <c r="C15918" t="s">
        <v>18646</v>
      </c>
      <c r="D15918">
        <v>14488.95</v>
      </c>
      <c r="E15918">
        <v>15000</v>
      </c>
    </row>
    <row r="15919" spans="1:5" x14ac:dyDescent="0.25">
      <c r="A15919" t="s">
        <v>15935</v>
      </c>
      <c r="B15919" s="1">
        <v>43861</v>
      </c>
      <c r="C15919" t="s">
        <v>18647</v>
      </c>
      <c r="D15919">
        <v>12989.880999999999</v>
      </c>
      <c r="E15919">
        <v>10000</v>
      </c>
    </row>
    <row r="15920" spans="1:5" x14ac:dyDescent="0.25">
      <c r="A15920" t="s">
        <v>15936</v>
      </c>
      <c r="B15920" s="1">
        <v>43861</v>
      </c>
      <c r="C15920" t="s">
        <v>18644</v>
      </c>
      <c r="D15920">
        <v>0</v>
      </c>
      <c r="E15920">
        <v>15000</v>
      </c>
    </row>
    <row r="15921" spans="1:5" x14ac:dyDescent="0.25">
      <c r="A15921" t="s">
        <v>15937</v>
      </c>
      <c r="B15921" s="1">
        <v>43861</v>
      </c>
      <c r="C15921" t="s">
        <v>18646</v>
      </c>
      <c r="D15921">
        <v>10499.65</v>
      </c>
      <c r="E15921">
        <v>10000</v>
      </c>
    </row>
    <row r="15922" spans="1:5" x14ac:dyDescent="0.25">
      <c r="A15922" t="s">
        <v>15938</v>
      </c>
      <c r="B15922" s="1">
        <v>43861</v>
      </c>
      <c r="C15922" t="s">
        <v>18644</v>
      </c>
      <c r="D15922">
        <v>-74.2</v>
      </c>
      <c r="E15922">
        <v>17500</v>
      </c>
    </row>
    <row r="15923" spans="1:5" x14ac:dyDescent="0.25">
      <c r="A15923" t="s">
        <v>15939</v>
      </c>
      <c r="B15923" s="1">
        <v>43861</v>
      </c>
      <c r="C15923" t="s">
        <v>18644</v>
      </c>
      <c r="D15923">
        <v>10322</v>
      </c>
      <c r="E15923">
        <v>17500</v>
      </c>
    </row>
    <row r="15924" spans="1:5" x14ac:dyDescent="0.25">
      <c r="A15924" t="s">
        <v>15940</v>
      </c>
      <c r="B15924" s="1">
        <v>43861</v>
      </c>
      <c r="C15924" t="s">
        <v>18644</v>
      </c>
      <c r="D15924">
        <v>-2.25</v>
      </c>
      <c r="E15924">
        <v>10000</v>
      </c>
    </row>
    <row r="15925" spans="1:5" x14ac:dyDescent="0.25">
      <c r="A15925" t="s">
        <v>15941</v>
      </c>
      <c r="B15925" s="1">
        <v>43861</v>
      </c>
      <c r="C15925" t="s">
        <v>18644</v>
      </c>
      <c r="D15925">
        <v>6245.3</v>
      </c>
      <c r="E15925">
        <v>10000</v>
      </c>
    </row>
    <row r="15926" spans="1:5" x14ac:dyDescent="0.25">
      <c r="A15926" t="s">
        <v>15942</v>
      </c>
      <c r="B15926" s="1">
        <v>43861</v>
      </c>
      <c r="C15926" t="s">
        <v>18644</v>
      </c>
      <c r="D15926">
        <v>19.55</v>
      </c>
      <c r="E15926">
        <v>10000</v>
      </c>
    </row>
    <row r="15927" spans="1:5" x14ac:dyDescent="0.25">
      <c r="A15927" t="s">
        <v>15943</v>
      </c>
      <c r="B15927" s="1">
        <v>43861</v>
      </c>
      <c r="C15927" t="s">
        <v>18644</v>
      </c>
      <c r="D15927">
        <v>4085.75</v>
      </c>
      <c r="E15927">
        <v>17500</v>
      </c>
    </row>
    <row r="15928" spans="1:5" x14ac:dyDescent="0.25">
      <c r="A15928" t="s">
        <v>15944</v>
      </c>
      <c r="B15928" s="1">
        <v>43861</v>
      </c>
      <c r="C15928" t="s">
        <v>18644</v>
      </c>
      <c r="D15928">
        <v>-30</v>
      </c>
      <c r="E15928">
        <v>6000</v>
      </c>
    </row>
    <row r="15929" spans="1:5" x14ac:dyDescent="0.25">
      <c r="A15929" t="s">
        <v>15945</v>
      </c>
      <c r="B15929" s="1">
        <v>43861</v>
      </c>
      <c r="C15929" t="s">
        <v>18644</v>
      </c>
      <c r="D15929">
        <v>15446.6</v>
      </c>
      <c r="E15929">
        <v>15000</v>
      </c>
    </row>
    <row r="15930" spans="1:5" x14ac:dyDescent="0.25">
      <c r="A15930" t="s">
        <v>15946</v>
      </c>
      <c r="B15930" s="1">
        <v>43861</v>
      </c>
      <c r="C15930" t="s">
        <v>18644</v>
      </c>
      <c r="D15930">
        <v>12366.7</v>
      </c>
      <c r="E15930">
        <v>15000</v>
      </c>
    </row>
    <row r="15931" spans="1:5" x14ac:dyDescent="0.25">
      <c r="A15931" t="s">
        <v>15947</v>
      </c>
      <c r="B15931" s="1">
        <v>43861</v>
      </c>
      <c r="C15931" t="s">
        <v>18644</v>
      </c>
      <c r="D15931">
        <v>13775.25</v>
      </c>
      <c r="E15931">
        <v>15000</v>
      </c>
    </row>
    <row r="15932" spans="1:5" x14ac:dyDescent="0.25">
      <c r="A15932" t="s">
        <v>15948</v>
      </c>
      <c r="B15932" s="1">
        <v>43861</v>
      </c>
      <c r="C15932" t="s">
        <v>18644</v>
      </c>
      <c r="D15932">
        <v>0</v>
      </c>
      <c r="E15932">
        <v>10000</v>
      </c>
    </row>
    <row r="15933" spans="1:5" x14ac:dyDescent="0.25">
      <c r="A15933" t="s">
        <v>15949</v>
      </c>
      <c r="B15933" s="1">
        <v>43861</v>
      </c>
      <c r="C15933" t="s">
        <v>18647</v>
      </c>
      <c r="D15933">
        <v>6459.0676000000003</v>
      </c>
      <c r="E15933">
        <v>5000</v>
      </c>
    </row>
    <row r="15934" spans="1:5" x14ac:dyDescent="0.25">
      <c r="A15934" t="s">
        <v>15950</v>
      </c>
      <c r="B15934" s="1">
        <v>43861</v>
      </c>
      <c r="C15934" t="s">
        <v>18644</v>
      </c>
      <c r="D15934">
        <v>-359.8</v>
      </c>
      <c r="E15934">
        <v>5000</v>
      </c>
    </row>
    <row r="15935" spans="1:5" x14ac:dyDescent="0.25">
      <c r="A15935" t="s">
        <v>15951</v>
      </c>
      <c r="B15935" s="1">
        <v>43861</v>
      </c>
      <c r="C15935" t="s">
        <v>18644</v>
      </c>
      <c r="D15935">
        <v>57.3</v>
      </c>
      <c r="E15935">
        <v>17500</v>
      </c>
    </row>
    <row r="15936" spans="1:5" x14ac:dyDescent="0.25">
      <c r="A15936" t="s">
        <v>15952</v>
      </c>
      <c r="B15936" s="1">
        <v>43861</v>
      </c>
      <c r="C15936" t="s">
        <v>18644</v>
      </c>
      <c r="D15936">
        <v>1802.35</v>
      </c>
      <c r="E15936">
        <v>17500</v>
      </c>
    </row>
    <row r="15937" spans="1:5" x14ac:dyDescent="0.25">
      <c r="A15937" t="s">
        <v>15953</v>
      </c>
      <c r="B15937" s="1">
        <v>43861</v>
      </c>
      <c r="C15937" t="s">
        <v>18644</v>
      </c>
      <c r="D15937">
        <v>11755.9</v>
      </c>
      <c r="E15937">
        <v>15000</v>
      </c>
    </row>
    <row r="15938" spans="1:5" x14ac:dyDescent="0.25">
      <c r="A15938" t="s">
        <v>15954</v>
      </c>
      <c r="B15938" s="1">
        <v>43861</v>
      </c>
      <c r="C15938" t="s">
        <v>18644</v>
      </c>
      <c r="D15938">
        <v>16477.05</v>
      </c>
      <c r="E15938">
        <v>17500</v>
      </c>
    </row>
    <row r="15939" spans="1:5" x14ac:dyDescent="0.25">
      <c r="A15939" t="s">
        <v>15955</v>
      </c>
      <c r="B15939" s="1">
        <v>43861</v>
      </c>
      <c r="C15939" t="s">
        <v>18644</v>
      </c>
      <c r="D15939">
        <v>-77.55</v>
      </c>
      <c r="E15939">
        <v>17500</v>
      </c>
    </row>
    <row r="15940" spans="1:5" x14ac:dyDescent="0.25">
      <c r="A15940" t="s">
        <v>15956</v>
      </c>
      <c r="B15940" s="1">
        <v>43861</v>
      </c>
      <c r="C15940" t="s">
        <v>18644</v>
      </c>
      <c r="D15940">
        <v>1325.7</v>
      </c>
      <c r="E15940">
        <v>5000</v>
      </c>
    </row>
    <row r="15941" spans="1:5" x14ac:dyDescent="0.25">
      <c r="A15941" t="s">
        <v>15957</v>
      </c>
      <c r="B15941" s="1">
        <v>43861</v>
      </c>
      <c r="C15941" t="s">
        <v>18644</v>
      </c>
      <c r="D15941">
        <v>4852.1499999999996</v>
      </c>
      <c r="E15941">
        <v>5000</v>
      </c>
    </row>
    <row r="15942" spans="1:5" x14ac:dyDescent="0.25">
      <c r="A15942" t="s">
        <v>15958</v>
      </c>
      <c r="B15942" s="1">
        <v>43861</v>
      </c>
      <c r="C15942" t="s">
        <v>18646</v>
      </c>
      <c r="D15942">
        <v>15482.25</v>
      </c>
      <c r="E15942">
        <v>15000</v>
      </c>
    </row>
    <row r="15943" spans="1:5" x14ac:dyDescent="0.25">
      <c r="A15943" t="s">
        <v>15959</v>
      </c>
      <c r="B15943" s="1">
        <v>43861</v>
      </c>
      <c r="C15943" t="s">
        <v>18644</v>
      </c>
      <c r="D15943">
        <v>14362.7</v>
      </c>
      <c r="E15943">
        <v>17500</v>
      </c>
    </row>
    <row r="15944" spans="1:5" x14ac:dyDescent="0.25">
      <c r="A15944" t="s">
        <v>15960</v>
      </c>
      <c r="B15944" s="1">
        <v>43861</v>
      </c>
      <c r="C15944" t="s">
        <v>18644</v>
      </c>
      <c r="D15944">
        <v>8694.85</v>
      </c>
      <c r="E15944">
        <v>17500</v>
      </c>
    </row>
    <row r="15945" spans="1:5" x14ac:dyDescent="0.25">
      <c r="A15945" t="s">
        <v>15961</v>
      </c>
      <c r="B15945" s="1">
        <v>43861</v>
      </c>
      <c r="C15945" t="s">
        <v>18644</v>
      </c>
      <c r="D15945">
        <v>8669.4500000000007</v>
      </c>
      <c r="E15945">
        <v>15000</v>
      </c>
    </row>
    <row r="15946" spans="1:5" x14ac:dyDescent="0.25">
      <c r="A15946" t="s">
        <v>15962</v>
      </c>
      <c r="B15946" s="1">
        <v>43861</v>
      </c>
      <c r="C15946" t="s">
        <v>18644</v>
      </c>
      <c r="D15946">
        <v>14465.1</v>
      </c>
      <c r="E15946">
        <v>15000</v>
      </c>
    </row>
    <row r="15947" spans="1:5" x14ac:dyDescent="0.25">
      <c r="A15947" t="s">
        <v>15963</v>
      </c>
      <c r="B15947" s="1">
        <v>43861</v>
      </c>
      <c r="C15947" t="s">
        <v>18644</v>
      </c>
      <c r="D15947">
        <v>2437.8000000000002</v>
      </c>
      <c r="E15947">
        <v>2500</v>
      </c>
    </row>
    <row r="15948" spans="1:5" x14ac:dyDescent="0.25">
      <c r="A15948" t="s">
        <v>15964</v>
      </c>
      <c r="B15948" s="1">
        <v>43861</v>
      </c>
      <c r="C15948" t="s">
        <v>18644</v>
      </c>
      <c r="D15948">
        <v>12345.4</v>
      </c>
      <c r="E15948">
        <v>20000</v>
      </c>
    </row>
    <row r="15949" spans="1:5" x14ac:dyDescent="0.25">
      <c r="A15949" t="s">
        <v>15965</v>
      </c>
      <c r="B15949" s="1">
        <v>43861</v>
      </c>
      <c r="C15949" t="s">
        <v>18644</v>
      </c>
      <c r="D15949">
        <v>-345.65</v>
      </c>
      <c r="E15949">
        <v>10000</v>
      </c>
    </row>
    <row r="15950" spans="1:5" x14ac:dyDescent="0.25">
      <c r="A15950" t="s">
        <v>15966</v>
      </c>
      <c r="B15950" s="1">
        <v>43861</v>
      </c>
      <c r="C15950" t="s">
        <v>18644</v>
      </c>
      <c r="D15950">
        <v>-402.7</v>
      </c>
      <c r="E15950">
        <v>17500</v>
      </c>
    </row>
    <row r="15951" spans="1:5" x14ac:dyDescent="0.25">
      <c r="A15951" t="s">
        <v>15967</v>
      </c>
      <c r="B15951" s="1">
        <v>43861</v>
      </c>
      <c r="C15951" t="s">
        <v>18644</v>
      </c>
      <c r="D15951">
        <v>7685.3</v>
      </c>
      <c r="E15951">
        <v>10000</v>
      </c>
    </row>
    <row r="15952" spans="1:5" x14ac:dyDescent="0.25">
      <c r="A15952" t="s">
        <v>15968</v>
      </c>
      <c r="B15952" s="1">
        <v>43861</v>
      </c>
      <c r="C15952" t="s">
        <v>18644</v>
      </c>
      <c r="D15952">
        <v>14656.65</v>
      </c>
      <c r="E15952">
        <v>15000</v>
      </c>
    </row>
    <row r="15953" spans="1:5" x14ac:dyDescent="0.25">
      <c r="A15953" t="s">
        <v>15969</v>
      </c>
      <c r="B15953" s="1">
        <v>43861</v>
      </c>
      <c r="C15953" t="s">
        <v>18644</v>
      </c>
      <c r="D15953">
        <v>14814.6</v>
      </c>
      <c r="E15953">
        <v>15000</v>
      </c>
    </row>
    <row r="15954" spans="1:5" x14ac:dyDescent="0.25">
      <c r="A15954" t="s">
        <v>15970</v>
      </c>
      <c r="B15954" s="1">
        <v>43861</v>
      </c>
      <c r="C15954" t="s">
        <v>18644</v>
      </c>
      <c r="D15954">
        <v>14976.75</v>
      </c>
      <c r="E15954">
        <v>15000</v>
      </c>
    </row>
    <row r="15955" spans="1:5" x14ac:dyDescent="0.25">
      <c r="A15955" t="s">
        <v>15971</v>
      </c>
      <c r="B15955" s="1">
        <v>43861</v>
      </c>
      <c r="C15955" t="s">
        <v>18644</v>
      </c>
      <c r="D15955">
        <v>8001.3</v>
      </c>
      <c r="E15955">
        <v>17500</v>
      </c>
    </row>
    <row r="15956" spans="1:5" x14ac:dyDescent="0.25">
      <c r="A15956" t="s">
        <v>15972</v>
      </c>
      <c r="B15956" s="1">
        <v>43861</v>
      </c>
      <c r="C15956" t="s">
        <v>18644</v>
      </c>
      <c r="D15956">
        <v>9248.0499999999993</v>
      </c>
      <c r="E15956">
        <v>15000</v>
      </c>
    </row>
    <row r="15957" spans="1:5" x14ac:dyDescent="0.25">
      <c r="A15957" t="s">
        <v>15973</v>
      </c>
      <c r="B15957" s="1">
        <v>43861</v>
      </c>
      <c r="C15957" t="s">
        <v>18646</v>
      </c>
      <c r="D15957">
        <v>10275.549999999999</v>
      </c>
      <c r="E15957">
        <v>10000</v>
      </c>
    </row>
    <row r="15958" spans="1:5" x14ac:dyDescent="0.25">
      <c r="A15958" t="s">
        <v>15974</v>
      </c>
      <c r="B15958" s="1">
        <v>43861</v>
      </c>
      <c r="C15958" t="s">
        <v>18644</v>
      </c>
      <c r="D15958">
        <v>12859.8</v>
      </c>
      <c r="E15958">
        <v>15000</v>
      </c>
    </row>
    <row r="15959" spans="1:5" x14ac:dyDescent="0.25">
      <c r="A15959" t="s">
        <v>15975</v>
      </c>
      <c r="B15959" s="1">
        <v>43861</v>
      </c>
      <c r="C15959" t="s">
        <v>18644</v>
      </c>
      <c r="D15959">
        <v>8723</v>
      </c>
      <c r="E15959">
        <v>15000</v>
      </c>
    </row>
    <row r="15960" spans="1:5" x14ac:dyDescent="0.25">
      <c r="A15960" t="s">
        <v>15976</v>
      </c>
      <c r="B15960" s="1">
        <v>43861</v>
      </c>
      <c r="C15960" t="s">
        <v>18644</v>
      </c>
      <c r="D15960">
        <v>4916.3</v>
      </c>
      <c r="E15960">
        <v>10000</v>
      </c>
    </row>
    <row r="15961" spans="1:5" x14ac:dyDescent="0.25">
      <c r="A15961" t="s">
        <v>15977</v>
      </c>
      <c r="B15961" s="1">
        <v>43861</v>
      </c>
      <c r="C15961" t="s">
        <v>18644</v>
      </c>
      <c r="D15961">
        <v>9215.4500000000007</v>
      </c>
      <c r="E15961">
        <v>10000</v>
      </c>
    </row>
    <row r="15962" spans="1:5" x14ac:dyDescent="0.25">
      <c r="A15962" t="s">
        <v>15978</v>
      </c>
      <c r="B15962" s="1">
        <v>43861</v>
      </c>
      <c r="C15962" t="s">
        <v>18644</v>
      </c>
      <c r="D15962">
        <v>13634.1</v>
      </c>
      <c r="E15962">
        <v>17500</v>
      </c>
    </row>
    <row r="15963" spans="1:5" x14ac:dyDescent="0.25">
      <c r="A15963" t="s">
        <v>15979</v>
      </c>
      <c r="B15963" s="1">
        <v>43861</v>
      </c>
      <c r="C15963" t="s">
        <v>18644</v>
      </c>
      <c r="D15963">
        <v>2663.6</v>
      </c>
      <c r="E15963">
        <v>15000</v>
      </c>
    </row>
    <row r="15964" spans="1:5" x14ac:dyDescent="0.25">
      <c r="A15964" t="s">
        <v>15980</v>
      </c>
      <c r="B15964" s="1">
        <v>43861</v>
      </c>
      <c r="C15964" t="s">
        <v>18644</v>
      </c>
      <c r="D15964">
        <v>588.45000000000005</v>
      </c>
      <c r="E15964">
        <v>17500</v>
      </c>
    </row>
    <row r="15965" spans="1:5" x14ac:dyDescent="0.25">
      <c r="A15965" t="s">
        <v>15981</v>
      </c>
      <c r="B15965" s="1">
        <v>43861</v>
      </c>
      <c r="C15965" t="s">
        <v>18644</v>
      </c>
      <c r="D15965">
        <v>3950.55</v>
      </c>
      <c r="E15965">
        <v>15000</v>
      </c>
    </row>
    <row r="15966" spans="1:5" x14ac:dyDescent="0.25">
      <c r="A15966" t="s">
        <v>15982</v>
      </c>
      <c r="B15966" s="1">
        <v>43861</v>
      </c>
      <c r="C15966" t="s">
        <v>18644</v>
      </c>
      <c r="D15966">
        <v>5197.8999999999996</v>
      </c>
      <c r="E15966">
        <v>5000</v>
      </c>
    </row>
    <row r="15967" spans="1:5" x14ac:dyDescent="0.25">
      <c r="A15967" t="s">
        <v>15983</v>
      </c>
      <c r="B15967" s="1">
        <v>43861</v>
      </c>
      <c r="C15967" t="s">
        <v>18644</v>
      </c>
      <c r="D15967">
        <v>2437.0500000000002</v>
      </c>
      <c r="E15967">
        <v>17500</v>
      </c>
    </row>
    <row r="15968" spans="1:5" x14ac:dyDescent="0.25">
      <c r="A15968" t="s">
        <v>15984</v>
      </c>
      <c r="B15968" s="1">
        <v>43861</v>
      </c>
      <c r="C15968" t="s">
        <v>18644</v>
      </c>
      <c r="D15968">
        <v>14473.6</v>
      </c>
      <c r="E15968">
        <v>15000</v>
      </c>
    </row>
    <row r="15969" spans="1:5" x14ac:dyDescent="0.25">
      <c r="A15969" t="s">
        <v>15985</v>
      </c>
      <c r="B15969" s="1">
        <v>43861</v>
      </c>
      <c r="C15969" t="s">
        <v>18644</v>
      </c>
      <c r="D15969">
        <v>9144.0499999999993</v>
      </c>
      <c r="E15969">
        <v>17500</v>
      </c>
    </row>
    <row r="15970" spans="1:5" x14ac:dyDescent="0.25">
      <c r="A15970" t="s">
        <v>15986</v>
      </c>
      <c r="B15970" s="1">
        <v>43861</v>
      </c>
      <c r="C15970" t="s">
        <v>18644</v>
      </c>
      <c r="D15970">
        <v>2144.6999999999998</v>
      </c>
      <c r="E15970">
        <v>15000</v>
      </c>
    </row>
    <row r="15971" spans="1:5" x14ac:dyDescent="0.25">
      <c r="A15971" t="s">
        <v>15987</v>
      </c>
      <c r="B15971" s="1">
        <v>43861</v>
      </c>
      <c r="C15971" t="s">
        <v>18644</v>
      </c>
      <c r="D15971">
        <v>10566.3</v>
      </c>
      <c r="E15971">
        <v>20000</v>
      </c>
    </row>
    <row r="15972" spans="1:5" x14ac:dyDescent="0.25">
      <c r="A15972" t="s">
        <v>15988</v>
      </c>
      <c r="B15972" s="1">
        <v>43861</v>
      </c>
      <c r="C15972" t="s">
        <v>18644</v>
      </c>
      <c r="D15972">
        <v>15001.5</v>
      </c>
      <c r="E15972">
        <v>15000</v>
      </c>
    </row>
    <row r="15973" spans="1:5" x14ac:dyDescent="0.25">
      <c r="A15973" t="s">
        <v>15989</v>
      </c>
      <c r="B15973" s="1">
        <v>43861</v>
      </c>
      <c r="C15973" t="s">
        <v>18644</v>
      </c>
      <c r="D15973">
        <v>15201.2</v>
      </c>
      <c r="E15973">
        <v>15000</v>
      </c>
    </row>
    <row r="15974" spans="1:5" x14ac:dyDescent="0.25">
      <c r="A15974" t="s">
        <v>15990</v>
      </c>
      <c r="B15974" s="1">
        <v>43861</v>
      </c>
      <c r="C15974" t="s">
        <v>18644</v>
      </c>
      <c r="D15974">
        <v>567.04999999999995</v>
      </c>
      <c r="E15974">
        <v>10000</v>
      </c>
    </row>
    <row r="15975" spans="1:5" x14ac:dyDescent="0.25">
      <c r="A15975" t="s">
        <v>15991</v>
      </c>
      <c r="B15975" s="1">
        <v>43861</v>
      </c>
      <c r="C15975" t="s">
        <v>18644</v>
      </c>
      <c r="D15975">
        <v>3183.05</v>
      </c>
      <c r="E15975">
        <v>5000</v>
      </c>
    </row>
    <row r="15976" spans="1:5" x14ac:dyDescent="0.25">
      <c r="A15976" t="s">
        <v>15992</v>
      </c>
      <c r="B15976" s="1">
        <v>43861</v>
      </c>
      <c r="C15976" t="s">
        <v>18644</v>
      </c>
      <c r="D15976">
        <v>1424.15</v>
      </c>
      <c r="E15976">
        <v>10000</v>
      </c>
    </row>
    <row r="15977" spans="1:5" x14ac:dyDescent="0.25">
      <c r="A15977" t="s">
        <v>15993</v>
      </c>
      <c r="B15977" s="1">
        <v>43861</v>
      </c>
      <c r="C15977" t="s">
        <v>18644</v>
      </c>
      <c r="D15977">
        <v>11373.75</v>
      </c>
      <c r="E15977">
        <v>15000</v>
      </c>
    </row>
    <row r="15978" spans="1:5" x14ac:dyDescent="0.25">
      <c r="A15978" t="s">
        <v>15994</v>
      </c>
      <c r="B15978" s="1">
        <v>43861</v>
      </c>
      <c r="C15978" t="s">
        <v>18644</v>
      </c>
      <c r="D15978">
        <v>50</v>
      </c>
      <c r="E15978">
        <v>10000</v>
      </c>
    </row>
    <row r="15979" spans="1:5" x14ac:dyDescent="0.25">
      <c r="A15979" t="s">
        <v>15995</v>
      </c>
      <c r="B15979" s="1">
        <v>43861</v>
      </c>
      <c r="C15979" t="s">
        <v>18644</v>
      </c>
      <c r="D15979">
        <v>16500.25</v>
      </c>
      <c r="E15979">
        <v>17500</v>
      </c>
    </row>
    <row r="15980" spans="1:5" x14ac:dyDescent="0.25">
      <c r="A15980" t="s">
        <v>15996</v>
      </c>
      <c r="B15980" s="1">
        <v>43861</v>
      </c>
      <c r="C15980" t="s">
        <v>18644</v>
      </c>
      <c r="D15980">
        <v>2050.8000000000002</v>
      </c>
      <c r="E15980">
        <v>17500</v>
      </c>
    </row>
    <row r="15981" spans="1:5" x14ac:dyDescent="0.25">
      <c r="A15981" t="s">
        <v>15997</v>
      </c>
      <c r="B15981" s="1">
        <v>43861</v>
      </c>
      <c r="C15981" t="s">
        <v>18644</v>
      </c>
      <c r="D15981">
        <v>134.94999999999999</v>
      </c>
      <c r="E15981">
        <v>5000</v>
      </c>
    </row>
    <row r="15982" spans="1:5" x14ac:dyDescent="0.25">
      <c r="A15982" t="s">
        <v>15998</v>
      </c>
      <c r="B15982" s="1">
        <v>43861</v>
      </c>
      <c r="C15982" t="s">
        <v>18644</v>
      </c>
      <c r="D15982">
        <v>17385.099999999999</v>
      </c>
      <c r="E15982">
        <v>20000</v>
      </c>
    </row>
    <row r="15983" spans="1:5" x14ac:dyDescent="0.25">
      <c r="A15983" t="s">
        <v>15999</v>
      </c>
      <c r="B15983" s="1">
        <v>43861</v>
      </c>
      <c r="C15983" t="s">
        <v>18644</v>
      </c>
      <c r="D15983">
        <v>14859.35</v>
      </c>
      <c r="E15983">
        <v>15000</v>
      </c>
    </row>
    <row r="15984" spans="1:5" x14ac:dyDescent="0.25">
      <c r="A15984" t="s">
        <v>16000</v>
      </c>
      <c r="B15984" s="1">
        <v>43861</v>
      </c>
      <c r="C15984" t="s">
        <v>18644</v>
      </c>
      <c r="D15984">
        <v>11805.1</v>
      </c>
      <c r="E15984">
        <v>17500</v>
      </c>
    </row>
    <row r="15985" spans="1:5" x14ac:dyDescent="0.25">
      <c r="A15985" t="s">
        <v>16001</v>
      </c>
      <c r="B15985" s="1">
        <v>43861</v>
      </c>
      <c r="C15985" t="s">
        <v>18644</v>
      </c>
      <c r="D15985">
        <v>4039.05</v>
      </c>
      <c r="E15985">
        <v>20000</v>
      </c>
    </row>
    <row r="15986" spans="1:5" x14ac:dyDescent="0.25">
      <c r="A15986" t="s">
        <v>16002</v>
      </c>
      <c r="B15986" s="1">
        <v>43861</v>
      </c>
      <c r="C15986" t="s">
        <v>18644</v>
      </c>
      <c r="D15986">
        <v>16074.55</v>
      </c>
      <c r="E15986">
        <v>17500</v>
      </c>
    </row>
    <row r="15987" spans="1:5" x14ac:dyDescent="0.25">
      <c r="A15987" t="s">
        <v>16003</v>
      </c>
      <c r="B15987" s="1">
        <v>43861</v>
      </c>
      <c r="C15987" t="s">
        <v>18644</v>
      </c>
      <c r="D15987">
        <v>6719.05</v>
      </c>
      <c r="E15987">
        <v>17500</v>
      </c>
    </row>
    <row r="15988" spans="1:5" x14ac:dyDescent="0.25">
      <c r="A15988" t="s">
        <v>16004</v>
      </c>
      <c r="B15988" s="1">
        <v>43861</v>
      </c>
      <c r="C15988" t="s">
        <v>18644</v>
      </c>
      <c r="D15988">
        <v>-43.1</v>
      </c>
      <c r="E15988">
        <v>5000</v>
      </c>
    </row>
    <row r="15989" spans="1:5" x14ac:dyDescent="0.25">
      <c r="A15989" t="s">
        <v>16005</v>
      </c>
      <c r="B15989" s="1">
        <v>43861</v>
      </c>
      <c r="C15989" t="s">
        <v>18644</v>
      </c>
      <c r="D15989">
        <v>2188.9</v>
      </c>
      <c r="E15989">
        <v>2500</v>
      </c>
    </row>
    <row r="15990" spans="1:5" x14ac:dyDescent="0.25">
      <c r="A15990" t="s">
        <v>16006</v>
      </c>
      <c r="B15990" s="1">
        <v>43861</v>
      </c>
      <c r="C15990" t="s">
        <v>18644</v>
      </c>
      <c r="D15990">
        <v>4929.6000000000004</v>
      </c>
      <c r="E15990">
        <v>5000</v>
      </c>
    </row>
    <row r="15991" spans="1:5" x14ac:dyDescent="0.25">
      <c r="A15991" t="s">
        <v>16007</v>
      </c>
      <c r="B15991" s="1">
        <v>43861</v>
      </c>
      <c r="C15991" t="s">
        <v>18644</v>
      </c>
      <c r="D15991">
        <v>9812.35</v>
      </c>
      <c r="E15991">
        <v>10000</v>
      </c>
    </row>
    <row r="15992" spans="1:5" x14ac:dyDescent="0.25">
      <c r="A15992" t="s">
        <v>16008</v>
      </c>
      <c r="B15992" s="1">
        <v>43861</v>
      </c>
      <c r="C15992" t="s">
        <v>18644</v>
      </c>
      <c r="D15992">
        <v>2897.95</v>
      </c>
      <c r="E15992">
        <v>15000</v>
      </c>
    </row>
    <row r="15993" spans="1:5" x14ac:dyDescent="0.25">
      <c r="A15993" t="s">
        <v>16009</v>
      </c>
      <c r="B15993" s="1">
        <v>43861</v>
      </c>
      <c r="C15993" t="s">
        <v>18644</v>
      </c>
      <c r="D15993">
        <v>2028.9</v>
      </c>
      <c r="E15993">
        <v>5000</v>
      </c>
    </row>
    <row r="15994" spans="1:5" x14ac:dyDescent="0.25">
      <c r="A15994" t="s">
        <v>16010</v>
      </c>
      <c r="B15994" s="1">
        <v>43861</v>
      </c>
      <c r="C15994" t="s">
        <v>18645</v>
      </c>
      <c r="D15994">
        <v>19676.271700000001</v>
      </c>
      <c r="E15994">
        <v>15000</v>
      </c>
    </row>
    <row r="15995" spans="1:5" x14ac:dyDescent="0.25">
      <c r="A15995" t="s">
        <v>16011</v>
      </c>
      <c r="B15995" s="1">
        <v>43861</v>
      </c>
      <c r="C15995" t="s">
        <v>18644</v>
      </c>
      <c r="D15995">
        <v>4767.55</v>
      </c>
      <c r="E15995">
        <v>5000</v>
      </c>
    </row>
    <row r="15996" spans="1:5" x14ac:dyDescent="0.25">
      <c r="A15996" t="s">
        <v>16012</v>
      </c>
      <c r="B15996" s="1">
        <v>43861</v>
      </c>
      <c r="C15996" t="s">
        <v>18644</v>
      </c>
      <c r="D15996">
        <v>-313.45</v>
      </c>
      <c r="E15996">
        <v>10000</v>
      </c>
    </row>
    <row r="15997" spans="1:5" x14ac:dyDescent="0.25">
      <c r="A15997" t="s">
        <v>16013</v>
      </c>
      <c r="B15997" s="1">
        <v>43861</v>
      </c>
      <c r="C15997" t="s">
        <v>18644</v>
      </c>
      <c r="D15997">
        <v>-7.45</v>
      </c>
      <c r="E15997">
        <v>20000</v>
      </c>
    </row>
    <row r="15998" spans="1:5" x14ac:dyDescent="0.25">
      <c r="A15998" t="s">
        <v>16014</v>
      </c>
      <c r="B15998" s="1">
        <v>43861</v>
      </c>
      <c r="C15998" t="s">
        <v>18644</v>
      </c>
      <c r="D15998">
        <v>738.4</v>
      </c>
      <c r="E15998">
        <v>5000</v>
      </c>
    </row>
    <row r="15999" spans="1:5" x14ac:dyDescent="0.25">
      <c r="A15999" t="s">
        <v>16015</v>
      </c>
      <c r="B15999" s="1">
        <v>43861</v>
      </c>
      <c r="C15999" t="s">
        <v>18644</v>
      </c>
      <c r="D15999">
        <v>10168.200000000001</v>
      </c>
      <c r="E15999">
        <v>17500</v>
      </c>
    </row>
    <row r="16000" spans="1:5" x14ac:dyDescent="0.25">
      <c r="A16000" t="s">
        <v>16016</v>
      </c>
      <c r="B16000" s="1">
        <v>43861</v>
      </c>
      <c r="C16000" t="s">
        <v>18644</v>
      </c>
      <c r="D16000">
        <v>3372.95</v>
      </c>
      <c r="E16000">
        <v>15000</v>
      </c>
    </row>
    <row r="16001" spans="1:5" x14ac:dyDescent="0.25">
      <c r="A16001" t="s">
        <v>16017</v>
      </c>
      <c r="B16001" s="1">
        <v>43861</v>
      </c>
      <c r="C16001" t="s">
        <v>18644</v>
      </c>
      <c r="D16001">
        <v>11430.15</v>
      </c>
      <c r="E16001">
        <v>20000</v>
      </c>
    </row>
    <row r="16002" spans="1:5" x14ac:dyDescent="0.25">
      <c r="A16002" t="s">
        <v>16018</v>
      </c>
      <c r="B16002" s="1">
        <v>43861</v>
      </c>
      <c r="C16002" t="s">
        <v>18644</v>
      </c>
      <c r="D16002">
        <v>14288.65</v>
      </c>
      <c r="E16002">
        <v>15000</v>
      </c>
    </row>
    <row r="16003" spans="1:5" x14ac:dyDescent="0.25">
      <c r="A16003" t="s">
        <v>16019</v>
      </c>
      <c r="B16003" s="1">
        <v>43861</v>
      </c>
      <c r="C16003" t="s">
        <v>18644</v>
      </c>
      <c r="D16003">
        <v>572.20000000000005</v>
      </c>
      <c r="E16003">
        <v>5000</v>
      </c>
    </row>
    <row r="16004" spans="1:5" x14ac:dyDescent="0.25">
      <c r="A16004" t="s">
        <v>16020</v>
      </c>
      <c r="B16004" s="1">
        <v>43861</v>
      </c>
      <c r="C16004" t="s">
        <v>18644</v>
      </c>
      <c r="D16004">
        <v>6797.35</v>
      </c>
      <c r="E16004">
        <v>15000</v>
      </c>
    </row>
    <row r="16005" spans="1:5" x14ac:dyDescent="0.25">
      <c r="A16005" t="s">
        <v>16021</v>
      </c>
      <c r="B16005" s="1">
        <v>43861</v>
      </c>
      <c r="C16005" t="s">
        <v>18644</v>
      </c>
      <c r="D16005">
        <v>483.8</v>
      </c>
      <c r="E16005">
        <v>17500</v>
      </c>
    </row>
    <row r="16006" spans="1:5" x14ac:dyDescent="0.25">
      <c r="A16006" t="s">
        <v>16022</v>
      </c>
      <c r="B16006" s="1">
        <v>43861</v>
      </c>
      <c r="C16006" t="s">
        <v>18644</v>
      </c>
      <c r="D16006">
        <v>4946.3999999999996</v>
      </c>
      <c r="E16006">
        <v>5000</v>
      </c>
    </row>
    <row r="16007" spans="1:5" x14ac:dyDescent="0.25">
      <c r="A16007" t="s">
        <v>16023</v>
      </c>
      <c r="B16007" s="1">
        <v>43861</v>
      </c>
      <c r="C16007" t="s">
        <v>18644</v>
      </c>
      <c r="D16007">
        <v>11940.65</v>
      </c>
      <c r="E16007">
        <v>20000</v>
      </c>
    </row>
    <row r="16008" spans="1:5" x14ac:dyDescent="0.25">
      <c r="A16008" t="s">
        <v>16024</v>
      </c>
      <c r="B16008" s="1">
        <v>43861</v>
      </c>
      <c r="C16008" t="s">
        <v>18644</v>
      </c>
      <c r="D16008">
        <v>15277.1</v>
      </c>
      <c r="E16008">
        <v>15000</v>
      </c>
    </row>
    <row r="16009" spans="1:5" x14ac:dyDescent="0.25">
      <c r="A16009" t="s">
        <v>16025</v>
      </c>
      <c r="B16009" s="1">
        <v>43861</v>
      </c>
      <c r="C16009" t="s">
        <v>18644</v>
      </c>
      <c r="D16009">
        <v>8930.75</v>
      </c>
      <c r="E16009">
        <v>10000</v>
      </c>
    </row>
    <row r="16010" spans="1:5" x14ac:dyDescent="0.25">
      <c r="A16010" t="s">
        <v>16026</v>
      </c>
      <c r="B16010" s="1">
        <v>43861</v>
      </c>
      <c r="C16010" t="s">
        <v>18644</v>
      </c>
      <c r="D16010">
        <v>9243.5499999999993</v>
      </c>
      <c r="E16010">
        <v>15000</v>
      </c>
    </row>
    <row r="16011" spans="1:5" x14ac:dyDescent="0.25">
      <c r="A16011" t="s">
        <v>16027</v>
      </c>
      <c r="B16011" s="1">
        <v>43861</v>
      </c>
      <c r="C16011" t="s">
        <v>18644</v>
      </c>
      <c r="D16011">
        <v>8009.95</v>
      </c>
      <c r="E16011">
        <v>12500</v>
      </c>
    </row>
    <row r="16012" spans="1:5" x14ac:dyDescent="0.25">
      <c r="A16012" t="s">
        <v>16028</v>
      </c>
      <c r="B16012" s="1">
        <v>43861</v>
      </c>
      <c r="C16012" t="s">
        <v>18644</v>
      </c>
      <c r="D16012">
        <v>11584.3</v>
      </c>
      <c r="E16012">
        <v>15000</v>
      </c>
    </row>
    <row r="16013" spans="1:5" x14ac:dyDescent="0.25">
      <c r="A16013" t="s">
        <v>16029</v>
      </c>
      <c r="B16013" s="1">
        <v>43861</v>
      </c>
      <c r="C16013" t="s">
        <v>18644</v>
      </c>
      <c r="D16013">
        <v>9527.7000000000007</v>
      </c>
      <c r="E16013">
        <v>12500</v>
      </c>
    </row>
    <row r="16014" spans="1:5" x14ac:dyDescent="0.25">
      <c r="A16014" t="s">
        <v>16030</v>
      </c>
      <c r="B16014" s="1">
        <v>43861</v>
      </c>
      <c r="C16014" t="s">
        <v>18644</v>
      </c>
      <c r="D16014">
        <v>10416.1</v>
      </c>
      <c r="E16014">
        <v>12500</v>
      </c>
    </row>
    <row r="16015" spans="1:5" x14ac:dyDescent="0.25">
      <c r="A16015" t="s">
        <v>16031</v>
      </c>
      <c r="B16015" s="1">
        <v>43861</v>
      </c>
      <c r="C16015" t="s">
        <v>18644</v>
      </c>
      <c r="D16015">
        <v>12007</v>
      </c>
      <c r="E16015">
        <v>17500</v>
      </c>
    </row>
    <row r="16016" spans="1:5" x14ac:dyDescent="0.25">
      <c r="A16016" t="s">
        <v>16032</v>
      </c>
      <c r="B16016" s="1">
        <v>43861</v>
      </c>
      <c r="C16016" t="s">
        <v>18644</v>
      </c>
      <c r="D16016">
        <v>1891.1</v>
      </c>
      <c r="E16016">
        <v>5000</v>
      </c>
    </row>
    <row r="16017" spans="1:5" x14ac:dyDescent="0.25">
      <c r="A16017" t="s">
        <v>16033</v>
      </c>
      <c r="B16017" s="1">
        <v>43861</v>
      </c>
      <c r="C16017" t="s">
        <v>18644</v>
      </c>
      <c r="D16017">
        <v>3774.15</v>
      </c>
      <c r="E16017">
        <v>15000</v>
      </c>
    </row>
    <row r="16018" spans="1:5" x14ac:dyDescent="0.25">
      <c r="A16018" t="s">
        <v>16034</v>
      </c>
      <c r="B16018" s="1">
        <v>43861</v>
      </c>
      <c r="C16018" t="s">
        <v>18644</v>
      </c>
      <c r="D16018">
        <v>14918.25</v>
      </c>
      <c r="E16018">
        <v>15000</v>
      </c>
    </row>
    <row r="16019" spans="1:5" x14ac:dyDescent="0.25">
      <c r="A16019" t="s">
        <v>16035</v>
      </c>
      <c r="B16019" s="1">
        <v>43861</v>
      </c>
      <c r="C16019" t="s">
        <v>18644</v>
      </c>
      <c r="D16019">
        <v>13865.1</v>
      </c>
      <c r="E16019">
        <v>15000</v>
      </c>
    </row>
    <row r="16020" spans="1:5" x14ac:dyDescent="0.25">
      <c r="A16020" t="s">
        <v>16036</v>
      </c>
      <c r="B16020" s="1">
        <v>43861</v>
      </c>
      <c r="C16020" t="s">
        <v>18644</v>
      </c>
      <c r="D16020">
        <v>4422.3500000000004</v>
      </c>
      <c r="E16020">
        <v>5000</v>
      </c>
    </row>
    <row r="16021" spans="1:5" x14ac:dyDescent="0.25">
      <c r="A16021" t="s">
        <v>16037</v>
      </c>
      <c r="B16021" s="1">
        <v>43861</v>
      </c>
      <c r="C16021" t="s">
        <v>18644</v>
      </c>
      <c r="D16021">
        <v>-60</v>
      </c>
      <c r="E16021">
        <v>17500</v>
      </c>
    </row>
    <row r="16022" spans="1:5" x14ac:dyDescent="0.25">
      <c r="A16022" t="s">
        <v>16038</v>
      </c>
      <c r="B16022" s="1">
        <v>43861</v>
      </c>
      <c r="C16022" t="s">
        <v>18644</v>
      </c>
      <c r="D16022">
        <v>14869.35</v>
      </c>
      <c r="E16022">
        <v>17500</v>
      </c>
    </row>
    <row r="16023" spans="1:5" x14ac:dyDescent="0.25">
      <c r="A16023" t="s">
        <v>16039</v>
      </c>
      <c r="B16023" s="1">
        <v>43861</v>
      </c>
      <c r="C16023" t="s">
        <v>18644</v>
      </c>
      <c r="D16023">
        <v>11803.2</v>
      </c>
      <c r="E16023">
        <v>15000</v>
      </c>
    </row>
    <row r="16024" spans="1:5" x14ac:dyDescent="0.25">
      <c r="A16024" t="s">
        <v>16040</v>
      </c>
      <c r="B16024" s="1">
        <v>43861</v>
      </c>
      <c r="C16024" t="s">
        <v>18644</v>
      </c>
      <c r="D16024">
        <v>14383.35</v>
      </c>
      <c r="E16024">
        <v>17500</v>
      </c>
    </row>
    <row r="16025" spans="1:5" x14ac:dyDescent="0.25">
      <c r="A16025" t="s">
        <v>16041</v>
      </c>
      <c r="B16025" s="1">
        <v>43861</v>
      </c>
      <c r="C16025" t="s">
        <v>18644</v>
      </c>
      <c r="D16025">
        <v>8666.0499999999993</v>
      </c>
      <c r="E16025">
        <v>12500</v>
      </c>
    </row>
    <row r="16026" spans="1:5" x14ac:dyDescent="0.25">
      <c r="A16026" t="s">
        <v>16042</v>
      </c>
      <c r="B16026" s="1">
        <v>43861</v>
      </c>
      <c r="C16026" t="s">
        <v>18644</v>
      </c>
      <c r="D16026">
        <v>14811.05</v>
      </c>
      <c r="E16026">
        <v>15000</v>
      </c>
    </row>
    <row r="16027" spans="1:5" x14ac:dyDescent="0.25">
      <c r="A16027" t="s">
        <v>16043</v>
      </c>
      <c r="B16027" s="1">
        <v>43861</v>
      </c>
      <c r="C16027" t="s">
        <v>18644</v>
      </c>
      <c r="D16027">
        <v>13153.25</v>
      </c>
      <c r="E16027">
        <v>20000</v>
      </c>
    </row>
    <row r="16028" spans="1:5" x14ac:dyDescent="0.25">
      <c r="A16028" t="s">
        <v>16044</v>
      </c>
      <c r="B16028" s="1">
        <v>43861</v>
      </c>
      <c r="C16028" t="s">
        <v>18644</v>
      </c>
      <c r="D16028">
        <v>35.049999999999997</v>
      </c>
      <c r="E16028">
        <v>5000</v>
      </c>
    </row>
    <row r="16029" spans="1:5" x14ac:dyDescent="0.25">
      <c r="A16029" t="s">
        <v>16045</v>
      </c>
      <c r="B16029" s="1">
        <v>43861</v>
      </c>
      <c r="C16029" t="s">
        <v>18644</v>
      </c>
      <c r="D16029">
        <v>14926.55</v>
      </c>
      <c r="E16029">
        <v>15000</v>
      </c>
    </row>
    <row r="16030" spans="1:5" x14ac:dyDescent="0.25">
      <c r="A16030" t="s">
        <v>16046</v>
      </c>
      <c r="B16030" s="1">
        <v>43861</v>
      </c>
      <c r="C16030" t="s">
        <v>18644</v>
      </c>
      <c r="D16030">
        <v>3615.05</v>
      </c>
      <c r="E16030">
        <v>15000</v>
      </c>
    </row>
    <row r="16031" spans="1:5" x14ac:dyDescent="0.25">
      <c r="A16031" t="s">
        <v>16047</v>
      </c>
      <c r="B16031" s="1">
        <v>43861</v>
      </c>
      <c r="C16031" t="s">
        <v>18644</v>
      </c>
      <c r="D16031">
        <v>15321.35</v>
      </c>
      <c r="E16031">
        <v>17500</v>
      </c>
    </row>
    <row r="16032" spans="1:5" x14ac:dyDescent="0.25">
      <c r="A16032" t="s">
        <v>16048</v>
      </c>
      <c r="B16032" s="1">
        <v>43861</v>
      </c>
      <c r="C16032" t="s">
        <v>18644</v>
      </c>
      <c r="D16032">
        <v>14986.75</v>
      </c>
      <c r="E16032">
        <v>15000</v>
      </c>
    </row>
    <row r="16033" spans="1:5" x14ac:dyDescent="0.25">
      <c r="A16033" t="s">
        <v>16049</v>
      </c>
      <c r="B16033" s="1">
        <v>43861</v>
      </c>
      <c r="C16033" t="s">
        <v>18644</v>
      </c>
      <c r="D16033">
        <v>18982</v>
      </c>
      <c r="E16033">
        <v>20000</v>
      </c>
    </row>
    <row r="16034" spans="1:5" x14ac:dyDescent="0.25">
      <c r="A16034" t="s">
        <v>16050</v>
      </c>
      <c r="B16034" s="1">
        <v>43861</v>
      </c>
      <c r="C16034" t="s">
        <v>18644</v>
      </c>
      <c r="D16034">
        <v>-50</v>
      </c>
      <c r="E16034">
        <v>15000</v>
      </c>
    </row>
    <row r="16035" spans="1:5" x14ac:dyDescent="0.25">
      <c r="A16035" t="s">
        <v>16051</v>
      </c>
      <c r="B16035" s="1">
        <v>43861</v>
      </c>
      <c r="C16035" t="s">
        <v>18644</v>
      </c>
      <c r="D16035">
        <v>684.25</v>
      </c>
      <c r="E16035">
        <v>15000</v>
      </c>
    </row>
    <row r="16036" spans="1:5" x14ac:dyDescent="0.25">
      <c r="A16036" t="s">
        <v>16052</v>
      </c>
      <c r="B16036" s="1">
        <v>43861</v>
      </c>
      <c r="C16036" t="s">
        <v>18644</v>
      </c>
      <c r="D16036">
        <v>11499.4</v>
      </c>
      <c r="E16036">
        <v>15000</v>
      </c>
    </row>
    <row r="16037" spans="1:5" x14ac:dyDescent="0.25">
      <c r="A16037" t="s">
        <v>16053</v>
      </c>
      <c r="B16037" s="1">
        <v>43861</v>
      </c>
      <c r="C16037" t="s">
        <v>18644</v>
      </c>
      <c r="D16037">
        <v>9132.1</v>
      </c>
      <c r="E16037">
        <v>17500</v>
      </c>
    </row>
    <row r="16038" spans="1:5" x14ac:dyDescent="0.25">
      <c r="A16038" t="s">
        <v>16054</v>
      </c>
      <c r="B16038" s="1">
        <v>43861</v>
      </c>
      <c r="C16038" t="s">
        <v>18644</v>
      </c>
      <c r="D16038">
        <v>8422.2999999999993</v>
      </c>
      <c r="E16038">
        <v>17500</v>
      </c>
    </row>
    <row r="16039" spans="1:5" x14ac:dyDescent="0.25">
      <c r="A16039" t="s">
        <v>16055</v>
      </c>
      <c r="B16039" s="1">
        <v>43861</v>
      </c>
      <c r="C16039" t="s">
        <v>18644</v>
      </c>
      <c r="D16039">
        <v>125.45</v>
      </c>
      <c r="E16039">
        <v>15000</v>
      </c>
    </row>
    <row r="16040" spans="1:5" x14ac:dyDescent="0.25">
      <c r="A16040" t="s">
        <v>16056</v>
      </c>
      <c r="B16040" s="1">
        <v>43861</v>
      </c>
      <c r="C16040" t="s">
        <v>18644</v>
      </c>
      <c r="D16040">
        <v>16201.15</v>
      </c>
      <c r="E16040">
        <v>17500</v>
      </c>
    </row>
    <row r="16041" spans="1:5" x14ac:dyDescent="0.25">
      <c r="A16041" t="s">
        <v>16057</v>
      </c>
      <c r="B16041" s="1">
        <v>43861</v>
      </c>
      <c r="C16041" t="s">
        <v>18644</v>
      </c>
      <c r="D16041">
        <v>4213.45</v>
      </c>
      <c r="E16041">
        <v>20000</v>
      </c>
    </row>
    <row r="16042" spans="1:5" x14ac:dyDescent="0.25">
      <c r="A16042" t="s">
        <v>16058</v>
      </c>
      <c r="B16042" s="1">
        <v>43861</v>
      </c>
      <c r="C16042" t="s">
        <v>18644</v>
      </c>
      <c r="D16042">
        <v>5948.35</v>
      </c>
      <c r="E16042">
        <v>10000</v>
      </c>
    </row>
    <row r="16043" spans="1:5" x14ac:dyDescent="0.25">
      <c r="A16043" t="s">
        <v>16059</v>
      </c>
      <c r="B16043" s="1">
        <v>43861</v>
      </c>
      <c r="C16043" t="s">
        <v>18644</v>
      </c>
      <c r="D16043">
        <v>15262.5</v>
      </c>
      <c r="E16043">
        <v>20000</v>
      </c>
    </row>
    <row r="16044" spans="1:5" x14ac:dyDescent="0.25">
      <c r="A16044" t="s">
        <v>16060</v>
      </c>
      <c r="B16044" s="1">
        <v>43861</v>
      </c>
      <c r="C16044" t="s">
        <v>18644</v>
      </c>
      <c r="D16044">
        <v>14191.2</v>
      </c>
      <c r="E16044">
        <v>15000</v>
      </c>
    </row>
    <row r="16045" spans="1:5" x14ac:dyDescent="0.25">
      <c r="A16045" t="s">
        <v>16061</v>
      </c>
      <c r="B16045" s="1">
        <v>43861</v>
      </c>
      <c r="C16045" t="s">
        <v>18644</v>
      </c>
      <c r="D16045">
        <v>13350.9</v>
      </c>
      <c r="E16045">
        <v>17500</v>
      </c>
    </row>
    <row r="16046" spans="1:5" x14ac:dyDescent="0.25">
      <c r="A16046" t="s">
        <v>16062</v>
      </c>
      <c r="B16046" s="1">
        <v>43861</v>
      </c>
      <c r="C16046" t="s">
        <v>18646</v>
      </c>
      <c r="D16046">
        <v>5479.05</v>
      </c>
      <c r="E16046">
        <v>5000</v>
      </c>
    </row>
    <row r="16047" spans="1:5" x14ac:dyDescent="0.25">
      <c r="A16047" t="s">
        <v>16063</v>
      </c>
      <c r="B16047" s="1">
        <v>43861</v>
      </c>
      <c r="C16047" t="s">
        <v>18644</v>
      </c>
      <c r="D16047">
        <v>13375.25</v>
      </c>
      <c r="E16047">
        <v>15000</v>
      </c>
    </row>
    <row r="16048" spans="1:5" x14ac:dyDescent="0.25">
      <c r="A16048" t="s">
        <v>16064</v>
      </c>
      <c r="B16048" s="1">
        <v>43861</v>
      </c>
      <c r="C16048" t="s">
        <v>18644</v>
      </c>
      <c r="D16048">
        <v>3842.05</v>
      </c>
      <c r="E16048">
        <v>15000</v>
      </c>
    </row>
    <row r="16049" spans="1:5" x14ac:dyDescent="0.25">
      <c r="A16049" t="s">
        <v>16065</v>
      </c>
      <c r="B16049" s="1">
        <v>43861</v>
      </c>
      <c r="C16049" t="s">
        <v>18644</v>
      </c>
      <c r="D16049">
        <v>8149.1</v>
      </c>
      <c r="E16049">
        <v>15000</v>
      </c>
    </row>
    <row r="16050" spans="1:5" x14ac:dyDescent="0.25">
      <c r="A16050" t="s">
        <v>16066</v>
      </c>
      <c r="B16050" s="1">
        <v>43861</v>
      </c>
      <c r="C16050" t="s">
        <v>18644</v>
      </c>
      <c r="D16050">
        <v>5058.95</v>
      </c>
      <c r="E16050">
        <v>5000</v>
      </c>
    </row>
    <row r="16051" spans="1:5" x14ac:dyDescent="0.25">
      <c r="A16051" t="s">
        <v>16067</v>
      </c>
      <c r="B16051" s="1">
        <v>43861</v>
      </c>
      <c r="C16051" t="s">
        <v>18644</v>
      </c>
      <c r="D16051">
        <v>10794</v>
      </c>
      <c r="E16051">
        <v>10000</v>
      </c>
    </row>
    <row r="16052" spans="1:5" x14ac:dyDescent="0.25">
      <c r="A16052" t="s">
        <v>16068</v>
      </c>
      <c r="B16052" s="1">
        <v>43861</v>
      </c>
      <c r="C16052" t="s">
        <v>18644</v>
      </c>
      <c r="D16052">
        <v>15234.2</v>
      </c>
      <c r="E16052">
        <v>15000</v>
      </c>
    </row>
    <row r="16053" spans="1:5" x14ac:dyDescent="0.25">
      <c r="A16053" t="s">
        <v>16069</v>
      </c>
      <c r="B16053" s="1">
        <v>43861</v>
      </c>
      <c r="C16053" t="s">
        <v>18644</v>
      </c>
      <c r="D16053">
        <v>16953.900000000001</v>
      </c>
      <c r="E16053">
        <v>17500</v>
      </c>
    </row>
    <row r="16054" spans="1:5" x14ac:dyDescent="0.25">
      <c r="A16054" t="s">
        <v>16070</v>
      </c>
      <c r="B16054" s="1">
        <v>43861</v>
      </c>
      <c r="C16054" t="s">
        <v>18644</v>
      </c>
      <c r="D16054">
        <v>0</v>
      </c>
      <c r="E16054">
        <v>10000</v>
      </c>
    </row>
    <row r="16055" spans="1:5" x14ac:dyDescent="0.25">
      <c r="A16055" t="s">
        <v>16071</v>
      </c>
      <c r="B16055" s="1">
        <v>43861</v>
      </c>
      <c r="C16055" t="s">
        <v>18644</v>
      </c>
      <c r="D16055">
        <v>-3190.1</v>
      </c>
      <c r="E16055">
        <v>5000</v>
      </c>
    </row>
    <row r="16056" spans="1:5" x14ac:dyDescent="0.25">
      <c r="A16056" t="s">
        <v>16072</v>
      </c>
      <c r="B16056" s="1">
        <v>43861</v>
      </c>
      <c r="C16056" t="s">
        <v>18644</v>
      </c>
      <c r="D16056">
        <v>-50</v>
      </c>
      <c r="E16056">
        <v>5000</v>
      </c>
    </row>
    <row r="16057" spans="1:5" x14ac:dyDescent="0.25">
      <c r="A16057" t="s">
        <v>16073</v>
      </c>
      <c r="B16057" s="1">
        <v>43861</v>
      </c>
      <c r="C16057" t="s">
        <v>18646</v>
      </c>
      <c r="D16057">
        <v>5813.7</v>
      </c>
      <c r="E16057">
        <v>15000</v>
      </c>
    </row>
    <row r="16058" spans="1:5" x14ac:dyDescent="0.25">
      <c r="A16058" t="s">
        <v>16074</v>
      </c>
      <c r="B16058" s="1">
        <v>43861</v>
      </c>
      <c r="C16058" t="s">
        <v>18644</v>
      </c>
      <c r="D16058">
        <v>-337.2</v>
      </c>
      <c r="E16058">
        <v>6000</v>
      </c>
    </row>
    <row r="16059" spans="1:5" x14ac:dyDescent="0.25">
      <c r="A16059" t="s">
        <v>16075</v>
      </c>
      <c r="B16059" s="1">
        <v>43861</v>
      </c>
      <c r="C16059" t="s">
        <v>18644</v>
      </c>
      <c r="D16059">
        <v>231.3</v>
      </c>
      <c r="E16059">
        <v>15000</v>
      </c>
    </row>
    <row r="16060" spans="1:5" x14ac:dyDescent="0.25">
      <c r="A16060" t="s">
        <v>16076</v>
      </c>
      <c r="B16060" s="1">
        <v>43861</v>
      </c>
      <c r="C16060" t="s">
        <v>18644</v>
      </c>
      <c r="D16060">
        <v>15565.55</v>
      </c>
      <c r="E16060">
        <v>17500</v>
      </c>
    </row>
    <row r="16061" spans="1:5" x14ac:dyDescent="0.25">
      <c r="A16061" t="s">
        <v>16077</v>
      </c>
      <c r="B16061" s="1">
        <v>43861</v>
      </c>
      <c r="C16061" t="s">
        <v>18644</v>
      </c>
      <c r="D16061">
        <v>6048.25</v>
      </c>
      <c r="E16061">
        <v>17500</v>
      </c>
    </row>
    <row r="16062" spans="1:5" x14ac:dyDescent="0.25">
      <c r="A16062" t="s">
        <v>16078</v>
      </c>
      <c r="B16062" s="1">
        <v>43861</v>
      </c>
      <c r="C16062" t="s">
        <v>18644</v>
      </c>
      <c r="D16062">
        <v>0</v>
      </c>
      <c r="E16062">
        <v>20000</v>
      </c>
    </row>
    <row r="16063" spans="1:5" x14ac:dyDescent="0.25">
      <c r="A16063" t="s">
        <v>16079</v>
      </c>
      <c r="B16063" s="1">
        <v>43861</v>
      </c>
      <c r="C16063" t="s">
        <v>18644</v>
      </c>
      <c r="D16063">
        <v>9791.9</v>
      </c>
      <c r="E16063">
        <v>15000</v>
      </c>
    </row>
    <row r="16064" spans="1:5" x14ac:dyDescent="0.25">
      <c r="A16064" t="s">
        <v>16080</v>
      </c>
      <c r="B16064" s="1">
        <v>43861</v>
      </c>
      <c r="C16064" t="s">
        <v>18644</v>
      </c>
      <c r="D16064">
        <v>5035.6499999999996</v>
      </c>
      <c r="E16064">
        <v>5000</v>
      </c>
    </row>
    <row r="16065" spans="1:5" x14ac:dyDescent="0.25">
      <c r="A16065" t="s">
        <v>16081</v>
      </c>
      <c r="B16065" s="1">
        <v>43861</v>
      </c>
      <c r="C16065" t="s">
        <v>18647</v>
      </c>
      <c r="D16065">
        <v>19007.573400000001</v>
      </c>
      <c r="E16065">
        <v>15000</v>
      </c>
    </row>
    <row r="16066" spans="1:5" x14ac:dyDescent="0.25">
      <c r="A16066" t="s">
        <v>16082</v>
      </c>
      <c r="B16066" s="1">
        <v>43861</v>
      </c>
      <c r="C16066" t="s">
        <v>18644</v>
      </c>
      <c r="D16066">
        <v>15816.7</v>
      </c>
      <c r="E16066">
        <v>17500</v>
      </c>
    </row>
    <row r="16067" spans="1:5" x14ac:dyDescent="0.25">
      <c r="A16067" t="s">
        <v>16083</v>
      </c>
      <c r="B16067" s="1">
        <v>43861</v>
      </c>
      <c r="C16067" t="s">
        <v>18644</v>
      </c>
      <c r="D16067">
        <v>6429.15</v>
      </c>
      <c r="E16067">
        <v>15000</v>
      </c>
    </row>
    <row r="16068" spans="1:5" x14ac:dyDescent="0.25">
      <c r="A16068" t="s">
        <v>16084</v>
      </c>
      <c r="B16068" s="1">
        <v>43861</v>
      </c>
      <c r="C16068" t="s">
        <v>18647</v>
      </c>
      <c r="D16068">
        <v>6527.0217000000002</v>
      </c>
      <c r="E16068">
        <v>5000</v>
      </c>
    </row>
    <row r="16069" spans="1:5" x14ac:dyDescent="0.25">
      <c r="A16069" t="s">
        <v>16085</v>
      </c>
      <c r="B16069" s="1">
        <v>43861</v>
      </c>
      <c r="C16069" t="s">
        <v>18644</v>
      </c>
      <c r="D16069">
        <v>3177.2</v>
      </c>
      <c r="E16069">
        <v>7500</v>
      </c>
    </row>
    <row r="16070" spans="1:5" x14ac:dyDescent="0.25">
      <c r="A16070" t="s">
        <v>16086</v>
      </c>
      <c r="B16070" s="1">
        <v>43861</v>
      </c>
      <c r="C16070" t="s">
        <v>18648</v>
      </c>
      <c r="D16070">
        <v>9761.2062000000005</v>
      </c>
      <c r="E16070">
        <v>7500</v>
      </c>
    </row>
    <row r="16071" spans="1:5" x14ac:dyDescent="0.25">
      <c r="A16071" t="s">
        <v>16087</v>
      </c>
      <c r="B16071" s="1">
        <v>43861</v>
      </c>
      <c r="C16071" t="s">
        <v>18644</v>
      </c>
      <c r="D16071">
        <v>10375.85</v>
      </c>
      <c r="E16071">
        <v>10000</v>
      </c>
    </row>
    <row r="16072" spans="1:5" x14ac:dyDescent="0.25">
      <c r="A16072" t="s">
        <v>16088</v>
      </c>
      <c r="B16072" s="1">
        <v>43861</v>
      </c>
      <c r="C16072" t="s">
        <v>18644</v>
      </c>
      <c r="D16072">
        <v>9591.4500000000007</v>
      </c>
      <c r="E16072">
        <v>15000</v>
      </c>
    </row>
    <row r="16073" spans="1:5" x14ac:dyDescent="0.25">
      <c r="A16073" t="s">
        <v>16089</v>
      </c>
      <c r="B16073" s="1">
        <v>43861</v>
      </c>
      <c r="C16073" t="s">
        <v>18644</v>
      </c>
      <c r="D16073">
        <v>10102.15</v>
      </c>
      <c r="E16073">
        <v>10000</v>
      </c>
    </row>
    <row r="16074" spans="1:5" x14ac:dyDescent="0.25">
      <c r="A16074" t="s">
        <v>16090</v>
      </c>
      <c r="B16074" s="1">
        <v>43861</v>
      </c>
      <c r="C16074" t="s">
        <v>18644</v>
      </c>
      <c r="D16074">
        <v>6642.95</v>
      </c>
      <c r="E16074">
        <v>17500</v>
      </c>
    </row>
    <row r="16075" spans="1:5" x14ac:dyDescent="0.25">
      <c r="A16075" t="s">
        <v>16091</v>
      </c>
      <c r="B16075" s="1">
        <v>43861</v>
      </c>
      <c r="C16075" t="s">
        <v>18644</v>
      </c>
      <c r="D16075">
        <v>9931.9</v>
      </c>
      <c r="E16075">
        <v>10000</v>
      </c>
    </row>
    <row r="16076" spans="1:5" x14ac:dyDescent="0.25">
      <c r="A16076" t="s">
        <v>16092</v>
      </c>
      <c r="B16076" s="1">
        <v>43861</v>
      </c>
      <c r="C16076" t="s">
        <v>18644</v>
      </c>
      <c r="D16076">
        <v>6328.6</v>
      </c>
      <c r="E16076">
        <v>17500</v>
      </c>
    </row>
    <row r="16077" spans="1:5" x14ac:dyDescent="0.25">
      <c r="A16077" t="s">
        <v>16093</v>
      </c>
      <c r="B16077" s="1">
        <v>43861</v>
      </c>
      <c r="C16077" t="s">
        <v>18646</v>
      </c>
      <c r="D16077">
        <v>8767.6</v>
      </c>
      <c r="E16077">
        <v>10000</v>
      </c>
    </row>
    <row r="16078" spans="1:5" x14ac:dyDescent="0.25">
      <c r="A16078" t="s">
        <v>16094</v>
      </c>
      <c r="B16078" s="1">
        <v>43861</v>
      </c>
      <c r="C16078" t="s">
        <v>18644</v>
      </c>
      <c r="D16078">
        <v>0</v>
      </c>
      <c r="E16078">
        <v>15000</v>
      </c>
    </row>
    <row r="16079" spans="1:5" x14ac:dyDescent="0.25">
      <c r="A16079" t="s">
        <v>16095</v>
      </c>
      <c r="B16079" s="1">
        <v>43861</v>
      </c>
      <c r="C16079" t="s">
        <v>18647</v>
      </c>
      <c r="D16079">
        <v>13474.090399999999</v>
      </c>
      <c r="E16079">
        <v>10000</v>
      </c>
    </row>
    <row r="16080" spans="1:5" x14ac:dyDescent="0.25">
      <c r="A16080" t="s">
        <v>16096</v>
      </c>
      <c r="B16080" s="1">
        <v>43861</v>
      </c>
      <c r="C16080" t="s">
        <v>18647</v>
      </c>
      <c r="D16080">
        <v>6758.8473000000004</v>
      </c>
      <c r="E16080">
        <v>5000</v>
      </c>
    </row>
    <row r="16081" spans="1:5" x14ac:dyDescent="0.25">
      <c r="A16081" t="s">
        <v>16097</v>
      </c>
      <c r="B16081" s="1">
        <v>43861</v>
      </c>
      <c r="C16081" t="s">
        <v>18646</v>
      </c>
      <c r="D16081">
        <v>26983.45</v>
      </c>
      <c r="E16081">
        <v>25000</v>
      </c>
    </row>
    <row r="16082" spans="1:5" x14ac:dyDescent="0.25">
      <c r="A16082" t="s">
        <v>16098</v>
      </c>
      <c r="B16082" s="1">
        <v>43861</v>
      </c>
      <c r="C16082" t="s">
        <v>18644</v>
      </c>
      <c r="D16082">
        <v>16222.4</v>
      </c>
      <c r="E16082">
        <v>17500</v>
      </c>
    </row>
    <row r="16083" spans="1:5" x14ac:dyDescent="0.25">
      <c r="A16083" t="s">
        <v>16099</v>
      </c>
      <c r="B16083" s="1">
        <v>43861</v>
      </c>
      <c r="C16083" t="s">
        <v>18644</v>
      </c>
      <c r="D16083">
        <v>0</v>
      </c>
      <c r="E16083">
        <v>0</v>
      </c>
    </row>
    <row r="16084" spans="1:5" x14ac:dyDescent="0.25">
      <c r="A16084" t="s">
        <v>16100</v>
      </c>
      <c r="B16084" s="1">
        <v>43861</v>
      </c>
      <c r="C16084" t="s">
        <v>18644</v>
      </c>
      <c r="D16084">
        <v>10068.5</v>
      </c>
      <c r="E16084">
        <v>15000</v>
      </c>
    </row>
    <row r="16085" spans="1:5" x14ac:dyDescent="0.25">
      <c r="A16085" t="s">
        <v>16101</v>
      </c>
      <c r="B16085" s="1">
        <v>43861</v>
      </c>
      <c r="C16085" t="s">
        <v>18644</v>
      </c>
      <c r="D16085">
        <v>11655.75</v>
      </c>
      <c r="E16085">
        <v>20000</v>
      </c>
    </row>
    <row r="16086" spans="1:5" x14ac:dyDescent="0.25">
      <c r="A16086" t="s">
        <v>16102</v>
      </c>
      <c r="B16086" s="1">
        <v>43861</v>
      </c>
      <c r="C16086" t="s">
        <v>18644</v>
      </c>
      <c r="D16086">
        <v>14540.4</v>
      </c>
      <c r="E16086">
        <v>15000</v>
      </c>
    </row>
    <row r="16087" spans="1:5" x14ac:dyDescent="0.25">
      <c r="A16087" t="s">
        <v>16103</v>
      </c>
      <c r="B16087" s="1">
        <v>43861</v>
      </c>
      <c r="C16087" t="s">
        <v>18644</v>
      </c>
      <c r="D16087">
        <v>4366.6499999999996</v>
      </c>
      <c r="E16087">
        <v>20000</v>
      </c>
    </row>
    <row r="16088" spans="1:5" x14ac:dyDescent="0.25">
      <c r="A16088" t="s">
        <v>16104</v>
      </c>
      <c r="B16088" s="1">
        <v>43861</v>
      </c>
      <c r="C16088" t="s">
        <v>18644</v>
      </c>
      <c r="D16088">
        <v>6253.3</v>
      </c>
      <c r="E16088">
        <v>10000</v>
      </c>
    </row>
    <row r="16089" spans="1:5" x14ac:dyDescent="0.25">
      <c r="A16089" t="s">
        <v>16105</v>
      </c>
      <c r="B16089" s="1">
        <v>43861</v>
      </c>
      <c r="C16089" t="s">
        <v>18644</v>
      </c>
      <c r="D16089">
        <v>15829.05</v>
      </c>
      <c r="E16089">
        <v>17500</v>
      </c>
    </row>
    <row r="16090" spans="1:5" x14ac:dyDescent="0.25">
      <c r="A16090" t="s">
        <v>16106</v>
      </c>
      <c r="B16090" s="1">
        <v>43861</v>
      </c>
      <c r="C16090" t="s">
        <v>18644</v>
      </c>
      <c r="D16090">
        <v>12182.7</v>
      </c>
      <c r="E16090">
        <v>15000</v>
      </c>
    </row>
    <row r="16091" spans="1:5" x14ac:dyDescent="0.25">
      <c r="A16091" t="s">
        <v>16107</v>
      </c>
      <c r="B16091" s="1">
        <v>43861</v>
      </c>
      <c r="C16091" t="s">
        <v>18646</v>
      </c>
      <c r="D16091">
        <v>3526.35</v>
      </c>
      <c r="E16091">
        <v>17500</v>
      </c>
    </row>
    <row r="16092" spans="1:5" x14ac:dyDescent="0.25">
      <c r="A16092" t="s">
        <v>16108</v>
      </c>
      <c r="B16092" s="1">
        <v>43861</v>
      </c>
      <c r="C16092" t="s">
        <v>18644</v>
      </c>
      <c r="D16092">
        <v>18465.849999999999</v>
      </c>
      <c r="E16092">
        <v>20000</v>
      </c>
    </row>
    <row r="16093" spans="1:5" x14ac:dyDescent="0.25">
      <c r="A16093" t="s">
        <v>16109</v>
      </c>
      <c r="B16093" s="1">
        <v>43861</v>
      </c>
      <c r="C16093" t="s">
        <v>18644</v>
      </c>
      <c r="D16093">
        <v>0</v>
      </c>
      <c r="E16093">
        <v>15000</v>
      </c>
    </row>
    <row r="16094" spans="1:5" x14ac:dyDescent="0.25">
      <c r="A16094" t="s">
        <v>16110</v>
      </c>
      <c r="B16094" s="1">
        <v>43861</v>
      </c>
      <c r="C16094" t="s">
        <v>18648</v>
      </c>
      <c r="D16094">
        <v>15878.963400000001</v>
      </c>
      <c r="E16094">
        <v>15000</v>
      </c>
    </row>
    <row r="16095" spans="1:5" x14ac:dyDescent="0.25">
      <c r="A16095" t="s">
        <v>16111</v>
      </c>
      <c r="B16095" s="1">
        <v>43861</v>
      </c>
      <c r="C16095" t="s">
        <v>18644</v>
      </c>
      <c r="D16095">
        <v>4104</v>
      </c>
      <c r="E16095">
        <v>10000</v>
      </c>
    </row>
    <row r="16096" spans="1:5" x14ac:dyDescent="0.25">
      <c r="A16096" t="s">
        <v>16112</v>
      </c>
      <c r="B16096" s="1">
        <v>43861</v>
      </c>
      <c r="C16096" t="s">
        <v>18646</v>
      </c>
      <c r="D16096">
        <v>10059.75</v>
      </c>
      <c r="E16096">
        <v>10000</v>
      </c>
    </row>
    <row r="16097" spans="1:5" x14ac:dyDescent="0.25">
      <c r="A16097" t="s">
        <v>16113</v>
      </c>
      <c r="B16097" s="1">
        <v>43861</v>
      </c>
      <c r="C16097" t="s">
        <v>18644</v>
      </c>
      <c r="D16097">
        <v>5463.45</v>
      </c>
      <c r="E16097">
        <v>20000</v>
      </c>
    </row>
    <row r="16098" spans="1:5" x14ac:dyDescent="0.25">
      <c r="A16098" t="s">
        <v>16114</v>
      </c>
      <c r="B16098" s="1">
        <v>43861</v>
      </c>
      <c r="C16098" t="s">
        <v>18646</v>
      </c>
      <c r="D16098">
        <v>10590.4</v>
      </c>
      <c r="E16098">
        <v>10000</v>
      </c>
    </row>
    <row r="16099" spans="1:5" x14ac:dyDescent="0.25">
      <c r="A16099" t="s">
        <v>16115</v>
      </c>
      <c r="B16099" s="1">
        <v>43861</v>
      </c>
      <c r="C16099" t="s">
        <v>18644</v>
      </c>
      <c r="D16099">
        <v>12812.35</v>
      </c>
      <c r="E16099">
        <v>15000</v>
      </c>
    </row>
    <row r="16100" spans="1:5" x14ac:dyDescent="0.25">
      <c r="A16100" t="s">
        <v>16116</v>
      </c>
      <c r="B16100" s="1">
        <v>43861</v>
      </c>
      <c r="C16100" t="s">
        <v>18644</v>
      </c>
      <c r="D16100">
        <v>10313</v>
      </c>
      <c r="E16100">
        <v>10000</v>
      </c>
    </row>
    <row r="16101" spans="1:5" x14ac:dyDescent="0.25">
      <c r="A16101" t="s">
        <v>16117</v>
      </c>
      <c r="B16101" s="1">
        <v>43861</v>
      </c>
      <c r="C16101" t="s">
        <v>18644</v>
      </c>
      <c r="D16101">
        <v>3633.8</v>
      </c>
      <c r="E16101">
        <v>5000</v>
      </c>
    </row>
    <row r="16102" spans="1:5" x14ac:dyDescent="0.25">
      <c r="A16102" t="s">
        <v>16118</v>
      </c>
      <c r="B16102" s="1">
        <v>43861</v>
      </c>
      <c r="C16102" t="s">
        <v>18644</v>
      </c>
      <c r="D16102">
        <v>525.35</v>
      </c>
      <c r="E16102">
        <v>15000</v>
      </c>
    </row>
    <row r="16103" spans="1:5" x14ac:dyDescent="0.25">
      <c r="A16103" t="s">
        <v>16119</v>
      </c>
      <c r="B16103" s="1">
        <v>43861</v>
      </c>
      <c r="C16103" t="s">
        <v>18644</v>
      </c>
      <c r="D16103">
        <v>10344.35</v>
      </c>
      <c r="E16103">
        <v>10000</v>
      </c>
    </row>
    <row r="16104" spans="1:5" x14ac:dyDescent="0.25">
      <c r="A16104" t="s">
        <v>16120</v>
      </c>
      <c r="B16104" s="1">
        <v>43861</v>
      </c>
      <c r="C16104" t="s">
        <v>18644</v>
      </c>
      <c r="D16104">
        <v>1178.5999999999999</v>
      </c>
      <c r="E16104">
        <v>2500</v>
      </c>
    </row>
    <row r="16105" spans="1:5" x14ac:dyDescent="0.25">
      <c r="A16105" t="s">
        <v>16121</v>
      </c>
      <c r="B16105" s="1">
        <v>43861</v>
      </c>
      <c r="C16105" t="s">
        <v>18644</v>
      </c>
      <c r="D16105">
        <v>20697.75</v>
      </c>
      <c r="E16105">
        <v>20000</v>
      </c>
    </row>
    <row r="16106" spans="1:5" x14ac:dyDescent="0.25">
      <c r="A16106" t="s">
        <v>16122</v>
      </c>
      <c r="B16106" s="1">
        <v>43861</v>
      </c>
      <c r="C16106" t="s">
        <v>18644</v>
      </c>
      <c r="D16106">
        <v>3828.45</v>
      </c>
      <c r="E16106">
        <v>5000</v>
      </c>
    </row>
    <row r="16107" spans="1:5" x14ac:dyDescent="0.25">
      <c r="A16107" t="s">
        <v>16123</v>
      </c>
      <c r="B16107" s="1">
        <v>43861</v>
      </c>
      <c r="C16107" t="s">
        <v>18644</v>
      </c>
      <c r="D16107">
        <v>11209.2</v>
      </c>
      <c r="E16107">
        <v>17500</v>
      </c>
    </row>
    <row r="16108" spans="1:5" x14ac:dyDescent="0.25">
      <c r="A16108" t="s">
        <v>16124</v>
      </c>
      <c r="B16108" s="1">
        <v>43861</v>
      </c>
      <c r="C16108" t="s">
        <v>18644</v>
      </c>
      <c r="D16108">
        <v>4396.45</v>
      </c>
      <c r="E16108">
        <v>20000</v>
      </c>
    </row>
    <row r="16109" spans="1:5" x14ac:dyDescent="0.25">
      <c r="A16109" t="s">
        <v>16125</v>
      </c>
      <c r="B16109" s="1">
        <v>43861</v>
      </c>
      <c r="C16109" t="s">
        <v>18644</v>
      </c>
      <c r="D16109">
        <v>12632.4</v>
      </c>
      <c r="E16109">
        <v>20000</v>
      </c>
    </row>
    <row r="16110" spans="1:5" x14ac:dyDescent="0.25">
      <c r="A16110" t="s">
        <v>16126</v>
      </c>
      <c r="B16110" s="1">
        <v>43861</v>
      </c>
      <c r="C16110" t="s">
        <v>18644</v>
      </c>
      <c r="D16110">
        <v>9149.85</v>
      </c>
      <c r="E16110">
        <v>10000</v>
      </c>
    </row>
    <row r="16111" spans="1:5" x14ac:dyDescent="0.25">
      <c r="A16111" t="s">
        <v>16127</v>
      </c>
      <c r="B16111" s="1">
        <v>43861</v>
      </c>
      <c r="C16111" t="s">
        <v>18644</v>
      </c>
      <c r="D16111">
        <v>11155.65</v>
      </c>
      <c r="E16111">
        <v>12500</v>
      </c>
    </row>
    <row r="16112" spans="1:5" x14ac:dyDescent="0.25">
      <c r="A16112" t="s">
        <v>16128</v>
      </c>
      <c r="B16112" s="1">
        <v>43861</v>
      </c>
      <c r="C16112" t="s">
        <v>18644</v>
      </c>
      <c r="D16112">
        <v>12492</v>
      </c>
      <c r="E16112">
        <v>17500</v>
      </c>
    </row>
    <row r="16113" spans="1:5" x14ac:dyDescent="0.25">
      <c r="A16113" t="s">
        <v>16129</v>
      </c>
      <c r="B16113" s="1">
        <v>43861</v>
      </c>
      <c r="C16113" t="s">
        <v>18644</v>
      </c>
      <c r="D16113">
        <v>11135.4</v>
      </c>
      <c r="E16113">
        <v>20000</v>
      </c>
    </row>
    <row r="16114" spans="1:5" x14ac:dyDescent="0.25">
      <c r="A16114" t="s">
        <v>16130</v>
      </c>
      <c r="B16114" s="1">
        <v>43861</v>
      </c>
      <c r="C16114" t="s">
        <v>18644</v>
      </c>
      <c r="D16114">
        <v>19270.8</v>
      </c>
      <c r="E16114">
        <v>20000</v>
      </c>
    </row>
    <row r="16115" spans="1:5" x14ac:dyDescent="0.25">
      <c r="A16115" t="s">
        <v>16131</v>
      </c>
      <c r="B16115" s="1">
        <v>43861</v>
      </c>
      <c r="C16115" t="s">
        <v>18644</v>
      </c>
      <c r="D16115">
        <v>13658.25</v>
      </c>
      <c r="E16115">
        <v>20000</v>
      </c>
    </row>
    <row r="16116" spans="1:5" x14ac:dyDescent="0.25">
      <c r="A16116" t="s">
        <v>16132</v>
      </c>
      <c r="B16116" s="1">
        <v>43861</v>
      </c>
      <c r="C16116" t="s">
        <v>18644</v>
      </c>
      <c r="D16116">
        <v>343.95</v>
      </c>
      <c r="E16116">
        <v>5000</v>
      </c>
    </row>
    <row r="16117" spans="1:5" x14ac:dyDescent="0.25">
      <c r="A16117" t="s">
        <v>16133</v>
      </c>
      <c r="B16117" s="1">
        <v>43861</v>
      </c>
      <c r="C16117" t="s">
        <v>18644</v>
      </c>
      <c r="D16117">
        <v>5694.05</v>
      </c>
      <c r="E16117">
        <v>10000</v>
      </c>
    </row>
    <row r="16118" spans="1:5" x14ac:dyDescent="0.25">
      <c r="A16118" t="s">
        <v>16134</v>
      </c>
      <c r="B16118" s="1">
        <v>43861</v>
      </c>
      <c r="C16118" t="s">
        <v>18644</v>
      </c>
      <c r="D16118">
        <v>7564.3</v>
      </c>
      <c r="E16118">
        <v>17500</v>
      </c>
    </row>
    <row r="16119" spans="1:5" x14ac:dyDescent="0.25">
      <c r="A16119" t="s">
        <v>16135</v>
      </c>
      <c r="B16119" s="1">
        <v>43861</v>
      </c>
      <c r="C16119" t="s">
        <v>18644</v>
      </c>
      <c r="D16119">
        <v>4776.1499999999996</v>
      </c>
      <c r="E16119">
        <v>20000</v>
      </c>
    </row>
    <row r="16120" spans="1:5" x14ac:dyDescent="0.25">
      <c r="A16120" t="s">
        <v>16136</v>
      </c>
      <c r="B16120" s="1">
        <v>43861</v>
      </c>
      <c r="C16120" t="s">
        <v>18644</v>
      </c>
      <c r="D16120">
        <v>14875.2</v>
      </c>
      <c r="E16120">
        <v>15000</v>
      </c>
    </row>
    <row r="16121" spans="1:5" x14ac:dyDescent="0.25">
      <c r="A16121" t="s">
        <v>16137</v>
      </c>
      <c r="B16121" s="1">
        <v>43861</v>
      </c>
      <c r="C16121" t="s">
        <v>18644</v>
      </c>
      <c r="D16121">
        <v>626</v>
      </c>
      <c r="E16121">
        <v>17500</v>
      </c>
    </row>
    <row r="16122" spans="1:5" x14ac:dyDescent="0.25">
      <c r="A16122" t="s">
        <v>16138</v>
      </c>
      <c r="B16122" s="1">
        <v>43861</v>
      </c>
      <c r="C16122" t="s">
        <v>18644</v>
      </c>
      <c r="D16122">
        <v>15521.95</v>
      </c>
      <c r="E16122">
        <v>20000</v>
      </c>
    </row>
    <row r="16123" spans="1:5" x14ac:dyDescent="0.25">
      <c r="A16123" t="s">
        <v>16139</v>
      </c>
      <c r="B16123" s="1">
        <v>43861</v>
      </c>
      <c r="C16123" t="s">
        <v>18644</v>
      </c>
      <c r="D16123">
        <v>6050.15</v>
      </c>
      <c r="E16123">
        <v>15000</v>
      </c>
    </row>
    <row r="16124" spans="1:5" x14ac:dyDescent="0.25">
      <c r="A16124" t="s">
        <v>16140</v>
      </c>
      <c r="B16124" s="1">
        <v>43861</v>
      </c>
      <c r="C16124" t="s">
        <v>18644</v>
      </c>
      <c r="D16124">
        <v>0</v>
      </c>
      <c r="E16124">
        <v>15000</v>
      </c>
    </row>
    <row r="16125" spans="1:5" x14ac:dyDescent="0.25">
      <c r="A16125" t="s">
        <v>16141</v>
      </c>
      <c r="B16125" s="1">
        <v>43861</v>
      </c>
      <c r="C16125" t="s">
        <v>18644</v>
      </c>
      <c r="D16125">
        <v>4240.8500000000004</v>
      </c>
      <c r="E16125">
        <v>15000</v>
      </c>
    </row>
    <row r="16126" spans="1:5" x14ac:dyDescent="0.25">
      <c r="A16126" t="s">
        <v>16142</v>
      </c>
      <c r="B16126" s="1">
        <v>43861</v>
      </c>
      <c r="C16126" t="s">
        <v>18644</v>
      </c>
      <c r="D16126">
        <v>13908.15</v>
      </c>
      <c r="E16126">
        <v>17500</v>
      </c>
    </row>
    <row r="16127" spans="1:5" x14ac:dyDescent="0.25">
      <c r="A16127" t="s">
        <v>16143</v>
      </c>
      <c r="B16127" s="1">
        <v>43861</v>
      </c>
      <c r="C16127" t="s">
        <v>18644</v>
      </c>
      <c r="D16127">
        <v>10290.75</v>
      </c>
      <c r="E16127">
        <v>10000</v>
      </c>
    </row>
    <row r="16128" spans="1:5" x14ac:dyDescent="0.25">
      <c r="A16128" t="s">
        <v>16144</v>
      </c>
      <c r="B16128" s="1">
        <v>43861</v>
      </c>
      <c r="C16128" t="s">
        <v>18644</v>
      </c>
      <c r="D16128">
        <v>46.7</v>
      </c>
      <c r="E16128">
        <v>5000</v>
      </c>
    </row>
    <row r="16129" spans="1:5" x14ac:dyDescent="0.25">
      <c r="A16129" t="s">
        <v>16145</v>
      </c>
      <c r="B16129" s="1">
        <v>43861</v>
      </c>
      <c r="C16129" t="s">
        <v>18644</v>
      </c>
      <c r="D16129">
        <v>-346.45</v>
      </c>
      <c r="E16129">
        <v>5000</v>
      </c>
    </row>
    <row r="16130" spans="1:5" x14ac:dyDescent="0.25">
      <c r="A16130" t="s">
        <v>16146</v>
      </c>
      <c r="B16130" s="1">
        <v>43861</v>
      </c>
      <c r="C16130" t="s">
        <v>18644</v>
      </c>
      <c r="D16130">
        <v>7000</v>
      </c>
      <c r="E16130">
        <v>17500</v>
      </c>
    </row>
    <row r="16131" spans="1:5" x14ac:dyDescent="0.25">
      <c r="A16131" t="s">
        <v>16147</v>
      </c>
      <c r="B16131" s="1">
        <v>43861</v>
      </c>
      <c r="C16131" t="s">
        <v>18644</v>
      </c>
      <c r="D16131">
        <v>18858.25</v>
      </c>
      <c r="E16131">
        <v>20000</v>
      </c>
    </row>
    <row r="16132" spans="1:5" x14ac:dyDescent="0.25">
      <c r="A16132" t="s">
        <v>16148</v>
      </c>
      <c r="B16132" s="1">
        <v>43861</v>
      </c>
      <c r="C16132" t="s">
        <v>18644</v>
      </c>
      <c r="D16132">
        <v>11740.7</v>
      </c>
      <c r="E16132">
        <v>15000</v>
      </c>
    </row>
    <row r="16133" spans="1:5" x14ac:dyDescent="0.25">
      <c r="A16133" t="s">
        <v>16149</v>
      </c>
      <c r="B16133" s="1">
        <v>43861</v>
      </c>
      <c r="C16133" t="s">
        <v>18644</v>
      </c>
      <c r="D16133">
        <v>13388.35</v>
      </c>
      <c r="E16133">
        <v>15000</v>
      </c>
    </row>
    <row r="16134" spans="1:5" x14ac:dyDescent="0.25">
      <c r="A16134" t="s">
        <v>16150</v>
      </c>
      <c r="B16134" s="1">
        <v>43861</v>
      </c>
      <c r="C16134" t="s">
        <v>18644</v>
      </c>
      <c r="D16134">
        <v>1302.05</v>
      </c>
      <c r="E16134">
        <v>17500</v>
      </c>
    </row>
    <row r="16135" spans="1:5" x14ac:dyDescent="0.25">
      <c r="A16135" t="s">
        <v>16151</v>
      </c>
      <c r="B16135" s="1">
        <v>43861</v>
      </c>
      <c r="C16135" t="s">
        <v>18649</v>
      </c>
      <c r="D16135">
        <v>363.70510000000002</v>
      </c>
      <c r="E16135">
        <v>0</v>
      </c>
    </row>
    <row r="16136" spans="1:5" x14ac:dyDescent="0.25">
      <c r="A16136" t="s">
        <v>16152</v>
      </c>
      <c r="B16136" s="1">
        <v>43861</v>
      </c>
      <c r="C16136" t="s">
        <v>18650</v>
      </c>
      <c r="D16136">
        <v>13274.849399999999</v>
      </c>
      <c r="E16136">
        <v>10000</v>
      </c>
    </row>
    <row r="16137" spans="1:5" x14ac:dyDescent="0.25">
      <c r="A16137" t="s">
        <v>16153</v>
      </c>
      <c r="B16137" s="1">
        <v>43861</v>
      </c>
      <c r="C16137" t="s">
        <v>18650</v>
      </c>
      <c r="D16137">
        <v>6488.2754000000004</v>
      </c>
      <c r="E16137">
        <v>5000</v>
      </c>
    </row>
    <row r="16138" spans="1:5" x14ac:dyDescent="0.25">
      <c r="A16138" t="s">
        <v>16154</v>
      </c>
      <c r="B16138" s="1">
        <v>43861</v>
      </c>
      <c r="C16138" t="s">
        <v>18650</v>
      </c>
      <c r="D16138">
        <v>6869.0429999999997</v>
      </c>
      <c r="E16138">
        <v>5000</v>
      </c>
    </row>
    <row r="16139" spans="1:5" x14ac:dyDescent="0.25">
      <c r="A16139" t="s">
        <v>16155</v>
      </c>
      <c r="B16139" s="1">
        <v>43861</v>
      </c>
      <c r="C16139" t="s">
        <v>18650</v>
      </c>
      <c r="D16139">
        <v>12761.195299999999</v>
      </c>
      <c r="E16139">
        <v>10000</v>
      </c>
    </row>
    <row r="16140" spans="1:5" x14ac:dyDescent="0.25">
      <c r="A16140" t="s">
        <v>16156</v>
      </c>
      <c r="B16140" s="1">
        <v>43861</v>
      </c>
      <c r="C16140" t="s">
        <v>18650</v>
      </c>
      <c r="D16140">
        <v>6821.5878000000002</v>
      </c>
      <c r="E16140">
        <v>5000</v>
      </c>
    </row>
    <row r="16141" spans="1:5" x14ac:dyDescent="0.25">
      <c r="A16141" t="s">
        <v>16157</v>
      </c>
      <c r="B16141" s="1">
        <v>43861</v>
      </c>
      <c r="C16141" t="s">
        <v>18649</v>
      </c>
      <c r="D16141">
        <v>1612.7674</v>
      </c>
      <c r="E16141">
        <v>0</v>
      </c>
    </row>
    <row r="16142" spans="1:5" x14ac:dyDescent="0.25">
      <c r="A16142" t="s">
        <v>16158</v>
      </c>
      <c r="B16142" s="1">
        <v>43861</v>
      </c>
      <c r="C16142" t="s">
        <v>18650</v>
      </c>
      <c r="D16142">
        <v>10186.170599999999</v>
      </c>
      <c r="E16142">
        <v>7500</v>
      </c>
    </row>
    <row r="16143" spans="1:5" x14ac:dyDescent="0.25">
      <c r="A16143" t="s">
        <v>16159</v>
      </c>
      <c r="B16143" s="1">
        <v>43861</v>
      </c>
      <c r="C16143" t="s">
        <v>18650</v>
      </c>
      <c r="D16143">
        <v>20675.438600000001</v>
      </c>
      <c r="E16143">
        <v>15000</v>
      </c>
    </row>
    <row r="16144" spans="1:5" x14ac:dyDescent="0.25">
      <c r="A16144" t="s">
        <v>16160</v>
      </c>
      <c r="B16144" s="1">
        <v>43861</v>
      </c>
      <c r="C16144" t="s">
        <v>18651</v>
      </c>
      <c r="D16144">
        <v>6570.5074999999997</v>
      </c>
      <c r="E16144">
        <v>5000</v>
      </c>
    </row>
    <row r="16145" spans="1:5" x14ac:dyDescent="0.25">
      <c r="A16145" t="s">
        <v>16161</v>
      </c>
      <c r="B16145" s="1">
        <v>43861</v>
      </c>
      <c r="C16145" t="s">
        <v>18650</v>
      </c>
      <c r="D16145">
        <v>11650.6477</v>
      </c>
      <c r="E16145">
        <v>10000</v>
      </c>
    </row>
    <row r="16146" spans="1:5" x14ac:dyDescent="0.25">
      <c r="A16146" t="s">
        <v>16162</v>
      </c>
      <c r="B16146" s="1">
        <v>43861</v>
      </c>
      <c r="C16146" t="s">
        <v>18651</v>
      </c>
      <c r="D16146">
        <v>21448.2896</v>
      </c>
      <c r="E16146">
        <v>17500</v>
      </c>
    </row>
    <row r="16147" spans="1:5" x14ac:dyDescent="0.25">
      <c r="A16147" t="s">
        <v>16163</v>
      </c>
      <c r="B16147" s="1">
        <v>43861</v>
      </c>
      <c r="C16147" t="s">
        <v>18650</v>
      </c>
      <c r="D16147">
        <v>11633.4074</v>
      </c>
      <c r="E16147">
        <v>10000</v>
      </c>
    </row>
    <row r="16148" spans="1:5" x14ac:dyDescent="0.25">
      <c r="A16148" t="s">
        <v>16164</v>
      </c>
      <c r="B16148" s="1">
        <v>43861</v>
      </c>
      <c r="C16148" t="s">
        <v>18650</v>
      </c>
      <c r="D16148">
        <v>11362.3616</v>
      </c>
      <c r="E16148">
        <v>10000</v>
      </c>
    </row>
    <row r="16149" spans="1:5" x14ac:dyDescent="0.25">
      <c r="A16149" t="s">
        <v>16165</v>
      </c>
      <c r="B16149" s="1">
        <v>43861</v>
      </c>
      <c r="C16149" t="s">
        <v>18650</v>
      </c>
      <c r="D16149">
        <v>11815.1711</v>
      </c>
      <c r="E16149">
        <v>10000</v>
      </c>
    </row>
    <row r="16150" spans="1:5" x14ac:dyDescent="0.25">
      <c r="A16150" t="s">
        <v>16166</v>
      </c>
      <c r="B16150" s="1">
        <v>43861</v>
      </c>
      <c r="C16150" t="s">
        <v>18650</v>
      </c>
      <c r="D16150">
        <v>20132.3989</v>
      </c>
      <c r="E16150">
        <v>15000</v>
      </c>
    </row>
    <row r="16151" spans="1:5" x14ac:dyDescent="0.25">
      <c r="A16151" t="s">
        <v>16167</v>
      </c>
      <c r="B16151" s="1">
        <v>43861</v>
      </c>
      <c r="C16151" t="s">
        <v>18650</v>
      </c>
      <c r="D16151">
        <v>5665.9548000000004</v>
      </c>
      <c r="E16151">
        <v>5000</v>
      </c>
    </row>
    <row r="16152" spans="1:5" x14ac:dyDescent="0.25">
      <c r="A16152" t="s">
        <v>16168</v>
      </c>
      <c r="B16152" s="1">
        <v>43861</v>
      </c>
      <c r="C16152" t="s">
        <v>18652</v>
      </c>
      <c r="D16152">
        <v>10194.109399999999</v>
      </c>
      <c r="E16152">
        <v>10000</v>
      </c>
    </row>
    <row r="16153" spans="1:5" x14ac:dyDescent="0.25">
      <c r="A16153" t="s">
        <v>16169</v>
      </c>
      <c r="B16153" s="1">
        <v>43861</v>
      </c>
      <c r="C16153" t="s">
        <v>18650</v>
      </c>
      <c r="D16153">
        <v>7092.8113999999996</v>
      </c>
      <c r="E16153">
        <v>5000</v>
      </c>
    </row>
    <row r="16154" spans="1:5" x14ac:dyDescent="0.25">
      <c r="A16154" t="s">
        <v>16170</v>
      </c>
      <c r="B16154" s="1">
        <v>43861</v>
      </c>
      <c r="C16154" t="s">
        <v>18649</v>
      </c>
      <c r="D16154">
        <v>6913.4768000000004</v>
      </c>
      <c r="E16154">
        <v>20000</v>
      </c>
    </row>
    <row r="16155" spans="1:5" x14ac:dyDescent="0.25">
      <c r="A16155" t="s">
        <v>16171</v>
      </c>
      <c r="B16155" s="1">
        <v>43861</v>
      </c>
      <c r="C16155" t="s">
        <v>18650</v>
      </c>
      <c r="D16155">
        <v>10497.266100000001</v>
      </c>
      <c r="E16155">
        <v>7500</v>
      </c>
    </row>
    <row r="16156" spans="1:5" x14ac:dyDescent="0.25">
      <c r="A16156" t="s">
        <v>16172</v>
      </c>
      <c r="B16156" s="1">
        <v>43861</v>
      </c>
      <c r="C16156" t="s">
        <v>18650</v>
      </c>
      <c r="D16156">
        <v>26355.9084</v>
      </c>
      <c r="E16156">
        <v>20000</v>
      </c>
    </row>
    <row r="16157" spans="1:5" x14ac:dyDescent="0.25">
      <c r="A16157" t="s">
        <v>16173</v>
      </c>
      <c r="B16157" s="1">
        <v>43861</v>
      </c>
      <c r="C16157" t="s">
        <v>18650</v>
      </c>
      <c r="D16157">
        <v>300.4314</v>
      </c>
      <c r="E16157">
        <v>10000</v>
      </c>
    </row>
    <row r="16158" spans="1:5" x14ac:dyDescent="0.25">
      <c r="A16158" t="s">
        <v>16174</v>
      </c>
      <c r="B16158" s="1">
        <v>43861</v>
      </c>
      <c r="C16158" t="s">
        <v>18650</v>
      </c>
      <c r="D16158">
        <v>5856.0128000000004</v>
      </c>
      <c r="E16158">
        <v>5000</v>
      </c>
    </row>
    <row r="16159" spans="1:5" x14ac:dyDescent="0.25">
      <c r="A16159" t="s">
        <v>16175</v>
      </c>
      <c r="B16159" s="1">
        <v>43861</v>
      </c>
      <c r="C16159" t="s">
        <v>18650</v>
      </c>
      <c r="D16159">
        <v>8983.1416000000008</v>
      </c>
      <c r="E16159">
        <v>10000</v>
      </c>
    </row>
    <row r="16160" spans="1:5" x14ac:dyDescent="0.25">
      <c r="A16160" t="s">
        <v>16176</v>
      </c>
      <c r="B16160" s="1">
        <v>43861</v>
      </c>
      <c r="C16160" t="s">
        <v>18651</v>
      </c>
      <c r="D16160">
        <v>2501.0277000000001</v>
      </c>
      <c r="E16160">
        <v>2500</v>
      </c>
    </row>
    <row r="16161" spans="1:5" x14ac:dyDescent="0.25">
      <c r="A16161" t="s">
        <v>16177</v>
      </c>
      <c r="B16161" s="1">
        <v>43861</v>
      </c>
      <c r="C16161" t="s">
        <v>18650</v>
      </c>
      <c r="D16161">
        <v>7176.5838000000003</v>
      </c>
      <c r="E16161">
        <v>5000</v>
      </c>
    </row>
    <row r="16162" spans="1:5" x14ac:dyDescent="0.25">
      <c r="A16162" t="s">
        <v>16178</v>
      </c>
      <c r="B16162" s="1">
        <v>43861</v>
      </c>
      <c r="C16162" t="s">
        <v>18651</v>
      </c>
      <c r="D16162">
        <v>7760.1471000000001</v>
      </c>
      <c r="E16162">
        <v>10000</v>
      </c>
    </row>
    <row r="16163" spans="1:5" x14ac:dyDescent="0.25">
      <c r="A16163" t="s">
        <v>16179</v>
      </c>
      <c r="B16163" s="1">
        <v>43861</v>
      </c>
      <c r="C16163" t="s">
        <v>18651</v>
      </c>
      <c r="D16163">
        <v>6616.4224000000004</v>
      </c>
      <c r="E16163">
        <v>5000</v>
      </c>
    </row>
    <row r="16164" spans="1:5" x14ac:dyDescent="0.25">
      <c r="A16164" t="s">
        <v>16180</v>
      </c>
      <c r="B16164" s="1">
        <v>43861</v>
      </c>
      <c r="C16164" t="s">
        <v>18650</v>
      </c>
      <c r="D16164">
        <v>7099.5653000000002</v>
      </c>
      <c r="E16164">
        <v>5000</v>
      </c>
    </row>
    <row r="16165" spans="1:5" x14ac:dyDescent="0.25">
      <c r="A16165" t="s">
        <v>16181</v>
      </c>
      <c r="B16165" s="1">
        <v>43861</v>
      </c>
      <c r="C16165" t="s">
        <v>18650</v>
      </c>
      <c r="D16165">
        <v>38218.949500000002</v>
      </c>
      <c r="E16165">
        <v>15000</v>
      </c>
    </row>
    <row r="16166" spans="1:5" x14ac:dyDescent="0.25">
      <c r="A16166" t="s">
        <v>16182</v>
      </c>
      <c r="B16166" s="1">
        <v>43861</v>
      </c>
      <c r="C16166" t="s">
        <v>18650</v>
      </c>
      <c r="D16166">
        <v>13160.5658</v>
      </c>
      <c r="E16166">
        <v>10000</v>
      </c>
    </row>
    <row r="16167" spans="1:5" x14ac:dyDescent="0.25">
      <c r="A16167" t="s">
        <v>16183</v>
      </c>
      <c r="B16167" s="1">
        <v>43861</v>
      </c>
      <c r="C16167" t="s">
        <v>18651</v>
      </c>
      <c r="D16167">
        <v>17203.7408</v>
      </c>
      <c r="E16167">
        <v>17500</v>
      </c>
    </row>
    <row r="16168" spans="1:5" x14ac:dyDescent="0.25">
      <c r="A16168" t="s">
        <v>16184</v>
      </c>
      <c r="B16168" s="1">
        <v>43861</v>
      </c>
      <c r="C16168" t="s">
        <v>18650</v>
      </c>
      <c r="D16168">
        <v>6152.3563000000004</v>
      </c>
      <c r="E16168">
        <v>5000</v>
      </c>
    </row>
    <row r="16169" spans="1:5" x14ac:dyDescent="0.25">
      <c r="A16169" t="s">
        <v>16185</v>
      </c>
      <c r="B16169" s="1">
        <v>43861</v>
      </c>
      <c r="C16169" t="s">
        <v>18650</v>
      </c>
      <c r="D16169">
        <v>12289.4866</v>
      </c>
      <c r="E16169">
        <v>15000</v>
      </c>
    </row>
    <row r="16170" spans="1:5" x14ac:dyDescent="0.25">
      <c r="A16170" t="s">
        <v>16186</v>
      </c>
      <c r="B16170" s="1">
        <v>43861</v>
      </c>
      <c r="C16170" t="s">
        <v>18651</v>
      </c>
      <c r="D16170">
        <v>13386.941000000001</v>
      </c>
      <c r="E16170">
        <v>10000</v>
      </c>
    </row>
    <row r="16171" spans="1:5" x14ac:dyDescent="0.25">
      <c r="A16171" t="s">
        <v>16187</v>
      </c>
      <c r="B16171" s="1">
        <v>43861</v>
      </c>
      <c r="C16171" t="s">
        <v>18650</v>
      </c>
      <c r="D16171">
        <v>9458.7011999999995</v>
      </c>
      <c r="E16171">
        <v>7500</v>
      </c>
    </row>
    <row r="16172" spans="1:5" x14ac:dyDescent="0.25">
      <c r="A16172" t="s">
        <v>16188</v>
      </c>
      <c r="B16172" s="1">
        <v>43861</v>
      </c>
      <c r="C16172" t="s">
        <v>18650</v>
      </c>
      <c r="D16172">
        <v>13399.856400000001</v>
      </c>
      <c r="E16172">
        <v>10000</v>
      </c>
    </row>
    <row r="16173" spans="1:5" x14ac:dyDescent="0.25">
      <c r="A16173" t="s">
        <v>16189</v>
      </c>
      <c r="B16173" s="1">
        <v>43861</v>
      </c>
      <c r="C16173" t="s">
        <v>18652</v>
      </c>
      <c r="D16173">
        <v>3221.3876</v>
      </c>
      <c r="E16173">
        <v>15000</v>
      </c>
    </row>
    <row r="16174" spans="1:5" x14ac:dyDescent="0.25">
      <c r="A16174" t="s">
        <v>16190</v>
      </c>
      <c r="B16174" s="1">
        <v>43861</v>
      </c>
      <c r="C16174" t="s">
        <v>18649</v>
      </c>
      <c r="D16174">
        <v>9.6569000000000003</v>
      </c>
      <c r="E16174">
        <v>0</v>
      </c>
    </row>
    <row r="16175" spans="1:5" x14ac:dyDescent="0.25">
      <c r="A16175" t="s">
        <v>16191</v>
      </c>
      <c r="B16175" s="1">
        <v>43861</v>
      </c>
      <c r="C16175" t="s">
        <v>18650</v>
      </c>
      <c r="D16175">
        <v>9801.9074999999993</v>
      </c>
      <c r="E16175">
        <v>7500</v>
      </c>
    </row>
    <row r="16176" spans="1:5" x14ac:dyDescent="0.25">
      <c r="A16176" t="s">
        <v>16192</v>
      </c>
      <c r="B16176" s="1">
        <v>43861</v>
      </c>
      <c r="C16176" t="s">
        <v>18652</v>
      </c>
      <c r="D16176">
        <v>15603.8889</v>
      </c>
      <c r="E16176">
        <v>20000</v>
      </c>
    </row>
    <row r="16177" spans="1:5" x14ac:dyDescent="0.25">
      <c r="A16177" t="s">
        <v>16193</v>
      </c>
      <c r="B16177" s="1">
        <v>43861</v>
      </c>
      <c r="C16177" t="s">
        <v>18652</v>
      </c>
      <c r="D16177">
        <v>18109.715400000001</v>
      </c>
      <c r="E16177">
        <v>15000</v>
      </c>
    </row>
    <row r="16178" spans="1:5" x14ac:dyDescent="0.25">
      <c r="A16178" t="s">
        <v>16194</v>
      </c>
      <c r="B16178" s="1">
        <v>43861</v>
      </c>
      <c r="C16178" t="s">
        <v>18650</v>
      </c>
      <c r="D16178">
        <v>8657.4125999999997</v>
      </c>
      <c r="E16178">
        <v>6000</v>
      </c>
    </row>
    <row r="16179" spans="1:5" x14ac:dyDescent="0.25">
      <c r="A16179" t="s">
        <v>16195</v>
      </c>
      <c r="B16179" s="1">
        <v>43861</v>
      </c>
      <c r="C16179" t="s">
        <v>18650</v>
      </c>
      <c r="D16179">
        <v>6645.0968999999996</v>
      </c>
      <c r="E16179">
        <v>5000</v>
      </c>
    </row>
    <row r="16180" spans="1:5" x14ac:dyDescent="0.25">
      <c r="A16180" t="s">
        <v>16196</v>
      </c>
      <c r="B16180" s="1">
        <v>43861</v>
      </c>
      <c r="C16180" t="s">
        <v>18650</v>
      </c>
      <c r="D16180">
        <v>9787.5110000000004</v>
      </c>
      <c r="E16180">
        <v>7500</v>
      </c>
    </row>
    <row r="16181" spans="1:5" x14ac:dyDescent="0.25">
      <c r="A16181" t="s">
        <v>16197</v>
      </c>
      <c r="B16181" s="1">
        <v>43861</v>
      </c>
      <c r="C16181" t="s">
        <v>18652</v>
      </c>
      <c r="D16181">
        <v>20648.422900000001</v>
      </c>
      <c r="E16181">
        <v>17500</v>
      </c>
    </row>
    <row r="16182" spans="1:5" x14ac:dyDescent="0.25">
      <c r="A16182" t="s">
        <v>16198</v>
      </c>
      <c r="B16182" s="1">
        <v>43861</v>
      </c>
      <c r="C16182" t="s">
        <v>18651</v>
      </c>
      <c r="D16182">
        <v>16764.913100000002</v>
      </c>
      <c r="E16182">
        <v>15000</v>
      </c>
    </row>
    <row r="16183" spans="1:5" x14ac:dyDescent="0.25">
      <c r="A16183" t="s">
        <v>16199</v>
      </c>
      <c r="B16183" s="1">
        <v>43861</v>
      </c>
      <c r="C16183" t="s">
        <v>18652</v>
      </c>
      <c r="D16183">
        <v>6012.8935000000001</v>
      </c>
      <c r="E16183">
        <v>5000</v>
      </c>
    </row>
    <row r="16184" spans="1:5" x14ac:dyDescent="0.25">
      <c r="A16184" t="s">
        <v>16200</v>
      </c>
      <c r="B16184" s="1">
        <v>43861</v>
      </c>
      <c r="C16184" t="s">
        <v>18650</v>
      </c>
      <c r="D16184">
        <v>3710.6921000000002</v>
      </c>
      <c r="E16184">
        <v>5000</v>
      </c>
    </row>
    <row r="16185" spans="1:5" x14ac:dyDescent="0.25">
      <c r="A16185" t="s">
        <v>16201</v>
      </c>
      <c r="B16185" s="1">
        <v>43861</v>
      </c>
      <c r="C16185" t="s">
        <v>18651</v>
      </c>
      <c r="D16185">
        <v>16989.2147</v>
      </c>
      <c r="E16185">
        <v>17500</v>
      </c>
    </row>
    <row r="16186" spans="1:5" x14ac:dyDescent="0.25">
      <c r="A16186" t="s">
        <v>16202</v>
      </c>
      <c r="B16186" s="1">
        <v>43861</v>
      </c>
      <c r="C16186" t="s">
        <v>18651</v>
      </c>
      <c r="D16186">
        <v>5980.0717999999997</v>
      </c>
      <c r="E16186">
        <v>5000</v>
      </c>
    </row>
    <row r="16187" spans="1:5" x14ac:dyDescent="0.25">
      <c r="A16187" t="s">
        <v>16203</v>
      </c>
      <c r="B16187" s="1">
        <v>43861</v>
      </c>
      <c r="C16187" t="s">
        <v>18650</v>
      </c>
      <c r="D16187">
        <v>12375.688099999999</v>
      </c>
      <c r="E16187">
        <v>10000</v>
      </c>
    </row>
    <row r="16188" spans="1:5" x14ac:dyDescent="0.25">
      <c r="A16188" t="s">
        <v>16204</v>
      </c>
      <c r="B16188" s="1">
        <v>43861</v>
      </c>
      <c r="C16188" t="s">
        <v>18649</v>
      </c>
      <c r="D16188">
        <v>44.374499999999998</v>
      </c>
      <c r="E16188">
        <v>0</v>
      </c>
    </row>
    <row r="16189" spans="1:5" x14ac:dyDescent="0.25">
      <c r="A16189" t="s">
        <v>16205</v>
      </c>
      <c r="B16189" s="1">
        <v>43861</v>
      </c>
      <c r="C16189" t="s">
        <v>18650</v>
      </c>
      <c r="D16189">
        <v>6996.8936999999996</v>
      </c>
      <c r="E16189">
        <v>5000</v>
      </c>
    </row>
    <row r="16190" spans="1:5" x14ac:dyDescent="0.25">
      <c r="A16190" t="s">
        <v>16206</v>
      </c>
      <c r="B16190" s="1">
        <v>43861</v>
      </c>
      <c r="C16190" t="s">
        <v>18650</v>
      </c>
      <c r="D16190">
        <v>280.64359999999999</v>
      </c>
      <c r="E16190">
        <v>10000</v>
      </c>
    </row>
    <row r="16191" spans="1:5" x14ac:dyDescent="0.25">
      <c r="A16191" t="s">
        <v>16207</v>
      </c>
      <c r="B16191" s="1">
        <v>43861</v>
      </c>
      <c r="C16191" t="s">
        <v>18650</v>
      </c>
      <c r="D16191">
        <v>17923.863799999999</v>
      </c>
      <c r="E16191">
        <v>15000</v>
      </c>
    </row>
    <row r="16192" spans="1:5" x14ac:dyDescent="0.25">
      <c r="A16192" t="s">
        <v>16208</v>
      </c>
      <c r="B16192" s="1">
        <v>43861</v>
      </c>
      <c r="C16192" t="s">
        <v>18650</v>
      </c>
      <c r="D16192">
        <v>18801.282299999999</v>
      </c>
      <c r="E16192">
        <v>15000</v>
      </c>
    </row>
    <row r="16193" spans="1:5" x14ac:dyDescent="0.25">
      <c r="A16193" t="s">
        <v>16209</v>
      </c>
      <c r="B16193" s="1">
        <v>43861</v>
      </c>
      <c r="C16193" t="s">
        <v>18650</v>
      </c>
      <c r="D16193">
        <v>7598.2304999999997</v>
      </c>
      <c r="E16193">
        <v>6000</v>
      </c>
    </row>
    <row r="16194" spans="1:5" x14ac:dyDescent="0.25">
      <c r="A16194" t="s">
        <v>16210</v>
      </c>
      <c r="B16194" s="1">
        <v>43861</v>
      </c>
      <c r="C16194" t="s">
        <v>18650</v>
      </c>
      <c r="D16194">
        <v>6338.3262999999997</v>
      </c>
      <c r="E16194">
        <v>5000</v>
      </c>
    </row>
    <row r="16195" spans="1:5" x14ac:dyDescent="0.25">
      <c r="A16195" t="s">
        <v>16211</v>
      </c>
      <c r="B16195" s="1">
        <v>43861</v>
      </c>
      <c r="C16195" t="s">
        <v>18650</v>
      </c>
      <c r="D16195">
        <v>15133.839</v>
      </c>
      <c r="E16195">
        <v>15000</v>
      </c>
    </row>
    <row r="16196" spans="1:5" x14ac:dyDescent="0.25">
      <c r="A16196" t="s">
        <v>16212</v>
      </c>
      <c r="B16196" s="1">
        <v>43861</v>
      </c>
      <c r="C16196" t="s">
        <v>18650</v>
      </c>
      <c r="D16196">
        <v>13393.6356</v>
      </c>
      <c r="E16196">
        <v>10000</v>
      </c>
    </row>
    <row r="16197" spans="1:5" x14ac:dyDescent="0.25">
      <c r="A16197" t="s">
        <v>16213</v>
      </c>
      <c r="B16197" s="1">
        <v>43861</v>
      </c>
      <c r="C16197" t="s">
        <v>18649</v>
      </c>
      <c r="D16197">
        <v>2389.4693000000002</v>
      </c>
      <c r="E16197">
        <v>0</v>
      </c>
    </row>
    <row r="16198" spans="1:5" x14ac:dyDescent="0.25">
      <c r="A16198" t="s">
        <v>16214</v>
      </c>
      <c r="B16198" s="1">
        <v>43861</v>
      </c>
      <c r="C16198" t="s">
        <v>18650</v>
      </c>
      <c r="D16198">
        <v>10742.0664</v>
      </c>
      <c r="E16198">
        <v>10000</v>
      </c>
    </row>
    <row r="16199" spans="1:5" x14ac:dyDescent="0.25">
      <c r="A16199" t="s">
        <v>16215</v>
      </c>
      <c r="B16199" s="1">
        <v>43861</v>
      </c>
      <c r="C16199" t="s">
        <v>18649</v>
      </c>
      <c r="D16199">
        <v>60.8446</v>
      </c>
      <c r="E16199">
        <v>0</v>
      </c>
    </row>
    <row r="16200" spans="1:5" x14ac:dyDescent="0.25">
      <c r="A16200" t="s">
        <v>16216</v>
      </c>
      <c r="B16200" s="1">
        <v>43861</v>
      </c>
      <c r="C16200" t="s">
        <v>18650</v>
      </c>
      <c r="D16200">
        <v>5366.2344000000003</v>
      </c>
      <c r="E16200">
        <v>5000</v>
      </c>
    </row>
    <row r="16201" spans="1:5" x14ac:dyDescent="0.25">
      <c r="A16201" t="s">
        <v>16217</v>
      </c>
      <c r="B16201" s="1">
        <v>43861</v>
      </c>
      <c r="C16201" t="s">
        <v>18649</v>
      </c>
      <c r="D16201">
        <v>3987.2476999999999</v>
      </c>
      <c r="E16201">
        <v>0</v>
      </c>
    </row>
    <row r="16202" spans="1:5" x14ac:dyDescent="0.25">
      <c r="A16202" t="s">
        <v>16218</v>
      </c>
      <c r="B16202" s="1">
        <v>43861</v>
      </c>
      <c r="C16202" t="s">
        <v>18650</v>
      </c>
      <c r="D16202">
        <v>6843.5083999999997</v>
      </c>
      <c r="E16202">
        <v>5000</v>
      </c>
    </row>
    <row r="16203" spans="1:5" x14ac:dyDescent="0.25">
      <c r="A16203" t="s">
        <v>16219</v>
      </c>
      <c r="B16203" s="1">
        <v>43861</v>
      </c>
      <c r="C16203" t="s">
        <v>18650</v>
      </c>
      <c r="D16203">
        <v>13921.0939</v>
      </c>
      <c r="E16203">
        <v>10000</v>
      </c>
    </row>
    <row r="16204" spans="1:5" x14ac:dyDescent="0.25">
      <c r="A16204" t="s">
        <v>16220</v>
      </c>
      <c r="B16204" s="1">
        <v>43861</v>
      </c>
      <c r="C16204" t="s">
        <v>18650</v>
      </c>
      <c r="D16204">
        <v>6742.6734999999999</v>
      </c>
      <c r="E16204">
        <v>5000</v>
      </c>
    </row>
    <row r="16205" spans="1:5" x14ac:dyDescent="0.25">
      <c r="A16205" t="s">
        <v>16221</v>
      </c>
      <c r="B16205" s="1">
        <v>43861</v>
      </c>
      <c r="C16205" t="s">
        <v>18652</v>
      </c>
      <c r="D16205">
        <v>141.24010000000001</v>
      </c>
      <c r="E16205">
        <v>2500</v>
      </c>
    </row>
    <row r="16206" spans="1:5" x14ac:dyDescent="0.25">
      <c r="A16206" t="s">
        <v>16222</v>
      </c>
      <c r="B16206" s="1">
        <v>43861</v>
      </c>
      <c r="C16206" t="s">
        <v>18650</v>
      </c>
      <c r="D16206">
        <v>6939.6630999999998</v>
      </c>
      <c r="E16206">
        <v>5000</v>
      </c>
    </row>
    <row r="16207" spans="1:5" x14ac:dyDescent="0.25">
      <c r="A16207" t="s">
        <v>16223</v>
      </c>
      <c r="B16207" s="1">
        <v>43861</v>
      </c>
      <c r="C16207" t="s">
        <v>18650</v>
      </c>
      <c r="D16207">
        <v>10239.2541</v>
      </c>
      <c r="E16207">
        <v>10000</v>
      </c>
    </row>
    <row r="16208" spans="1:5" x14ac:dyDescent="0.25">
      <c r="A16208" t="s">
        <v>16224</v>
      </c>
      <c r="B16208" s="1">
        <v>43861</v>
      </c>
      <c r="C16208" t="s">
        <v>18650</v>
      </c>
      <c r="D16208">
        <v>6667.2546000000002</v>
      </c>
      <c r="E16208">
        <v>5000</v>
      </c>
    </row>
    <row r="16209" spans="1:5" x14ac:dyDescent="0.25">
      <c r="A16209" t="s">
        <v>16225</v>
      </c>
      <c r="B16209" s="1">
        <v>43861</v>
      </c>
      <c r="C16209" t="s">
        <v>18650</v>
      </c>
      <c r="D16209">
        <v>336.92630000000003</v>
      </c>
      <c r="E16209">
        <v>5000</v>
      </c>
    </row>
    <row r="16210" spans="1:5" x14ac:dyDescent="0.25">
      <c r="A16210" t="s">
        <v>16226</v>
      </c>
      <c r="B16210" s="1">
        <v>43861</v>
      </c>
      <c r="C16210" t="s">
        <v>18651</v>
      </c>
      <c r="D16210">
        <v>6420.2029000000002</v>
      </c>
      <c r="E16210">
        <v>5000</v>
      </c>
    </row>
    <row r="16211" spans="1:5" x14ac:dyDescent="0.25">
      <c r="A16211" t="s">
        <v>16227</v>
      </c>
      <c r="B16211" s="1">
        <v>43861</v>
      </c>
      <c r="C16211" t="s">
        <v>18650</v>
      </c>
      <c r="D16211">
        <v>6761.2763999999997</v>
      </c>
      <c r="E16211">
        <v>5000</v>
      </c>
    </row>
    <row r="16212" spans="1:5" x14ac:dyDescent="0.25">
      <c r="A16212" t="s">
        <v>16228</v>
      </c>
      <c r="B16212" s="1">
        <v>43861</v>
      </c>
      <c r="C16212" t="s">
        <v>18649</v>
      </c>
      <c r="D16212">
        <v>35.132300000000001</v>
      </c>
      <c r="E16212">
        <v>0</v>
      </c>
    </row>
    <row r="16213" spans="1:5" x14ac:dyDescent="0.25">
      <c r="A16213" t="s">
        <v>16229</v>
      </c>
      <c r="B16213" s="1">
        <v>43861</v>
      </c>
      <c r="C16213" t="s">
        <v>18649</v>
      </c>
      <c r="D16213">
        <v>51.839399999999998</v>
      </c>
      <c r="E16213">
        <v>0</v>
      </c>
    </row>
    <row r="16214" spans="1:5" x14ac:dyDescent="0.25">
      <c r="A16214" t="s">
        <v>16230</v>
      </c>
      <c r="B16214" s="1">
        <v>43861</v>
      </c>
      <c r="C16214" t="s">
        <v>18650</v>
      </c>
      <c r="D16214">
        <v>13528.892</v>
      </c>
      <c r="E16214">
        <v>10000</v>
      </c>
    </row>
    <row r="16215" spans="1:5" x14ac:dyDescent="0.25">
      <c r="A16215" t="s">
        <v>16231</v>
      </c>
      <c r="B16215" s="1">
        <v>43861</v>
      </c>
      <c r="C16215" t="s">
        <v>18651</v>
      </c>
      <c r="D16215">
        <v>17490.782899999998</v>
      </c>
      <c r="E16215">
        <v>15000</v>
      </c>
    </row>
    <row r="16216" spans="1:5" x14ac:dyDescent="0.25">
      <c r="A16216" t="s">
        <v>16232</v>
      </c>
      <c r="B16216" s="1">
        <v>43861</v>
      </c>
      <c r="C16216" t="s">
        <v>18650</v>
      </c>
      <c r="D16216">
        <v>13926.2482</v>
      </c>
      <c r="E16216">
        <v>10000</v>
      </c>
    </row>
    <row r="16217" spans="1:5" x14ac:dyDescent="0.25">
      <c r="A16217" t="s">
        <v>16233</v>
      </c>
      <c r="B16217" s="1">
        <v>43861</v>
      </c>
      <c r="C16217" t="s">
        <v>18651</v>
      </c>
      <c r="D16217">
        <v>20996.3688</v>
      </c>
      <c r="E16217">
        <v>17500</v>
      </c>
    </row>
    <row r="16218" spans="1:5" x14ac:dyDescent="0.25">
      <c r="A16218" t="s">
        <v>16234</v>
      </c>
      <c r="B16218" s="1">
        <v>43861</v>
      </c>
      <c r="C16218" t="s">
        <v>18649</v>
      </c>
      <c r="D16218">
        <v>38.805500000000002</v>
      </c>
      <c r="E16218">
        <v>0</v>
      </c>
    </row>
    <row r="16219" spans="1:5" x14ac:dyDescent="0.25">
      <c r="A16219" t="s">
        <v>16235</v>
      </c>
      <c r="B16219" s="1">
        <v>43861</v>
      </c>
      <c r="C16219" t="s">
        <v>18652</v>
      </c>
      <c r="D16219">
        <v>59.244999999999997</v>
      </c>
      <c r="E16219">
        <v>5000</v>
      </c>
    </row>
    <row r="16220" spans="1:5" x14ac:dyDescent="0.25">
      <c r="A16220" t="s">
        <v>16236</v>
      </c>
      <c r="B16220" s="1">
        <v>43861</v>
      </c>
      <c r="C16220" t="s">
        <v>18649</v>
      </c>
      <c r="D16220">
        <v>120.8006</v>
      </c>
      <c r="E16220">
        <v>0</v>
      </c>
    </row>
    <row r="16221" spans="1:5" x14ac:dyDescent="0.25">
      <c r="A16221" t="s">
        <v>16237</v>
      </c>
      <c r="B16221" s="1">
        <v>43861</v>
      </c>
      <c r="C16221" t="s">
        <v>18650</v>
      </c>
      <c r="D16221">
        <v>9126.7515000000003</v>
      </c>
      <c r="E16221">
        <v>10000</v>
      </c>
    </row>
    <row r="16222" spans="1:5" x14ac:dyDescent="0.25">
      <c r="A16222" t="s">
        <v>16238</v>
      </c>
      <c r="B16222" s="1">
        <v>43861</v>
      </c>
      <c r="C16222" t="s">
        <v>18651</v>
      </c>
      <c r="D16222">
        <v>17082.525600000001</v>
      </c>
      <c r="E16222">
        <v>15000</v>
      </c>
    </row>
    <row r="16223" spans="1:5" x14ac:dyDescent="0.25">
      <c r="A16223" t="s">
        <v>16239</v>
      </c>
      <c r="B16223" s="1">
        <v>43861</v>
      </c>
      <c r="C16223" t="s">
        <v>18649</v>
      </c>
      <c r="D16223">
        <v>1064.6325999999999</v>
      </c>
      <c r="E16223">
        <v>0</v>
      </c>
    </row>
    <row r="16224" spans="1:5" x14ac:dyDescent="0.25">
      <c r="A16224" t="s">
        <v>16240</v>
      </c>
      <c r="B16224" s="1">
        <v>43861</v>
      </c>
      <c r="C16224" t="s">
        <v>18652</v>
      </c>
      <c r="D16224">
        <v>3304.3899000000001</v>
      </c>
      <c r="E16224">
        <v>15000</v>
      </c>
    </row>
    <row r="16225" spans="1:5" x14ac:dyDescent="0.25">
      <c r="A16225" t="s">
        <v>16241</v>
      </c>
      <c r="B16225" s="1">
        <v>43861</v>
      </c>
      <c r="C16225" t="s">
        <v>18651</v>
      </c>
      <c r="D16225">
        <v>22599.301500000001</v>
      </c>
      <c r="E16225">
        <v>20000</v>
      </c>
    </row>
    <row r="16226" spans="1:5" x14ac:dyDescent="0.25">
      <c r="A16226" t="s">
        <v>16242</v>
      </c>
      <c r="B16226" s="1">
        <v>43861</v>
      </c>
      <c r="C16226" t="s">
        <v>18649</v>
      </c>
      <c r="D16226">
        <v>3414.6448</v>
      </c>
      <c r="E16226">
        <v>0</v>
      </c>
    </row>
    <row r="16227" spans="1:5" x14ac:dyDescent="0.25">
      <c r="A16227" t="s">
        <v>16243</v>
      </c>
      <c r="B16227" s="1">
        <v>43861</v>
      </c>
      <c r="C16227" t="s">
        <v>18650</v>
      </c>
      <c r="D16227">
        <v>20135.361199999999</v>
      </c>
      <c r="E16227">
        <v>15000</v>
      </c>
    </row>
    <row r="16228" spans="1:5" x14ac:dyDescent="0.25">
      <c r="A16228" t="s">
        <v>16244</v>
      </c>
      <c r="B16228" s="1">
        <v>43861</v>
      </c>
      <c r="C16228" t="s">
        <v>18650</v>
      </c>
      <c r="D16228">
        <v>13375.1512</v>
      </c>
      <c r="E16228">
        <v>10000</v>
      </c>
    </row>
    <row r="16229" spans="1:5" x14ac:dyDescent="0.25">
      <c r="A16229" t="s">
        <v>16245</v>
      </c>
      <c r="B16229" s="1">
        <v>43861</v>
      </c>
      <c r="C16229" t="s">
        <v>18650</v>
      </c>
      <c r="D16229">
        <v>12907.945100000001</v>
      </c>
      <c r="E16229">
        <v>10000</v>
      </c>
    </row>
    <row r="16230" spans="1:5" x14ac:dyDescent="0.25">
      <c r="A16230" t="s">
        <v>16246</v>
      </c>
      <c r="B16230" s="1">
        <v>43861</v>
      </c>
      <c r="C16230" t="s">
        <v>18651</v>
      </c>
      <c r="D16230">
        <v>17306.708600000002</v>
      </c>
      <c r="E16230">
        <v>15000</v>
      </c>
    </row>
    <row r="16231" spans="1:5" x14ac:dyDescent="0.25">
      <c r="A16231" t="s">
        <v>16247</v>
      </c>
      <c r="B16231" s="1">
        <v>43861</v>
      </c>
      <c r="C16231" t="s">
        <v>18650</v>
      </c>
      <c r="D16231">
        <v>5962.8908000000001</v>
      </c>
      <c r="E16231">
        <v>5000</v>
      </c>
    </row>
    <row r="16232" spans="1:5" x14ac:dyDescent="0.25">
      <c r="A16232" t="s">
        <v>16248</v>
      </c>
      <c r="B16232" s="1">
        <v>43890</v>
      </c>
      <c r="C16232" t="s">
        <v>18644</v>
      </c>
      <c r="D16232">
        <v>-632.4</v>
      </c>
      <c r="E16232">
        <v>5000</v>
      </c>
    </row>
    <row r="16233" spans="1:5" x14ac:dyDescent="0.25">
      <c r="A16233" t="s">
        <v>16249</v>
      </c>
      <c r="B16233" s="1">
        <v>43890</v>
      </c>
      <c r="C16233" t="s">
        <v>18644</v>
      </c>
      <c r="D16233">
        <v>1121.05</v>
      </c>
      <c r="E16233">
        <v>15000</v>
      </c>
    </row>
    <row r="16234" spans="1:5" x14ac:dyDescent="0.25">
      <c r="A16234" t="s">
        <v>16250</v>
      </c>
      <c r="B16234" s="1">
        <v>43890</v>
      </c>
      <c r="C16234" t="s">
        <v>18644</v>
      </c>
      <c r="D16234">
        <v>50</v>
      </c>
      <c r="E16234">
        <v>17500</v>
      </c>
    </row>
    <row r="16235" spans="1:5" x14ac:dyDescent="0.25">
      <c r="A16235" t="s">
        <v>16251</v>
      </c>
      <c r="B16235" s="1">
        <v>43890</v>
      </c>
      <c r="C16235" t="s">
        <v>18644</v>
      </c>
      <c r="D16235">
        <v>10887.1</v>
      </c>
      <c r="E16235">
        <v>15000</v>
      </c>
    </row>
    <row r="16236" spans="1:5" x14ac:dyDescent="0.25">
      <c r="A16236" t="s">
        <v>16252</v>
      </c>
      <c r="B16236" s="1">
        <v>43890</v>
      </c>
      <c r="C16236" t="s">
        <v>18644</v>
      </c>
      <c r="D16236">
        <v>50</v>
      </c>
      <c r="E16236">
        <v>20000</v>
      </c>
    </row>
    <row r="16237" spans="1:5" x14ac:dyDescent="0.25">
      <c r="A16237" t="s">
        <v>16253</v>
      </c>
      <c r="B16237" s="1">
        <v>43890</v>
      </c>
      <c r="C16237" t="s">
        <v>18646</v>
      </c>
      <c r="D16237">
        <v>101.2</v>
      </c>
      <c r="E16237">
        <v>17500</v>
      </c>
    </row>
    <row r="16238" spans="1:5" x14ac:dyDescent="0.25">
      <c r="A16238" t="s">
        <v>16254</v>
      </c>
      <c r="B16238" s="1">
        <v>43890</v>
      </c>
      <c r="C16238" t="s">
        <v>18646</v>
      </c>
      <c r="D16238">
        <v>122.2</v>
      </c>
      <c r="E16238">
        <v>5000</v>
      </c>
    </row>
    <row r="16239" spans="1:5" x14ac:dyDescent="0.25">
      <c r="A16239" t="s">
        <v>16255</v>
      </c>
      <c r="B16239" s="1">
        <v>43890</v>
      </c>
      <c r="C16239" t="s">
        <v>18644</v>
      </c>
      <c r="D16239">
        <v>14022.25</v>
      </c>
      <c r="E16239">
        <v>15000</v>
      </c>
    </row>
    <row r="16240" spans="1:5" x14ac:dyDescent="0.25">
      <c r="A16240" t="s">
        <v>16256</v>
      </c>
      <c r="B16240" s="1">
        <v>43890</v>
      </c>
      <c r="C16240" t="s">
        <v>18644</v>
      </c>
      <c r="D16240">
        <v>0</v>
      </c>
      <c r="E16240">
        <v>5000</v>
      </c>
    </row>
    <row r="16241" spans="1:5" x14ac:dyDescent="0.25">
      <c r="A16241" t="s">
        <v>16257</v>
      </c>
      <c r="B16241" s="1">
        <v>43890</v>
      </c>
      <c r="C16241" t="s">
        <v>18644</v>
      </c>
      <c r="D16241">
        <v>13476.85</v>
      </c>
      <c r="E16241">
        <v>15000</v>
      </c>
    </row>
    <row r="16242" spans="1:5" x14ac:dyDescent="0.25">
      <c r="A16242" t="s">
        <v>16258</v>
      </c>
      <c r="B16242" s="1">
        <v>43890</v>
      </c>
      <c r="C16242" t="s">
        <v>18644</v>
      </c>
      <c r="D16242">
        <v>4496.6499999999996</v>
      </c>
      <c r="E16242">
        <v>5000</v>
      </c>
    </row>
    <row r="16243" spans="1:5" x14ac:dyDescent="0.25">
      <c r="A16243" t="s">
        <v>16259</v>
      </c>
      <c r="B16243" s="1">
        <v>43890</v>
      </c>
      <c r="C16243" t="s">
        <v>18644</v>
      </c>
      <c r="D16243">
        <v>-3868.95</v>
      </c>
      <c r="E16243">
        <v>5000</v>
      </c>
    </row>
    <row r="16244" spans="1:5" x14ac:dyDescent="0.25">
      <c r="A16244" t="s">
        <v>16260</v>
      </c>
      <c r="B16244" s="1">
        <v>43890</v>
      </c>
      <c r="C16244" t="s">
        <v>18644</v>
      </c>
      <c r="D16244">
        <v>-109.1</v>
      </c>
      <c r="E16244">
        <v>15000</v>
      </c>
    </row>
    <row r="16245" spans="1:5" x14ac:dyDescent="0.25">
      <c r="A16245" t="s">
        <v>16261</v>
      </c>
      <c r="B16245" s="1">
        <v>43890</v>
      </c>
      <c r="C16245" t="s">
        <v>18644</v>
      </c>
      <c r="D16245">
        <v>0</v>
      </c>
      <c r="E16245">
        <v>15000</v>
      </c>
    </row>
    <row r="16246" spans="1:5" x14ac:dyDescent="0.25">
      <c r="A16246" t="s">
        <v>16262</v>
      </c>
      <c r="B16246" s="1">
        <v>43890</v>
      </c>
      <c r="C16246" t="s">
        <v>18644</v>
      </c>
      <c r="D16246">
        <v>11328.75</v>
      </c>
      <c r="E16246">
        <v>15000</v>
      </c>
    </row>
    <row r="16247" spans="1:5" x14ac:dyDescent="0.25">
      <c r="A16247" t="s">
        <v>16263</v>
      </c>
      <c r="B16247" s="1">
        <v>43890</v>
      </c>
      <c r="C16247" t="s">
        <v>18644</v>
      </c>
      <c r="D16247">
        <v>0</v>
      </c>
      <c r="E16247">
        <v>5000</v>
      </c>
    </row>
    <row r="16248" spans="1:5" x14ac:dyDescent="0.25">
      <c r="A16248" t="s">
        <v>16264</v>
      </c>
      <c r="B16248" s="1">
        <v>43890</v>
      </c>
      <c r="C16248" t="s">
        <v>18644</v>
      </c>
      <c r="D16248">
        <v>50</v>
      </c>
      <c r="E16248">
        <v>17500</v>
      </c>
    </row>
    <row r="16249" spans="1:5" x14ac:dyDescent="0.25">
      <c r="A16249" t="s">
        <v>16265</v>
      </c>
      <c r="B16249" s="1">
        <v>43890</v>
      </c>
      <c r="C16249" t="s">
        <v>18644</v>
      </c>
      <c r="D16249">
        <v>50</v>
      </c>
      <c r="E16249">
        <v>10000</v>
      </c>
    </row>
    <row r="16250" spans="1:5" x14ac:dyDescent="0.25">
      <c r="A16250" t="s">
        <v>16266</v>
      </c>
      <c r="B16250" s="1">
        <v>43890</v>
      </c>
      <c r="C16250" t="s">
        <v>18644</v>
      </c>
      <c r="D16250">
        <v>10122.299999999999</v>
      </c>
      <c r="E16250">
        <v>12500</v>
      </c>
    </row>
    <row r="16251" spans="1:5" x14ac:dyDescent="0.25">
      <c r="A16251" t="s">
        <v>16267</v>
      </c>
      <c r="B16251" s="1">
        <v>43890</v>
      </c>
      <c r="C16251" t="s">
        <v>18644</v>
      </c>
      <c r="D16251">
        <v>60</v>
      </c>
      <c r="E16251">
        <v>15000</v>
      </c>
    </row>
    <row r="16252" spans="1:5" x14ac:dyDescent="0.25">
      <c r="A16252" t="s">
        <v>16268</v>
      </c>
      <c r="B16252" s="1">
        <v>43890</v>
      </c>
      <c r="C16252" t="s">
        <v>18644</v>
      </c>
      <c r="D16252">
        <v>19725.900000000001</v>
      </c>
      <c r="E16252">
        <v>20000</v>
      </c>
    </row>
    <row r="16253" spans="1:5" x14ac:dyDescent="0.25">
      <c r="A16253" t="s">
        <v>16269</v>
      </c>
      <c r="B16253" s="1">
        <v>43890</v>
      </c>
      <c r="C16253" t="s">
        <v>18644</v>
      </c>
      <c r="D16253">
        <v>-133.05000000000001</v>
      </c>
      <c r="E16253">
        <v>0</v>
      </c>
    </row>
    <row r="16254" spans="1:5" x14ac:dyDescent="0.25">
      <c r="A16254" t="s">
        <v>16270</v>
      </c>
      <c r="B16254" s="1">
        <v>43890</v>
      </c>
      <c r="C16254" t="s">
        <v>18644</v>
      </c>
      <c r="D16254">
        <v>15330.1</v>
      </c>
      <c r="E16254">
        <v>20000</v>
      </c>
    </row>
    <row r="16255" spans="1:5" x14ac:dyDescent="0.25">
      <c r="A16255" t="s">
        <v>16271</v>
      </c>
      <c r="B16255" s="1">
        <v>43890</v>
      </c>
      <c r="C16255" t="s">
        <v>18644</v>
      </c>
      <c r="D16255">
        <v>60</v>
      </c>
      <c r="E16255">
        <v>20000</v>
      </c>
    </row>
    <row r="16256" spans="1:5" x14ac:dyDescent="0.25">
      <c r="A16256" t="s">
        <v>16272</v>
      </c>
      <c r="B16256" s="1">
        <v>43890</v>
      </c>
      <c r="C16256" t="s">
        <v>18644</v>
      </c>
      <c r="D16256">
        <v>12927.25</v>
      </c>
      <c r="E16256">
        <v>20000</v>
      </c>
    </row>
    <row r="16257" spans="1:5" x14ac:dyDescent="0.25">
      <c r="A16257" t="s">
        <v>16273</v>
      </c>
      <c r="B16257" s="1">
        <v>43890</v>
      </c>
      <c r="C16257" t="s">
        <v>18644</v>
      </c>
      <c r="D16257">
        <v>50</v>
      </c>
      <c r="E16257">
        <v>17500</v>
      </c>
    </row>
    <row r="16258" spans="1:5" x14ac:dyDescent="0.25">
      <c r="A16258" t="s">
        <v>16274</v>
      </c>
      <c r="B16258" s="1">
        <v>43890</v>
      </c>
      <c r="C16258" t="s">
        <v>18646</v>
      </c>
      <c r="D16258">
        <v>122.2</v>
      </c>
      <c r="E16258">
        <v>5000</v>
      </c>
    </row>
    <row r="16259" spans="1:5" x14ac:dyDescent="0.25">
      <c r="A16259" t="s">
        <v>16275</v>
      </c>
      <c r="B16259" s="1">
        <v>43890</v>
      </c>
      <c r="C16259" t="s">
        <v>18644</v>
      </c>
      <c r="D16259">
        <v>11921.1</v>
      </c>
      <c r="E16259">
        <v>17500</v>
      </c>
    </row>
    <row r="16260" spans="1:5" x14ac:dyDescent="0.25">
      <c r="A16260" t="s">
        <v>16276</v>
      </c>
      <c r="B16260" s="1">
        <v>43890</v>
      </c>
      <c r="C16260" t="s">
        <v>18644</v>
      </c>
      <c r="D16260">
        <v>4459.7</v>
      </c>
      <c r="E16260">
        <v>17500</v>
      </c>
    </row>
    <row r="16261" spans="1:5" x14ac:dyDescent="0.25">
      <c r="A16261" t="s">
        <v>16277</v>
      </c>
      <c r="B16261" s="1">
        <v>43890</v>
      </c>
      <c r="C16261" t="s">
        <v>18644</v>
      </c>
      <c r="D16261">
        <v>7789.85</v>
      </c>
      <c r="E16261">
        <v>17500</v>
      </c>
    </row>
    <row r="16262" spans="1:5" x14ac:dyDescent="0.25">
      <c r="A16262" t="s">
        <v>16278</v>
      </c>
      <c r="B16262" s="1">
        <v>43890</v>
      </c>
      <c r="C16262" t="s">
        <v>18644</v>
      </c>
      <c r="D16262">
        <v>8428.0499999999993</v>
      </c>
      <c r="E16262">
        <v>17500</v>
      </c>
    </row>
    <row r="16263" spans="1:5" x14ac:dyDescent="0.25">
      <c r="A16263" t="s">
        <v>16279</v>
      </c>
      <c r="B16263" s="1">
        <v>43890</v>
      </c>
      <c r="C16263" t="s">
        <v>18646</v>
      </c>
      <c r="D16263">
        <v>122.2</v>
      </c>
      <c r="E16263">
        <v>5000</v>
      </c>
    </row>
    <row r="16264" spans="1:5" x14ac:dyDescent="0.25">
      <c r="A16264" t="s">
        <v>16280</v>
      </c>
      <c r="B16264" s="1">
        <v>43890</v>
      </c>
      <c r="C16264" t="s">
        <v>18644</v>
      </c>
      <c r="D16264">
        <v>3873.9</v>
      </c>
      <c r="E16264">
        <v>5000</v>
      </c>
    </row>
    <row r="16265" spans="1:5" x14ac:dyDescent="0.25">
      <c r="A16265" t="s">
        <v>16281</v>
      </c>
      <c r="B16265" s="1">
        <v>43890</v>
      </c>
      <c r="C16265" t="s">
        <v>18646</v>
      </c>
      <c r="D16265">
        <v>4939.7</v>
      </c>
      <c r="E16265">
        <v>5000</v>
      </c>
    </row>
    <row r="16266" spans="1:5" x14ac:dyDescent="0.25">
      <c r="A16266" t="s">
        <v>16282</v>
      </c>
      <c r="B16266" s="1">
        <v>43890</v>
      </c>
      <c r="C16266" t="s">
        <v>18644</v>
      </c>
      <c r="D16266">
        <v>1081.05</v>
      </c>
      <c r="E16266">
        <v>15000</v>
      </c>
    </row>
    <row r="16267" spans="1:5" x14ac:dyDescent="0.25">
      <c r="A16267" t="s">
        <v>16283</v>
      </c>
      <c r="B16267" s="1">
        <v>43890</v>
      </c>
      <c r="C16267" t="s">
        <v>18644</v>
      </c>
      <c r="D16267">
        <v>0</v>
      </c>
      <c r="E16267">
        <v>20000</v>
      </c>
    </row>
    <row r="16268" spans="1:5" x14ac:dyDescent="0.25">
      <c r="A16268" t="s">
        <v>16284</v>
      </c>
      <c r="B16268" s="1">
        <v>43890</v>
      </c>
      <c r="C16268" t="s">
        <v>18644</v>
      </c>
      <c r="D16268">
        <v>60</v>
      </c>
      <c r="E16268">
        <v>17500</v>
      </c>
    </row>
    <row r="16269" spans="1:5" x14ac:dyDescent="0.25">
      <c r="A16269" t="s">
        <v>16285</v>
      </c>
      <c r="B16269" s="1">
        <v>43890</v>
      </c>
      <c r="C16269" t="s">
        <v>18644</v>
      </c>
      <c r="D16269">
        <v>-0.55000000000000004</v>
      </c>
      <c r="E16269">
        <v>5000</v>
      </c>
    </row>
    <row r="16270" spans="1:5" x14ac:dyDescent="0.25">
      <c r="A16270" t="s">
        <v>16286</v>
      </c>
      <c r="B16270" s="1">
        <v>43890</v>
      </c>
      <c r="C16270" t="s">
        <v>18644</v>
      </c>
      <c r="D16270">
        <v>-60</v>
      </c>
      <c r="E16270">
        <v>10000</v>
      </c>
    </row>
    <row r="16271" spans="1:5" x14ac:dyDescent="0.25">
      <c r="A16271" t="s">
        <v>16287</v>
      </c>
      <c r="B16271" s="1">
        <v>43890</v>
      </c>
      <c r="C16271" t="s">
        <v>18644</v>
      </c>
      <c r="D16271">
        <v>10267.200000000001</v>
      </c>
      <c r="E16271">
        <v>17500</v>
      </c>
    </row>
    <row r="16272" spans="1:5" x14ac:dyDescent="0.25">
      <c r="A16272" t="s">
        <v>16288</v>
      </c>
      <c r="B16272" s="1">
        <v>43890</v>
      </c>
      <c r="C16272" t="s">
        <v>18644</v>
      </c>
      <c r="D16272">
        <v>-44.75</v>
      </c>
      <c r="E16272">
        <v>15000</v>
      </c>
    </row>
    <row r="16273" spans="1:5" x14ac:dyDescent="0.25">
      <c r="A16273" t="s">
        <v>16289</v>
      </c>
      <c r="B16273" s="1">
        <v>43890</v>
      </c>
      <c r="C16273" t="s">
        <v>18644</v>
      </c>
      <c r="D16273">
        <v>0</v>
      </c>
      <c r="E16273">
        <v>15000</v>
      </c>
    </row>
    <row r="16274" spans="1:5" x14ac:dyDescent="0.25">
      <c r="A16274" t="s">
        <v>16290</v>
      </c>
      <c r="B16274" s="1">
        <v>43890</v>
      </c>
      <c r="C16274" t="s">
        <v>18644</v>
      </c>
      <c r="D16274">
        <v>8499.9</v>
      </c>
      <c r="E16274">
        <v>15000</v>
      </c>
    </row>
    <row r="16275" spans="1:5" x14ac:dyDescent="0.25">
      <c r="A16275" t="s">
        <v>16291</v>
      </c>
      <c r="B16275" s="1">
        <v>43890</v>
      </c>
      <c r="C16275" t="s">
        <v>18644</v>
      </c>
      <c r="D16275">
        <v>0</v>
      </c>
      <c r="E16275">
        <v>5000</v>
      </c>
    </row>
    <row r="16276" spans="1:5" x14ac:dyDescent="0.25">
      <c r="A16276" t="s">
        <v>16292</v>
      </c>
      <c r="B16276" s="1">
        <v>43890</v>
      </c>
      <c r="C16276" t="s">
        <v>18644</v>
      </c>
      <c r="D16276">
        <v>-60</v>
      </c>
      <c r="E16276">
        <v>10000</v>
      </c>
    </row>
    <row r="16277" spans="1:5" x14ac:dyDescent="0.25">
      <c r="A16277" t="s">
        <v>16293</v>
      </c>
      <c r="B16277" s="1">
        <v>43890</v>
      </c>
      <c r="C16277" t="s">
        <v>18644</v>
      </c>
      <c r="D16277">
        <v>0</v>
      </c>
      <c r="E16277">
        <v>15000</v>
      </c>
    </row>
    <row r="16278" spans="1:5" x14ac:dyDescent="0.25">
      <c r="A16278" t="s">
        <v>16294</v>
      </c>
      <c r="B16278" s="1">
        <v>43890</v>
      </c>
      <c r="C16278" t="s">
        <v>18644</v>
      </c>
      <c r="D16278">
        <v>10683.65</v>
      </c>
      <c r="E16278">
        <v>15000</v>
      </c>
    </row>
    <row r="16279" spans="1:5" x14ac:dyDescent="0.25">
      <c r="A16279" t="s">
        <v>16295</v>
      </c>
      <c r="B16279" s="1">
        <v>43890</v>
      </c>
      <c r="C16279" t="s">
        <v>18644</v>
      </c>
      <c r="D16279">
        <v>50</v>
      </c>
      <c r="E16279">
        <v>10000</v>
      </c>
    </row>
    <row r="16280" spans="1:5" x14ac:dyDescent="0.25">
      <c r="A16280" t="s">
        <v>16296</v>
      </c>
      <c r="B16280" s="1">
        <v>43890</v>
      </c>
      <c r="C16280" t="s">
        <v>18644</v>
      </c>
      <c r="D16280">
        <v>60</v>
      </c>
      <c r="E16280">
        <v>25000</v>
      </c>
    </row>
    <row r="16281" spans="1:5" x14ac:dyDescent="0.25">
      <c r="A16281" t="s">
        <v>16297</v>
      </c>
      <c r="B16281" s="1">
        <v>43890</v>
      </c>
      <c r="C16281" t="s">
        <v>18644</v>
      </c>
      <c r="D16281">
        <v>18474.2</v>
      </c>
      <c r="E16281">
        <v>20000</v>
      </c>
    </row>
    <row r="16282" spans="1:5" x14ac:dyDescent="0.25">
      <c r="A16282" t="s">
        <v>16298</v>
      </c>
      <c r="B16282" s="1">
        <v>43890</v>
      </c>
      <c r="C16282" t="s">
        <v>18644</v>
      </c>
      <c r="D16282">
        <v>4175.3500000000004</v>
      </c>
      <c r="E16282">
        <v>10000</v>
      </c>
    </row>
    <row r="16283" spans="1:5" x14ac:dyDescent="0.25">
      <c r="A16283" t="s">
        <v>16299</v>
      </c>
      <c r="B16283" s="1">
        <v>43890</v>
      </c>
      <c r="C16283" t="s">
        <v>18644</v>
      </c>
      <c r="D16283">
        <v>-15</v>
      </c>
      <c r="E16283">
        <v>15000</v>
      </c>
    </row>
    <row r="16284" spans="1:5" x14ac:dyDescent="0.25">
      <c r="A16284" t="s">
        <v>16300</v>
      </c>
      <c r="B16284" s="1">
        <v>43890</v>
      </c>
      <c r="C16284" t="s">
        <v>18644</v>
      </c>
      <c r="D16284">
        <v>50</v>
      </c>
      <c r="E16284">
        <v>15000</v>
      </c>
    </row>
    <row r="16285" spans="1:5" x14ac:dyDescent="0.25">
      <c r="A16285" t="s">
        <v>16301</v>
      </c>
      <c r="B16285" s="1">
        <v>43890</v>
      </c>
      <c r="C16285" t="s">
        <v>18644</v>
      </c>
      <c r="D16285">
        <v>25903.1</v>
      </c>
      <c r="E16285">
        <v>0</v>
      </c>
    </row>
    <row r="16286" spans="1:5" x14ac:dyDescent="0.25">
      <c r="A16286" t="s">
        <v>16302</v>
      </c>
      <c r="B16286" s="1">
        <v>43890</v>
      </c>
      <c r="C16286" t="s">
        <v>18646</v>
      </c>
      <c r="D16286">
        <v>171.15</v>
      </c>
      <c r="E16286">
        <v>5000</v>
      </c>
    </row>
    <row r="16287" spans="1:5" x14ac:dyDescent="0.25">
      <c r="A16287" t="s">
        <v>16303</v>
      </c>
      <c r="B16287" s="1">
        <v>43890</v>
      </c>
      <c r="C16287" t="s">
        <v>18644</v>
      </c>
      <c r="D16287">
        <v>-82.5</v>
      </c>
      <c r="E16287">
        <v>5000</v>
      </c>
    </row>
    <row r="16288" spans="1:5" x14ac:dyDescent="0.25">
      <c r="A16288" t="s">
        <v>16304</v>
      </c>
      <c r="B16288" s="1">
        <v>43890</v>
      </c>
      <c r="C16288" t="s">
        <v>18644</v>
      </c>
      <c r="D16288">
        <v>0</v>
      </c>
      <c r="E16288">
        <v>20000</v>
      </c>
    </row>
    <row r="16289" spans="1:5" x14ac:dyDescent="0.25">
      <c r="A16289" t="s">
        <v>16305</v>
      </c>
      <c r="B16289" s="1">
        <v>43890</v>
      </c>
      <c r="C16289" t="s">
        <v>18644</v>
      </c>
      <c r="D16289">
        <v>16387.900000000001</v>
      </c>
      <c r="E16289">
        <v>17500</v>
      </c>
    </row>
    <row r="16290" spans="1:5" x14ac:dyDescent="0.25">
      <c r="A16290" t="s">
        <v>16306</v>
      </c>
      <c r="B16290" s="1">
        <v>43890</v>
      </c>
      <c r="C16290" t="s">
        <v>18644</v>
      </c>
      <c r="D16290">
        <v>-1486.4</v>
      </c>
      <c r="E16290">
        <v>6000</v>
      </c>
    </row>
    <row r="16291" spans="1:5" x14ac:dyDescent="0.25">
      <c r="A16291" t="s">
        <v>16307</v>
      </c>
      <c r="B16291" s="1">
        <v>43890</v>
      </c>
      <c r="C16291" t="s">
        <v>18644</v>
      </c>
      <c r="D16291">
        <v>11566.3</v>
      </c>
      <c r="E16291">
        <v>15000</v>
      </c>
    </row>
    <row r="16292" spans="1:5" x14ac:dyDescent="0.25">
      <c r="A16292" t="s">
        <v>16308</v>
      </c>
      <c r="B16292" s="1">
        <v>43890</v>
      </c>
      <c r="C16292" t="s">
        <v>18646</v>
      </c>
      <c r="D16292">
        <v>16084.25</v>
      </c>
      <c r="E16292">
        <v>15000</v>
      </c>
    </row>
    <row r="16293" spans="1:5" x14ac:dyDescent="0.25">
      <c r="A16293" t="s">
        <v>16309</v>
      </c>
      <c r="B16293" s="1">
        <v>43890</v>
      </c>
      <c r="C16293" t="s">
        <v>18644</v>
      </c>
      <c r="D16293">
        <v>4213.55</v>
      </c>
      <c r="E16293">
        <v>15000</v>
      </c>
    </row>
    <row r="16294" spans="1:5" x14ac:dyDescent="0.25">
      <c r="A16294" t="s">
        <v>16310</v>
      </c>
      <c r="B16294" s="1">
        <v>43890</v>
      </c>
      <c r="C16294" t="s">
        <v>18644</v>
      </c>
      <c r="D16294">
        <v>11364.15</v>
      </c>
      <c r="E16294">
        <v>17500</v>
      </c>
    </row>
    <row r="16295" spans="1:5" x14ac:dyDescent="0.25">
      <c r="A16295" t="s">
        <v>16311</v>
      </c>
      <c r="B16295" s="1">
        <v>43890</v>
      </c>
      <c r="C16295" t="s">
        <v>18644</v>
      </c>
      <c r="D16295">
        <v>12336.9</v>
      </c>
      <c r="E16295">
        <v>17500</v>
      </c>
    </row>
    <row r="16296" spans="1:5" x14ac:dyDescent="0.25">
      <c r="A16296" t="s">
        <v>16312</v>
      </c>
      <c r="B16296" s="1">
        <v>43890</v>
      </c>
      <c r="C16296" t="s">
        <v>18644</v>
      </c>
      <c r="D16296">
        <v>0</v>
      </c>
      <c r="E16296">
        <v>5000</v>
      </c>
    </row>
    <row r="16297" spans="1:5" x14ac:dyDescent="0.25">
      <c r="A16297" t="s">
        <v>16313</v>
      </c>
      <c r="B16297" s="1">
        <v>43890</v>
      </c>
      <c r="C16297" t="s">
        <v>18644</v>
      </c>
      <c r="D16297">
        <v>6119.35</v>
      </c>
      <c r="E16297">
        <v>15000</v>
      </c>
    </row>
    <row r="16298" spans="1:5" x14ac:dyDescent="0.25">
      <c r="A16298" t="s">
        <v>16314</v>
      </c>
      <c r="B16298" s="1">
        <v>43890</v>
      </c>
      <c r="C16298" t="s">
        <v>18644</v>
      </c>
      <c r="D16298">
        <v>4498.55</v>
      </c>
      <c r="E16298">
        <v>0</v>
      </c>
    </row>
    <row r="16299" spans="1:5" x14ac:dyDescent="0.25">
      <c r="A16299" t="s">
        <v>16315</v>
      </c>
      <c r="B16299" s="1">
        <v>43890</v>
      </c>
      <c r="C16299" t="s">
        <v>18644</v>
      </c>
      <c r="D16299">
        <v>-15</v>
      </c>
      <c r="E16299">
        <v>15000</v>
      </c>
    </row>
    <row r="16300" spans="1:5" x14ac:dyDescent="0.25">
      <c r="A16300" t="s">
        <v>16316</v>
      </c>
      <c r="B16300" s="1">
        <v>43890</v>
      </c>
      <c r="C16300" t="s">
        <v>18644</v>
      </c>
      <c r="D16300">
        <v>60</v>
      </c>
      <c r="E16300">
        <v>15000</v>
      </c>
    </row>
    <row r="16301" spans="1:5" x14ac:dyDescent="0.25">
      <c r="A16301" t="s">
        <v>16317</v>
      </c>
      <c r="B16301" s="1">
        <v>43890</v>
      </c>
      <c r="C16301" t="s">
        <v>18644</v>
      </c>
      <c r="D16301">
        <v>0</v>
      </c>
      <c r="E16301">
        <v>10000</v>
      </c>
    </row>
    <row r="16302" spans="1:5" x14ac:dyDescent="0.25">
      <c r="A16302" t="s">
        <v>16318</v>
      </c>
      <c r="B16302" s="1">
        <v>43890</v>
      </c>
      <c r="C16302" t="s">
        <v>18644</v>
      </c>
      <c r="D16302">
        <v>2782.55</v>
      </c>
      <c r="E16302">
        <v>17500</v>
      </c>
    </row>
    <row r="16303" spans="1:5" x14ac:dyDescent="0.25">
      <c r="A16303" t="s">
        <v>16319</v>
      </c>
      <c r="B16303" s="1">
        <v>43890</v>
      </c>
      <c r="C16303" t="s">
        <v>18644</v>
      </c>
      <c r="D16303">
        <v>9753.85</v>
      </c>
      <c r="E16303">
        <v>15000</v>
      </c>
    </row>
    <row r="16304" spans="1:5" x14ac:dyDescent="0.25">
      <c r="A16304" t="s">
        <v>16320</v>
      </c>
      <c r="B16304" s="1">
        <v>43890</v>
      </c>
      <c r="C16304" t="s">
        <v>18644</v>
      </c>
      <c r="D16304">
        <v>2960.25</v>
      </c>
      <c r="E16304">
        <v>17500</v>
      </c>
    </row>
    <row r="16305" spans="1:5" x14ac:dyDescent="0.25">
      <c r="A16305" t="s">
        <v>16321</v>
      </c>
      <c r="B16305" s="1">
        <v>43890</v>
      </c>
      <c r="C16305" t="s">
        <v>18644</v>
      </c>
      <c r="D16305">
        <v>4630.6499999999996</v>
      </c>
      <c r="E16305">
        <v>12500</v>
      </c>
    </row>
    <row r="16306" spans="1:5" x14ac:dyDescent="0.25">
      <c r="A16306" t="s">
        <v>16322</v>
      </c>
      <c r="B16306" s="1">
        <v>43890</v>
      </c>
      <c r="C16306" t="s">
        <v>18644</v>
      </c>
      <c r="D16306">
        <v>18769.25</v>
      </c>
      <c r="E16306">
        <v>20000</v>
      </c>
    </row>
    <row r="16307" spans="1:5" x14ac:dyDescent="0.25">
      <c r="A16307" t="s">
        <v>16323</v>
      </c>
      <c r="B16307" s="1">
        <v>43890</v>
      </c>
      <c r="C16307" t="s">
        <v>18644</v>
      </c>
      <c r="D16307">
        <v>10631.5</v>
      </c>
      <c r="E16307">
        <v>17500</v>
      </c>
    </row>
    <row r="16308" spans="1:5" x14ac:dyDescent="0.25">
      <c r="A16308" t="s">
        <v>16324</v>
      </c>
      <c r="B16308" s="1">
        <v>43890</v>
      </c>
      <c r="C16308" t="s">
        <v>18644</v>
      </c>
      <c r="D16308">
        <v>11452.3</v>
      </c>
      <c r="E16308">
        <v>15000</v>
      </c>
    </row>
    <row r="16309" spans="1:5" x14ac:dyDescent="0.25">
      <c r="A16309" t="s">
        <v>16325</v>
      </c>
      <c r="B16309" s="1">
        <v>43890</v>
      </c>
      <c r="C16309" t="s">
        <v>18644</v>
      </c>
      <c r="D16309">
        <v>14127.75</v>
      </c>
      <c r="E16309">
        <v>15000</v>
      </c>
    </row>
    <row r="16310" spans="1:5" x14ac:dyDescent="0.25">
      <c r="A16310" t="s">
        <v>16326</v>
      </c>
      <c r="B16310" s="1">
        <v>43890</v>
      </c>
      <c r="C16310" t="s">
        <v>18644</v>
      </c>
      <c r="D16310">
        <v>-352.65</v>
      </c>
      <c r="E16310">
        <v>10000</v>
      </c>
    </row>
    <row r="16311" spans="1:5" x14ac:dyDescent="0.25">
      <c r="A16311" t="s">
        <v>16327</v>
      </c>
      <c r="B16311" s="1">
        <v>43890</v>
      </c>
      <c r="C16311" t="s">
        <v>18644</v>
      </c>
      <c r="D16311">
        <v>3243.6</v>
      </c>
      <c r="E16311">
        <v>17500</v>
      </c>
    </row>
    <row r="16312" spans="1:5" x14ac:dyDescent="0.25">
      <c r="A16312" t="s">
        <v>16328</v>
      </c>
      <c r="B16312" s="1">
        <v>43890</v>
      </c>
      <c r="C16312" t="s">
        <v>18644</v>
      </c>
      <c r="D16312">
        <v>7754.15</v>
      </c>
      <c r="E16312">
        <v>10000</v>
      </c>
    </row>
    <row r="16313" spans="1:5" x14ac:dyDescent="0.25">
      <c r="A16313" t="s">
        <v>16329</v>
      </c>
      <c r="B16313" s="1">
        <v>43890</v>
      </c>
      <c r="C16313" t="s">
        <v>18644</v>
      </c>
      <c r="D16313">
        <v>60</v>
      </c>
      <c r="E16313">
        <v>15000</v>
      </c>
    </row>
    <row r="16314" spans="1:5" x14ac:dyDescent="0.25">
      <c r="A16314" t="s">
        <v>16330</v>
      </c>
      <c r="B16314" s="1">
        <v>43890</v>
      </c>
      <c r="C16314" t="s">
        <v>18644</v>
      </c>
      <c r="D16314">
        <v>11839.05</v>
      </c>
      <c r="E16314">
        <v>17500</v>
      </c>
    </row>
    <row r="16315" spans="1:5" x14ac:dyDescent="0.25">
      <c r="A16315" t="s">
        <v>16331</v>
      </c>
      <c r="B16315" s="1">
        <v>43890</v>
      </c>
      <c r="C16315" t="s">
        <v>18644</v>
      </c>
      <c r="D16315">
        <v>60</v>
      </c>
      <c r="E16315">
        <v>15000</v>
      </c>
    </row>
    <row r="16316" spans="1:5" x14ac:dyDescent="0.25">
      <c r="A16316" t="s">
        <v>16332</v>
      </c>
      <c r="B16316" s="1">
        <v>43890</v>
      </c>
      <c r="C16316" t="s">
        <v>18644</v>
      </c>
      <c r="D16316">
        <v>3370.4</v>
      </c>
      <c r="E16316">
        <v>5000</v>
      </c>
    </row>
    <row r="16317" spans="1:5" x14ac:dyDescent="0.25">
      <c r="A16317" t="s">
        <v>16333</v>
      </c>
      <c r="B16317" s="1">
        <v>43890</v>
      </c>
      <c r="C16317" t="s">
        <v>18644</v>
      </c>
      <c r="D16317">
        <v>4600.55</v>
      </c>
      <c r="E16317">
        <v>5000</v>
      </c>
    </row>
    <row r="16318" spans="1:5" x14ac:dyDescent="0.25">
      <c r="A16318" t="s">
        <v>16334</v>
      </c>
      <c r="B16318" s="1">
        <v>43890</v>
      </c>
      <c r="C16318" t="s">
        <v>18646</v>
      </c>
      <c r="D16318">
        <v>101.2</v>
      </c>
      <c r="E16318">
        <v>5000</v>
      </c>
    </row>
    <row r="16319" spans="1:5" x14ac:dyDescent="0.25">
      <c r="A16319" t="s">
        <v>16335</v>
      </c>
      <c r="B16319" s="1">
        <v>43890</v>
      </c>
      <c r="C16319" t="s">
        <v>18644</v>
      </c>
      <c r="D16319">
        <v>10198.65</v>
      </c>
      <c r="E16319">
        <v>15000</v>
      </c>
    </row>
    <row r="16320" spans="1:5" x14ac:dyDescent="0.25">
      <c r="A16320" t="s">
        <v>16336</v>
      </c>
      <c r="B16320" s="1">
        <v>43890</v>
      </c>
      <c r="C16320" t="s">
        <v>18644</v>
      </c>
      <c r="D16320">
        <v>7004.05</v>
      </c>
      <c r="E16320">
        <v>15000</v>
      </c>
    </row>
    <row r="16321" spans="1:5" x14ac:dyDescent="0.25">
      <c r="A16321" t="s">
        <v>16337</v>
      </c>
      <c r="B16321" s="1">
        <v>43890</v>
      </c>
      <c r="C16321" t="s">
        <v>18644</v>
      </c>
      <c r="D16321">
        <v>50</v>
      </c>
      <c r="E16321">
        <v>20000</v>
      </c>
    </row>
    <row r="16322" spans="1:5" x14ac:dyDescent="0.25">
      <c r="A16322" t="s">
        <v>16338</v>
      </c>
      <c r="B16322" s="1">
        <v>43890</v>
      </c>
      <c r="C16322" t="s">
        <v>18644</v>
      </c>
      <c r="D16322">
        <v>2999.55</v>
      </c>
      <c r="E16322">
        <v>5000</v>
      </c>
    </row>
    <row r="16323" spans="1:5" x14ac:dyDescent="0.25">
      <c r="A16323" t="s">
        <v>16339</v>
      </c>
      <c r="B16323" s="1">
        <v>43890</v>
      </c>
      <c r="C16323" t="s">
        <v>18644</v>
      </c>
      <c r="D16323">
        <v>-60</v>
      </c>
      <c r="E16323">
        <v>10000</v>
      </c>
    </row>
    <row r="16324" spans="1:5" x14ac:dyDescent="0.25">
      <c r="A16324" t="s">
        <v>16340</v>
      </c>
      <c r="B16324" s="1">
        <v>43890</v>
      </c>
      <c r="C16324" t="s">
        <v>18644</v>
      </c>
      <c r="D16324">
        <v>0</v>
      </c>
      <c r="E16324">
        <v>5000</v>
      </c>
    </row>
    <row r="16325" spans="1:5" x14ac:dyDescent="0.25">
      <c r="A16325" t="s">
        <v>16341</v>
      </c>
      <c r="B16325" s="1">
        <v>43890</v>
      </c>
      <c r="C16325" t="s">
        <v>18644</v>
      </c>
      <c r="D16325">
        <v>552.35</v>
      </c>
      <c r="E16325">
        <v>10000</v>
      </c>
    </row>
    <row r="16326" spans="1:5" x14ac:dyDescent="0.25">
      <c r="A16326" t="s">
        <v>16342</v>
      </c>
      <c r="B16326" s="1">
        <v>43890</v>
      </c>
      <c r="C16326" t="s">
        <v>18644</v>
      </c>
      <c r="D16326">
        <v>6550.6</v>
      </c>
      <c r="E16326">
        <v>15000</v>
      </c>
    </row>
    <row r="16327" spans="1:5" x14ac:dyDescent="0.25">
      <c r="A16327" t="s">
        <v>16343</v>
      </c>
      <c r="B16327" s="1">
        <v>43890</v>
      </c>
      <c r="C16327" t="s">
        <v>18644</v>
      </c>
      <c r="D16327">
        <v>60</v>
      </c>
      <c r="E16327">
        <v>10000</v>
      </c>
    </row>
    <row r="16328" spans="1:5" x14ac:dyDescent="0.25">
      <c r="A16328" t="s">
        <v>16344</v>
      </c>
      <c r="B16328" s="1">
        <v>43890</v>
      </c>
      <c r="C16328" t="s">
        <v>18644</v>
      </c>
      <c r="D16328">
        <v>6076.95</v>
      </c>
      <c r="E16328">
        <v>10000</v>
      </c>
    </row>
    <row r="16329" spans="1:5" x14ac:dyDescent="0.25">
      <c r="A16329" t="s">
        <v>16345</v>
      </c>
      <c r="B16329" s="1">
        <v>43890</v>
      </c>
      <c r="C16329" t="s">
        <v>18644</v>
      </c>
      <c r="D16329">
        <v>0</v>
      </c>
      <c r="E16329">
        <v>2500</v>
      </c>
    </row>
    <row r="16330" spans="1:5" x14ac:dyDescent="0.25">
      <c r="A16330" t="s">
        <v>16346</v>
      </c>
      <c r="B16330" s="1">
        <v>43890</v>
      </c>
      <c r="C16330" t="s">
        <v>18644</v>
      </c>
      <c r="D16330">
        <v>50</v>
      </c>
      <c r="E16330">
        <v>5000</v>
      </c>
    </row>
    <row r="16331" spans="1:5" x14ac:dyDescent="0.25">
      <c r="A16331" t="s">
        <v>16347</v>
      </c>
      <c r="B16331" s="1">
        <v>43890</v>
      </c>
      <c r="C16331" t="s">
        <v>18644</v>
      </c>
      <c r="D16331">
        <v>17882.5</v>
      </c>
      <c r="E16331">
        <v>17500</v>
      </c>
    </row>
    <row r="16332" spans="1:5" x14ac:dyDescent="0.25">
      <c r="A16332" t="s">
        <v>16348</v>
      </c>
      <c r="B16332" s="1">
        <v>43890</v>
      </c>
      <c r="C16332" t="s">
        <v>18644</v>
      </c>
      <c r="D16332">
        <v>17302.55</v>
      </c>
      <c r="E16332">
        <v>17500</v>
      </c>
    </row>
    <row r="16333" spans="1:5" x14ac:dyDescent="0.25">
      <c r="A16333" t="s">
        <v>16349</v>
      </c>
      <c r="B16333" s="1">
        <v>43890</v>
      </c>
      <c r="C16333" t="s">
        <v>18644</v>
      </c>
      <c r="D16333">
        <v>10586.75</v>
      </c>
      <c r="E16333">
        <v>17500</v>
      </c>
    </row>
    <row r="16334" spans="1:5" x14ac:dyDescent="0.25">
      <c r="A16334" t="s">
        <v>16350</v>
      </c>
      <c r="B16334" s="1">
        <v>43890</v>
      </c>
      <c r="C16334" t="s">
        <v>18644</v>
      </c>
      <c r="D16334">
        <v>3639.85</v>
      </c>
      <c r="E16334">
        <v>7500</v>
      </c>
    </row>
    <row r="16335" spans="1:5" x14ac:dyDescent="0.25">
      <c r="A16335" t="s">
        <v>16351</v>
      </c>
      <c r="B16335" s="1">
        <v>43890</v>
      </c>
      <c r="C16335" t="s">
        <v>18646</v>
      </c>
      <c r="D16335">
        <v>16750.099999999999</v>
      </c>
      <c r="E16335">
        <v>17500</v>
      </c>
    </row>
    <row r="16336" spans="1:5" x14ac:dyDescent="0.25">
      <c r="A16336" t="s">
        <v>16352</v>
      </c>
      <c r="B16336" s="1">
        <v>43890</v>
      </c>
      <c r="C16336" t="s">
        <v>18644</v>
      </c>
      <c r="D16336">
        <v>740.75</v>
      </c>
      <c r="E16336">
        <v>0</v>
      </c>
    </row>
    <row r="16337" spans="1:5" x14ac:dyDescent="0.25">
      <c r="A16337" t="s">
        <v>16353</v>
      </c>
      <c r="B16337" s="1">
        <v>43890</v>
      </c>
      <c r="C16337" t="s">
        <v>18644</v>
      </c>
      <c r="D16337">
        <v>60</v>
      </c>
      <c r="E16337">
        <v>15000</v>
      </c>
    </row>
    <row r="16338" spans="1:5" x14ac:dyDescent="0.25">
      <c r="A16338" t="s">
        <v>16354</v>
      </c>
      <c r="B16338" s="1">
        <v>43890</v>
      </c>
      <c r="C16338" t="s">
        <v>18644</v>
      </c>
      <c r="D16338">
        <v>4676.75</v>
      </c>
      <c r="E16338">
        <v>5000</v>
      </c>
    </row>
    <row r="16339" spans="1:5" x14ac:dyDescent="0.25">
      <c r="A16339" t="s">
        <v>16355</v>
      </c>
      <c r="B16339" s="1">
        <v>43890</v>
      </c>
      <c r="C16339" t="s">
        <v>18644</v>
      </c>
      <c r="D16339">
        <v>0</v>
      </c>
      <c r="E16339">
        <v>5000</v>
      </c>
    </row>
    <row r="16340" spans="1:5" x14ac:dyDescent="0.25">
      <c r="A16340" t="s">
        <v>16356</v>
      </c>
      <c r="B16340" s="1">
        <v>43890</v>
      </c>
      <c r="C16340" t="s">
        <v>18644</v>
      </c>
      <c r="D16340">
        <v>60</v>
      </c>
      <c r="E16340">
        <v>10000</v>
      </c>
    </row>
    <row r="16341" spans="1:5" x14ac:dyDescent="0.25">
      <c r="A16341" t="s">
        <v>16357</v>
      </c>
      <c r="B16341" s="1">
        <v>43890</v>
      </c>
      <c r="C16341" t="s">
        <v>18644</v>
      </c>
      <c r="D16341">
        <v>60</v>
      </c>
      <c r="E16341">
        <v>7500</v>
      </c>
    </row>
    <row r="16342" spans="1:5" x14ac:dyDescent="0.25">
      <c r="A16342" t="s">
        <v>16358</v>
      </c>
      <c r="B16342" s="1">
        <v>43890</v>
      </c>
      <c r="C16342" t="s">
        <v>18644</v>
      </c>
      <c r="D16342">
        <v>1114.2</v>
      </c>
      <c r="E16342">
        <v>0</v>
      </c>
    </row>
    <row r="16343" spans="1:5" x14ac:dyDescent="0.25">
      <c r="A16343" t="s">
        <v>16359</v>
      </c>
      <c r="B16343" s="1">
        <v>43890</v>
      </c>
      <c r="C16343" t="s">
        <v>18644</v>
      </c>
      <c r="D16343">
        <v>60</v>
      </c>
      <c r="E16343">
        <v>17500</v>
      </c>
    </row>
    <row r="16344" spans="1:5" x14ac:dyDescent="0.25">
      <c r="A16344" t="s">
        <v>16360</v>
      </c>
      <c r="B16344" s="1">
        <v>43890</v>
      </c>
      <c r="C16344" t="s">
        <v>18644</v>
      </c>
      <c r="D16344">
        <v>0</v>
      </c>
      <c r="E16344">
        <v>7500</v>
      </c>
    </row>
    <row r="16345" spans="1:5" x14ac:dyDescent="0.25">
      <c r="A16345" t="s">
        <v>16361</v>
      </c>
      <c r="B16345" s="1">
        <v>43890</v>
      </c>
      <c r="C16345" t="s">
        <v>18644</v>
      </c>
      <c r="D16345">
        <v>-60</v>
      </c>
      <c r="E16345">
        <v>15000</v>
      </c>
    </row>
    <row r="16346" spans="1:5" x14ac:dyDescent="0.25">
      <c r="A16346" t="s">
        <v>16362</v>
      </c>
      <c r="B16346" s="1">
        <v>43890</v>
      </c>
      <c r="C16346" t="s">
        <v>18644</v>
      </c>
      <c r="D16346">
        <v>0</v>
      </c>
      <c r="E16346">
        <v>17500</v>
      </c>
    </row>
    <row r="16347" spans="1:5" x14ac:dyDescent="0.25">
      <c r="A16347" t="s">
        <v>16363</v>
      </c>
      <c r="B16347" s="1">
        <v>43890</v>
      </c>
      <c r="C16347" t="s">
        <v>18644</v>
      </c>
      <c r="D16347">
        <v>-40</v>
      </c>
      <c r="E16347">
        <v>5000</v>
      </c>
    </row>
    <row r="16348" spans="1:5" x14ac:dyDescent="0.25">
      <c r="A16348" t="s">
        <v>16364</v>
      </c>
      <c r="B16348" s="1">
        <v>43890</v>
      </c>
      <c r="C16348" t="s">
        <v>18644</v>
      </c>
      <c r="D16348">
        <v>7524.1</v>
      </c>
      <c r="E16348">
        <v>10000</v>
      </c>
    </row>
    <row r="16349" spans="1:5" x14ac:dyDescent="0.25">
      <c r="A16349" t="s">
        <v>16365</v>
      </c>
      <c r="B16349" s="1">
        <v>43890</v>
      </c>
      <c r="C16349" t="s">
        <v>18644</v>
      </c>
      <c r="D16349">
        <v>15092.15</v>
      </c>
      <c r="E16349">
        <v>15000</v>
      </c>
    </row>
    <row r="16350" spans="1:5" x14ac:dyDescent="0.25">
      <c r="A16350" t="s">
        <v>16366</v>
      </c>
      <c r="B16350" s="1">
        <v>43890</v>
      </c>
      <c r="C16350" t="s">
        <v>18644</v>
      </c>
      <c r="D16350">
        <v>8795.35</v>
      </c>
      <c r="E16350">
        <v>20000</v>
      </c>
    </row>
    <row r="16351" spans="1:5" x14ac:dyDescent="0.25">
      <c r="A16351" t="s">
        <v>16367</v>
      </c>
      <c r="B16351" s="1">
        <v>43890</v>
      </c>
      <c r="C16351" t="s">
        <v>18644</v>
      </c>
      <c r="D16351">
        <v>-2500</v>
      </c>
      <c r="E16351">
        <v>0</v>
      </c>
    </row>
    <row r="16352" spans="1:5" x14ac:dyDescent="0.25">
      <c r="A16352" t="s">
        <v>16368</v>
      </c>
      <c r="B16352" s="1">
        <v>43890</v>
      </c>
      <c r="C16352" t="s">
        <v>18644</v>
      </c>
      <c r="D16352">
        <v>4963.55</v>
      </c>
      <c r="E16352">
        <v>0</v>
      </c>
    </row>
    <row r="16353" spans="1:5" x14ac:dyDescent="0.25">
      <c r="A16353" t="s">
        <v>16369</v>
      </c>
      <c r="B16353" s="1">
        <v>43890</v>
      </c>
      <c r="C16353" t="s">
        <v>18644</v>
      </c>
      <c r="D16353">
        <v>0</v>
      </c>
      <c r="E16353">
        <v>5000</v>
      </c>
    </row>
    <row r="16354" spans="1:5" x14ac:dyDescent="0.25">
      <c r="A16354" t="s">
        <v>16370</v>
      </c>
      <c r="B16354" s="1">
        <v>43890</v>
      </c>
      <c r="C16354" t="s">
        <v>18644</v>
      </c>
      <c r="D16354">
        <v>5040.3999999999996</v>
      </c>
      <c r="E16354">
        <v>10000</v>
      </c>
    </row>
    <row r="16355" spans="1:5" x14ac:dyDescent="0.25">
      <c r="A16355" t="s">
        <v>16371</v>
      </c>
      <c r="B16355" s="1">
        <v>43890</v>
      </c>
      <c r="C16355" t="s">
        <v>18644</v>
      </c>
      <c r="D16355">
        <v>17495.75</v>
      </c>
      <c r="E16355">
        <v>0</v>
      </c>
    </row>
    <row r="16356" spans="1:5" x14ac:dyDescent="0.25">
      <c r="A16356" t="s">
        <v>16372</v>
      </c>
      <c r="B16356" s="1">
        <v>43890</v>
      </c>
      <c r="C16356" t="s">
        <v>18644</v>
      </c>
      <c r="D16356">
        <v>50</v>
      </c>
      <c r="E16356">
        <v>17500</v>
      </c>
    </row>
    <row r="16357" spans="1:5" x14ac:dyDescent="0.25">
      <c r="A16357" t="s">
        <v>16373</v>
      </c>
      <c r="B16357" s="1">
        <v>43890</v>
      </c>
      <c r="C16357" t="s">
        <v>18644</v>
      </c>
      <c r="D16357">
        <v>440.65</v>
      </c>
      <c r="E16357">
        <v>17500</v>
      </c>
    </row>
    <row r="16358" spans="1:5" x14ac:dyDescent="0.25">
      <c r="A16358" t="s">
        <v>16374</v>
      </c>
      <c r="B16358" s="1">
        <v>43890</v>
      </c>
      <c r="C16358" t="s">
        <v>18644</v>
      </c>
      <c r="D16358">
        <v>19088.150000000001</v>
      </c>
      <c r="E16358">
        <v>20000</v>
      </c>
    </row>
    <row r="16359" spans="1:5" x14ac:dyDescent="0.25">
      <c r="A16359" t="s">
        <v>16375</v>
      </c>
      <c r="B16359" s="1">
        <v>43890</v>
      </c>
      <c r="C16359" t="s">
        <v>18644</v>
      </c>
      <c r="D16359">
        <v>50</v>
      </c>
      <c r="E16359">
        <v>5000</v>
      </c>
    </row>
    <row r="16360" spans="1:5" x14ac:dyDescent="0.25">
      <c r="A16360" t="s">
        <v>16376</v>
      </c>
      <c r="B16360" s="1">
        <v>43890</v>
      </c>
      <c r="C16360" t="s">
        <v>18644</v>
      </c>
      <c r="D16360">
        <v>60</v>
      </c>
      <c r="E16360">
        <v>2500</v>
      </c>
    </row>
    <row r="16361" spans="1:5" x14ac:dyDescent="0.25">
      <c r="A16361" t="s">
        <v>16377</v>
      </c>
      <c r="B16361" s="1">
        <v>43890</v>
      </c>
      <c r="C16361" t="s">
        <v>18644</v>
      </c>
      <c r="D16361">
        <v>0</v>
      </c>
      <c r="E16361">
        <v>15000</v>
      </c>
    </row>
    <row r="16362" spans="1:5" x14ac:dyDescent="0.25">
      <c r="A16362" t="s">
        <v>16378</v>
      </c>
      <c r="B16362" s="1">
        <v>43890</v>
      </c>
      <c r="C16362" t="s">
        <v>18644</v>
      </c>
      <c r="D16362">
        <v>3348.45</v>
      </c>
      <c r="E16362">
        <v>12500</v>
      </c>
    </row>
    <row r="16363" spans="1:5" x14ac:dyDescent="0.25">
      <c r="A16363" t="s">
        <v>16379</v>
      </c>
      <c r="B16363" s="1">
        <v>43890</v>
      </c>
      <c r="C16363" t="s">
        <v>18644</v>
      </c>
      <c r="D16363">
        <v>50</v>
      </c>
      <c r="E16363">
        <v>10000</v>
      </c>
    </row>
    <row r="16364" spans="1:5" x14ac:dyDescent="0.25">
      <c r="A16364" t="s">
        <v>16380</v>
      </c>
      <c r="B16364" s="1">
        <v>43890</v>
      </c>
      <c r="C16364" t="s">
        <v>18644</v>
      </c>
      <c r="D16364">
        <v>60</v>
      </c>
      <c r="E16364">
        <v>10000</v>
      </c>
    </row>
    <row r="16365" spans="1:5" x14ac:dyDescent="0.25">
      <c r="A16365" t="s">
        <v>16381</v>
      </c>
      <c r="B16365" s="1">
        <v>43890</v>
      </c>
      <c r="C16365" t="s">
        <v>18644</v>
      </c>
      <c r="D16365">
        <v>17552.900000000001</v>
      </c>
      <c r="E16365">
        <v>17500</v>
      </c>
    </row>
    <row r="16366" spans="1:5" x14ac:dyDescent="0.25">
      <c r="A16366" t="s">
        <v>16382</v>
      </c>
      <c r="B16366" s="1">
        <v>43890</v>
      </c>
      <c r="C16366" t="s">
        <v>18644</v>
      </c>
      <c r="D16366">
        <v>9797.4500000000007</v>
      </c>
      <c r="E16366">
        <v>20000</v>
      </c>
    </row>
    <row r="16367" spans="1:5" x14ac:dyDescent="0.25">
      <c r="A16367" t="s">
        <v>16383</v>
      </c>
      <c r="B16367" s="1">
        <v>43890</v>
      </c>
      <c r="C16367" t="s">
        <v>18644</v>
      </c>
      <c r="D16367">
        <v>60</v>
      </c>
      <c r="E16367">
        <v>5000</v>
      </c>
    </row>
    <row r="16368" spans="1:5" x14ac:dyDescent="0.25">
      <c r="A16368" t="s">
        <v>16384</v>
      </c>
      <c r="B16368" s="1">
        <v>43890</v>
      </c>
      <c r="C16368" t="s">
        <v>18644</v>
      </c>
      <c r="D16368">
        <v>60</v>
      </c>
      <c r="E16368">
        <v>10000</v>
      </c>
    </row>
    <row r="16369" spans="1:5" x14ac:dyDescent="0.25">
      <c r="A16369" t="s">
        <v>16385</v>
      </c>
      <c r="B16369" s="1">
        <v>43890</v>
      </c>
      <c r="C16369" t="s">
        <v>18644</v>
      </c>
      <c r="D16369">
        <v>0</v>
      </c>
      <c r="E16369">
        <v>15000</v>
      </c>
    </row>
    <row r="16370" spans="1:5" x14ac:dyDescent="0.25">
      <c r="A16370" t="s">
        <v>16386</v>
      </c>
      <c r="B16370" s="1">
        <v>43890</v>
      </c>
      <c r="C16370" t="s">
        <v>18644</v>
      </c>
      <c r="D16370">
        <v>-2180</v>
      </c>
      <c r="E16370">
        <v>17500</v>
      </c>
    </row>
    <row r="16371" spans="1:5" x14ac:dyDescent="0.25">
      <c r="A16371" t="s">
        <v>16387</v>
      </c>
      <c r="B16371" s="1">
        <v>43890</v>
      </c>
      <c r="C16371" t="s">
        <v>18644</v>
      </c>
      <c r="D16371">
        <v>3895.75</v>
      </c>
      <c r="E16371">
        <v>17500</v>
      </c>
    </row>
    <row r="16372" spans="1:5" x14ac:dyDescent="0.25">
      <c r="A16372" t="s">
        <v>16388</v>
      </c>
      <c r="B16372" s="1">
        <v>43890</v>
      </c>
      <c r="C16372" t="s">
        <v>18644</v>
      </c>
      <c r="D16372">
        <v>362.75</v>
      </c>
      <c r="E16372">
        <v>15000</v>
      </c>
    </row>
    <row r="16373" spans="1:5" x14ac:dyDescent="0.25">
      <c r="A16373" t="s">
        <v>16389</v>
      </c>
      <c r="B16373" s="1">
        <v>43890</v>
      </c>
      <c r="C16373" t="s">
        <v>18644</v>
      </c>
      <c r="D16373">
        <v>17995.2</v>
      </c>
      <c r="E16373">
        <v>20000</v>
      </c>
    </row>
    <row r="16374" spans="1:5" x14ac:dyDescent="0.25">
      <c r="A16374" t="s">
        <v>16390</v>
      </c>
      <c r="B16374" s="1">
        <v>43890</v>
      </c>
      <c r="C16374" t="s">
        <v>18644</v>
      </c>
      <c r="D16374">
        <v>50</v>
      </c>
      <c r="E16374">
        <v>20000</v>
      </c>
    </row>
    <row r="16375" spans="1:5" x14ac:dyDescent="0.25">
      <c r="A16375" t="s">
        <v>16391</v>
      </c>
      <c r="B16375" s="1">
        <v>43890</v>
      </c>
      <c r="C16375" t="s">
        <v>18644</v>
      </c>
      <c r="D16375">
        <v>13625.05</v>
      </c>
      <c r="E16375">
        <v>15000</v>
      </c>
    </row>
    <row r="16376" spans="1:5" x14ac:dyDescent="0.25">
      <c r="A16376" t="s">
        <v>16392</v>
      </c>
      <c r="B16376" s="1">
        <v>43890</v>
      </c>
      <c r="C16376" t="s">
        <v>18644</v>
      </c>
      <c r="D16376">
        <v>50</v>
      </c>
      <c r="E16376">
        <v>12500</v>
      </c>
    </row>
    <row r="16377" spans="1:5" x14ac:dyDescent="0.25">
      <c r="A16377" t="s">
        <v>16393</v>
      </c>
      <c r="B16377" s="1">
        <v>43890</v>
      </c>
      <c r="C16377" t="s">
        <v>18644</v>
      </c>
      <c r="D16377">
        <v>3508.2</v>
      </c>
      <c r="E16377">
        <v>5000</v>
      </c>
    </row>
    <row r="16378" spans="1:5" x14ac:dyDescent="0.25">
      <c r="A16378" t="s">
        <v>16394</v>
      </c>
      <c r="B16378" s="1">
        <v>43890</v>
      </c>
      <c r="C16378" t="s">
        <v>18644</v>
      </c>
      <c r="D16378">
        <v>60</v>
      </c>
      <c r="E16378">
        <v>25000</v>
      </c>
    </row>
    <row r="16379" spans="1:5" x14ac:dyDescent="0.25">
      <c r="A16379" t="s">
        <v>16395</v>
      </c>
      <c r="B16379" s="1">
        <v>43890</v>
      </c>
      <c r="C16379" t="s">
        <v>18644</v>
      </c>
      <c r="D16379">
        <v>50</v>
      </c>
      <c r="E16379">
        <v>20000</v>
      </c>
    </row>
    <row r="16380" spans="1:5" x14ac:dyDescent="0.25">
      <c r="A16380" t="s">
        <v>16396</v>
      </c>
      <c r="B16380" s="1">
        <v>43890</v>
      </c>
      <c r="C16380" t="s">
        <v>18644</v>
      </c>
      <c r="D16380">
        <v>-73.45</v>
      </c>
      <c r="E16380">
        <v>10000</v>
      </c>
    </row>
    <row r="16381" spans="1:5" x14ac:dyDescent="0.25">
      <c r="A16381" t="s">
        <v>16397</v>
      </c>
      <c r="B16381" s="1">
        <v>43890</v>
      </c>
      <c r="C16381" t="s">
        <v>18644</v>
      </c>
      <c r="D16381">
        <v>4495.8999999999996</v>
      </c>
      <c r="E16381">
        <v>17500</v>
      </c>
    </row>
    <row r="16382" spans="1:5" x14ac:dyDescent="0.25">
      <c r="A16382" t="s">
        <v>16398</v>
      </c>
      <c r="B16382" s="1">
        <v>43890</v>
      </c>
      <c r="C16382" t="s">
        <v>18644</v>
      </c>
      <c r="D16382">
        <v>-50</v>
      </c>
      <c r="E16382">
        <v>10000</v>
      </c>
    </row>
    <row r="16383" spans="1:5" x14ac:dyDescent="0.25">
      <c r="A16383" t="s">
        <v>16399</v>
      </c>
      <c r="B16383" s="1">
        <v>43890</v>
      </c>
      <c r="C16383" t="s">
        <v>18644</v>
      </c>
      <c r="D16383">
        <v>60</v>
      </c>
      <c r="E16383">
        <v>5000</v>
      </c>
    </row>
    <row r="16384" spans="1:5" x14ac:dyDescent="0.25">
      <c r="A16384" t="s">
        <v>16400</v>
      </c>
      <c r="B16384" s="1">
        <v>43890</v>
      </c>
      <c r="C16384" t="s">
        <v>18644</v>
      </c>
      <c r="D16384">
        <v>8252.75</v>
      </c>
      <c r="E16384">
        <v>15000</v>
      </c>
    </row>
    <row r="16385" spans="1:5" x14ac:dyDescent="0.25">
      <c r="A16385" t="s">
        <v>16401</v>
      </c>
      <c r="B16385" s="1">
        <v>43890</v>
      </c>
      <c r="C16385" t="s">
        <v>18644</v>
      </c>
      <c r="D16385">
        <v>1672.6</v>
      </c>
      <c r="E16385">
        <v>10000</v>
      </c>
    </row>
    <row r="16386" spans="1:5" x14ac:dyDescent="0.25">
      <c r="A16386" t="s">
        <v>16402</v>
      </c>
      <c r="B16386" s="1">
        <v>43890</v>
      </c>
      <c r="C16386" t="s">
        <v>18644</v>
      </c>
      <c r="D16386">
        <v>4273.8999999999996</v>
      </c>
      <c r="E16386">
        <v>15000</v>
      </c>
    </row>
    <row r="16387" spans="1:5" x14ac:dyDescent="0.25">
      <c r="A16387" t="s">
        <v>16403</v>
      </c>
      <c r="B16387" s="1">
        <v>43890</v>
      </c>
      <c r="C16387" t="s">
        <v>18644</v>
      </c>
      <c r="D16387">
        <v>682.45</v>
      </c>
      <c r="E16387">
        <v>17500</v>
      </c>
    </row>
    <row r="16388" spans="1:5" x14ac:dyDescent="0.25">
      <c r="A16388" t="s">
        <v>16404</v>
      </c>
      <c r="B16388" s="1">
        <v>43890</v>
      </c>
      <c r="C16388" t="s">
        <v>18644</v>
      </c>
      <c r="D16388">
        <v>2570.1</v>
      </c>
      <c r="E16388">
        <v>5000</v>
      </c>
    </row>
    <row r="16389" spans="1:5" x14ac:dyDescent="0.25">
      <c r="A16389" t="s">
        <v>16405</v>
      </c>
      <c r="B16389" s="1">
        <v>43890</v>
      </c>
      <c r="C16389" t="s">
        <v>18644</v>
      </c>
      <c r="D16389">
        <v>-50</v>
      </c>
      <c r="E16389">
        <v>15000</v>
      </c>
    </row>
    <row r="16390" spans="1:5" x14ac:dyDescent="0.25">
      <c r="A16390" t="s">
        <v>16406</v>
      </c>
      <c r="B16390" s="1">
        <v>43890</v>
      </c>
      <c r="C16390" t="s">
        <v>18644</v>
      </c>
      <c r="D16390">
        <v>0</v>
      </c>
      <c r="E16390">
        <v>5000</v>
      </c>
    </row>
    <row r="16391" spans="1:5" x14ac:dyDescent="0.25">
      <c r="A16391" t="s">
        <v>16407</v>
      </c>
      <c r="B16391" s="1">
        <v>43890</v>
      </c>
      <c r="C16391" t="s">
        <v>18644</v>
      </c>
      <c r="D16391">
        <v>5516.6</v>
      </c>
      <c r="E16391">
        <v>17500</v>
      </c>
    </row>
    <row r="16392" spans="1:5" x14ac:dyDescent="0.25">
      <c r="A16392" t="s">
        <v>16408</v>
      </c>
      <c r="B16392" s="1">
        <v>43890</v>
      </c>
      <c r="C16392" t="s">
        <v>18644</v>
      </c>
      <c r="D16392">
        <v>0</v>
      </c>
      <c r="E16392">
        <v>20000</v>
      </c>
    </row>
    <row r="16393" spans="1:5" x14ac:dyDescent="0.25">
      <c r="A16393" t="s">
        <v>16409</v>
      </c>
      <c r="B16393" s="1">
        <v>43890</v>
      </c>
      <c r="C16393" t="s">
        <v>18644</v>
      </c>
      <c r="D16393">
        <v>-51.4</v>
      </c>
      <c r="E16393">
        <v>10000</v>
      </c>
    </row>
    <row r="16394" spans="1:5" x14ac:dyDescent="0.25">
      <c r="A16394" t="s">
        <v>16410</v>
      </c>
      <c r="B16394" s="1">
        <v>43890</v>
      </c>
      <c r="C16394" t="s">
        <v>18644</v>
      </c>
      <c r="D16394">
        <v>1032.5</v>
      </c>
      <c r="E16394">
        <v>0</v>
      </c>
    </row>
    <row r="16395" spans="1:5" x14ac:dyDescent="0.25">
      <c r="A16395" t="s">
        <v>16411</v>
      </c>
      <c r="B16395" s="1">
        <v>43890</v>
      </c>
      <c r="C16395" t="s">
        <v>18644</v>
      </c>
      <c r="D16395">
        <v>3368.3</v>
      </c>
      <c r="E16395">
        <v>12500</v>
      </c>
    </row>
    <row r="16396" spans="1:5" x14ac:dyDescent="0.25">
      <c r="A16396" t="s">
        <v>16412</v>
      </c>
      <c r="B16396" s="1">
        <v>43890</v>
      </c>
      <c r="C16396" t="s">
        <v>18646</v>
      </c>
      <c r="D16396">
        <v>15577.4</v>
      </c>
      <c r="E16396">
        <v>15000</v>
      </c>
    </row>
    <row r="16397" spans="1:5" x14ac:dyDescent="0.25">
      <c r="A16397" t="s">
        <v>16413</v>
      </c>
      <c r="B16397" s="1">
        <v>43890</v>
      </c>
      <c r="C16397" t="s">
        <v>18644</v>
      </c>
      <c r="D16397">
        <v>5649.5</v>
      </c>
      <c r="E16397">
        <v>15000</v>
      </c>
    </row>
    <row r="16398" spans="1:5" x14ac:dyDescent="0.25">
      <c r="A16398" t="s">
        <v>16414</v>
      </c>
      <c r="B16398" s="1">
        <v>43890</v>
      </c>
      <c r="C16398" t="s">
        <v>18644</v>
      </c>
      <c r="D16398">
        <v>6788.9</v>
      </c>
      <c r="E16398">
        <v>17500</v>
      </c>
    </row>
    <row r="16399" spans="1:5" x14ac:dyDescent="0.25">
      <c r="A16399" t="s">
        <v>16415</v>
      </c>
      <c r="B16399" s="1">
        <v>43890</v>
      </c>
      <c r="C16399" t="s">
        <v>18644</v>
      </c>
      <c r="D16399">
        <v>50</v>
      </c>
      <c r="E16399">
        <v>10000</v>
      </c>
    </row>
    <row r="16400" spans="1:5" x14ac:dyDescent="0.25">
      <c r="A16400" t="s">
        <v>16416</v>
      </c>
      <c r="B16400" s="1">
        <v>43890</v>
      </c>
      <c r="C16400" t="s">
        <v>18644</v>
      </c>
      <c r="D16400">
        <v>60</v>
      </c>
      <c r="E16400">
        <v>20000</v>
      </c>
    </row>
    <row r="16401" spans="1:5" x14ac:dyDescent="0.25">
      <c r="A16401" t="s">
        <v>16417</v>
      </c>
      <c r="B16401" s="1">
        <v>43890</v>
      </c>
      <c r="C16401" t="s">
        <v>18646</v>
      </c>
      <c r="D16401">
        <v>10147.25</v>
      </c>
      <c r="E16401">
        <v>10000</v>
      </c>
    </row>
    <row r="16402" spans="1:5" x14ac:dyDescent="0.25">
      <c r="A16402" t="s">
        <v>16418</v>
      </c>
      <c r="B16402" s="1">
        <v>43890</v>
      </c>
      <c r="C16402" t="s">
        <v>18644</v>
      </c>
      <c r="D16402">
        <v>16454.75</v>
      </c>
      <c r="E16402">
        <v>17500</v>
      </c>
    </row>
    <row r="16403" spans="1:5" x14ac:dyDescent="0.25">
      <c r="A16403" t="s">
        <v>16419</v>
      </c>
      <c r="B16403" s="1">
        <v>43890</v>
      </c>
      <c r="C16403" t="s">
        <v>18644</v>
      </c>
      <c r="D16403">
        <v>-250</v>
      </c>
      <c r="E16403">
        <v>0</v>
      </c>
    </row>
    <row r="16404" spans="1:5" x14ac:dyDescent="0.25">
      <c r="A16404" t="s">
        <v>16420</v>
      </c>
      <c r="B16404" s="1">
        <v>43890</v>
      </c>
      <c r="C16404" t="s">
        <v>18644</v>
      </c>
      <c r="D16404">
        <v>1736.3</v>
      </c>
      <c r="E16404">
        <v>15000</v>
      </c>
    </row>
    <row r="16405" spans="1:5" x14ac:dyDescent="0.25">
      <c r="A16405" t="s">
        <v>16421</v>
      </c>
      <c r="B16405" s="1">
        <v>43890</v>
      </c>
      <c r="C16405" t="s">
        <v>18644</v>
      </c>
      <c r="D16405">
        <v>11368.9</v>
      </c>
      <c r="E16405">
        <v>15000</v>
      </c>
    </row>
    <row r="16406" spans="1:5" x14ac:dyDescent="0.25">
      <c r="A16406" t="s">
        <v>16422</v>
      </c>
      <c r="B16406" s="1">
        <v>43890</v>
      </c>
      <c r="C16406" t="s">
        <v>18644</v>
      </c>
      <c r="D16406">
        <v>60</v>
      </c>
      <c r="E16406">
        <v>10000</v>
      </c>
    </row>
    <row r="16407" spans="1:5" x14ac:dyDescent="0.25">
      <c r="A16407" t="s">
        <v>16423</v>
      </c>
      <c r="B16407" s="1">
        <v>43890</v>
      </c>
      <c r="C16407" t="s">
        <v>18644</v>
      </c>
      <c r="D16407">
        <v>60</v>
      </c>
      <c r="E16407">
        <v>20000</v>
      </c>
    </row>
    <row r="16408" spans="1:5" x14ac:dyDescent="0.25">
      <c r="A16408" t="s">
        <v>16424</v>
      </c>
      <c r="B16408" s="1">
        <v>43890</v>
      </c>
      <c r="C16408" t="s">
        <v>18644</v>
      </c>
      <c r="D16408">
        <v>10417.75</v>
      </c>
      <c r="E16408">
        <v>10000</v>
      </c>
    </row>
    <row r="16409" spans="1:5" x14ac:dyDescent="0.25">
      <c r="A16409" t="s">
        <v>16425</v>
      </c>
      <c r="B16409" s="1">
        <v>43890</v>
      </c>
      <c r="C16409" t="s">
        <v>18644</v>
      </c>
      <c r="D16409">
        <v>5505.6</v>
      </c>
      <c r="E16409">
        <v>15000</v>
      </c>
    </row>
    <row r="16410" spans="1:5" x14ac:dyDescent="0.25">
      <c r="A16410" t="s">
        <v>16426</v>
      </c>
      <c r="B16410" s="1">
        <v>43890</v>
      </c>
      <c r="C16410" t="s">
        <v>18644</v>
      </c>
      <c r="D16410">
        <v>60</v>
      </c>
      <c r="E16410">
        <v>17500</v>
      </c>
    </row>
    <row r="16411" spans="1:5" x14ac:dyDescent="0.25">
      <c r="A16411" t="s">
        <v>16427</v>
      </c>
      <c r="B16411" s="1">
        <v>43890</v>
      </c>
      <c r="C16411" t="s">
        <v>18644</v>
      </c>
      <c r="D16411">
        <v>5982.25</v>
      </c>
      <c r="E16411">
        <v>12500</v>
      </c>
    </row>
    <row r="16412" spans="1:5" x14ac:dyDescent="0.25">
      <c r="A16412" t="s">
        <v>16428</v>
      </c>
      <c r="B16412" s="1">
        <v>43890</v>
      </c>
      <c r="C16412" t="s">
        <v>18644</v>
      </c>
      <c r="D16412">
        <v>-90</v>
      </c>
      <c r="E16412">
        <v>15000</v>
      </c>
    </row>
    <row r="16413" spans="1:5" x14ac:dyDescent="0.25">
      <c r="A16413" t="s">
        <v>16429</v>
      </c>
      <c r="B16413" s="1">
        <v>43890</v>
      </c>
      <c r="C16413" t="s">
        <v>18644</v>
      </c>
      <c r="D16413">
        <v>60</v>
      </c>
      <c r="E16413">
        <v>20000</v>
      </c>
    </row>
    <row r="16414" spans="1:5" x14ac:dyDescent="0.25">
      <c r="A16414" t="s">
        <v>16430</v>
      </c>
      <c r="B16414" s="1">
        <v>43890</v>
      </c>
      <c r="C16414" t="s">
        <v>18644</v>
      </c>
      <c r="D16414">
        <v>0</v>
      </c>
      <c r="E16414">
        <v>15000</v>
      </c>
    </row>
    <row r="16415" spans="1:5" x14ac:dyDescent="0.25">
      <c r="A16415" t="s">
        <v>16431</v>
      </c>
      <c r="B16415" s="1">
        <v>43890</v>
      </c>
      <c r="C16415" t="s">
        <v>18644</v>
      </c>
      <c r="D16415">
        <v>10908.35</v>
      </c>
      <c r="E16415">
        <v>17500</v>
      </c>
    </row>
    <row r="16416" spans="1:5" x14ac:dyDescent="0.25">
      <c r="A16416" t="s">
        <v>16432</v>
      </c>
      <c r="B16416" s="1">
        <v>43890</v>
      </c>
      <c r="C16416" t="s">
        <v>18644</v>
      </c>
      <c r="D16416">
        <v>-60</v>
      </c>
      <c r="E16416">
        <v>10000</v>
      </c>
    </row>
    <row r="16417" spans="1:5" x14ac:dyDescent="0.25">
      <c r="A16417" t="s">
        <v>16433</v>
      </c>
      <c r="B16417" s="1">
        <v>43890</v>
      </c>
      <c r="C16417" t="s">
        <v>18644</v>
      </c>
      <c r="D16417">
        <v>50</v>
      </c>
      <c r="E16417">
        <v>10000</v>
      </c>
    </row>
    <row r="16418" spans="1:5" x14ac:dyDescent="0.25">
      <c r="A16418" t="s">
        <v>16434</v>
      </c>
      <c r="B16418" s="1">
        <v>43890</v>
      </c>
      <c r="C16418" t="s">
        <v>18644</v>
      </c>
      <c r="D16418">
        <v>3202.2</v>
      </c>
      <c r="E16418">
        <v>0</v>
      </c>
    </row>
    <row r="16419" spans="1:5" x14ac:dyDescent="0.25">
      <c r="A16419" t="s">
        <v>16435</v>
      </c>
      <c r="B16419" s="1">
        <v>43890</v>
      </c>
      <c r="C16419" t="s">
        <v>18644</v>
      </c>
      <c r="D16419">
        <v>-255</v>
      </c>
      <c r="E16419">
        <v>10000</v>
      </c>
    </row>
    <row r="16420" spans="1:5" x14ac:dyDescent="0.25">
      <c r="A16420" t="s">
        <v>16436</v>
      </c>
      <c r="B16420" s="1">
        <v>43890</v>
      </c>
      <c r="C16420" t="s">
        <v>18644</v>
      </c>
      <c r="D16420">
        <v>10577.75</v>
      </c>
      <c r="E16420">
        <v>17500</v>
      </c>
    </row>
    <row r="16421" spans="1:5" x14ac:dyDescent="0.25">
      <c r="A16421" t="s">
        <v>16437</v>
      </c>
      <c r="B16421" s="1">
        <v>43890</v>
      </c>
      <c r="C16421" t="s">
        <v>18644</v>
      </c>
      <c r="D16421">
        <v>0</v>
      </c>
      <c r="E16421">
        <v>12500</v>
      </c>
    </row>
    <row r="16422" spans="1:5" x14ac:dyDescent="0.25">
      <c r="A16422" t="s">
        <v>16438</v>
      </c>
      <c r="B16422" s="1">
        <v>43890</v>
      </c>
      <c r="C16422" t="s">
        <v>18644</v>
      </c>
      <c r="D16422">
        <v>-1160</v>
      </c>
      <c r="E16422">
        <v>5000</v>
      </c>
    </row>
    <row r="16423" spans="1:5" x14ac:dyDescent="0.25">
      <c r="A16423" t="s">
        <v>16439</v>
      </c>
      <c r="B16423" s="1">
        <v>43890</v>
      </c>
      <c r="C16423" t="s">
        <v>18644</v>
      </c>
      <c r="D16423">
        <v>60</v>
      </c>
      <c r="E16423">
        <v>17500</v>
      </c>
    </row>
    <row r="16424" spans="1:5" x14ac:dyDescent="0.25">
      <c r="A16424" t="s">
        <v>16440</v>
      </c>
      <c r="B16424" s="1">
        <v>43890</v>
      </c>
      <c r="C16424" t="s">
        <v>18644</v>
      </c>
      <c r="D16424">
        <v>60</v>
      </c>
      <c r="E16424">
        <v>20000</v>
      </c>
    </row>
    <row r="16425" spans="1:5" x14ac:dyDescent="0.25">
      <c r="A16425" t="s">
        <v>16441</v>
      </c>
      <c r="B16425" s="1">
        <v>43890</v>
      </c>
      <c r="C16425" t="s">
        <v>18644</v>
      </c>
      <c r="D16425">
        <v>0</v>
      </c>
      <c r="E16425">
        <v>10000</v>
      </c>
    </row>
    <row r="16426" spans="1:5" x14ac:dyDescent="0.25">
      <c r="A16426" t="s">
        <v>16442</v>
      </c>
      <c r="B16426" s="1">
        <v>43890</v>
      </c>
      <c r="C16426" t="s">
        <v>18644</v>
      </c>
      <c r="D16426">
        <v>536.29999999999995</v>
      </c>
      <c r="E16426">
        <v>5000</v>
      </c>
    </row>
    <row r="16427" spans="1:5" x14ac:dyDescent="0.25">
      <c r="A16427" t="s">
        <v>16443</v>
      </c>
      <c r="B16427" s="1">
        <v>43890</v>
      </c>
      <c r="C16427" t="s">
        <v>18644</v>
      </c>
      <c r="D16427">
        <v>0</v>
      </c>
      <c r="E16427">
        <v>5000</v>
      </c>
    </row>
    <row r="16428" spans="1:5" x14ac:dyDescent="0.25">
      <c r="A16428" t="s">
        <v>16444</v>
      </c>
      <c r="B16428" s="1">
        <v>43890</v>
      </c>
      <c r="C16428" t="s">
        <v>18644</v>
      </c>
      <c r="D16428">
        <v>9370</v>
      </c>
      <c r="E16428">
        <v>17500</v>
      </c>
    </row>
    <row r="16429" spans="1:5" x14ac:dyDescent="0.25">
      <c r="A16429" t="s">
        <v>16445</v>
      </c>
      <c r="B16429" s="1">
        <v>43890</v>
      </c>
      <c r="C16429" t="s">
        <v>18644</v>
      </c>
      <c r="D16429">
        <v>10718.4</v>
      </c>
      <c r="E16429">
        <v>20000</v>
      </c>
    </row>
    <row r="16430" spans="1:5" x14ac:dyDescent="0.25">
      <c r="A16430" t="s">
        <v>16446</v>
      </c>
      <c r="B16430" s="1">
        <v>43890</v>
      </c>
      <c r="C16430" t="s">
        <v>18644</v>
      </c>
      <c r="D16430">
        <v>60</v>
      </c>
      <c r="E16430">
        <v>5000</v>
      </c>
    </row>
    <row r="16431" spans="1:5" x14ac:dyDescent="0.25">
      <c r="A16431" t="s">
        <v>16447</v>
      </c>
      <c r="B16431" s="1">
        <v>43890</v>
      </c>
      <c r="C16431" t="s">
        <v>18644</v>
      </c>
      <c r="D16431">
        <v>0</v>
      </c>
      <c r="E16431">
        <v>15000</v>
      </c>
    </row>
    <row r="16432" spans="1:5" x14ac:dyDescent="0.25">
      <c r="A16432" t="s">
        <v>16448</v>
      </c>
      <c r="B16432" s="1">
        <v>43890</v>
      </c>
      <c r="C16432" t="s">
        <v>18644</v>
      </c>
      <c r="D16432">
        <v>10305.200000000001</v>
      </c>
      <c r="E16432">
        <v>20000</v>
      </c>
    </row>
    <row r="16433" spans="1:5" x14ac:dyDescent="0.25">
      <c r="A16433" t="s">
        <v>16449</v>
      </c>
      <c r="B16433" s="1">
        <v>43890</v>
      </c>
      <c r="C16433" t="s">
        <v>18644</v>
      </c>
      <c r="D16433">
        <v>12659.5</v>
      </c>
      <c r="E16433">
        <v>15000</v>
      </c>
    </row>
    <row r="16434" spans="1:5" x14ac:dyDescent="0.25">
      <c r="A16434" t="s">
        <v>16450</v>
      </c>
      <c r="B16434" s="1">
        <v>43890</v>
      </c>
      <c r="C16434" t="s">
        <v>18644</v>
      </c>
      <c r="D16434">
        <v>60</v>
      </c>
      <c r="E16434">
        <v>20000</v>
      </c>
    </row>
    <row r="16435" spans="1:5" x14ac:dyDescent="0.25">
      <c r="A16435" t="s">
        <v>16451</v>
      </c>
      <c r="B16435" s="1">
        <v>43890</v>
      </c>
      <c r="C16435" t="s">
        <v>18644</v>
      </c>
      <c r="D16435">
        <v>-133.94999999999999</v>
      </c>
      <c r="E16435">
        <v>10000</v>
      </c>
    </row>
    <row r="16436" spans="1:5" x14ac:dyDescent="0.25">
      <c r="A16436" t="s">
        <v>16452</v>
      </c>
      <c r="B16436" s="1">
        <v>43890</v>
      </c>
      <c r="C16436" t="s">
        <v>18644</v>
      </c>
      <c r="D16436">
        <v>5494.75</v>
      </c>
      <c r="E16436">
        <v>0</v>
      </c>
    </row>
    <row r="16437" spans="1:5" x14ac:dyDescent="0.25">
      <c r="A16437" t="s">
        <v>16453</v>
      </c>
      <c r="B16437" s="1">
        <v>43890</v>
      </c>
      <c r="C16437" t="s">
        <v>18644</v>
      </c>
      <c r="D16437">
        <v>50</v>
      </c>
      <c r="E16437">
        <v>17500</v>
      </c>
    </row>
    <row r="16438" spans="1:5" x14ac:dyDescent="0.25">
      <c r="A16438" t="s">
        <v>16454</v>
      </c>
      <c r="B16438" s="1">
        <v>43890</v>
      </c>
      <c r="C16438" t="s">
        <v>18644</v>
      </c>
      <c r="D16438">
        <v>-1.25</v>
      </c>
      <c r="E16438">
        <v>17500</v>
      </c>
    </row>
    <row r="16439" spans="1:5" x14ac:dyDescent="0.25">
      <c r="A16439" t="s">
        <v>16455</v>
      </c>
      <c r="B16439" s="1">
        <v>43890</v>
      </c>
      <c r="C16439" t="s">
        <v>18644</v>
      </c>
      <c r="D16439">
        <v>0</v>
      </c>
      <c r="E16439">
        <v>10000</v>
      </c>
    </row>
    <row r="16440" spans="1:5" x14ac:dyDescent="0.25">
      <c r="A16440" t="s">
        <v>16456</v>
      </c>
      <c r="B16440" s="1">
        <v>43890</v>
      </c>
      <c r="C16440" t="s">
        <v>18644</v>
      </c>
      <c r="D16440">
        <v>0</v>
      </c>
      <c r="E16440">
        <v>15000</v>
      </c>
    </row>
    <row r="16441" spans="1:5" x14ac:dyDescent="0.25">
      <c r="A16441" t="s">
        <v>16457</v>
      </c>
      <c r="B16441" s="1">
        <v>43890</v>
      </c>
      <c r="C16441" t="s">
        <v>18644</v>
      </c>
      <c r="D16441">
        <v>45</v>
      </c>
      <c r="E16441">
        <v>12500</v>
      </c>
    </row>
    <row r="16442" spans="1:5" x14ac:dyDescent="0.25">
      <c r="A16442" t="s">
        <v>16458</v>
      </c>
      <c r="B16442" s="1">
        <v>43890</v>
      </c>
      <c r="C16442" t="s">
        <v>18646</v>
      </c>
      <c r="D16442">
        <v>15087.95</v>
      </c>
      <c r="E16442">
        <v>15000</v>
      </c>
    </row>
    <row r="16443" spans="1:5" x14ac:dyDescent="0.25">
      <c r="A16443" t="s">
        <v>16459</v>
      </c>
      <c r="B16443" s="1">
        <v>43890</v>
      </c>
      <c r="C16443" t="s">
        <v>18644</v>
      </c>
      <c r="D16443">
        <v>60</v>
      </c>
      <c r="E16443">
        <v>12500</v>
      </c>
    </row>
    <row r="16444" spans="1:5" x14ac:dyDescent="0.25">
      <c r="A16444" t="s">
        <v>16460</v>
      </c>
      <c r="B16444" s="1">
        <v>43890</v>
      </c>
      <c r="C16444" t="s">
        <v>18644</v>
      </c>
      <c r="D16444">
        <v>-1500</v>
      </c>
      <c r="E16444">
        <v>5000</v>
      </c>
    </row>
    <row r="16445" spans="1:5" x14ac:dyDescent="0.25">
      <c r="A16445" t="s">
        <v>16461</v>
      </c>
      <c r="B16445" s="1">
        <v>43890</v>
      </c>
      <c r="C16445" t="s">
        <v>18644</v>
      </c>
      <c r="D16445">
        <v>13343.4</v>
      </c>
      <c r="E16445">
        <v>17500</v>
      </c>
    </row>
    <row r="16446" spans="1:5" x14ac:dyDescent="0.25">
      <c r="A16446" t="s">
        <v>16462</v>
      </c>
      <c r="B16446" s="1">
        <v>43890</v>
      </c>
      <c r="C16446" t="s">
        <v>18644</v>
      </c>
      <c r="D16446">
        <v>4966.8</v>
      </c>
      <c r="E16446">
        <v>15000</v>
      </c>
    </row>
    <row r="16447" spans="1:5" x14ac:dyDescent="0.25">
      <c r="A16447" t="s">
        <v>16463</v>
      </c>
      <c r="B16447" s="1">
        <v>43890</v>
      </c>
      <c r="C16447" t="s">
        <v>18644</v>
      </c>
      <c r="D16447">
        <v>50</v>
      </c>
      <c r="E16447">
        <v>17500</v>
      </c>
    </row>
    <row r="16448" spans="1:5" x14ac:dyDescent="0.25">
      <c r="A16448" t="s">
        <v>16464</v>
      </c>
      <c r="B16448" s="1">
        <v>43890</v>
      </c>
      <c r="C16448" t="s">
        <v>18644</v>
      </c>
      <c r="D16448">
        <v>7644.95</v>
      </c>
      <c r="E16448">
        <v>15000</v>
      </c>
    </row>
    <row r="16449" spans="1:5" x14ac:dyDescent="0.25">
      <c r="A16449" t="s">
        <v>16465</v>
      </c>
      <c r="B16449" s="1">
        <v>43890</v>
      </c>
      <c r="C16449" t="s">
        <v>18644</v>
      </c>
      <c r="D16449">
        <v>50</v>
      </c>
      <c r="E16449">
        <v>17500</v>
      </c>
    </row>
    <row r="16450" spans="1:5" x14ac:dyDescent="0.25">
      <c r="A16450" t="s">
        <v>16466</v>
      </c>
      <c r="B16450" s="1">
        <v>43890</v>
      </c>
      <c r="C16450" t="s">
        <v>18644</v>
      </c>
      <c r="D16450">
        <v>60</v>
      </c>
      <c r="E16450">
        <v>20000</v>
      </c>
    </row>
    <row r="16451" spans="1:5" x14ac:dyDescent="0.25">
      <c r="A16451" t="s">
        <v>16467</v>
      </c>
      <c r="B16451" s="1">
        <v>43890</v>
      </c>
      <c r="C16451" t="s">
        <v>18644</v>
      </c>
      <c r="D16451">
        <v>50</v>
      </c>
      <c r="E16451">
        <v>10000</v>
      </c>
    </row>
    <row r="16452" spans="1:5" x14ac:dyDescent="0.25">
      <c r="A16452" t="s">
        <v>16468</v>
      </c>
      <c r="B16452" s="1">
        <v>43890</v>
      </c>
      <c r="C16452" t="s">
        <v>18644</v>
      </c>
      <c r="D16452">
        <v>-1500</v>
      </c>
      <c r="E16452">
        <v>10000</v>
      </c>
    </row>
    <row r="16453" spans="1:5" x14ac:dyDescent="0.25">
      <c r="A16453" t="s">
        <v>16469</v>
      </c>
      <c r="B16453" s="1">
        <v>43890</v>
      </c>
      <c r="C16453" t="s">
        <v>18644</v>
      </c>
      <c r="D16453">
        <v>60</v>
      </c>
      <c r="E16453">
        <v>20000</v>
      </c>
    </row>
    <row r="16454" spans="1:5" x14ac:dyDescent="0.25">
      <c r="A16454" t="s">
        <v>16470</v>
      </c>
      <c r="B16454" s="1">
        <v>43890</v>
      </c>
      <c r="C16454" t="s">
        <v>18644</v>
      </c>
      <c r="D16454">
        <v>50</v>
      </c>
      <c r="E16454">
        <v>5000</v>
      </c>
    </row>
    <row r="16455" spans="1:5" x14ac:dyDescent="0.25">
      <c r="A16455" t="s">
        <v>16471</v>
      </c>
      <c r="B16455" s="1">
        <v>43890</v>
      </c>
      <c r="C16455" t="s">
        <v>18644</v>
      </c>
      <c r="D16455">
        <v>0</v>
      </c>
      <c r="E16455">
        <v>10000</v>
      </c>
    </row>
    <row r="16456" spans="1:5" x14ac:dyDescent="0.25">
      <c r="A16456" t="s">
        <v>16472</v>
      </c>
      <c r="B16456" s="1">
        <v>43890</v>
      </c>
      <c r="C16456" t="s">
        <v>18644</v>
      </c>
      <c r="D16456">
        <v>0</v>
      </c>
      <c r="E16456">
        <v>15000</v>
      </c>
    </row>
    <row r="16457" spans="1:5" x14ac:dyDescent="0.25">
      <c r="A16457" t="s">
        <v>16473</v>
      </c>
      <c r="B16457" s="1">
        <v>43890</v>
      </c>
      <c r="C16457" t="s">
        <v>18644</v>
      </c>
      <c r="D16457">
        <v>60</v>
      </c>
      <c r="E16457">
        <v>10000</v>
      </c>
    </row>
    <row r="16458" spans="1:5" x14ac:dyDescent="0.25">
      <c r="A16458" t="s">
        <v>16474</v>
      </c>
      <c r="B16458" s="1">
        <v>43890</v>
      </c>
      <c r="C16458" t="s">
        <v>18644</v>
      </c>
      <c r="D16458">
        <v>2552.35</v>
      </c>
      <c r="E16458">
        <v>20000</v>
      </c>
    </row>
    <row r="16459" spans="1:5" x14ac:dyDescent="0.25">
      <c r="A16459" t="s">
        <v>16475</v>
      </c>
      <c r="B16459" s="1">
        <v>43890</v>
      </c>
      <c r="C16459" t="s">
        <v>18644</v>
      </c>
      <c r="D16459">
        <v>0</v>
      </c>
      <c r="E16459">
        <v>15000</v>
      </c>
    </row>
    <row r="16460" spans="1:5" x14ac:dyDescent="0.25">
      <c r="A16460" t="s">
        <v>16476</v>
      </c>
      <c r="B16460" s="1">
        <v>43890</v>
      </c>
      <c r="C16460" t="s">
        <v>18644</v>
      </c>
      <c r="D16460">
        <v>267.64999999999998</v>
      </c>
      <c r="E16460">
        <v>15000</v>
      </c>
    </row>
    <row r="16461" spans="1:5" x14ac:dyDescent="0.25">
      <c r="A16461" t="s">
        <v>16477</v>
      </c>
      <c r="B16461" s="1">
        <v>43890</v>
      </c>
      <c r="C16461" t="s">
        <v>18644</v>
      </c>
      <c r="D16461">
        <v>16058.4</v>
      </c>
      <c r="E16461">
        <v>17500</v>
      </c>
    </row>
    <row r="16462" spans="1:5" x14ac:dyDescent="0.25">
      <c r="A16462" t="s">
        <v>16478</v>
      </c>
      <c r="B16462" s="1">
        <v>43890</v>
      </c>
      <c r="C16462" t="s">
        <v>18644</v>
      </c>
      <c r="D16462">
        <v>-0.9</v>
      </c>
      <c r="E16462">
        <v>5000</v>
      </c>
    </row>
    <row r="16463" spans="1:5" x14ac:dyDescent="0.25">
      <c r="A16463" t="s">
        <v>16479</v>
      </c>
      <c r="B16463" s="1">
        <v>43890</v>
      </c>
      <c r="C16463" t="s">
        <v>18644</v>
      </c>
      <c r="D16463">
        <v>60</v>
      </c>
      <c r="E16463">
        <v>10000</v>
      </c>
    </row>
    <row r="16464" spans="1:5" x14ac:dyDescent="0.25">
      <c r="A16464" t="s">
        <v>16480</v>
      </c>
      <c r="B16464" s="1">
        <v>43890</v>
      </c>
      <c r="C16464" t="s">
        <v>18644</v>
      </c>
      <c r="D16464">
        <v>60</v>
      </c>
      <c r="E16464">
        <v>10000</v>
      </c>
    </row>
    <row r="16465" spans="1:5" x14ac:dyDescent="0.25">
      <c r="A16465" t="s">
        <v>16481</v>
      </c>
      <c r="B16465" s="1">
        <v>43890</v>
      </c>
      <c r="C16465" t="s">
        <v>18644</v>
      </c>
      <c r="D16465">
        <v>0</v>
      </c>
      <c r="E16465">
        <v>15000</v>
      </c>
    </row>
    <row r="16466" spans="1:5" x14ac:dyDescent="0.25">
      <c r="A16466" t="s">
        <v>16482</v>
      </c>
      <c r="B16466" s="1">
        <v>43890</v>
      </c>
      <c r="C16466" t="s">
        <v>18644</v>
      </c>
      <c r="D16466">
        <v>0</v>
      </c>
      <c r="E16466">
        <v>5000</v>
      </c>
    </row>
    <row r="16467" spans="1:5" x14ac:dyDescent="0.25">
      <c r="A16467" t="s">
        <v>16483</v>
      </c>
      <c r="B16467" s="1">
        <v>43890</v>
      </c>
      <c r="C16467" t="s">
        <v>18644</v>
      </c>
      <c r="D16467">
        <v>-88.9</v>
      </c>
      <c r="E16467">
        <v>15000</v>
      </c>
    </row>
    <row r="16468" spans="1:5" x14ac:dyDescent="0.25">
      <c r="A16468" t="s">
        <v>16484</v>
      </c>
      <c r="B16468" s="1">
        <v>43890</v>
      </c>
      <c r="C16468" t="s">
        <v>18644</v>
      </c>
      <c r="D16468">
        <v>60</v>
      </c>
      <c r="E16468">
        <v>15000</v>
      </c>
    </row>
    <row r="16469" spans="1:5" x14ac:dyDescent="0.25">
      <c r="A16469" t="s">
        <v>16485</v>
      </c>
      <c r="B16469" s="1">
        <v>43890</v>
      </c>
      <c r="C16469" t="s">
        <v>18644</v>
      </c>
      <c r="D16469">
        <v>20</v>
      </c>
      <c r="E16469">
        <v>10000</v>
      </c>
    </row>
    <row r="16470" spans="1:5" x14ac:dyDescent="0.25">
      <c r="A16470" t="s">
        <v>16486</v>
      </c>
      <c r="B16470" s="1">
        <v>43890</v>
      </c>
      <c r="C16470" t="s">
        <v>18644</v>
      </c>
      <c r="D16470">
        <v>60</v>
      </c>
      <c r="E16470">
        <v>20000</v>
      </c>
    </row>
    <row r="16471" spans="1:5" x14ac:dyDescent="0.25">
      <c r="A16471" t="s">
        <v>16487</v>
      </c>
      <c r="B16471" s="1">
        <v>43890</v>
      </c>
      <c r="C16471" t="s">
        <v>18644</v>
      </c>
      <c r="D16471">
        <v>60</v>
      </c>
      <c r="E16471">
        <v>15000</v>
      </c>
    </row>
    <row r="16472" spans="1:5" x14ac:dyDescent="0.25">
      <c r="A16472" t="s">
        <v>16488</v>
      </c>
      <c r="B16472" s="1">
        <v>43890</v>
      </c>
      <c r="C16472" t="s">
        <v>18644</v>
      </c>
      <c r="D16472">
        <v>-321.2</v>
      </c>
      <c r="E16472">
        <v>10000</v>
      </c>
    </row>
    <row r="16473" spans="1:5" x14ac:dyDescent="0.25">
      <c r="A16473" t="s">
        <v>16489</v>
      </c>
      <c r="B16473" s="1">
        <v>43890</v>
      </c>
      <c r="C16473" t="s">
        <v>18644</v>
      </c>
      <c r="D16473">
        <v>50</v>
      </c>
      <c r="E16473">
        <v>15000</v>
      </c>
    </row>
    <row r="16474" spans="1:5" x14ac:dyDescent="0.25">
      <c r="A16474" t="s">
        <v>16490</v>
      </c>
      <c r="B16474" s="1">
        <v>43890</v>
      </c>
      <c r="C16474" t="s">
        <v>18644</v>
      </c>
      <c r="D16474">
        <v>-50</v>
      </c>
      <c r="E16474">
        <v>15000</v>
      </c>
    </row>
    <row r="16475" spans="1:5" x14ac:dyDescent="0.25">
      <c r="A16475" t="s">
        <v>16491</v>
      </c>
      <c r="B16475" s="1">
        <v>43890</v>
      </c>
      <c r="C16475" t="s">
        <v>18644</v>
      </c>
      <c r="D16475">
        <v>60</v>
      </c>
      <c r="E16475">
        <v>17500</v>
      </c>
    </row>
    <row r="16476" spans="1:5" x14ac:dyDescent="0.25">
      <c r="A16476" t="s">
        <v>16492</v>
      </c>
      <c r="B16476" s="1">
        <v>43890</v>
      </c>
      <c r="C16476" t="s">
        <v>18644</v>
      </c>
      <c r="D16476">
        <v>60</v>
      </c>
      <c r="E16476">
        <v>15000</v>
      </c>
    </row>
    <row r="16477" spans="1:5" x14ac:dyDescent="0.25">
      <c r="A16477" t="s">
        <v>16493</v>
      </c>
      <c r="B16477" s="1">
        <v>43890</v>
      </c>
      <c r="C16477" t="s">
        <v>18644</v>
      </c>
      <c r="D16477">
        <v>0</v>
      </c>
      <c r="E16477">
        <v>10000</v>
      </c>
    </row>
    <row r="16478" spans="1:5" x14ac:dyDescent="0.25">
      <c r="A16478" t="s">
        <v>16494</v>
      </c>
      <c r="B16478" s="1">
        <v>43890</v>
      </c>
      <c r="C16478" t="s">
        <v>18644</v>
      </c>
      <c r="D16478">
        <v>-500</v>
      </c>
      <c r="E16478">
        <v>10000</v>
      </c>
    </row>
    <row r="16479" spans="1:5" x14ac:dyDescent="0.25">
      <c r="A16479" t="s">
        <v>16495</v>
      </c>
      <c r="B16479" s="1">
        <v>43890</v>
      </c>
      <c r="C16479" t="s">
        <v>18644</v>
      </c>
      <c r="D16479">
        <v>4927.55</v>
      </c>
      <c r="E16479">
        <v>0</v>
      </c>
    </row>
    <row r="16480" spans="1:5" x14ac:dyDescent="0.25">
      <c r="A16480" t="s">
        <v>16496</v>
      </c>
      <c r="B16480" s="1">
        <v>43890</v>
      </c>
      <c r="C16480" t="s">
        <v>18644</v>
      </c>
      <c r="D16480">
        <v>50</v>
      </c>
      <c r="E16480">
        <v>5000</v>
      </c>
    </row>
    <row r="16481" spans="1:5" x14ac:dyDescent="0.25">
      <c r="A16481" t="s">
        <v>16497</v>
      </c>
      <c r="B16481" s="1">
        <v>43890</v>
      </c>
      <c r="C16481" t="s">
        <v>18644</v>
      </c>
      <c r="D16481">
        <v>50</v>
      </c>
      <c r="E16481">
        <v>20000</v>
      </c>
    </row>
    <row r="16482" spans="1:5" x14ac:dyDescent="0.25">
      <c r="A16482" t="s">
        <v>16498</v>
      </c>
      <c r="B16482" s="1">
        <v>43890</v>
      </c>
      <c r="C16482" t="s">
        <v>18644</v>
      </c>
      <c r="D16482">
        <v>50</v>
      </c>
      <c r="E16482">
        <v>17500</v>
      </c>
    </row>
    <row r="16483" spans="1:5" x14ac:dyDescent="0.25">
      <c r="A16483" t="s">
        <v>16499</v>
      </c>
      <c r="B16483" s="1">
        <v>43890</v>
      </c>
      <c r="C16483" t="s">
        <v>18644</v>
      </c>
      <c r="D16483">
        <v>-37.5</v>
      </c>
      <c r="E16483">
        <v>0</v>
      </c>
    </row>
    <row r="16484" spans="1:5" x14ac:dyDescent="0.25">
      <c r="A16484" t="s">
        <v>16500</v>
      </c>
      <c r="B16484" s="1">
        <v>43890</v>
      </c>
      <c r="C16484" t="s">
        <v>18644</v>
      </c>
      <c r="D16484">
        <v>0</v>
      </c>
      <c r="E16484">
        <v>5000</v>
      </c>
    </row>
    <row r="16485" spans="1:5" x14ac:dyDescent="0.25">
      <c r="A16485" t="s">
        <v>16501</v>
      </c>
      <c r="B16485" s="1">
        <v>43890</v>
      </c>
      <c r="C16485" t="s">
        <v>18644</v>
      </c>
      <c r="D16485">
        <v>698</v>
      </c>
      <c r="E16485">
        <v>15000</v>
      </c>
    </row>
    <row r="16486" spans="1:5" x14ac:dyDescent="0.25">
      <c r="A16486" t="s">
        <v>16502</v>
      </c>
      <c r="B16486" s="1">
        <v>43890</v>
      </c>
      <c r="C16486" t="s">
        <v>18644</v>
      </c>
      <c r="D16486">
        <v>0</v>
      </c>
      <c r="E16486">
        <v>5000</v>
      </c>
    </row>
    <row r="16487" spans="1:5" x14ac:dyDescent="0.25">
      <c r="A16487" t="s">
        <v>16503</v>
      </c>
      <c r="B16487" s="1">
        <v>43890</v>
      </c>
      <c r="C16487" t="s">
        <v>18644</v>
      </c>
      <c r="D16487">
        <v>12272.25</v>
      </c>
      <c r="E16487">
        <v>15000</v>
      </c>
    </row>
    <row r="16488" spans="1:5" x14ac:dyDescent="0.25">
      <c r="A16488" t="s">
        <v>16504</v>
      </c>
      <c r="B16488" s="1">
        <v>43890</v>
      </c>
      <c r="C16488" t="s">
        <v>18644</v>
      </c>
      <c r="D16488">
        <v>-65</v>
      </c>
      <c r="E16488">
        <v>2500</v>
      </c>
    </row>
    <row r="16489" spans="1:5" x14ac:dyDescent="0.25">
      <c r="A16489" t="s">
        <v>16505</v>
      </c>
      <c r="B16489" s="1">
        <v>43890</v>
      </c>
      <c r="C16489" t="s">
        <v>18644</v>
      </c>
      <c r="D16489">
        <v>-705.75</v>
      </c>
      <c r="E16489">
        <v>15000</v>
      </c>
    </row>
    <row r="16490" spans="1:5" x14ac:dyDescent="0.25">
      <c r="A16490" t="s">
        <v>16506</v>
      </c>
      <c r="B16490" s="1">
        <v>43890</v>
      </c>
      <c r="C16490" t="s">
        <v>18644</v>
      </c>
      <c r="D16490">
        <v>50</v>
      </c>
      <c r="E16490">
        <v>17500</v>
      </c>
    </row>
    <row r="16491" spans="1:5" x14ac:dyDescent="0.25">
      <c r="A16491" t="s">
        <v>16507</v>
      </c>
      <c r="B16491" s="1">
        <v>43890</v>
      </c>
      <c r="C16491" t="s">
        <v>18644</v>
      </c>
      <c r="D16491">
        <v>8274.75</v>
      </c>
      <c r="E16491">
        <v>15000</v>
      </c>
    </row>
    <row r="16492" spans="1:5" x14ac:dyDescent="0.25">
      <c r="A16492" t="s">
        <v>16508</v>
      </c>
      <c r="B16492" s="1">
        <v>43890</v>
      </c>
      <c r="C16492" t="s">
        <v>18644</v>
      </c>
      <c r="D16492">
        <v>9867.1</v>
      </c>
      <c r="E16492">
        <v>15000</v>
      </c>
    </row>
    <row r="16493" spans="1:5" x14ac:dyDescent="0.25">
      <c r="A16493" t="s">
        <v>16509</v>
      </c>
      <c r="B16493" s="1">
        <v>43890</v>
      </c>
      <c r="C16493" t="s">
        <v>18644</v>
      </c>
      <c r="D16493">
        <v>-2839.2</v>
      </c>
      <c r="E16493">
        <v>15000</v>
      </c>
    </row>
    <row r="16494" spans="1:5" x14ac:dyDescent="0.25">
      <c r="A16494" t="s">
        <v>16510</v>
      </c>
      <c r="B16494" s="1">
        <v>43890</v>
      </c>
      <c r="C16494" t="s">
        <v>18644</v>
      </c>
      <c r="D16494">
        <v>-450</v>
      </c>
      <c r="E16494">
        <v>0</v>
      </c>
    </row>
    <row r="16495" spans="1:5" x14ac:dyDescent="0.25">
      <c r="A16495" t="s">
        <v>16511</v>
      </c>
      <c r="B16495" s="1">
        <v>43890</v>
      </c>
      <c r="C16495" t="s">
        <v>18644</v>
      </c>
      <c r="D16495">
        <v>1991.45</v>
      </c>
      <c r="E16495">
        <v>15000</v>
      </c>
    </row>
    <row r="16496" spans="1:5" x14ac:dyDescent="0.25">
      <c r="A16496" t="s">
        <v>16512</v>
      </c>
      <c r="B16496" s="1">
        <v>43890</v>
      </c>
      <c r="C16496" t="s">
        <v>18644</v>
      </c>
      <c r="D16496">
        <v>-179.9</v>
      </c>
      <c r="E16496">
        <v>0</v>
      </c>
    </row>
    <row r="16497" spans="1:5" x14ac:dyDescent="0.25">
      <c r="A16497" t="s">
        <v>16513</v>
      </c>
      <c r="B16497" s="1">
        <v>43890</v>
      </c>
      <c r="C16497" t="s">
        <v>18644</v>
      </c>
      <c r="D16497">
        <v>5429.75</v>
      </c>
      <c r="E16497">
        <v>0</v>
      </c>
    </row>
    <row r="16498" spans="1:5" x14ac:dyDescent="0.25">
      <c r="A16498" t="s">
        <v>16514</v>
      </c>
      <c r="B16498" s="1">
        <v>43890</v>
      </c>
      <c r="C16498" t="s">
        <v>18644</v>
      </c>
      <c r="D16498">
        <v>-140</v>
      </c>
      <c r="E16498">
        <v>17500</v>
      </c>
    </row>
    <row r="16499" spans="1:5" x14ac:dyDescent="0.25">
      <c r="A16499" t="s">
        <v>16515</v>
      </c>
      <c r="B16499" s="1">
        <v>43890</v>
      </c>
      <c r="C16499" t="s">
        <v>18644</v>
      </c>
      <c r="D16499">
        <v>-60</v>
      </c>
      <c r="E16499">
        <v>10000</v>
      </c>
    </row>
    <row r="16500" spans="1:5" x14ac:dyDescent="0.25">
      <c r="A16500" t="s">
        <v>16516</v>
      </c>
      <c r="B16500" s="1">
        <v>43890</v>
      </c>
      <c r="C16500" t="s">
        <v>18644</v>
      </c>
      <c r="D16500">
        <v>-50</v>
      </c>
      <c r="E16500">
        <v>17500</v>
      </c>
    </row>
    <row r="16501" spans="1:5" x14ac:dyDescent="0.25">
      <c r="A16501" t="s">
        <v>16517</v>
      </c>
      <c r="B16501" s="1">
        <v>43890</v>
      </c>
      <c r="C16501" t="s">
        <v>18644</v>
      </c>
      <c r="D16501">
        <v>60</v>
      </c>
      <c r="E16501">
        <v>15000</v>
      </c>
    </row>
    <row r="16502" spans="1:5" x14ac:dyDescent="0.25">
      <c r="A16502" t="s">
        <v>16518</v>
      </c>
      <c r="B16502" s="1">
        <v>43890</v>
      </c>
      <c r="C16502" t="s">
        <v>18644</v>
      </c>
      <c r="D16502">
        <v>0</v>
      </c>
      <c r="E16502">
        <v>10000</v>
      </c>
    </row>
    <row r="16503" spans="1:5" x14ac:dyDescent="0.25">
      <c r="A16503" t="s">
        <v>16519</v>
      </c>
      <c r="B16503" s="1">
        <v>43890</v>
      </c>
      <c r="C16503" t="s">
        <v>18644</v>
      </c>
      <c r="D16503">
        <v>-60</v>
      </c>
      <c r="E16503">
        <v>10000</v>
      </c>
    </row>
    <row r="16504" spans="1:5" x14ac:dyDescent="0.25">
      <c r="A16504" t="s">
        <v>16520</v>
      </c>
      <c r="B16504" s="1">
        <v>43890</v>
      </c>
      <c r="C16504" t="s">
        <v>18644</v>
      </c>
      <c r="D16504">
        <v>50</v>
      </c>
      <c r="E16504">
        <v>15000</v>
      </c>
    </row>
    <row r="16505" spans="1:5" x14ac:dyDescent="0.25">
      <c r="A16505" t="s">
        <v>16521</v>
      </c>
      <c r="B16505" s="1">
        <v>43890</v>
      </c>
      <c r="C16505" t="s">
        <v>18644</v>
      </c>
      <c r="D16505">
        <v>50</v>
      </c>
      <c r="E16505">
        <v>15000</v>
      </c>
    </row>
    <row r="16506" spans="1:5" x14ac:dyDescent="0.25">
      <c r="A16506" t="s">
        <v>16522</v>
      </c>
      <c r="B16506" s="1">
        <v>43890</v>
      </c>
      <c r="C16506" t="s">
        <v>18644</v>
      </c>
      <c r="D16506">
        <v>0</v>
      </c>
      <c r="E16506">
        <v>10000</v>
      </c>
    </row>
    <row r="16507" spans="1:5" x14ac:dyDescent="0.25">
      <c r="A16507" t="s">
        <v>16523</v>
      </c>
      <c r="B16507" s="1">
        <v>43890</v>
      </c>
      <c r="C16507" t="s">
        <v>18644</v>
      </c>
      <c r="D16507">
        <v>-60</v>
      </c>
      <c r="E16507">
        <v>10000</v>
      </c>
    </row>
    <row r="16508" spans="1:5" x14ac:dyDescent="0.25">
      <c r="A16508" t="s">
        <v>16524</v>
      </c>
      <c r="B16508" s="1">
        <v>43890</v>
      </c>
      <c r="C16508" t="s">
        <v>18644</v>
      </c>
      <c r="D16508">
        <v>60</v>
      </c>
      <c r="E16508">
        <v>15000</v>
      </c>
    </row>
    <row r="16509" spans="1:5" x14ac:dyDescent="0.25">
      <c r="A16509" t="s">
        <v>16525</v>
      </c>
      <c r="B16509" s="1">
        <v>43890</v>
      </c>
      <c r="C16509" t="s">
        <v>18644</v>
      </c>
      <c r="D16509">
        <v>13297.65</v>
      </c>
      <c r="E16509">
        <v>17500</v>
      </c>
    </row>
    <row r="16510" spans="1:5" x14ac:dyDescent="0.25">
      <c r="A16510" t="s">
        <v>16526</v>
      </c>
      <c r="B16510" s="1">
        <v>43890</v>
      </c>
      <c r="C16510" t="s">
        <v>18644</v>
      </c>
      <c r="D16510">
        <v>-60</v>
      </c>
      <c r="E16510">
        <v>20000</v>
      </c>
    </row>
    <row r="16511" spans="1:5" x14ac:dyDescent="0.25">
      <c r="A16511" t="s">
        <v>16527</v>
      </c>
      <c r="B16511" s="1">
        <v>43890</v>
      </c>
      <c r="C16511" t="s">
        <v>18644</v>
      </c>
      <c r="D16511">
        <v>0</v>
      </c>
      <c r="E16511">
        <v>10000</v>
      </c>
    </row>
    <row r="16512" spans="1:5" x14ac:dyDescent="0.25">
      <c r="A16512" t="s">
        <v>16528</v>
      </c>
      <c r="B16512" s="1">
        <v>43890</v>
      </c>
      <c r="C16512" t="s">
        <v>18644</v>
      </c>
      <c r="D16512">
        <v>7702.1</v>
      </c>
      <c r="E16512">
        <v>0</v>
      </c>
    </row>
    <row r="16513" spans="1:5" x14ac:dyDescent="0.25">
      <c r="A16513" t="s">
        <v>16529</v>
      </c>
      <c r="B16513" s="1">
        <v>43890</v>
      </c>
      <c r="C16513" t="s">
        <v>18644</v>
      </c>
      <c r="D16513">
        <v>50</v>
      </c>
      <c r="E16513">
        <v>20000</v>
      </c>
    </row>
    <row r="16514" spans="1:5" x14ac:dyDescent="0.25">
      <c r="A16514" t="s">
        <v>16530</v>
      </c>
      <c r="B16514" s="1">
        <v>43890</v>
      </c>
      <c r="C16514" t="s">
        <v>18644</v>
      </c>
      <c r="D16514">
        <v>8750.2000000000007</v>
      </c>
      <c r="E16514">
        <v>20000</v>
      </c>
    </row>
    <row r="16515" spans="1:5" x14ac:dyDescent="0.25">
      <c r="A16515" t="s">
        <v>16531</v>
      </c>
      <c r="B16515" s="1">
        <v>43890</v>
      </c>
      <c r="C16515" t="s">
        <v>18644</v>
      </c>
      <c r="D16515">
        <v>3131.9</v>
      </c>
      <c r="E16515">
        <v>20000</v>
      </c>
    </row>
    <row r="16516" spans="1:5" x14ac:dyDescent="0.25">
      <c r="A16516" t="s">
        <v>16532</v>
      </c>
      <c r="B16516" s="1">
        <v>43890</v>
      </c>
      <c r="C16516" t="s">
        <v>18644</v>
      </c>
      <c r="D16516">
        <v>13579.3</v>
      </c>
      <c r="E16516">
        <v>15000</v>
      </c>
    </row>
    <row r="16517" spans="1:5" x14ac:dyDescent="0.25">
      <c r="A16517" t="s">
        <v>16533</v>
      </c>
      <c r="B16517" s="1">
        <v>43890</v>
      </c>
      <c r="C16517" t="s">
        <v>18644</v>
      </c>
      <c r="D16517">
        <v>0</v>
      </c>
      <c r="E16517">
        <v>20000</v>
      </c>
    </row>
    <row r="16518" spans="1:5" x14ac:dyDescent="0.25">
      <c r="A16518" t="s">
        <v>16534</v>
      </c>
      <c r="B16518" s="1">
        <v>43890</v>
      </c>
      <c r="C16518" t="s">
        <v>18644</v>
      </c>
      <c r="D16518">
        <v>60</v>
      </c>
      <c r="E16518">
        <v>10000</v>
      </c>
    </row>
    <row r="16519" spans="1:5" x14ac:dyDescent="0.25">
      <c r="A16519" t="s">
        <v>16535</v>
      </c>
      <c r="B16519" s="1">
        <v>43890</v>
      </c>
      <c r="C16519" t="s">
        <v>18644</v>
      </c>
      <c r="D16519">
        <v>0</v>
      </c>
      <c r="E16519">
        <v>15000</v>
      </c>
    </row>
    <row r="16520" spans="1:5" x14ac:dyDescent="0.25">
      <c r="A16520" t="s">
        <v>16536</v>
      </c>
      <c r="B16520" s="1">
        <v>43890</v>
      </c>
      <c r="C16520" t="s">
        <v>18644</v>
      </c>
      <c r="D16520">
        <v>15216.8</v>
      </c>
      <c r="E16520">
        <v>0</v>
      </c>
    </row>
    <row r="16521" spans="1:5" x14ac:dyDescent="0.25">
      <c r="A16521" t="s">
        <v>16537</v>
      </c>
      <c r="B16521" s="1">
        <v>43890</v>
      </c>
      <c r="C16521" t="s">
        <v>18644</v>
      </c>
      <c r="D16521">
        <v>50</v>
      </c>
      <c r="E16521">
        <v>15000</v>
      </c>
    </row>
    <row r="16522" spans="1:5" x14ac:dyDescent="0.25">
      <c r="A16522" t="s">
        <v>16538</v>
      </c>
      <c r="B16522" s="1">
        <v>43890</v>
      </c>
      <c r="C16522" t="s">
        <v>18644</v>
      </c>
      <c r="D16522">
        <v>8511.5499999999993</v>
      </c>
      <c r="E16522">
        <v>10000</v>
      </c>
    </row>
    <row r="16523" spans="1:5" x14ac:dyDescent="0.25">
      <c r="A16523" t="s">
        <v>16539</v>
      </c>
      <c r="B16523" s="1">
        <v>43890</v>
      </c>
      <c r="C16523" t="s">
        <v>18644</v>
      </c>
      <c r="D16523">
        <v>0</v>
      </c>
      <c r="E16523">
        <v>15000</v>
      </c>
    </row>
    <row r="16524" spans="1:5" x14ac:dyDescent="0.25">
      <c r="A16524" t="s">
        <v>16540</v>
      </c>
      <c r="B16524" s="1">
        <v>43890</v>
      </c>
      <c r="C16524" t="s">
        <v>18644</v>
      </c>
      <c r="D16524">
        <v>-130</v>
      </c>
      <c r="E16524">
        <v>10000</v>
      </c>
    </row>
    <row r="16525" spans="1:5" x14ac:dyDescent="0.25">
      <c r="A16525" t="s">
        <v>16541</v>
      </c>
      <c r="B16525" s="1">
        <v>43890</v>
      </c>
      <c r="C16525" t="s">
        <v>18644</v>
      </c>
      <c r="D16525">
        <v>50</v>
      </c>
      <c r="E16525">
        <v>20000</v>
      </c>
    </row>
    <row r="16526" spans="1:5" x14ac:dyDescent="0.25">
      <c r="A16526" t="s">
        <v>16542</v>
      </c>
      <c r="B16526" s="1">
        <v>43890</v>
      </c>
      <c r="C16526" t="s">
        <v>18644</v>
      </c>
      <c r="D16526">
        <v>1883.15</v>
      </c>
      <c r="E16526">
        <v>0</v>
      </c>
    </row>
    <row r="16527" spans="1:5" x14ac:dyDescent="0.25">
      <c r="A16527" t="s">
        <v>16543</v>
      </c>
      <c r="B16527" s="1">
        <v>43890</v>
      </c>
      <c r="C16527" t="s">
        <v>18644</v>
      </c>
      <c r="D16527">
        <v>50</v>
      </c>
      <c r="E16527">
        <v>5000</v>
      </c>
    </row>
    <row r="16528" spans="1:5" x14ac:dyDescent="0.25">
      <c r="A16528" t="s">
        <v>16544</v>
      </c>
      <c r="B16528" s="1">
        <v>43890</v>
      </c>
      <c r="C16528" t="s">
        <v>18646</v>
      </c>
      <c r="D16528">
        <v>16223.8</v>
      </c>
      <c r="E16528">
        <v>15000</v>
      </c>
    </row>
    <row r="16529" spans="1:5" x14ac:dyDescent="0.25">
      <c r="A16529" t="s">
        <v>16545</v>
      </c>
      <c r="B16529" s="1">
        <v>43890</v>
      </c>
      <c r="C16529" t="s">
        <v>18644</v>
      </c>
      <c r="D16529">
        <v>1161.1500000000001</v>
      </c>
      <c r="E16529">
        <v>5000</v>
      </c>
    </row>
    <row r="16530" spans="1:5" x14ac:dyDescent="0.25">
      <c r="A16530" t="s">
        <v>16546</v>
      </c>
      <c r="B16530" s="1">
        <v>43890</v>
      </c>
      <c r="C16530" t="s">
        <v>18644</v>
      </c>
      <c r="D16530">
        <v>8779.15</v>
      </c>
      <c r="E16530">
        <v>15000</v>
      </c>
    </row>
    <row r="16531" spans="1:5" x14ac:dyDescent="0.25">
      <c r="A16531" t="s">
        <v>16547</v>
      </c>
      <c r="B16531" s="1">
        <v>43890</v>
      </c>
      <c r="C16531" t="s">
        <v>18644</v>
      </c>
      <c r="D16531">
        <v>60</v>
      </c>
      <c r="E16531">
        <v>5000</v>
      </c>
    </row>
    <row r="16532" spans="1:5" x14ac:dyDescent="0.25">
      <c r="A16532" t="s">
        <v>16548</v>
      </c>
      <c r="B16532" s="1">
        <v>43890</v>
      </c>
      <c r="C16532" t="s">
        <v>18644</v>
      </c>
      <c r="D16532">
        <v>8640.85</v>
      </c>
      <c r="E16532">
        <v>17500</v>
      </c>
    </row>
    <row r="16533" spans="1:5" x14ac:dyDescent="0.25">
      <c r="A16533" t="s">
        <v>16549</v>
      </c>
      <c r="B16533" s="1">
        <v>43890</v>
      </c>
      <c r="C16533" t="s">
        <v>18644</v>
      </c>
      <c r="D16533">
        <v>63.25</v>
      </c>
      <c r="E16533">
        <v>17500</v>
      </c>
    </row>
    <row r="16534" spans="1:5" x14ac:dyDescent="0.25">
      <c r="A16534" t="s">
        <v>16550</v>
      </c>
      <c r="B16534" s="1">
        <v>43890</v>
      </c>
      <c r="C16534" t="s">
        <v>18644</v>
      </c>
      <c r="D16534">
        <v>12169.3</v>
      </c>
      <c r="E16534">
        <v>15000</v>
      </c>
    </row>
    <row r="16535" spans="1:5" x14ac:dyDescent="0.25">
      <c r="A16535" t="s">
        <v>16551</v>
      </c>
      <c r="B16535" s="1">
        <v>43890</v>
      </c>
      <c r="C16535" t="s">
        <v>18644</v>
      </c>
      <c r="D16535">
        <v>60</v>
      </c>
      <c r="E16535">
        <v>10000</v>
      </c>
    </row>
    <row r="16536" spans="1:5" x14ac:dyDescent="0.25">
      <c r="A16536" t="s">
        <v>16552</v>
      </c>
      <c r="B16536" s="1">
        <v>43890</v>
      </c>
      <c r="C16536" t="s">
        <v>18644</v>
      </c>
      <c r="D16536">
        <v>50</v>
      </c>
      <c r="E16536">
        <v>15000</v>
      </c>
    </row>
    <row r="16537" spans="1:5" x14ac:dyDescent="0.25">
      <c r="A16537" t="s">
        <v>16553</v>
      </c>
      <c r="B16537" s="1">
        <v>43890</v>
      </c>
      <c r="C16537" t="s">
        <v>18644</v>
      </c>
      <c r="D16537">
        <v>17271.900000000001</v>
      </c>
      <c r="E16537">
        <v>17500</v>
      </c>
    </row>
    <row r="16538" spans="1:5" x14ac:dyDescent="0.25">
      <c r="A16538" t="s">
        <v>16554</v>
      </c>
      <c r="B16538" s="1">
        <v>43890</v>
      </c>
      <c r="C16538" t="s">
        <v>18644</v>
      </c>
      <c r="D16538">
        <v>-125</v>
      </c>
      <c r="E16538">
        <v>7500</v>
      </c>
    </row>
    <row r="16539" spans="1:5" x14ac:dyDescent="0.25">
      <c r="A16539" t="s">
        <v>16555</v>
      </c>
      <c r="B16539" s="1">
        <v>43890</v>
      </c>
      <c r="C16539" t="s">
        <v>18644</v>
      </c>
      <c r="D16539">
        <v>0</v>
      </c>
      <c r="E16539">
        <v>15000</v>
      </c>
    </row>
    <row r="16540" spans="1:5" x14ac:dyDescent="0.25">
      <c r="A16540" t="s">
        <v>16556</v>
      </c>
      <c r="B16540" s="1">
        <v>43890</v>
      </c>
      <c r="C16540" t="s">
        <v>18644</v>
      </c>
      <c r="D16540">
        <v>1390.95</v>
      </c>
      <c r="E16540">
        <v>15000</v>
      </c>
    </row>
    <row r="16541" spans="1:5" x14ac:dyDescent="0.25">
      <c r="A16541" t="s">
        <v>16557</v>
      </c>
      <c r="B16541" s="1">
        <v>43890</v>
      </c>
      <c r="C16541" t="s">
        <v>18644</v>
      </c>
      <c r="D16541">
        <v>60</v>
      </c>
      <c r="E16541">
        <v>20000</v>
      </c>
    </row>
    <row r="16542" spans="1:5" x14ac:dyDescent="0.25">
      <c r="A16542" t="s">
        <v>16558</v>
      </c>
      <c r="B16542" s="1">
        <v>43890</v>
      </c>
      <c r="C16542" t="s">
        <v>18644</v>
      </c>
      <c r="D16542">
        <v>7188</v>
      </c>
      <c r="E16542">
        <v>17500</v>
      </c>
    </row>
    <row r="16543" spans="1:5" x14ac:dyDescent="0.25">
      <c r="A16543" t="s">
        <v>16559</v>
      </c>
      <c r="B16543" s="1">
        <v>43890</v>
      </c>
      <c r="C16543" t="s">
        <v>18644</v>
      </c>
      <c r="D16543">
        <v>50</v>
      </c>
      <c r="E16543">
        <v>15000</v>
      </c>
    </row>
    <row r="16544" spans="1:5" x14ac:dyDescent="0.25">
      <c r="A16544" t="s">
        <v>16560</v>
      </c>
      <c r="B16544" s="1">
        <v>43890</v>
      </c>
      <c r="C16544" t="s">
        <v>18644</v>
      </c>
      <c r="D16544">
        <v>6103.9</v>
      </c>
      <c r="E16544">
        <v>15000</v>
      </c>
    </row>
    <row r="16545" spans="1:5" x14ac:dyDescent="0.25">
      <c r="A16545" t="s">
        <v>16561</v>
      </c>
      <c r="B16545" s="1">
        <v>43890</v>
      </c>
      <c r="C16545" t="s">
        <v>18644</v>
      </c>
      <c r="D16545">
        <v>60</v>
      </c>
      <c r="E16545">
        <v>15000</v>
      </c>
    </row>
    <row r="16546" spans="1:5" x14ac:dyDescent="0.25">
      <c r="A16546" t="s">
        <v>16562</v>
      </c>
      <c r="B16546" s="1">
        <v>43890</v>
      </c>
      <c r="C16546" t="s">
        <v>18644</v>
      </c>
      <c r="D16546">
        <v>60</v>
      </c>
      <c r="E16546">
        <v>17500</v>
      </c>
    </row>
    <row r="16547" spans="1:5" x14ac:dyDescent="0.25">
      <c r="A16547" t="s">
        <v>16563</v>
      </c>
      <c r="B16547" s="1">
        <v>43890</v>
      </c>
      <c r="C16547" t="s">
        <v>18644</v>
      </c>
      <c r="D16547">
        <v>747.45</v>
      </c>
      <c r="E16547">
        <v>5000</v>
      </c>
    </row>
    <row r="16548" spans="1:5" x14ac:dyDescent="0.25">
      <c r="A16548" t="s">
        <v>16564</v>
      </c>
      <c r="B16548" s="1">
        <v>43890</v>
      </c>
      <c r="C16548" t="s">
        <v>18644</v>
      </c>
      <c r="D16548">
        <v>12384.05</v>
      </c>
      <c r="E16548">
        <v>15000</v>
      </c>
    </row>
    <row r="16549" spans="1:5" x14ac:dyDescent="0.25">
      <c r="A16549" t="s">
        <v>16565</v>
      </c>
      <c r="B16549" s="1">
        <v>43890</v>
      </c>
      <c r="C16549" t="s">
        <v>18644</v>
      </c>
      <c r="D16549">
        <v>11627.1</v>
      </c>
      <c r="E16549">
        <v>15000</v>
      </c>
    </row>
    <row r="16550" spans="1:5" x14ac:dyDescent="0.25">
      <c r="A16550" t="s">
        <v>16566</v>
      </c>
      <c r="B16550" s="1">
        <v>43890</v>
      </c>
      <c r="C16550" t="s">
        <v>18644</v>
      </c>
      <c r="D16550">
        <v>5285.35</v>
      </c>
      <c r="E16550">
        <v>7500</v>
      </c>
    </row>
    <row r="16551" spans="1:5" x14ac:dyDescent="0.25">
      <c r="A16551" t="s">
        <v>16567</v>
      </c>
      <c r="B16551" s="1">
        <v>43890</v>
      </c>
      <c r="C16551" t="s">
        <v>18644</v>
      </c>
      <c r="D16551">
        <v>-0.5</v>
      </c>
      <c r="E16551">
        <v>2500</v>
      </c>
    </row>
    <row r="16552" spans="1:5" x14ac:dyDescent="0.25">
      <c r="A16552" t="s">
        <v>16568</v>
      </c>
      <c r="B16552" s="1">
        <v>43890</v>
      </c>
      <c r="C16552" t="s">
        <v>18646</v>
      </c>
      <c r="D16552">
        <v>16008.25</v>
      </c>
      <c r="E16552">
        <v>15000</v>
      </c>
    </row>
    <row r="16553" spans="1:5" x14ac:dyDescent="0.25">
      <c r="A16553" t="s">
        <v>16569</v>
      </c>
      <c r="B16553" s="1">
        <v>43890</v>
      </c>
      <c r="C16553" t="s">
        <v>18644</v>
      </c>
      <c r="D16553">
        <v>0</v>
      </c>
      <c r="E16553">
        <v>15000</v>
      </c>
    </row>
    <row r="16554" spans="1:5" x14ac:dyDescent="0.25">
      <c r="A16554" t="s">
        <v>16570</v>
      </c>
      <c r="B16554" s="1">
        <v>43890</v>
      </c>
      <c r="C16554" t="s">
        <v>18644</v>
      </c>
      <c r="D16554">
        <v>1904.4</v>
      </c>
      <c r="E16554">
        <v>0</v>
      </c>
    </row>
    <row r="16555" spans="1:5" x14ac:dyDescent="0.25">
      <c r="A16555" t="s">
        <v>16571</v>
      </c>
      <c r="B16555" s="1">
        <v>43890</v>
      </c>
      <c r="C16555" t="s">
        <v>18646</v>
      </c>
      <c r="D16555">
        <v>24072.15</v>
      </c>
      <c r="E16555">
        <v>25000</v>
      </c>
    </row>
    <row r="16556" spans="1:5" x14ac:dyDescent="0.25">
      <c r="A16556" t="s">
        <v>16572</v>
      </c>
      <c r="B16556" s="1">
        <v>43890</v>
      </c>
      <c r="C16556" t="s">
        <v>18644</v>
      </c>
      <c r="D16556">
        <v>60</v>
      </c>
      <c r="E16556">
        <v>17500</v>
      </c>
    </row>
    <row r="16557" spans="1:5" x14ac:dyDescent="0.25">
      <c r="A16557" t="s">
        <v>16573</v>
      </c>
      <c r="B16557" s="1">
        <v>43890</v>
      </c>
      <c r="C16557" t="s">
        <v>18644</v>
      </c>
      <c r="D16557">
        <v>60</v>
      </c>
      <c r="E16557">
        <v>5000</v>
      </c>
    </row>
    <row r="16558" spans="1:5" x14ac:dyDescent="0.25">
      <c r="A16558" t="s">
        <v>16574</v>
      </c>
      <c r="B16558" s="1">
        <v>43890</v>
      </c>
      <c r="C16558" t="s">
        <v>18644</v>
      </c>
      <c r="D16558">
        <v>60</v>
      </c>
      <c r="E16558">
        <v>17500</v>
      </c>
    </row>
    <row r="16559" spans="1:5" x14ac:dyDescent="0.25">
      <c r="A16559" t="s">
        <v>16575</v>
      </c>
      <c r="B16559" s="1">
        <v>43890</v>
      </c>
      <c r="C16559" t="s">
        <v>18644</v>
      </c>
      <c r="D16559">
        <v>7570</v>
      </c>
      <c r="E16559">
        <v>15000</v>
      </c>
    </row>
    <row r="16560" spans="1:5" x14ac:dyDescent="0.25">
      <c r="A16560" t="s">
        <v>16576</v>
      </c>
      <c r="B16560" s="1">
        <v>43890</v>
      </c>
      <c r="C16560" t="s">
        <v>18644</v>
      </c>
      <c r="D16560">
        <v>0</v>
      </c>
      <c r="E16560">
        <v>17500</v>
      </c>
    </row>
    <row r="16561" spans="1:5" x14ac:dyDescent="0.25">
      <c r="A16561" t="s">
        <v>16577</v>
      </c>
      <c r="B16561" s="1">
        <v>43890</v>
      </c>
      <c r="C16561" t="s">
        <v>18644</v>
      </c>
      <c r="D16561">
        <v>60</v>
      </c>
      <c r="E16561">
        <v>10000</v>
      </c>
    </row>
    <row r="16562" spans="1:5" x14ac:dyDescent="0.25">
      <c r="A16562" t="s">
        <v>16578</v>
      </c>
      <c r="B16562" s="1">
        <v>43890</v>
      </c>
      <c r="C16562" t="s">
        <v>18644</v>
      </c>
      <c r="D16562">
        <v>50</v>
      </c>
      <c r="E16562">
        <v>10000</v>
      </c>
    </row>
    <row r="16563" spans="1:5" x14ac:dyDescent="0.25">
      <c r="A16563" t="s">
        <v>16579</v>
      </c>
      <c r="B16563" s="1">
        <v>43890</v>
      </c>
      <c r="C16563" t="s">
        <v>18644</v>
      </c>
      <c r="D16563">
        <v>-51.65</v>
      </c>
      <c r="E16563">
        <v>17500</v>
      </c>
    </row>
    <row r="16564" spans="1:5" x14ac:dyDescent="0.25">
      <c r="A16564" t="s">
        <v>16580</v>
      </c>
      <c r="B16564" s="1">
        <v>43890</v>
      </c>
      <c r="C16564" t="s">
        <v>18644</v>
      </c>
      <c r="D16564">
        <v>50</v>
      </c>
      <c r="E16564">
        <v>17500</v>
      </c>
    </row>
    <row r="16565" spans="1:5" x14ac:dyDescent="0.25">
      <c r="A16565" t="s">
        <v>16581</v>
      </c>
      <c r="B16565" s="1">
        <v>43890</v>
      </c>
      <c r="C16565" t="s">
        <v>18644</v>
      </c>
      <c r="D16565">
        <v>1196.95</v>
      </c>
      <c r="E16565">
        <v>10000</v>
      </c>
    </row>
    <row r="16566" spans="1:5" x14ac:dyDescent="0.25">
      <c r="A16566" t="s">
        <v>16582</v>
      </c>
      <c r="B16566" s="1">
        <v>43890</v>
      </c>
      <c r="C16566" t="s">
        <v>18644</v>
      </c>
      <c r="D16566">
        <v>3095.85</v>
      </c>
      <c r="E16566">
        <v>5000</v>
      </c>
    </row>
    <row r="16567" spans="1:5" x14ac:dyDescent="0.25">
      <c r="A16567" t="s">
        <v>16583</v>
      </c>
      <c r="B16567" s="1">
        <v>43890</v>
      </c>
      <c r="C16567" t="s">
        <v>18644</v>
      </c>
      <c r="D16567">
        <v>105.15</v>
      </c>
      <c r="E16567">
        <v>5000</v>
      </c>
    </row>
    <row r="16568" spans="1:5" x14ac:dyDescent="0.25">
      <c r="A16568" t="s">
        <v>16584</v>
      </c>
      <c r="B16568" s="1">
        <v>43890</v>
      </c>
      <c r="C16568" t="s">
        <v>18644</v>
      </c>
      <c r="D16568">
        <v>7691</v>
      </c>
      <c r="E16568">
        <v>17500</v>
      </c>
    </row>
    <row r="16569" spans="1:5" x14ac:dyDescent="0.25">
      <c r="A16569" t="s">
        <v>16585</v>
      </c>
      <c r="B16569" s="1">
        <v>43890</v>
      </c>
      <c r="C16569" t="s">
        <v>18644</v>
      </c>
      <c r="D16569">
        <v>3212.5</v>
      </c>
      <c r="E16569">
        <v>0</v>
      </c>
    </row>
    <row r="16570" spans="1:5" x14ac:dyDescent="0.25">
      <c r="A16570" t="s">
        <v>16586</v>
      </c>
      <c r="B16570" s="1">
        <v>43890</v>
      </c>
      <c r="C16570" t="s">
        <v>18644</v>
      </c>
      <c r="D16570">
        <v>10268.6</v>
      </c>
      <c r="E16570">
        <v>17500</v>
      </c>
    </row>
    <row r="16571" spans="1:5" x14ac:dyDescent="0.25">
      <c r="A16571" t="s">
        <v>16587</v>
      </c>
      <c r="B16571" s="1">
        <v>43890</v>
      </c>
      <c r="C16571" t="s">
        <v>18644</v>
      </c>
      <c r="D16571">
        <v>60</v>
      </c>
      <c r="E16571">
        <v>15000</v>
      </c>
    </row>
    <row r="16572" spans="1:5" x14ac:dyDescent="0.25">
      <c r="A16572" t="s">
        <v>16588</v>
      </c>
      <c r="B16572" s="1">
        <v>43890</v>
      </c>
      <c r="C16572" t="s">
        <v>18644</v>
      </c>
      <c r="D16572">
        <v>-465</v>
      </c>
      <c r="E16572">
        <v>17500</v>
      </c>
    </row>
    <row r="16573" spans="1:5" x14ac:dyDescent="0.25">
      <c r="A16573" t="s">
        <v>16589</v>
      </c>
      <c r="B16573" s="1">
        <v>43890</v>
      </c>
      <c r="C16573" t="s">
        <v>18644</v>
      </c>
      <c r="D16573">
        <v>60</v>
      </c>
      <c r="E16573">
        <v>20000</v>
      </c>
    </row>
    <row r="16574" spans="1:5" x14ac:dyDescent="0.25">
      <c r="A16574" t="s">
        <v>16590</v>
      </c>
      <c r="B16574" s="1">
        <v>43890</v>
      </c>
      <c r="C16574" t="s">
        <v>18644</v>
      </c>
      <c r="D16574">
        <v>7792.35</v>
      </c>
      <c r="E16574">
        <v>10000</v>
      </c>
    </row>
    <row r="16575" spans="1:5" x14ac:dyDescent="0.25">
      <c r="A16575" t="s">
        <v>16591</v>
      </c>
      <c r="B16575" s="1">
        <v>43890</v>
      </c>
      <c r="C16575" t="s">
        <v>18644</v>
      </c>
      <c r="D16575">
        <v>50</v>
      </c>
      <c r="E16575">
        <v>17500</v>
      </c>
    </row>
    <row r="16576" spans="1:5" x14ac:dyDescent="0.25">
      <c r="A16576" t="s">
        <v>16592</v>
      </c>
      <c r="B16576" s="1">
        <v>43890</v>
      </c>
      <c r="C16576" t="s">
        <v>18644</v>
      </c>
      <c r="D16576">
        <v>60</v>
      </c>
      <c r="E16576">
        <v>15000</v>
      </c>
    </row>
    <row r="16577" spans="1:5" x14ac:dyDescent="0.25">
      <c r="A16577" t="s">
        <v>16593</v>
      </c>
      <c r="B16577" s="1">
        <v>43890</v>
      </c>
      <c r="C16577" t="s">
        <v>18644</v>
      </c>
      <c r="D16577">
        <v>876.2</v>
      </c>
      <c r="E16577">
        <v>7500</v>
      </c>
    </row>
    <row r="16578" spans="1:5" x14ac:dyDescent="0.25">
      <c r="A16578" t="s">
        <v>16594</v>
      </c>
      <c r="B16578" s="1">
        <v>43890</v>
      </c>
      <c r="C16578" t="s">
        <v>18644</v>
      </c>
      <c r="D16578">
        <v>50</v>
      </c>
      <c r="E16578">
        <v>5000</v>
      </c>
    </row>
    <row r="16579" spans="1:5" x14ac:dyDescent="0.25">
      <c r="A16579" t="s">
        <v>16595</v>
      </c>
      <c r="B16579" s="1">
        <v>43890</v>
      </c>
      <c r="C16579" t="s">
        <v>18644</v>
      </c>
      <c r="D16579">
        <v>50</v>
      </c>
      <c r="E16579">
        <v>15000</v>
      </c>
    </row>
    <row r="16580" spans="1:5" x14ac:dyDescent="0.25">
      <c r="A16580" t="s">
        <v>16596</v>
      </c>
      <c r="B16580" s="1">
        <v>43890</v>
      </c>
      <c r="C16580" t="s">
        <v>18644</v>
      </c>
      <c r="D16580">
        <v>14701.7</v>
      </c>
      <c r="E16580">
        <v>17500</v>
      </c>
    </row>
    <row r="16581" spans="1:5" x14ac:dyDescent="0.25">
      <c r="A16581" t="s">
        <v>16597</v>
      </c>
      <c r="B16581" s="1">
        <v>43890</v>
      </c>
      <c r="C16581" t="s">
        <v>18644</v>
      </c>
      <c r="D16581">
        <v>-614.5</v>
      </c>
      <c r="E16581">
        <v>20000</v>
      </c>
    </row>
    <row r="16582" spans="1:5" x14ac:dyDescent="0.25">
      <c r="A16582" t="s">
        <v>16598</v>
      </c>
      <c r="B16582" s="1">
        <v>43890</v>
      </c>
      <c r="C16582" t="s">
        <v>18644</v>
      </c>
      <c r="D16582">
        <v>120</v>
      </c>
      <c r="E16582">
        <v>5000</v>
      </c>
    </row>
    <row r="16583" spans="1:5" x14ac:dyDescent="0.25">
      <c r="A16583" t="s">
        <v>16599</v>
      </c>
      <c r="B16583" s="1">
        <v>43890</v>
      </c>
      <c r="C16583" t="s">
        <v>18644</v>
      </c>
      <c r="D16583">
        <v>-2250</v>
      </c>
      <c r="E16583">
        <v>18500</v>
      </c>
    </row>
    <row r="16584" spans="1:5" x14ac:dyDescent="0.25">
      <c r="A16584" t="s">
        <v>16600</v>
      </c>
      <c r="B16584" s="1">
        <v>43890</v>
      </c>
      <c r="C16584" t="s">
        <v>18644</v>
      </c>
      <c r="D16584">
        <v>13712.7</v>
      </c>
      <c r="E16584">
        <v>17500</v>
      </c>
    </row>
    <row r="16585" spans="1:5" x14ac:dyDescent="0.25">
      <c r="A16585" t="s">
        <v>16601</v>
      </c>
      <c r="B16585" s="1">
        <v>43890</v>
      </c>
      <c r="C16585" t="s">
        <v>18644</v>
      </c>
      <c r="D16585">
        <v>60</v>
      </c>
      <c r="E16585">
        <v>15000</v>
      </c>
    </row>
    <row r="16586" spans="1:5" x14ac:dyDescent="0.25">
      <c r="A16586" t="s">
        <v>16602</v>
      </c>
      <c r="B16586" s="1">
        <v>43890</v>
      </c>
      <c r="C16586" t="s">
        <v>18644</v>
      </c>
      <c r="D16586">
        <v>13495.05</v>
      </c>
      <c r="E16586">
        <v>15000</v>
      </c>
    </row>
    <row r="16587" spans="1:5" x14ac:dyDescent="0.25">
      <c r="A16587" t="s">
        <v>16603</v>
      </c>
      <c r="B16587" s="1">
        <v>43890</v>
      </c>
      <c r="C16587" t="s">
        <v>18644</v>
      </c>
      <c r="D16587">
        <v>0</v>
      </c>
      <c r="E16587">
        <v>15000</v>
      </c>
    </row>
    <row r="16588" spans="1:5" x14ac:dyDescent="0.25">
      <c r="A16588" t="s">
        <v>16604</v>
      </c>
      <c r="B16588" s="1">
        <v>43890</v>
      </c>
      <c r="C16588" t="s">
        <v>18644</v>
      </c>
      <c r="D16588">
        <v>-1278.55</v>
      </c>
      <c r="E16588">
        <v>5000</v>
      </c>
    </row>
    <row r="16589" spans="1:5" x14ac:dyDescent="0.25">
      <c r="A16589" t="s">
        <v>16605</v>
      </c>
      <c r="B16589" s="1">
        <v>43890</v>
      </c>
      <c r="C16589" t="s">
        <v>18644</v>
      </c>
      <c r="D16589">
        <v>50</v>
      </c>
      <c r="E16589">
        <v>20000</v>
      </c>
    </row>
    <row r="16590" spans="1:5" x14ac:dyDescent="0.25">
      <c r="A16590" t="s">
        <v>16606</v>
      </c>
      <c r="B16590" s="1">
        <v>43890</v>
      </c>
      <c r="C16590" t="s">
        <v>18644</v>
      </c>
      <c r="D16590">
        <v>50</v>
      </c>
      <c r="E16590">
        <v>7500</v>
      </c>
    </row>
    <row r="16591" spans="1:5" x14ac:dyDescent="0.25">
      <c r="A16591" t="s">
        <v>16607</v>
      </c>
      <c r="B16591" s="1">
        <v>43890</v>
      </c>
      <c r="C16591" t="s">
        <v>18646</v>
      </c>
      <c r="D16591">
        <v>51.2</v>
      </c>
      <c r="E16591">
        <v>10000</v>
      </c>
    </row>
    <row r="16592" spans="1:5" x14ac:dyDescent="0.25">
      <c r="A16592" t="s">
        <v>16608</v>
      </c>
      <c r="B16592" s="1">
        <v>43890</v>
      </c>
      <c r="C16592" t="s">
        <v>18644</v>
      </c>
      <c r="D16592">
        <v>-500</v>
      </c>
      <c r="E16592">
        <v>5000</v>
      </c>
    </row>
    <row r="16593" spans="1:5" x14ac:dyDescent="0.25">
      <c r="A16593" t="s">
        <v>16609</v>
      </c>
      <c r="B16593" s="1">
        <v>43890</v>
      </c>
      <c r="C16593" t="s">
        <v>18644</v>
      </c>
      <c r="D16593">
        <v>669.75</v>
      </c>
      <c r="E16593">
        <v>20000</v>
      </c>
    </row>
    <row r="16594" spans="1:5" x14ac:dyDescent="0.25">
      <c r="A16594" t="s">
        <v>16610</v>
      </c>
      <c r="B16594" s="1">
        <v>43890</v>
      </c>
      <c r="C16594" t="s">
        <v>18644</v>
      </c>
      <c r="D16594">
        <v>4814.8500000000004</v>
      </c>
      <c r="E16594">
        <v>15000</v>
      </c>
    </row>
    <row r="16595" spans="1:5" x14ac:dyDescent="0.25">
      <c r="A16595" t="s">
        <v>16611</v>
      </c>
      <c r="B16595" s="1">
        <v>43890</v>
      </c>
      <c r="C16595" t="s">
        <v>18644</v>
      </c>
      <c r="D16595">
        <v>3778.45</v>
      </c>
      <c r="E16595">
        <v>15000</v>
      </c>
    </row>
    <row r="16596" spans="1:5" x14ac:dyDescent="0.25">
      <c r="A16596" t="s">
        <v>16612</v>
      </c>
      <c r="B16596" s="1">
        <v>43921</v>
      </c>
      <c r="C16596" t="s">
        <v>18644</v>
      </c>
      <c r="D16596">
        <v>60</v>
      </c>
      <c r="E16596">
        <v>20000</v>
      </c>
    </row>
    <row r="16597" spans="1:5" x14ac:dyDescent="0.25">
      <c r="A16597" t="s">
        <v>16613</v>
      </c>
      <c r="B16597" s="1">
        <v>43921</v>
      </c>
      <c r="C16597" t="s">
        <v>18647</v>
      </c>
      <c r="D16597">
        <v>205.22470000000001</v>
      </c>
      <c r="E16597">
        <v>10000</v>
      </c>
    </row>
    <row r="16598" spans="1:5" x14ac:dyDescent="0.25">
      <c r="A16598" t="s">
        <v>16614</v>
      </c>
      <c r="B16598" s="1">
        <v>43921</v>
      </c>
      <c r="C16598" t="s">
        <v>18644</v>
      </c>
      <c r="D16598">
        <v>10633.15</v>
      </c>
      <c r="E16598">
        <v>15000</v>
      </c>
    </row>
    <row r="16599" spans="1:5" x14ac:dyDescent="0.25">
      <c r="A16599" t="s">
        <v>16615</v>
      </c>
      <c r="B16599" s="1">
        <v>43921</v>
      </c>
      <c r="C16599" t="s">
        <v>18644</v>
      </c>
      <c r="D16599">
        <v>-48.8</v>
      </c>
      <c r="E16599">
        <v>10000</v>
      </c>
    </row>
    <row r="16600" spans="1:5" x14ac:dyDescent="0.25">
      <c r="A16600" t="s">
        <v>16616</v>
      </c>
      <c r="B16600" s="1">
        <v>43921</v>
      </c>
      <c r="C16600" t="s">
        <v>18644</v>
      </c>
      <c r="D16600">
        <v>0</v>
      </c>
      <c r="E16600">
        <v>10000</v>
      </c>
    </row>
    <row r="16601" spans="1:5" x14ac:dyDescent="0.25">
      <c r="A16601" t="s">
        <v>16617</v>
      </c>
      <c r="B16601" s="1">
        <v>43921</v>
      </c>
      <c r="C16601" t="s">
        <v>18644</v>
      </c>
      <c r="D16601">
        <v>60</v>
      </c>
      <c r="E16601">
        <v>20000</v>
      </c>
    </row>
    <row r="16602" spans="1:5" x14ac:dyDescent="0.25">
      <c r="A16602" t="s">
        <v>16618</v>
      </c>
      <c r="B16602" s="1">
        <v>43921</v>
      </c>
      <c r="C16602" t="s">
        <v>18644</v>
      </c>
      <c r="D16602">
        <v>0</v>
      </c>
      <c r="E16602">
        <v>10000</v>
      </c>
    </row>
    <row r="16603" spans="1:5" x14ac:dyDescent="0.25">
      <c r="A16603" t="s">
        <v>16619</v>
      </c>
      <c r="B16603" s="1">
        <v>43921</v>
      </c>
      <c r="C16603" t="s">
        <v>18644</v>
      </c>
      <c r="D16603">
        <v>3385.6</v>
      </c>
      <c r="E16603">
        <v>10000</v>
      </c>
    </row>
    <row r="16604" spans="1:5" x14ac:dyDescent="0.25">
      <c r="A16604" t="s">
        <v>16620</v>
      </c>
      <c r="B16604" s="1">
        <v>43921</v>
      </c>
      <c r="C16604" t="s">
        <v>18644</v>
      </c>
      <c r="D16604">
        <v>222.25</v>
      </c>
      <c r="E16604">
        <v>15000</v>
      </c>
    </row>
    <row r="16605" spans="1:5" x14ac:dyDescent="0.25">
      <c r="A16605" t="s">
        <v>16621</v>
      </c>
      <c r="B16605" s="1">
        <v>43921</v>
      </c>
      <c r="C16605" t="s">
        <v>18644</v>
      </c>
      <c r="D16605">
        <v>4341.25</v>
      </c>
      <c r="E16605">
        <v>10000</v>
      </c>
    </row>
    <row r="16606" spans="1:5" x14ac:dyDescent="0.25">
      <c r="A16606" t="s">
        <v>16622</v>
      </c>
      <c r="B16606" s="1">
        <v>43921</v>
      </c>
      <c r="C16606" t="s">
        <v>18644</v>
      </c>
      <c r="D16606">
        <v>50</v>
      </c>
      <c r="E16606">
        <v>20000</v>
      </c>
    </row>
    <row r="16607" spans="1:5" x14ac:dyDescent="0.25">
      <c r="A16607" t="s">
        <v>16623</v>
      </c>
      <c r="B16607" s="1">
        <v>43921</v>
      </c>
      <c r="C16607" t="s">
        <v>18644</v>
      </c>
      <c r="D16607">
        <v>14891.2</v>
      </c>
      <c r="E16607">
        <v>20000</v>
      </c>
    </row>
    <row r="16608" spans="1:5" x14ac:dyDescent="0.25">
      <c r="A16608" t="s">
        <v>16624</v>
      </c>
      <c r="B16608" s="1">
        <v>43921</v>
      </c>
      <c r="C16608" t="s">
        <v>18644</v>
      </c>
      <c r="D16608">
        <v>50</v>
      </c>
      <c r="E16608">
        <v>12500</v>
      </c>
    </row>
    <row r="16609" spans="1:5" x14ac:dyDescent="0.25">
      <c r="A16609" t="s">
        <v>16625</v>
      </c>
      <c r="B16609" s="1">
        <v>43921</v>
      </c>
      <c r="C16609" t="s">
        <v>18644</v>
      </c>
      <c r="D16609">
        <v>3453.1</v>
      </c>
      <c r="E16609">
        <v>5000</v>
      </c>
    </row>
    <row r="16610" spans="1:5" x14ac:dyDescent="0.25">
      <c r="A16610" t="s">
        <v>16626</v>
      </c>
      <c r="B16610" s="1">
        <v>43921</v>
      </c>
      <c r="C16610" t="s">
        <v>18644</v>
      </c>
      <c r="D16610">
        <v>0</v>
      </c>
      <c r="E16610">
        <v>17500</v>
      </c>
    </row>
    <row r="16611" spans="1:5" x14ac:dyDescent="0.25">
      <c r="A16611" t="s">
        <v>16627</v>
      </c>
      <c r="B16611" s="1">
        <v>43921</v>
      </c>
      <c r="C16611" t="s">
        <v>18644</v>
      </c>
      <c r="D16611">
        <v>60</v>
      </c>
      <c r="E16611">
        <v>20000</v>
      </c>
    </row>
    <row r="16612" spans="1:5" x14ac:dyDescent="0.25">
      <c r="A16612" t="s">
        <v>16628</v>
      </c>
      <c r="B16612" s="1">
        <v>43921</v>
      </c>
      <c r="C16612" t="s">
        <v>18644</v>
      </c>
      <c r="D16612">
        <v>50</v>
      </c>
      <c r="E16612">
        <v>10000</v>
      </c>
    </row>
    <row r="16613" spans="1:5" x14ac:dyDescent="0.25">
      <c r="A16613" t="s">
        <v>16629</v>
      </c>
      <c r="B16613" s="1">
        <v>43921</v>
      </c>
      <c r="C16613" t="s">
        <v>18644</v>
      </c>
      <c r="D16613">
        <v>50</v>
      </c>
      <c r="E16613">
        <v>10000</v>
      </c>
    </row>
    <row r="16614" spans="1:5" x14ac:dyDescent="0.25">
      <c r="A16614" t="s">
        <v>16630</v>
      </c>
      <c r="B16614" s="1">
        <v>43921</v>
      </c>
      <c r="C16614" t="s">
        <v>18644</v>
      </c>
      <c r="D16614">
        <v>50</v>
      </c>
      <c r="E16614">
        <v>10000</v>
      </c>
    </row>
    <row r="16615" spans="1:5" x14ac:dyDescent="0.25">
      <c r="A16615" t="s">
        <v>16631</v>
      </c>
      <c r="B16615" s="1">
        <v>43921</v>
      </c>
      <c r="C16615" t="s">
        <v>18644</v>
      </c>
      <c r="D16615">
        <v>3768.15</v>
      </c>
      <c r="E16615">
        <v>17500</v>
      </c>
    </row>
    <row r="16616" spans="1:5" x14ac:dyDescent="0.25">
      <c r="A16616" t="s">
        <v>16632</v>
      </c>
      <c r="B16616" s="1">
        <v>43921</v>
      </c>
      <c r="C16616" t="s">
        <v>18644</v>
      </c>
      <c r="D16616">
        <v>-500</v>
      </c>
      <c r="E16616">
        <v>10000</v>
      </c>
    </row>
    <row r="16617" spans="1:5" x14ac:dyDescent="0.25">
      <c r="A16617" t="s">
        <v>16633</v>
      </c>
      <c r="B16617" s="1">
        <v>43921</v>
      </c>
      <c r="C16617" t="s">
        <v>18644</v>
      </c>
      <c r="D16617">
        <v>60</v>
      </c>
      <c r="E16617">
        <v>10000</v>
      </c>
    </row>
    <row r="16618" spans="1:5" x14ac:dyDescent="0.25">
      <c r="A16618" t="s">
        <v>16634</v>
      </c>
      <c r="B16618" s="1">
        <v>43921</v>
      </c>
      <c r="C16618" t="s">
        <v>18644</v>
      </c>
      <c r="D16618">
        <v>-5000</v>
      </c>
      <c r="E16618">
        <v>10000</v>
      </c>
    </row>
    <row r="16619" spans="1:5" x14ac:dyDescent="0.25">
      <c r="A16619" t="s">
        <v>16635</v>
      </c>
      <c r="B16619" s="1">
        <v>43921</v>
      </c>
      <c r="C16619" t="s">
        <v>18644</v>
      </c>
      <c r="D16619">
        <v>10859.1</v>
      </c>
      <c r="E16619">
        <v>15000</v>
      </c>
    </row>
    <row r="16620" spans="1:5" x14ac:dyDescent="0.25">
      <c r="A16620" t="s">
        <v>16636</v>
      </c>
      <c r="B16620" s="1">
        <v>43921</v>
      </c>
      <c r="C16620" t="s">
        <v>18644</v>
      </c>
      <c r="D16620">
        <v>2981</v>
      </c>
      <c r="E16620">
        <v>0</v>
      </c>
    </row>
    <row r="16621" spans="1:5" x14ac:dyDescent="0.25">
      <c r="A16621" t="s">
        <v>16637</v>
      </c>
      <c r="B16621" s="1">
        <v>43921</v>
      </c>
      <c r="C16621" t="s">
        <v>18644</v>
      </c>
      <c r="D16621">
        <v>37.299999999999997</v>
      </c>
      <c r="E16621">
        <v>0</v>
      </c>
    </row>
    <row r="16622" spans="1:5" x14ac:dyDescent="0.25">
      <c r="A16622" t="s">
        <v>16638</v>
      </c>
      <c r="B16622" s="1">
        <v>43921</v>
      </c>
      <c r="C16622" t="s">
        <v>18644</v>
      </c>
      <c r="D16622">
        <v>50</v>
      </c>
      <c r="E16622">
        <v>20000</v>
      </c>
    </row>
    <row r="16623" spans="1:5" x14ac:dyDescent="0.25">
      <c r="A16623" t="s">
        <v>16639</v>
      </c>
      <c r="B16623" s="1">
        <v>43921</v>
      </c>
      <c r="C16623" t="s">
        <v>18644</v>
      </c>
      <c r="D16623">
        <v>10143.6</v>
      </c>
      <c r="E16623">
        <v>10000</v>
      </c>
    </row>
    <row r="16624" spans="1:5" x14ac:dyDescent="0.25">
      <c r="A16624" t="s">
        <v>16640</v>
      </c>
      <c r="B16624" s="1">
        <v>43921</v>
      </c>
      <c r="C16624" t="s">
        <v>18644</v>
      </c>
      <c r="D16624">
        <v>14392.15</v>
      </c>
      <c r="E16624">
        <v>15000</v>
      </c>
    </row>
    <row r="16625" spans="1:5" x14ac:dyDescent="0.25">
      <c r="A16625" t="s">
        <v>16641</v>
      </c>
      <c r="B16625" s="1">
        <v>43921</v>
      </c>
      <c r="C16625" t="s">
        <v>18644</v>
      </c>
      <c r="D16625">
        <v>13585.55</v>
      </c>
      <c r="E16625">
        <v>15000</v>
      </c>
    </row>
    <row r="16626" spans="1:5" x14ac:dyDescent="0.25">
      <c r="A16626" t="s">
        <v>16642</v>
      </c>
      <c r="B16626" s="1">
        <v>43921</v>
      </c>
      <c r="C16626" t="s">
        <v>18644</v>
      </c>
      <c r="D16626">
        <v>16478.3</v>
      </c>
      <c r="E16626">
        <v>17500</v>
      </c>
    </row>
    <row r="16627" spans="1:5" x14ac:dyDescent="0.25">
      <c r="A16627" t="s">
        <v>16643</v>
      </c>
      <c r="B16627" s="1">
        <v>43921</v>
      </c>
      <c r="C16627" t="s">
        <v>18644</v>
      </c>
      <c r="D16627">
        <v>410.65</v>
      </c>
      <c r="E16627">
        <v>15000</v>
      </c>
    </row>
    <row r="16628" spans="1:5" x14ac:dyDescent="0.25">
      <c r="A16628" t="s">
        <v>16644</v>
      </c>
      <c r="B16628" s="1">
        <v>43921</v>
      </c>
      <c r="C16628" t="s">
        <v>18644</v>
      </c>
      <c r="D16628">
        <v>7.45</v>
      </c>
      <c r="E16628">
        <v>17500</v>
      </c>
    </row>
    <row r="16629" spans="1:5" x14ac:dyDescent="0.25">
      <c r="A16629" t="s">
        <v>16645</v>
      </c>
      <c r="B16629" s="1">
        <v>43921</v>
      </c>
      <c r="C16629" t="s">
        <v>18644</v>
      </c>
      <c r="D16629">
        <v>-11.3</v>
      </c>
      <c r="E16629">
        <v>20000</v>
      </c>
    </row>
    <row r="16630" spans="1:5" x14ac:dyDescent="0.25">
      <c r="A16630" t="s">
        <v>16646</v>
      </c>
      <c r="B16630" s="1">
        <v>43921</v>
      </c>
      <c r="C16630" t="s">
        <v>18644</v>
      </c>
      <c r="D16630">
        <v>60</v>
      </c>
      <c r="E16630">
        <v>15000</v>
      </c>
    </row>
    <row r="16631" spans="1:5" x14ac:dyDescent="0.25">
      <c r="A16631" t="s">
        <v>16647</v>
      </c>
      <c r="B16631" s="1">
        <v>43921</v>
      </c>
      <c r="C16631" t="s">
        <v>18644</v>
      </c>
      <c r="D16631">
        <v>-23.8</v>
      </c>
      <c r="E16631">
        <v>20000</v>
      </c>
    </row>
    <row r="16632" spans="1:5" x14ac:dyDescent="0.25">
      <c r="A16632" t="s">
        <v>16648</v>
      </c>
      <c r="B16632" s="1">
        <v>43921</v>
      </c>
      <c r="C16632" t="s">
        <v>18644</v>
      </c>
      <c r="D16632">
        <v>60</v>
      </c>
      <c r="E16632">
        <v>15000</v>
      </c>
    </row>
    <row r="16633" spans="1:5" x14ac:dyDescent="0.25">
      <c r="A16633" t="s">
        <v>16649</v>
      </c>
      <c r="B16633" s="1">
        <v>43921</v>
      </c>
      <c r="C16633" t="s">
        <v>18644</v>
      </c>
      <c r="D16633">
        <v>50</v>
      </c>
      <c r="E16633">
        <v>10000</v>
      </c>
    </row>
    <row r="16634" spans="1:5" x14ac:dyDescent="0.25">
      <c r="A16634" t="s">
        <v>16650</v>
      </c>
      <c r="B16634" s="1">
        <v>43921</v>
      </c>
      <c r="C16634" t="s">
        <v>18644</v>
      </c>
      <c r="D16634">
        <v>0</v>
      </c>
      <c r="E16634">
        <v>20000</v>
      </c>
    </row>
    <row r="16635" spans="1:5" x14ac:dyDescent="0.25">
      <c r="A16635" t="s">
        <v>16651</v>
      </c>
      <c r="B16635" s="1">
        <v>43921</v>
      </c>
      <c r="C16635" t="s">
        <v>18646</v>
      </c>
      <c r="D16635">
        <v>122.2</v>
      </c>
      <c r="E16635">
        <v>15000</v>
      </c>
    </row>
    <row r="16636" spans="1:5" x14ac:dyDescent="0.25">
      <c r="A16636" t="s">
        <v>16652</v>
      </c>
      <c r="B16636" s="1">
        <v>43921</v>
      </c>
      <c r="C16636" t="s">
        <v>18644</v>
      </c>
      <c r="D16636">
        <v>-2.8</v>
      </c>
      <c r="E16636">
        <v>5000</v>
      </c>
    </row>
    <row r="16637" spans="1:5" x14ac:dyDescent="0.25">
      <c r="A16637" t="s">
        <v>16653</v>
      </c>
      <c r="B16637" s="1">
        <v>43921</v>
      </c>
      <c r="C16637" t="s">
        <v>18644</v>
      </c>
      <c r="D16637">
        <v>10882.55</v>
      </c>
      <c r="E16637">
        <v>20000</v>
      </c>
    </row>
    <row r="16638" spans="1:5" x14ac:dyDescent="0.25">
      <c r="A16638" t="s">
        <v>16654</v>
      </c>
      <c r="B16638" s="1">
        <v>43921</v>
      </c>
      <c r="C16638" t="s">
        <v>18644</v>
      </c>
      <c r="D16638">
        <v>0</v>
      </c>
      <c r="E16638">
        <v>20000</v>
      </c>
    </row>
    <row r="16639" spans="1:5" x14ac:dyDescent="0.25">
      <c r="A16639" t="s">
        <v>16655</v>
      </c>
      <c r="B16639" s="1">
        <v>43921</v>
      </c>
      <c r="C16639" t="s">
        <v>18644</v>
      </c>
      <c r="D16639">
        <v>-358.55</v>
      </c>
      <c r="E16639">
        <v>10000</v>
      </c>
    </row>
    <row r="16640" spans="1:5" x14ac:dyDescent="0.25">
      <c r="A16640" t="s">
        <v>16656</v>
      </c>
      <c r="B16640" s="1">
        <v>43921</v>
      </c>
      <c r="C16640" t="s">
        <v>18646</v>
      </c>
      <c r="D16640">
        <v>18381.099999999999</v>
      </c>
      <c r="E16640">
        <v>17500</v>
      </c>
    </row>
    <row r="16641" spans="1:5" x14ac:dyDescent="0.25">
      <c r="A16641" t="s">
        <v>16657</v>
      </c>
      <c r="B16641" s="1">
        <v>43921</v>
      </c>
      <c r="C16641" t="s">
        <v>18644</v>
      </c>
      <c r="D16641">
        <v>-48.55</v>
      </c>
      <c r="E16641">
        <v>15000</v>
      </c>
    </row>
    <row r="16642" spans="1:5" x14ac:dyDescent="0.25">
      <c r="A16642" t="s">
        <v>16658</v>
      </c>
      <c r="B16642" s="1">
        <v>43921</v>
      </c>
      <c r="C16642" t="s">
        <v>18644</v>
      </c>
      <c r="D16642">
        <v>537.20000000000005</v>
      </c>
      <c r="E16642">
        <v>17500</v>
      </c>
    </row>
    <row r="16643" spans="1:5" x14ac:dyDescent="0.25">
      <c r="A16643" t="s">
        <v>16659</v>
      </c>
      <c r="B16643" s="1">
        <v>43921</v>
      </c>
      <c r="C16643" t="s">
        <v>18644</v>
      </c>
      <c r="D16643">
        <v>4532.75</v>
      </c>
      <c r="E16643">
        <v>5000</v>
      </c>
    </row>
    <row r="16644" spans="1:5" x14ac:dyDescent="0.25">
      <c r="A16644" t="s">
        <v>16660</v>
      </c>
      <c r="B16644" s="1">
        <v>43921</v>
      </c>
      <c r="C16644" t="s">
        <v>18646</v>
      </c>
      <c r="D16644">
        <v>4246.75</v>
      </c>
      <c r="E16644">
        <v>5000</v>
      </c>
    </row>
    <row r="16645" spans="1:5" x14ac:dyDescent="0.25">
      <c r="A16645" t="s">
        <v>16661</v>
      </c>
      <c r="B16645" s="1">
        <v>43921</v>
      </c>
      <c r="C16645" t="s">
        <v>18644</v>
      </c>
      <c r="D16645">
        <v>60</v>
      </c>
      <c r="E16645">
        <v>15000</v>
      </c>
    </row>
    <row r="16646" spans="1:5" x14ac:dyDescent="0.25">
      <c r="A16646" t="s">
        <v>16662</v>
      </c>
      <c r="B16646" s="1">
        <v>43921</v>
      </c>
      <c r="C16646" t="s">
        <v>18644</v>
      </c>
      <c r="D16646">
        <v>-50.4</v>
      </c>
      <c r="E16646">
        <v>20000</v>
      </c>
    </row>
    <row r="16647" spans="1:5" x14ac:dyDescent="0.25">
      <c r="A16647" t="s">
        <v>16663</v>
      </c>
      <c r="B16647" s="1">
        <v>43921</v>
      </c>
      <c r="C16647" t="s">
        <v>18644</v>
      </c>
      <c r="D16647">
        <v>3643.6</v>
      </c>
      <c r="E16647">
        <v>0</v>
      </c>
    </row>
    <row r="16648" spans="1:5" x14ac:dyDescent="0.25">
      <c r="A16648" t="s">
        <v>16664</v>
      </c>
      <c r="B16648" s="1">
        <v>43921</v>
      </c>
      <c r="C16648" t="s">
        <v>18644</v>
      </c>
      <c r="D16648">
        <v>0</v>
      </c>
      <c r="E16648">
        <v>10000</v>
      </c>
    </row>
    <row r="16649" spans="1:5" x14ac:dyDescent="0.25">
      <c r="A16649" t="s">
        <v>16665</v>
      </c>
      <c r="B16649" s="1">
        <v>43921</v>
      </c>
      <c r="C16649" t="s">
        <v>18644</v>
      </c>
      <c r="D16649">
        <v>-38.700000000000003</v>
      </c>
      <c r="E16649">
        <v>17500</v>
      </c>
    </row>
    <row r="16650" spans="1:5" x14ac:dyDescent="0.25">
      <c r="A16650" t="s">
        <v>16666</v>
      </c>
      <c r="B16650" s="1">
        <v>43921</v>
      </c>
      <c r="C16650" t="s">
        <v>18644</v>
      </c>
      <c r="D16650">
        <v>15606.55</v>
      </c>
      <c r="E16650">
        <v>20000</v>
      </c>
    </row>
    <row r="16651" spans="1:5" x14ac:dyDescent="0.25">
      <c r="A16651" t="s">
        <v>16667</v>
      </c>
      <c r="B16651" s="1">
        <v>43921</v>
      </c>
      <c r="C16651" t="s">
        <v>18644</v>
      </c>
      <c r="D16651">
        <v>50</v>
      </c>
      <c r="E16651">
        <v>5000</v>
      </c>
    </row>
    <row r="16652" spans="1:5" x14ac:dyDescent="0.25">
      <c r="A16652" t="s">
        <v>16668</v>
      </c>
      <c r="B16652" s="1">
        <v>43921</v>
      </c>
      <c r="C16652" t="s">
        <v>18644</v>
      </c>
      <c r="D16652">
        <v>50</v>
      </c>
      <c r="E16652">
        <v>10000</v>
      </c>
    </row>
    <row r="16653" spans="1:5" x14ac:dyDescent="0.25">
      <c r="A16653" t="s">
        <v>16669</v>
      </c>
      <c r="B16653" s="1">
        <v>43921</v>
      </c>
      <c r="C16653" t="s">
        <v>18644</v>
      </c>
      <c r="D16653">
        <v>50</v>
      </c>
      <c r="E16653">
        <v>10000</v>
      </c>
    </row>
    <row r="16654" spans="1:5" x14ac:dyDescent="0.25">
      <c r="A16654" t="s">
        <v>16670</v>
      </c>
      <c r="B16654" s="1">
        <v>43921</v>
      </c>
      <c r="C16654" t="s">
        <v>18644</v>
      </c>
      <c r="D16654">
        <v>575</v>
      </c>
      <c r="E16654">
        <v>20000</v>
      </c>
    </row>
    <row r="16655" spans="1:5" x14ac:dyDescent="0.25">
      <c r="A16655" t="s">
        <v>16671</v>
      </c>
      <c r="B16655" s="1">
        <v>43921</v>
      </c>
      <c r="C16655" t="s">
        <v>18644</v>
      </c>
      <c r="D16655">
        <v>50</v>
      </c>
      <c r="E16655">
        <v>15000</v>
      </c>
    </row>
    <row r="16656" spans="1:5" x14ac:dyDescent="0.25">
      <c r="A16656" t="s">
        <v>16672</v>
      </c>
      <c r="B16656" s="1">
        <v>43921</v>
      </c>
      <c r="C16656" t="s">
        <v>18644</v>
      </c>
      <c r="D16656">
        <v>0</v>
      </c>
      <c r="E16656">
        <v>5000</v>
      </c>
    </row>
    <row r="16657" spans="1:5" x14ac:dyDescent="0.25">
      <c r="A16657" t="s">
        <v>16673</v>
      </c>
      <c r="B16657" s="1">
        <v>43921</v>
      </c>
      <c r="C16657" t="s">
        <v>18644</v>
      </c>
      <c r="D16657">
        <v>1824.75</v>
      </c>
      <c r="E16657">
        <v>10000</v>
      </c>
    </row>
    <row r="16658" spans="1:5" x14ac:dyDescent="0.25">
      <c r="A16658" t="s">
        <v>16674</v>
      </c>
      <c r="B16658" s="1">
        <v>43921</v>
      </c>
      <c r="C16658" t="s">
        <v>18644</v>
      </c>
      <c r="D16658">
        <v>-290</v>
      </c>
      <c r="E16658">
        <v>15000</v>
      </c>
    </row>
    <row r="16659" spans="1:5" x14ac:dyDescent="0.25">
      <c r="A16659" t="s">
        <v>16675</v>
      </c>
      <c r="B16659" s="1">
        <v>43921</v>
      </c>
      <c r="C16659" t="s">
        <v>18644</v>
      </c>
      <c r="D16659">
        <v>60</v>
      </c>
      <c r="E16659">
        <v>5000</v>
      </c>
    </row>
    <row r="16660" spans="1:5" x14ac:dyDescent="0.25">
      <c r="A16660" t="s">
        <v>16676</v>
      </c>
      <c r="B16660" s="1">
        <v>43921</v>
      </c>
      <c r="C16660" t="s">
        <v>18644</v>
      </c>
      <c r="D16660">
        <v>0</v>
      </c>
      <c r="E16660">
        <v>17500</v>
      </c>
    </row>
    <row r="16661" spans="1:5" x14ac:dyDescent="0.25">
      <c r="A16661" t="s">
        <v>16677</v>
      </c>
      <c r="B16661" s="1">
        <v>43921</v>
      </c>
      <c r="C16661" t="s">
        <v>18644</v>
      </c>
      <c r="D16661">
        <v>50</v>
      </c>
      <c r="E16661">
        <v>5000</v>
      </c>
    </row>
    <row r="16662" spans="1:5" x14ac:dyDescent="0.25">
      <c r="A16662" t="s">
        <v>16678</v>
      </c>
      <c r="B16662" s="1">
        <v>43921</v>
      </c>
      <c r="C16662" t="s">
        <v>18644</v>
      </c>
      <c r="D16662">
        <v>17016.5</v>
      </c>
      <c r="E16662">
        <v>0</v>
      </c>
    </row>
    <row r="16663" spans="1:5" x14ac:dyDescent="0.25">
      <c r="A16663" t="s">
        <v>16679</v>
      </c>
      <c r="B16663" s="1">
        <v>43921</v>
      </c>
      <c r="C16663" t="s">
        <v>18644</v>
      </c>
      <c r="D16663">
        <v>4708.8500000000004</v>
      </c>
      <c r="E16663">
        <v>5000</v>
      </c>
    </row>
    <row r="16664" spans="1:5" x14ac:dyDescent="0.25">
      <c r="A16664" t="s">
        <v>16680</v>
      </c>
      <c r="B16664" s="1">
        <v>43921</v>
      </c>
      <c r="C16664" t="s">
        <v>18644</v>
      </c>
      <c r="D16664">
        <v>50</v>
      </c>
      <c r="E16664">
        <v>15000</v>
      </c>
    </row>
    <row r="16665" spans="1:5" x14ac:dyDescent="0.25">
      <c r="A16665" t="s">
        <v>16681</v>
      </c>
      <c r="B16665" s="1">
        <v>43921</v>
      </c>
      <c r="C16665" t="s">
        <v>18644</v>
      </c>
      <c r="D16665">
        <v>5996.35</v>
      </c>
      <c r="E16665">
        <v>15000</v>
      </c>
    </row>
    <row r="16666" spans="1:5" x14ac:dyDescent="0.25">
      <c r="A16666" t="s">
        <v>16682</v>
      </c>
      <c r="B16666" s="1">
        <v>43921</v>
      </c>
      <c r="C16666" t="s">
        <v>18644</v>
      </c>
      <c r="D16666">
        <v>0</v>
      </c>
      <c r="E16666">
        <v>15000</v>
      </c>
    </row>
    <row r="16667" spans="1:5" x14ac:dyDescent="0.25">
      <c r="A16667" t="s">
        <v>16683</v>
      </c>
      <c r="B16667" s="1">
        <v>43921</v>
      </c>
      <c r="C16667" t="s">
        <v>18644</v>
      </c>
      <c r="D16667">
        <v>119.95</v>
      </c>
      <c r="E16667">
        <v>20000</v>
      </c>
    </row>
    <row r="16668" spans="1:5" x14ac:dyDescent="0.25">
      <c r="A16668" t="s">
        <v>16684</v>
      </c>
      <c r="B16668" s="1">
        <v>43921</v>
      </c>
      <c r="C16668" t="s">
        <v>18644</v>
      </c>
      <c r="D16668">
        <v>-1417.4</v>
      </c>
      <c r="E16668">
        <v>0</v>
      </c>
    </row>
    <row r="16669" spans="1:5" x14ac:dyDescent="0.25">
      <c r="A16669" t="s">
        <v>16685</v>
      </c>
      <c r="B16669" s="1">
        <v>43921</v>
      </c>
      <c r="C16669" t="s">
        <v>18644</v>
      </c>
      <c r="D16669">
        <v>60</v>
      </c>
      <c r="E16669">
        <v>10000</v>
      </c>
    </row>
    <row r="16670" spans="1:5" x14ac:dyDescent="0.25">
      <c r="A16670" t="s">
        <v>16686</v>
      </c>
      <c r="B16670" s="1">
        <v>43921</v>
      </c>
      <c r="C16670" t="s">
        <v>18644</v>
      </c>
      <c r="D16670">
        <v>-2724.3</v>
      </c>
      <c r="E16670">
        <v>17500</v>
      </c>
    </row>
    <row r="16671" spans="1:5" x14ac:dyDescent="0.25">
      <c r="A16671" t="s">
        <v>16687</v>
      </c>
      <c r="B16671" s="1">
        <v>43921</v>
      </c>
      <c r="C16671" t="s">
        <v>18644</v>
      </c>
      <c r="D16671">
        <v>60</v>
      </c>
      <c r="E16671">
        <v>17500</v>
      </c>
    </row>
    <row r="16672" spans="1:5" x14ac:dyDescent="0.25">
      <c r="A16672" t="s">
        <v>16688</v>
      </c>
      <c r="B16672" s="1">
        <v>43921</v>
      </c>
      <c r="C16672" t="s">
        <v>18644</v>
      </c>
      <c r="D16672">
        <v>0</v>
      </c>
      <c r="E16672">
        <v>20000</v>
      </c>
    </row>
    <row r="16673" spans="1:5" x14ac:dyDescent="0.25">
      <c r="A16673" t="s">
        <v>16689</v>
      </c>
      <c r="B16673" s="1">
        <v>43921</v>
      </c>
      <c r="C16673" t="s">
        <v>18644</v>
      </c>
      <c r="D16673">
        <v>1674.9</v>
      </c>
      <c r="E16673">
        <v>20000</v>
      </c>
    </row>
    <row r="16674" spans="1:5" x14ac:dyDescent="0.25">
      <c r="A16674" t="s">
        <v>16690</v>
      </c>
      <c r="B16674" s="1">
        <v>43921</v>
      </c>
      <c r="C16674" t="s">
        <v>18644</v>
      </c>
      <c r="D16674">
        <v>0</v>
      </c>
      <c r="E16674">
        <v>20000</v>
      </c>
    </row>
    <row r="16675" spans="1:5" x14ac:dyDescent="0.25">
      <c r="A16675" t="s">
        <v>16691</v>
      </c>
      <c r="B16675" s="1">
        <v>43921</v>
      </c>
      <c r="C16675" t="s">
        <v>18644</v>
      </c>
      <c r="D16675">
        <v>-50</v>
      </c>
      <c r="E16675">
        <v>5000</v>
      </c>
    </row>
    <row r="16676" spans="1:5" x14ac:dyDescent="0.25">
      <c r="A16676" t="s">
        <v>16692</v>
      </c>
      <c r="B16676" s="1">
        <v>43921</v>
      </c>
      <c r="C16676" t="s">
        <v>18644</v>
      </c>
      <c r="D16676">
        <v>60</v>
      </c>
      <c r="E16676">
        <v>5000</v>
      </c>
    </row>
    <row r="16677" spans="1:5" x14ac:dyDescent="0.25">
      <c r="A16677" t="s">
        <v>16693</v>
      </c>
      <c r="B16677" s="1">
        <v>43921</v>
      </c>
      <c r="C16677" t="s">
        <v>18644</v>
      </c>
      <c r="D16677">
        <v>50</v>
      </c>
      <c r="E16677">
        <v>5000</v>
      </c>
    </row>
    <row r="16678" spans="1:5" x14ac:dyDescent="0.25">
      <c r="A16678" t="s">
        <v>16694</v>
      </c>
      <c r="B16678" s="1">
        <v>43921</v>
      </c>
      <c r="C16678" t="s">
        <v>18644</v>
      </c>
      <c r="D16678">
        <v>14048.55</v>
      </c>
      <c r="E16678">
        <v>20000</v>
      </c>
    </row>
    <row r="16679" spans="1:5" x14ac:dyDescent="0.25">
      <c r="A16679" t="s">
        <v>16695</v>
      </c>
      <c r="B16679" s="1">
        <v>43921</v>
      </c>
      <c r="C16679" t="s">
        <v>18646</v>
      </c>
      <c r="D16679">
        <v>17499.099999999999</v>
      </c>
      <c r="E16679">
        <v>18500</v>
      </c>
    </row>
    <row r="16680" spans="1:5" x14ac:dyDescent="0.25">
      <c r="A16680" t="s">
        <v>16696</v>
      </c>
      <c r="B16680" s="1">
        <v>43921</v>
      </c>
      <c r="C16680" t="s">
        <v>18644</v>
      </c>
      <c r="D16680">
        <v>60</v>
      </c>
      <c r="E16680">
        <v>15000</v>
      </c>
    </row>
    <row r="16681" spans="1:5" x14ac:dyDescent="0.25">
      <c r="A16681" t="s">
        <v>16697</v>
      </c>
      <c r="B16681" s="1">
        <v>43921</v>
      </c>
      <c r="C16681" t="s">
        <v>18644</v>
      </c>
      <c r="D16681">
        <v>-14988.75</v>
      </c>
      <c r="E16681">
        <v>15000</v>
      </c>
    </row>
    <row r="16682" spans="1:5" x14ac:dyDescent="0.25">
      <c r="A16682" t="s">
        <v>16698</v>
      </c>
      <c r="B16682" s="1">
        <v>43921</v>
      </c>
      <c r="C16682" t="s">
        <v>18644</v>
      </c>
      <c r="D16682">
        <v>50</v>
      </c>
      <c r="E16682">
        <v>15000</v>
      </c>
    </row>
    <row r="16683" spans="1:5" x14ac:dyDescent="0.25">
      <c r="A16683" t="s">
        <v>16699</v>
      </c>
      <c r="B16683" s="1">
        <v>43921</v>
      </c>
      <c r="C16683" t="s">
        <v>18644</v>
      </c>
      <c r="D16683">
        <v>6389</v>
      </c>
      <c r="E16683">
        <v>18500</v>
      </c>
    </row>
    <row r="16684" spans="1:5" x14ac:dyDescent="0.25">
      <c r="A16684" t="s">
        <v>16700</v>
      </c>
      <c r="B16684" s="1">
        <v>43921</v>
      </c>
      <c r="C16684" t="s">
        <v>18644</v>
      </c>
      <c r="D16684">
        <v>51.2</v>
      </c>
      <c r="E16684">
        <v>15000</v>
      </c>
    </row>
    <row r="16685" spans="1:5" x14ac:dyDescent="0.25">
      <c r="A16685" t="s">
        <v>16701</v>
      </c>
      <c r="B16685" s="1">
        <v>43921</v>
      </c>
      <c r="C16685" t="s">
        <v>18644</v>
      </c>
      <c r="D16685">
        <v>-46.25</v>
      </c>
      <c r="E16685">
        <v>5000</v>
      </c>
    </row>
    <row r="16686" spans="1:5" x14ac:dyDescent="0.25">
      <c r="A16686" t="s">
        <v>16702</v>
      </c>
      <c r="B16686" s="1">
        <v>43921</v>
      </c>
      <c r="C16686" t="s">
        <v>18644</v>
      </c>
      <c r="D16686">
        <v>8235.0499999999993</v>
      </c>
      <c r="E16686">
        <v>15000</v>
      </c>
    </row>
    <row r="16687" spans="1:5" x14ac:dyDescent="0.25">
      <c r="A16687" t="s">
        <v>16703</v>
      </c>
      <c r="B16687" s="1">
        <v>43921</v>
      </c>
      <c r="C16687" t="s">
        <v>18646</v>
      </c>
      <c r="D16687">
        <v>101.2</v>
      </c>
      <c r="E16687">
        <v>17500</v>
      </c>
    </row>
    <row r="16688" spans="1:5" x14ac:dyDescent="0.25">
      <c r="A16688" t="s">
        <v>16704</v>
      </c>
      <c r="B16688" s="1">
        <v>43921</v>
      </c>
      <c r="C16688" t="s">
        <v>18644</v>
      </c>
      <c r="D16688">
        <v>570.79999999999995</v>
      </c>
      <c r="E16688">
        <v>10000</v>
      </c>
    </row>
    <row r="16689" spans="1:5" x14ac:dyDescent="0.25">
      <c r="A16689" t="s">
        <v>16705</v>
      </c>
      <c r="B16689" s="1">
        <v>43921</v>
      </c>
      <c r="C16689" t="s">
        <v>18644</v>
      </c>
      <c r="D16689">
        <v>5035.55</v>
      </c>
      <c r="E16689">
        <v>5000</v>
      </c>
    </row>
    <row r="16690" spans="1:5" x14ac:dyDescent="0.25">
      <c r="A16690" t="s">
        <v>16706</v>
      </c>
      <c r="B16690" s="1">
        <v>43921</v>
      </c>
      <c r="C16690" t="s">
        <v>18644</v>
      </c>
      <c r="D16690">
        <v>5228.55</v>
      </c>
      <c r="E16690">
        <v>5000</v>
      </c>
    </row>
    <row r="16691" spans="1:5" x14ac:dyDescent="0.25">
      <c r="A16691" t="s">
        <v>16707</v>
      </c>
      <c r="B16691" s="1">
        <v>43921</v>
      </c>
      <c r="C16691" t="s">
        <v>18644</v>
      </c>
      <c r="D16691">
        <v>50</v>
      </c>
      <c r="E16691">
        <v>15000</v>
      </c>
    </row>
    <row r="16692" spans="1:5" x14ac:dyDescent="0.25">
      <c r="A16692" t="s">
        <v>16708</v>
      </c>
      <c r="B16692" s="1">
        <v>43921</v>
      </c>
      <c r="C16692" t="s">
        <v>18644</v>
      </c>
      <c r="D16692">
        <v>0</v>
      </c>
      <c r="E16692">
        <v>17500</v>
      </c>
    </row>
    <row r="16693" spans="1:5" x14ac:dyDescent="0.25">
      <c r="A16693" t="s">
        <v>16709</v>
      </c>
      <c r="B16693" s="1">
        <v>43921</v>
      </c>
      <c r="C16693" t="s">
        <v>18644</v>
      </c>
      <c r="D16693">
        <v>14768.35</v>
      </c>
      <c r="E16693">
        <v>15000</v>
      </c>
    </row>
    <row r="16694" spans="1:5" x14ac:dyDescent="0.25">
      <c r="A16694" t="s">
        <v>16710</v>
      </c>
      <c r="B16694" s="1">
        <v>43921</v>
      </c>
      <c r="C16694" t="s">
        <v>18644</v>
      </c>
      <c r="D16694">
        <v>1.45</v>
      </c>
      <c r="E16694">
        <v>7500</v>
      </c>
    </row>
    <row r="16695" spans="1:5" x14ac:dyDescent="0.25">
      <c r="A16695" t="s">
        <v>16711</v>
      </c>
      <c r="B16695" s="1">
        <v>43921</v>
      </c>
      <c r="C16695" t="s">
        <v>18644</v>
      </c>
      <c r="D16695">
        <v>60</v>
      </c>
      <c r="E16695">
        <v>18500</v>
      </c>
    </row>
    <row r="16696" spans="1:5" x14ac:dyDescent="0.25">
      <c r="A16696" t="s">
        <v>16712</v>
      </c>
      <c r="B16696" s="1">
        <v>43921</v>
      </c>
      <c r="C16696" t="s">
        <v>18644</v>
      </c>
      <c r="D16696">
        <v>51.2</v>
      </c>
      <c r="E16696">
        <v>5000</v>
      </c>
    </row>
    <row r="16697" spans="1:5" x14ac:dyDescent="0.25">
      <c r="A16697" t="s">
        <v>16713</v>
      </c>
      <c r="B16697" s="1">
        <v>43921</v>
      </c>
      <c r="C16697" t="s">
        <v>18644</v>
      </c>
      <c r="D16697">
        <v>60</v>
      </c>
      <c r="E16697">
        <v>18500</v>
      </c>
    </row>
    <row r="16698" spans="1:5" x14ac:dyDescent="0.25">
      <c r="A16698" t="s">
        <v>16714</v>
      </c>
      <c r="B16698" s="1">
        <v>43921</v>
      </c>
      <c r="C16698" t="s">
        <v>18644</v>
      </c>
      <c r="D16698">
        <v>-1756.25</v>
      </c>
      <c r="E16698">
        <v>20000</v>
      </c>
    </row>
    <row r="16699" spans="1:5" x14ac:dyDescent="0.25">
      <c r="A16699" t="s">
        <v>16715</v>
      </c>
      <c r="B16699" s="1">
        <v>43921</v>
      </c>
      <c r="C16699" t="s">
        <v>18644</v>
      </c>
      <c r="D16699">
        <v>419.6</v>
      </c>
      <c r="E16699">
        <v>12500</v>
      </c>
    </row>
    <row r="16700" spans="1:5" x14ac:dyDescent="0.25">
      <c r="A16700" t="s">
        <v>16716</v>
      </c>
      <c r="B16700" s="1">
        <v>43921</v>
      </c>
      <c r="C16700" t="s">
        <v>18644</v>
      </c>
      <c r="D16700">
        <v>2611.35</v>
      </c>
      <c r="E16700">
        <v>5000</v>
      </c>
    </row>
    <row r="16701" spans="1:5" x14ac:dyDescent="0.25">
      <c r="A16701" t="s">
        <v>16717</v>
      </c>
      <c r="B16701" s="1">
        <v>43921</v>
      </c>
      <c r="C16701" t="s">
        <v>18644</v>
      </c>
      <c r="D16701">
        <v>480.25</v>
      </c>
      <c r="E16701">
        <v>15000</v>
      </c>
    </row>
    <row r="16702" spans="1:5" x14ac:dyDescent="0.25">
      <c r="A16702" t="s">
        <v>16718</v>
      </c>
      <c r="B16702" s="1">
        <v>43921</v>
      </c>
      <c r="C16702" t="s">
        <v>18644</v>
      </c>
      <c r="D16702">
        <v>572.54999999999995</v>
      </c>
      <c r="E16702">
        <v>17500</v>
      </c>
    </row>
    <row r="16703" spans="1:5" x14ac:dyDescent="0.25">
      <c r="A16703" t="s">
        <v>16719</v>
      </c>
      <c r="B16703" s="1">
        <v>43921</v>
      </c>
      <c r="C16703" t="s">
        <v>18644</v>
      </c>
      <c r="D16703">
        <v>-250</v>
      </c>
      <c r="E16703">
        <v>15000</v>
      </c>
    </row>
    <row r="16704" spans="1:5" x14ac:dyDescent="0.25">
      <c r="A16704" t="s">
        <v>16720</v>
      </c>
      <c r="B16704" s="1">
        <v>43921</v>
      </c>
      <c r="C16704" t="s">
        <v>18646</v>
      </c>
      <c r="D16704">
        <v>10165.700000000001</v>
      </c>
      <c r="E16704">
        <v>10000</v>
      </c>
    </row>
    <row r="16705" spans="1:5" x14ac:dyDescent="0.25">
      <c r="A16705" t="s">
        <v>16721</v>
      </c>
      <c r="B16705" s="1">
        <v>43921</v>
      </c>
      <c r="C16705" t="s">
        <v>18644</v>
      </c>
      <c r="D16705">
        <v>60</v>
      </c>
      <c r="E16705">
        <v>17500</v>
      </c>
    </row>
    <row r="16706" spans="1:5" x14ac:dyDescent="0.25">
      <c r="A16706" t="s">
        <v>16722</v>
      </c>
      <c r="B16706" s="1">
        <v>43921</v>
      </c>
      <c r="C16706" t="s">
        <v>18644</v>
      </c>
      <c r="D16706">
        <v>12498.95</v>
      </c>
      <c r="E16706">
        <v>15000</v>
      </c>
    </row>
    <row r="16707" spans="1:5" x14ac:dyDescent="0.25">
      <c r="A16707" t="s">
        <v>16723</v>
      </c>
      <c r="B16707" s="1">
        <v>43921</v>
      </c>
      <c r="C16707" t="s">
        <v>18644</v>
      </c>
      <c r="D16707">
        <v>2622.05</v>
      </c>
      <c r="E16707">
        <v>5000</v>
      </c>
    </row>
    <row r="16708" spans="1:5" x14ac:dyDescent="0.25">
      <c r="A16708" t="s">
        <v>16724</v>
      </c>
      <c r="B16708" s="1">
        <v>43921</v>
      </c>
      <c r="C16708" t="s">
        <v>18644</v>
      </c>
      <c r="D16708">
        <v>600</v>
      </c>
      <c r="E16708">
        <v>0</v>
      </c>
    </row>
    <row r="16709" spans="1:5" x14ac:dyDescent="0.25">
      <c r="A16709" t="s">
        <v>16725</v>
      </c>
      <c r="B16709" s="1">
        <v>43921</v>
      </c>
      <c r="C16709" t="s">
        <v>18644</v>
      </c>
      <c r="D16709">
        <v>407.55</v>
      </c>
      <c r="E16709">
        <v>6000</v>
      </c>
    </row>
    <row r="16710" spans="1:5" x14ac:dyDescent="0.25">
      <c r="A16710" t="s">
        <v>16726</v>
      </c>
      <c r="B16710" s="1">
        <v>43921</v>
      </c>
      <c r="C16710" t="s">
        <v>18644</v>
      </c>
      <c r="D16710">
        <v>2572.6999999999998</v>
      </c>
      <c r="E16710">
        <v>5000</v>
      </c>
    </row>
    <row r="16711" spans="1:5" x14ac:dyDescent="0.25">
      <c r="A16711" t="s">
        <v>16727</v>
      </c>
      <c r="B16711" s="1">
        <v>43921</v>
      </c>
      <c r="C16711" t="s">
        <v>18644</v>
      </c>
      <c r="D16711">
        <v>13006.4</v>
      </c>
      <c r="E16711">
        <v>15000</v>
      </c>
    </row>
    <row r="16712" spans="1:5" x14ac:dyDescent="0.25">
      <c r="A16712" t="s">
        <v>16728</v>
      </c>
      <c r="B16712" s="1">
        <v>43921</v>
      </c>
      <c r="C16712" t="s">
        <v>18644</v>
      </c>
      <c r="D16712">
        <v>14799.25</v>
      </c>
      <c r="E16712">
        <v>17500</v>
      </c>
    </row>
    <row r="16713" spans="1:5" x14ac:dyDescent="0.25">
      <c r="A16713" t="s">
        <v>16729</v>
      </c>
      <c r="B16713" s="1">
        <v>43921</v>
      </c>
      <c r="C16713" t="s">
        <v>18644</v>
      </c>
      <c r="D16713">
        <v>-1000</v>
      </c>
      <c r="E16713">
        <v>15000</v>
      </c>
    </row>
    <row r="16714" spans="1:5" x14ac:dyDescent="0.25">
      <c r="A16714" t="s">
        <v>16730</v>
      </c>
      <c r="B16714" s="1">
        <v>43921</v>
      </c>
      <c r="C16714" t="s">
        <v>18646</v>
      </c>
      <c r="D16714">
        <v>7889.15</v>
      </c>
      <c r="E16714">
        <v>10000</v>
      </c>
    </row>
    <row r="16715" spans="1:5" x14ac:dyDescent="0.25">
      <c r="A16715" t="s">
        <v>16731</v>
      </c>
      <c r="B16715" s="1">
        <v>43921</v>
      </c>
      <c r="C16715" t="s">
        <v>18644</v>
      </c>
      <c r="D16715">
        <v>50</v>
      </c>
      <c r="E16715">
        <v>20000</v>
      </c>
    </row>
    <row r="16716" spans="1:5" x14ac:dyDescent="0.25">
      <c r="A16716" t="s">
        <v>16732</v>
      </c>
      <c r="B16716" s="1">
        <v>43921</v>
      </c>
      <c r="C16716" t="s">
        <v>18644</v>
      </c>
      <c r="D16716">
        <v>17536.3</v>
      </c>
      <c r="E16716">
        <v>17500</v>
      </c>
    </row>
    <row r="16717" spans="1:5" x14ac:dyDescent="0.25">
      <c r="A16717" t="s">
        <v>16733</v>
      </c>
      <c r="B16717" s="1">
        <v>43921</v>
      </c>
      <c r="C16717" t="s">
        <v>18644</v>
      </c>
      <c r="D16717">
        <v>14560.85</v>
      </c>
      <c r="E16717">
        <v>20000</v>
      </c>
    </row>
    <row r="16718" spans="1:5" x14ac:dyDescent="0.25">
      <c r="A16718" t="s">
        <v>16734</v>
      </c>
      <c r="B16718" s="1">
        <v>43921</v>
      </c>
      <c r="C16718" t="s">
        <v>18644</v>
      </c>
      <c r="D16718">
        <v>60</v>
      </c>
      <c r="E16718">
        <v>20000</v>
      </c>
    </row>
    <row r="16719" spans="1:5" x14ac:dyDescent="0.25">
      <c r="A16719" t="s">
        <v>16735</v>
      </c>
      <c r="B16719" s="1">
        <v>43921</v>
      </c>
      <c r="C16719" t="s">
        <v>18644</v>
      </c>
      <c r="D16719">
        <v>-250</v>
      </c>
      <c r="E16719">
        <v>10000</v>
      </c>
    </row>
    <row r="16720" spans="1:5" x14ac:dyDescent="0.25">
      <c r="A16720" t="s">
        <v>16736</v>
      </c>
      <c r="B16720" s="1">
        <v>43921</v>
      </c>
      <c r="C16720" t="s">
        <v>18644</v>
      </c>
      <c r="D16720">
        <v>60</v>
      </c>
      <c r="E16720">
        <v>15000</v>
      </c>
    </row>
    <row r="16721" spans="1:5" x14ac:dyDescent="0.25">
      <c r="A16721" t="s">
        <v>16737</v>
      </c>
      <c r="B16721" s="1">
        <v>43921</v>
      </c>
      <c r="C16721" t="s">
        <v>18646</v>
      </c>
      <c r="D16721">
        <v>122.2</v>
      </c>
      <c r="E16721">
        <v>5000</v>
      </c>
    </row>
    <row r="16722" spans="1:5" x14ac:dyDescent="0.25">
      <c r="A16722" t="s">
        <v>16738</v>
      </c>
      <c r="B16722" s="1">
        <v>43921</v>
      </c>
      <c r="C16722" t="s">
        <v>18644</v>
      </c>
      <c r="D16722">
        <v>3</v>
      </c>
      <c r="E16722">
        <v>10000</v>
      </c>
    </row>
    <row r="16723" spans="1:5" x14ac:dyDescent="0.25">
      <c r="A16723" t="s">
        <v>16739</v>
      </c>
      <c r="B16723" s="1">
        <v>43921</v>
      </c>
      <c r="C16723" t="s">
        <v>18644</v>
      </c>
      <c r="D16723">
        <v>11004.25</v>
      </c>
      <c r="E16723">
        <v>15000</v>
      </c>
    </row>
    <row r="16724" spans="1:5" x14ac:dyDescent="0.25">
      <c r="A16724" t="s">
        <v>16740</v>
      </c>
      <c r="B16724" s="1">
        <v>43921</v>
      </c>
      <c r="C16724" t="s">
        <v>18644</v>
      </c>
      <c r="D16724">
        <v>62.2</v>
      </c>
      <c r="E16724">
        <v>5000</v>
      </c>
    </row>
    <row r="16725" spans="1:5" x14ac:dyDescent="0.25">
      <c r="A16725" t="s">
        <v>16741</v>
      </c>
      <c r="B16725" s="1">
        <v>43921</v>
      </c>
      <c r="C16725" t="s">
        <v>18644</v>
      </c>
      <c r="D16725">
        <v>9200.85</v>
      </c>
      <c r="E16725">
        <v>10000</v>
      </c>
    </row>
    <row r="16726" spans="1:5" x14ac:dyDescent="0.25">
      <c r="A16726" t="s">
        <v>16742</v>
      </c>
      <c r="B16726" s="1">
        <v>43921</v>
      </c>
      <c r="C16726" t="s">
        <v>18644</v>
      </c>
      <c r="D16726">
        <v>-50</v>
      </c>
      <c r="E16726">
        <v>17500</v>
      </c>
    </row>
    <row r="16727" spans="1:5" x14ac:dyDescent="0.25">
      <c r="A16727" t="s">
        <v>16743</v>
      </c>
      <c r="B16727" s="1">
        <v>43921</v>
      </c>
      <c r="C16727" t="s">
        <v>18644</v>
      </c>
      <c r="D16727">
        <v>2950.95</v>
      </c>
      <c r="E16727">
        <v>5000</v>
      </c>
    </row>
    <row r="16728" spans="1:5" x14ac:dyDescent="0.25">
      <c r="A16728" t="s">
        <v>16744</v>
      </c>
      <c r="B16728" s="1">
        <v>43921</v>
      </c>
      <c r="C16728" t="s">
        <v>18644</v>
      </c>
      <c r="D16728">
        <v>744.45</v>
      </c>
      <c r="E16728">
        <v>15000</v>
      </c>
    </row>
    <row r="16729" spans="1:5" x14ac:dyDescent="0.25">
      <c r="A16729" t="s">
        <v>16745</v>
      </c>
      <c r="B16729" s="1">
        <v>43921</v>
      </c>
      <c r="C16729" t="s">
        <v>18644</v>
      </c>
      <c r="D16729">
        <v>-300</v>
      </c>
      <c r="E16729">
        <v>15000</v>
      </c>
    </row>
    <row r="16730" spans="1:5" x14ac:dyDescent="0.25">
      <c r="A16730" t="s">
        <v>16746</v>
      </c>
      <c r="B16730" s="1">
        <v>43921</v>
      </c>
      <c r="C16730" t="s">
        <v>18644</v>
      </c>
      <c r="D16730">
        <v>0</v>
      </c>
      <c r="E16730">
        <v>10000</v>
      </c>
    </row>
    <row r="16731" spans="1:5" x14ac:dyDescent="0.25">
      <c r="A16731" t="s">
        <v>16747</v>
      </c>
      <c r="B16731" s="1">
        <v>43921</v>
      </c>
      <c r="C16731" t="s">
        <v>18644</v>
      </c>
      <c r="D16731">
        <v>183.6</v>
      </c>
      <c r="E16731">
        <v>5000</v>
      </c>
    </row>
    <row r="16732" spans="1:5" x14ac:dyDescent="0.25">
      <c r="A16732" t="s">
        <v>16748</v>
      </c>
      <c r="B16732" s="1">
        <v>43921</v>
      </c>
      <c r="C16732" t="s">
        <v>18644</v>
      </c>
      <c r="D16732">
        <v>50</v>
      </c>
      <c r="E16732">
        <v>5000</v>
      </c>
    </row>
    <row r="16733" spans="1:5" x14ac:dyDescent="0.25">
      <c r="A16733" t="s">
        <v>16749</v>
      </c>
      <c r="B16733" s="1">
        <v>43921</v>
      </c>
      <c r="C16733" t="s">
        <v>18644</v>
      </c>
      <c r="D16733">
        <v>-5</v>
      </c>
      <c r="E16733">
        <v>15000</v>
      </c>
    </row>
    <row r="16734" spans="1:5" x14ac:dyDescent="0.25">
      <c r="A16734" t="s">
        <v>16750</v>
      </c>
      <c r="B16734" s="1">
        <v>43921</v>
      </c>
      <c r="C16734" t="s">
        <v>18644</v>
      </c>
      <c r="D16734">
        <v>149.75</v>
      </c>
      <c r="E16734">
        <v>0</v>
      </c>
    </row>
    <row r="16735" spans="1:5" x14ac:dyDescent="0.25">
      <c r="A16735" t="s">
        <v>16751</v>
      </c>
      <c r="B16735" s="1">
        <v>43921</v>
      </c>
      <c r="C16735" t="s">
        <v>18644</v>
      </c>
      <c r="D16735">
        <v>4650.8999999999996</v>
      </c>
      <c r="E16735">
        <v>5000</v>
      </c>
    </row>
    <row r="16736" spans="1:5" x14ac:dyDescent="0.25">
      <c r="A16736" t="s">
        <v>16752</v>
      </c>
      <c r="B16736" s="1">
        <v>43921</v>
      </c>
      <c r="C16736" t="s">
        <v>18644</v>
      </c>
      <c r="D16736">
        <v>9956.6</v>
      </c>
      <c r="E16736">
        <v>15000</v>
      </c>
    </row>
    <row r="16737" spans="1:5" x14ac:dyDescent="0.25">
      <c r="A16737" t="s">
        <v>16753</v>
      </c>
      <c r="B16737" s="1">
        <v>43921</v>
      </c>
      <c r="C16737" t="s">
        <v>18644</v>
      </c>
      <c r="D16737">
        <v>0</v>
      </c>
      <c r="E16737">
        <v>5000</v>
      </c>
    </row>
    <row r="16738" spans="1:5" x14ac:dyDescent="0.25">
      <c r="A16738" t="s">
        <v>16754</v>
      </c>
      <c r="B16738" s="1">
        <v>43921</v>
      </c>
      <c r="C16738" t="s">
        <v>18644</v>
      </c>
      <c r="D16738">
        <v>9339.5</v>
      </c>
      <c r="E16738">
        <v>20000</v>
      </c>
    </row>
    <row r="16739" spans="1:5" x14ac:dyDescent="0.25">
      <c r="A16739" t="s">
        <v>16755</v>
      </c>
      <c r="B16739" s="1">
        <v>43921</v>
      </c>
      <c r="C16739" t="s">
        <v>18644</v>
      </c>
      <c r="D16739">
        <v>0</v>
      </c>
      <c r="E16739">
        <v>10000</v>
      </c>
    </row>
    <row r="16740" spans="1:5" x14ac:dyDescent="0.25">
      <c r="A16740" t="s">
        <v>16756</v>
      </c>
      <c r="B16740" s="1">
        <v>43921</v>
      </c>
      <c r="C16740" t="s">
        <v>18644</v>
      </c>
      <c r="D16740">
        <v>6304.95</v>
      </c>
      <c r="E16740">
        <v>0</v>
      </c>
    </row>
    <row r="16741" spans="1:5" x14ac:dyDescent="0.25">
      <c r="A16741" t="s">
        <v>16757</v>
      </c>
      <c r="B16741" s="1">
        <v>43921</v>
      </c>
      <c r="C16741" t="s">
        <v>18644</v>
      </c>
      <c r="D16741">
        <v>60</v>
      </c>
      <c r="E16741">
        <v>5000</v>
      </c>
    </row>
    <row r="16742" spans="1:5" x14ac:dyDescent="0.25">
      <c r="A16742" t="s">
        <v>16758</v>
      </c>
      <c r="B16742" s="1">
        <v>43921</v>
      </c>
      <c r="C16742" t="s">
        <v>18646</v>
      </c>
      <c r="D16742">
        <v>14304.25</v>
      </c>
      <c r="E16742">
        <v>15000</v>
      </c>
    </row>
    <row r="16743" spans="1:5" x14ac:dyDescent="0.25">
      <c r="A16743" t="s">
        <v>16759</v>
      </c>
      <c r="B16743" s="1">
        <v>43921</v>
      </c>
      <c r="C16743" t="s">
        <v>18644</v>
      </c>
      <c r="D16743">
        <v>-2834.85</v>
      </c>
      <c r="E16743">
        <v>0</v>
      </c>
    </row>
    <row r="16744" spans="1:5" x14ac:dyDescent="0.25">
      <c r="A16744" t="s">
        <v>16760</v>
      </c>
      <c r="B16744" s="1">
        <v>43921</v>
      </c>
      <c r="C16744" t="s">
        <v>18644</v>
      </c>
      <c r="D16744">
        <v>50</v>
      </c>
      <c r="E16744">
        <v>20000</v>
      </c>
    </row>
    <row r="16745" spans="1:5" x14ac:dyDescent="0.25">
      <c r="A16745" t="s">
        <v>16761</v>
      </c>
      <c r="B16745" s="1">
        <v>43921</v>
      </c>
      <c r="C16745" t="s">
        <v>18644</v>
      </c>
      <c r="D16745">
        <v>13280.95</v>
      </c>
      <c r="E16745">
        <v>17500</v>
      </c>
    </row>
    <row r="16746" spans="1:5" x14ac:dyDescent="0.25">
      <c r="A16746" t="s">
        <v>16762</v>
      </c>
      <c r="B16746" s="1">
        <v>43921</v>
      </c>
      <c r="C16746" t="s">
        <v>18644</v>
      </c>
      <c r="D16746">
        <v>17109.05</v>
      </c>
      <c r="E16746">
        <v>17500</v>
      </c>
    </row>
    <row r="16747" spans="1:5" x14ac:dyDescent="0.25">
      <c r="A16747" t="s">
        <v>16763</v>
      </c>
      <c r="B16747" s="1">
        <v>43921</v>
      </c>
      <c r="C16747" t="s">
        <v>18644</v>
      </c>
      <c r="D16747">
        <v>0</v>
      </c>
      <c r="E16747">
        <v>5000</v>
      </c>
    </row>
    <row r="16748" spans="1:5" x14ac:dyDescent="0.25">
      <c r="A16748" t="s">
        <v>16764</v>
      </c>
      <c r="B16748" s="1">
        <v>43921</v>
      </c>
      <c r="C16748" t="s">
        <v>18644</v>
      </c>
      <c r="D16748">
        <v>181.45</v>
      </c>
      <c r="E16748">
        <v>10000</v>
      </c>
    </row>
    <row r="16749" spans="1:5" x14ac:dyDescent="0.25">
      <c r="A16749" t="s">
        <v>16765</v>
      </c>
      <c r="B16749" s="1">
        <v>43921</v>
      </c>
      <c r="C16749" t="s">
        <v>18644</v>
      </c>
      <c r="D16749">
        <v>3133.1</v>
      </c>
      <c r="E16749">
        <v>5000</v>
      </c>
    </row>
    <row r="16750" spans="1:5" x14ac:dyDescent="0.25">
      <c r="A16750" t="s">
        <v>16766</v>
      </c>
      <c r="B16750" s="1">
        <v>43921</v>
      </c>
      <c r="C16750" t="s">
        <v>18644</v>
      </c>
      <c r="D16750">
        <v>-50</v>
      </c>
      <c r="E16750">
        <v>10000</v>
      </c>
    </row>
    <row r="16751" spans="1:5" x14ac:dyDescent="0.25">
      <c r="A16751" t="s">
        <v>16767</v>
      </c>
      <c r="B16751" s="1">
        <v>43921</v>
      </c>
      <c r="C16751" t="s">
        <v>18644</v>
      </c>
      <c r="D16751">
        <v>0</v>
      </c>
      <c r="E16751">
        <v>10000</v>
      </c>
    </row>
    <row r="16752" spans="1:5" x14ac:dyDescent="0.25">
      <c r="A16752" t="s">
        <v>16768</v>
      </c>
      <c r="B16752" s="1">
        <v>43921</v>
      </c>
      <c r="C16752" t="s">
        <v>18644</v>
      </c>
      <c r="D16752">
        <v>-5</v>
      </c>
      <c r="E16752">
        <v>5000</v>
      </c>
    </row>
    <row r="16753" spans="1:5" x14ac:dyDescent="0.25">
      <c r="A16753" t="s">
        <v>16769</v>
      </c>
      <c r="B16753" s="1">
        <v>43921</v>
      </c>
      <c r="C16753" t="s">
        <v>18644</v>
      </c>
      <c r="D16753">
        <v>60</v>
      </c>
      <c r="E16753">
        <v>5000</v>
      </c>
    </row>
    <row r="16754" spans="1:5" x14ac:dyDescent="0.25">
      <c r="A16754" t="s">
        <v>16770</v>
      </c>
      <c r="B16754" s="1">
        <v>43921</v>
      </c>
      <c r="C16754" t="s">
        <v>18644</v>
      </c>
      <c r="D16754">
        <v>0</v>
      </c>
      <c r="E16754">
        <v>10000</v>
      </c>
    </row>
    <row r="16755" spans="1:5" x14ac:dyDescent="0.25">
      <c r="A16755" t="s">
        <v>16771</v>
      </c>
      <c r="B16755" s="1">
        <v>43921</v>
      </c>
      <c r="C16755" t="s">
        <v>18644</v>
      </c>
      <c r="D16755">
        <v>-18.149999999999999</v>
      </c>
      <c r="E16755">
        <v>15000</v>
      </c>
    </row>
    <row r="16756" spans="1:5" x14ac:dyDescent="0.25">
      <c r="A16756" t="s">
        <v>16772</v>
      </c>
      <c r="B16756" s="1">
        <v>43921</v>
      </c>
      <c r="C16756" t="s">
        <v>18644</v>
      </c>
      <c r="D16756">
        <v>-60</v>
      </c>
      <c r="E16756">
        <v>17500</v>
      </c>
    </row>
    <row r="16757" spans="1:5" x14ac:dyDescent="0.25">
      <c r="A16757" t="s">
        <v>16773</v>
      </c>
      <c r="B16757" s="1">
        <v>43921</v>
      </c>
      <c r="C16757" t="s">
        <v>18644</v>
      </c>
      <c r="D16757">
        <v>10736.75</v>
      </c>
      <c r="E16757">
        <v>0</v>
      </c>
    </row>
    <row r="16758" spans="1:5" x14ac:dyDescent="0.25">
      <c r="A16758" t="s">
        <v>16774</v>
      </c>
      <c r="B16758" s="1">
        <v>43921</v>
      </c>
      <c r="C16758" t="s">
        <v>18644</v>
      </c>
      <c r="D16758">
        <v>-2109.4</v>
      </c>
      <c r="E16758">
        <v>10000</v>
      </c>
    </row>
    <row r="16759" spans="1:5" x14ac:dyDescent="0.25">
      <c r="A16759" t="s">
        <v>16775</v>
      </c>
      <c r="B16759" s="1">
        <v>43921</v>
      </c>
      <c r="C16759" t="s">
        <v>18644</v>
      </c>
      <c r="D16759">
        <v>-764.35</v>
      </c>
      <c r="E16759">
        <v>5000</v>
      </c>
    </row>
    <row r="16760" spans="1:5" x14ac:dyDescent="0.25">
      <c r="A16760" t="s">
        <v>16776</v>
      </c>
      <c r="B16760" s="1">
        <v>43921</v>
      </c>
      <c r="C16760" t="s">
        <v>18644</v>
      </c>
      <c r="D16760">
        <v>60</v>
      </c>
      <c r="E16760">
        <v>5000</v>
      </c>
    </row>
    <row r="16761" spans="1:5" x14ac:dyDescent="0.25">
      <c r="A16761" t="s">
        <v>16777</v>
      </c>
      <c r="B16761" s="1">
        <v>43921</v>
      </c>
      <c r="C16761" t="s">
        <v>18644</v>
      </c>
      <c r="D16761">
        <v>-50</v>
      </c>
      <c r="E16761">
        <v>5000</v>
      </c>
    </row>
    <row r="16762" spans="1:5" x14ac:dyDescent="0.25">
      <c r="A16762" t="s">
        <v>16778</v>
      </c>
      <c r="B16762" s="1">
        <v>43921</v>
      </c>
      <c r="C16762" t="s">
        <v>18644</v>
      </c>
      <c r="D16762">
        <v>-2500</v>
      </c>
      <c r="E16762">
        <v>0</v>
      </c>
    </row>
    <row r="16763" spans="1:5" x14ac:dyDescent="0.25">
      <c r="A16763" t="s">
        <v>16779</v>
      </c>
      <c r="B16763" s="1">
        <v>43921</v>
      </c>
      <c r="C16763" t="s">
        <v>18644</v>
      </c>
      <c r="D16763">
        <v>0</v>
      </c>
      <c r="E16763">
        <v>5000</v>
      </c>
    </row>
    <row r="16764" spans="1:5" x14ac:dyDescent="0.25">
      <c r="A16764" t="s">
        <v>16780</v>
      </c>
      <c r="B16764" s="1">
        <v>43921</v>
      </c>
      <c r="C16764" t="s">
        <v>18644</v>
      </c>
      <c r="D16764">
        <v>50</v>
      </c>
      <c r="E16764">
        <v>10000</v>
      </c>
    </row>
    <row r="16765" spans="1:5" x14ac:dyDescent="0.25">
      <c r="A16765" t="s">
        <v>16781</v>
      </c>
      <c r="B16765" s="1">
        <v>43921</v>
      </c>
      <c r="C16765" t="s">
        <v>18644</v>
      </c>
      <c r="D16765">
        <v>9015.5499999999993</v>
      </c>
      <c r="E16765">
        <v>10000</v>
      </c>
    </row>
    <row r="16766" spans="1:5" x14ac:dyDescent="0.25">
      <c r="A16766" t="s">
        <v>16782</v>
      </c>
      <c r="B16766" s="1">
        <v>43921</v>
      </c>
      <c r="C16766" t="s">
        <v>18644</v>
      </c>
      <c r="D16766">
        <v>0</v>
      </c>
      <c r="E16766">
        <v>17500</v>
      </c>
    </row>
    <row r="16767" spans="1:5" x14ac:dyDescent="0.25">
      <c r="A16767" t="s">
        <v>16783</v>
      </c>
      <c r="B16767" s="1">
        <v>43921</v>
      </c>
      <c r="C16767" t="s">
        <v>18646</v>
      </c>
      <c r="D16767">
        <v>121.95</v>
      </c>
      <c r="E16767">
        <v>17500</v>
      </c>
    </row>
    <row r="16768" spans="1:5" x14ac:dyDescent="0.25">
      <c r="A16768" t="s">
        <v>16784</v>
      </c>
      <c r="B16768" s="1">
        <v>43921</v>
      </c>
      <c r="C16768" t="s">
        <v>18644</v>
      </c>
      <c r="D16768">
        <v>0</v>
      </c>
      <c r="E16768">
        <v>20000</v>
      </c>
    </row>
    <row r="16769" spans="1:5" x14ac:dyDescent="0.25">
      <c r="A16769" t="s">
        <v>16785</v>
      </c>
      <c r="B16769" s="1">
        <v>43921</v>
      </c>
      <c r="C16769" t="s">
        <v>18644</v>
      </c>
      <c r="D16769">
        <v>62.1</v>
      </c>
      <c r="E16769">
        <v>10000</v>
      </c>
    </row>
    <row r="16770" spans="1:5" x14ac:dyDescent="0.25">
      <c r="A16770" t="s">
        <v>16786</v>
      </c>
      <c r="B16770" s="1">
        <v>43921</v>
      </c>
      <c r="C16770" t="s">
        <v>18644</v>
      </c>
      <c r="D16770">
        <v>60</v>
      </c>
      <c r="E16770">
        <v>17500</v>
      </c>
    </row>
    <row r="16771" spans="1:5" x14ac:dyDescent="0.25">
      <c r="A16771" t="s">
        <v>16787</v>
      </c>
      <c r="B16771" s="1">
        <v>43921</v>
      </c>
      <c r="C16771" t="s">
        <v>18644</v>
      </c>
      <c r="D16771">
        <v>-1417.4</v>
      </c>
      <c r="E16771">
        <v>0</v>
      </c>
    </row>
    <row r="16772" spans="1:5" x14ac:dyDescent="0.25">
      <c r="A16772" t="s">
        <v>16788</v>
      </c>
      <c r="B16772" s="1">
        <v>43921</v>
      </c>
      <c r="C16772" t="s">
        <v>18644</v>
      </c>
      <c r="D16772">
        <v>7326.95</v>
      </c>
      <c r="E16772">
        <v>10000</v>
      </c>
    </row>
    <row r="16773" spans="1:5" x14ac:dyDescent="0.25">
      <c r="A16773" t="s">
        <v>16789</v>
      </c>
      <c r="B16773" s="1">
        <v>43921</v>
      </c>
      <c r="C16773" t="s">
        <v>18644</v>
      </c>
      <c r="D16773">
        <v>9185.5</v>
      </c>
      <c r="E16773">
        <v>10000</v>
      </c>
    </row>
    <row r="16774" spans="1:5" x14ac:dyDescent="0.25">
      <c r="A16774" t="s">
        <v>16790</v>
      </c>
      <c r="B16774" s="1">
        <v>43921</v>
      </c>
      <c r="C16774" t="s">
        <v>18644</v>
      </c>
      <c r="D16774">
        <v>0</v>
      </c>
      <c r="E16774">
        <v>15000</v>
      </c>
    </row>
    <row r="16775" spans="1:5" x14ac:dyDescent="0.25">
      <c r="A16775" t="s">
        <v>16791</v>
      </c>
      <c r="B16775" s="1">
        <v>43921</v>
      </c>
      <c r="C16775" t="s">
        <v>18644</v>
      </c>
      <c r="D16775">
        <v>13792.15</v>
      </c>
      <c r="E16775">
        <v>15000</v>
      </c>
    </row>
    <row r="16776" spans="1:5" x14ac:dyDescent="0.25">
      <c r="A16776" t="s">
        <v>16792</v>
      </c>
      <c r="B16776" s="1">
        <v>43921</v>
      </c>
      <c r="C16776" t="s">
        <v>18644</v>
      </c>
      <c r="D16776">
        <v>2877</v>
      </c>
      <c r="E16776">
        <v>5000</v>
      </c>
    </row>
    <row r="16777" spans="1:5" x14ac:dyDescent="0.25">
      <c r="A16777" t="s">
        <v>16793</v>
      </c>
      <c r="B16777" s="1">
        <v>43921</v>
      </c>
      <c r="C16777" t="s">
        <v>18644</v>
      </c>
      <c r="D16777">
        <v>1200.1500000000001</v>
      </c>
      <c r="E16777">
        <v>5000</v>
      </c>
    </row>
    <row r="16778" spans="1:5" x14ac:dyDescent="0.25">
      <c r="A16778" t="s">
        <v>16794</v>
      </c>
      <c r="B16778" s="1">
        <v>43921</v>
      </c>
      <c r="C16778" t="s">
        <v>18644</v>
      </c>
      <c r="D16778">
        <v>59.1</v>
      </c>
      <c r="E16778">
        <v>5000</v>
      </c>
    </row>
    <row r="16779" spans="1:5" x14ac:dyDescent="0.25">
      <c r="A16779" t="s">
        <v>16795</v>
      </c>
      <c r="B16779" s="1">
        <v>43921</v>
      </c>
      <c r="C16779" t="s">
        <v>18644</v>
      </c>
      <c r="D16779">
        <v>13106.3</v>
      </c>
      <c r="E16779">
        <v>15000</v>
      </c>
    </row>
    <row r="16780" spans="1:5" x14ac:dyDescent="0.25">
      <c r="A16780" t="s">
        <v>16796</v>
      </c>
      <c r="B16780" s="1">
        <v>43921</v>
      </c>
      <c r="C16780" t="s">
        <v>18644</v>
      </c>
      <c r="D16780">
        <v>50</v>
      </c>
      <c r="E16780">
        <v>15000</v>
      </c>
    </row>
    <row r="16781" spans="1:5" x14ac:dyDescent="0.25">
      <c r="A16781" t="s">
        <v>16797</v>
      </c>
      <c r="B16781" s="1">
        <v>43921</v>
      </c>
      <c r="C16781" t="s">
        <v>18644</v>
      </c>
      <c r="D16781">
        <v>60</v>
      </c>
      <c r="E16781">
        <v>20000</v>
      </c>
    </row>
    <row r="16782" spans="1:5" x14ac:dyDescent="0.25">
      <c r="A16782" t="s">
        <v>16798</v>
      </c>
      <c r="B16782" s="1">
        <v>43921</v>
      </c>
      <c r="C16782" t="s">
        <v>18644</v>
      </c>
      <c r="D16782">
        <v>9556.2000000000007</v>
      </c>
      <c r="E16782">
        <v>17500</v>
      </c>
    </row>
    <row r="16783" spans="1:5" x14ac:dyDescent="0.25">
      <c r="A16783" t="s">
        <v>16799</v>
      </c>
      <c r="B16783" s="1">
        <v>43921</v>
      </c>
      <c r="C16783" t="s">
        <v>18644</v>
      </c>
      <c r="D16783">
        <v>-400</v>
      </c>
      <c r="E16783">
        <v>7500</v>
      </c>
    </row>
    <row r="16784" spans="1:5" x14ac:dyDescent="0.25">
      <c r="A16784" t="s">
        <v>16800</v>
      </c>
      <c r="B16784" s="1">
        <v>43921</v>
      </c>
      <c r="C16784" t="s">
        <v>18644</v>
      </c>
      <c r="D16784">
        <v>60</v>
      </c>
      <c r="E16784">
        <v>15000</v>
      </c>
    </row>
    <row r="16785" spans="1:5" x14ac:dyDescent="0.25">
      <c r="A16785" t="s">
        <v>16801</v>
      </c>
      <c r="B16785" s="1">
        <v>43921</v>
      </c>
      <c r="C16785" t="s">
        <v>18644</v>
      </c>
      <c r="D16785">
        <v>3952.25</v>
      </c>
      <c r="E16785">
        <v>5000</v>
      </c>
    </row>
    <row r="16786" spans="1:5" x14ac:dyDescent="0.25">
      <c r="A16786" t="s">
        <v>16802</v>
      </c>
      <c r="B16786" s="1">
        <v>43921</v>
      </c>
      <c r="C16786" t="s">
        <v>18644</v>
      </c>
      <c r="D16786">
        <v>8975.9500000000007</v>
      </c>
      <c r="E16786">
        <v>15000</v>
      </c>
    </row>
    <row r="16787" spans="1:5" x14ac:dyDescent="0.25">
      <c r="A16787" t="s">
        <v>16803</v>
      </c>
      <c r="B16787" s="1">
        <v>43921</v>
      </c>
      <c r="C16787" t="s">
        <v>18644</v>
      </c>
      <c r="D16787">
        <v>11767.3</v>
      </c>
      <c r="E16787">
        <v>15000</v>
      </c>
    </row>
    <row r="16788" spans="1:5" x14ac:dyDescent="0.25">
      <c r="A16788" t="s">
        <v>16804</v>
      </c>
      <c r="B16788" s="1">
        <v>43921</v>
      </c>
      <c r="C16788" t="s">
        <v>18644</v>
      </c>
      <c r="D16788">
        <v>4697.25</v>
      </c>
      <c r="E16788">
        <v>5000</v>
      </c>
    </row>
    <row r="16789" spans="1:5" x14ac:dyDescent="0.25">
      <c r="A16789" t="s">
        <v>16805</v>
      </c>
      <c r="B16789" s="1">
        <v>43921</v>
      </c>
      <c r="C16789" t="s">
        <v>18644</v>
      </c>
      <c r="D16789">
        <v>8319.4</v>
      </c>
      <c r="E16789">
        <v>15000</v>
      </c>
    </row>
    <row r="16790" spans="1:5" x14ac:dyDescent="0.25">
      <c r="A16790" t="s">
        <v>16806</v>
      </c>
      <c r="B16790" s="1">
        <v>43921</v>
      </c>
      <c r="C16790" t="s">
        <v>18644</v>
      </c>
      <c r="D16790">
        <v>5732.5</v>
      </c>
      <c r="E16790">
        <v>10000</v>
      </c>
    </row>
    <row r="16791" spans="1:5" x14ac:dyDescent="0.25">
      <c r="A16791" t="s">
        <v>16807</v>
      </c>
      <c r="B16791" s="1">
        <v>43921</v>
      </c>
      <c r="C16791" t="s">
        <v>18644</v>
      </c>
      <c r="D16791">
        <v>3332.45</v>
      </c>
      <c r="E16791">
        <v>0</v>
      </c>
    </row>
    <row r="16792" spans="1:5" x14ac:dyDescent="0.25">
      <c r="A16792" t="s">
        <v>16808</v>
      </c>
      <c r="B16792" s="1">
        <v>43921</v>
      </c>
      <c r="C16792" t="s">
        <v>18644</v>
      </c>
      <c r="D16792">
        <v>10889.45</v>
      </c>
      <c r="E16792">
        <v>17500</v>
      </c>
    </row>
    <row r="16793" spans="1:5" x14ac:dyDescent="0.25">
      <c r="A16793" t="s">
        <v>16809</v>
      </c>
      <c r="B16793" s="1">
        <v>43921</v>
      </c>
      <c r="C16793" t="s">
        <v>18644</v>
      </c>
      <c r="D16793">
        <v>-5577.35</v>
      </c>
      <c r="E16793">
        <v>10000</v>
      </c>
    </row>
    <row r="16794" spans="1:5" x14ac:dyDescent="0.25">
      <c r="A16794" t="s">
        <v>16810</v>
      </c>
      <c r="B16794" s="1">
        <v>43921</v>
      </c>
      <c r="C16794" t="s">
        <v>18646</v>
      </c>
      <c r="D16794">
        <v>4860.8500000000004</v>
      </c>
      <c r="E16794">
        <v>5000</v>
      </c>
    </row>
    <row r="16795" spans="1:5" x14ac:dyDescent="0.25">
      <c r="A16795" t="s">
        <v>16811</v>
      </c>
      <c r="B16795" s="1">
        <v>43921</v>
      </c>
      <c r="C16795" t="s">
        <v>18644</v>
      </c>
      <c r="D16795">
        <v>13144.9</v>
      </c>
      <c r="E16795">
        <v>15000</v>
      </c>
    </row>
    <row r="16796" spans="1:5" x14ac:dyDescent="0.25">
      <c r="A16796" t="s">
        <v>16812</v>
      </c>
      <c r="B16796" s="1">
        <v>43921</v>
      </c>
      <c r="C16796" t="s">
        <v>18644</v>
      </c>
      <c r="D16796">
        <v>-150</v>
      </c>
      <c r="E16796">
        <v>15000</v>
      </c>
    </row>
    <row r="16797" spans="1:5" x14ac:dyDescent="0.25">
      <c r="A16797" t="s">
        <v>16813</v>
      </c>
      <c r="B16797" s="1">
        <v>43921</v>
      </c>
      <c r="C16797" t="s">
        <v>18644</v>
      </c>
      <c r="D16797">
        <v>-8.8000000000000007</v>
      </c>
      <c r="E16797">
        <v>7500</v>
      </c>
    </row>
    <row r="16798" spans="1:5" x14ac:dyDescent="0.25">
      <c r="A16798" t="s">
        <v>16814</v>
      </c>
      <c r="B16798" s="1">
        <v>43921</v>
      </c>
      <c r="C16798" t="s">
        <v>18644</v>
      </c>
      <c r="D16798">
        <v>4445.1000000000004</v>
      </c>
      <c r="E16798">
        <v>15000</v>
      </c>
    </row>
    <row r="16799" spans="1:5" x14ac:dyDescent="0.25">
      <c r="A16799" t="s">
        <v>16815</v>
      </c>
      <c r="B16799" s="1">
        <v>43921</v>
      </c>
      <c r="C16799" t="s">
        <v>18644</v>
      </c>
      <c r="D16799">
        <v>50</v>
      </c>
      <c r="E16799">
        <v>5000</v>
      </c>
    </row>
    <row r="16800" spans="1:5" x14ac:dyDescent="0.25">
      <c r="A16800" t="s">
        <v>16816</v>
      </c>
      <c r="B16800" s="1">
        <v>43921</v>
      </c>
      <c r="C16800" t="s">
        <v>18644</v>
      </c>
      <c r="D16800">
        <v>5335.2</v>
      </c>
      <c r="E16800">
        <v>17500</v>
      </c>
    </row>
    <row r="16801" spans="1:5" x14ac:dyDescent="0.25">
      <c r="A16801" t="s">
        <v>16817</v>
      </c>
      <c r="B16801" s="1">
        <v>43921</v>
      </c>
      <c r="C16801" t="s">
        <v>18644</v>
      </c>
      <c r="D16801">
        <v>3756.2</v>
      </c>
      <c r="E16801">
        <v>5000</v>
      </c>
    </row>
    <row r="16802" spans="1:5" x14ac:dyDescent="0.25">
      <c r="A16802" t="s">
        <v>16818</v>
      </c>
      <c r="B16802" s="1">
        <v>43921</v>
      </c>
      <c r="C16802" t="s">
        <v>18644</v>
      </c>
      <c r="D16802">
        <v>-1177.5999999999999</v>
      </c>
      <c r="E16802">
        <v>17500</v>
      </c>
    </row>
    <row r="16803" spans="1:5" x14ac:dyDescent="0.25">
      <c r="A16803" t="s">
        <v>16819</v>
      </c>
      <c r="B16803" s="1">
        <v>43921</v>
      </c>
      <c r="C16803" t="s">
        <v>18644</v>
      </c>
      <c r="D16803">
        <v>4917.25</v>
      </c>
      <c r="E16803">
        <v>5000</v>
      </c>
    </row>
    <row r="16804" spans="1:5" x14ac:dyDescent="0.25">
      <c r="A16804" t="s">
        <v>16820</v>
      </c>
      <c r="B16804" s="1">
        <v>43921</v>
      </c>
      <c r="C16804" t="s">
        <v>18644</v>
      </c>
      <c r="D16804">
        <v>6693.4</v>
      </c>
      <c r="E16804">
        <v>15000</v>
      </c>
    </row>
    <row r="16805" spans="1:5" x14ac:dyDescent="0.25">
      <c r="A16805" t="s">
        <v>16821</v>
      </c>
      <c r="B16805" s="1">
        <v>43921</v>
      </c>
      <c r="C16805" t="s">
        <v>18644</v>
      </c>
      <c r="D16805">
        <v>3776.55</v>
      </c>
      <c r="E16805">
        <v>10000</v>
      </c>
    </row>
    <row r="16806" spans="1:5" x14ac:dyDescent="0.25">
      <c r="A16806" t="s">
        <v>16822</v>
      </c>
      <c r="B16806" s="1">
        <v>43921</v>
      </c>
      <c r="C16806" t="s">
        <v>18644</v>
      </c>
      <c r="D16806">
        <v>-50</v>
      </c>
      <c r="E16806">
        <v>0</v>
      </c>
    </row>
    <row r="16807" spans="1:5" x14ac:dyDescent="0.25">
      <c r="A16807" t="s">
        <v>16823</v>
      </c>
      <c r="B16807" s="1">
        <v>43921</v>
      </c>
      <c r="C16807" t="s">
        <v>18644</v>
      </c>
      <c r="D16807">
        <v>-62.4</v>
      </c>
      <c r="E16807">
        <v>2500</v>
      </c>
    </row>
    <row r="16808" spans="1:5" x14ac:dyDescent="0.25">
      <c r="A16808" t="s">
        <v>16824</v>
      </c>
      <c r="B16808" s="1">
        <v>43921</v>
      </c>
      <c r="C16808" t="s">
        <v>18644</v>
      </c>
      <c r="D16808">
        <v>-462.1</v>
      </c>
      <c r="E16808">
        <v>15000</v>
      </c>
    </row>
    <row r="16809" spans="1:5" x14ac:dyDescent="0.25">
      <c r="A16809" t="s">
        <v>16825</v>
      </c>
      <c r="B16809" s="1">
        <v>43921</v>
      </c>
      <c r="C16809" t="s">
        <v>18644</v>
      </c>
      <c r="D16809">
        <v>4310.7</v>
      </c>
      <c r="E16809">
        <v>17500</v>
      </c>
    </row>
    <row r="16810" spans="1:5" x14ac:dyDescent="0.25">
      <c r="A16810" t="s">
        <v>16826</v>
      </c>
      <c r="B16810" s="1">
        <v>43921</v>
      </c>
      <c r="C16810" t="s">
        <v>18644</v>
      </c>
      <c r="D16810">
        <v>12120.8</v>
      </c>
      <c r="E16810">
        <v>17500</v>
      </c>
    </row>
    <row r="16811" spans="1:5" x14ac:dyDescent="0.25">
      <c r="A16811" t="s">
        <v>16827</v>
      </c>
      <c r="B16811" s="1">
        <v>43921</v>
      </c>
      <c r="C16811" t="s">
        <v>18644</v>
      </c>
      <c r="D16811">
        <v>50</v>
      </c>
      <c r="E16811">
        <v>17500</v>
      </c>
    </row>
    <row r="16812" spans="1:5" x14ac:dyDescent="0.25">
      <c r="A16812" t="s">
        <v>16828</v>
      </c>
      <c r="B16812" s="1">
        <v>43921</v>
      </c>
      <c r="C16812" t="s">
        <v>18644</v>
      </c>
      <c r="D16812">
        <v>51.2</v>
      </c>
      <c r="E16812">
        <v>5000</v>
      </c>
    </row>
    <row r="16813" spans="1:5" x14ac:dyDescent="0.25">
      <c r="A16813" t="s">
        <v>16829</v>
      </c>
      <c r="B16813" s="1">
        <v>43921</v>
      </c>
      <c r="C16813" t="s">
        <v>18644</v>
      </c>
      <c r="D16813">
        <v>14791.25</v>
      </c>
      <c r="E16813">
        <v>15000</v>
      </c>
    </row>
    <row r="16814" spans="1:5" x14ac:dyDescent="0.25">
      <c r="A16814" t="s">
        <v>16830</v>
      </c>
      <c r="B16814" s="1">
        <v>43921</v>
      </c>
      <c r="C16814" t="s">
        <v>18644</v>
      </c>
      <c r="D16814">
        <v>-1736.5</v>
      </c>
      <c r="E16814">
        <v>2500</v>
      </c>
    </row>
    <row r="16815" spans="1:5" x14ac:dyDescent="0.25">
      <c r="A16815" t="s">
        <v>16831</v>
      </c>
      <c r="B16815" s="1">
        <v>43921</v>
      </c>
      <c r="C16815" t="s">
        <v>18644</v>
      </c>
      <c r="D16815">
        <v>-475</v>
      </c>
      <c r="E16815">
        <v>0</v>
      </c>
    </row>
    <row r="16816" spans="1:5" x14ac:dyDescent="0.25">
      <c r="A16816" t="s">
        <v>16832</v>
      </c>
      <c r="B16816" s="1">
        <v>43921</v>
      </c>
      <c r="C16816" t="s">
        <v>18644</v>
      </c>
      <c r="D16816">
        <v>15000</v>
      </c>
      <c r="E16816">
        <v>0</v>
      </c>
    </row>
    <row r="16817" spans="1:5" x14ac:dyDescent="0.25">
      <c r="A16817" t="s">
        <v>16833</v>
      </c>
      <c r="B16817" s="1">
        <v>43921</v>
      </c>
      <c r="C16817" t="s">
        <v>18644</v>
      </c>
      <c r="D16817">
        <v>-14.65</v>
      </c>
      <c r="E16817">
        <v>15000</v>
      </c>
    </row>
    <row r="16818" spans="1:5" x14ac:dyDescent="0.25">
      <c r="A16818" t="s">
        <v>16834</v>
      </c>
      <c r="B16818" s="1">
        <v>43921</v>
      </c>
      <c r="C16818" t="s">
        <v>18644</v>
      </c>
      <c r="D16818">
        <v>40.9</v>
      </c>
      <c r="E16818">
        <v>2500</v>
      </c>
    </row>
    <row r="16819" spans="1:5" x14ac:dyDescent="0.25">
      <c r="A16819" t="s">
        <v>16835</v>
      </c>
      <c r="B16819" s="1">
        <v>43921</v>
      </c>
      <c r="C16819" t="s">
        <v>18644</v>
      </c>
      <c r="D16819">
        <v>3691.05</v>
      </c>
      <c r="E16819">
        <v>10000</v>
      </c>
    </row>
    <row r="16820" spans="1:5" x14ac:dyDescent="0.25">
      <c r="A16820" t="s">
        <v>16836</v>
      </c>
      <c r="B16820" s="1">
        <v>43921</v>
      </c>
      <c r="C16820" t="s">
        <v>18644</v>
      </c>
      <c r="D16820">
        <v>14209.8</v>
      </c>
      <c r="E16820">
        <v>15000</v>
      </c>
    </row>
    <row r="16821" spans="1:5" x14ac:dyDescent="0.25">
      <c r="A16821" t="s">
        <v>16837</v>
      </c>
      <c r="B16821" s="1">
        <v>43921</v>
      </c>
      <c r="C16821" t="s">
        <v>18644</v>
      </c>
      <c r="D16821">
        <v>13721.65</v>
      </c>
      <c r="E16821">
        <v>15000</v>
      </c>
    </row>
    <row r="16822" spans="1:5" x14ac:dyDescent="0.25">
      <c r="A16822" t="s">
        <v>16838</v>
      </c>
      <c r="B16822" s="1">
        <v>43921</v>
      </c>
      <c r="C16822" t="s">
        <v>18644</v>
      </c>
      <c r="D16822">
        <v>927.45</v>
      </c>
      <c r="E16822">
        <v>2500</v>
      </c>
    </row>
    <row r="16823" spans="1:5" x14ac:dyDescent="0.25">
      <c r="A16823" t="s">
        <v>16839</v>
      </c>
      <c r="B16823" s="1">
        <v>43921</v>
      </c>
      <c r="C16823" t="s">
        <v>18644</v>
      </c>
      <c r="D16823">
        <v>7975.05</v>
      </c>
      <c r="E16823">
        <v>15000</v>
      </c>
    </row>
    <row r="16824" spans="1:5" x14ac:dyDescent="0.25">
      <c r="A16824" t="s">
        <v>16840</v>
      </c>
      <c r="B16824" s="1">
        <v>43921</v>
      </c>
      <c r="C16824" t="s">
        <v>18644</v>
      </c>
      <c r="D16824">
        <v>-24.7</v>
      </c>
      <c r="E16824">
        <v>0</v>
      </c>
    </row>
    <row r="16825" spans="1:5" x14ac:dyDescent="0.25">
      <c r="A16825" t="s">
        <v>16841</v>
      </c>
      <c r="B16825" s="1">
        <v>43921</v>
      </c>
      <c r="C16825" t="s">
        <v>18644</v>
      </c>
      <c r="D16825">
        <v>13548.95</v>
      </c>
      <c r="E16825">
        <v>15000</v>
      </c>
    </row>
    <row r="16826" spans="1:5" x14ac:dyDescent="0.25">
      <c r="A16826" t="s">
        <v>16842</v>
      </c>
      <c r="B16826" s="1">
        <v>43921</v>
      </c>
      <c r="C16826" t="s">
        <v>18644</v>
      </c>
      <c r="D16826">
        <v>-11.8</v>
      </c>
      <c r="E16826">
        <v>15000</v>
      </c>
    </row>
    <row r="16827" spans="1:5" x14ac:dyDescent="0.25">
      <c r="A16827" t="s">
        <v>16843</v>
      </c>
      <c r="B16827" s="1">
        <v>43921</v>
      </c>
      <c r="C16827" t="s">
        <v>18644</v>
      </c>
      <c r="D16827">
        <v>2084.4499999999998</v>
      </c>
      <c r="E16827">
        <v>15000</v>
      </c>
    </row>
    <row r="16828" spans="1:5" x14ac:dyDescent="0.25">
      <c r="A16828" t="s">
        <v>16844</v>
      </c>
      <c r="B16828" s="1">
        <v>43921</v>
      </c>
      <c r="C16828" t="s">
        <v>18644</v>
      </c>
      <c r="D16828">
        <v>-555</v>
      </c>
      <c r="E16828">
        <v>7500</v>
      </c>
    </row>
    <row r="16829" spans="1:5" x14ac:dyDescent="0.25">
      <c r="A16829" t="s">
        <v>16845</v>
      </c>
      <c r="B16829" s="1">
        <v>43921</v>
      </c>
      <c r="C16829" t="s">
        <v>18644</v>
      </c>
      <c r="D16829">
        <v>9043.6</v>
      </c>
      <c r="E16829">
        <v>15000</v>
      </c>
    </row>
    <row r="16830" spans="1:5" x14ac:dyDescent="0.25">
      <c r="A16830" t="s">
        <v>16846</v>
      </c>
      <c r="B16830" s="1">
        <v>43921</v>
      </c>
      <c r="C16830" t="s">
        <v>18644</v>
      </c>
      <c r="D16830">
        <v>-1000</v>
      </c>
      <c r="E16830">
        <v>2500</v>
      </c>
    </row>
    <row r="16831" spans="1:5" x14ac:dyDescent="0.25">
      <c r="A16831" t="s">
        <v>16847</v>
      </c>
      <c r="B16831" s="1">
        <v>43921</v>
      </c>
      <c r="C16831" t="s">
        <v>18644</v>
      </c>
      <c r="D16831">
        <v>50</v>
      </c>
      <c r="E16831">
        <v>15000</v>
      </c>
    </row>
    <row r="16832" spans="1:5" x14ac:dyDescent="0.25">
      <c r="A16832" t="s">
        <v>16848</v>
      </c>
      <c r="B16832" s="1">
        <v>43921</v>
      </c>
      <c r="C16832" t="s">
        <v>18644</v>
      </c>
      <c r="D16832">
        <v>2238.4</v>
      </c>
      <c r="E16832">
        <v>5000</v>
      </c>
    </row>
    <row r="16833" spans="1:5" x14ac:dyDescent="0.25">
      <c r="A16833" t="s">
        <v>16849</v>
      </c>
      <c r="B16833" s="1">
        <v>43921</v>
      </c>
      <c r="C16833" t="s">
        <v>18644</v>
      </c>
      <c r="D16833">
        <v>10688.55</v>
      </c>
      <c r="E16833">
        <v>15000</v>
      </c>
    </row>
    <row r="16834" spans="1:5" x14ac:dyDescent="0.25">
      <c r="A16834" t="s">
        <v>16850</v>
      </c>
      <c r="B16834" s="1">
        <v>43921</v>
      </c>
      <c r="C16834" t="s">
        <v>18644</v>
      </c>
      <c r="D16834">
        <v>-124.2</v>
      </c>
      <c r="E16834">
        <v>17500</v>
      </c>
    </row>
    <row r="16835" spans="1:5" x14ac:dyDescent="0.25">
      <c r="A16835" t="s">
        <v>16851</v>
      </c>
      <c r="B16835" s="1">
        <v>43921</v>
      </c>
      <c r="C16835" t="s">
        <v>18644</v>
      </c>
      <c r="D16835">
        <v>15711.95</v>
      </c>
      <c r="E16835">
        <v>17500</v>
      </c>
    </row>
    <row r="16836" spans="1:5" x14ac:dyDescent="0.25">
      <c r="A16836" t="s">
        <v>16852</v>
      </c>
      <c r="B16836" s="1">
        <v>43921</v>
      </c>
      <c r="C16836" t="s">
        <v>18644</v>
      </c>
      <c r="D16836">
        <v>1679.6</v>
      </c>
      <c r="E16836">
        <v>2500</v>
      </c>
    </row>
    <row r="16837" spans="1:5" x14ac:dyDescent="0.25">
      <c r="A16837" t="s">
        <v>16853</v>
      </c>
      <c r="B16837" s="1">
        <v>43921</v>
      </c>
      <c r="C16837" t="s">
        <v>18644</v>
      </c>
      <c r="D16837">
        <v>598.5</v>
      </c>
      <c r="E16837">
        <v>0</v>
      </c>
    </row>
    <row r="16838" spans="1:5" x14ac:dyDescent="0.25">
      <c r="A16838" t="s">
        <v>16854</v>
      </c>
      <c r="B16838" s="1">
        <v>43921</v>
      </c>
      <c r="C16838" t="s">
        <v>18644</v>
      </c>
      <c r="D16838">
        <v>9948.9</v>
      </c>
      <c r="E16838">
        <v>15000</v>
      </c>
    </row>
    <row r="16839" spans="1:5" x14ac:dyDescent="0.25">
      <c r="A16839" t="s">
        <v>16855</v>
      </c>
      <c r="B16839" s="1">
        <v>43921</v>
      </c>
      <c r="C16839" t="s">
        <v>18644</v>
      </c>
      <c r="D16839">
        <v>60</v>
      </c>
      <c r="E16839">
        <v>17500</v>
      </c>
    </row>
    <row r="16840" spans="1:5" x14ac:dyDescent="0.25">
      <c r="A16840" t="s">
        <v>16856</v>
      </c>
      <c r="B16840" s="1">
        <v>43921</v>
      </c>
      <c r="C16840" t="s">
        <v>18644</v>
      </c>
      <c r="D16840">
        <v>14847.85</v>
      </c>
      <c r="E16840">
        <v>15000</v>
      </c>
    </row>
    <row r="16841" spans="1:5" x14ac:dyDescent="0.25">
      <c r="A16841" t="s">
        <v>16857</v>
      </c>
      <c r="B16841" s="1">
        <v>43921</v>
      </c>
      <c r="C16841" t="s">
        <v>18644</v>
      </c>
      <c r="D16841">
        <v>7017.4</v>
      </c>
      <c r="E16841">
        <v>17500</v>
      </c>
    </row>
    <row r="16842" spans="1:5" x14ac:dyDescent="0.25">
      <c r="A16842" t="s">
        <v>16858</v>
      </c>
      <c r="B16842" s="1">
        <v>43951</v>
      </c>
      <c r="C16842" t="s">
        <v>18644</v>
      </c>
      <c r="D16842">
        <v>12105.55</v>
      </c>
      <c r="E16842">
        <v>0</v>
      </c>
    </row>
    <row r="16843" spans="1:5" x14ac:dyDescent="0.25">
      <c r="A16843" t="s">
        <v>16859</v>
      </c>
      <c r="B16843" s="1">
        <v>43951</v>
      </c>
      <c r="C16843" t="s">
        <v>18644</v>
      </c>
      <c r="D16843">
        <v>-1000</v>
      </c>
      <c r="E16843">
        <v>5000</v>
      </c>
    </row>
    <row r="16844" spans="1:5" x14ac:dyDescent="0.25">
      <c r="A16844" t="s">
        <v>16860</v>
      </c>
      <c r="B16844" s="1">
        <v>43951</v>
      </c>
      <c r="C16844" t="s">
        <v>18644</v>
      </c>
      <c r="D16844">
        <v>14947.75</v>
      </c>
      <c r="E16844">
        <v>15000</v>
      </c>
    </row>
    <row r="16845" spans="1:5" x14ac:dyDescent="0.25">
      <c r="A16845" t="s">
        <v>16861</v>
      </c>
      <c r="B16845" s="1">
        <v>43951</v>
      </c>
      <c r="C16845" t="s">
        <v>18644</v>
      </c>
      <c r="D16845">
        <v>-0.1</v>
      </c>
      <c r="E16845">
        <v>5000</v>
      </c>
    </row>
    <row r="16846" spans="1:5" x14ac:dyDescent="0.25">
      <c r="A16846" t="s">
        <v>16862</v>
      </c>
      <c r="B16846" s="1">
        <v>43951</v>
      </c>
      <c r="C16846" t="s">
        <v>18644</v>
      </c>
      <c r="D16846">
        <v>-124.4</v>
      </c>
      <c r="E16846">
        <v>0</v>
      </c>
    </row>
    <row r="16847" spans="1:5" x14ac:dyDescent="0.25">
      <c r="A16847" t="s">
        <v>16863</v>
      </c>
      <c r="B16847" s="1">
        <v>43951</v>
      </c>
      <c r="C16847" t="s">
        <v>18644</v>
      </c>
      <c r="D16847">
        <v>-1025</v>
      </c>
      <c r="E16847">
        <v>10000</v>
      </c>
    </row>
    <row r="16848" spans="1:5" x14ac:dyDescent="0.25">
      <c r="A16848" t="s">
        <v>16864</v>
      </c>
      <c r="B16848" s="1">
        <v>43951</v>
      </c>
      <c r="C16848" t="s">
        <v>18644</v>
      </c>
      <c r="D16848">
        <v>7245.4</v>
      </c>
      <c r="E16848">
        <v>10000</v>
      </c>
    </row>
    <row r="16849" spans="1:5" x14ac:dyDescent="0.25">
      <c r="A16849" t="s">
        <v>16865</v>
      </c>
      <c r="B16849" s="1">
        <v>43951</v>
      </c>
      <c r="C16849" t="s">
        <v>18644</v>
      </c>
      <c r="D16849">
        <v>-817.15</v>
      </c>
      <c r="E16849">
        <v>15000</v>
      </c>
    </row>
    <row r="16850" spans="1:5" x14ac:dyDescent="0.25">
      <c r="A16850" t="s">
        <v>16866</v>
      </c>
      <c r="B16850" s="1">
        <v>43951</v>
      </c>
      <c r="C16850" t="s">
        <v>18644</v>
      </c>
      <c r="D16850">
        <v>7761.05</v>
      </c>
      <c r="E16850">
        <v>20000</v>
      </c>
    </row>
    <row r="16851" spans="1:5" x14ac:dyDescent="0.25">
      <c r="A16851" t="s">
        <v>16867</v>
      </c>
      <c r="B16851" s="1">
        <v>43951</v>
      </c>
      <c r="C16851" t="s">
        <v>18644</v>
      </c>
      <c r="D16851">
        <v>11893.25</v>
      </c>
      <c r="E16851">
        <v>15000</v>
      </c>
    </row>
    <row r="16852" spans="1:5" x14ac:dyDescent="0.25">
      <c r="A16852" t="s">
        <v>16868</v>
      </c>
      <c r="B16852" s="1">
        <v>43951</v>
      </c>
      <c r="C16852" t="s">
        <v>18644</v>
      </c>
      <c r="D16852">
        <v>14202.2</v>
      </c>
      <c r="E16852">
        <v>15000</v>
      </c>
    </row>
    <row r="16853" spans="1:5" x14ac:dyDescent="0.25">
      <c r="A16853" t="s">
        <v>16869</v>
      </c>
      <c r="B16853" s="1">
        <v>43951</v>
      </c>
      <c r="C16853" t="s">
        <v>18644</v>
      </c>
      <c r="D16853">
        <v>6455.2</v>
      </c>
      <c r="E16853">
        <v>15000</v>
      </c>
    </row>
    <row r="16854" spans="1:5" x14ac:dyDescent="0.25">
      <c r="A16854" t="s">
        <v>16870</v>
      </c>
      <c r="B16854" s="1">
        <v>43951</v>
      </c>
      <c r="C16854" t="s">
        <v>18644</v>
      </c>
      <c r="D16854">
        <v>11074.05</v>
      </c>
      <c r="E16854">
        <v>17500</v>
      </c>
    </row>
    <row r="16855" spans="1:5" x14ac:dyDescent="0.25">
      <c r="A16855" t="s">
        <v>16871</v>
      </c>
      <c r="B16855" s="1">
        <v>43951</v>
      </c>
      <c r="C16855" t="s">
        <v>18644</v>
      </c>
      <c r="D16855">
        <v>-4629.1000000000004</v>
      </c>
      <c r="E16855">
        <v>5000</v>
      </c>
    </row>
    <row r="16856" spans="1:5" x14ac:dyDescent="0.25">
      <c r="A16856" t="s">
        <v>16872</v>
      </c>
      <c r="B16856" s="1">
        <v>43951</v>
      </c>
      <c r="C16856" t="s">
        <v>18644</v>
      </c>
      <c r="D16856">
        <v>2238.8000000000002</v>
      </c>
      <c r="E16856">
        <v>2500</v>
      </c>
    </row>
    <row r="16857" spans="1:5" x14ac:dyDescent="0.25">
      <c r="A16857" t="s">
        <v>16873</v>
      </c>
      <c r="B16857" s="1">
        <v>43951</v>
      </c>
      <c r="C16857" t="s">
        <v>18644</v>
      </c>
      <c r="D16857">
        <v>16739.3</v>
      </c>
      <c r="E16857">
        <v>20000</v>
      </c>
    </row>
    <row r="16858" spans="1:5" x14ac:dyDescent="0.25">
      <c r="A16858" t="s">
        <v>16874</v>
      </c>
      <c r="B16858" s="1">
        <v>43951</v>
      </c>
      <c r="C16858" t="s">
        <v>18644</v>
      </c>
      <c r="D16858">
        <v>-60</v>
      </c>
      <c r="E16858">
        <v>17500</v>
      </c>
    </row>
    <row r="16859" spans="1:5" x14ac:dyDescent="0.25">
      <c r="A16859" t="s">
        <v>16875</v>
      </c>
      <c r="B16859" s="1">
        <v>43951</v>
      </c>
      <c r="C16859" t="s">
        <v>18644</v>
      </c>
      <c r="D16859">
        <v>10635.2</v>
      </c>
      <c r="E16859">
        <v>17500</v>
      </c>
    </row>
    <row r="16860" spans="1:5" x14ac:dyDescent="0.25">
      <c r="A16860" t="s">
        <v>16876</v>
      </c>
      <c r="B16860" s="1">
        <v>43951</v>
      </c>
      <c r="C16860" t="s">
        <v>18644</v>
      </c>
      <c r="D16860">
        <v>2982.8</v>
      </c>
      <c r="E16860">
        <v>15000</v>
      </c>
    </row>
    <row r="16861" spans="1:5" x14ac:dyDescent="0.25">
      <c r="A16861" t="s">
        <v>16877</v>
      </c>
      <c r="B16861" s="1">
        <v>43951</v>
      </c>
      <c r="C16861" t="s">
        <v>18644</v>
      </c>
      <c r="D16861">
        <v>14538.9</v>
      </c>
      <c r="E16861">
        <v>15000</v>
      </c>
    </row>
    <row r="16862" spans="1:5" x14ac:dyDescent="0.25">
      <c r="A16862" t="s">
        <v>16878</v>
      </c>
      <c r="B16862" s="1">
        <v>43951</v>
      </c>
      <c r="C16862" t="s">
        <v>18644</v>
      </c>
      <c r="D16862">
        <v>15214.4</v>
      </c>
      <c r="E16862">
        <v>17500</v>
      </c>
    </row>
    <row r="16863" spans="1:5" x14ac:dyDescent="0.25">
      <c r="A16863" t="s">
        <v>16879</v>
      </c>
      <c r="B16863" s="1">
        <v>43951</v>
      </c>
      <c r="C16863" t="s">
        <v>18644</v>
      </c>
      <c r="D16863">
        <v>-8.6999999999999993</v>
      </c>
      <c r="E16863">
        <v>0</v>
      </c>
    </row>
    <row r="16864" spans="1:5" x14ac:dyDescent="0.25">
      <c r="A16864" t="s">
        <v>16880</v>
      </c>
      <c r="B16864" s="1">
        <v>43951</v>
      </c>
      <c r="C16864" t="s">
        <v>18644</v>
      </c>
      <c r="D16864">
        <v>-100</v>
      </c>
      <c r="E16864">
        <v>10000</v>
      </c>
    </row>
    <row r="16865" spans="1:5" x14ac:dyDescent="0.25">
      <c r="A16865" t="s">
        <v>16881</v>
      </c>
      <c r="B16865" s="1">
        <v>43951</v>
      </c>
      <c r="C16865" t="s">
        <v>18644</v>
      </c>
      <c r="D16865">
        <v>2117.0500000000002</v>
      </c>
      <c r="E16865">
        <v>2500</v>
      </c>
    </row>
    <row r="16866" spans="1:5" x14ac:dyDescent="0.25">
      <c r="A16866" t="s">
        <v>16882</v>
      </c>
      <c r="B16866" s="1">
        <v>43951</v>
      </c>
      <c r="C16866" t="s">
        <v>18644</v>
      </c>
      <c r="D16866">
        <v>10063.5</v>
      </c>
      <c r="E16866">
        <v>12500</v>
      </c>
    </row>
    <row r="16867" spans="1:5" x14ac:dyDescent="0.25">
      <c r="A16867" t="s">
        <v>16883</v>
      </c>
      <c r="B16867" s="1">
        <v>43951</v>
      </c>
      <c r="C16867" t="s">
        <v>18644</v>
      </c>
      <c r="D16867">
        <v>0</v>
      </c>
      <c r="E16867">
        <v>15000</v>
      </c>
    </row>
    <row r="16868" spans="1:5" x14ac:dyDescent="0.25">
      <c r="A16868" t="s">
        <v>16884</v>
      </c>
      <c r="B16868" s="1">
        <v>43951</v>
      </c>
      <c r="C16868" t="s">
        <v>18644</v>
      </c>
      <c r="D16868">
        <v>2319.8000000000002</v>
      </c>
      <c r="E16868">
        <v>20000</v>
      </c>
    </row>
    <row r="16869" spans="1:5" x14ac:dyDescent="0.25">
      <c r="A16869" t="s">
        <v>16885</v>
      </c>
      <c r="B16869" s="1">
        <v>43951</v>
      </c>
      <c r="C16869" t="s">
        <v>18644</v>
      </c>
      <c r="D16869">
        <v>2966.75</v>
      </c>
      <c r="E16869">
        <v>5000</v>
      </c>
    </row>
    <row r="16870" spans="1:5" x14ac:dyDescent="0.25">
      <c r="A16870" t="s">
        <v>16886</v>
      </c>
      <c r="B16870" s="1">
        <v>43951</v>
      </c>
      <c r="C16870" t="s">
        <v>18644</v>
      </c>
      <c r="D16870">
        <v>-450</v>
      </c>
      <c r="E16870">
        <v>0</v>
      </c>
    </row>
    <row r="16871" spans="1:5" x14ac:dyDescent="0.25">
      <c r="A16871" t="s">
        <v>16887</v>
      </c>
      <c r="B16871" s="1">
        <v>43951</v>
      </c>
      <c r="C16871" t="s">
        <v>18644</v>
      </c>
      <c r="D16871">
        <v>50</v>
      </c>
      <c r="E16871">
        <v>15000</v>
      </c>
    </row>
    <row r="16872" spans="1:5" x14ac:dyDescent="0.25">
      <c r="A16872" t="s">
        <v>16888</v>
      </c>
      <c r="B16872" s="1">
        <v>43951</v>
      </c>
      <c r="C16872" t="s">
        <v>18644</v>
      </c>
      <c r="D16872">
        <v>-507.5</v>
      </c>
      <c r="E16872">
        <v>0</v>
      </c>
    </row>
    <row r="16873" spans="1:5" x14ac:dyDescent="0.25">
      <c r="A16873" t="s">
        <v>16889</v>
      </c>
      <c r="B16873" s="1">
        <v>43951</v>
      </c>
      <c r="C16873" t="s">
        <v>18644</v>
      </c>
      <c r="D16873">
        <v>-250</v>
      </c>
      <c r="E16873">
        <v>10000</v>
      </c>
    </row>
    <row r="16874" spans="1:5" x14ac:dyDescent="0.25">
      <c r="A16874" t="s">
        <v>16890</v>
      </c>
      <c r="B16874" s="1">
        <v>43951</v>
      </c>
      <c r="C16874" t="s">
        <v>18644</v>
      </c>
      <c r="D16874">
        <v>5297.6</v>
      </c>
      <c r="E16874">
        <v>15000</v>
      </c>
    </row>
    <row r="16875" spans="1:5" x14ac:dyDescent="0.25">
      <c r="A16875" t="s">
        <v>16891</v>
      </c>
      <c r="B16875" s="1">
        <v>43951</v>
      </c>
      <c r="C16875" t="s">
        <v>18644</v>
      </c>
      <c r="D16875">
        <v>-319.05</v>
      </c>
      <c r="E16875">
        <v>5000</v>
      </c>
    </row>
    <row r="16876" spans="1:5" x14ac:dyDescent="0.25">
      <c r="A16876" t="s">
        <v>16892</v>
      </c>
      <c r="B16876" s="1">
        <v>43951</v>
      </c>
      <c r="C16876" t="s">
        <v>18644</v>
      </c>
      <c r="D16876">
        <v>9845.15</v>
      </c>
      <c r="E16876">
        <v>15000</v>
      </c>
    </row>
    <row r="16877" spans="1:5" x14ac:dyDescent="0.25">
      <c r="A16877" t="s">
        <v>16893</v>
      </c>
      <c r="B16877" s="1">
        <v>43951</v>
      </c>
      <c r="C16877" t="s">
        <v>18644</v>
      </c>
      <c r="D16877">
        <v>-30.6</v>
      </c>
      <c r="E16877">
        <v>20000</v>
      </c>
    </row>
    <row r="16878" spans="1:5" x14ac:dyDescent="0.25">
      <c r="A16878" t="s">
        <v>16894</v>
      </c>
      <c r="B16878" s="1">
        <v>43951</v>
      </c>
      <c r="C16878" t="s">
        <v>18644</v>
      </c>
      <c r="D16878">
        <v>12005.05</v>
      </c>
      <c r="E16878">
        <v>17500</v>
      </c>
    </row>
    <row r="16879" spans="1:5" x14ac:dyDescent="0.25">
      <c r="A16879" t="s">
        <v>16895</v>
      </c>
      <c r="B16879" s="1">
        <v>43951</v>
      </c>
      <c r="C16879" t="s">
        <v>18644</v>
      </c>
      <c r="D16879">
        <v>4488.5</v>
      </c>
      <c r="E16879">
        <v>5000</v>
      </c>
    </row>
    <row r="16880" spans="1:5" x14ac:dyDescent="0.25">
      <c r="A16880" t="s">
        <v>16896</v>
      </c>
      <c r="B16880" s="1">
        <v>43951</v>
      </c>
      <c r="C16880" t="s">
        <v>18644</v>
      </c>
      <c r="D16880">
        <v>9363.25</v>
      </c>
      <c r="E16880">
        <v>17500</v>
      </c>
    </row>
    <row r="16881" spans="1:5" x14ac:dyDescent="0.25">
      <c r="A16881" t="s">
        <v>16897</v>
      </c>
      <c r="B16881" s="1">
        <v>43951</v>
      </c>
      <c r="C16881" t="s">
        <v>18644</v>
      </c>
      <c r="D16881">
        <v>6503.5</v>
      </c>
      <c r="E16881">
        <v>17500</v>
      </c>
    </row>
    <row r="16882" spans="1:5" x14ac:dyDescent="0.25">
      <c r="A16882" t="s">
        <v>16898</v>
      </c>
      <c r="B16882" s="1">
        <v>43951</v>
      </c>
      <c r="C16882" t="s">
        <v>18644</v>
      </c>
      <c r="D16882">
        <v>11972.7</v>
      </c>
      <c r="E16882">
        <v>12500</v>
      </c>
    </row>
    <row r="16883" spans="1:5" x14ac:dyDescent="0.25">
      <c r="A16883" t="s">
        <v>16899</v>
      </c>
      <c r="B16883" s="1">
        <v>43951</v>
      </c>
      <c r="C16883" t="s">
        <v>18644</v>
      </c>
      <c r="D16883">
        <v>60</v>
      </c>
      <c r="E16883">
        <v>17500</v>
      </c>
    </row>
    <row r="16884" spans="1:5" x14ac:dyDescent="0.25">
      <c r="A16884" t="s">
        <v>16900</v>
      </c>
      <c r="B16884" s="1">
        <v>43951</v>
      </c>
      <c r="C16884" t="s">
        <v>18644</v>
      </c>
      <c r="D16884">
        <v>8060.5</v>
      </c>
      <c r="E16884">
        <v>17500</v>
      </c>
    </row>
    <row r="16885" spans="1:5" x14ac:dyDescent="0.25">
      <c r="A16885" t="s">
        <v>16901</v>
      </c>
      <c r="B16885" s="1">
        <v>43951</v>
      </c>
      <c r="C16885" t="s">
        <v>18644</v>
      </c>
      <c r="D16885">
        <v>16961.75</v>
      </c>
      <c r="E16885">
        <v>20000</v>
      </c>
    </row>
    <row r="16886" spans="1:5" x14ac:dyDescent="0.25">
      <c r="A16886" t="s">
        <v>16902</v>
      </c>
      <c r="B16886" s="1">
        <v>43951</v>
      </c>
      <c r="C16886" t="s">
        <v>18644</v>
      </c>
      <c r="D16886">
        <v>10078.25</v>
      </c>
      <c r="E16886">
        <v>10000</v>
      </c>
    </row>
    <row r="16887" spans="1:5" x14ac:dyDescent="0.25">
      <c r="A16887" t="s">
        <v>16903</v>
      </c>
      <c r="B16887" s="1">
        <v>43951</v>
      </c>
      <c r="C16887" t="s">
        <v>18644</v>
      </c>
      <c r="D16887">
        <v>-3750</v>
      </c>
      <c r="E16887">
        <v>5000</v>
      </c>
    </row>
    <row r="16888" spans="1:5" x14ac:dyDescent="0.25">
      <c r="A16888" t="s">
        <v>16904</v>
      </c>
      <c r="B16888" s="1">
        <v>43951</v>
      </c>
      <c r="C16888" t="s">
        <v>18644</v>
      </c>
      <c r="D16888">
        <v>73.55</v>
      </c>
      <c r="E16888">
        <v>5000</v>
      </c>
    </row>
    <row r="16889" spans="1:5" x14ac:dyDescent="0.25">
      <c r="A16889" t="s">
        <v>16905</v>
      </c>
      <c r="B16889" s="1">
        <v>43951</v>
      </c>
      <c r="C16889" t="s">
        <v>18644</v>
      </c>
      <c r="D16889">
        <v>9221.75</v>
      </c>
      <c r="E16889">
        <v>10000</v>
      </c>
    </row>
    <row r="16890" spans="1:5" x14ac:dyDescent="0.25">
      <c r="A16890" t="s">
        <v>16906</v>
      </c>
      <c r="B16890" s="1">
        <v>43951</v>
      </c>
      <c r="C16890" t="s">
        <v>18644</v>
      </c>
      <c r="D16890">
        <v>0</v>
      </c>
      <c r="E16890">
        <v>15000</v>
      </c>
    </row>
    <row r="16891" spans="1:5" x14ac:dyDescent="0.25">
      <c r="A16891" t="s">
        <v>16907</v>
      </c>
      <c r="B16891" s="1">
        <v>43951</v>
      </c>
      <c r="C16891" t="s">
        <v>18644</v>
      </c>
      <c r="D16891">
        <v>8772.9</v>
      </c>
      <c r="E16891">
        <v>15000</v>
      </c>
    </row>
    <row r="16892" spans="1:5" x14ac:dyDescent="0.25">
      <c r="A16892" t="s">
        <v>16908</v>
      </c>
      <c r="B16892" s="1">
        <v>43951</v>
      </c>
      <c r="C16892" t="s">
        <v>18644</v>
      </c>
      <c r="D16892">
        <v>6650.7</v>
      </c>
      <c r="E16892">
        <v>15000</v>
      </c>
    </row>
    <row r="16893" spans="1:5" x14ac:dyDescent="0.25">
      <c r="A16893" t="s">
        <v>16909</v>
      </c>
      <c r="B16893" s="1">
        <v>43951</v>
      </c>
      <c r="C16893" t="s">
        <v>18644</v>
      </c>
      <c r="D16893">
        <v>-500</v>
      </c>
      <c r="E16893">
        <v>0</v>
      </c>
    </row>
    <row r="16894" spans="1:5" x14ac:dyDescent="0.25">
      <c r="A16894" t="s">
        <v>16910</v>
      </c>
      <c r="B16894" s="1">
        <v>43951</v>
      </c>
      <c r="C16894" t="s">
        <v>18644</v>
      </c>
      <c r="D16894">
        <v>5325.75</v>
      </c>
      <c r="E16894">
        <v>15000</v>
      </c>
    </row>
    <row r="16895" spans="1:5" x14ac:dyDescent="0.25">
      <c r="A16895" t="s">
        <v>16911</v>
      </c>
      <c r="B16895" s="1">
        <v>43951</v>
      </c>
      <c r="C16895" t="s">
        <v>18644</v>
      </c>
      <c r="D16895">
        <v>-250</v>
      </c>
      <c r="E16895">
        <v>5000</v>
      </c>
    </row>
    <row r="16896" spans="1:5" x14ac:dyDescent="0.25">
      <c r="A16896" t="s">
        <v>16912</v>
      </c>
      <c r="B16896" s="1">
        <v>43951</v>
      </c>
      <c r="C16896" t="s">
        <v>18644</v>
      </c>
      <c r="D16896">
        <v>6792.05</v>
      </c>
      <c r="E16896">
        <v>7500</v>
      </c>
    </row>
    <row r="16897" spans="1:5" x14ac:dyDescent="0.25">
      <c r="A16897" t="s">
        <v>16913</v>
      </c>
      <c r="B16897" s="1">
        <v>43951</v>
      </c>
      <c r="C16897" t="s">
        <v>18644</v>
      </c>
      <c r="D16897">
        <v>4330.25</v>
      </c>
      <c r="E16897">
        <v>10000</v>
      </c>
    </row>
    <row r="16898" spans="1:5" x14ac:dyDescent="0.25">
      <c r="A16898" t="s">
        <v>16914</v>
      </c>
      <c r="B16898" s="1">
        <v>43951</v>
      </c>
      <c r="C16898" t="s">
        <v>18644</v>
      </c>
      <c r="D16898">
        <v>1287.8</v>
      </c>
      <c r="E16898">
        <v>0</v>
      </c>
    </row>
    <row r="16899" spans="1:5" x14ac:dyDescent="0.25">
      <c r="A16899" t="s">
        <v>16915</v>
      </c>
      <c r="B16899" s="1">
        <v>43951</v>
      </c>
      <c r="C16899" t="s">
        <v>18644</v>
      </c>
      <c r="D16899">
        <v>12152.15</v>
      </c>
      <c r="E16899">
        <v>12500</v>
      </c>
    </row>
    <row r="16900" spans="1:5" x14ac:dyDescent="0.25">
      <c r="A16900" t="s">
        <v>16916</v>
      </c>
      <c r="B16900" s="1">
        <v>43951</v>
      </c>
      <c r="C16900" t="s">
        <v>18644</v>
      </c>
      <c r="D16900">
        <v>4641.2</v>
      </c>
      <c r="E16900">
        <v>5000</v>
      </c>
    </row>
    <row r="16901" spans="1:5" x14ac:dyDescent="0.25">
      <c r="A16901" t="s">
        <v>16917</v>
      </c>
      <c r="B16901" s="1">
        <v>43951</v>
      </c>
      <c r="C16901" t="s">
        <v>18644</v>
      </c>
      <c r="D16901">
        <v>3506.75</v>
      </c>
      <c r="E16901">
        <v>5000</v>
      </c>
    </row>
    <row r="16902" spans="1:5" x14ac:dyDescent="0.25">
      <c r="A16902" t="s">
        <v>16918</v>
      </c>
      <c r="B16902" s="1">
        <v>43951</v>
      </c>
      <c r="C16902" t="s">
        <v>18644</v>
      </c>
      <c r="D16902">
        <v>12191.9</v>
      </c>
      <c r="E16902">
        <v>17500</v>
      </c>
    </row>
    <row r="16903" spans="1:5" x14ac:dyDescent="0.25">
      <c r="A16903" t="s">
        <v>16919</v>
      </c>
      <c r="B16903" s="1">
        <v>43951</v>
      </c>
      <c r="C16903" t="s">
        <v>18644</v>
      </c>
      <c r="D16903">
        <v>15009.2</v>
      </c>
      <c r="E16903">
        <v>15000</v>
      </c>
    </row>
    <row r="16904" spans="1:5" x14ac:dyDescent="0.25">
      <c r="A16904" t="s">
        <v>16920</v>
      </c>
      <c r="B16904" s="1">
        <v>43951</v>
      </c>
      <c r="C16904" t="s">
        <v>18644</v>
      </c>
      <c r="D16904">
        <v>13082.3</v>
      </c>
      <c r="E16904">
        <v>20000</v>
      </c>
    </row>
    <row r="16905" spans="1:5" x14ac:dyDescent="0.25">
      <c r="A16905" t="s">
        <v>16921</v>
      </c>
      <c r="B16905" s="1">
        <v>43951</v>
      </c>
      <c r="C16905" t="s">
        <v>18644</v>
      </c>
      <c r="D16905">
        <v>-825.2</v>
      </c>
      <c r="E16905">
        <v>0</v>
      </c>
    </row>
    <row r="16906" spans="1:5" x14ac:dyDescent="0.25">
      <c r="A16906" t="s">
        <v>16922</v>
      </c>
      <c r="B16906" s="1">
        <v>43951</v>
      </c>
      <c r="C16906" t="s">
        <v>18644</v>
      </c>
      <c r="D16906">
        <v>-457.5</v>
      </c>
      <c r="E16906">
        <v>0</v>
      </c>
    </row>
    <row r="16907" spans="1:5" x14ac:dyDescent="0.25">
      <c r="A16907" t="s">
        <v>16923</v>
      </c>
      <c r="B16907" s="1">
        <v>43951</v>
      </c>
      <c r="C16907" t="s">
        <v>18644</v>
      </c>
      <c r="D16907">
        <v>-152.9</v>
      </c>
      <c r="E16907">
        <v>15000</v>
      </c>
    </row>
    <row r="16908" spans="1:5" x14ac:dyDescent="0.25">
      <c r="A16908" t="s">
        <v>16924</v>
      </c>
      <c r="B16908" s="1">
        <v>43951</v>
      </c>
      <c r="C16908" t="s">
        <v>18644</v>
      </c>
      <c r="D16908">
        <v>10788.55</v>
      </c>
      <c r="E16908">
        <v>0</v>
      </c>
    </row>
    <row r="16909" spans="1:5" x14ac:dyDescent="0.25">
      <c r="A16909" t="s">
        <v>16925</v>
      </c>
      <c r="B16909" s="1">
        <v>43951</v>
      </c>
      <c r="C16909" t="s">
        <v>18644</v>
      </c>
      <c r="D16909">
        <v>18644.599999999999</v>
      </c>
      <c r="E16909">
        <v>20000</v>
      </c>
    </row>
    <row r="16910" spans="1:5" x14ac:dyDescent="0.25">
      <c r="A16910" t="s">
        <v>16926</v>
      </c>
      <c r="B16910" s="1">
        <v>43951</v>
      </c>
      <c r="C16910" t="s">
        <v>18644</v>
      </c>
      <c r="D16910">
        <v>14549.6</v>
      </c>
      <c r="E16910">
        <v>15000</v>
      </c>
    </row>
    <row r="16911" spans="1:5" x14ac:dyDescent="0.25">
      <c r="A16911" t="s">
        <v>16927</v>
      </c>
      <c r="B16911" s="1">
        <v>43951</v>
      </c>
      <c r="C16911" t="s">
        <v>18644</v>
      </c>
      <c r="D16911">
        <v>0</v>
      </c>
      <c r="E16911">
        <v>10000</v>
      </c>
    </row>
    <row r="16912" spans="1:5" x14ac:dyDescent="0.25">
      <c r="A16912" t="s">
        <v>16928</v>
      </c>
      <c r="B16912" s="1">
        <v>43951</v>
      </c>
      <c r="C16912" t="s">
        <v>18644</v>
      </c>
      <c r="D16912">
        <v>13910.7</v>
      </c>
      <c r="E16912">
        <v>15000</v>
      </c>
    </row>
    <row r="16913" spans="1:5" x14ac:dyDescent="0.25">
      <c r="A16913" t="s">
        <v>16929</v>
      </c>
      <c r="B16913" s="1">
        <v>43951</v>
      </c>
      <c r="C16913" t="s">
        <v>18644</v>
      </c>
      <c r="D16913">
        <v>544.9</v>
      </c>
      <c r="E16913">
        <v>5000</v>
      </c>
    </row>
    <row r="16914" spans="1:5" x14ac:dyDescent="0.25">
      <c r="A16914" t="s">
        <v>16930</v>
      </c>
      <c r="B16914" s="1">
        <v>43951</v>
      </c>
      <c r="C16914" t="s">
        <v>18644</v>
      </c>
      <c r="D16914">
        <v>1003.3</v>
      </c>
      <c r="E16914">
        <v>2500</v>
      </c>
    </row>
    <row r="16915" spans="1:5" x14ac:dyDescent="0.25">
      <c r="A16915" t="s">
        <v>16931</v>
      </c>
      <c r="B16915" s="1">
        <v>43951</v>
      </c>
      <c r="C16915" t="s">
        <v>18644</v>
      </c>
      <c r="D16915">
        <v>-1384.25</v>
      </c>
      <c r="E16915">
        <v>0</v>
      </c>
    </row>
    <row r="16916" spans="1:5" x14ac:dyDescent="0.25">
      <c r="A16916" t="s">
        <v>16932</v>
      </c>
      <c r="B16916" s="1">
        <v>43951</v>
      </c>
      <c r="C16916" t="s">
        <v>18644</v>
      </c>
      <c r="D16916">
        <v>12428.3</v>
      </c>
      <c r="E16916">
        <v>15000</v>
      </c>
    </row>
    <row r="16917" spans="1:5" x14ac:dyDescent="0.25">
      <c r="A16917" t="s">
        <v>16933</v>
      </c>
      <c r="B16917" s="1">
        <v>43951</v>
      </c>
      <c r="C16917" t="s">
        <v>18644</v>
      </c>
      <c r="D16917">
        <v>7513.3</v>
      </c>
      <c r="E16917">
        <v>10000</v>
      </c>
    </row>
    <row r="16918" spans="1:5" x14ac:dyDescent="0.25">
      <c r="A16918" t="s">
        <v>16934</v>
      </c>
      <c r="B16918" s="1">
        <v>43951</v>
      </c>
      <c r="C16918" t="s">
        <v>18644</v>
      </c>
      <c r="D16918">
        <v>4262.8500000000004</v>
      </c>
      <c r="E16918">
        <v>10000</v>
      </c>
    </row>
    <row r="16919" spans="1:5" x14ac:dyDescent="0.25">
      <c r="A16919" t="s">
        <v>16935</v>
      </c>
      <c r="B16919" s="1">
        <v>43951</v>
      </c>
      <c r="C16919" t="s">
        <v>18644</v>
      </c>
      <c r="D16919">
        <v>2972.35</v>
      </c>
      <c r="E16919">
        <v>12500</v>
      </c>
    </row>
    <row r="16920" spans="1:5" x14ac:dyDescent="0.25">
      <c r="A16920" t="s">
        <v>16936</v>
      </c>
      <c r="B16920" s="1">
        <v>43951</v>
      </c>
      <c r="C16920" t="s">
        <v>18644</v>
      </c>
      <c r="D16920">
        <v>12078.55</v>
      </c>
      <c r="E16920">
        <v>15000</v>
      </c>
    </row>
    <row r="16921" spans="1:5" x14ac:dyDescent="0.25">
      <c r="A16921" t="s">
        <v>16937</v>
      </c>
      <c r="B16921" s="1">
        <v>43951</v>
      </c>
      <c r="C16921" t="s">
        <v>18644</v>
      </c>
      <c r="D16921">
        <v>-36.549999999999997</v>
      </c>
      <c r="E16921">
        <v>15000</v>
      </c>
    </row>
    <row r="16922" spans="1:5" x14ac:dyDescent="0.25">
      <c r="A16922" t="s">
        <v>16938</v>
      </c>
      <c r="B16922" s="1">
        <v>43951</v>
      </c>
      <c r="C16922" t="s">
        <v>18644</v>
      </c>
      <c r="D16922">
        <v>13804.6</v>
      </c>
      <c r="E16922">
        <v>15000</v>
      </c>
    </row>
    <row r="16923" spans="1:5" x14ac:dyDescent="0.25">
      <c r="A16923" t="s">
        <v>16939</v>
      </c>
      <c r="B16923" s="1">
        <v>43951</v>
      </c>
      <c r="C16923" t="s">
        <v>18644</v>
      </c>
      <c r="D16923">
        <v>2.2000000000000002</v>
      </c>
      <c r="E16923">
        <v>15000</v>
      </c>
    </row>
    <row r="16924" spans="1:5" x14ac:dyDescent="0.25">
      <c r="A16924" t="s">
        <v>16940</v>
      </c>
      <c r="B16924" s="1">
        <v>43951</v>
      </c>
      <c r="C16924" t="s">
        <v>18644</v>
      </c>
      <c r="D16924">
        <v>12246.5</v>
      </c>
      <c r="E16924">
        <v>15000</v>
      </c>
    </row>
    <row r="16925" spans="1:5" x14ac:dyDescent="0.25">
      <c r="A16925" t="s">
        <v>16941</v>
      </c>
      <c r="B16925" s="1">
        <v>43951</v>
      </c>
      <c r="C16925" t="s">
        <v>18644</v>
      </c>
      <c r="D16925">
        <v>9479.15</v>
      </c>
      <c r="E16925">
        <v>15000</v>
      </c>
    </row>
    <row r="16926" spans="1:5" x14ac:dyDescent="0.25">
      <c r="A16926" t="s">
        <v>16942</v>
      </c>
      <c r="B16926" s="1">
        <v>43951</v>
      </c>
      <c r="C16926" t="s">
        <v>18644</v>
      </c>
      <c r="D16926">
        <v>9808.4500000000007</v>
      </c>
      <c r="E16926">
        <v>10000</v>
      </c>
    </row>
    <row r="16927" spans="1:5" x14ac:dyDescent="0.25">
      <c r="A16927" t="s">
        <v>16943</v>
      </c>
      <c r="B16927" s="1">
        <v>43951</v>
      </c>
      <c r="C16927" t="s">
        <v>18644</v>
      </c>
      <c r="D16927">
        <v>16322.4</v>
      </c>
      <c r="E16927">
        <v>17500</v>
      </c>
    </row>
    <row r="16928" spans="1:5" x14ac:dyDescent="0.25">
      <c r="A16928" t="s">
        <v>16944</v>
      </c>
      <c r="B16928" s="1">
        <v>43951</v>
      </c>
      <c r="C16928" t="s">
        <v>18644</v>
      </c>
      <c r="D16928">
        <v>560.70000000000005</v>
      </c>
      <c r="E16928">
        <v>2500</v>
      </c>
    </row>
    <row r="16929" spans="1:5" x14ac:dyDescent="0.25">
      <c r="A16929" t="s">
        <v>16945</v>
      </c>
      <c r="B16929" s="1">
        <v>43951</v>
      </c>
      <c r="C16929" t="s">
        <v>18644</v>
      </c>
      <c r="D16929">
        <v>-4.1500000000000004</v>
      </c>
      <c r="E16929">
        <v>15000</v>
      </c>
    </row>
    <row r="16930" spans="1:5" x14ac:dyDescent="0.25">
      <c r="A16930" t="s">
        <v>16946</v>
      </c>
      <c r="B16930" s="1">
        <v>43951</v>
      </c>
      <c r="C16930" t="s">
        <v>18644</v>
      </c>
      <c r="D16930">
        <v>-6497.8</v>
      </c>
      <c r="E16930">
        <v>0</v>
      </c>
    </row>
    <row r="16931" spans="1:5" x14ac:dyDescent="0.25">
      <c r="A16931" t="s">
        <v>16947</v>
      </c>
      <c r="B16931" s="1">
        <v>43951</v>
      </c>
      <c r="C16931" t="s">
        <v>18644</v>
      </c>
      <c r="D16931">
        <v>77.75</v>
      </c>
      <c r="E16931">
        <v>5000</v>
      </c>
    </row>
    <row r="16932" spans="1:5" x14ac:dyDescent="0.25">
      <c r="A16932" t="s">
        <v>16948</v>
      </c>
      <c r="B16932" s="1">
        <v>43951</v>
      </c>
      <c r="C16932" t="s">
        <v>18644</v>
      </c>
      <c r="D16932">
        <v>3026.3</v>
      </c>
      <c r="E16932">
        <v>17500</v>
      </c>
    </row>
    <row r="16933" spans="1:5" x14ac:dyDescent="0.25">
      <c r="A16933" t="s">
        <v>16949</v>
      </c>
      <c r="B16933" s="1">
        <v>43951</v>
      </c>
      <c r="C16933" t="s">
        <v>18644</v>
      </c>
      <c r="D16933">
        <v>5293.35</v>
      </c>
      <c r="E16933">
        <v>5000</v>
      </c>
    </row>
    <row r="16934" spans="1:5" x14ac:dyDescent="0.25">
      <c r="A16934" t="s">
        <v>16950</v>
      </c>
      <c r="B16934" s="1">
        <v>43951</v>
      </c>
      <c r="C16934" t="s">
        <v>18646</v>
      </c>
      <c r="D16934">
        <v>101.2</v>
      </c>
      <c r="E16934">
        <v>5000</v>
      </c>
    </row>
    <row r="16935" spans="1:5" x14ac:dyDescent="0.25">
      <c r="A16935" t="s">
        <v>16951</v>
      </c>
      <c r="B16935" s="1">
        <v>43951</v>
      </c>
      <c r="C16935" t="s">
        <v>18644</v>
      </c>
      <c r="D16935">
        <v>13121.2</v>
      </c>
      <c r="E16935">
        <v>17500</v>
      </c>
    </row>
    <row r="16936" spans="1:5" x14ac:dyDescent="0.25">
      <c r="A16936" t="s">
        <v>16952</v>
      </c>
      <c r="B16936" s="1">
        <v>43951</v>
      </c>
      <c r="C16936" t="s">
        <v>18644</v>
      </c>
      <c r="D16936">
        <v>5533.3</v>
      </c>
      <c r="E16936">
        <v>20000</v>
      </c>
    </row>
    <row r="16937" spans="1:5" x14ac:dyDescent="0.25">
      <c r="A16937" t="s">
        <v>16953</v>
      </c>
      <c r="B16937" s="1">
        <v>43951</v>
      </c>
      <c r="C16937" t="s">
        <v>18644</v>
      </c>
      <c r="D16937">
        <v>8079.6</v>
      </c>
      <c r="E16937">
        <v>17500</v>
      </c>
    </row>
    <row r="16938" spans="1:5" x14ac:dyDescent="0.25">
      <c r="A16938" t="s">
        <v>16954</v>
      </c>
      <c r="B16938" s="1">
        <v>43951</v>
      </c>
      <c r="C16938" t="s">
        <v>18644</v>
      </c>
      <c r="D16938">
        <v>12132.4</v>
      </c>
      <c r="E16938">
        <v>20000</v>
      </c>
    </row>
    <row r="16939" spans="1:5" x14ac:dyDescent="0.25">
      <c r="A16939" t="s">
        <v>16955</v>
      </c>
      <c r="B16939" s="1">
        <v>43951</v>
      </c>
      <c r="C16939" t="s">
        <v>18644</v>
      </c>
      <c r="D16939">
        <v>-909.7</v>
      </c>
      <c r="E16939">
        <v>0</v>
      </c>
    </row>
    <row r="16940" spans="1:5" x14ac:dyDescent="0.25">
      <c r="A16940" t="s">
        <v>16956</v>
      </c>
      <c r="B16940" s="1">
        <v>43951</v>
      </c>
      <c r="C16940" t="s">
        <v>18644</v>
      </c>
      <c r="D16940">
        <v>10178.25</v>
      </c>
      <c r="E16940">
        <v>17500</v>
      </c>
    </row>
    <row r="16941" spans="1:5" x14ac:dyDescent="0.25">
      <c r="A16941" t="s">
        <v>16957</v>
      </c>
      <c r="B16941" s="1">
        <v>43951</v>
      </c>
      <c r="C16941" t="s">
        <v>18644</v>
      </c>
      <c r="D16941">
        <v>4765.6499999999996</v>
      </c>
      <c r="E16941">
        <v>20000</v>
      </c>
    </row>
    <row r="16942" spans="1:5" x14ac:dyDescent="0.25">
      <c r="A16942" t="s">
        <v>16958</v>
      </c>
      <c r="B16942" s="1">
        <v>43951</v>
      </c>
      <c r="C16942" t="s">
        <v>18644</v>
      </c>
      <c r="D16942">
        <v>7112.5</v>
      </c>
      <c r="E16942">
        <v>0</v>
      </c>
    </row>
    <row r="16943" spans="1:5" x14ac:dyDescent="0.25">
      <c r="A16943" t="s">
        <v>16959</v>
      </c>
      <c r="B16943" s="1">
        <v>43951</v>
      </c>
      <c r="C16943" t="s">
        <v>18644</v>
      </c>
      <c r="D16943">
        <v>5511.6</v>
      </c>
      <c r="E16943">
        <v>15000</v>
      </c>
    </row>
    <row r="16944" spans="1:5" x14ac:dyDescent="0.25">
      <c r="A16944" t="s">
        <v>16960</v>
      </c>
      <c r="B16944" s="1">
        <v>43951</v>
      </c>
      <c r="C16944" t="s">
        <v>18644</v>
      </c>
      <c r="D16944">
        <v>3877.55</v>
      </c>
      <c r="E16944">
        <v>0</v>
      </c>
    </row>
    <row r="16945" spans="1:5" x14ac:dyDescent="0.25">
      <c r="A16945" t="s">
        <v>16961</v>
      </c>
      <c r="B16945" s="1">
        <v>43951</v>
      </c>
      <c r="C16945" t="s">
        <v>18644</v>
      </c>
      <c r="D16945">
        <v>6658.35</v>
      </c>
      <c r="E16945">
        <v>10000</v>
      </c>
    </row>
    <row r="16946" spans="1:5" x14ac:dyDescent="0.25">
      <c r="A16946" t="s">
        <v>16962</v>
      </c>
      <c r="B16946" s="1">
        <v>43951</v>
      </c>
      <c r="C16946" t="s">
        <v>18644</v>
      </c>
      <c r="D16946">
        <v>10921.7</v>
      </c>
      <c r="E16946">
        <v>17500</v>
      </c>
    </row>
    <row r="16947" spans="1:5" x14ac:dyDescent="0.25">
      <c r="A16947" t="s">
        <v>16963</v>
      </c>
      <c r="B16947" s="1">
        <v>43951</v>
      </c>
      <c r="C16947" t="s">
        <v>18644</v>
      </c>
      <c r="D16947">
        <v>-57</v>
      </c>
      <c r="E16947">
        <v>0</v>
      </c>
    </row>
    <row r="16948" spans="1:5" x14ac:dyDescent="0.25">
      <c r="A16948" t="s">
        <v>16964</v>
      </c>
      <c r="B16948" s="1">
        <v>43951</v>
      </c>
      <c r="C16948" t="s">
        <v>18644</v>
      </c>
      <c r="D16948">
        <v>-2.2999999999999998</v>
      </c>
      <c r="E16948">
        <v>17500</v>
      </c>
    </row>
    <row r="16949" spans="1:5" x14ac:dyDescent="0.25">
      <c r="A16949" t="s">
        <v>16965</v>
      </c>
      <c r="B16949" s="1">
        <v>43951</v>
      </c>
      <c r="C16949" t="s">
        <v>18644</v>
      </c>
      <c r="D16949">
        <v>2464.75</v>
      </c>
      <c r="E16949">
        <v>0</v>
      </c>
    </row>
    <row r="16950" spans="1:5" x14ac:dyDescent="0.25">
      <c r="A16950" t="s">
        <v>16966</v>
      </c>
      <c r="B16950" s="1">
        <v>43951</v>
      </c>
      <c r="C16950" t="s">
        <v>18644</v>
      </c>
      <c r="D16950">
        <v>0</v>
      </c>
      <c r="E16950">
        <v>15000</v>
      </c>
    </row>
    <row r="16951" spans="1:5" x14ac:dyDescent="0.25">
      <c r="A16951" t="s">
        <v>16967</v>
      </c>
      <c r="B16951" s="1">
        <v>43951</v>
      </c>
      <c r="C16951" t="s">
        <v>18644</v>
      </c>
      <c r="D16951">
        <v>6905.15</v>
      </c>
      <c r="E16951">
        <v>15000</v>
      </c>
    </row>
    <row r="16952" spans="1:5" x14ac:dyDescent="0.25">
      <c r="A16952" t="s">
        <v>16968</v>
      </c>
      <c r="B16952" s="1">
        <v>43951</v>
      </c>
      <c r="C16952" t="s">
        <v>18644</v>
      </c>
      <c r="D16952">
        <v>10708.5</v>
      </c>
      <c r="E16952">
        <v>17500</v>
      </c>
    </row>
    <row r="16953" spans="1:5" x14ac:dyDescent="0.25">
      <c r="A16953" t="s">
        <v>16969</v>
      </c>
      <c r="B16953" s="1">
        <v>43951</v>
      </c>
      <c r="C16953" t="s">
        <v>18646</v>
      </c>
      <c r="D16953">
        <v>11192.1</v>
      </c>
      <c r="E16953">
        <v>15000</v>
      </c>
    </row>
    <row r="16954" spans="1:5" x14ac:dyDescent="0.25">
      <c r="A16954" t="s">
        <v>16970</v>
      </c>
      <c r="B16954" s="1">
        <v>43951</v>
      </c>
      <c r="C16954" t="s">
        <v>18644</v>
      </c>
      <c r="D16954">
        <v>1524.45</v>
      </c>
      <c r="E16954">
        <v>15000</v>
      </c>
    </row>
    <row r="16955" spans="1:5" x14ac:dyDescent="0.25">
      <c r="A16955" t="s">
        <v>16971</v>
      </c>
      <c r="B16955" s="1">
        <v>43951</v>
      </c>
      <c r="C16955" t="s">
        <v>18644</v>
      </c>
      <c r="D16955">
        <v>-847.8</v>
      </c>
      <c r="E16955">
        <v>20000</v>
      </c>
    </row>
    <row r="16956" spans="1:5" x14ac:dyDescent="0.25">
      <c r="A16956" t="s">
        <v>16972</v>
      </c>
      <c r="B16956" s="1">
        <v>43951</v>
      </c>
      <c r="C16956" t="s">
        <v>18644</v>
      </c>
      <c r="D16956">
        <v>-154.69999999999999</v>
      </c>
      <c r="E16956">
        <v>12500</v>
      </c>
    </row>
    <row r="16957" spans="1:5" x14ac:dyDescent="0.25">
      <c r="A16957" t="s">
        <v>16973</v>
      </c>
      <c r="B16957" s="1">
        <v>43951</v>
      </c>
      <c r="C16957" t="s">
        <v>18644</v>
      </c>
      <c r="D16957">
        <v>-2395.9499999999998</v>
      </c>
      <c r="E16957">
        <v>5000</v>
      </c>
    </row>
    <row r="16958" spans="1:5" x14ac:dyDescent="0.25">
      <c r="A16958" t="s">
        <v>16974</v>
      </c>
      <c r="B16958" s="1">
        <v>43951</v>
      </c>
      <c r="C16958" t="s">
        <v>18644</v>
      </c>
      <c r="D16958">
        <v>2099.1</v>
      </c>
      <c r="E16958">
        <v>5000</v>
      </c>
    </row>
    <row r="16959" spans="1:5" x14ac:dyDescent="0.25">
      <c r="A16959" t="s">
        <v>16975</v>
      </c>
      <c r="B16959" s="1">
        <v>43951</v>
      </c>
      <c r="C16959" t="s">
        <v>18644</v>
      </c>
      <c r="D16959">
        <v>14489.2</v>
      </c>
      <c r="E16959">
        <v>15000</v>
      </c>
    </row>
    <row r="16960" spans="1:5" x14ac:dyDescent="0.25">
      <c r="A16960" t="s">
        <v>16976</v>
      </c>
      <c r="B16960" s="1">
        <v>43951</v>
      </c>
      <c r="C16960" t="s">
        <v>18644</v>
      </c>
      <c r="D16960">
        <v>-300</v>
      </c>
      <c r="E16960">
        <v>0</v>
      </c>
    </row>
    <row r="16961" spans="1:5" x14ac:dyDescent="0.25">
      <c r="A16961" t="s">
        <v>16977</v>
      </c>
      <c r="B16961" s="1">
        <v>43951</v>
      </c>
      <c r="C16961" t="s">
        <v>18644</v>
      </c>
      <c r="D16961">
        <v>10837.3</v>
      </c>
      <c r="E16961">
        <v>17500</v>
      </c>
    </row>
    <row r="16962" spans="1:5" x14ac:dyDescent="0.25">
      <c r="A16962" t="s">
        <v>16978</v>
      </c>
      <c r="B16962" s="1">
        <v>43951</v>
      </c>
      <c r="C16962" t="s">
        <v>18644</v>
      </c>
      <c r="D16962">
        <v>4544.25</v>
      </c>
      <c r="E16962">
        <v>5000</v>
      </c>
    </row>
    <row r="16963" spans="1:5" x14ac:dyDescent="0.25">
      <c r="A16963" t="s">
        <v>16979</v>
      </c>
      <c r="B16963" s="1">
        <v>43951</v>
      </c>
      <c r="C16963" t="s">
        <v>18644</v>
      </c>
      <c r="D16963">
        <v>4132.05</v>
      </c>
      <c r="E16963">
        <v>5000</v>
      </c>
    </row>
    <row r="16964" spans="1:5" x14ac:dyDescent="0.25">
      <c r="A16964" t="s">
        <v>16980</v>
      </c>
      <c r="B16964" s="1">
        <v>43951</v>
      </c>
      <c r="C16964" t="s">
        <v>18644</v>
      </c>
      <c r="D16964">
        <v>18574.900000000001</v>
      </c>
      <c r="E16964">
        <v>20000</v>
      </c>
    </row>
    <row r="16965" spans="1:5" x14ac:dyDescent="0.25">
      <c r="A16965" t="s">
        <v>16981</v>
      </c>
      <c r="B16965" s="1">
        <v>43951</v>
      </c>
      <c r="C16965" t="s">
        <v>18644</v>
      </c>
      <c r="D16965">
        <v>-250</v>
      </c>
      <c r="E16965">
        <v>15000</v>
      </c>
    </row>
    <row r="16966" spans="1:5" x14ac:dyDescent="0.25">
      <c r="A16966" t="s">
        <v>16982</v>
      </c>
      <c r="B16966" s="1">
        <v>43951</v>
      </c>
      <c r="C16966" t="s">
        <v>18644</v>
      </c>
      <c r="D16966">
        <v>548.85</v>
      </c>
      <c r="E16966">
        <v>15000</v>
      </c>
    </row>
    <row r="16967" spans="1:5" x14ac:dyDescent="0.25">
      <c r="A16967" t="s">
        <v>16983</v>
      </c>
      <c r="B16967" s="1">
        <v>43951</v>
      </c>
      <c r="C16967" t="s">
        <v>18644</v>
      </c>
      <c r="D16967">
        <v>6029.6</v>
      </c>
      <c r="E16967">
        <v>15000</v>
      </c>
    </row>
    <row r="16968" spans="1:5" x14ac:dyDescent="0.25">
      <c r="A16968" t="s">
        <v>16984</v>
      </c>
      <c r="B16968" s="1">
        <v>43951</v>
      </c>
      <c r="C16968" t="s">
        <v>18644</v>
      </c>
      <c r="D16968">
        <v>3186.3</v>
      </c>
      <c r="E16968">
        <v>5000</v>
      </c>
    </row>
    <row r="16969" spans="1:5" x14ac:dyDescent="0.25">
      <c r="A16969" t="s">
        <v>16985</v>
      </c>
      <c r="B16969" s="1">
        <v>43951</v>
      </c>
      <c r="C16969" t="s">
        <v>18644</v>
      </c>
      <c r="D16969">
        <v>13181.45</v>
      </c>
      <c r="E16969">
        <v>15000</v>
      </c>
    </row>
    <row r="16970" spans="1:5" x14ac:dyDescent="0.25">
      <c r="A16970" t="s">
        <v>16986</v>
      </c>
      <c r="B16970" s="1">
        <v>43951</v>
      </c>
      <c r="C16970" t="s">
        <v>18646</v>
      </c>
      <c r="D16970">
        <v>12623.7</v>
      </c>
      <c r="E16970">
        <v>12500</v>
      </c>
    </row>
    <row r="16971" spans="1:5" x14ac:dyDescent="0.25">
      <c r="A16971" t="s">
        <v>16987</v>
      </c>
      <c r="B16971" s="1">
        <v>43951</v>
      </c>
      <c r="C16971" t="s">
        <v>18644</v>
      </c>
      <c r="D16971">
        <v>-215</v>
      </c>
      <c r="E16971">
        <v>17500</v>
      </c>
    </row>
    <row r="16972" spans="1:5" x14ac:dyDescent="0.25">
      <c r="A16972" t="s">
        <v>16988</v>
      </c>
      <c r="B16972" s="1">
        <v>43951</v>
      </c>
      <c r="C16972" t="s">
        <v>18644</v>
      </c>
      <c r="D16972">
        <v>-523.95000000000005</v>
      </c>
      <c r="E16972">
        <v>5000</v>
      </c>
    </row>
    <row r="16973" spans="1:5" x14ac:dyDescent="0.25">
      <c r="A16973" t="s">
        <v>16989</v>
      </c>
      <c r="B16973" s="1">
        <v>43951</v>
      </c>
      <c r="C16973" t="s">
        <v>18644</v>
      </c>
      <c r="D16973">
        <v>-40.9</v>
      </c>
      <c r="E16973">
        <v>5000</v>
      </c>
    </row>
    <row r="16974" spans="1:5" x14ac:dyDescent="0.25">
      <c r="A16974" t="s">
        <v>16990</v>
      </c>
      <c r="B16974" s="1">
        <v>43951</v>
      </c>
      <c r="C16974" t="s">
        <v>18644</v>
      </c>
      <c r="D16974">
        <v>0</v>
      </c>
      <c r="E16974">
        <v>17500</v>
      </c>
    </row>
    <row r="16975" spans="1:5" x14ac:dyDescent="0.25">
      <c r="A16975" t="s">
        <v>16991</v>
      </c>
      <c r="B16975" s="1">
        <v>43951</v>
      </c>
      <c r="C16975" t="s">
        <v>18644</v>
      </c>
      <c r="D16975">
        <v>2012.2</v>
      </c>
      <c r="E16975">
        <v>15000</v>
      </c>
    </row>
    <row r="16976" spans="1:5" x14ac:dyDescent="0.25">
      <c r="A16976" t="s">
        <v>16992</v>
      </c>
      <c r="B16976" s="1">
        <v>43951</v>
      </c>
      <c r="C16976" t="s">
        <v>18644</v>
      </c>
      <c r="D16976">
        <v>4171.95</v>
      </c>
      <c r="E16976">
        <v>17500</v>
      </c>
    </row>
    <row r="16977" spans="1:5" x14ac:dyDescent="0.25">
      <c r="A16977" t="s">
        <v>16993</v>
      </c>
      <c r="B16977" s="1">
        <v>43951</v>
      </c>
      <c r="C16977" t="s">
        <v>18650</v>
      </c>
      <c r="D16977">
        <v>6935.9898999999996</v>
      </c>
      <c r="E16977">
        <v>5000</v>
      </c>
    </row>
    <row r="16978" spans="1:5" x14ac:dyDescent="0.25">
      <c r="A16978" t="s">
        <v>16994</v>
      </c>
      <c r="B16978" s="1">
        <v>43982</v>
      </c>
      <c r="C16978" t="s">
        <v>18644</v>
      </c>
      <c r="D16978">
        <v>11557.4</v>
      </c>
      <c r="E16978">
        <v>15000</v>
      </c>
    </row>
    <row r="16979" spans="1:5" x14ac:dyDescent="0.25">
      <c r="A16979" t="s">
        <v>16995</v>
      </c>
      <c r="B16979" s="1">
        <v>43982</v>
      </c>
      <c r="C16979" t="s">
        <v>18644</v>
      </c>
      <c r="D16979">
        <v>13546</v>
      </c>
      <c r="E16979">
        <v>15000</v>
      </c>
    </row>
    <row r="16980" spans="1:5" x14ac:dyDescent="0.25">
      <c r="A16980" t="s">
        <v>16996</v>
      </c>
      <c r="B16980" s="1">
        <v>43982</v>
      </c>
      <c r="C16980" t="s">
        <v>18644</v>
      </c>
      <c r="D16980">
        <v>8044.85</v>
      </c>
      <c r="E16980">
        <v>15000</v>
      </c>
    </row>
    <row r="16981" spans="1:5" x14ac:dyDescent="0.25">
      <c r="A16981" t="s">
        <v>16997</v>
      </c>
      <c r="B16981" s="1">
        <v>43982</v>
      </c>
      <c r="C16981" t="s">
        <v>18644</v>
      </c>
      <c r="D16981">
        <v>2347.3000000000002</v>
      </c>
      <c r="E16981">
        <v>2500</v>
      </c>
    </row>
    <row r="16982" spans="1:5" x14ac:dyDescent="0.25">
      <c r="A16982" t="s">
        <v>16998</v>
      </c>
      <c r="B16982" s="1">
        <v>43982</v>
      </c>
      <c r="C16982" t="s">
        <v>18644</v>
      </c>
      <c r="D16982">
        <v>14499.5</v>
      </c>
      <c r="E16982">
        <v>15000</v>
      </c>
    </row>
    <row r="16983" spans="1:5" x14ac:dyDescent="0.25">
      <c r="A16983" t="s">
        <v>16999</v>
      </c>
      <c r="B16983" s="1">
        <v>43982</v>
      </c>
      <c r="C16983" t="s">
        <v>18644</v>
      </c>
      <c r="D16983">
        <v>7171.8</v>
      </c>
      <c r="E16983">
        <v>17500</v>
      </c>
    </row>
    <row r="16984" spans="1:5" x14ac:dyDescent="0.25">
      <c r="A16984" t="s">
        <v>17000</v>
      </c>
      <c r="B16984" s="1">
        <v>43982</v>
      </c>
      <c r="C16984" t="s">
        <v>18644</v>
      </c>
      <c r="D16984">
        <v>16836.349999999999</v>
      </c>
      <c r="E16984">
        <v>17500</v>
      </c>
    </row>
    <row r="16985" spans="1:5" x14ac:dyDescent="0.25">
      <c r="A16985" t="s">
        <v>17001</v>
      </c>
      <c r="B16985" s="1">
        <v>43982</v>
      </c>
      <c r="C16985" t="s">
        <v>18644</v>
      </c>
      <c r="D16985">
        <v>8891.0499999999993</v>
      </c>
      <c r="E16985">
        <v>15000</v>
      </c>
    </row>
    <row r="16986" spans="1:5" x14ac:dyDescent="0.25">
      <c r="A16986" t="s">
        <v>17002</v>
      </c>
      <c r="B16986" s="1">
        <v>43982</v>
      </c>
      <c r="C16986" t="s">
        <v>18644</v>
      </c>
      <c r="D16986">
        <v>1123.75</v>
      </c>
      <c r="E16986">
        <v>15000</v>
      </c>
    </row>
    <row r="16987" spans="1:5" x14ac:dyDescent="0.25">
      <c r="A16987" t="s">
        <v>17003</v>
      </c>
      <c r="B16987" s="1">
        <v>43982</v>
      </c>
      <c r="C16987" t="s">
        <v>18644</v>
      </c>
      <c r="D16987">
        <v>-152.65</v>
      </c>
      <c r="E16987">
        <v>15000</v>
      </c>
    </row>
    <row r="16988" spans="1:5" x14ac:dyDescent="0.25">
      <c r="A16988" t="s">
        <v>17004</v>
      </c>
      <c r="B16988" s="1">
        <v>43982</v>
      </c>
      <c r="C16988" t="s">
        <v>18644</v>
      </c>
      <c r="D16988">
        <v>1050</v>
      </c>
      <c r="E16988">
        <v>0</v>
      </c>
    </row>
    <row r="16989" spans="1:5" x14ac:dyDescent="0.25">
      <c r="A16989" t="s">
        <v>17005</v>
      </c>
      <c r="B16989" s="1">
        <v>43982</v>
      </c>
      <c r="C16989" t="s">
        <v>18644</v>
      </c>
      <c r="D16989">
        <v>0</v>
      </c>
      <c r="E16989">
        <v>17500</v>
      </c>
    </row>
    <row r="16990" spans="1:5" x14ac:dyDescent="0.25">
      <c r="A16990" t="s">
        <v>17006</v>
      </c>
      <c r="B16990" s="1">
        <v>43982</v>
      </c>
      <c r="C16990" t="s">
        <v>18646</v>
      </c>
      <c r="D16990">
        <v>12532.8</v>
      </c>
      <c r="E16990">
        <v>15000</v>
      </c>
    </row>
    <row r="16991" spans="1:5" x14ac:dyDescent="0.25">
      <c r="A16991" t="s">
        <v>17007</v>
      </c>
      <c r="B16991" s="1">
        <v>43982</v>
      </c>
      <c r="C16991" t="s">
        <v>18644</v>
      </c>
      <c r="D16991">
        <v>6793.15</v>
      </c>
      <c r="E16991">
        <v>17500</v>
      </c>
    </row>
    <row r="16992" spans="1:5" x14ac:dyDescent="0.25">
      <c r="A16992" t="s">
        <v>17008</v>
      </c>
      <c r="B16992" s="1">
        <v>43982</v>
      </c>
      <c r="C16992" t="s">
        <v>18644</v>
      </c>
      <c r="D16992">
        <v>9641.9</v>
      </c>
      <c r="E16992">
        <v>10000</v>
      </c>
    </row>
    <row r="16993" spans="1:5" x14ac:dyDescent="0.25">
      <c r="A16993" t="s">
        <v>17009</v>
      </c>
      <c r="B16993" s="1">
        <v>43982</v>
      </c>
      <c r="C16993" t="s">
        <v>18644</v>
      </c>
      <c r="D16993">
        <v>886</v>
      </c>
      <c r="E16993">
        <v>0</v>
      </c>
    </row>
    <row r="16994" spans="1:5" x14ac:dyDescent="0.25">
      <c r="A16994" t="s">
        <v>17010</v>
      </c>
      <c r="B16994" s="1">
        <v>43982</v>
      </c>
      <c r="C16994" t="s">
        <v>18644</v>
      </c>
      <c r="D16994">
        <v>1437.2</v>
      </c>
      <c r="E16994">
        <v>2500</v>
      </c>
    </row>
    <row r="16995" spans="1:5" x14ac:dyDescent="0.25">
      <c r="A16995" t="s">
        <v>17011</v>
      </c>
      <c r="B16995" s="1">
        <v>43982</v>
      </c>
      <c r="C16995" t="s">
        <v>18644</v>
      </c>
      <c r="D16995">
        <v>0</v>
      </c>
      <c r="E16995">
        <v>15000</v>
      </c>
    </row>
    <row r="16996" spans="1:5" x14ac:dyDescent="0.25">
      <c r="A16996" t="s">
        <v>17012</v>
      </c>
      <c r="B16996" s="1">
        <v>43982</v>
      </c>
      <c r="C16996" t="s">
        <v>18644</v>
      </c>
      <c r="D16996">
        <v>-434.95</v>
      </c>
      <c r="E16996">
        <v>7500</v>
      </c>
    </row>
    <row r="16997" spans="1:5" x14ac:dyDescent="0.25">
      <c r="A16997" t="s">
        <v>17013</v>
      </c>
      <c r="B16997" s="1">
        <v>43982</v>
      </c>
      <c r="C16997" t="s">
        <v>18644</v>
      </c>
      <c r="D16997">
        <v>33.700000000000003</v>
      </c>
      <c r="E16997">
        <v>5000</v>
      </c>
    </row>
    <row r="16998" spans="1:5" x14ac:dyDescent="0.25">
      <c r="A16998" t="s">
        <v>17014</v>
      </c>
      <c r="B16998" s="1">
        <v>43982</v>
      </c>
      <c r="C16998" t="s">
        <v>18644</v>
      </c>
      <c r="D16998">
        <v>13777.15</v>
      </c>
      <c r="E16998">
        <v>15000</v>
      </c>
    </row>
    <row r="16999" spans="1:5" x14ac:dyDescent="0.25">
      <c r="A16999" t="s">
        <v>17015</v>
      </c>
      <c r="B16999" s="1">
        <v>43982</v>
      </c>
      <c r="C16999" t="s">
        <v>18644</v>
      </c>
      <c r="D16999">
        <v>8214</v>
      </c>
      <c r="E16999">
        <v>10000</v>
      </c>
    </row>
    <row r="17000" spans="1:5" x14ac:dyDescent="0.25">
      <c r="A17000" t="s">
        <v>17016</v>
      </c>
      <c r="B17000" s="1">
        <v>43982</v>
      </c>
      <c r="C17000" t="s">
        <v>18644</v>
      </c>
      <c r="D17000">
        <v>8836.25</v>
      </c>
      <c r="E17000">
        <v>15000</v>
      </c>
    </row>
    <row r="17001" spans="1:5" x14ac:dyDescent="0.25">
      <c r="A17001" t="s">
        <v>17017</v>
      </c>
      <c r="B17001" s="1">
        <v>43982</v>
      </c>
      <c r="C17001" t="s">
        <v>18644</v>
      </c>
      <c r="D17001">
        <v>383.8</v>
      </c>
      <c r="E17001">
        <v>15000</v>
      </c>
    </row>
    <row r="17002" spans="1:5" x14ac:dyDescent="0.25">
      <c r="A17002" t="s">
        <v>17018</v>
      </c>
      <c r="B17002" s="1">
        <v>43982</v>
      </c>
      <c r="C17002" t="s">
        <v>18644</v>
      </c>
      <c r="D17002">
        <v>0</v>
      </c>
      <c r="E17002">
        <v>20000</v>
      </c>
    </row>
    <row r="17003" spans="1:5" x14ac:dyDescent="0.25">
      <c r="A17003" t="s">
        <v>17019</v>
      </c>
      <c r="B17003" s="1">
        <v>43982</v>
      </c>
      <c r="C17003" t="s">
        <v>18644</v>
      </c>
      <c r="D17003">
        <v>12862.15</v>
      </c>
      <c r="E17003">
        <v>15000</v>
      </c>
    </row>
    <row r="17004" spans="1:5" x14ac:dyDescent="0.25">
      <c r="A17004" t="s">
        <v>17020</v>
      </c>
      <c r="B17004" s="1">
        <v>43982</v>
      </c>
      <c r="C17004" t="s">
        <v>18644</v>
      </c>
      <c r="D17004">
        <v>7813.9</v>
      </c>
      <c r="E17004">
        <v>15000</v>
      </c>
    </row>
    <row r="17005" spans="1:5" x14ac:dyDescent="0.25">
      <c r="A17005" t="s">
        <v>17021</v>
      </c>
      <c r="B17005" s="1">
        <v>43982</v>
      </c>
      <c r="C17005" t="s">
        <v>18644</v>
      </c>
      <c r="D17005">
        <v>9010.4500000000007</v>
      </c>
      <c r="E17005">
        <v>10000</v>
      </c>
    </row>
    <row r="17006" spans="1:5" x14ac:dyDescent="0.25">
      <c r="A17006" t="s">
        <v>17022</v>
      </c>
      <c r="B17006" s="1">
        <v>43982</v>
      </c>
      <c r="C17006" t="s">
        <v>18644</v>
      </c>
      <c r="D17006">
        <v>502.5</v>
      </c>
      <c r="E17006">
        <v>0</v>
      </c>
    </row>
    <row r="17007" spans="1:5" x14ac:dyDescent="0.25">
      <c r="A17007" t="s">
        <v>17023</v>
      </c>
      <c r="B17007" s="1">
        <v>43982</v>
      </c>
      <c r="C17007" t="s">
        <v>18644</v>
      </c>
      <c r="D17007">
        <v>1280.1500000000001</v>
      </c>
      <c r="E17007">
        <v>15000</v>
      </c>
    </row>
    <row r="17008" spans="1:5" x14ac:dyDescent="0.25">
      <c r="A17008" t="s">
        <v>17024</v>
      </c>
      <c r="B17008" s="1">
        <v>43982</v>
      </c>
      <c r="C17008" t="s">
        <v>18644</v>
      </c>
      <c r="D17008">
        <v>-50</v>
      </c>
      <c r="E17008">
        <v>5000</v>
      </c>
    </row>
    <row r="17009" spans="1:5" x14ac:dyDescent="0.25">
      <c r="A17009" t="s">
        <v>17025</v>
      </c>
      <c r="B17009" s="1">
        <v>43982</v>
      </c>
      <c r="C17009" t="s">
        <v>18644</v>
      </c>
      <c r="D17009">
        <v>-60</v>
      </c>
      <c r="E17009">
        <v>5000</v>
      </c>
    </row>
    <row r="17010" spans="1:5" x14ac:dyDescent="0.25">
      <c r="A17010" t="s">
        <v>17026</v>
      </c>
      <c r="B17010" s="1">
        <v>43982</v>
      </c>
      <c r="C17010" t="s">
        <v>18644</v>
      </c>
      <c r="D17010">
        <v>-3.95</v>
      </c>
      <c r="E17010">
        <v>17500</v>
      </c>
    </row>
    <row r="17011" spans="1:5" x14ac:dyDescent="0.25">
      <c r="A17011" t="s">
        <v>17027</v>
      </c>
      <c r="B17011" s="1">
        <v>43982</v>
      </c>
      <c r="C17011" t="s">
        <v>18644</v>
      </c>
      <c r="D17011">
        <v>13795.3</v>
      </c>
      <c r="E17011">
        <v>15000</v>
      </c>
    </row>
    <row r="17012" spans="1:5" x14ac:dyDescent="0.25">
      <c r="A17012" t="s">
        <v>17028</v>
      </c>
      <c r="B17012" s="1">
        <v>43982</v>
      </c>
      <c r="C17012" t="s">
        <v>18644</v>
      </c>
      <c r="D17012">
        <v>16113.75</v>
      </c>
      <c r="E17012">
        <v>17500</v>
      </c>
    </row>
    <row r="17013" spans="1:5" x14ac:dyDescent="0.25">
      <c r="A17013" t="s">
        <v>17029</v>
      </c>
      <c r="B17013" s="1">
        <v>43982</v>
      </c>
      <c r="C17013" t="s">
        <v>18644</v>
      </c>
      <c r="D17013">
        <v>312.64999999999998</v>
      </c>
      <c r="E17013">
        <v>12500</v>
      </c>
    </row>
    <row r="17014" spans="1:5" x14ac:dyDescent="0.25">
      <c r="A17014" t="s">
        <v>17030</v>
      </c>
      <c r="B17014" s="1">
        <v>43982</v>
      </c>
      <c r="C17014" t="s">
        <v>18644</v>
      </c>
      <c r="D17014">
        <v>15250.75</v>
      </c>
      <c r="E17014">
        <v>17500</v>
      </c>
    </row>
    <row r="17015" spans="1:5" x14ac:dyDescent="0.25">
      <c r="A17015" t="s">
        <v>17031</v>
      </c>
      <c r="B17015" s="1">
        <v>43982</v>
      </c>
      <c r="C17015" t="s">
        <v>18644</v>
      </c>
      <c r="D17015">
        <v>8267.2999999999993</v>
      </c>
      <c r="E17015">
        <v>10000</v>
      </c>
    </row>
    <row r="17016" spans="1:5" x14ac:dyDescent="0.25">
      <c r="A17016" t="s">
        <v>17032</v>
      </c>
      <c r="B17016" s="1">
        <v>43982</v>
      </c>
      <c r="C17016" t="s">
        <v>18644</v>
      </c>
      <c r="D17016">
        <v>2551.4499999999998</v>
      </c>
      <c r="E17016">
        <v>5000</v>
      </c>
    </row>
    <row r="17017" spans="1:5" x14ac:dyDescent="0.25">
      <c r="A17017" t="s">
        <v>17033</v>
      </c>
      <c r="B17017" s="1">
        <v>43982</v>
      </c>
      <c r="C17017" t="s">
        <v>18644</v>
      </c>
      <c r="D17017">
        <v>4498.1499999999996</v>
      </c>
      <c r="E17017">
        <v>5000</v>
      </c>
    </row>
    <row r="17018" spans="1:5" x14ac:dyDescent="0.25">
      <c r="A17018" t="s">
        <v>17034</v>
      </c>
      <c r="B17018" s="1">
        <v>43982</v>
      </c>
      <c r="C17018" t="s">
        <v>18644</v>
      </c>
      <c r="D17018">
        <v>2024.6</v>
      </c>
      <c r="E17018">
        <v>10000</v>
      </c>
    </row>
    <row r="17019" spans="1:5" x14ac:dyDescent="0.25">
      <c r="A17019" t="s">
        <v>17035</v>
      </c>
      <c r="B17019" s="1">
        <v>43982</v>
      </c>
      <c r="C17019" t="s">
        <v>18644</v>
      </c>
      <c r="D17019">
        <v>3736.2</v>
      </c>
      <c r="E17019">
        <v>5000</v>
      </c>
    </row>
    <row r="17020" spans="1:5" x14ac:dyDescent="0.25">
      <c r="A17020" t="s">
        <v>17036</v>
      </c>
      <c r="B17020" s="1">
        <v>43982</v>
      </c>
      <c r="C17020" t="s">
        <v>18644</v>
      </c>
      <c r="D17020">
        <v>1440.45</v>
      </c>
      <c r="E17020">
        <v>15000</v>
      </c>
    </row>
    <row r="17021" spans="1:5" x14ac:dyDescent="0.25">
      <c r="A17021" t="s">
        <v>17037</v>
      </c>
      <c r="B17021" s="1">
        <v>43982</v>
      </c>
      <c r="C17021" t="s">
        <v>18644</v>
      </c>
      <c r="D17021">
        <v>-5000</v>
      </c>
      <c r="E17021">
        <v>5000</v>
      </c>
    </row>
    <row r="17022" spans="1:5" x14ac:dyDescent="0.25">
      <c r="A17022" t="s">
        <v>17038</v>
      </c>
      <c r="B17022" s="1">
        <v>43982</v>
      </c>
      <c r="C17022" t="s">
        <v>18644</v>
      </c>
      <c r="D17022">
        <v>4011.4</v>
      </c>
      <c r="E17022">
        <v>17500</v>
      </c>
    </row>
    <row r="17023" spans="1:5" x14ac:dyDescent="0.25">
      <c r="A17023" t="s">
        <v>17039</v>
      </c>
      <c r="B17023" s="1">
        <v>43982</v>
      </c>
      <c r="C17023" t="s">
        <v>18644</v>
      </c>
      <c r="D17023">
        <v>1695</v>
      </c>
      <c r="E17023">
        <v>15000</v>
      </c>
    </row>
    <row r="17024" spans="1:5" x14ac:dyDescent="0.25">
      <c r="A17024" t="s">
        <v>17040</v>
      </c>
      <c r="B17024" s="1">
        <v>43982</v>
      </c>
      <c r="C17024" t="s">
        <v>18644</v>
      </c>
      <c r="D17024">
        <v>-4000</v>
      </c>
      <c r="E17024">
        <v>10000</v>
      </c>
    </row>
    <row r="17025" spans="1:5" x14ac:dyDescent="0.25">
      <c r="A17025" t="s">
        <v>17041</v>
      </c>
      <c r="B17025" s="1">
        <v>43982</v>
      </c>
      <c r="C17025" t="s">
        <v>18644</v>
      </c>
      <c r="D17025">
        <v>16085.4</v>
      </c>
      <c r="E17025">
        <v>17500</v>
      </c>
    </row>
    <row r="17026" spans="1:5" x14ac:dyDescent="0.25">
      <c r="A17026" t="s">
        <v>17042</v>
      </c>
      <c r="B17026" s="1">
        <v>43982</v>
      </c>
      <c r="C17026" t="s">
        <v>18644</v>
      </c>
      <c r="D17026">
        <v>-1164.0999999999999</v>
      </c>
      <c r="E17026">
        <v>10000</v>
      </c>
    </row>
    <row r="17027" spans="1:5" x14ac:dyDescent="0.25">
      <c r="A17027" t="s">
        <v>17043</v>
      </c>
      <c r="B17027" s="1">
        <v>43982</v>
      </c>
      <c r="C17027" t="s">
        <v>18644</v>
      </c>
      <c r="D17027">
        <v>13184.65</v>
      </c>
      <c r="E17027">
        <v>0</v>
      </c>
    </row>
    <row r="17028" spans="1:5" x14ac:dyDescent="0.25">
      <c r="A17028" t="s">
        <v>17044</v>
      </c>
      <c r="B17028" s="1">
        <v>43982</v>
      </c>
      <c r="C17028" t="s">
        <v>18644</v>
      </c>
      <c r="D17028">
        <v>11359.45</v>
      </c>
      <c r="E17028">
        <v>15000</v>
      </c>
    </row>
    <row r="17029" spans="1:5" x14ac:dyDescent="0.25">
      <c r="A17029" t="s">
        <v>17045</v>
      </c>
      <c r="B17029" s="1">
        <v>43982</v>
      </c>
      <c r="C17029" t="s">
        <v>18644</v>
      </c>
      <c r="D17029">
        <v>13153.85</v>
      </c>
      <c r="E17029">
        <v>15000</v>
      </c>
    </row>
    <row r="17030" spans="1:5" x14ac:dyDescent="0.25">
      <c r="A17030" t="s">
        <v>17046</v>
      </c>
      <c r="B17030" s="1">
        <v>43982</v>
      </c>
      <c r="C17030" t="s">
        <v>18644</v>
      </c>
      <c r="D17030">
        <v>-32.65</v>
      </c>
      <c r="E17030">
        <v>5000</v>
      </c>
    </row>
    <row r="17031" spans="1:5" x14ac:dyDescent="0.25">
      <c r="A17031" t="s">
        <v>17047</v>
      </c>
      <c r="B17031" s="1">
        <v>43982</v>
      </c>
      <c r="C17031" t="s">
        <v>18644</v>
      </c>
      <c r="D17031">
        <v>-2500</v>
      </c>
      <c r="E17031">
        <v>0</v>
      </c>
    </row>
    <row r="17032" spans="1:5" x14ac:dyDescent="0.25">
      <c r="A17032" t="s">
        <v>17048</v>
      </c>
      <c r="B17032" s="1">
        <v>43982</v>
      </c>
      <c r="C17032" t="s">
        <v>18644</v>
      </c>
      <c r="D17032">
        <v>-238.55</v>
      </c>
      <c r="E17032">
        <v>10000</v>
      </c>
    </row>
    <row r="17033" spans="1:5" x14ac:dyDescent="0.25">
      <c r="A17033" t="s">
        <v>17049</v>
      </c>
      <c r="B17033" s="1">
        <v>43982</v>
      </c>
      <c r="C17033" t="s">
        <v>18644</v>
      </c>
      <c r="D17033">
        <v>8898</v>
      </c>
      <c r="E17033">
        <v>10000</v>
      </c>
    </row>
    <row r="17034" spans="1:5" x14ac:dyDescent="0.25">
      <c r="A17034" t="s">
        <v>17050</v>
      </c>
      <c r="B17034" s="1">
        <v>43982</v>
      </c>
      <c r="C17034" t="s">
        <v>18644</v>
      </c>
      <c r="D17034">
        <v>16011.65</v>
      </c>
      <c r="E17034">
        <v>17500</v>
      </c>
    </row>
    <row r="17035" spans="1:5" x14ac:dyDescent="0.25">
      <c r="A17035" t="s">
        <v>17051</v>
      </c>
      <c r="B17035" s="1">
        <v>43982</v>
      </c>
      <c r="C17035" t="s">
        <v>18644</v>
      </c>
      <c r="D17035">
        <v>41.75</v>
      </c>
      <c r="E17035">
        <v>10000</v>
      </c>
    </row>
    <row r="17036" spans="1:5" x14ac:dyDescent="0.25">
      <c r="A17036" t="s">
        <v>17052</v>
      </c>
      <c r="B17036" s="1">
        <v>43982</v>
      </c>
      <c r="C17036" t="s">
        <v>18644</v>
      </c>
      <c r="D17036">
        <v>4817.45</v>
      </c>
      <c r="E17036">
        <v>5000</v>
      </c>
    </row>
    <row r="17037" spans="1:5" x14ac:dyDescent="0.25">
      <c r="A17037" t="s">
        <v>17053</v>
      </c>
      <c r="B17037" s="1">
        <v>43982</v>
      </c>
      <c r="C17037" t="s">
        <v>18644</v>
      </c>
      <c r="D17037">
        <v>18202.3</v>
      </c>
      <c r="E17037">
        <v>20000</v>
      </c>
    </row>
    <row r="17038" spans="1:5" x14ac:dyDescent="0.25">
      <c r="A17038" t="s">
        <v>17054</v>
      </c>
      <c r="B17038" s="1">
        <v>43982</v>
      </c>
      <c r="C17038" t="s">
        <v>18644</v>
      </c>
      <c r="D17038">
        <v>13499.5</v>
      </c>
      <c r="E17038">
        <v>15000</v>
      </c>
    </row>
    <row r="17039" spans="1:5" x14ac:dyDescent="0.25">
      <c r="A17039" t="s">
        <v>17055</v>
      </c>
      <c r="B17039" s="1">
        <v>43982</v>
      </c>
      <c r="C17039" t="s">
        <v>18644</v>
      </c>
      <c r="D17039">
        <v>290.35000000000002</v>
      </c>
      <c r="E17039">
        <v>10000</v>
      </c>
    </row>
    <row r="17040" spans="1:5" x14ac:dyDescent="0.25">
      <c r="A17040" t="s">
        <v>17056</v>
      </c>
      <c r="B17040" s="1">
        <v>43982</v>
      </c>
      <c r="C17040" t="s">
        <v>18644</v>
      </c>
      <c r="D17040">
        <v>-213.75</v>
      </c>
      <c r="E17040">
        <v>5000</v>
      </c>
    </row>
    <row r="17041" spans="1:5" x14ac:dyDescent="0.25">
      <c r="A17041" t="s">
        <v>17057</v>
      </c>
      <c r="B17041" s="1">
        <v>43982</v>
      </c>
      <c r="C17041" t="s">
        <v>18644</v>
      </c>
      <c r="D17041">
        <v>8232.5</v>
      </c>
      <c r="E17041">
        <v>10000</v>
      </c>
    </row>
    <row r="17042" spans="1:5" x14ac:dyDescent="0.25">
      <c r="A17042" t="s">
        <v>17058</v>
      </c>
      <c r="B17042" s="1">
        <v>43982</v>
      </c>
      <c r="C17042" t="s">
        <v>18644</v>
      </c>
      <c r="D17042">
        <v>5158.95</v>
      </c>
      <c r="E17042">
        <v>17500</v>
      </c>
    </row>
    <row r="17043" spans="1:5" x14ac:dyDescent="0.25">
      <c r="A17043" t="s">
        <v>17059</v>
      </c>
      <c r="B17043" s="1">
        <v>43982</v>
      </c>
      <c r="C17043" t="s">
        <v>18644</v>
      </c>
      <c r="D17043">
        <v>10554.3</v>
      </c>
      <c r="E17043">
        <v>15000</v>
      </c>
    </row>
    <row r="17044" spans="1:5" x14ac:dyDescent="0.25">
      <c r="A17044" t="s">
        <v>17060</v>
      </c>
      <c r="B17044" s="1">
        <v>43982</v>
      </c>
      <c r="C17044" t="s">
        <v>18644</v>
      </c>
      <c r="D17044">
        <v>-1800</v>
      </c>
      <c r="E17044">
        <v>0</v>
      </c>
    </row>
    <row r="17045" spans="1:5" x14ac:dyDescent="0.25">
      <c r="A17045" t="s">
        <v>17061</v>
      </c>
      <c r="B17045" s="1">
        <v>43982</v>
      </c>
      <c r="C17045" t="s">
        <v>18644</v>
      </c>
      <c r="D17045">
        <v>12970.85</v>
      </c>
      <c r="E17045">
        <v>15000</v>
      </c>
    </row>
    <row r="17046" spans="1:5" x14ac:dyDescent="0.25">
      <c r="A17046" t="s">
        <v>17062</v>
      </c>
      <c r="B17046" s="1">
        <v>43982</v>
      </c>
      <c r="C17046" t="s">
        <v>18644</v>
      </c>
      <c r="D17046">
        <v>-60</v>
      </c>
      <c r="E17046">
        <v>17500</v>
      </c>
    </row>
    <row r="17047" spans="1:5" x14ac:dyDescent="0.25">
      <c r="A17047" t="s">
        <v>17063</v>
      </c>
      <c r="B17047" s="1">
        <v>43982</v>
      </c>
      <c r="C17047" t="s">
        <v>18644</v>
      </c>
      <c r="D17047">
        <v>3746.4</v>
      </c>
      <c r="E17047">
        <v>5000</v>
      </c>
    </row>
    <row r="17048" spans="1:5" x14ac:dyDescent="0.25">
      <c r="A17048" t="s">
        <v>17064</v>
      </c>
      <c r="B17048" s="1">
        <v>43982</v>
      </c>
      <c r="C17048" t="s">
        <v>18644</v>
      </c>
      <c r="D17048">
        <v>59.65</v>
      </c>
      <c r="E17048">
        <v>5000</v>
      </c>
    </row>
    <row r="17049" spans="1:5" x14ac:dyDescent="0.25">
      <c r="A17049" t="s">
        <v>17065</v>
      </c>
      <c r="B17049" s="1">
        <v>43982</v>
      </c>
      <c r="C17049" t="s">
        <v>18644</v>
      </c>
      <c r="D17049">
        <v>14525.5</v>
      </c>
      <c r="E17049">
        <v>15000</v>
      </c>
    </row>
    <row r="17050" spans="1:5" x14ac:dyDescent="0.25">
      <c r="A17050" t="s">
        <v>17066</v>
      </c>
      <c r="B17050" s="1">
        <v>43982</v>
      </c>
      <c r="C17050" t="s">
        <v>18644</v>
      </c>
      <c r="D17050">
        <v>6409.15</v>
      </c>
      <c r="E17050">
        <v>0</v>
      </c>
    </row>
    <row r="17051" spans="1:5" x14ac:dyDescent="0.25">
      <c r="A17051" t="s">
        <v>17067</v>
      </c>
      <c r="B17051" s="1">
        <v>43982</v>
      </c>
      <c r="C17051" t="s">
        <v>18646</v>
      </c>
      <c r="D17051">
        <v>18861.7</v>
      </c>
      <c r="E17051">
        <v>20000</v>
      </c>
    </row>
    <row r="17052" spans="1:5" x14ac:dyDescent="0.25">
      <c r="A17052" t="s">
        <v>17068</v>
      </c>
      <c r="B17052" s="1">
        <v>43982</v>
      </c>
      <c r="C17052" t="s">
        <v>18644</v>
      </c>
      <c r="D17052">
        <v>-2000</v>
      </c>
      <c r="E17052">
        <v>10000</v>
      </c>
    </row>
    <row r="17053" spans="1:5" x14ac:dyDescent="0.25">
      <c r="A17053" t="s">
        <v>17069</v>
      </c>
      <c r="B17053" s="1">
        <v>43982</v>
      </c>
      <c r="C17053" t="s">
        <v>18644</v>
      </c>
      <c r="D17053">
        <v>9836.4</v>
      </c>
      <c r="E17053">
        <v>10000</v>
      </c>
    </row>
    <row r="17054" spans="1:5" x14ac:dyDescent="0.25">
      <c r="A17054" t="s">
        <v>17070</v>
      </c>
      <c r="B17054" s="1">
        <v>43982</v>
      </c>
      <c r="C17054" t="s">
        <v>18644</v>
      </c>
      <c r="D17054">
        <v>2906.35</v>
      </c>
      <c r="E17054">
        <v>5000</v>
      </c>
    </row>
    <row r="17055" spans="1:5" x14ac:dyDescent="0.25">
      <c r="A17055" t="s">
        <v>17071</v>
      </c>
      <c r="B17055" s="1">
        <v>43982</v>
      </c>
      <c r="C17055" t="s">
        <v>18644</v>
      </c>
      <c r="D17055">
        <v>3271.7</v>
      </c>
      <c r="E17055">
        <v>15000</v>
      </c>
    </row>
    <row r="17056" spans="1:5" x14ac:dyDescent="0.25">
      <c r="A17056" t="s">
        <v>17072</v>
      </c>
      <c r="B17056" s="1">
        <v>43982</v>
      </c>
      <c r="C17056" t="s">
        <v>18644</v>
      </c>
      <c r="D17056">
        <v>7707.5</v>
      </c>
      <c r="E17056">
        <v>12500</v>
      </c>
    </row>
    <row r="17057" spans="1:5" x14ac:dyDescent="0.25">
      <c r="A17057" t="s">
        <v>17073</v>
      </c>
      <c r="B17057" s="1">
        <v>43982</v>
      </c>
      <c r="C17057" t="s">
        <v>18644</v>
      </c>
      <c r="D17057">
        <v>9055.75</v>
      </c>
      <c r="E17057">
        <v>20000</v>
      </c>
    </row>
    <row r="17058" spans="1:5" x14ac:dyDescent="0.25">
      <c r="A17058" t="s">
        <v>17074</v>
      </c>
      <c r="B17058" s="1">
        <v>43982</v>
      </c>
      <c r="C17058" t="s">
        <v>18646</v>
      </c>
      <c r="D17058">
        <v>14751.95</v>
      </c>
      <c r="E17058">
        <v>15000</v>
      </c>
    </row>
    <row r="17059" spans="1:5" x14ac:dyDescent="0.25">
      <c r="A17059" t="s">
        <v>17075</v>
      </c>
      <c r="B17059" s="1">
        <v>43982</v>
      </c>
      <c r="C17059" t="s">
        <v>18644</v>
      </c>
      <c r="D17059">
        <v>567.1</v>
      </c>
      <c r="E17059">
        <v>15000</v>
      </c>
    </row>
    <row r="17060" spans="1:5" x14ac:dyDescent="0.25">
      <c r="A17060" t="s">
        <v>17076</v>
      </c>
      <c r="B17060" s="1">
        <v>43982</v>
      </c>
      <c r="C17060" t="s">
        <v>18644</v>
      </c>
      <c r="D17060">
        <v>13042.75</v>
      </c>
      <c r="E17060">
        <v>15000</v>
      </c>
    </row>
    <row r="17061" spans="1:5" x14ac:dyDescent="0.25">
      <c r="A17061" t="s">
        <v>17077</v>
      </c>
      <c r="B17061" s="1">
        <v>43982</v>
      </c>
      <c r="C17061" t="s">
        <v>18644</v>
      </c>
      <c r="D17061">
        <v>-312.05</v>
      </c>
      <c r="E17061">
        <v>5000</v>
      </c>
    </row>
    <row r="17062" spans="1:5" x14ac:dyDescent="0.25">
      <c r="A17062" t="s">
        <v>17078</v>
      </c>
      <c r="B17062" s="1">
        <v>43982</v>
      </c>
      <c r="C17062" t="s">
        <v>18644</v>
      </c>
      <c r="D17062">
        <v>17133.95</v>
      </c>
      <c r="E17062">
        <v>17500</v>
      </c>
    </row>
    <row r="17063" spans="1:5" x14ac:dyDescent="0.25">
      <c r="A17063" t="s">
        <v>17079</v>
      </c>
      <c r="B17063" s="1">
        <v>43982</v>
      </c>
      <c r="C17063" t="s">
        <v>18644</v>
      </c>
      <c r="D17063">
        <v>478.3</v>
      </c>
      <c r="E17063">
        <v>2500</v>
      </c>
    </row>
    <row r="17064" spans="1:5" x14ac:dyDescent="0.25">
      <c r="A17064" t="s">
        <v>17080</v>
      </c>
      <c r="B17064" s="1">
        <v>43982</v>
      </c>
      <c r="C17064" t="s">
        <v>18644</v>
      </c>
      <c r="D17064">
        <v>-196.65</v>
      </c>
      <c r="E17064">
        <v>12500</v>
      </c>
    </row>
    <row r="17065" spans="1:5" x14ac:dyDescent="0.25">
      <c r="A17065" t="s">
        <v>17081</v>
      </c>
      <c r="B17065" s="1">
        <v>43982</v>
      </c>
      <c r="C17065" t="s">
        <v>18644</v>
      </c>
      <c r="D17065">
        <v>-750</v>
      </c>
      <c r="E17065">
        <v>0</v>
      </c>
    </row>
    <row r="17066" spans="1:5" x14ac:dyDescent="0.25">
      <c r="A17066" t="s">
        <v>17082</v>
      </c>
      <c r="B17066" s="1">
        <v>43982</v>
      </c>
      <c r="C17066" t="s">
        <v>18644</v>
      </c>
      <c r="D17066">
        <v>6730.8</v>
      </c>
      <c r="E17066">
        <v>15000</v>
      </c>
    </row>
    <row r="17067" spans="1:5" x14ac:dyDescent="0.25">
      <c r="A17067" t="s">
        <v>17083</v>
      </c>
      <c r="B17067" s="1">
        <v>43982</v>
      </c>
      <c r="C17067" t="s">
        <v>18644</v>
      </c>
      <c r="D17067">
        <v>4856.8500000000004</v>
      </c>
      <c r="E17067">
        <v>7500</v>
      </c>
    </row>
    <row r="17068" spans="1:5" x14ac:dyDescent="0.25">
      <c r="A17068" t="s">
        <v>17084</v>
      </c>
      <c r="B17068" s="1">
        <v>43982</v>
      </c>
      <c r="C17068" t="s">
        <v>18644</v>
      </c>
      <c r="D17068">
        <v>50</v>
      </c>
      <c r="E17068">
        <v>15000</v>
      </c>
    </row>
    <row r="17069" spans="1:5" x14ac:dyDescent="0.25">
      <c r="A17069" t="s">
        <v>17085</v>
      </c>
      <c r="B17069" s="1">
        <v>43982</v>
      </c>
      <c r="C17069" t="s">
        <v>18644</v>
      </c>
      <c r="D17069">
        <v>60</v>
      </c>
      <c r="E17069">
        <v>5000</v>
      </c>
    </row>
    <row r="17070" spans="1:5" x14ac:dyDescent="0.25">
      <c r="A17070" t="s">
        <v>17086</v>
      </c>
      <c r="B17070" s="1">
        <v>43982</v>
      </c>
      <c r="C17070" t="s">
        <v>18644</v>
      </c>
      <c r="D17070">
        <v>-578.79999999999995</v>
      </c>
      <c r="E17070">
        <v>20000</v>
      </c>
    </row>
    <row r="17071" spans="1:5" x14ac:dyDescent="0.25">
      <c r="A17071" t="s">
        <v>17087</v>
      </c>
      <c r="B17071" s="1">
        <v>43982</v>
      </c>
      <c r="C17071" t="s">
        <v>18646</v>
      </c>
      <c r="D17071">
        <v>15497.45</v>
      </c>
      <c r="E17071">
        <v>15000</v>
      </c>
    </row>
    <row r="17072" spans="1:5" x14ac:dyDescent="0.25">
      <c r="A17072" t="s">
        <v>17088</v>
      </c>
      <c r="B17072" s="1">
        <v>43982</v>
      </c>
      <c r="C17072" t="s">
        <v>18644</v>
      </c>
      <c r="D17072">
        <v>14009</v>
      </c>
      <c r="E17072">
        <v>15000</v>
      </c>
    </row>
    <row r="17073" spans="1:5" x14ac:dyDescent="0.25">
      <c r="A17073" t="s">
        <v>17089</v>
      </c>
      <c r="B17073" s="1">
        <v>43982</v>
      </c>
      <c r="C17073" t="s">
        <v>18644</v>
      </c>
      <c r="D17073">
        <v>836.15</v>
      </c>
      <c r="E17073">
        <v>5000</v>
      </c>
    </row>
    <row r="17074" spans="1:5" x14ac:dyDescent="0.25">
      <c r="A17074" t="s">
        <v>17090</v>
      </c>
      <c r="B17074" s="1">
        <v>43982</v>
      </c>
      <c r="C17074" t="s">
        <v>18644</v>
      </c>
      <c r="D17074">
        <v>1118.3</v>
      </c>
      <c r="E17074">
        <v>15000</v>
      </c>
    </row>
    <row r="17075" spans="1:5" x14ac:dyDescent="0.25">
      <c r="A17075" t="s">
        <v>17091</v>
      </c>
      <c r="B17075" s="1">
        <v>43982</v>
      </c>
      <c r="C17075" t="s">
        <v>18644</v>
      </c>
      <c r="D17075">
        <v>364.75</v>
      </c>
      <c r="E17075">
        <v>20000</v>
      </c>
    </row>
    <row r="17076" spans="1:5" x14ac:dyDescent="0.25">
      <c r="A17076" t="s">
        <v>17092</v>
      </c>
      <c r="B17076" s="1">
        <v>43982</v>
      </c>
      <c r="C17076" t="s">
        <v>18644</v>
      </c>
      <c r="D17076">
        <v>2530.0500000000002</v>
      </c>
      <c r="E17076">
        <v>0</v>
      </c>
    </row>
    <row r="17077" spans="1:5" x14ac:dyDescent="0.25">
      <c r="A17077" t="s">
        <v>17093</v>
      </c>
      <c r="B17077" s="1">
        <v>43982</v>
      </c>
      <c r="C17077" t="s">
        <v>18644</v>
      </c>
      <c r="D17077">
        <v>8040.4</v>
      </c>
      <c r="E17077">
        <v>17500</v>
      </c>
    </row>
    <row r="17078" spans="1:5" x14ac:dyDescent="0.25">
      <c r="A17078" t="s">
        <v>17094</v>
      </c>
      <c r="B17078" s="1">
        <v>43982</v>
      </c>
      <c r="C17078" t="s">
        <v>18644</v>
      </c>
      <c r="D17078">
        <v>-500</v>
      </c>
      <c r="E17078">
        <v>0</v>
      </c>
    </row>
    <row r="17079" spans="1:5" x14ac:dyDescent="0.25">
      <c r="A17079" t="s">
        <v>17095</v>
      </c>
      <c r="B17079" s="1">
        <v>43982</v>
      </c>
      <c r="C17079" t="s">
        <v>18644</v>
      </c>
      <c r="D17079">
        <v>3072.9</v>
      </c>
      <c r="E17079">
        <v>10000</v>
      </c>
    </row>
    <row r="17080" spans="1:5" x14ac:dyDescent="0.25">
      <c r="A17080" t="s">
        <v>17096</v>
      </c>
      <c r="B17080" s="1">
        <v>43982</v>
      </c>
      <c r="C17080" t="s">
        <v>18644</v>
      </c>
      <c r="D17080">
        <v>4426.1499999999996</v>
      </c>
      <c r="E17080">
        <v>5000</v>
      </c>
    </row>
    <row r="17081" spans="1:5" x14ac:dyDescent="0.25">
      <c r="A17081" t="s">
        <v>17097</v>
      </c>
      <c r="B17081" s="1">
        <v>43982</v>
      </c>
      <c r="C17081" t="s">
        <v>18644</v>
      </c>
      <c r="D17081">
        <v>-1100.8</v>
      </c>
      <c r="E17081">
        <v>15000</v>
      </c>
    </row>
    <row r="17082" spans="1:5" x14ac:dyDescent="0.25">
      <c r="A17082" t="s">
        <v>17098</v>
      </c>
      <c r="B17082" s="1">
        <v>43982</v>
      </c>
      <c r="C17082" t="s">
        <v>18644</v>
      </c>
      <c r="D17082">
        <v>-648.75</v>
      </c>
      <c r="E17082">
        <v>0</v>
      </c>
    </row>
    <row r="17083" spans="1:5" x14ac:dyDescent="0.25">
      <c r="A17083" t="s">
        <v>17099</v>
      </c>
      <c r="B17083" s="1">
        <v>43982</v>
      </c>
      <c r="C17083" t="s">
        <v>18644</v>
      </c>
      <c r="D17083">
        <v>-13.05</v>
      </c>
      <c r="E17083">
        <v>2500</v>
      </c>
    </row>
    <row r="17084" spans="1:5" x14ac:dyDescent="0.25">
      <c r="A17084" t="s">
        <v>17100</v>
      </c>
      <c r="B17084" s="1">
        <v>43982</v>
      </c>
      <c r="C17084" t="s">
        <v>18644</v>
      </c>
      <c r="D17084">
        <v>60</v>
      </c>
      <c r="E17084">
        <v>12500</v>
      </c>
    </row>
    <row r="17085" spans="1:5" x14ac:dyDescent="0.25">
      <c r="A17085" t="s">
        <v>17101</v>
      </c>
      <c r="B17085" s="1">
        <v>43982</v>
      </c>
      <c r="C17085" t="s">
        <v>18644</v>
      </c>
      <c r="D17085">
        <v>8793.6</v>
      </c>
      <c r="E17085">
        <v>17500</v>
      </c>
    </row>
    <row r="17086" spans="1:5" x14ac:dyDescent="0.25">
      <c r="A17086" t="s">
        <v>17102</v>
      </c>
      <c r="B17086" s="1">
        <v>44012</v>
      </c>
      <c r="C17086" t="s">
        <v>18644</v>
      </c>
      <c r="D17086">
        <v>9136.5</v>
      </c>
      <c r="E17086">
        <v>10000</v>
      </c>
    </row>
    <row r="17087" spans="1:5" x14ac:dyDescent="0.25">
      <c r="A17087" t="s">
        <v>17103</v>
      </c>
      <c r="B17087" s="1">
        <v>44012</v>
      </c>
      <c r="C17087" t="s">
        <v>18644</v>
      </c>
      <c r="D17087">
        <v>3842.45</v>
      </c>
      <c r="E17087">
        <v>5000</v>
      </c>
    </row>
    <row r="17088" spans="1:5" x14ac:dyDescent="0.25">
      <c r="A17088" t="s">
        <v>17104</v>
      </c>
      <c r="B17088" s="1">
        <v>44012</v>
      </c>
      <c r="C17088" t="s">
        <v>18644</v>
      </c>
      <c r="D17088">
        <v>5512.15</v>
      </c>
      <c r="E17088">
        <v>17500</v>
      </c>
    </row>
    <row r="17089" spans="1:5" x14ac:dyDescent="0.25">
      <c r="A17089" t="s">
        <v>17105</v>
      </c>
      <c r="B17089" s="1">
        <v>44012</v>
      </c>
      <c r="C17089" t="s">
        <v>18644</v>
      </c>
      <c r="D17089">
        <v>-375</v>
      </c>
      <c r="E17089">
        <v>10000</v>
      </c>
    </row>
    <row r="17090" spans="1:5" x14ac:dyDescent="0.25">
      <c r="A17090" t="s">
        <v>17106</v>
      </c>
      <c r="B17090" s="1">
        <v>44012</v>
      </c>
      <c r="C17090" t="s">
        <v>18644</v>
      </c>
      <c r="D17090">
        <v>-208.3</v>
      </c>
      <c r="E17090">
        <v>5000</v>
      </c>
    </row>
    <row r="17091" spans="1:5" x14ac:dyDescent="0.25">
      <c r="A17091" t="s">
        <v>17107</v>
      </c>
      <c r="B17091" s="1">
        <v>44012</v>
      </c>
      <c r="C17091" t="s">
        <v>18644</v>
      </c>
      <c r="D17091">
        <v>-1000</v>
      </c>
      <c r="E17091">
        <v>10000</v>
      </c>
    </row>
    <row r="17092" spans="1:5" x14ac:dyDescent="0.25">
      <c r="A17092" t="s">
        <v>17108</v>
      </c>
      <c r="B17092" s="1">
        <v>44012</v>
      </c>
      <c r="C17092" t="s">
        <v>18644</v>
      </c>
      <c r="D17092">
        <v>-820.45</v>
      </c>
      <c r="E17092">
        <v>10000</v>
      </c>
    </row>
    <row r="17093" spans="1:5" x14ac:dyDescent="0.25">
      <c r="A17093" t="s">
        <v>17109</v>
      </c>
      <c r="B17093" s="1">
        <v>44012</v>
      </c>
      <c r="C17093" t="s">
        <v>18644</v>
      </c>
      <c r="D17093">
        <v>6771.3</v>
      </c>
      <c r="E17093">
        <v>15000</v>
      </c>
    </row>
    <row r="17094" spans="1:5" x14ac:dyDescent="0.25">
      <c r="A17094" t="s">
        <v>17110</v>
      </c>
      <c r="B17094" s="1">
        <v>44012</v>
      </c>
      <c r="C17094" t="s">
        <v>18644</v>
      </c>
      <c r="D17094">
        <v>8489.2000000000007</v>
      </c>
      <c r="E17094">
        <v>10000</v>
      </c>
    </row>
    <row r="17095" spans="1:5" x14ac:dyDescent="0.25">
      <c r="A17095" t="s">
        <v>17111</v>
      </c>
      <c r="B17095" s="1">
        <v>44012</v>
      </c>
      <c r="C17095" t="s">
        <v>18644</v>
      </c>
      <c r="D17095">
        <v>7902.6</v>
      </c>
      <c r="E17095">
        <v>10000</v>
      </c>
    </row>
    <row r="17096" spans="1:5" x14ac:dyDescent="0.25">
      <c r="A17096" t="s">
        <v>17112</v>
      </c>
      <c r="B17096" s="1">
        <v>44012</v>
      </c>
      <c r="C17096" t="s">
        <v>18644</v>
      </c>
      <c r="D17096">
        <v>10828.4</v>
      </c>
      <c r="E17096">
        <v>17500</v>
      </c>
    </row>
    <row r="17097" spans="1:5" x14ac:dyDescent="0.25">
      <c r="A17097" t="s">
        <v>17113</v>
      </c>
      <c r="B17097" s="1">
        <v>44012</v>
      </c>
      <c r="C17097" t="s">
        <v>18644</v>
      </c>
      <c r="D17097">
        <v>16224.1</v>
      </c>
      <c r="E17097">
        <v>17500</v>
      </c>
    </row>
    <row r="17098" spans="1:5" x14ac:dyDescent="0.25">
      <c r="A17098" t="s">
        <v>17114</v>
      </c>
      <c r="B17098" s="1">
        <v>44012</v>
      </c>
      <c r="C17098" t="s">
        <v>18644</v>
      </c>
      <c r="D17098">
        <v>48.6</v>
      </c>
      <c r="E17098">
        <v>17500</v>
      </c>
    </row>
    <row r="17099" spans="1:5" x14ac:dyDescent="0.25">
      <c r="A17099" t="s">
        <v>17115</v>
      </c>
      <c r="B17099" s="1">
        <v>44012</v>
      </c>
      <c r="C17099" t="s">
        <v>18644</v>
      </c>
      <c r="D17099">
        <v>-10000</v>
      </c>
      <c r="E17099">
        <v>0</v>
      </c>
    </row>
    <row r="17100" spans="1:5" x14ac:dyDescent="0.25">
      <c r="A17100" t="s">
        <v>17116</v>
      </c>
      <c r="B17100" s="1">
        <v>44012</v>
      </c>
      <c r="C17100" t="s">
        <v>18644</v>
      </c>
      <c r="D17100">
        <v>207.7</v>
      </c>
      <c r="E17100">
        <v>0</v>
      </c>
    </row>
    <row r="17101" spans="1:5" x14ac:dyDescent="0.25">
      <c r="A17101" t="s">
        <v>17117</v>
      </c>
      <c r="B17101" s="1">
        <v>44012</v>
      </c>
      <c r="C17101" t="s">
        <v>18644</v>
      </c>
      <c r="D17101">
        <v>4438.1499999999996</v>
      </c>
      <c r="E17101">
        <v>0</v>
      </c>
    </row>
    <row r="17102" spans="1:5" x14ac:dyDescent="0.25">
      <c r="A17102" t="s">
        <v>17118</v>
      </c>
      <c r="B17102" s="1">
        <v>44012</v>
      </c>
      <c r="C17102" t="s">
        <v>18644</v>
      </c>
      <c r="D17102">
        <v>7463.65</v>
      </c>
      <c r="E17102">
        <v>15000</v>
      </c>
    </row>
    <row r="17103" spans="1:5" x14ac:dyDescent="0.25">
      <c r="A17103" t="s">
        <v>17119</v>
      </c>
      <c r="B17103" s="1">
        <v>44012</v>
      </c>
      <c r="C17103" t="s">
        <v>18644</v>
      </c>
      <c r="D17103">
        <v>1364.45</v>
      </c>
      <c r="E17103">
        <v>10000</v>
      </c>
    </row>
    <row r="17104" spans="1:5" x14ac:dyDescent="0.25">
      <c r="A17104" t="s">
        <v>17120</v>
      </c>
      <c r="B17104" s="1">
        <v>44012</v>
      </c>
      <c r="C17104" t="s">
        <v>18644</v>
      </c>
      <c r="D17104">
        <v>1493.4</v>
      </c>
      <c r="E17104">
        <v>0</v>
      </c>
    </row>
    <row r="17105" spans="1:5" x14ac:dyDescent="0.25">
      <c r="A17105" t="s">
        <v>17121</v>
      </c>
      <c r="B17105" s="1">
        <v>44012</v>
      </c>
      <c r="C17105" t="s">
        <v>18644</v>
      </c>
      <c r="D17105">
        <v>4171.8999999999996</v>
      </c>
      <c r="E17105">
        <v>0</v>
      </c>
    </row>
    <row r="17106" spans="1:5" x14ac:dyDescent="0.25">
      <c r="A17106" t="s">
        <v>17122</v>
      </c>
      <c r="B17106" s="1">
        <v>44012</v>
      </c>
      <c r="C17106" t="s">
        <v>18644</v>
      </c>
      <c r="D17106">
        <v>4171.8999999999996</v>
      </c>
      <c r="E17106">
        <v>0</v>
      </c>
    </row>
    <row r="17107" spans="1:5" x14ac:dyDescent="0.25">
      <c r="A17107" t="s">
        <v>17123</v>
      </c>
      <c r="B17107" s="1">
        <v>44012</v>
      </c>
      <c r="C17107" t="s">
        <v>18644</v>
      </c>
      <c r="D17107">
        <v>5098</v>
      </c>
      <c r="E17107">
        <v>15000</v>
      </c>
    </row>
    <row r="17108" spans="1:5" x14ac:dyDescent="0.25">
      <c r="A17108" t="s">
        <v>17124</v>
      </c>
      <c r="B17108" s="1">
        <v>44012</v>
      </c>
      <c r="C17108" t="s">
        <v>18644</v>
      </c>
      <c r="D17108">
        <v>2054.4499999999998</v>
      </c>
      <c r="E17108">
        <v>5000</v>
      </c>
    </row>
    <row r="17109" spans="1:5" x14ac:dyDescent="0.25">
      <c r="A17109" t="s">
        <v>17125</v>
      </c>
      <c r="B17109" s="1">
        <v>44012</v>
      </c>
      <c r="C17109" t="s">
        <v>18644</v>
      </c>
      <c r="D17109">
        <v>13897.75</v>
      </c>
      <c r="E17109">
        <v>15000</v>
      </c>
    </row>
    <row r="17110" spans="1:5" x14ac:dyDescent="0.25">
      <c r="A17110" t="s">
        <v>17126</v>
      </c>
      <c r="B17110" s="1">
        <v>44012</v>
      </c>
      <c r="C17110" t="s">
        <v>18644</v>
      </c>
      <c r="D17110">
        <v>-915.55</v>
      </c>
      <c r="E17110">
        <v>15000</v>
      </c>
    </row>
    <row r="17111" spans="1:5" x14ac:dyDescent="0.25">
      <c r="A17111" t="s">
        <v>17127</v>
      </c>
      <c r="B17111" s="1">
        <v>44012</v>
      </c>
      <c r="C17111" t="s">
        <v>18644</v>
      </c>
      <c r="D17111">
        <v>16822.95</v>
      </c>
      <c r="E17111">
        <v>17500</v>
      </c>
    </row>
    <row r="17112" spans="1:5" x14ac:dyDescent="0.25">
      <c r="A17112" t="s">
        <v>17128</v>
      </c>
      <c r="B17112" s="1">
        <v>44012</v>
      </c>
      <c r="C17112" t="s">
        <v>18644</v>
      </c>
      <c r="D17112">
        <v>4174.55</v>
      </c>
      <c r="E17112">
        <v>5000</v>
      </c>
    </row>
    <row r="17113" spans="1:5" x14ac:dyDescent="0.25">
      <c r="A17113" t="s">
        <v>17129</v>
      </c>
      <c r="B17113" s="1">
        <v>44012</v>
      </c>
      <c r="C17113" t="s">
        <v>18644</v>
      </c>
      <c r="D17113">
        <v>-120</v>
      </c>
      <c r="E17113">
        <v>15000</v>
      </c>
    </row>
    <row r="17114" spans="1:5" x14ac:dyDescent="0.25">
      <c r="A17114" t="s">
        <v>17130</v>
      </c>
      <c r="B17114" s="1">
        <v>44012</v>
      </c>
      <c r="C17114" t="s">
        <v>18644</v>
      </c>
      <c r="D17114">
        <v>-298.3</v>
      </c>
      <c r="E17114">
        <v>5000</v>
      </c>
    </row>
    <row r="17115" spans="1:5" x14ac:dyDescent="0.25">
      <c r="A17115" t="s">
        <v>17131</v>
      </c>
      <c r="B17115" s="1">
        <v>44012</v>
      </c>
      <c r="C17115" t="s">
        <v>18644</v>
      </c>
      <c r="D17115">
        <v>-1500</v>
      </c>
      <c r="E17115">
        <v>0</v>
      </c>
    </row>
    <row r="17116" spans="1:5" x14ac:dyDescent="0.25">
      <c r="A17116" t="s">
        <v>17132</v>
      </c>
      <c r="B17116" s="1">
        <v>44012</v>
      </c>
      <c r="C17116" t="s">
        <v>18644</v>
      </c>
      <c r="D17116">
        <v>145.65</v>
      </c>
      <c r="E17116">
        <v>5000</v>
      </c>
    </row>
    <row r="17117" spans="1:5" x14ac:dyDescent="0.25">
      <c r="A17117" t="s">
        <v>17133</v>
      </c>
      <c r="B17117" s="1">
        <v>44012</v>
      </c>
      <c r="C17117" t="s">
        <v>18644</v>
      </c>
      <c r="D17117">
        <v>4858.05</v>
      </c>
      <c r="E17117">
        <v>17500</v>
      </c>
    </row>
    <row r="17118" spans="1:5" x14ac:dyDescent="0.25">
      <c r="A17118" t="s">
        <v>17134</v>
      </c>
      <c r="B17118" s="1">
        <v>44012</v>
      </c>
      <c r="C17118" t="s">
        <v>18644</v>
      </c>
      <c r="D17118">
        <v>-30.4</v>
      </c>
      <c r="E17118">
        <v>15000</v>
      </c>
    </row>
    <row r="17119" spans="1:5" x14ac:dyDescent="0.25">
      <c r="A17119" t="s">
        <v>17135</v>
      </c>
      <c r="B17119" s="1">
        <v>44012</v>
      </c>
      <c r="C17119" t="s">
        <v>18644</v>
      </c>
      <c r="D17119">
        <v>10560.65</v>
      </c>
      <c r="E17119">
        <v>15000</v>
      </c>
    </row>
    <row r="17120" spans="1:5" x14ac:dyDescent="0.25">
      <c r="A17120" t="s">
        <v>17136</v>
      </c>
      <c r="B17120" s="1">
        <v>44012</v>
      </c>
      <c r="C17120" t="s">
        <v>18644</v>
      </c>
      <c r="D17120">
        <v>11968.85</v>
      </c>
      <c r="E17120">
        <v>12500</v>
      </c>
    </row>
    <row r="17121" spans="1:5" x14ac:dyDescent="0.25">
      <c r="A17121" t="s">
        <v>17137</v>
      </c>
      <c r="B17121" s="1">
        <v>44012</v>
      </c>
      <c r="C17121" t="s">
        <v>18644</v>
      </c>
      <c r="D17121">
        <v>12996</v>
      </c>
      <c r="E17121">
        <v>15000</v>
      </c>
    </row>
    <row r="17122" spans="1:5" x14ac:dyDescent="0.25">
      <c r="A17122" t="s">
        <v>17138</v>
      </c>
      <c r="B17122" s="1">
        <v>44012</v>
      </c>
      <c r="C17122" t="s">
        <v>18644</v>
      </c>
      <c r="D17122">
        <v>12693.5</v>
      </c>
      <c r="E17122">
        <v>15000</v>
      </c>
    </row>
    <row r="17123" spans="1:5" x14ac:dyDescent="0.25">
      <c r="A17123" t="s">
        <v>17139</v>
      </c>
      <c r="B17123" s="1">
        <v>44012</v>
      </c>
      <c r="C17123" t="s">
        <v>18644</v>
      </c>
      <c r="D17123">
        <v>6785.75</v>
      </c>
      <c r="E17123">
        <v>15000</v>
      </c>
    </row>
    <row r="17124" spans="1:5" x14ac:dyDescent="0.25">
      <c r="A17124" t="s">
        <v>17140</v>
      </c>
      <c r="B17124" s="1">
        <v>44012</v>
      </c>
      <c r="C17124" t="s">
        <v>18644</v>
      </c>
      <c r="D17124">
        <v>9542.5499999999993</v>
      </c>
      <c r="E17124">
        <v>10000</v>
      </c>
    </row>
    <row r="17125" spans="1:5" x14ac:dyDescent="0.25">
      <c r="A17125" t="s">
        <v>17141</v>
      </c>
      <c r="B17125" s="1">
        <v>44012</v>
      </c>
      <c r="C17125" t="s">
        <v>18644</v>
      </c>
      <c r="D17125">
        <v>12007.2</v>
      </c>
      <c r="E17125">
        <v>17500</v>
      </c>
    </row>
    <row r="17126" spans="1:5" x14ac:dyDescent="0.25">
      <c r="A17126" t="s">
        <v>17142</v>
      </c>
      <c r="B17126" s="1">
        <v>44012</v>
      </c>
      <c r="C17126" t="s">
        <v>18644</v>
      </c>
      <c r="D17126">
        <v>12835.9</v>
      </c>
      <c r="E17126">
        <v>15000</v>
      </c>
    </row>
    <row r="17127" spans="1:5" x14ac:dyDescent="0.25">
      <c r="A17127" t="s">
        <v>17143</v>
      </c>
      <c r="B17127" s="1">
        <v>44012</v>
      </c>
      <c r="C17127" t="s">
        <v>18644</v>
      </c>
      <c r="D17127">
        <v>-70</v>
      </c>
      <c r="E17127">
        <v>15000</v>
      </c>
    </row>
    <row r="17128" spans="1:5" x14ac:dyDescent="0.25">
      <c r="A17128" t="s">
        <v>17144</v>
      </c>
      <c r="B17128" s="1">
        <v>44012</v>
      </c>
      <c r="C17128" t="s">
        <v>18644</v>
      </c>
      <c r="D17128">
        <v>1719.7</v>
      </c>
      <c r="E17128">
        <v>0</v>
      </c>
    </row>
    <row r="17129" spans="1:5" x14ac:dyDescent="0.25">
      <c r="A17129" t="s">
        <v>17145</v>
      </c>
      <c r="B17129" s="1">
        <v>44012</v>
      </c>
      <c r="C17129" t="s">
        <v>18644</v>
      </c>
      <c r="D17129">
        <v>1660.35</v>
      </c>
      <c r="E17129">
        <v>2500</v>
      </c>
    </row>
    <row r="17130" spans="1:5" x14ac:dyDescent="0.25">
      <c r="A17130" t="s">
        <v>17146</v>
      </c>
      <c r="B17130" s="1">
        <v>44012</v>
      </c>
      <c r="C17130" t="s">
        <v>18644</v>
      </c>
      <c r="D17130">
        <v>-314.45</v>
      </c>
      <c r="E17130">
        <v>2500</v>
      </c>
    </row>
    <row r="17131" spans="1:5" x14ac:dyDescent="0.25">
      <c r="A17131" t="s">
        <v>17147</v>
      </c>
      <c r="B17131" s="1">
        <v>44012</v>
      </c>
      <c r="C17131" t="s">
        <v>18644</v>
      </c>
      <c r="D17131">
        <v>9375.4500000000007</v>
      </c>
      <c r="E17131">
        <v>17500</v>
      </c>
    </row>
    <row r="17132" spans="1:5" x14ac:dyDescent="0.25">
      <c r="A17132" t="s">
        <v>17148</v>
      </c>
      <c r="B17132" s="1">
        <v>44012</v>
      </c>
      <c r="C17132" t="s">
        <v>18644</v>
      </c>
      <c r="D17132">
        <v>4734.8999999999996</v>
      </c>
      <c r="E17132">
        <v>5000</v>
      </c>
    </row>
    <row r="17133" spans="1:5" x14ac:dyDescent="0.25">
      <c r="A17133" t="s">
        <v>17149</v>
      </c>
      <c r="B17133" s="1">
        <v>44012</v>
      </c>
      <c r="C17133" t="s">
        <v>18644</v>
      </c>
      <c r="D17133">
        <v>-60</v>
      </c>
      <c r="E17133">
        <v>5000</v>
      </c>
    </row>
    <row r="17134" spans="1:5" x14ac:dyDescent="0.25">
      <c r="A17134" t="s">
        <v>17150</v>
      </c>
      <c r="B17134" s="1">
        <v>44012</v>
      </c>
      <c r="C17134" t="s">
        <v>18644</v>
      </c>
      <c r="D17134">
        <v>54.15</v>
      </c>
      <c r="E17134">
        <v>0</v>
      </c>
    </row>
    <row r="17135" spans="1:5" x14ac:dyDescent="0.25">
      <c r="A17135" t="s">
        <v>17151</v>
      </c>
      <c r="B17135" s="1">
        <v>44012</v>
      </c>
      <c r="C17135" t="s">
        <v>18644</v>
      </c>
      <c r="D17135">
        <v>14976.7</v>
      </c>
      <c r="E17135">
        <v>15000</v>
      </c>
    </row>
    <row r="17136" spans="1:5" x14ac:dyDescent="0.25">
      <c r="A17136" t="s">
        <v>17152</v>
      </c>
      <c r="B17136" s="1">
        <v>44012</v>
      </c>
      <c r="C17136" t="s">
        <v>18644</v>
      </c>
      <c r="D17136">
        <v>6072.55</v>
      </c>
      <c r="E17136">
        <v>15000</v>
      </c>
    </row>
    <row r="17137" spans="1:5" x14ac:dyDescent="0.25">
      <c r="A17137" t="s">
        <v>17153</v>
      </c>
      <c r="B17137" s="1">
        <v>44012</v>
      </c>
      <c r="C17137" t="s">
        <v>18644</v>
      </c>
      <c r="D17137">
        <v>16484.099999999999</v>
      </c>
      <c r="E17137">
        <v>17500</v>
      </c>
    </row>
    <row r="17138" spans="1:5" x14ac:dyDescent="0.25">
      <c r="A17138" t="s">
        <v>17154</v>
      </c>
      <c r="B17138" s="1">
        <v>44012</v>
      </c>
      <c r="C17138" t="s">
        <v>18644</v>
      </c>
      <c r="D17138">
        <v>10375.75</v>
      </c>
      <c r="E17138">
        <v>15000</v>
      </c>
    </row>
    <row r="17139" spans="1:5" x14ac:dyDescent="0.25">
      <c r="A17139" t="s">
        <v>17155</v>
      </c>
      <c r="B17139" s="1">
        <v>44012</v>
      </c>
      <c r="C17139" t="s">
        <v>18644</v>
      </c>
      <c r="D17139">
        <v>3470.5</v>
      </c>
      <c r="E17139">
        <v>5000</v>
      </c>
    </row>
    <row r="17140" spans="1:5" x14ac:dyDescent="0.25">
      <c r="A17140" t="s">
        <v>17156</v>
      </c>
      <c r="B17140" s="1">
        <v>44012</v>
      </c>
      <c r="C17140" t="s">
        <v>18646</v>
      </c>
      <c r="D17140">
        <v>15402.7</v>
      </c>
      <c r="E17140">
        <v>15000</v>
      </c>
    </row>
    <row r="17141" spans="1:5" x14ac:dyDescent="0.25">
      <c r="A17141" t="s">
        <v>17157</v>
      </c>
      <c r="B17141" s="1">
        <v>44012</v>
      </c>
      <c r="C17141" t="s">
        <v>18644</v>
      </c>
      <c r="D17141">
        <v>-2500</v>
      </c>
      <c r="E17141">
        <v>7500</v>
      </c>
    </row>
    <row r="17142" spans="1:5" x14ac:dyDescent="0.25">
      <c r="A17142" t="s">
        <v>17158</v>
      </c>
      <c r="B17142" s="1">
        <v>44012</v>
      </c>
      <c r="C17142" t="s">
        <v>18644</v>
      </c>
      <c r="D17142">
        <v>13221.45</v>
      </c>
      <c r="E17142">
        <v>15000</v>
      </c>
    </row>
    <row r="17143" spans="1:5" x14ac:dyDescent="0.25">
      <c r="A17143" t="s">
        <v>17159</v>
      </c>
      <c r="B17143" s="1">
        <v>44012</v>
      </c>
      <c r="C17143" t="s">
        <v>18644</v>
      </c>
      <c r="D17143">
        <v>3394.4</v>
      </c>
      <c r="E17143">
        <v>15000</v>
      </c>
    </row>
    <row r="17144" spans="1:5" x14ac:dyDescent="0.25">
      <c r="A17144" t="s">
        <v>17160</v>
      </c>
      <c r="B17144" s="1">
        <v>44012</v>
      </c>
      <c r="C17144" t="s">
        <v>18644</v>
      </c>
      <c r="D17144">
        <v>-375</v>
      </c>
      <c r="E17144">
        <v>0</v>
      </c>
    </row>
    <row r="17145" spans="1:5" x14ac:dyDescent="0.25">
      <c r="A17145" t="s">
        <v>17161</v>
      </c>
      <c r="B17145" s="1">
        <v>44012</v>
      </c>
      <c r="C17145" t="s">
        <v>18644</v>
      </c>
      <c r="D17145">
        <v>-564.6</v>
      </c>
      <c r="E17145">
        <v>15000</v>
      </c>
    </row>
    <row r="17146" spans="1:5" x14ac:dyDescent="0.25">
      <c r="A17146" t="s">
        <v>17162</v>
      </c>
      <c r="B17146" s="1">
        <v>44012</v>
      </c>
      <c r="C17146" t="s">
        <v>18644</v>
      </c>
      <c r="D17146">
        <v>6425.45</v>
      </c>
      <c r="E17146">
        <v>18500</v>
      </c>
    </row>
    <row r="17147" spans="1:5" x14ac:dyDescent="0.25">
      <c r="A17147" t="s">
        <v>17163</v>
      </c>
      <c r="B17147" s="1">
        <v>44012</v>
      </c>
      <c r="C17147" t="s">
        <v>18644</v>
      </c>
      <c r="D17147">
        <v>10913.25</v>
      </c>
      <c r="E17147">
        <v>15000</v>
      </c>
    </row>
    <row r="17148" spans="1:5" x14ac:dyDescent="0.25">
      <c r="A17148" t="s">
        <v>17164</v>
      </c>
      <c r="B17148" s="1">
        <v>44012</v>
      </c>
      <c r="C17148" t="s">
        <v>18644</v>
      </c>
      <c r="D17148">
        <v>13574.45</v>
      </c>
      <c r="E17148">
        <v>20000</v>
      </c>
    </row>
    <row r="17149" spans="1:5" x14ac:dyDescent="0.25">
      <c r="A17149" t="s">
        <v>17165</v>
      </c>
      <c r="B17149" s="1">
        <v>44012</v>
      </c>
      <c r="C17149" t="s">
        <v>18644</v>
      </c>
      <c r="D17149">
        <v>4840.6000000000004</v>
      </c>
      <c r="E17149">
        <v>5000</v>
      </c>
    </row>
    <row r="17150" spans="1:5" x14ac:dyDescent="0.25">
      <c r="A17150" t="s">
        <v>17166</v>
      </c>
      <c r="B17150" s="1">
        <v>44012</v>
      </c>
      <c r="C17150" t="s">
        <v>18644</v>
      </c>
      <c r="D17150">
        <v>11475.9</v>
      </c>
      <c r="E17150">
        <v>15000</v>
      </c>
    </row>
    <row r="17151" spans="1:5" x14ac:dyDescent="0.25">
      <c r="A17151" t="s">
        <v>17167</v>
      </c>
      <c r="B17151" s="1">
        <v>44012</v>
      </c>
      <c r="C17151" t="s">
        <v>18644</v>
      </c>
      <c r="D17151">
        <v>-60</v>
      </c>
      <c r="E17151">
        <v>15000</v>
      </c>
    </row>
    <row r="17152" spans="1:5" x14ac:dyDescent="0.25">
      <c r="A17152" t="s">
        <v>17168</v>
      </c>
      <c r="B17152" s="1">
        <v>44012</v>
      </c>
      <c r="C17152" t="s">
        <v>18646</v>
      </c>
      <c r="D17152">
        <v>153.1</v>
      </c>
      <c r="E17152">
        <v>5000</v>
      </c>
    </row>
    <row r="17153" spans="1:5" x14ac:dyDescent="0.25">
      <c r="A17153" t="s">
        <v>17169</v>
      </c>
      <c r="B17153" s="1">
        <v>44012</v>
      </c>
      <c r="C17153" t="s">
        <v>18644</v>
      </c>
      <c r="D17153">
        <v>-625</v>
      </c>
      <c r="E17153">
        <v>0</v>
      </c>
    </row>
    <row r="17154" spans="1:5" x14ac:dyDescent="0.25">
      <c r="A17154" t="s">
        <v>17170</v>
      </c>
      <c r="B17154" s="1">
        <v>44012</v>
      </c>
      <c r="C17154" t="s">
        <v>18644</v>
      </c>
      <c r="D17154">
        <v>14326.4</v>
      </c>
      <c r="E17154">
        <v>15000</v>
      </c>
    </row>
    <row r="17155" spans="1:5" x14ac:dyDescent="0.25">
      <c r="A17155" t="s">
        <v>17171</v>
      </c>
      <c r="B17155" s="1">
        <v>44012</v>
      </c>
      <c r="C17155" t="s">
        <v>18644</v>
      </c>
      <c r="D17155">
        <v>-1000</v>
      </c>
      <c r="E17155">
        <v>15000</v>
      </c>
    </row>
    <row r="17156" spans="1:5" x14ac:dyDescent="0.25">
      <c r="A17156" t="s">
        <v>17172</v>
      </c>
      <c r="B17156" s="1">
        <v>44012</v>
      </c>
      <c r="C17156" t="s">
        <v>18644</v>
      </c>
      <c r="D17156">
        <v>5907.15</v>
      </c>
      <c r="E17156">
        <v>20000</v>
      </c>
    </row>
    <row r="17157" spans="1:5" x14ac:dyDescent="0.25">
      <c r="A17157" t="s">
        <v>17173</v>
      </c>
      <c r="B17157" s="1">
        <v>44012</v>
      </c>
      <c r="C17157" t="s">
        <v>18644</v>
      </c>
      <c r="D17157">
        <v>42</v>
      </c>
      <c r="E17157">
        <v>10000</v>
      </c>
    </row>
    <row r="17158" spans="1:5" x14ac:dyDescent="0.25">
      <c r="A17158" t="s">
        <v>17174</v>
      </c>
      <c r="B17158" s="1">
        <v>44012</v>
      </c>
      <c r="C17158" t="s">
        <v>18644</v>
      </c>
      <c r="D17158">
        <v>14893.65</v>
      </c>
      <c r="E17158">
        <v>15000</v>
      </c>
    </row>
    <row r="17159" spans="1:5" x14ac:dyDescent="0.25">
      <c r="A17159" t="s">
        <v>17175</v>
      </c>
      <c r="B17159" s="1">
        <v>44012</v>
      </c>
      <c r="C17159" t="s">
        <v>18644</v>
      </c>
      <c r="D17159">
        <v>7270.4</v>
      </c>
      <c r="E17159">
        <v>17500</v>
      </c>
    </row>
    <row r="17160" spans="1:5" x14ac:dyDescent="0.25">
      <c r="A17160" t="s">
        <v>17176</v>
      </c>
      <c r="B17160" s="1">
        <v>44012</v>
      </c>
      <c r="C17160" t="s">
        <v>18644</v>
      </c>
      <c r="D17160">
        <v>2791.1</v>
      </c>
      <c r="E17160">
        <v>5000</v>
      </c>
    </row>
    <row r="17161" spans="1:5" x14ac:dyDescent="0.25">
      <c r="A17161" t="s">
        <v>17177</v>
      </c>
      <c r="B17161" s="1">
        <v>44012</v>
      </c>
      <c r="C17161" t="s">
        <v>18644</v>
      </c>
      <c r="D17161">
        <v>-95</v>
      </c>
      <c r="E17161">
        <v>15000</v>
      </c>
    </row>
    <row r="17162" spans="1:5" x14ac:dyDescent="0.25">
      <c r="A17162" t="s">
        <v>17178</v>
      </c>
      <c r="B17162" s="1">
        <v>44012</v>
      </c>
      <c r="C17162" t="s">
        <v>18644</v>
      </c>
      <c r="D17162">
        <v>2924.55</v>
      </c>
      <c r="E17162">
        <v>5000</v>
      </c>
    </row>
    <row r="17163" spans="1:5" x14ac:dyDescent="0.25">
      <c r="A17163" t="s">
        <v>17179</v>
      </c>
      <c r="B17163" s="1">
        <v>44012</v>
      </c>
      <c r="C17163" t="s">
        <v>18644</v>
      </c>
      <c r="D17163">
        <v>1370.75</v>
      </c>
      <c r="E17163">
        <v>5000</v>
      </c>
    </row>
    <row r="17164" spans="1:5" x14ac:dyDescent="0.25">
      <c r="A17164" t="s">
        <v>17180</v>
      </c>
      <c r="B17164" s="1">
        <v>44012</v>
      </c>
      <c r="C17164" t="s">
        <v>18644</v>
      </c>
      <c r="D17164">
        <v>10204.85</v>
      </c>
      <c r="E17164">
        <v>15000</v>
      </c>
    </row>
    <row r="17165" spans="1:5" x14ac:dyDescent="0.25">
      <c r="A17165" t="s">
        <v>17181</v>
      </c>
      <c r="B17165" s="1">
        <v>44012</v>
      </c>
      <c r="C17165" t="s">
        <v>18644</v>
      </c>
      <c r="D17165">
        <v>1880.25</v>
      </c>
      <c r="E17165">
        <v>5000</v>
      </c>
    </row>
    <row r="17166" spans="1:5" x14ac:dyDescent="0.25">
      <c r="A17166" t="s">
        <v>17182</v>
      </c>
      <c r="B17166" s="1">
        <v>44012</v>
      </c>
      <c r="C17166" t="s">
        <v>18644</v>
      </c>
      <c r="D17166">
        <v>-750</v>
      </c>
      <c r="E17166">
        <v>0</v>
      </c>
    </row>
    <row r="17167" spans="1:5" x14ac:dyDescent="0.25">
      <c r="A17167" t="s">
        <v>17183</v>
      </c>
      <c r="B17167" s="1">
        <v>44012</v>
      </c>
      <c r="C17167" t="s">
        <v>18644</v>
      </c>
      <c r="D17167">
        <v>12757.25</v>
      </c>
      <c r="E17167">
        <v>15000</v>
      </c>
    </row>
    <row r="17168" spans="1:5" x14ac:dyDescent="0.25">
      <c r="A17168" t="s">
        <v>17184</v>
      </c>
      <c r="B17168" s="1">
        <v>44012</v>
      </c>
      <c r="C17168" t="s">
        <v>18644</v>
      </c>
      <c r="D17168">
        <v>10310.299999999999</v>
      </c>
      <c r="E17168">
        <v>12500</v>
      </c>
    </row>
    <row r="17169" spans="1:5" x14ac:dyDescent="0.25">
      <c r="A17169" t="s">
        <v>17185</v>
      </c>
      <c r="B17169" s="1">
        <v>44012</v>
      </c>
      <c r="C17169" t="s">
        <v>18644</v>
      </c>
      <c r="D17169">
        <v>4658.7</v>
      </c>
      <c r="E17169">
        <v>5000</v>
      </c>
    </row>
    <row r="17170" spans="1:5" x14ac:dyDescent="0.25">
      <c r="A17170" t="s">
        <v>17186</v>
      </c>
      <c r="B17170" s="1">
        <v>44012</v>
      </c>
      <c r="C17170" t="s">
        <v>18644</v>
      </c>
      <c r="D17170">
        <v>-50</v>
      </c>
      <c r="E17170">
        <v>0</v>
      </c>
    </row>
    <row r="17171" spans="1:5" x14ac:dyDescent="0.25">
      <c r="A17171" t="s">
        <v>17187</v>
      </c>
      <c r="B17171" s="1">
        <v>44012</v>
      </c>
      <c r="C17171" t="s">
        <v>18644</v>
      </c>
      <c r="D17171">
        <v>14322.9</v>
      </c>
      <c r="E17171">
        <v>15000</v>
      </c>
    </row>
    <row r="17172" spans="1:5" x14ac:dyDescent="0.25">
      <c r="A17172" t="s">
        <v>17188</v>
      </c>
      <c r="B17172" s="1">
        <v>44012</v>
      </c>
      <c r="C17172" t="s">
        <v>18644</v>
      </c>
      <c r="D17172">
        <v>17456.400000000001</v>
      </c>
      <c r="E17172">
        <v>17500</v>
      </c>
    </row>
    <row r="17173" spans="1:5" x14ac:dyDescent="0.25">
      <c r="A17173" t="s">
        <v>17189</v>
      </c>
      <c r="B17173" s="1">
        <v>44012</v>
      </c>
      <c r="C17173" t="s">
        <v>18644</v>
      </c>
      <c r="D17173">
        <v>14438</v>
      </c>
      <c r="E17173">
        <v>15000</v>
      </c>
    </row>
    <row r="17174" spans="1:5" x14ac:dyDescent="0.25">
      <c r="A17174" t="s">
        <v>17190</v>
      </c>
      <c r="B17174" s="1">
        <v>44012</v>
      </c>
      <c r="C17174" t="s">
        <v>18644</v>
      </c>
      <c r="D17174">
        <v>-754.85</v>
      </c>
      <c r="E17174">
        <v>7500</v>
      </c>
    </row>
    <row r="17175" spans="1:5" x14ac:dyDescent="0.25">
      <c r="A17175" t="s">
        <v>17191</v>
      </c>
      <c r="B17175" s="1">
        <v>44012</v>
      </c>
      <c r="C17175" t="s">
        <v>18644</v>
      </c>
      <c r="D17175">
        <v>-500</v>
      </c>
      <c r="E17175">
        <v>0</v>
      </c>
    </row>
    <row r="17176" spans="1:5" x14ac:dyDescent="0.25">
      <c r="A17176" t="s">
        <v>17192</v>
      </c>
      <c r="B17176" s="1">
        <v>44012</v>
      </c>
      <c r="C17176" t="s">
        <v>18644</v>
      </c>
      <c r="D17176">
        <v>12694.65</v>
      </c>
      <c r="E17176">
        <v>15000</v>
      </c>
    </row>
    <row r="17177" spans="1:5" x14ac:dyDescent="0.25">
      <c r="A17177" t="s">
        <v>17193</v>
      </c>
      <c r="B17177" s="1">
        <v>44012</v>
      </c>
      <c r="C17177" t="s">
        <v>18644</v>
      </c>
      <c r="D17177">
        <v>-178.55</v>
      </c>
      <c r="E17177">
        <v>10000</v>
      </c>
    </row>
    <row r="17178" spans="1:5" x14ac:dyDescent="0.25">
      <c r="A17178" t="s">
        <v>17194</v>
      </c>
      <c r="B17178" s="1">
        <v>44012</v>
      </c>
      <c r="C17178" t="s">
        <v>18644</v>
      </c>
      <c r="D17178">
        <v>811.45</v>
      </c>
      <c r="E17178">
        <v>5000</v>
      </c>
    </row>
    <row r="17179" spans="1:5" x14ac:dyDescent="0.25">
      <c r="A17179" t="s">
        <v>17195</v>
      </c>
      <c r="B17179" s="1">
        <v>44012</v>
      </c>
      <c r="C17179" t="s">
        <v>18644</v>
      </c>
      <c r="D17179">
        <v>683.65</v>
      </c>
      <c r="E17179">
        <v>15000</v>
      </c>
    </row>
    <row r="17180" spans="1:5" x14ac:dyDescent="0.25">
      <c r="A17180" t="s">
        <v>17196</v>
      </c>
      <c r="B17180" s="1">
        <v>44012</v>
      </c>
      <c r="C17180" t="s">
        <v>18644</v>
      </c>
      <c r="D17180">
        <v>3590.75</v>
      </c>
      <c r="E17180">
        <v>15000</v>
      </c>
    </row>
    <row r="17181" spans="1:5" x14ac:dyDescent="0.25">
      <c r="A17181" t="s">
        <v>17197</v>
      </c>
      <c r="B17181" s="1">
        <v>44012</v>
      </c>
      <c r="C17181" t="s">
        <v>18644</v>
      </c>
      <c r="D17181">
        <v>-93.35</v>
      </c>
      <c r="E17181">
        <v>0</v>
      </c>
    </row>
    <row r="17182" spans="1:5" x14ac:dyDescent="0.25">
      <c r="A17182" t="s">
        <v>17198</v>
      </c>
      <c r="B17182" s="1">
        <v>44012</v>
      </c>
      <c r="C17182" t="s">
        <v>18644</v>
      </c>
      <c r="D17182">
        <v>13648.05</v>
      </c>
      <c r="E17182">
        <v>15000</v>
      </c>
    </row>
    <row r="17183" spans="1:5" x14ac:dyDescent="0.25">
      <c r="A17183" t="s">
        <v>17199</v>
      </c>
      <c r="B17183" s="1">
        <v>44012</v>
      </c>
      <c r="C17183" t="s">
        <v>18644</v>
      </c>
      <c r="D17183">
        <v>60</v>
      </c>
      <c r="E17183">
        <v>18500</v>
      </c>
    </row>
    <row r="17184" spans="1:5" x14ac:dyDescent="0.25">
      <c r="A17184" t="s">
        <v>17200</v>
      </c>
      <c r="B17184" s="1">
        <v>44012</v>
      </c>
      <c r="C17184" t="s">
        <v>18644</v>
      </c>
      <c r="D17184">
        <v>16922.55</v>
      </c>
      <c r="E17184">
        <v>20000</v>
      </c>
    </row>
    <row r="17185" spans="1:5" x14ac:dyDescent="0.25">
      <c r="A17185" t="s">
        <v>17201</v>
      </c>
      <c r="B17185" s="1">
        <v>44012</v>
      </c>
      <c r="C17185" t="s">
        <v>18644</v>
      </c>
      <c r="D17185">
        <v>9793.75</v>
      </c>
      <c r="E17185">
        <v>20000</v>
      </c>
    </row>
    <row r="17186" spans="1:5" x14ac:dyDescent="0.25">
      <c r="A17186" t="s">
        <v>17202</v>
      </c>
      <c r="B17186" s="1">
        <v>44012</v>
      </c>
      <c r="C17186" t="s">
        <v>18644</v>
      </c>
      <c r="D17186">
        <v>5739</v>
      </c>
      <c r="E17186">
        <v>0</v>
      </c>
    </row>
    <row r="17187" spans="1:5" x14ac:dyDescent="0.25">
      <c r="A17187" t="s">
        <v>17203</v>
      </c>
      <c r="B17187" s="1">
        <v>44012</v>
      </c>
      <c r="C17187" t="s">
        <v>18644</v>
      </c>
      <c r="D17187">
        <v>482.55</v>
      </c>
      <c r="E17187">
        <v>20000</v>
      </c>
    </row>
    <row r="17188" spans="1:5" x14ac:dyDescent="0.25">
      <c r="A17188" t="s">
        <v>17204</v>
      </c>
      <c r="B17188" s="1">
        <v>44012</v>
      </c>
      <c r="C17188" t="s">
        <v>18644</v>
      </c>
      <c r="D17188">
        <v>-8000</v>
      </c>
      <c r="E17188">
        <v>10000</v>
      </c>
    </row>
    <row r="17189" spans="1:5" x14ac:dyDescent="0.25">
      <c r="A17189" t="s">
        <v>17205</v>
      </c>
      <c r="B17189" s="1">
        <v>44012</v>
      </c>
      <c r="C17189" t="s">
        <v>18644</v>
      </c>
      <c r="D17189">
        <v>-875</v>
      </c>
      <c r="E17189">
        <v>0</v>
      </c>
    </row>
    <row r="17190" spans="1:5" x14ac:dyDescent="0.25">
      <c r="A17190" t="s">
        <v>17206</v>
      </c>
      <c r="B17190" s="1">
        <v>44012</v>
      </c>
      <c r="C17190" t="s">
        <v>18644</v>
      </c>
      <c r="D17190">
        <v>9536.1</v>
      </c>
      <c r="E17190">
        <v>10000</v>
      </c>
    </row>
    <row r="17191" spans="1:5" x14ac:dyDescent="0.25">
      <c r="A17191" t="s">
        <v>17207</v>
      </c>
      <c r="B17191" s="1">
        <v>44012</v>
      </c>
      <c r="C17191" t="s">
        <v>18644</v>
      </c>
      <c r="D17191">
        <v>12761.5</v>
      </c>
      <c r="E17191">
        <v>15000</v>
      </c>
    </row>
    <row r="17192" spans="1:5" x14ac:dyDescent="0.25">
      <c r="A17192" t="s">
        <v>17208</v>
      </c>
      <c r="B17192" s="1">
        <v>44012</v>
      </c>
      <c r="C17192" t="s">
        <v>18644</v>
      </c>
      <c r="D17192">
        <v>5945.95</v>
      </c>
      <c r="E17192">
        <v>10000</v>
      </c>
    </row>
    <row r="17193" spans="1:5" x14ac:dyDescent="0.25">
      <c r="A17193" t="s">
        <v>17209</v>
      </c>
      <c r="B17193" s="1">
        <v>44012</v>
      </c>
      <c r="C17193" t="s">
        <v>18644</v>
      </c>
      <c r="D17193">
        <v>4539.3</v>
      </c>
      <c r="E17193">
        <v>5000</v>
      </c>
    </row>
    <row r="17194" spans="1:5" x14ac:dyDescent="0.25">
      <c r="A17194" t="s">
        <v>17210</v>
      </c>
      <c r="B17194" s="1">
        <v>44012</v>
      </c>
      <c r="C17194" t="s">
        <v>18644</v>
      </c>
      <c r="D17194">
        <v>2047.05</v>
      </c>
      <c r="E17194">
        <v>15000</v>
      </c>
    </row>
    <row r="17195" spans="1:5" x14ac:dyDescent="0.25">
      <c r="A17195" t="s">
        <v>17211</v>
      </c>
      <c r="B17195" s="1">
        <v>44012</v>
      </c>
      <c r="C17195" t="s">
        <v>18644</v>
      </c>
      <c r="D17195">
        <v>-5040.5</v>
      </c>
      <c r="E17195">
        <v>10000</v>
      </c>
    </row>
    <row r="17196" spans="1:5" x14ac:dyDescent="0.25">
      <c r="A17196" t="s">
        <v>17212</v>
      </c>
      <c r="B17196" s="1">
        <v>44012</v>
      </c>
      <c r="C17196" t="s">
        <v>18644</v>
      </c>
      <c r="D17196">
        <v>-3832.35</v>
      </c>
      <c r="E17196">
        <v>0</v>
      </c>
    </row>
    <row r="17197" spans="1:5" x14ac:dyDescent="0.25">
      <c r="A17197" t="s">
        <v>17213</v>
      </c>
      <c r="B17197" s="1">
        <v>44012</v>
      </c>
      <c r="C17197" t="s">
        <v>18644</v>
      </c>
      <c r="D17197">
        <v>-87.25</v>
      </c>
      <c r="E17197">
        <v>20000</v>
      </c>
    </row>
    <row r="17198" spans="1:5" x14ac:dyDescent="0.25">
      <c r="A17198" t="s">
        <v>17214</v>
      </c>
      <c r="B17198" s="1">
        <v>44012</v>
      </c>
      <c r="C17198" t="s">
        <v>18644</v>
      </c>
      <c r="D17198">
        <v>4264.8500000000004</v>
      </c>
      <c r="E17198">
        <v>15000</v>
      </c>
    </row>
    <row r="17199" spans="1:5" x14ac:dyDescent="0.25">
      <c r="A17199" t="s">
        <v>17215</v>
      </c>
      <c r="B17199" s="1">
        <v>44012</v>
      </c>
      <c r="C17199" t="s">
        <v>18644</v>
      </c>
      <c r="D17199">
        <v>11188.75</v>
      </c>
      <c r="E17199">
        <v>15000</v>
      </c>
    </row>
    <row r="17200" spans="1:5" x14ac:dyDescent="0.25">
      <c r="A17200" t="s">
        <v>17216</v>
      </c>
      <c r="B17200" s="1">
        <v>44012</v>
      </c>
      <c r="C17200" t="s">
        <v>18644</v>
      </c>
      <c r="D17200">
        <v>3968.25</v>
      </c>
      <c r="E17200">
        <v>5000</v>
      </c>
    </row>
    <row r="17201" spans="1:5" x14ac:dyDescent="0.25">
      <c r="A17201" t="s">
        <v>17217</v>
      </c>
      <c r="B17201" s="1">
        <v>44012</v>
      </c>
      <c r="C17201" t="s">
        <v>18644</v>
      </c>
      <c r="D17201">
        <v>-94.35</v>
      </c>
      <c r="E17201">
        <v>0</v>
      </c>
    </row>
    <row r="17202" spans="1:5" x14ac:dyDescent="0.25">
      <c r="A17202" t="s">
        <v>17218</v>
      </c>
      <c r="B17202" s="1">
        <v>44012</v>
      </c>
      <c r="C17202" t="s">
        <v>18644</v>
      </c>
      <c r="D17202">
        <v>3750.15</v>
      </c>
      <c r="E17202">
        <v>5000</v>
      </c>
    </row>
    <row r="17203" spans="1:5" x14ac:dyDescent="0.25">
      <c r="A17203" t="s">
        <v>17219</v>
      </c>
      <c r="B17203" s="1">
        <v>44012</v>
      </c>
      <c r="C17203" t="s">
        <v>18644</v>
      </c>
      <c r="D17203">
        <v>9319.85</v>
      </c>
      <c r="E17203">
        <v>15000</v>
      </c>
    </row>
    <row r="17204" spans="1:5" x14ac:dyDescent="0.25">
      <c r="A17204" t="s">
        <v>17220</v>
      </c>
      <c r="B17204" s="1">
        <v>44012</v>
      </c>
      <c r="C17204" t="s">
        <v>18644</v>
      </c>
      <c r="D17204">
        <v>8382.65</v>
      </c>
      <c r="E17204">
        <v>10000</v>
      </c>
    </row>
    <row r="17205" spans="1:5" x14ac:dyDescent="0.25">
      <c r="A17205" t="s">
        <v>17221</v>
      </c>
      <c r="B17205" s="1">
        <v>44012</v>
      </c>
      <c r="C17205" t="s">
        <v>18644</v>
      </c>
      <c r="D17205">
        <v>60</v>
      </c>
      <c r="E17205">
        <v>5000</v>
      </c>
    </row>
    <row r="17206" spans="1:5" x14ac:dyDescent="0.25">
      <c r="A17206" t="s">
        <v>17222</v>
      </c>
      <c r="B17206" s="1">
        <v>44012</v>
      </c>
      <c r="C17206" t="s">
        <v>18644</v>
      </c>
      <c r="D17206">
        <v>1.45</v>
      </c>
      <c r="E17206">
        <v>10000</v>
      </c>
    </row>
    <row r="17207" spans="1:5" x14ac:dyDescent="0.25">
      <c r="A17207" t="s">
        <v>17223</v>
      </c>
      <c r="B17207" s="1">
        <v>44012</v>
      </c>
      <c r="C17207" t="s">
        <v>18646</v>
      </c>
      <c r="D17207">
        <v>3702</v>
      </c>
      <c r="E17207">
        <v>5000</v>
      </c>
    </row>
    <row r="17208" spans="1:5" x14ac:dyDescent="0.25">
      <c r="A17208" t="s">
        <v>17224</v>
      </c>
      <c r="B17208" s="1">
        <v>44012</v>
      </c>
      <c r="C17208" t="s">
        <v>18644</v>
      </c>
      <c r="D17208">
        <v>-16.2</v>
      </c>
      <c r="E17208">
        <v>5000</v>
      </c>
    </row>
    <row r="17209" spans="1:5" x14ac:dyDescent="0.25">
      <c r="A17209" t="s">
        <v>17225</v>
      </c>
      <c r="B17209" s="1">
        <v>44012</v>
      </c>
      <c r="C17209" t="s">
        <v>18644</v>
      </c>
      <c r="D17209">
        <v>12128.35</v>
      </c>
      <c r="E17209">
        <v>15000</v>
      </c>
    </row>
    <row r="17210" spans="1:5" x14ac:dyDescent="0.25">
      <c r="A17210" t="s">
        <v>17226</v>
      </c>
      <c r="B17210" s="1">
        <v>44012</v>
      </c>
      <c r="C17210" t="s">
        <v>18644</v>
      </c>
      <c r="D17210">
        <v>-25</v>
      </c>
      <c r="E17210">
        <v>0</v>
      </c>
    </row>
    <row r="17211" spans="1:5" x14ac:dyDescent="0.25">
      <c r="A17211" t="s">
        <v>17227</v>
      </c>
      <c r="B17211" s="1">
        <v>44012</v>
      </c>
      <c r="C17211" t="s">
        <v>18644</v>
      </c>
      <c r="D17211">
        <v>6675.6</v>
      </c>
      <c r="E17211">
        <v>17500</v>
      </c>
    </row>
    <row r="17212" spans="1:5" x14ac:dyDescent="0.25">
      <c r="A17212" t="s">
        <v>17228</v>
      </c>
      <c r="B17212" s="1">
        <v>44012</v>
      </c>
      <c r="C17212" t="s">
        <v>18644</v>
      </c>
      <c r="D17212">
        <v>1144.7</v>
      </c>
      <c r="E17212">
        <v>2500</v>
      </c>
    </row>
    <row r="17213" spans="1:5" x14ac:dyDescent="0.25">
      <c r="A17213" t="s">
        <v>17229</v>
      </c>
      <c r="B17213" s="1">
        <v>44012</v>
      </c>
      <c r="C17213" t="s">
        <v>18644</v>
      </c>
      <c r="D17213">
        <v>475.55</v>
      </c>
      <c r="E17213">
        <v>5000</v>
      </c>
    </row>
    <row r="17214" spans="1:5" x14ac:dyDescent="0.25">
      <c r="A17214" t="s">
        <v>17230</v>
      </c>
      <c r="B17214" s="1">
        <v>44012</v>
      </c>
      <c r="C17214" t="s">
        <v>18644</v>
      </c>
      <c r="D17214">
        <v>0</v>
      </c>
      <c r="E17214">
        <v>17500</v>
      </c>
    </row>
    <row r="17215" spans="1:5" x14ac:dyDescent="0.25">
      <c r="A17215" t="s">
        <v>17231</v>
      </c>
      <c r="B17215" s="1">
        <v>44012</v>
      </c>
      <c r="C17215" t="s">
        <v>18644</v>
      </c>
      <c r="D17215">
        <v>4673.3</v>
      </c>
      <c r="E17215">
        <v>5000</v>
      </c>
    </row>
    <row r="17216" spans="1:5" x14ac:dyDescent="0.25">
      <c r="A17216" t="s">
        <v>17232</v>
      </c>
      <c r="B17216" s="1">
        <v>44012</v>
      </c>
      <c r="C17216" t="s">
        <v>18644</v>
      </c>
      <c r="D17216">
        <v>11180.5</v>
      </c>
      <c r="E17216">
        <v>12500</v>
      </c>
    </row>
    <row r="17217" spans="1:5" x14ac:dyDescent="0.25">
      <c r="A17217" t="s">
        <v>17233</v>
      </c>
      <c r="B17217" s="1">
        <v>44012</v>
      </c>
      <c r="C17217" t="s">
        <v>18644</v>
      </c>
      <c r="D17217">
        <v>1650.8</v>
      </c>
      <c r="E17217">
        <v>15000</v>
      </c>
    </row>
    <row r="17218" spans="1:5" x14ac:dyDescent="0.25">
      <c r="A17218" t="s">
        <v>17234</v>
      </c>
      <c r="B17218" s="1">
        <v>44012</v>
      </c>
      <c r="C17218" t="s">
        <v>18644</v>
      </c>
      <c r="D17218">
        <v>5959.75</v>
      </c>
      <c r="E17218">
        <v>15000</v>
      </c>
    </row>
    <row r="17219" spans="1:5" x14ac:dyDescent="0.25">
      <c r="A17219" t="s">
        <v>17235</v>
      </c>
      <c r="B17219" s="1">
        <v>44012</v>
      </c>
      <c r="C17219" t="s">
        <v>18644</v>
      </c>
      <c r="D17219">
        <v>3377.4</v>
      </c>
      <c r="E17219">
        <v>17500</v>
      </c>
    </row>
    <row r="17220" spans="1:5" x14ac:dyDescent="0.25">
      <c r="A17220" t="s">
        <v>17236</v>
      </c>
      <c r="B17220" s="1">
        <v>44012</v>
      </c>
      <c r="C17220" t="s">
        <v>18644</v>
      </c>
      <c r="D17220">
        <v>8267.9500000000007</v>
      </c>
      <c r="E17220">
        <v>15000</v>
      </c>
    </row>
    <row r="17221" spans="1:5" x14ac:dyDescent="0.25">
      <c r="A17221" t="s">
        <v>17237</v>
      </c>
      <c r="B17221" s="1">
        <v>44012</v>
      </c>
      <c r="C17221" t="s">
        <v>18644</v>
      </c>
      <c r="D17221">
        <v>14949.8</v>
      </c>
      <c r="E17221">
        <v>15000</v>
      </c>
    </row>
    <row r="17222" spans="1:5" x14ac:dyDescent="0.25">
      <c r="A17222" t="s">
        <v>17238</v>
      </c>
      <c r="B17222" s="1">
        <v>44012</v>
      </c>
      <c r="C17222" t="s">
        <v>18644</v>
      </c>
      <c r="D17222">
        <v>2018.35</v>
      </c>
      <c r="E17222">
        <v>2500</v>
      </c>
    </row>
    <row r="17223" spans="1:5" x14ac:dyDescent="0.25">
      <c r="A17223" t="s">
        <v>17239</v>
      </c>
      <c r="B17223" s="1">
        <v>44012</v>
      </c>
      <c r="C17223" t="s">
        <v>18644</v>
      </c>
      <c r="D17223">
        <v>7360.25</v>
      </c>
      <c r="E17223">
        <v>7500</v>
      </c>
    </row>
    <row r="17224" spans="1:5" x14ac:dyDescent="0.25">
      <c r="A17224" t="s">
        <v>17240</v>
      </c>
      <c r="B17224" s="1">
        <v>44012</v>
      </c>
      <c r="C17224" t="s">
        <v>18644</v>
      </c>
      <c r="D17224">
        <v>-223.85</v>
      </c>
      <c r="E17224">
        <v>10000</v>
      </c>
    </row>
    <row r="17225" spans="1:5" x14ac:dyDescent="0.25">
      <c r="A17225" t="s">
        <v>17241</v>
      </c>
      <c r="B17225" s="1">
        <v>44012</v>
      </c>
      <c r="C17225" t="s">
        <v>18644</v>
      </c>
      <c r="D17225">
        <v>-0.05</v>
      </c>
      <c r="E17225">
        <v>0</v>
      </c>
    </row>
    <row r="17226" spans="1:5" x14ac:dyDescent="0.25">
      <c r="A17226" t="s">
        <v>17242</v>
      </c>
      <c r="B17226" s="1">
        <v>44043</v>
      </c>
      <c r="C17226" t="s">
        <v>18644</v>
      </c>
      <c r="D17226">
        <v>14244.1</v>
      </c>
      <c r="E17226">
        <v>15000</v>
      </c>
    </row>
    <row r="17227" spans="1:5" x14ac:dyDescent="0.25">
      <c r="A17227" t="s">
        <v>17243</v>
      </c>
      <c r="B17227" s="1">
        <v>44043</v>
      </c>
      <c r="C17227" t="s">
        <v>18644</v>
      </c>
      <c r="D17227">
        <v>1493.25</v>
      </c>
      <c r="E17227">
        <v>15000</v>
      </c>
    </row>
    <row r="17228" spans="1:5" x14ac:dyDescent="0.25">
      <c r="A17228" t="s">
        <v>17244</v>
      </c>
      <c r="B17228" s="1">
        <v>44043</v>
      </c>
      <c r="C17228" t="s">
        <v>18644</v>
      </c>
      <c r="D17228">
        <v>1451.1</v>
      </c>
      <c r="E17228">
        <v>15000</v>
      </c>
    </row>
    <row r="17229" spans="1:5" x14ac:dyDescent="0.25">
      <c r="A17229" t="s">
        <v>17245</v>
      </c>
      <c r="B17229" s="1">
        <v>44043</v>
      </c>
      <c r="C17229" t="s">
        <v>18644</v>
      </c>
      <c r="D17229">
        <v>8969.9500000000007</v>
      </c>
      <c r="E17229">
        <v>10000</v>
      </c>
    </row>
    <row r="17230" spans="1:5" x14ac:dyDescent="0.25">
      <c r="A17230" t="s">
        <v>17246</v>
      </c>
      <c r="B17230" s="1">
        <v>44043</v>
      </c>
      <c r="C17230" t="s">
        <v>18644</v>
      </c>
      <c r="D17230">
        <v>3914</v>
      </c>
      <c r="E17230">
        <v>5000</v>
      </c>
    </row>
    <row r="17231" spans="1:5" x14ac:dyDescent="0.25">
      <c r="A17231" t="s">
        <v>17247</v>
      </c>
      <c r="B17231" s="1">
        <v>44043</v>
      </c>
      <c r="C17231" t="s">
        <v>18644</v>
      </c>
      <c r="D17231">
        <v>10741.3</v>
      </c>
      <c r="E17231">
        <v>15000</v>
      </c>
    </row>
    <row r="17232" spans="1:5" x14ac:dyDescent="0.25">
      <c r="A17232" t="s">
        <v>17248</v>
      </c>
      <c r="B17232" s="1">
        <v>44043</v>
      </c>
      <c r="C17232" t="s">
        <v>18644</v>
      </c>
      <c r="D17232">
        <v>12452.75</v>
      </c>
      <c r="E17232">
        <v>15000</v>
      </c>
    </row>
    <row r="17233" spans="1:5" x14ac:dyDescent="0.25">
      <c r="A17233" t="s">
        <v>17249</v>
      </c>
      <c r="B17233" s="1">
        <v>44043</v>
      </c>
      <c r="C17233" t="s">
        <v>18644</v>
      </c>
      <c r="D17233">
        <v>13269.35</v>
      </c>
      <c r="E17233">
        <v>15000</v>
      </c>
    </row>
    <row r="17234" spans="1:5" x14ac:dyDescent="0.25">
      <c r="A17234" t="s">
        <v>17250</v>
      </c>
      <c r="B17234" s="1">
        <v>44043</v>
      </c>
      <c r="C17234" t="s">
        <v>18644</v>
      </c>
      <c r="D17234">
        <v>5446.95</v>
      </c>
      <c r="E17234">
        <v>17500</v>
      </c>
    </row>
    <row r="17235" spans="1:5" x14ac:dyDescent="0.25">
      <c r="A17235" t="s">
        <v>17251</v>
      </c>
      <c r="B17235" s="1">
        <v>44043</v>
      </c>
      <c r="C17235" t="s">
        <v>18644</v>
      </c>
      <c r="D17235">
        <v>5.7</v>
      </c>
      <c r="E17235">
        <v>5000</v>
      </c>
    </row>
    <row r="17236" spans="1:5" x14ac:dyDescent="0.25">
      <c r="A17236" t="s">
        <v>17252</v>
      </c>
      <c r="B17236" s="1">
        <v>44043</v>
      </c>
      <c r="C17236" t="s">
        <v>18644</v>
      </c>
      <c r="D17236">
        <v>9340.4</v>
      </c>
      <c r="E17236">
        <v>10000</v>
      </c>
    </row>
    <row r="17237" spans="1:5" x14ac:dyDescent="0.25">
      <c r="A17237" t="s">
        <v>17253</v>
      </c>
      <c r="B17237" s="1">
        <v>44043</v>
      </c>
      <c r="C17237" t="s">
        <v>18644</v>
      </c>
      <c r="D17237">
        <v>14155.25</v>
      </c>
      <c r="E17237">
        <v>15000</v>
      </c>
    </row>
    <row r="17238" spans="1:5" x14ac:dyDescent="0.25">
      <c r="A17238" t="s">
        <v>17254</v>
      </c>
      <c r="B17238" s="1">
        <v>44043</v>
      </c>
      <c r="C17238" t="s">
        <v>18644</v>
      </c>
      <c r="D17238">
        <v>1506.3</v>
      </c>
      <c r="E17238">
        <v>2500</v>
      </c>
    </row>
    <row r="17239" spans="1:5" x14ac:dyDescent="0.25">
      <c r="A17239" t="s">
        <v>17255</v>
      </c>
      <c r="B17239" s="1">
        <v>44043</v>
      </c>
      <c r="C17239" t="s">
        <v>18644</v>
      </c>
      <c r="D17239">
        <v>14493.3</v>
      </c>
      <c r="E17239">
        <v>15000</v>
      </c>
    </row>
    <row r="17240" spans="1:5" x14ac:dyDescent="0.25">
      <c r="A17240" t="s">
        <v>17256</v>
      </c>
      <c r="B17240" s="1">
        <v>44043</v>
      </c>
      <c r="C17240" t="s">
        <v>18644</v>
      </c>
      <c r="D17240">
        <v>85</v>
      </c>
      <c r="E17240">
        <v>0</v>
      </c>
    </row>
    <row r="17241" spans="1:5" x14ac:dyDescent="0.25">
      <c r="A17241" t="s">
        <v>17257</v>
      </c>
      <c r="B17241" s="1">
        <v>44043</v>
      </c>
      <c r="C17241" t="s">
        <v>18644</v>
      </c>
      <c r="D17241">
        <v>2654.7</v>
      </c>
      <c r="E17241">
        <v>0</v>
      </c>
    </row>
    <row r="17242" spans="1:5" x14ac:dyDescent="0.25">
      <c r="A17242" t="s">
        <v>17258</v>
      </c>
      <c r="B17242" s="1">
        <v>44043</v>
      </c>
      <c r="C17242" t="s">
        <v>18644</v>
      </c>
      <c r="D17242">
        <v>10230.25</v>
      </c>
      <c r="E17242">
        <v>12500</v>
      </c>
    </row>
    <row r="17243" spans="1:5" x14ac:dyDescent="0.25">
      <c r="A17243" t="s">
        <v>17259</v>
      </c>
      <c r="B17243" s="1">
        <v>44043</v>
      </c>
      <c r="C17243" t="s">
        <v>18644</v>
      </c>
      <c r="D17243">
        <v>285.85000000000002</v>
      </c>
      <c r="E17243">
        <v>15000</v>
      </c>
    </row>
    <row r="17244" spans="1:5" x14ac:dyDescent="0.25">
      <c r="A17244" t="s">
        <v>17260</v>
      </c>
      <c r="B17244" s="1">
        <v>44043</v>
      </c>
      <c r="C17244" t="s">
        <v>18644</v>
      </c>
      <c r="D17244">
        <v>-6515.85</v>
      </c>
      <c r="E17244">
        <v>10000</v>
      </c>
    </row>
    <row r="17245" spans="1:5" x14ac:dyDescent="0.25">
      <c r="A17245" t="s">
        <v>17261</v>
      </c>
      <c r="B17245" s="1">
        <v>44043</v>
      </c>
      <c r="C17245" t="s">
        <v>18644</v>
      </c>
      <c r="D17245">
        <v>13778.95</v>
      </c>
      <c r="E17245">
        <v>20000</v>
      </c>
    </row>
    <row r="17246" spans="1:5" x14ac:dyDescent="0.25">
      <c r="A17246" t="s">
        <v>17262</v>
      </c>
      <c r="B17246" s="1">
        <v>44043</v>
      </c>
      <c r="C17246" t="s">
        <v>18644</v>
      </c>
      <c r="D17246">
        <v>8672.9500000000007</v>
      </c>
      <c r="E17246">
        <v>15000</v>
      </c>
    </row>
    <row r="17247" spans="1:5" x14ac:dyDescent="0.25">
      <c r="A17247" t="s">
        <v>17263</v>
      </c>
      <c r="B17247" s="1">
        <v>44043</v>
      </c>
      <c r="C17247" t="s">
        <v>18644</v>
      </c>
      <c r="D17247">
        <v>2919.35</v>
      </c>
      <c r="E17247">
        <v>17500</v>
      </c>
    </row>
    <row r="17248" spans="1:5" x14ac:dyDescent="0.25">
      <c r="A17248" t="s">
        <v>17264</v>
      </c>
      <c r="B17248" s="1">
        <v>44043</v>
      </c>
      <c r="C17248" t="s">
        <v>18644</v>
      </c>
      <c r="D17248">
        <v>4161.6499999999996</v>
      </c>
      <c r="E17248">
        <v>10000</v>
      </c>
    </row>
    <row r="17249" spans="1:5" x14ac:dyDescent="0.25">
      <c r="A17249" t="s">
        <v>17265</v>
      </c>
      <c r="B17249" s="1">
        <v>44043</v>
      </c>
      <c r="C17249" t="s">
        <v>18644</v>
      </c>
      <c r="D17249">
        <v>5528.05</v>
      </c>
      <c r="E17249">
        <v>20000</v>
      </c>
    </row>
    <row r="17250" spans="1:5" x14ac:dyDescent="0.25">
      <c r="A17250" t="s">
        <v>17266</v>
      </c>
      <c r="B17250" s="1">
        <v>44043</v>
      </c>
      <c r="C17250" t="s">
        <v>18646</v>
      </c>
      <c r="D17250">
        <v>15505.25</v>
      </c>
      <c r="E17250">
        <v>15000</v>
      </c>
    </row>
    <row r="17251" spans="1:5" x14ac:dyDescent="0.25">
      <c r="A17251" t="s">
        <v>17267</v>
      </c>
      <c r="B17251" s="1">
        <v>44043</v>
      </c>
      <c r="C17251" t="s">
        <v>18644</v>
      </c>
      <c r="D17251">
        <v>7689.25</v>
      </c>
      <c r="E17251">
        <v>17500</v>
      </c>
    </row>
    <row r="17252" spans="1:5" x14ac:dyDescent="0.25">
      <c r="A17252" t="s">
        <v>17268</v>
      </c>
      <c r="B17252" s="1">
        <v>44043</v>
      </c>
      <c r="C17252" t="s">
        <v>18644</v>
      </c>
      <c r="D17252">
        <v>12913.3</v>
      </c>
      <c r="E17252">
        <v>15000</v>
      </c>
    </row>
    <row r="17253" spans="1:5" x14ac:dyDescent="0.25">
      <c r="A17253" t="s">
        <v>17269</v>
      </c>
      <c r="B17253" s="1">
        <v>44043</v>
      </c>
      <c r="C17253" t="s">
        <v>18644</v>
      </c>
      <c r="D17253">
        <v>-47.3</v>
      </c>
      <c r="E17253">
        <v>5000</v>
      </c>
    </row>
    <row r="17254" spans="1:5" x14ac:dyDescent="0.25">
      <c r="A17254" t="s">
        <v>17270</v>
      </c>
      <c r="B17254" s="1">
        <v>44043</v>
      </c>
      <c r="C17254" t="s">
        <v>18644</v>
      </c>
      <c r="D17254">
        <v>-500</v>
      </c>
      <c r="E17254">
        <v>10000</v>
      </c>
    </row>
    <row r="17255" spans="1:5" x14ac:dyDescent="0.25">
      <c r="A17255" t="s">
        <v>17271</v>
      </c>
      <c r="B17255" s="1">
        <v>44043</v>
      </c>
      <c r="C17255" t="s">
        <v>18644</v>
      </c>
      <c r="D17255">
        <v>8900.1</v>
      </c>
      <c r="E17255">
        <v>10000</v>
      </c>
    </row>
    <row r="17256" spans="1:5" x14ac:dyDescent="0.25">
      <c r="A17256" t="s">
        <v>17272</v>
      </c>
      <c r="B17256" s="1">
        <v>44043</v>
      </c>
      <c r="C17256" t="s">
        <v>18644</v>
      </c>
      <c r="D17256">
        <v>16505.599999999999</v>
      </c>
      <c r="E17256">
        <v>17500</v>
      </c>
    </row>
    <row r="17257" spans="1:5" x14ac:dyDescent="0.25">
      <c r="A17257" t="s">
        <v>17273</v>
      </c>
      <c r="B17257" s="1">
        <v>44043</v>
      </c>
      <c r="C17257" t="s">
        <v>18644</v>
      </c>
      <c r="D17257">
        <v>3555.55</v>
      </c>
      <c r="E17257">
        <v>10000</v>
      </c>
    </row>
    <row r="17258" spans="1:5" x14ac:dyDescent="0.25">
      <c r="A17258" t="s">
        <v>17274</v>
      </c>
      <c r="B17258" s="1">
        <v>44043</v>
      </c>
      <c r="C17258" t="s">
        <v>18644</v>
      </c>
      <c r="D17258">
        <v>60</v>
      </c>
      <c r="E17258">
        <v>15000</v>
      </c>
    </row>
    <row r="17259" spans="1:5" x14ac:dyDescent="0.25">
      <c r="A17259" t="s">
        <v>17275</v>
      </c>
      <c r="B17259" s="1">
        <v>44043</v>
      </c>
      <c r="C17259" t="s">
        <v>18644</v>
      </c>
      <c r="D17259">
        <v>60</v>
      </c>
      <c r="E17259">
        <v>5000</v>
      </c>
    </row>
    <row r="17260" spans="1:5" x14ac:dyDescent="0.25">
      <c r="A17260" t="s">
        <v>17276</v>
      </c>
      <c r="B17260" s="1">
        <v>44043</v>
      </c>
      <c r="C17260" t="s">
        <v>18644</v>
      </c>
      <c r="D17260">
        <v>15990.25</v>
      </c>
      <c r="E17260">
        <v>17500</v>
      </c>
    </row>
    <row r="17261" spans="1:5" x14ac:dyDescent="0.25">
      <c r="A17261" t="s">
        <v>17277</v>
      </c>
      <c r="B17261" s="1">
        <v>44043</v>
      </c>
      <c r="C17261" t="s">
        <v>18644</v>
      </c>
      <c r="D17261">
        <v>17177.75</v>
      </c>
      <c r="E17261">
        <v>17500</v>
      </c>
    </row>
    <row r="17262" spans="1:5" x14ac:dyDescent="0.25">
      <c r="A17262" t="s">
        <v>17278</v>
      </c>
      <c r="B17262" s="1">
        <v>44043</v>
      </c>
      <c r="C17262" t="s">
        <v>18644</v>
      </c>
      <c r="D17262">
        <v>-732.05</v>
      </c>
      <c r="E17262">
        <v>15000</v>
      </c>
    </row>
    <row r="17263" spans="1:5" x14ac:dyDescent="0.25">
      <c r="A17263" t="s">
        <v>17279</v>
      </c>
      <c r="B17263" s="1">
        <v>44043</v>
      </c>
      <c r="C17263" t="s">
        <v>18644</v>
      </c>
      <c r="D17263">
        <v>13119.25</v>
      </c>
      <c r="E17263">
        <v>17500</v>
      </c>
    </row>
    <row r="17264" spans="1:5" x14ac:dyDescent="0.25">
      <c r="A17264" t="s">
        <v>17280</v>
      </c>
      <c r="B17264" s="1">
        <v>44043</v>
      </c>
      <c r="C17264" t="s">
        <v>18644</v>
      </c>
      <c r="D17264">
        <v>10000</v>
      </c>
      <c r="E17264">
        <v>10000</v>
      </c>
    </row>
    <row r="17265" spans="1:5" x14ac:dyDescent="0.25">
      <c r="A17265" t="s">
        <v>17281</v>
      </c>
      <c r="B17265" s="1">
        <v>44043</v>
      </c>
      <c r="C17265" t="s">
        <v>18644</v>
      </c>
      <c r="D17265">
        <v>4999.3500000000004</v>
      </c>
      <c r="E17265">
        <v>5000</v>
      </c>
    </row>
    <row r="17266" spans="1:5" x14ac:dyDescent="0.25">
      <c r="A17266" t="s">
        <v>17282</v>
      </c>
      <c r="B17266" s="1">
        <v>44043</v>
      </c>
      <c r="C17266" t="s">
        <v>18644</v>
      </c>
      <c r="D17266">
        <v>2856.6</v>
      </c>
      <c r="E17266">
        <v>17500</v>
      </c>
    </row>
    <row r="17267" spans="1:5" x14ac:dyDescent="0.25">
      <c r="A17267" t="s">
        <v>17283</v>
      </c>
      <c r="B17267" s="1">
        <v>44043</v>
      </c>
      <c r="C17267" t="s">
        <v>18644</v>
      </c>
      <c r="D17267">
        <v>3413.2</v>
      </c>
      <c r="E17267">
        <v>5000</v>
      </c>
    </row>
    <row r="17268" spans="1:5" x14ac:dyDescent="0.25">
      <c r="A17268" t="s">
        <v>17284</v>
      </c>
      <c r="B17268" s="1">
        <v>44043</v>
      </c>
      <c r="C17268" t="s">
        <v>18644</v>
      </c>
      <c r="D17268">
        <v>15132.8</v>
      </c>
      <c r="E17268">
        <v>15000</v>
      </c>
    </row>
    <row r="17269" spans="1:5" x14ac:dyDescent="0.25">
      <c r="A17269" t="s">
        <v>17285</v>
      </c>
      <c r="B17269" s="1">
        <v>44043</v>
      </c>
      <c r="C17269" t="s">
        <v>18644</v>
      </c>
      <c r="D17269">
        <v>11473.3</v>
      </c>
      <c r="E17269">
        <v>15000</v>
      </c>
    </row>
    <row r="17270" spans="1:5" x14ac:dyDescent="0.25">
      <c r="A17270" t="s">
        <v>17286</v>
      </c>
      <c r="B17270" s="1">
        <v>44043</v>
      </c>
      <c r="C17270" t="s">
        <v>18644</v>
      </c>
      <c r="D17270">
        <v>14673.7</v>
      </c>
      <c r="E17270">
        <v>15000</v>
      </c>
    </row>
    <row r="17271" spans="1:5" x14ac:dyDescent="0.25">
      <c r="A17271" t="s">
        <v>17287</v>
      </c>
      <c r="B17271" s="1">
        <v>44043</v>
      </c>
      <c r="C17271" t="s">
        <v>18644</v>
      </c>
      <c r="D17271">
        <v>6107.65</v>
      </c>
      <c r="E17271">
        <v>15000</v>
      </c>
    </row>
    <row r="17272" spans="1:5" x14ac:dyDescent="0.25">
      <c r="A17272" t="s">
        <v>17288</v>
      </c>
      <c r="B17272" s="1">
        <v>44043</v>
      </c>
      <c r="C17272" t="s">
        <v>18644</v>
      </c>
      <c r="D17272">
        <v>-1301.5</v>
      </c>
      <c r="E17272">
        <v>0</v>
      </c>
    </row>
    <row r="17273" spans="1:5" x14ac:dyDescent="0.25">
      <c r="A17273" t="s">
        <v>17289</v>
      </c>
      <c r="B17273" s="1">
        <v>44043</v>
      </c>
      <c r="C17273" t="s">
        <v>18644</v>
      </c>
      <c r="D17273">
        <v>3815.15</v>
      </c>
      <c r="E17273">
        <v>12500</v>
      </c>
    </row>
    <row r="17274" spans="1:5" x14ac:dyDescent="0.25">
      <c r="A17274" t="s">
        <v>17290</v>
      </c>
      <c r="B17274" s="1">
        <v>44043</v>
      </c>
      <c r="C17274" t="s">
        <v>18644</v>
      </c>
      <c r="D17274">
        <v>7478.6</v>
      </c>
      <c r="E17274">
        <v>15000</v>
      </c>
    </row>
    <row r="17275" spans="1:5" x14ac:dyDescent="0.25">
      <c r="A17275" t="s">
        <v>17291</v>
      </c>
      <c r="B17275" s="1">
        <v>44043</v>
      </c>
      <c r="C17275" t="s">
        <v>18644</v>
      </c>
      <c r="D17275">
        <v>16540.2</v>
      </c>
      <c r="E17275">
        <v>17500</v>
      </c>
    </row>
    <row r="17276" spans="1:5" x14ac:dyDescent="0.25">
      <c r="A17276" t="s">
        <v>17292</v>
      </c>
      <c r="B17276" s="1">
        <v>44043</v>
      </c>
      <c r="C17276" t="s">
        <v>18644</v>
      </c>
      <c r="D17276">
        <v>4405.3500000000004</v>
      </c>
      <c r="E17276">
        <v>5000</v>
      </c>
    </row>
    <row r="17277" spans="1:5" x14ac:dyDescent="0.25">
      <c r="A17277" t="s">
        <v>17293</v>
      </c>
      <c r="B17277" s="1">
        <v>44043</v>
      </c>
      <c r="C17277" t="s">
        <v>18644</v>
      </c>
      <c r="D17277">
        <v>1581.95</v>
      </c>
      <c r="E17277">
        <v>2500</v>
      </c>
    </row>
    <row r="17278" spans="1:5" x14ac:dyDescent="0.25">
      <c r="A17278" t="s">
        <v>17294</v>
      </c>
      <c r="B17278" s="1">
        <v>44043</v>
      </c>
      <c r="C17278" t="s">
        <v>18644</v>
      </c>
      <c r="D17278">
        <v>14509.55</v>
      </c>
      <c r="E17278">
        <v>15000</v>
      </c>
    </row>
    <row r="17279" spans="1:5" x14ac:dyDescent="0.25">
      <c r="A17279" t="s">
        <v>17295</v>
      </c>
      <c r="B17279" s="1">
        <v>44043</v>
      </c>
      <c r="C17279" t="s">
        <v>18644</v>
      </c>
      <c r="D17279">
        <v>389.85</v>
      </c>
      <c r="E17279">
        <v>5000</v>
      </c>
    </row>
    <row r="17280" spans="1:5" x14ac:dyDescent="0.25">
      <c r="A17280" t="s">
        <v>17296</v>
      </c>
      <c r="B17280" s="1">
        <v>44043</v>
      </c>
      <c r="C17280" t="s">
        <v>18644</v>
      </c>
      <c r="D17280">
        <v>14804.8</v>
      </c>
      <c r="E17280">
        <v>20000</v>
      </c>
    </row>
    <row r="17281" spans="1:5" x14ac:dyDescent="0.25">
      <c r="A17281" t="s">
        <v>17297</v>
      </c>
      <c r="B17281" s="1">
        <v>44043</v>
      </c>
      <c r="C17281" t="s">
        <v>18644</v>
      </c>
      <c r="D17281">
        <v>0</v>
      </c>
      <c r="E17281">
        <v>17500</v>
      </c>
    </row>
    <row r="17282" spans="1:5" x14ac:dyDescent="0.25">
      <c r="A17282" t="s">
        <v>17298</v>
      </c>
      <c r="B17282" s="1">
        <v>44043</v>
      </c>
      <c r="C17282" t="s">
        <v>18644</v>
      </c>
      <c r="D17282">
        <v>0</v>
      </c>
      <c r="E17282">
        <v>17500</v>
      </c>
    </row>
    <row r="17283" spans="1:5" x14ac:dyDescent="0.25">
      <c r="A17283" t="s">
        <v>17299</v>
      </c>
      <c r="B17283" s="1">
        <v>44043</v>
      </c>
      <c r="C17283" t="s">
        <v>18644</v>
      </c>
      <c r="D17283">
        <v>12658.35</v>
      </c>
      <c r="E17283">
        <v>17500</v>
      </c>
    </row>
    <row r="17284" spans="1:5" x14ac:dyDescent="0.25">
      <c r="A17284" t="s">
        <v>17300</v>
      </c>
      <c r="B17284" s="1">
        <v>44043</v>
      </c>
      <c r="C17284" t="s">
        <v>18644</v>
      </c>
      <c r="D17284">
        <v>14915.9</v>
      </c>
      <c r="E17284">
        <v>15000</v>
      </c>
    </row>
    <row r="17285" spans="1:5" x14ac:dyDescent="0.25">
      <c r="A17285" t="s">
        <v>17301</v>
      </c>
      <c r="B17285" s="1">
        <v>44043</v>
      </c>
      <c r="C17285" t="s">
        <v>18644</v>
      </c>
      <c r="D17285">
        <v>3884.55</v>
      </c>
      <c r="E17285">
        <v>5000</v>
      </c>
    </row>
    <row r="17286" spans="1:5" x14ac:dyDescent="0.25">
      <c r="A17286" t="s">
        <v>17302</v>
      </c>
      <c r="B17286" s="1">
        <v>44043</v>
      </c>
      <c r="C17286" t="s">
        <v>18644</v>
      </c>
      <c r="D17286">
        <v>-145.35</v>
      </c>
      <c r="E17286">
        <v>17500</v>
      </c>
    </row>
    <row r="17287" spans="1:5" x14ac:dyDescent="0.25">
      <c r="A17287" t="s">
        <v>17303</v>
      </c>
      <c r="B17287" s="1">
        <v>44043</v>
      </c>
      <c r="C17287" t="s">
        <v>18644</v>
      </c>
      <c r="D17287">
        <v>50</v>
      </c>
      <c r="E17287">
        <v>20000</v>
      </c>
    </row>
    <row r="17288" spans="1:5" x14ac:dyDescent="0.25">
      <c r="A17288" t="s">
        <v>17304</v>
      </c>
      <c r="B17288" s="1">
        <v>44043</v>
      </c>
      <c r="C17288" t="s">
        <v>18644</v>
      </c>
      <c r="D17288">
        <v>19942.150000000001</v>
      </c>
      <c r="E17288">
        <v>20000</v>
      </c>
    </row>
    <row r="17289" spans="1:5" x14ac:dyDescent="0.25">
      <c r="A17289" t="s">
        <v>17305</v>
      </c>
      <c r="B17289" s="1">
        <v>44043</v>
      </c>
      <c r="C17289" t="s">
        <v>18644</v>
      </c>
      <c r="D17289">
        <v>-562</v>
      </c>
      <c r="E17289">
        <v>17500</v>
      </c>
    </row>
    <row r="17290" spans="1:5" x14ac:dyDescent="0.25">
      <c r="A17290" t="s">
        <v>17306</v>
      </c>
      <c r="B17290" s="1">
        <v>44043</v>
      </c>
      <c r="C17290" t="s">
        <v>18644</v>
      </c>
      <c r="D17290">
        <v>6973.45</v>
      </c>
      <c r="E17290">
        <v>10000</v>
      </c>
    </row>
    <row r="17291" spans="1:5" x14ac:dyDescent="0.25">
      <c r="A17291" t="s">
        <v>17307</v>
      </c>
      <c r="B17291" s="1">
        <v>44043</v>
      </c>
      <c r="C17291" t="s">
        <v>18644</v>
      </c>
      <c r="D17291">
        <v>0</v>
      </c>
      <c r="E17291">
        <v>20000</v>
      </c>
    </row>
    <row r="17292" spans="1:5" x14ac:dyDescent="0.25">
      <c r="A17292" t="s">
        <v>17308</v>
      </c>
      <c r="B17292" s="1">
        <v>44043</v>
      </c>
      <c r="C17292" t="s">
        <v>18644</v>
      </c>
      <c r="D17292">
        <v>13868.8</v>
      </c>
      <c r="E17292">
        <v>17500</v>
      </c>
    </row>
    <row r="17293" spans="1:5" x14ac:dyDescent="0.25">
      <c r="A17293" t="s">
        <v>17309</v>
      </c>
      <c r="B17293" s="1">
        <v>44043</v>
      </c>
      <c r="C17293" t="s">
        <v>18644</v>
      </c>
      <c r="D17293">
        <v>3902.75</v>
      </c>
      <c r="E17293">
        <v>5000</v>
      </c>
    </row>
    <row r="17294" spans="1:5" x14ac:dyDescent="0.25">
      <c r="A17294" t="s">
        <v>17310</v>
      </c>
      <c r="B17294" s="1">
        <v>44043</v>
      </c>
      <c r="C17294" t="s">
        <v>18644</v>
      </c>
      <c r="D17294">
        <v>4309.75</v>
      </c>
      <c r="E17294">
        <v>10000</v>
      </c>
    </row>
    <row r="17295" spans="1:5" x14ac:dyDescent="0.25">
      <c r="A17295" t="s">
        <v>17311</v>
      </c>
      <c r="B17295" s="1">
        <v>44043</v>
      </c>
      <c r="C17295" t="s">
        <v>18644</v>
      </c>
      <c r="D17295">
        <v>6321.25</v>
      </c>
      <c r="E17295">
        <v>10000</v>
      </c>
    </row>
    <row r="17296" spans="1:5" x14ac:dyDescent="0.25">
      <c r="A17296" t="s">
        <v>17312</v>
      </c>
      <c r="B17296" s="1">
        <v>44043</v>
      </c>
      <c r="C17296" t="s">
        <v>18644</v>
      </c>
      <c r="D17296">
        <v>9032.35</v>
      </c>
      <c r="E17296">
        <v>10000</v>
      </c>
    </row>
    <row r="17297" spans="1:5" x14ac:dyDescent="0.25">
      <c r="A17297" t="s">
        <v>17313</v>
      </c>
      <c r="B17297" s="1">
        <v>44043</v>
      </c>
      <c r="C17297" t="s">
        <v>18644</v>
      </c>
      <c r="D17297">
        <v>259.25</v>
      </c>
      <c r="E17297">
        <v>17500</v>
      </c>
    </row>
    <row r="17298" spans="1:5" x14ac:dyDescent="0.25">
      <c r="A17298" t="s">
        <v>17314</v>
      </c>
      <c r="B17298" s="1">
        <v>44043</v>
      </c>
      <c r="C17298" t="s">
        <v>18644</v>
      </c>
      <c r="D17298">
        <v>-18.3</v>
      </c>
      <c r="E17298">
        <v>15000</v>
      </c>
    </row>
    <row r="17299" spans="1:5" x14ac:dyDescent="0.25">
      <c r="A17299" t="s">
        <v>17315</v>
      </c>
      <c r="B17299" s="1">
        <v>44043</v>
      </c>
      <c r="C17299" t="s">
        <v>18644</v>
      </c>
      <c r="D17299">
        <v>1680.55</v>
      </c>
      <c r="E17299">
        <v>5000</v>
      </c>
    </row>
    <row r="17300" spans="1:5" x14ac:dyDescent="0.25">
      <c r="A17300" t="s">
        <v>17316</v>
      </c>
      <c r="B17300" s="1">
        <v>44043</v>
      </c>
      <c r="C17300" t="s">
        <v>18644</v>
      </c>
      <c r="D17300">
        <v>16679.650000000001</v>
      </c>
      <c r="E17300">
        <v>20000</v>
      </c>
    </row>
    <row r="17301" spans="1:5" x14ac:dyDescent="0.25">
      <c r="A17301" t="s">
        <v>17317</v>
      </c>
      <c r="B17301" s="1">
        <v>44043</v>
      </c>
      <c r="C17301" t="s">
        <v>18644</v>
      </c>
      <c r="D17301">
        <v>18042.349999999999</v>
      </c>
      <c r="E17301">
        <v>20000</v>
      </c>
    </row>
    <row r="17302" spans="1:5" x14ac:dyDescent="0.25">
      <c r="A17302" t="s">
        <v>17318</v>
      </c>
      <c r="B17302" s="1">
        <v>44043</v>
      </c>
      <c r="C17302" t="s">
        <v>18644</v>
      </c>
      <c r="D17302">
        <v>14744.85</v>
      </c>
      <c r="E17302">
        <v>15000</v>
      </c>
    </row>
    <row r="17303" spans="1:5" x14ac:dyDescent="0.25">
      <c r="A17303" t="s">
        <v>17319</v>
      </c>
      <c r="B17303" s="1">
        <v>44043</v>
      </c>
      <c r="C17303" t="s">
        <v>18644</v>
      </c>
      <c r="D17303">
        <v>15096.75</v>
      </c>
      <c r="E17303">
        <v>15000</v>
      </c>
    </row>
    <row r="17304" spans="1:5" x14ac:dyDescent="0.25">
      <c r="A17304" t="s">
        <v>17320</v>
      </c>
      <c r="B17304" s="1">
        <v>44043</v>
      </c>
      <c r="C17304" t="s">
        <v>18644</v>
      </c>
      <c r="D17304">
        <v>1656.45</v>
      </c>
      <c r="E17304">
        <v>3500</v>
      </c>
    </row>
    <row r="17305" spans="1:5" x14ac:dyDescent="0.25">
      <c r="A17305" t="s">
        <v>17321</v>
      </c>
      <c r="B17305" s="1">
        <v>44043</v>
      </c>
      <c r="C17305" t="s">
        <v>18644</v>
      </c>
      <c r="D17305">
        <v>5902.25</v>
      </c>
      <c r="E17305">
        <v>15000</v>
      </c>
    </row>
    <row r="17306" spans="1:5" x14ac:dyDescent="0.25">
      <c r="A17306" t="s">
        <v>17322</v>
      </c>
      <c r="B17306" s="1">
        <v>44043</v>
      </c>
      <c r="C17306" t="s">
        <v>18644</v>
      </c>
      <c r="D17306">
        <v>14958.25</v>
      </c>
      <c r="E17306">
        <v>15000</v>
      </c>
    </row>
    <row r="17307" spans="1:5" x14ac:dyDescent="0.25">
      <c r="A17307" t="s">
        <v>17323</v>
      </c>
      <c r="B17307" s="1">
        <v>44043</v>
      </c>
      <c r="C17307" t="s">
        <v>18644</v>
      </c>
      <c r="D17307">
        <v>10325.9</v>
      </c>
      <c r="E17307">
        <v>15000</v>
      </c>
    </row>
    <row r="17308" spans="1:5" x14ac:dyDescent="0.25">
      <c r="A17308" t="s">
        <v>17324</v>
      </c>
      <c r="B17308" s="1">
        <v>44043</v>
      </c>
      <c r="C17308" t="s">
        <v>18644</v>
      </c>
      <c r="D17308">
        <v>119.55</v>
      </c>
      <c r="E17308">
        <v>15000</v>
      </c>
    </row>
    <row r="17309" spans="1:5" x14ac:dyDescent="0.25">
      <c r="A17309" t="s">
        <v>17325</v>
      </c>
      <c r="B17309" s="1">
        <v>44043</v>
      </c>
      <c r="C17309" t="s">
        <v>18644</v>
      </c>
      <c r="D17309">
        <v>995.25</v>
      </c>
      <c r="E17309">
        <v>0</v>
      </c>
    </row>
    <row r="17310" spans="1:5" x14ac:dyDescent="0.25">
      <c r="A17310" t="s">
        <v>17326</v>
      </c>
      <c r="B17310" s="1">
        <v>44043</v>
      </c>
      <c r="C17310" t="s">
        <v>18644</v>
      </c>
      <c r="D17310">
        <v>-381.4</v>
      </c>
      <c r="E17310">
        <v>0</v>
      </c>
    </row>
    <row r="17311" spans="1:5" x14ac:dyDescent="0.25">
      <c r="A17311" t="s">
        <v>17327</v>
      </c>
      <c r="B17311" s="1">
        <v>44043</v>
      </c>
      <c r="C17311" t="s">
        <v>18644</v>
      </c>
      <c r="D17311">
        <v>18017.55</v>
      </c>
      <c r="E17311">
        <v>17500</v>
      </c>
    </row>
    <row r="17312" spans="1:5" x14ac:dyDescent="0.25">
      <c r="A17312" t="s">
        <v>17328</v>
      </c>
      <c r="B17312" s="1">
        <v>44043</v>
      </c>
      <c r="C17312" t="s">
        <v>18644</v>
      </c>
      <c r="D17312">
        <v>9677.7000000000007</v>
      </c>
      <c r="E17312">
        <v>17500</v>
      </c>
    </row>
    <row r="17313" spans="1:5" x14ac:dyDescent="0.25">
      <c r="A17313" t="s">
        <v>17329</v>
      </c>
      <c r="B17313" s="1">
        <v>44043</v>
      </c>
      <c r="C17313" t="s">
        <v>18644</v>
      </c>
      <c r="D17313">
        <v>-5</v>
      </c>
      <c r="E17313">
        <v>2500</v>
      </c>
    </row>
    <row r="17314" spans="1:5" x14ac:dyDescent="0.25">
      <c r="A17314" t="s">
        <v>17330</v>
      </c>
      <c r="B17314" s="1">
        <v>44043</v>
      </c>
      <c r="C17314" t="s">
        <v>18644</v>
      </c>
      <c r="D17314">
        <v>11704.75</v>
      </c>
      <c r="E17314">
        <v>15000</v>
      </c>
    </row>
    <row r="17315" spans="1:5" x14ac:dyDescent="0.25">
      <c r="A17315" t="s">
        <v>17331</v>
      </c>
      <c r="B17315" s="1">
        <v>44043</v>
      </c>
      <c r="C17315" t="s">
        <v>18644</v>
      </c>
      <c r="D17315">
        <v>14400.9</v>
      </c>
      <c r="E17315">
        <v>15000</v>
      </c>
    </row>
    <row r="17316" spans="1:5" x14ac:dyDescent="0.25">
      <c r="A17316" t="s">
        <v>17332</v>
      </c>
      <c r="B17316" s="1">
        <v>44043</v>
      </c>
      <c r="C17316" t="s">
        <v>18644</v>
      </c>
      <c r="D17316">
        <v>4487.2</v>
      </c>
      <c r="E17316">
        <v>5000</v>
      </c>
    </row>
    <row r="17317" spans="1:5" x14ac:dyDescent="0.25">
      <c r="A17317" t="s">
        <v>17333</v>
      </c>
      <c r="B17317" s="1">
        <v>44043</v>
      </c>
      <c r="C17317" t="s">
        <v>18644</v>
      </c>
      <c r="D17317">
        <v>50</v>
      </c>
      <c r="E17317">
        <v>5000</v>
      </c>
    </row>
    <row r="17318" spans="1:5" x14ac:dyDescent="0.25">
      <c r="A17318" t="s">
        <v>17334</v>
      </c>
      <c r="B17318" s="1">
        <v>44043</v>
      </c>
      <c r="C17318" t="s">
        <v>18644</v>
      </c>
      <c r="D17318">
        <v>12156.6</v>
      </c>
      <c r="E17318">
        <v>15000</v>
      </c>
    </row>
    <row r="17319" spans="1:5" x14ac:dyDescent="0.25">
      <c r="A17319" t="s">
        <v>17335</v>
      </c>
      <c r="B17319" s="1">
        <v>44043</v>
      </c>
      <c r="C17319" t="s">
        <v>18644</v>
      </c>
      <c r="D17319">
        <v>15592.9</v>
      </c>
      <c r="E17319">
        <v>17500</v>
      </c>
    </row>
    <row r="17320" spans="1:5" x14ac:dyDescent="0.25">
      <c r="A17320" t="s">
        <v>17336</v>
      </c>
      <c r="B17320" s="1">
        <v>44043</v>
      </c>
      <c r="C17320" t="s">
        <v>18644</v>
      </c>
      <c r="D17320">
        <v>9514.4500000000007</v>
      </c>
      <c r="E17320">
        <v>15000</v>
      </c>
    </row>
    <row r="17321" spans="1:5" x14ac:dyDescent="0.25">
      <c r="A17321" t="s">
        <v>17337</v>
      </c>
      <c r="B17321" s="1">
        <v>44043</v>
      </c>
      <c r="C17321" t="s">
        <v>18644</v>
      </c>
      <c r="D17321">
        <v>4934.6000000000004</v>
      </c>
      <c r="E17321">
        <v>5000</v>
      </c>
    </row>
    <row r="17322" spans="1:5" x14ac:dyDescent="0.25">
      <c r="A17322" t="s">
        <v>17338</v>
      </c>
      <c r="B17322" s="1">
        <v>44043</v>
      </c>
      <c r="C17322" t="s">
        <v>18644</v>
      </c>
      <c r="D17322">
        <v>7865.15</v>
      </c>
      <c r="E17322">
        <v>25000</v>
      </c>
    </row>
    <row r="17323" spans="1:5" x14ac:dyDescent="0.25">
      <c r="A17323" t="s">
        <v>17339</v>
      </c>
      <c r="B17323" s="1">
        <v>44043</v>
      </c>
      <c r="C17323" t="s">
        <v>18644</v>
      </c>
      <c r="D17323">
        <v>-158.80000000000001</v>
      </c>
      <c r="E17323">
        <v>10000</v>
      </c>
    </row>
    <row r="17324" spans="1:5" x14ac:dyDescent="0.25">
      <c r="A17324" t="s">
        <v>17340</v>
      </c>
      <c r="B17324" s="1">
        <v>44043</v>
      </c>
      <c r="C17324" t="s">
        <v>18644</v>
      </c>
      <c r="D17324">
        <v>6495.1</v>
      </c>
      <c r="E17324">
        <v>10000</v>
      </c>
    </row>
    <row r="17325" spans="1:5" x14ac:dyDescent="0.25">
      <c r="A17325" t="s">
        <v>17341</v>
      </c>
      <c r="B17325" s="1">
        <v>44043</v>
      </c>
      <c r="C17325" t="s">
        <v>18644</v>
      </c>
      <c r="D17325">
        <v>50</v>
      </c>
      <c r="E17325">
        <v>25000</v>
      </c>
    </row>
    <row r="17326" spans="1:5" x14ac:dyDescent="0.25">
      <c r="A17326" t="s">
        <v>17342</v>
      </c>
      <c r="B17326" s="1">
        <v>44043</v>
      </c>
      <c r="C17326" t="s">
        <v>18644</v>
      </c>
      <c r="D17326">
        <v>0</v>
      </c>
      <c r="E17326">
        <v>20000</v>
      </c>
    </row>
    <row r="17327" spans="1:5" x14ac:dyDescent="0.25">
      <c r="A17327" t="s">
        <v>17343</v>
      </c>
      <c r="B17327" s="1">
        <v>44043</v>
      </c>
      <c r="C17327" t="s">
        <v>18644</v>
      </c>
      <c r="D17327">
        <v>-710</v>
      </c>
      <c r="E17327">
        <v>0</v>
      </c>
    </row>
    <row r="17328" spans="1:5" x14ac:dyDescent="0.25">
      <c r="A17328" t="s">
        <v>17344</v>
      </c>
      <c r="B17328" s="1">
        <v>44043</v>
      </c>
      <c r="C17328" t="s">
        <v>18644</v>
      </c>
      <c r="D17328">
        <v>9569.65</v>
      </c>
      <c r="E17328">
        <v>17500</v>
      </c>
    </row>
    <row r="17329" spans="1:5" x14ac:dyDescent="0.25">
      <c r="A17329" t="s">
        <v>17345</v>
      </c>
      <c r="B17329" s="1">
        <v>44043</v>
      </c>
      <c r="C17329" t="s">
        <v>18644</v>
      </c>
      <c r="D17329">
        <v>10754.2</v>
      </c>
      <c r="E17329">
        <v>20000</v>
      </c>
    </row>
    <row r="17330" spans="1:5" x14ac:dyDescent="0.25">
      <c r="A17330" t="s">
        <v>17346</v>
      </c>
      <c r="B17330" s="1">
        <v>44043</v>
      </c>
      <c r="C17330" t="s">
        <v>18644</v>
      </c>
      <c r="D17330">
        <v>-72.650000000000006</v>
      </c>
      <c r="E17330">
        <v>5000</v>
      </c>
    </row>
    <row r="17331" spans="1:5" x14ac:dyDescent="0.25">
      <c r="A17331" t="s">
        <v>17347</v>
      </c>
      <c r="B17331" s="1">
        <v>44043</v>
      </c>
      <c r="C17331" t="s">
        <v>18644</v>
      </c>
      <c r="D17331">
        <v>-100.7</v>
      </c>
      <c r="E17331">
        <v>5000</v>
      </c>
    </row>
    <row r="17332" spans="1:5" x14ac:dyDescent="0.25">
      <c r="A17332" t="s">
        <v>17348</v>
      </c>
      <c r="B17332" s="1">
        <v>44043</v>
      </c>
      <c r="C17332" t="s">
        <v>18644</v>
      </c>
      <c r="D17332">
        <v>19222.05</v>
      </c>
      <c r="E17332">
        <v>20000</v>
      </c>
    </row>
    <row r="17333" spans="1:5" x14ac:dyDescent="0.25">
      <c r="A17333" t="s">
        <v>17349</v>
      </c>
      <c r="B17333" s="1">
        <v>44043</v>
      </c>
      <c r="C17333" t="s">
        <v>18644</v>
      </c>
      <c r="D17333">
        <v>42.35</v>
      </c>
      <c r="E17333">
        <v>15000</v>
      </c>
    </row>
    <row r="17334" spans="1:5" x14ac:dyDescent="0.25">
      <c r="A17334" t="s">
        <v>17350</v>
      </c>
      <c r="B17334" s="1">
        <v>44043</v>
      </c>
      <c r="C17334" t="s">
        <v>18644</v>
      </c>
      <c r="D17334">
        <v>2889.4</v>
      </c>
      <c r="E17334">
        <v>17500</v>
      </c>
    </row>
    <row r="17335" spans="1:5" x14ac:dyDescent="0.25">
      <c r="A17335" t="s">
        <v>17351</v>
      </c>
      <c r="B17335" s="1">
        <v>44043</v>
      </c>
      <c r="C17335" t="s">
        <v>18644</v>
      </c>
      <c r="D17335">
        <v>9118.9500000000007</v>
      </c>
      <c r="E17335">
        <v>10000</v>
      </c>
    </row>
    <row r="17336" spans="1:5" x14ac:dyDescent="0.25">
      <c r="A17336" t="s">
        <v>17352</v>
      </c>
      <c r="B17336" s="1">
        <v>44043</v>
      </c>
      <c r="C17336" t="s">
        <v>18644</v>
      </c>
      <c r="D17336">
        <v>17509.150000000001</v>
      </c>
      <c r="E17336">
        <v>17500</v>
      </c>
    </row>
    <row r="17337" spans="1:5" x14ac:dyDescent="0.25">
      <c r="A17337" t="s">
        <v>17353</v>
      </c>
      <c r="B17337" s="1">
        <v>44043</v>
      </c>
      <c r="C17337" t="s">
        <v>18644</v>
      </c>
      <c r="D17337">
        <v>4223.6499999999996</v>
      </c>
      <c r="E17337">
        <v>5000</v>
      </c>
    </row>
    <row r="17338" spans="1:5" x14ac:dyDescent="0.25">
      <c r="A17338" t="s">
        <v>17354</v>
      </c>
      <c r="B17338" s="1">
        <v>44043</v>
      </c>
      <c r="C17338" t="s">
        <v>18644</v>
      </c>
      <c r="D17338">
        <v>3088.6</v>
      </c>
      <c r="E17338">
        <v>10000</v>
      </c>
    </row>
    <row r="17339" spans="1:5" x14ac:dyDescent="0.25">
      <c r="A17339" t="s">
        <v>17355</v>
      </c>
      <c r="B17339" s="1">
        <v>44043</v>
      </c>
      <c r="C17339" t="s">
        <v>18644</v>
      </c>
      <c r="D17339">
        <v>17326.45</v>
      </c>
      <c r="E17339">
        <v>17500</v>
      </c>
    </row>
    <row r="17340" spans="1:5" x14ac:dyDescent="0.25">
      <c r="A17340" t="s">
        <v>17356</v>
      </c>
      <c r="B17340" s="1">
        <v>44043</v>
      </c>
      <c r="C17340" t="s">
        <v>18644</v>
      </c>
      <c r="D17340">
        <v>756.15</v>
      </c>
      <c r="E17340">
        <v>10000</v>
      </c>
    </row>
    <row r="17341" spans="1:5" x14ac:dyDescent="0.25">
      <c r="A17341" t="s">
        <v>17357</v>
      </c>
      <c r="B17341" s="1">
        <v>44043</v>
      </c>
      <c r="C17341" t="s">
        <v>18644</v>
      </c>
      <c r="D17341">
        <v>4462.45</v>
      </c>
      <c r="E17341">
        <v>5000</v>
      </c>
    </row>
    <row r="17342" spans="1:5" x14ac:dyDescent="0.25">
      <c r="A17342" t="s">
        <v>17358</v>
      </c>
      <c r="B17342" s="1">
        <v>44043</v>
      </c>
      <c r="C17342" t="s">
        <v>18644</v>
      </c>
      <c r="D17342">
        <v>6641.45</v>
      </c>
      <c r="E17342">
        <v>10000</v>
      </c>
    </row>
    <row r="17343" spans="1:5" x14ac:dyDescent="0.25">
      <c r="A17343" t="s">
        <v>17359</v>
      </c>
      <c r="B17343" s="1">
        <v>44043</v>
      </c>
      <c r="C17343" t="s">
        <v>18644</v>
      </c>
      <c r="D17343">
        <v>8285.2999999999993</v>
      </c>
      <c r="E17343">
        <v>20000</v>
      </c>
    </row>
    <row r="17344" spans="1:5" x14ac:dyDescent="0.25">
      <c r="A17344" t="s">
        <v>17360</v>
      </c>
      <c r="B17344" s="1">
        <v>44043</v>
      </c>
      <c r="C17344" t="s">
        <v>18644</v>
      </c>
      <c r="D17344">
        <v>2989.85</v>
      </c>
      <c r="E17344">
        <v>5000</v>
      </c>
    </row>
    <row r="17345" spans="1:5" x14ac:dyDescent="0.25">
      <c r="A17345" t="s">
        <v>17361</v>
      </c>
      <c r="B17345" s="1">
        <v>44043</v>
      </c>
      <c r="C17345" t="s">
        <v>18644</v>
      </c>
      <c r="D17345">
        <v>49.8</v>
      </c>
      <c r="E17345">
        <v>15000</v>
      </c>
    </row>
    <row r="17346" spans="1:5" x14ac:dyDescent="0.25">
      <c r="A17346" t="s">
        <v>17362</v>
      </c>
      <c r="B17346" s="1">
        <v>44043</v>
      </c>
      <c r="C17346" t="s">
        <v>18644</v>
      </c>
      <c r="D17346">
        <v>8778.6</v>
      </c>
      <c r="E17346">
        <v>15000</v>
      </c>
    </row>
    <row r="17347" spans="1:5" x14ac:dyDescent="0.25">
      <c r="A17347" t="s">
        <v>17363</v>
      </c>
      <c r="B17347" s="1">
        <v>44043</v>
      </c>
      <c r="C17347" t="s">
        <v>18644</v>
      </c>
      <c r="D17347">
        <v>-655.29999999999995</v>
      </c>
      <c r="E17347">
        <v>5000</v>
      </c>
    </row>
    <row r="17348" spans="1:5" x14ac:dyDescent="0.25">
      <c r="A17348" t="s">
        <v>17364</v>
      </c>
      <c r="B17348" s="1">
        <v>44043</v>
      </c>
      <c r="C17348" t="s">
        <v>18644</v>
      </c>
      <c r="D17348">
        <v>-670</v>
      </c>
      <c r="E17348">
        <v>0</v>
      </c>
    </row>
    <row r="17349" spans="1:5" x14ac:dyDescent="0.25">
      <c r="A17349" t="s">
        <v>17365</v>
      </c>
      <c r="B17349" s="1">
        <v>44043</v>
      </c>
      <c r="C17349" t="s">
        <v>18644</v>
      </c>
      <c r="D17349">
        <v>13740.75</v>
      </c>
      <c r="E17349">
        <v>15000</v>
      </c>
    </row>
    <row r="17350" spans="1:5" x14ac:dyDescent="0.25">
      <c r="A17350" t="s">
        <v>17366</v>
      </c>
      <c r="B17350" s="1">
        <v>44043</v>
      </c>
      <c r="C17350" t="s">
        <v>18644</v>
      </c>
      <c r="D17350">
        <v>3415.1</v>
      </c>
      <c r="E17350">
        <v>17500</v>
      </c>
    </row>
    <row r="17351" spans="1:5" x14ac:dyDescent="0.25">
      <c r="A17351" t="s">
        <v>17367</v>
      </c>
      <c r="B17351" s="1">
        <v>44043</v>
      </c>
      <c r="C17351" t="s">
        <v>18644</v>
      </c>
      <c r="D17351">
        <v>7237.8</v>
      </c>
      <c r="E17351">
        <v>7500</v>
      </c>
    </row>
    <row r="17352" spans="1:5" x14ac:dyDescent="0.25">
      <c r="A17352" t="s">
        <v>17368</v>
      </c>
      <c r="B17352" s="1">
        <v>44043</v>
      </c>
      <c r="C17352" t="s">
        <v>18644</v>
      </c>
      <c r="D17352">
        <v>17493.099999999999</v>
      </c>
      <c r="E17352">
        <v>17500</v>
      </c>
    </row>
    <row r="17353" spans="1:5" x14ac:dyDescent="0.25">
      <c r="A17353" t="s">
        <v>17369</v>
      </c>
      <c r="B17353" s="1">
        <v>44043</v>
      </c>
      <c r="C17353" t="s">
        <v>18644</v>
      </c>
      <c r="D17353">
        <v>6814</v>
      </c>
      <c r="E17353">
        <v>15000</v>
      </c>
    </row>
    <row r="17354" spans="1:5" x14ac:dyDescent="0.25">
      <c r="A17354" t="s">
        <v>17370</v>
      </c>
      <c r="B17354" s="1">
        <v>44043</v>
      </c>
      <c r="C17354" t="s">
        <v>18644</v>
      </c>
      <c r="D17354">
        <v>4972.8500000000004</v>
      </c>
      <c r="E17354">
        <v>5000</v>
      </c>
    </row>
    <row r="17355" spans="1:5" x14ac:dyDescent="0.25">
      <c r="A17355" t="s">
        <v>17371</v>
      </c>
      <c r="B17355" s="1">
        <v>44074</v>
      </c>
      <c r="C17355" t="s">
        <v>18644</v>
      </c>
      <c r="D17355">
        <v>-376.65</v>
      </c>
      <c r="E17355">
        <v>15000</v>
      </c>
    </row>
    <row r="17356" spans="1:5" x14ac:dyDescent="0.25">
      <c r="A17356" t="s">
        <v>17372</v>
      </c>
      <c r="B17356" s="1">
        <v>44074</v>
      </c>
      <c r="C17356" t="s">
        <v>18644</v>
      </c>
      <c r="D17356">
        <v>-150</v>
      </c>
      <c r="E17356">
        <v>17500</v>
      </c>
    </row>
    <row r="17357" spans="1:5" x14ac:dyDescent="0.25">
      <c r="A17357" t="s">
        <v>17373</v>
      </c>
      <c r="B17357" s="1">
        <v>44074</v>
      </c>
      <c r="C17357" t="s">
        <v>18644</v>
      </c>
      <c r="D17357">
        <v>11962.05</v>
      </c>
      <c r="E17357">
        <v>15000</v>
      </c>
    </row>
    <row r="17358" spans="1:5" x14ac:dyDescent="0.25">
      <c r="A17358" t="s">
        <v>17374</v>
      </c>
      <c r="B17358" s="1">
        <v>44074</v>
      </c>
      <c r="C17358" t="s">
        <v>18644</v>
      </c>
      <c r="D17358">
        <v>-50</v>
      </c>
      <c r="E17358">
        <v>5000</v>
      </c>
    </row>
    <row r="17359" spans="1:5" x14ac:dyDescent="0.25">
      <c r="A17359" t="s">
        <v>17375</v>
      </c>
      <c r="B17359" s="1">
        <v>44074</v>
      </c>
      <c r="C17359" t="s">
        <v>18644</v>
      </c>
      <c r="D17359">
        <v>6155.95</v>
      </c>
      <c r="E17359">
        <v>15000</v>
      </c>
    </row>
    <row r="17360" spans="1:5" x14ac:dyDescent="0.25">
      <c r="A17360" t="s">
        <v>17376</v>
      </c>
      <c r="B17360" s="1">
        <v>44074</v>
      </c>
      <c r="C17360" t="s">
        <v>18644</v>
      </c>
      <c r="D17360">
        <v>14256.45</v>
      </c>
      <c r="E17360">
        <v>15000</v>
      </c>
    </row>
    <row r="17361" spans="1:5" x14ac:dyDescent="0.25">
      <c r="A17361" t="s">
        <v>17377</v>
      </c>
      <c r="B17361" s="1">
        <v>44074</v>
      </c>
      <c r="C17361" t="s">
        <v>18644</v>
      </c>
      <c r="D17361">
        <v>7345.35</v>
      </c>
      <c r="E17361">
        <v>15000</v>
      </c>
    </row>
    <row r="17362" spans="1:5" x14ac:dyDescent="0.25">
      <c r="A17362" t="s">
        <v>17378</v>
      </c>
      <c r="B17362" s="1">
        <v>44074</v>
      </c>
      <c r="C17362" t="s">
        <v>18644</v>
      </c>
      <c r="D17362">
        <v>0</v>
      </c>
      <c r="E17362">
        <v>10000</v>
      </c>
    </row>
    <row r="17363" spans="1:5" x14ac:dyDescent="0.25">
      <c r="A17363" t="s">
        <v>17379</v>
      </c>
      <c r="B17363" s="1">
        <v>44074</v>
      </c>
      <c r="C17363" t="s">
        <v>18644</v>
      </c>
      <c r="D17363">
        <v>12623.75</v>
      </c>
      <c r="E17363">
        <v>15000</v>
      </c>
    </row>
    <row r="17364" spans="1:5" x14ac:dyDescent="0.25">
      <c r="A17364" t="s">
        <v>17380</v>
      </c>
      <c r="B17364" s="1">
        <v>44074</v>
      </c>
      <c r="C17364" t="s">
        <v>18644</v>
      </c>
      <c r="D17364">
        <v>12758.25</v>
      </c>
      <c r="E17364">
        <v>17500</v>
      </c>
    </row>
    <row r="17365" spans="1:5" x14ac:dyDescent="0.25">
      <c r="A17365" t="s">
        <v>17381</v>
      </c>
      <c r="B17365" s="1">
        <v>44074</v>
      </c>
      <c r="C17365" t="s">
        <v>18644</v>
      </c>
      <c r="D17365">
        <v>11579.45</v>
      </c>
      <c r="E17365">
        <v>15000</v>
      </c>
    </row>
    <row r="17366" spans="1:5" x14ac:dyDescent="0.25">
      <c r="A17366" t="s">
        <v>17382</v>
      </c>
      <c r="B17366" s="1">
        <v>44074</v>
      </c>
      <c r="C17366" t="s">
        <v>18644</v>
      </c>
      <c r="D17366">
        <v>-450</v>
      </c>
      <c r="E17366">
        <v>0</v>
      </c>
    </row>
    <row r="17367" spans="1:5" x14ac:dyDescent="0.25">
      <c r="A17367" t="s">
        <v>17383</v>
      </c>
      <c r="B17367" s="1">
        <v>44074</v>
      </c>
      <c r="C17367" t="s">
        <v>18644</v>
      </c>
      <c r="D17367">
        <v>9323.85</v>
      </c>
      <c r="E17367">
        <v>10000</v>
      </c>
    </row>
    <row r="17368" spans="1:5" x14ac:dyDescent="0.25">
      <c r="A17368" t="s">
        <v>17384</v>
      </c>
      <c r="B17368" s="1">
        <v>44074</v>
      </c>
      <c r="C17368" t="s">
        <v>18644</v>
      </c>
      <c r="D17368">
        <v>13537.85</v>
      </c>
      <c r="E17368">
        <v>20000</v>
      </c>
    </row>
    <row r="17369" spans="1:5" x14ac:dyDescent="0.25">
      <c r="A17369" t="s">
        <v>17385</v>
      </c>
      <c r="B17369" s="1">
        <v>44074</v>
      </c>
      <c r="C17369" t="s">
        <v>18644</v>
      </c>
      <c r="D17369">
        <v>12789.65</v>
      </c>
      <c r="E17369">
        <v>12500</v>
      </c>
    </row>
    <row r="17370" spans="1:5" x14ac:dyDescent="0.25">
      <c r="A17370" t="s">
        <v>17386</v>
      </c>
      <c r="B17370" s="1">
        <v>44074</v>
      </c>
      <c r="C17370" t="s">
        <v>18644</v>
      </c>
      <c r="D17370">
        <v>13538</v>
      </c>
      <c r="E17370">
        <v>15000</v>
      </c>
    </row>
    <row r="17371" spans="1:5" x14ac:dyDescent="0.25">
      <c r="A17371" t="s">
        <v>17387</v>
      </c>
      <c r="B17371" s="1">
        <v>44074</v>
      </c>
      <c r="C17371" t="s">
        <v>18644</v>
      </c>
      <c r="D17371">
        <v>11250.75</v>
      </c>
      <c r="E17371">
        <v>17500</v>
      </c>
    </row>
    <row r="17372" spans="1:5" x14ac:dyDescent="0.25">
      <c r="A17372" t="s">
        <v>17388</v>
      </c>
      <c r="B17372" s="1">
        <v>44074</v>
      </c>
      <c r="C17372" t="s">
        <v>18644</v>
      </c>
      <c r="D17372">
        <v>642.70000000000005</v>
      </c>
      <c r="E17372">
        <v>15000</v>
      </c>
    </row>
    <row r="17373" spans="1:5" x14ac:dyDescent="0.25">
      <c r="A17373" t="s">
        <v>17389</v>
      </c>
      <c r="B17373" s="1">
        <v>44074</v>
      </c>
      <c r="C17373" t="s">
        <v>18644</v>
      </c>
      <c r="D17373">
        <v>14455.1</v>
      </c>
      <c r="E17373">
        <v>15000</v>
      </c>
    </row>
    <row r="17374" spans="1:5" x14ac:dyDescent="0.25">
      <c r="A17374" t="s">
        <v>17390</v>
      </c>
      <c r="B17374" s="1">
        <v>44074</v>
      </c>
      <c r="C17374" t="s">
        <v>18644</v>
      </c>
      <c r="D17374">
        <v>3048.25</v>
      </c>
      <c r="E17374">
        <v>5000</v>
      </c>
    </row>
    <row r="17375" spans="1:5" x14ac:dyDescent="0.25">
      <c r="A17375" t="s">
        <v>17391</v>
      </c>
      <c r="B17375" s="1">
        <v>44074</v>
      </c>
      <c r="C17375" t="s">
        <v>18644</v>
      </c>
      <c r="D17375">
        <v>13199.75</v>
      </c>
      <c r="E17375">
        <v>15000</v>
      </c>
    </row>
    <row r="17376" spans="1:5" x14ac:dyDescent="0.25">
      <c r="A17376" t="s">
        <v>17392</v>
      </c>
      <c r="B17376" s="1">
        <v>44074</v>
      </c>
      <c r="C17376" t="s">
        <v>18644</v>
      </c>
      <c r="D17376">
        <v>13876.05</v>
      </c>
      <c r="E17376">
        <v>15000</v>
      </c>
    </row>
    <row r="17377" spans="1:5" x14ac:dyDescent="0.25">
      <c r="A17377" t="s">
        <v>17393</v>
      </c>
      <c r="B17377" s="1">
        <v>44074</v>
      </c>
      <c r="C17377" t="s">
        <v>18644</v>
      </c>
      <c r="D17377">
        <v>15146.4</v>
      </c>
      <c r="E17377">
        <v>15000</v>
      </c>
    </row>
    <row r="17378" spans="1:5" x14ac:dyDescent="0.25">
      <c r="A17378" t="s">
        <v>17394</v>
      </c>
      <c r="B17378" s="1">
        <v>44074</v>
      </c>
      <c r="C17378" t="s">
        <v>18644</v>
      </c>
      <c r="D17378">
        <v>-300</v>
      </c>
      <c r="E17378">
        <v>0</v>
      </c>
    </row>
    <row r="17379" spans="1:5" x14ac:dyDescent="0.25">
      <c r="A17379" t="s">
        <v>17395</v>
      </c>
      <c r="B17379" s="1">
        <v>44074</v>
      </c>
      <c r="C17379" t="s">
        <v>18644</v>
      </c>
      <c r="D17379">
        <v>6764.3</v>
      </c>
      <c r="E17379">
        <v>15000</v>
      </c>
    </row>
    <row r="17380" spans="1:5" x14ac:dyDescent="0.25">
      <c r="A17380" t="s">
        <v>17396</v>
      </c>
      <c r="B17380" s="1">
        <v>44074</v>
      </c>
      <c r="C17380" t="s">
        <v>18644</v>
      </c>
      <c r="D17380">
        <v>12171.65</v>
      </c>
      <c r="E17380">
        <v>12500</v>
      </c>
    </row>
    <row r="17381" spans="1:5" x14ac:dyDescent="0.25">
      <c r="A17381" t="s">
        <v>17397</v>
      </c>
      <c r="B17381" s="1">
        <v>44074</v>
      </c>
      <c r="C17381" t="s">
        <v>18644</v>
      </c>
      <c r="D17381">
        <v>60</v>
      </c>
      <c r="E17381">
        <v>20000</v>
      </c>
    </row>
    <row r="17382" spans="1:5" x14ac:dyDescent="0.25">
      <c r="A17382" t="s">
        <v>17398</v>
      </c>
      <c r="B17382" s="1">
        <v>44074</v>
      </c>
      <c r="C17382" t="s">
        <v>18644</v>
      </c>
      <c r="D17382">
        <v>1853.05</v>
      </c>
      <c r="E17382">
        <v>17500</v>
      </c>
    </row>
    <row r="17383" spans="1:5" x14ac:dyDescent="0.25">
      <c r="A17383" t="s">
        <v>17399</v>
      </c>
      <c r="B17383" s="1">
        <v>44074</v>
      </c>
      <c r="C17383" t="s">
        <v>18644</v>
      </c>
      <c r="D17383">
        <v>2378.9</v>
      </c>
      <c r="E17383">
        <v>17500</v>
      </c>
    </row>
    <row r="17384" spans="1:5" x14ac:dyDescent="0.25">
      <c r="A17384" t="s">
        <v>17400</v>
      </c>
      <c r="B17384" s="1">
        <v>44074</v>
      </c>
      <c r="C17384" t="s">
        <v>18644</v>
      </c>
      <c r="D17384">
        <v>570.54999999999995</v>
      </c>
      <c r="E17384">
        <v>17500</v>
      </c>
    </row>
    <row r="17385" spans="1:5" x14ac:dyDescent="0.25">
      <c r="A17385" t="s">
        <v>17401</v>
      </c>
      <c r="B17385" s="1">
        <v>44074</v>
      </c>
      <c r="C17385" t="s">
        <v>18644</v>
      </c>
      <c r="D17385">
        <v>11663</v>
      </c>
      <c r="E17385">
        <v>15000</v>
      </c>
    </row>
    <row r="17386" spans="1:5" x14ac:dyDescent="0.25">
      <c r="A17386" t="s">
        <v>17402</v>
      </c>
      <c r="B17386" s="1">
        <v>44074</v>
      </c>
      <c r="C17386" t="s">
        <v>18644</v>
      </c>
      <c r="D17386">
        <v>12157.95</v>
      </c>
      <c r="E17386">
        <v>12500</v>
      </c>
    </row>
    <row r="17387" spans="1:5" x14ac:dyDescent="0.25">
      <c r="A17387" t="s">
        <v>17403</v>
      </c>
      <c r="B17387" s="1">
        <v>44074</v>
      </c>
      <c r="C17387" t="s">
        <v>18644</v>
      </c>
      <c r="D17387">
        <v>10173.6</v>
      </c>
      <c r="E17387">
        <v>12500</v>
      </c>
    </row>
    <row r="17388" spans="1:5" x14ac:dyDescent="0.25">
      <c r="A17388" t="s">
        <v>17404</v>
      </c>
      <c r="B17388" s="1">
        <v>44074</v>
      </c>
      <c r="C17388" t="s">
        <v>18644</v>
      </c>
      <c r="D17388">
        <v>10526.6</v>
      </c>
      <c r="E17388">
        <v>12500</v>
      </c>
    </row>
    <row r="17389" spans="1:5" x14ac:dyDescent="0.25">
      <c r="A17389" t="s">
        <v>17405</v>
      </c>
      <c r="B17389" s="1">
        <v>44074</v>
      </c>
      <c r="C17389" t="s">
        <v>18644</v>
      </c>
      <c r="D17389">
        <v>347.65</v>
      </c>
      <c r="E17389">
        <v>5000</v>
      </c>
    </row>
    <row r="17390" spans="1:5" x14ac:dyDescent="0.25">
      <c r="A17390" t="s">
        <v>17406</v>
      </c>
      <c r="B17390" s="1">
        <v>44074</v>
      </c>
      <c r="C17390" t="s">
        <v>18644</v>
      </c>
      <c r="D17390">
        <v>4584.8</v>
      </c>
      <c r="E17390">
        <v>5000</v>
      </c>
    </row>
    <row r="17391" spans="1:5" x14ac:dyDescent="0.25">
      <c r="A17391" t="s">
        <v>17407</v>
      </c>
      <c r="B17391" s="1">
        <v>44074</v>
      </c>
      <c r="C17391" t="s">
        <v>18644</v>
      </c>
      <c r="D17391">
        <v>5164.75</v>
      </c>
      <c r="E17391">
        <v>15000</v>
      </c>
    </row>
    <row r="17392" spans="1:5" x14ac:dyDescent="0.25">
      <c r="A17392" t="s">
        <v>17408</v>
      </c>
      <c r="B17392" s="1">
        <v>44074</v>
      </c>
      <c r="C17392" t="s">
        <v>18644</v>
      </c>
      <c r="D17392">
        <v>4133.3500000000004</v>
      </c>
      <c r="E17392">
        <v>15000</v>
      </c>
    </row>
    <row r="17393" spans="1:5" x14ac:dyDescent="0.25">
      <c r="A17393" t="s">
        <v>17409</v>
      </c>
      <c r="B17393" s="1">
        <v>44074</v>
      </c>
      <c r="C17393" t="s">
        <v>18644</v>
      </c>
      <c r="D17393">
        <v>-7.8</v>
      </c>
      <c r="E17393">
        <v>10000</v>
      </c>
    </row>
    <row r="17394" spans="1:5" x14ac:dyDescent="0.25">
      <c r="A17394" t="s">
        <v>17410</v>
      </c>
      <c r="B17394" s="1">
        <v>44074</v>
      </c>
      <c r="C17394" t="s">
        <v>18644</v>
      </c>
      <c r="D17394">
        <v>14575.3</v>
      </c>
      <c r="E17394">
        <v>15000</v>
      </c>
    </row>
    <row r="17395" spans="1:5" x14ac:dyDescent="0.25">
      <c r="A17395" t="s">
        <v>17411</v>
      </c>
      <c r="B17395" s="1">
        <v>44074</v>
      </c>
      <c r="C17395" t="s">
        <v>18644</v>
      </c>
      <c r="D17395">
        <v>-508.05</v>
      </c>
      <c r="E17395">
        <v>20000</v>
      </c>
    </row>
    <row r="17396" spans="1:5" x14ac:dyDescent="0.25">
      <c r="A17396" t="s">
        <v>17412</v>
      </c>
      <c r="B17396" s="1">
        <v>44074</v>
      </c>
      <c r="C17396" t="s">
        <v>18644</v>
      </c>
      <c r="D17396">
        <v>12692.05</v>
      </c>
      <c r="E17396">
        <v>15000</v>
      </c>
    </row>
    <row r="17397" spans="1:5" x14ac:dyDescent="0.25">
      <c r="A17397" t="s">
        <v>17413</v>
      </c>
      <c r="B17397" s="1">
        <v>44074</v>
      </c>
      <c r="C17397" t="s">
        <v>18644</v>
      </c>
      <c r="D17397">
        <v>-605.1</v>
      </c>
      <c r="E17397">
        <v>0</v>
      </c>
    </row>
    <row r="17398" spans="1:5" x14ac:dyDescent="0.25">
      <c r="A17398" t="s">
        <v>17414</v>
      </c>
      <c r="B17398" s="1">
        <v>44074</v>
      </c>
      <c r="C17398" t="s">
        <v>18644</v>
      </c>
      <c r="D17398">
        <v>8516.9</v>
      </c>
      <c r="E17398">
        <v>10000</v>
      </c>
    </row>
    <row r="17399" spans="1:5" x14ac:dyDescent="0.25">
      <c r="A17399" t="s">
        <v>17415</v>
      </c>
      <c r="B17399" s="1">
        <v>44074</v>
      </c>
      <c r="C17399" t="s">
        <v>18644</v>
      </c>
      <c r="D17399">
        <v>7633.55</v>
      </c>
      <c r="E17399">
        <v>12500</v>
      </c>
    </row>
    <row r="17400" spans="1:5" x14ac:dyDescent="0.25">
      <c r="A17400" t="s">
        <v>17416</v>
      </c>
      <c r="B17400" s="1">
        <v>44074</v>
      </c>
      <c r="C17400" t="s">
        <v>18644</v>
      </c>
      <c r="D17400">
        <v>14822.4</v>
      </c>
      <c r="E17400">
        <v>17500</v>
      </c>
    </row>
    <row r="17401" spans="1:5" x14ac:dyDescent="0.25">
      <c r="A17401" t="s">
        <v>17417</v>
      </c>
      <c r="B17401" s="1">
        <v>44074</v>
      </c>
      <c r="C17401" t="s">
        <v>18644</v>
      </c>
      <c r="D17401">
        <v>-1976.75</v>
      </c>
      <c r="E17401">
        <v>20000</v>
      </c>
    </row>
    <row r="17402" spans="1:5" x14ac:dyDescent="0.25">
      <c r="A17402" t="s">
        <v>17418</v>
      </c>
      <c r="B17402" s="1">
        <v>44074</v>
      </c>
      <c r="C17402" t="s">
        <v>18644</v>
      </c>
      <c r="D17402">
        <v>12191.25</v>
      </c>
      <c r="E17402">
        <v>17500</v>
      </c>
    </row>
    <row r="17403" spans="1:5" x14ac:dyDescent="0.25">
      <c r="A17403" t="s">
        <v>17419</v>
      </c>
      <c r="B17403" s="1">
        <v>44074</v>
      </c>
      <c r="C17403" t="s">
        <v>18644</v>
      </c>
      <c r="D17403">
        <v>-1605.9</v>
      </c>
      <c r="E17403">
        <v>0</v>
      </c>
    </row>
    <row r="17404" spans="1:5" x14ac:dyDescent="0.25">
      <c r="A17404" t="s">
        <v>17420</v>
      </c>
      <c r="B17404" s="1">
        <v>44074</v>
      </c>
      <c r="C17404" t="s">
        <v>18644</v>
      </c>
      <c r="D17404">
        <v>17950.349999999999</v>
      </c>
      <c r="E17404">
        <v>20000</v>
      </c>
    </row>
    <row r="17405" spans="1:5" x14ac:dyDescent="0.25">
      <c r="A17405" t="s">
        <v>17421</v>
      </c>
      <c r="B17405" s="1">
        <v>44074</v>
      </c>
      <c r="C17405" t="s">
        <v>18644</v>
      </c>
      <c r="D17405">
        <v>1622.85</v>
      </c>
      <c r="E17405">
        <v>18500</v>
      </c>
    </row>
    <row r="17406" spans="1:5" x14ac:dyDescent="0.25">
      <c r="A17406" t="s">
        <v>17422</v>
      </c>
      <c r="B17406" s="1">
        <v>44074</v>
      </c>
      <c r="C17406" t="s">
        <v>18644</v>
      </c>
      <c r="D17406">
        <v>4421.8999999999996</v>
      </c>
      <c r="E17406">
        <v>5000</v>
      </c>
    </row>
    <row r="17407" spans="1:5" x14ac:dyDescent="0.25">
      <c r="A17407" t="s">
        <v>17423</v>
      </c>
      <c r="B17407" s="1">
        <v>44074</v>
      </c>
      <c r="C17407" t="s">
        <v>18644</v>
      </c>
      <c r="D17407">
        <v>-95</v>
      </c>
      <c r="E17407">
        <v>5000</v>
      </c>
    </row>
    <row r="17408" spans="1:5" x14ac:dyDescent="0.25">
      <c r="A17408" t="s">
        <v>17424</v>
      </c>
      <c r="B17408" s="1">
        <v>44074</v>
      </c>
      <c r="C17408" t="s">
        <v>18644</v>
      </c>
      <c r="D17408">
        <v>-1250</v>
      </c>
      <c r="E17408">
        <v>0</v>
      </c>
    </row>
    <row r="17409" spans="1:5" x14ac:dyDescent="0.25">
      <c r="A17409" t="s">
        <v>17425</v>
      </c>
      <c r="B17409" s="1">
        <v>44074</v>
      </c>
      <c r="C17409" t="s">
        <v>18644</v>
      </c>
      <c r="D17409">
        <v>9128.35</v>
      </c>
      <c r="E17409">
        <v>20000</v>
      </c>
    </row>
    <row r="17410" spans="1:5" x14ac:dyDescent="0.25">
      <c r="A17410" t="s">
        <v>17426</v>
      </c>
      <c r="B17410" s="1">
        <v>44074</v>
      </c>
      <c r="C17410" t="s">
        <v>18644</v>
      </c>
      <c r="D17410">
        <v>13183.1</v>
      </c>
      <c r="E17410">
        <v>15000</v>
      </c>
    </row>
    <row r="17411" spans="1:5" x14ac:dyDescent="0.25">
      <c r="A17411" t="s">
        <v>17427</v>
      </c>
      <c r="B17411" s="1">
        <v>44074</v>
      </c>
      <c r="C17411" t="s">
        <v>18644</v>
      </c>
      <c r="D17411">
        <v>934.35</v>
      </c>
      <c r="E17411">
        <v>5000</v>
      </c>
    </row>
    <row r="17412" spans="1:5" x14ac:dyDescent="0.25">
      <c r="A17412" t="s">
        <v>17428</v>
      </c>
      <c r="B17412" s="1">
        <v>44074</v>
      </c>
      <c r="C17412" t="s">
        <v>18644</v>
      </c>
      <c r="D17412">
        <v>-7597.3</v>
      </c>
      <c r="E17412">
        <v>15000</v>
      </c>
    </row>
    <row r="17413" spans="1:5" x14ac:dyDescent="0.25">
      <c r="A17413" t="s">
        <v>17429</v>
      </c>
      <c r="B17413" s="1">
        <v>44074</v>
      </c>
      <c r="C17413" t="s">
        <v>18644</v>
      </c>
      <c r="D17413">
        <v>-67.95</v>
      </c>
      <c r="E17413">
        <v>10000</v>
      </c>
    </row>
    <row r="17414" spans="1:5" x14ac:dyDescent="0.25">
      <c r="A17414" t="s">
        <v>17430</v>
      </c>
      <c r="B17414" s="1">
        <v>44074</v>
      </c>
      <c r="C17414" t="s">
        <v>18644</v>
      </c>
      <c r="D17414">
        <v>-635</v>
      </c>
      <c r="E17414">
        <v>0</v>
      </c>
    </row>
    <row r="17415" spans="1:5" x14ac:dyDescent="0.25">
      <c r="A17415" t="s">
        <v>17431</v>
      </c>
      <c r="B17415" s="1">
        <v>44074</v>
      </c>
      <c r="C17415" t="s">
        <v>18644</v>
      </c>
      <c r="D17415">
        <v>29.15</v>
      </c>
      <c r="E17415">
        <v>0</v>
      </c>
    </row>
    <row r="17416" spans="1:5" x14ac:dyDescent="0.25">
      <c r="A17416" t="s">
        <v>17432</v>
      </c>
      <c r="B17416" s="1">
        <v>44074</v>
      </c>
      <c r="C17416" t="s">
        <v>18644</v>
      </c>
      <c r="D17416">
        <v>5950.85</v>
      </c>
      <c r="E17416">
        <v>15000</v>
      </c>
    </row>
    <row r="17417" spans="1:5" x14ac:dyDescent="0.25">
      <c r="A17417" t="s">
        <v>17433</v>
      </c>
      <c r="B17417" s="1">
        <v>44074</v>
      </c>
      <c r="C17417" t="s">
        <v>18644</v>
      </c>
      <c r="D17417">
        <v>14050.15</v>
      </c>
      <c r="E17417">
        <v>15000</v>
      </c>
    </row>
    <row r="17418" spans="1:5" x14ac:dyDescent="0.25">
      <c r="A17418" t="s">
        <v>17434</v>
      </c>
      <c r="B17418" s="1">
        <v>44074</v>
      </c>
      <c r="C17418" t="s">
        <v>18644</v>
      </c>
      <c r="D17418">
        <v>4199.55</v>
      </c>
      <c r="E17418">
        <v>5000</v>
      </c>
    </row>
    <row r="17419" spans="1:5" x14ac:dyDescent="0.25">
      <c r="A17419" t="s">
        <v>17435</v>
      </c>
      <c r="B17419" s="1">
        <v>44074</v>
      </c>
      <c r="C17419" t="s">
        <v>18644</v>
      </c>
      <c r="D17419">
        <v>6658.6</v>
      </c>
      <c r="E17419">
        <v>7500</v>
      </c>
    </row>
    <row r="17420" spans="1:5" x14ac:dyDescent="0.25">
      <c r="A17420" t="s">
        <v>17436</v>
      </c>
      <c r="B17420" s="1">
        <v>44074</v>
      </c>
      <c r="C17420" t="s">
        <v>18644</v>
      </c>
      <c r="D17420">
        <v>5647.7</v>
      </c>
      <c r="E17420">
        <v>17500</v>
      </c>
    </row>
    <row r="17421" spans="1:5" x14ac:dyDescent="0.25">
      <c r="A17421" t="s">
        <v>17437</v>
      </c>
      <c r="B17421" s="1">
        <v>44074</v>
      </c>
      <c r="C17421" t="s">
        <v>18644</v>
      </c>
      <c r="D17421">
        <v>11726.9</v>
      </c>
      <c r="E17421">
        <v>15000</v>
      </c>
    </row>
    <row r="17422" spans="1:5" x14ac:dyDescent="0.25">
      <c r="A17422" t="s">
        <v>17438</v>
      </c>
      <c r="B17422" s="1">
        <v>44074</v>
      </c>
      <c r="C17422" t="s">
        <v>18644</v>
      </c>
      <c r="D17422">
        <v>12160.05</v>
      </c>
      <c r="E17422">
        <v>12500</v>
      </c>
    </row>
    <row r="17423" spans="1:5" x14ac:dyDescent="0.25">
      <c r="A17423" t="s">
        <v>17439</v>
      </c>
      <c r="B17423" s="1">
        <v>44074</v>
      </c>
      <c r="C17423" t="s">
        <v>18644</v>
      </c>
      <c r="D17423">
        <v>14890.65</v>
      </c>
      <c r="E17423">
        <v>15000</v>
      </c>
    </row>
    <row r="17424" spans="1:5" x14ac:dyDescent="0.25">
      <c r="A17424" t="s">
        <v>17440</v>
      </c>
      <c r="B17424" s="1">
        <v>44074</v>
      </c>
      <c r="C17424" t="s">
        <v>18644</v>
      </c>
      <c r="D17424">
        <v>4368.8999999999996</v>
      </c>
      <c r="E17424">
        <v>5000</v>
      </c>
    </row>
    <row r="17425" spans="1:5" x14ac:dyDescent="0.25">
      <c r="A17425" t="s">
        <v>17441</v>
      </c>
      <c r="B17425" s="1">
        <v>44074</v>
      </c>
      <c r="C17425" t="s">
        <v>18644</v>
      </c>
      <c r="D17425">
        <v>4358.45</v>
      </c>
      <c r="E17425">
        <v>17500</v>
      </c>
    </row>
    <row r="17426" spans="1:5" x14ac:dyDescent="0.25">
      <c r="A17426" t="s">
        <v>17442</v>
      </c>
      <c r="B17426" s="1">
        <v>44074</v>
      </c>
      <c r="C17426" t="s">
        <v>18644</v>
      </c>
      <c r="D17426">
        <v>4861.45</v>
      </c>
      <c r="E17426">
        <v>5000</v>
      </c>
    </row>
    <row r="17427" spans="1:5" x14ac:dyDescent="0.25">
      <c r="A17427" t="s">
        <v>17443</v>
      </c>
      <c r="B17427" s="1">
        <v>44074</v>
      </c>
      <c r="C17427" t="s">
        <v>18644</v>
      </c>
      <c r="D17427">
        <v>50</v>
      </c>
      <c r="E17427">
        <v>10000</v>
      </c>
    </row>
    <row r="17428" spans="1:5" x14ac:dyDescent="0.25">
      <c r="A17428" t="s">
        <v>17444</v>
      </c>
      <c r="B17428" s="1">
        <v>44074</v>
      </c>
      <c r="C17428" t="s">
        <v>18644</v>
      </c>
      <c r="D17428">
        <v>68.75</v>
      </c>
      <c r="E17428">
        <v>15000</v>
      </c>
    </row>
    <row r="17429" spans="1:5" x14ac:dyDescent="0.25">
      <c r="A17429" t="s">
        <v>17445</v>
      </c>
      <c r="B17429" s="1">
        <v>44074</v>
      </c>
      <c r="C17429" t="s">
        <v>18644</v>
      </c>
      <c r="D17429">
        <v>12302.7</v>
      </c>
      <c r="E17429">
        <v>17500</v>
      </c>
    </row>
    <row r="17430" spans="1:5" x14ac:dyDescent="0.25">
      <c r="A17430" t="s">
        <v>17446</v>
      </c>
      <c r="B17430" s="1">
        <v>44074</v>
      </c>
      <c r="C17430" t="s">
        <v>18644</v>
      </c>
      <c r="D17430">
        <v>13236.8</v>
      </c>
      <c r="E17430">
        <v>15000</v>
      </c>
    </row>
    <row r="17431" spans="1:5" x14ac:dyDescent="0.25">
      <c r="A17431" t="s">
        <v>17447</v>
      </c>
      <c r="B17431" s="1">
        <v>44074</v>
      </c>
      <c r="C17431" t="s">
        <v>18644</v>
      </c>
      <c r="D17431">
        <v>3327</v>
      </c>
      <c r="E17431">
        <v>15000</v>
      </c>
    </row>
    <row r="17432" spans="1:5" x14ac:dyDescent="0.25">
      <c r="A17432" t="s">
        <v>17448</v>
      </c>
      <c r="B17432" s="1">
        <v>44074</v>
      </c>
      <c r="C17432" t="s">
        <v>18644</v>
      </c>
      <c r="D17432">
        <v>3552.2</v>
      </c>
      <c r="E17432">
        <v>5000</v>
      </c>
    </row>
    <row r="17433" spans="1:5" x14ac:dyDescent="0.25">
      <c r="A17433" t="s">
        <v>17449</v>
      </c>
      <c r="B17433" s="1">
        <v>44074</v>
      </c>
      <c r="C17433" t="s">
        <v>18644</v>
      </c>
      <c r="D17433">
        <v>5917.15</v>
      </c>
      <c r="E17433">
        <v>15000</v>
      </c>
    </row>
    <row r="17434" spans="1:5" x14ac:dyDescent="0.25">
      <c r="A17434" t="s">
        <v>17450</v>
      </c>
      <c r="B17434" s="1">
        <v>44074</v>
      </c>
      <c r="C17434" t="s">
        <v>18644</v>
      </c>
      <c r="D17434">
        <v>13763.15</v>
      </c>
      <c r="E17434">
        <v>20000</v>
      </c>
    </row>
    <row r="17435" spans="1:5" x14ac:dyDescent="0.25">
      <c r="A17435" t="s">
        <v>17451</v>
      </c>
      <c r="B17435" s="1">
        <v>44074</v>
      </c>
      <c r="C17435" t="s">
        <v>18644</v>
      </c>
      <c r="D17435">
        <v>7388.05</v>
      </c>
      <c r="E17435">
        <v>15000</v>
      </c>
    </row>
    <row r="17436" spans="1:5" x14ac:dyDescent="0.25">
      <c r="A17436" t="s">
        <v>17452</v>
      </c>
      <c r="B17436" s="1">
        <v>44074</v>
      </c>
      <c r="C17436" t="s">
        <v>18644</v>
      </c>
      <c r="D17436">
        <v>2512.15</v>
      </c>
      <c r="E17436">
        <v>5000</v>
      </c>
    </row>
    <row r="17437" spans="1:5" x14ac:dyDescent="0.25">
      <c r="A17437" t="s">
        <v>17453</v>
      </c>
      <c r="B17437" s="1">
        <v>44074</v>
      </c>
      <c r="C17437" t="s">
        <v>18644</v>
      </c>
      <c r="D17437">
        <v>3562</v>
      </c>
      <c r="E17437">
        <v>5000</v>
      </c>
    </row>
    <row r="17438" spans="1:5" x14ac:dyDescent="0.25">
      <c r="A17438" t="s">
        <v>17454</v>
      </c>
      <c r="B17438" s="1">
        <v>44074</v>
      </c>
      <c r="C17438" t="s">
        <v>18644</v>
      </c>
      <c r="D17438">
        <v>-436.7</v>
      </c>
      <c r="E17438">
        <v>20000</v>
      </c>
    </row>
    <row r="17439" spans="1:5" x14ac:dyDescent="0.25">
      <c r="A17439" t="s">
        <v>17455</v>
      </c>
      <c r="B17439" s="1">
        <v>44074</v>
      </c>
      <c r="C17439" t="s">
        <v>18644</v>
      </c>
      <c r="D17439">
        <v>6078.75</v>
      </c>
      <c r="E17439">
        <v>6000</v>
      </c>
    </row>
    <row r="17440" spans="1:5" x14ac:dyDescent="0.25">
      <c r="A17440" t="s">
        <v>17456</v>
      </c>
      <c r="B17440" s="1">
        <v>44074</v>
      </c>
      <c r="C17440" t="s">
        <v>18644</v>
      </c>
      <c r="D17440">
        <v>3027.85</v>
      </c>
      <c r="E17440">
        <v>6000</v>
      </c>
    </row>
    <row r="17441" spans="1:5" x14ac:dyDescent="0.25">
      <c r="A17441" t="s">
        <v>17457</v>
      </c>
      <c r="B17441" s="1">
        <v>44074</v>
      </c>
      <c r="C17441" t="s">
        <v>18644</v>
      </c>
      <c r="D17441">
        <v>60</v>
      </c>
      <c r="E17441">
        <v>15000</v>
      </c>
    </row>
    <row r="17442" spans="1:5" x14ac:dyDescent="0.25">
      <c r="A17442" t="s">
        <v>17458</v>
      </c>
      <c r="B17442" s="1">
        <v>44074</v>
      </c>
      <c r="C17442" t="s">
        <v>18644</v>
      </c>
      <c r="D17442">
        <v>7627.5</v>
      </c>
      <c r="E17442">
        <v>10000</v>
      </c>
    </row>
    <row r="17443" spans="1:5" x14ac:dyDescent="0.25">
      <c r="A17443" t="s">
        <v>17459</v>
      </c>
      <c r="B17443" s="1">
        <v>44074</v>
      </c>
      <c r="C17443" t="s">
        <v>18644</v>
      </c>
      <c r="D17443">
        <v>-1698.8</v>
      </c>
      <c r="E17443">
        <v>17500</v>
      </c>
    </row>
    <row r="17444" spans="1:5" x14ac:dyDescent="0.25">
      <c r="A17444" t="s">
        <v>17460</v>
      </c>
      <c r="B17444" s="1">
        <v>44074</v>
      </c>
      <c r="C17444" t="s">
        <v>18644</v>
      </c>
      <c r="D17444">
        <v>55</v>
      </c>
      <c r="E17444">
        <v>20000</v>
      </c>
    </row>
    <row r="17445" spans="1:5" x14ac:dyDescent="0.25">
      <c r="A17445" t="s">
        <v>17461</v>
      </c>
      <c r="B17445" s="1">
        <v>44074</v>
      </c>
      <c r="C17445" t="s">
        <v>18646</v>
      </c>
      <c r="D17445">
        <v>13588.55</v>
      </c>
      <c r="E17445">
        <v>15000</v>
      </c>
    </row>
    <row r="17446" spans="1:5" x14ac:dyDescent="0.25">
      <c r="A17446" t="s">
        <v>17462</v>
      </c>
      <c r="B17446" s="1">
        <v>44074</v>
      </c>
      <c r="C17446" t="s">
        <v>18644</v>
      </c>
      <c r="D17446">
        <v>1497.15</v>
      </c>
      <c r="E17446">
        <v>20000</v>
      </c>
    </row>
    <row r="17447" spans="1:5" x14ac:dyDescent="0.25">
      <c r="A17447" t="s">
        <v>17463</v>
      </c>
      <c r="B17447" s="1">
        <v>44074</v>
      </c>
      <c r="C17447" t="s">
        <v>18644</v>
      </c>
      <c r="D17447">
        <v>89.2</v>
      </c>
      <c r="E17447">
        <v>17500</v>
      </c>
    </row>
    <row r="17448" spans="1:5" x14ac:dyDescent="0.25">
      <c r="A17448" t="s">
        <v>17464</v>
      </c>
      <c r="B17448" s="1">
        <v>44104</v>
      </c>
      <c r="C17448" t="s">
        <v>18644</v>
      </c>
      <c r="D17448">
        <v>0</v>
      </c>
      <c r="E17448">
        <v>15000</v>
      </c>
    </row>
    <row r="17449" spans="1:5" x14ac:dyDescent="0.25">
      <c r="A17449" t="s">
        <v>17465</v>
      </c>
      <c r="B17449" s="1">
        <v>44104</v>
      </c>
      <c r="C17449" t="s">
        <v>18644</v>
      </c>
      <c r="D17449">
        <v>0</v>
      </c>
      <c r="E17449">
        <v>17500</v>
      </c>
    </row>
    <row r="17450" spans="1:5" x14ac:dyDescent="0.25">
      <c r="A17450" t="s">
        <v>17466</v>
      </c>
      <c r="B17450" s="1">
        <v>44104</v>
      </c>
      <c r="C17450" t="s">
        <v>18644</v>
      </c>
      <c r="D17450">
        <v>12617.2</v>
      </c>
      <c r="E17450">
        <v>15000</v>
      </c>
    </row>
    <row r="17451" spans="1:5" x14ac:dyDescent="0.25">
      <c r="A17451" t="s">
        <v>17467</v>
      </c>
      <c r="B17451" s="1">
        <v>44104</v>
      </c>
      <c r="C17451" t="s">
        <v>18644</v>
      </c>
      <c r="D17451">
        <v>4900.3999999999996</v>
      </c>
      <c r="E17451">
        <v>16250</v>
      </c>
    </row>
    <row r="17452" spans="1:5" x14ac:dyDescent="0.25">
      <c r="A17452" t="s">
        <v>17468</v>
      </c>
      <c r="B17452" s="1">
        <v>44104</v>
      </c>
      <c r="C17452" t="s">
        <v>18644</v>
      </c>
      <c r="D17452">
        <v>14825.6</v>
      </c>
      <c r="E17452">
        <v>15000</v>
      </c>
    </row>
    <row r="17453" spans="1:5" x14ac:dyDescent="0.25">
      <c r="A17453" t="s">
        <v>17469</v>
      </c>
      <c r="B17453" s="1">
        <v>44104</v>
      </c>
      <c r="C17453" t="s">
        <v>18644</v>
      </c>
      <c r="D17453">
        <v>4912.6000000000004</v>
      </c>
      <c r="E17453">
        <v>5000</v>
      </c>
    </row>
    <row r="17454" spans="1:5" x14ac:dyDescent="0.25">
      <c r="A17454" t="s">
        <v>17470</v>
      </c>
      <c r="B17454" s="1">
        <v>44104</v>
      </c>
      <c r="C17454" t="s">
        <v>18644</v>
      </c>
      <c r="D17454">
        <v>88</v>
      </c>
      <c r="E17454">
        <v>15000</v>
      </c>
    </row>
    <row r="17455" spans="1:5" x14ac:dyDescent="0.25">
      <c r="A17455" t="s">
        <v>17471</v>
      </c>
      <c r="B17455" s="1">
        <v>44104</v>
      </c>
      <c r="C17455" t="s">
        <v>18644</v>
      </c>
      <c r="D17455">
        <v>4940.05</v>
      </c>
      <c r="E17455">
        <v>15000</v>
      </c>
    </row>
    <row r="17456" spans="1:5" x14ac:dyDescent="0.25">
      <c r="A17456" t="s">
        <v>17472</v>
      </c>
      <c r="B17456" s="1">
        <v>44104</v>
      </c>
      <c r="C17456" t="s">
        <v>18644</v>
      </c>
      <c r="D17456">
        <v>14140.25</v>
      </c>
      <c r="E17456">
        <v>15000</v>
      </c>
    </row>
    <row r="17457" spans="1:5" x14ac:dyDescent="0.25">
      <c r="A17457" t="s">
        <v>17473</v>
      </c>
      <c r="B17457" s="1">
        <v>44104</v>
      </c>
      <c r="C17457" t="s">
        <v>18644</v>
      </c>
      <c r="D17457">
        <v>4190</v>
      </c>
      <c r="E17457">
        <v>25000</v>
      </c>
    </row>
    <row r="17458" spans="1:5" x14ac:dyDescent="0.25">
      <c r="A17458" t="s">
        <v>17474</v>
      </c>
      <c r="B17458" s="1">
        <v>44104</v>
      </c>
      <c r="C17458" t="s">
        <v>18644</v>
      </c>
      <c r="D17458">
        <v>13016.55</v>
      </c>
      <c r="E17458">
        <v>17500</v>
      </c>
    </row>
    <row r="17459" spans="1:5" x14ac:dyDescent="0.25">
      <c r="A17459" t="s">
        <v>17475</v>
      </c>
      <c r="B17459" s="1">
        <v>44104</v>
      </c>
      <c r="C17459" t="s">
        <v>18644</v>
      </c>
      <c r="D17459">
        <v>4007.3</v>
      </c>
      <c r="E17459">
        <v>10000</v>
      </c>
    </row>
    <row r="17460" spans="1:5" x14ac:dyDescent="0.25">
      <c r="A17460" t="s">
        <v>17476</v>
      </c>
      <c r="B17460" s="1">
        <v>44104</v>
      </c>
      <c r="C17460" t="s">
        <v>18644</v>
      </c>
      <c r="D17460">
        <v>9739.5499999999993</v>
      </c>
      <c r="E17460">
        <v>12500</v>
      </c>
    </row>
    <row r="17461" spans="1:5" x14ac:dyDescent="0.25">
      <c r="A17461" t="s">
        <v>17477</v>
      </c>
      <c r="B17461" s="1">
        <v>44104</v>
      </c>
      <c r="C17461" t="s">
        <v>18644</v>
      </c>
      <c r="D17461">
        <v>14371.15</v>
      </c>
      <c r="E17461">
        <v>17500</v>
      </c>
    </row>
    <row r="17462" spans="1:5" x14ac:dyDescent="0.25">
      <c r="A17462" t="s">
        <v>17478</v>
      </c>
      <c r="B17462" s="1">
        <v>44104</v>
      </c>
      <c r="C17462" t="s">
        <v>18644</v>
      </c>
      <c r="D17462">
        <v>906.3</v>
      </c>
      <c r="E17462">
        <v>15000</v>
      </c>
    </row>
    <row r="17463" spans="1:5" x14ac:dyDescent="0.25">
      <c r="A17463" t="s">
        <v>17479</v>
      </c>
      <c r="B17463" s="1">
        <v>44104</v>
      </c>
      <c r="C17463" t="s">
        <v>18644</v>
      </c>
      <c r="D17463">
        <v>0</v>
      </c>
      <c r="E17463">
        <v>10000</v>
      </c>
    </row>
    <row r="17464" spans="1:5" x14ac:dyDescent="0.25">
      <c r="A17464" t="s">
        <v>17480</v>
      </c>
      <c r="B17464" s="1">
        <v>44104</v>
      </c>
      <c r="C17464" t="s">
        <v>18644</v>
      </c>
      <c r="D17464">
        <v>2.2000000000000002</v>
      </c>
      <c r="E17464">
        <v>15000</v>
      </c>
    </row>
    <row r="17465" spans="1:5" x14ac:dyDescent="0.25">
      <c r="A17465" t="s">
        <v>17481</v>
      </c>
      <c r="B17465" s="1">
        <v>44104</v>
      </c>
      <c r="C17465" t="s">
        <v>18644</v>
      </c>
      <c r="D17465">
        <v>-60</v>
      </c>
      <c r="E17465">
        <v>17500</v>
      </c>
    </row>
    <row r="17466" spans="1:5" x14ac:dyDescent="0.25">
      <c r="A17466" t="s">
        <v>17482</v>
      </c>
      <c r="B17466" s="1">
        <v>44104</v>
      </c>
      <c r="C17466" t="s">
        <v>18644</v>
      </c>
      <c r="D17466">
        <v>19417.05</v>
      </c>
      <c r="E17466">
        <v>20000</v>
      </c>
    </row>
    <row r="17467" spans="1:5" x14ac:dyDescent="0.25">
      <c r="A17467" t="s">
        <v>17483</v>
      </c>
      <c r="B17467" s="1">
        <v>44104</v>
      </c>
      <c r="C17467" t="s">
        <v>18644</v>
      </c>
      <c r="D17467">
        <v>216.95</v>
      </c>
      <c r="E17467">
        <v>17500</v>
      </c>
    </row>
    <row r="17468" spans="1:5" x14ac:dyDescent="0.25">
      <c r="A17468" t="s">
        <v>17484</v>
      </c>
      <c r="B17468" s="1">
        <v>44104</v>
      </c>
      <c r="C17468" t="s">
        <v>18644</v>
      </c>
      <c r="D17468">
        <v>5262.9</v>
      </c>
      <c r="E17468">
        <v>17500</v>
      </c>
    </row>
    <row r="17469" spans="1:5" x14ac:dyDescent="0.25">
      <c r="A17469" t="s">
        <v>17485</v>
      </c>
      <c r="B17469" s="1">
        <v>44104</v>
      </c>
      <c r="C17469" t="s">
        <v>18644</v>
      </c>
      <c r="D17469">
        <v>7771.25</v>
      </c>
      <c r="E17469">
        <v>20000</v>
      </c>
    </row>
    <row r="17470" spans="1:5" x14ac:dyDescent="0.25">
      <c r="A17470" t="s">
        <v>17486</v>
      </c>
      <c r="B17470" s="1">
        <v>44104</v>
      </c>
      <c r="C17470" t="s">
        <v>18644</v>
      </c>
      <c r="D17470">
        <v>370.7</v>
      </c>
      <c r="E17470">
        <v>10000</v>
      </c>
    </row>
    <row r="17471" spans="1:5" x14ac:dyDescent="0.25">
      <c r="A17471" t="s">
        <v>17487</v>
      </c>
      <c r="B17471" s="1">
        <v>44104</v>
      </c>
      <c r="C17471" t="s">
        <v>18644</v>
      </c>
      <c r="D17471">
        <v>17268.8</v>
      </c>
      <c r="E17471">
        <v>17500</v>
      </c>
    </row>
    <row r="17472" spans="1:5" x14ac:dyDescent="0.25">
      <c r="A17472" t="s">
        <v>17488</v>
      </c>
      <c r="B17472" s="1">
        <v>44104</v>
      </c>
      <c r="C17472" t="s">
        <v>18644</v>
      </c>
      <c r="D17472">
        <v>-199.2</v>
      </c>
      <c r="E17472">
        <v>2500</v>
      </c>
    </row>
    <row r="17473" spans="1:5" x14ac:dyDescent="0.25">
      <c r="A17473" t="s">
        <v>17489</v>
      </c>
      <c r="B17473" s="1">
        <v>44104</v>
      </c>
      <c r="C17473" t="s">
        <v>18644</v>
      </c>
      <c r="D17473">
        <v>6271.45</v>
      </c>
      <c r="E17473">
        <v>15000</v>
      </c>
    </row>
    <row r="17474" spans="1:5" x14ac:dyDescent="0.25">
      <c r="A17474" t="s">
        <v>17490</v>
      </c>
      <c r="B17474" s="1">
        <v>44104</v>
      </c>
      <c r="C17474" t="s">
        <v>18644</v>
      </c>
      <c r="D17474">
        <v>-153.6</v>
      </c>
      <c r="E17474">
        <v>10000</v>
      </c>
    </row>
    <row r="17475" spans="1:5" x14ac:dyDescent="0.25">
      <c r="A17475" t="s">
        <v>17491</v>
      </c>
      <c r="B17475" s="1">
        <v>44104</v>
      </c>
      <c r="C17475" t="s">
        <v>18644</v>
      </c>
      <c r="D17475">
        <v>6749.1</v>
      </c>
      <c r="E17475">
        <v>17500</v>
      </c>
    </row>
    <row r="17476" spans="1:5" x14ac:dyDescent="0.25">
      <c r="A17476" t="s">
        <v>17492</v>
      </c>
      <c r="B17476" s="1">
        <v>44104</v>
      </c>
      <c r="C17476" t="s">
        <v>18644</v>
      </c>
      <c r="D17476">
        <v>9186.2000000000007</v>
      </c>
      <c r="E17476">
        <v>15000</v>
      </c>
    </row>
    <row r="17477" spans="1:5" x14ac:dyDescent="0.25">
      <c r="A17477" t="s">
        <v>17493</v>
      </c>
      <c r="B17477" s="1">
        <v>44104</v>
      </c>
      <c r="C17477" t="s">
        <v>18644</v>
      </c>
      <c r="D17477">
        <v>-100</v>
      </c>
      <c r="E17477">
        <v>17500</v>
      </c>
    </row>
    <row r="17478" spans="1:5" x14ac:dyDescent="0.25">
      <c r="A17478" t="s">
        <v>17494</v>
      </c>
      <c r="B17478" s="1">
        <v>44104</v>
      </c>
      <c r="C17478" t="s">
        <v>18644</v>
      </c>
      <c r="D17478">
        <v>16290.55</v>
      </c>
      <c r="E17478">
        <v>17500</v>
      </c>
    </row>
    <row r="17479" spans="1:5" x14ac:dyDescent="0.25">
      <c r="A17479" t="s">
        <v>17495</v>
      </c>
      <c r="B17479" s="1">
        <v>44104</v>
      </c>
      <c r="C17479" t="s">
        <v>18644</v>
      </c>
      <c r="D17479">
        <v>11740.45</v>
      </c>
      <c r="E17479">
        <v>15000</v>
      </c>
    </row>
    <row r="17480" spans="1:5" x14ac:dyDescent="0.25">
      <c r="A17480" t="s">
        <v>17496</v>
      </c>
      <c r="B17480" s="1">
        <v>44104</v>
      </c>
      <c r="C17480" t="s">
        <v>18644</v>
      </c>
      <c r="D17480">
        <v>11008.8</v>
      </c>
      <c r="E17480">
        <v>15000</v>
      </c>
    </row>
    <row r="17481" spans="1:5" x14ac:dyDescent="0.25">
      <c r="A17481" t="s">
        <v>17497</v>
      </c>
      <c r="B17481" s="1">
        <v>44104</v>
      </c>
      <c r="C17481" t="s">
        <v>18644</v>
      </c>
      <c r="D17481">
        <v>2450</v>
      </c>
      <c r="E17481">
        <v>5000</v>
      </c>
    </row>
    <row r="17482" spans="1:5" x14ac:dyDescent="0.25">
      <c r="A17482" t="s">
        <v>17498</v>
      </c>
      <c r="B17482" s="1">
        <v>44104</v>
      </c>
      <c r="C17482" t="s">
        <v>18644</v>
      </c>
      <c r="D17482">
        <v>14859.15</v>
      </c>
      <c r="E17482">
        <v>15000</v>
      </c>
    </row>
    <row r="17483" spans="1:5" x14ac:dyDescent="0.25">
      <c r="A17483" t="s">
        <v>17499</v>
      </c>
      <c r="B17483" s="1">
        <v>44104</v>
      </c>
      <c r="C17483" t="s">
        <v>18644</v>
      </c>
      <c r="D17483">
        <v>49.5</v>
      </c>
      <c r="E17483">
        <v>15000</v>
      </c>
    </row>
    <row r="17484" spans="1:5" x14ac:dyDescent="0.25">
      <c r="A17484" t="s">
        <v>17500</v>
      </c>
      <c r="B17484" s="1">
        <v>44104</v>
      </c>
      <c r="C17484" t="s">
        <v>18644</v>
      </c>
      <c r="D17484">
        <v>831</v>
      </c>
      <c r="E17484">
        <v>15000</v>
      </c>
    </row>
    <row r="17485" spans="1:5" x14ac:dyDescent="0.25">
      <c r="A17485" t="s">
        <v>17501</v>
      </c>
      <c r="B17485" s="1">
        <v>44104</v>
      </c>
      <c r="C17485" t="s">
        <v>18644</v>
      </c>
      <c r="D17485">
        <v>2276</v>
      </c>
      <c r="E17485">
        <v>5000</v>
      </c>
    </row>
    <row r="17486" spans="1:5" x14ac:dyDescent="0.25">
      <c r="A17486" t="s">
        <v>17502</v>
      </c>
      <c r="B17486" s="1">
        <v>44104</v>
      </c>
      <c r="C17486" t="s">
        <v>18644</v>
      </c>
      <c r="D17486">
        <v>14920.95</v>
      </c>
      <c r="E17486">
        <v>15000</v>
      </c>
    </row>
    <row r="17487" spans="1:5" x14ac:dyDescent="0.25">
      <c r="A17487" t="s">
        <v>17503</v>
      </c>
      <c r="B17487" s="1">
        <v>44104</v>
      </c>
      <c r="C17487" t="s">
        <v>18644</v>
      </c>
      <c r="D17487">
        <v>7740.85</v>
      </c>
      <c r="E17487">
        <v>20000</v>
      </c>
    </row>
    <row r="17488" spans="1:5" x14ac:dyDescent="0.25">
      <c r="A17488" t="s">
        <v>17504</v>
      </c>
      <c r="B17488" s="1">
        <v>44104</v>
      </c>
      <c r="C17488" t="s">
        <v>18644</v>
      </c>
      <c r="D17488">
        <v>8052.85</v>
      </c>
      <c r="E17488">
        <v>17500</v>
      </c>
    </row>
    <row r="17489" spans="1:5" x14ac:dyDescent="0.25">
      <c r="A17489" t="s">
        <v>17505</v>
      </c>
      <c r="B17489" s="1">
        <v>44104</v>
      </c>
      <c r="C17489" t="s">
        <v>18644</v>
      </c>
      <c r="D17489">
        <v>-155.19999999999999</v>
      </c>
      <c r="E17489">
        <v>10000</v>
      </c>
    </row>
    <row r="17490" spans="1:5" x14ac:dyDescent="0.25">
      <c r="A17490" t="s">
        <v>17506</v>
      </c>
      <c r="B17490" s="1">
        <v>44104</v>
      </c>
      <c r="C17490" t="s">
        <v>18644</v>
      </c>
      <c r="D17490">
        <v>6754.1</v>
      </c>
      <c r="E17490">
        <v>17500</v>
      </c>
    </row>
    <row r="17491" spans="1:5" x14ac:dyDescent="0.25">
      <c r="A17491" t="s">
        <v>17507</v>
      </c>
      <c r="B17491" s="1">
        <v>44104</v>
      </c>
      <c r="C17491" t="s">
        <v>18644</v>
      </c>
      <c r="D17491">
        <v>14826.35</v>
      </c>
      <c r="E17491">
        <v>15000</v>
      </c>
    </row>
    <row r="17492" spans="1:5" x14ac:dyDescent="0.25">
      <c r="A17492" t="s">
        <v>17508</v>
      </c>
      <c r="B17492" s="1">
        <v>44104</v>
      </c>
      <c r="C17492" t="s">
        <v>18644</v>
      </c>
      <c r="D17492">
        <v>6594.3</v>
      </c>
      <c r="E17492">
        <v>17500</v>
      </c>
    </row>
    <row r="17493" spans="1:5" x14ac:dyDescent="0.25">
      <c r="A17493" t="s">
        <v>17509</v>
      </c>
      <c r="B17493" s="1">
        <v>44104</v>
      </c>
      <c r="C17493" t="s">
        <v>18644</v>
      </c>
      <c r="D17493">
        <v>13664.4</v>
      </c>
      <c r="E17493">
        <v>15000</v>
      </c>
    </row>
    <row r="17494" spans="1:5" x14ac:dyDescent="0.25">
      <c r="A17494" t="s">
        <v>17510</v>
      </c>
      <c r="B17494" s="1">
        <v>44104</v>
      </c>
      <c r="C17494" t="s">
        <v>18644</v>
      </c>
      <c r="D17494">
        <v>50</v>
      </c>
      <c r="E17494">
        <v>17500</v>
      </c>
    </row>
    <row r="17495" spans="1:5" x14ac:dyDescent="0.25">
      <c r="A17495" t="s">
        <v>17511</v>
      </c>
      <c r="B17495" s="1">
        <v>44104</v>
      </c>
      <c r="C17495" t="s">
        <v>18644</v>
      </c>
      <c r="D17495">
        <v>0</v>
      </c>
      <c r="E17495">
        <v>15000</v>
      </c>
    </row>
    <row r="17496" spans="1:5" x14ac:dyDescent="0.25">
      <c r="A17496" t="s">
        <v>17512</v>
      </c>
      <c r="B17496" s="1">
        <v>44104</v>
      </c>
      <c r="C17496" t="s">
        <v>18644</v>
      </c>
      <c r="D17496">
        <v>-1000</v>
      </c>
      <c r="E17496">
        <v>5000</v>
      </c>
    </row>
    <row r="17497" spans="1:5" x14ac:dyDescent="0.25">
      <c r="A17497" t="s">
        <v>17513</v>
      </c>
      <c r="B17497" s="1">
        <v>44104</v>
      </c>
      <c r="C17497" t="s">
        <v>18644</v>
      </c>
      <c r="D17497">
        <v>4908.75</v>
      </c>
      <c r="E17497">
        <v>20000</v>
      </c>
    </row>
    <row r="17498" spans="1:5" x14ac:dyDescent="0.25">
      <c r="A17498" t="s">
        <v>17514</v>
      </c>
      <c r="B17498" s="1">
        <v>44104</v>
      </c>
      <c r="C17498" t="s">
        <v>18644</v>
      </c>
      <c r="D17498">
        <v>-198.05</v>
      </c>
      <c r="E17498">
        <v>5000</v>
      </c>
    </row>
    <row r="17499" spans="1:5" x14ac:dyDescent="0.25">
      <c r="A17499" t="s">
        <v>17515</v>
      </c>
      <c r="B17499" s="1">
        <v>44104</v>
      </c>
      <c r="C17499" t="s">
        <v>18644</v>
      </c>
      <c r="D17499">
        <v>463.45</v>
      </c>
      <c r="E17499">
        <v>15000</v>
      </c>
    </row>
    <row r="17500" spans="1:5" x14ac:dyDescent="0.25">
      <c r="A17500" t="s">
        <v>17516</v>
      </c>
      <c r="B17500" s="1">
        <v>44104</v>
      </c>
      <c r="C17500" t="s">
        <v>18644</v>
      </c>
      <c r="D17500">
        <v>7871.75</v>
      </c>
      <c r="E17500">
        <v>17500</v>
      </c>
    </row>
    <row r="17501" spans="1:5" x14ac:dyDescent="0.25">
      <c r="A17501" t="s">
        <v>17517</v>
      </c>
      <c r="B17501" s="1">
        <v>44104</v>
      </c>
      <c r="C17501" t="s">
        <v>18644</v>
      </c>
      <c r="D17501">
        <v>142.19999999999999</v>
      </c>
      <c r="E17501">
        <v>15000</v>
      </c>
    </row>
    <row r="17502" spans="1:5" x14ac:dyDescent="0.25">
      <c r="A17502" t="s">
        <v>17518</v>
      </c>
      <c r="B17502" s="1">
        <v>44104</v>
      </c>
      <c r="C17502" t="s">
        <v>18644</v>
      </c>
      <c r="D17502">
        <v>707.2</v>
      </c>
      <c r="E17502">
        <v>7500</v>
      </c>
    </row>
    <row r="17503" spans="1:5" x14ac:dyDescent="0.25">
      <c r="A17503" t="s">
        <v>17519</v>
      </c>
      <c r="B17503" s="1">
        <v>44104</v>
      </c>
      <c r="C17503" t="s">
        <v>18644</v>
      </c>
      <c r="D17503">
        <v>8251.2999999999993</v>
      </c>
      <c r="E17503">
        <v>15000</v>
      </c>
    </row>
    <row r="17504" spans="1:5" x14ac:dyDescent="0.25">
      <c r="A17504" t="s">
        <v>17520</v>
      </c>
      <c r="B17504" s="1">
        <v>44104</v>
      </c>
      <c r="C17504" t="s">
        <v>18644</v>
      </c>
      <c r="D17504">
        <v>-250</v>
      </c>
      <c r="E17504">
        <v>0</v>
      </c>
    </row>
    <row r="17505" spans="1:5" x14ac:dyDescent="0.25">
      <c r="A17505" t="s">
        <v>17521</v>
      </c>
      <c r="B17505" s="1">
        <v>44104</v>
      </c>
      <c r="C17505" t="s">
        <v>18644</v>
      </c>
      <c r="D17505">
        <v>-183.15</v>
      </c>
      <c r="E17505">
        <v>10000</v>
      </c>
    </row>
    <row r="17506" spans="1:5" x14ac:dyDescent="0.25">
      <c r="A17506" t="s">
        <v>17522</v>
      </c>
      <c r="B17506" s="1">
        <v>44104</v>
      </c>
      <c r="C17506" t="s">
        <v>18644</v>
      </c>
      <c r="D17506">
        <v>18726.45</v>
      </c>
      <c r="E17506">
        <v>20000</v>
      </c>
    </row>
    <row r="17507" spans="1:5" x14ac:dyDescent="0.25">
      <c r="A17507" t="s">
        <v>17523</v>
      </c>
      <c r="B17507" s="1">
        <v>44104</v>
      </c>
      <c r="C17507" t="s">
        <v>18644</v>
      </c>
      <c r="D17507">
        <v>395.4</v>
      </c>
      <c r="E17507">
        <v>5000</v>
      </c>
    </row>
    <row r="17508" spans="1:5" x14ac:dyDescent="0.25">
      <c r="A17508" t="s">
        <v>17524</v>
      </c>
      <c r="B17508" s="1">
        <v>44104</v>
      </c>
      <c r="C17508" t="s">
        <v>18644</v>
      </c>
      <c r="D17508">
        <v>-0.95</v>
      </c>
      <c r="E17508">
        <v>2500</v>
      </c>
    </row>
    <row r="17509" spans="1:5" x14ac:dyDescent="0.25">
      <c r="A17509" t="s">
        <v>17525</v>
      </c>
      <c r="B17509" s="1">
        <v>44104</v>
      </c>
      <c r="C17509" t="s">
        <v>18644</v>
      </c>
      <c r="D17509">
        <v>13045.5</v>
      </c>
      <c r="E17509">
        <v>15000</v>
      </c>
    </row>
    <row r="17510" spans="1:5" x14ac:dyDescent="0.25">
      <c r="A17510" t="s">
        <v>17526</v>
      </c>
      <c r="B17510" s="1">
        <v>44104</v>
      </c>
      <c r="C17510" t="s">
        <v>18644</v>
      </c>
      <c r="D17510">
        <v>12492.95</v>
      </c>
      <c r="E17510">
        <v>15000</v>
      </c>
    </row>
    <row r="17511" spans="1:5" x14ac:dyDescent="0.25">
      <c r="A17511" t="s">
        <v>17527</v>
      </c>
      <c r="B17511" s="1">
        <v>44104</v>
      </c>
      <c r="C17511" t="s">
        <v>18644</v>
      </c>
      <c r="D17511">
        <v>6387.65</v>
      </c>
      <c r="E17511">
        <v>15000</v>
      </c>
    </row>
    <row r="17512" spans="1:5" x14ac:dyDescent="0.25">
      <c r="A17512" t="s">
        <v>17528</v>
      </c>
      <c r="B17512" s="1">
        <v>44104</v>
      </c>
      <c r="C17512" t="s">
        <v>18644</v>
      </c>
      <c r="D17512">
        <v>16029.1</v>
      </c>
      <c r="E17512">
        <v>17500</v>
      </c>
    </row>
    <row r="17513" spans="1:5" x14ac:dyDescent="0.25">
      <c r="A17513" t="s">
        <v>17529</v>
      </c>
      <c r="B17513" s="1">
        <v>44104</v>
      </c>
      <c r="C17513" t="s">
        <v>18644</v>
      </c>
      <c r="D17513">
        <v>6645.9</v>
      </c>
      <c r="E17513">
        <v>15000</v>
      </c>
    </row>
    <row r="17514" spans="1:5" x14ac:dyDescent="0.25">
      <c r="A17514" t="s">
        <v>17530</v>
      </c>
      <c r="B17514" s="1">
        <v>44104</v>
      </c>
      <c r="C17514" t="s">
        <v>18644</v>
      </c>
      <c r="D17514">
        <v>10225.65</v>
      </c>
      <c r="E17514">
        <v>17500</v>
      </c>
    </row>
    <row r="17515" spans="1:5" x14ac:dyDescent="0.25">
      <c r="A17515" t="s">
        <v>17531</v>
      </c>
      <c r="B17515" s="1">
        <v>44104</v>
      </c>
      <c r="C17515" t="s">
        <v>18644</v>
      </c>
      <c r="D17515">
        <v>-338.3</v>
      </c>
      <c r="E17515">
        <v>15000</v>
      </c>
    </row>
    <row r="17516" spans="1:5" x14ac:dyDescent="0.25">
      <c r="A17516" t="s">
        <v>17532</v>
      </c>
      <c r="B17516" s="1">
        <v>44104</v>
      </c>
      <c r="C17516" t="s">
        <v>18644</v>
      </c>
      <c r="D17516">
        <v>1349.05</v>
      </c>
      <c r="E17516">
        <v>2500</v>
      </c>
    </row>
    <row r="17517" spans="1:5" x14ac:dyDescent="0.25">
      <c r="A17517" t="s">
        <v>17533</v>
      </c>
      <c r="B17517" s="1">
        <v>44104</v>
      </c>
      <c r="C17517" t="s">
        <v>18644</v>
      </c>
      <c r="D17517">
        <v>1392.45</v>
      </c>
      <c r="E17517">
        <v>10000</v>
      </c>
    </row>
    <row r="17518" spans="1:5" x14ac:dyDescent="0.25">
      <c r="A17518" t="s">
        <v>17534</v>
      </c>
      <c r="B17518" s="1">
        <v>44104</v>
      </c>
      <c r="C17518" t="s">
        <v>18644</v>
      </c>
      <c r="D17518">
        <v>12032.7</v>
      </c>
      <c r="E17518">
        <v>20000</v>
      </c>
    </row>
    <row r="17519" spans="1:5" x14ac:dyDescent="0.25">
      <c r="A17519" t="s">
        <v>17535</v>
      </c>
      <c r="B17519" s="1">
        <v>44104</v>
      </c>
      <c r="C17519" t="s">
        <v>18644</v>
      </c>
      <c r="D17519">
        <v>5528</v>
      </c>
      <c r="E17519">
        <v>10000</v>
      </c>
    </row>
    <row r="17520" spans="1:5" x14ac:dyDescent="0.25">
      <c r="A17520" t="s">
        <v>17536</v>
      </c>
      <c r="B17520" s="1">
        <v>44104</v>
      </c>
      <c r="C17520" t="s">
        <v>18644</v>
      </c>
      <c r="D17520">
        <v>371.95</v>
      </c>
      <c r="E17520">
        <v>5000</v>
      </c>
    </row>
    <row r="17521" spans="1:5" x14ac:dyDescent="0.25">
      <c r="A17521" t="s">
        <v>17537</v>
      </c>
      <c r="B17521" s="1">
        <v>44104</v>
      </c>
      <c r="C17521" t="s">
        <v>18644</v>
      </c>
      <c r="D17521">
        <v>12677.1</v>
      </c>
      <c r="E17521">
        <v>15000</v>
      </c>
    </row>
    <row r="17522" spans="1:5" x14ac:dyDescent="0.25">
      <c r="A17522" t="s">
        <v>17538</v>
      </c>
      <c r="B17522" s="1">
        <v>44104</v>
      </c>
      <c r="C17522" t="s">
        <v>18644</v>
      </c>
      <c r="D17522">
        <v>973</v>
      </c>
      <c r="E17522">
        <v>15000</v>
      </c>
    </row>
    <row r="17523" spans="1:5" x14ac:dyDescent="0.25">
      <c r="A17523" t="s">
        <v>17539</v>
      </c>
      <c r="B17523" s="1">
        <v>44104</v>
      </c>
      <c r="C17523" t="s">
        <v>18644</v>
      </c>
      <c r="D17523">
        <v>11656.5</v>
      </c>
      <c r="E17523">
        <v>20000</v>
      </c>
    </row>
    <row r="17524" spans="1:5" x14ac:dyDescent="0.25">
      <c r="A17524" t="s">
        <v>17540</v>
      </c>
      <c r="B17524" s="1">
        <v>44104</v>
      </c>
      <c r="C17524" t="s">
        <v>18644</v>
      </c>
      <c r="D17524">
        <v>6655.5</v>
      </c>
      <c r="E17524">
        <v>15000</v>
      </c>
    </row>
    <row r="17525" spans="1:5" x14ac:dyDescent="0.25">
      <c r="A17525" t="s">
        <v>17541</v>
      </c>
      <c r="B17525" s="1">
        <v>44104</v>
      </c>
      <c r="C17525" t="s">
        <v>18644</v>
      </c>
      <c r="D17525">
        <v>15983.05</v>
      </c>
      <c r="E17525">
        <v>17500</v>
      </c>
    </row>
    <row r="17526" spans="1:5" x14ac:dyDescent="0.25">
      <c r="A17526" t="s">
        <v>17542</v>
      </c>
      <c r="B17526" s="1">
        <v>44104</v>
      </c>
      <c r="C17526" t="s">
        <v>18644</v>
      </c>
      <c r="D17526">
        <v>2224.9499999999998</v>
      </c>
      <c r="E17526">
        <v>5000</v>
      </c>
    </row>
    <row r="17527" spans="1:5" x14ac:dyDescent="0.25">
      <c r="A17527" t="s">
        <v>17543</v>
      </c>
      <c r="B17527" s="1">
        <v>44104</v>
      </c>
      <c r="C17527" t="s">
        <v>18644</v>
      </c>
      <c r="D17527">
        <v>7467.05</v>
      </c>
      <c r="E17527">
        <v>15000</v>
      </c>
    </row>
    <row r="17528" spans="1:5" x14ac:dyDescent="0.25">
      <c r="A17528" t="s">
        <v>17544</v>
      </c>
      <c r="B17528" s="1">
        <v>44104</v>
      </c>
      <c r="C17528" t="s">
        <v>18644</v>
      </c>
      <c r="D17528">
        <v>14594</v>
      </c>
      <c r="E17528">
        <v>15000</v>
      </c>
    </row>
    <row r="17529" spans="1:5" x14ac:dyDescent="0.25">
      <c r="A17529" t="s">
        <v>17545</v>
      </c>
      <c r="B17529" s="1">
        <v>44104</v>
      </c>
      <c r="C17529" t="s">
        <v>18644</v>
      </c>
      <c r="D17529">
        <v>19519.3</v>
      </c>
      <c r="E17529">
        <v>20000</v>
      </c>
    </row>
    <row r="17530" spans="1:5" x14ac:dyDescent="0.25">
      <c r="A17530" t="s">
        <v>17546</v>
      </c>
      <c r="B17530" s="1">
        <v>44104</v>
      </c>
      <c r="C17530" t="s">
        <v>18644</v>
      </c>
      <c r="D17530">
        <v>15561.95</v>
      </c>
      <c r="E17530">
        <v>17500</v>
      </c>
    </row>
    <row r="17531" spans="1:5" x14ac:dyDescent="0.25">
      <c r="A17531" t="s">
        <v>17547</v>
      </c>
      <c r="B17531" s="1">
        <v>44104</v>
      </c>
      <c r="C17531" t="s">
        <v>18644</v>
      </c>
      <c r="D17531">
        <v>2151.15</v>
      </c>
      <c r="E17531">
        <v>17500</v>
      </c>
    </row>
    <row r="17532" spans="1:5" x14ac:dyDescent="0.25">
      <c r="A17532" t="s">
        <v>17548</v>
      </c>
      <c r="B17532" s="1">
        <v>44104</v>
      </c>
      <c r="C17532" t="s">
        <v>18644</v>
      </c>
      <c r="D17532">
        <v>9044.5</v>
      </c>
      <c r="E17532">
        <v>15000</v>
      </c>
    </row>
    <row r="17533" spans="1:5" x14ac:dyDescent="0.25">
      <c r="A17533" t="s">
        <v>17549</v>
      </c>
      <c r="B17533" s="1">
        <v>44104</v>
      </c>
      <c r="C17533" t="s">
        <v>18644</v>
      </c>
      <c r="D17533">
        <v>6981.45</v>
      </c>
      <c r="E17533">
        <v>10000</v>
      </c>
    </row>
    <row r="17534" spans="1:5" x14ac:dyDescent="0.25">
      <c r="A17534" t="s">
        <v>17550</v>
      </c>
      <c r="B17534" s="1">
        <v>44104</v>
      </c>
      <c r="C17534" t="s">
        <v>18644</v>
      </c>
      <c r="D17534">
        <v>5502.15</v>
      </c>
      <c r="E17534">
        <v>15000</v>
      </c>
    </row>
    <row r="17535" spans="1:5" x14ac:dyDescent="0.25">
      <c r="A17535" t="s">
        <v>17551</v>
      </c>
      <c r="B17535" s="1">
        <v>44104</v>
      </c>
      <c r="C17535" t="s">
        <v>18644</v>
      </c>
      <c r="D17535">
        <v>15120.1</v>
      </c>
      <c r="E17535">
        <v>15000</v>
      </c>
    </row>
    <row r="17536" spans="1:5" x14ac:dyDescent="0.25">
      <c r="A17536" t="s">
        <v>17552</v>
      </c>
      <c r="B17536" s="1">
        <v>44104</v>
      </c>
      <c r="C17536" t="s">
        <v>18644</v>
      </c>
      <c r="D17536">
        <v>5631.25</v>
      </c>
      <c r="E17536">
        <v>6000</v>
      </c>
    </row>
    <row r="17537" spans="1:5" x14ac:dyDescent="0.25">
      <c r="A17537" t="s">
        <v>17553</v>
      </c>
      <c r="B17537" s="1">
        <v>44104</v>
      </c>
      <c r="C17537" t="s">
        <v>18644</v>
      </c>
      <c r="D17537">
        <v>16202.15</v>
      </c>
      <c r="E17537">
        <v>17500</v>
      </c>
    </row>
    <row r="17538" spans="1:5" x14ac:dyDescent="0.25">
      <c r="A17538" t="s">
        <v>17554</v>
      </c>
      <c r="B17538" s="1">
        <v>44104</v>
      </c>
      <c r="C17538" t="s">
        <v>18644</v>
      </c>
      <c r="D17538">
        <v>59.75</v>
      </c>
      <c r="E17538">
        <v>5000</v>
      </c>
    </row>
    <row r="17539" spans="1:5" x14ac:dyDescent="0.25">
      <c r="A17539" t="s">
        <v>17555</v>
      </c>
      <c r="B17539" s="1">
        <v>44104</v>
      </c>
      <c r="C17539" t="s">
        <v>18644</v>
      </c>
      <c r="D17539">
        <v>1965.6</v>
      </c>
      <c r="E17539">
        <v>17500</v>
      </c>
    </row>
    <row r="17540" spans="1:5" x14ac:dyDescent="0.25">
      <c r="A17540" t="s">
        <v>17556</v>
      </c>
      <c r="B17540" s="1">
        <v>44104</v>
      </c>
      <c r="C17540" t="s">
        <v>18644</v>
      </c>
      <c r="D17540">
        <v>-4.3499999999999996</v>
      </c>
      <c r="E17540">
        <v>5000</v>
      </c>
    </row>
    <row r="17541" spans="1:5" x14ac:dyDescent="0.25">
      <c r="A17541" t="s">
        <v>17557</v>
      </c>
      <c r="B17541" s="1">
        <v>44104</v>
      </c>
      <c r="C17541" t="s">
        <v>18644</v>
      </c>
      <c r="D17541">
        <v>2614.6</v>
      </c>
      <c r="E17541">
        <v>20000</v>
      </c>
    </row>
    <row r="17542" spans="1:5" x14ac:dyDescent="0.25">
      <c r="A17542" t="s">
        <v>17558</v>
      </c>
      <c r="B17542" s="1">
        <v>44104</v>
      </c>
      <c r="C17542" t="s">
        <v>18644</v>
      </c>
      <c r="D17542">
        <v>1525.95</v>
      </c>
      <c r="E17542">
        <v>5000</v>
      </c>
    </row>
    <row r="17543" spans="1:5" x14ac:dyDescent="0.25">
      <c r="A17543" t="s">
        <v>17559</v>
      </c>
      <c r="B17543" s="1">
        <v>44104</v>
      </c>
      <c r="C17543" t="s">
        <v>18644</v>
      </c>
      <c r="D17543">
        <v>16541.8</v>
      </c>
      <c r="E17543">
        <v>17500</v>
      </c>
    </row>
    <row r="17544" spans="1:5" x14ac:dyDescent="0.25">
      <c r="A17544" t="s">
        <v>17560</v>
      </c>
      <c r="B17544" s="1">
        <v>44104</v>
      </c>
      <c r="C17544" t="s">
        <v>18644</v>
      </c>
      <c r="D17544">
        <v>0</v>
      </c>
      <c r="E17544">
        <v>5000</v>
      </c>
    </row>
    <row r="17545" spans="1:5" x14ac:dyDescent="0.25">
      <c r="A17545" t="s">
        <v>17561</v>
      </c>
      <c r="B17545" s="1">
        <v>44104</v>
      </c>
      <c r="C17545" t="s">
        <v>18644</v>
      </c>
      <c r="D17545">
        <v>7732.85</v>
      </c>
      <c r="E17545">
        <v>10000</v>
      </c>
    </row>
    <row r="17546" spans="1:5" x14ac:dyDescent="0.25">
      <c r="A17546" t="s">
        <v>17562</v>
      </c>
      <c r="B17546" s="1">
        <v>44104</v>
      </c>
      <c r="C17546" t="s">
        <v>18644</v>
      </c>
      <c r="D17546">
        <v>15609.4</v>
      </c>
      <c r="E17546">
        <v>17500</v>
      </c>
    </row>
    <row r="17547" spans="1:5" x14ac:dyDescent="0.25">
      <c r="A17547" t="s">
        <v>17563</v>
      </c>
      <c r="B17547" s="1">
        <v>44104</v>
      </c>
      <c r="C17547" t="s">
        <v>18648</v>
      </c>
      <c r="D17547">
        <v>19788.777900000001</v>
      </c>
      <c r="E17547">
        <v>15000</v>
      </c>
    </row>
    <row r="17548" spans="1:5" x14ac:dyDescent="0.25">
      <c r="A17548" t="s">
        <v>17564</v>
      </c>
      <c r="B17548" s="1">
        <v>44104</v>
      </c>
      <c r="C17548" t="s">
        <v>18644</v>
      </c>
      <c r="D17548">
        <v>-538.5</v>
      </c>
      <c r="E17548">
        <v>0</v>
      </c>
    </row>
    <row r="17549" spans="1:5" x14ac:dyDescent="0.25">
      <c r="A17549" t="s">
        <v>17565</v>
      </c>
      <c r="B17549" s="1">
        <v>44104</v>
      </c>
      <c r="C17549" t="s">
        <v>18644</v>
      </c>
      <c r="D17549">
        <v>16400.5</v>
      </c>
      <c r="E17549">
        <v>17500</v>
      </c>
    </row>
    <row r="17550" spans="1:5" x14ac:dyDescent="0.25">
      <c r="A17550" t="s">
        <v>17566</v>
      </c>
      <c r="B17550" s="1">
        <v>44104</v>
      </c>
      <c r="C17550" t="s">
        <v>18644</v>
      </c>
      <c r="D17550">
        <v>14515.9</v>
      </c>
      <c r="E17550">
        <v>17500</v>
      </c>
    </row>
    <row r="17551" spans="1:5" x14ac:dyDescent="0.25">
      <c r="A17551" t="s">
        <v>17567</v>
      </c>
      <c r="B17551" s="1">
        <v>44104</v>
      </c>
      <c r="C17551" t="s">
        <v>18644</v>
      </c>
      <c r="D17551">
        <v>13806.1</v>
      </c>
      <c r="E17551">
        <v>15000</v>
      </c>
    </row>
    <row r="17552" spans="1:5" x14ac:dyDescent="0.25">
      <c r="A17552" t="s">
        <v>17568</v>
      </c>
      <c r="B17552" s="1">
        <v>44104</v>
      </c>
      <c r="C17552" t="s">
        <v>18644</v>
      </c>
      <c r="D17552">
        <v>11839.65</v>
      </c>
      <c r="E17552">
        <v>12500</v>
      </c>
    </row>
    <row r="17553" spans="1:5" x14ac:dyDescent="0.25">
      <c r="A17553" t="s">
        <v>17569</v>
      </c>
      <c r="B17553" s="1">
        <v>44104</v>
      </c>
      <c r="C17553" t="s">
        <v>18644</v>
      </c>
      <c r="D17553">
        <v>2871.4</v>
      </c>
      <c r="E17553">
        <v>5000</v>
      </c>
    </row>
    <row r="17554" spans="1:5" x14ac:dyDescent="0.25">
      <c r="A17554" t="s">
        <v>17570</v>
      </c>
      <c r="B17554" s="1">
        <v>44104</v>
      </c>
      <c r="C17554" t="s">
        <v>18644</v>
      </c>
      <c r="D17554">
        <v>17927.95</v>
      </c>
      <c r="E17554">
        <v>17500</v>
      </c>
    </row>
    <row r="17555" spans="1:5" x14ac:dyDescent="0.25">
      <c r="A17555" t="s">
        <v>17571</v>
      </c>
      <c r="B17555" s="1">
        <v>44104</v>
      </c>
      <c r="C17555" t="s">
        <v>18644</v>
      </c>
      <c r="D17555">
        <v>3548.95</v>
      </c>
      <c r="E17555">
        <v>17500</v>
      </c>
    </row>
    <row r="17556" spans="1:5" x14ac:dyDescent="0.25">
      <c r="A17556" t="s">
        <v>17572</v>
      </c>
      <c r="B17556" s="1">
        <v>44104</v>
      </c>
      <c r="C17556" t="s">
        <v>18644</v>
      </c>
      <c r="D17556">
        <v>12449.7</v>
      </c>
      <c r="E17556">
        <v>12500</v>
      </c>
    </row>
    <row r="17557" spans="1:5" x14ac:dyDescent="0.25">
      <c r="A17557" t="s">
        <v>17573</v>
      </c>
      <c r="B17557" s="1">
        <v>44104</v>
      </c>
      <c r="C17557" t="s">
        <v>18644</v>
      </c>
      <c r="D17557">
        <v>14902.3</v>
      </c>
      <c r="E17557">
        <v>15000</v>
      </c>
    </row>
    <row r="17558" spans="1:5" x14ac:dyDescent="0.25">
      <c r="A17558" t="s">
        <v>17574</v>
      </c>
      <c r="B17558" s="1">
        <v>44104</v>
      </c>
      <c r="C17558" t="s">
        <v>18644</v>
      </c>
      <c r="D17558">
        <v>60</v>
      </c>
      <c r="E17558">
        <v>15000</v>
      </c>
    </row>
    <row r="17559" spans="1:5" x14ac:dyDescent="0.25">
      <c r="A17559" t="s">
        <v>17575</v>
      </c>
      <c r="B17559" s="1">
        <v>44104</v>
      </c>
      <c r="C17559" t="s">
        <v>18644</v>
      </c>
      <c r="D17559">
        <v>4865.3999999999996</v>
      </c>
      <c r="E17559">
        <v>15000</v>
      </c>
    </row>
    <row r="17560" spans="1:5" x14ac:dyDescent="0.25">
      <c r="A17560" t="s">
        <v>17576</v>
      </c>
      <c r="B17560" s="1">
        <v>44104</v>
      </c>
      <c r="C17560" t="s">
        <v>18644</v>
      </c>
      <c r="D17560">
        <v>5805.55</v>
      </c>
      <c r="E17560">
        <v>6000</v>
      </c>
    </row>
    <row r="17561" spans="1:5" x14ac:dyDescent="0.25">
      <c r="A17561" t="s">
        <v>17577</v>
      </c>
      <c r="B17561" s="1">
        <v>44104</v>
      </c>
      <c r="C17561" t="s">
        <v>18644</v>
      </c>
      <c r="D17561">
        <v>896.7</v>
      </c>
      <c r="E17561">
        <v>2500</v>
      </c>
    </row>
    <row r="17562" spans="1:5" x14ac:dyDescent="0.25">
      <c r="A17562" t="s">
        <v>17578</v>
      </c>
      <c r="B17562" s="1">
        <v>44104</v>
      </c>
      <c r="C17562" t="s">
        <v>18644</v>
      </c>
      <c r="D17562">
        <v>15062.95</v>
      </c>
      <c r="E17562">
        <v>17500</v>
      </c>
    </row>
    <row r="17563" spans="1:5" x14ac:dyDescent="0.25">
      <c r="A17563" t="s">
        <v>17579</v>
      </c>
      <c r="B17563" s="1">
        <v>44104</v>
      </c>
      <c r="C17563" t="s">
        <v>18644</v>
      </c>
      <c r="D17563">
        <v>255.1</v>
      </c>
      <c r="E17563">
        <v>2500</v>
      </c>
    </row>
    <row r="17564" spans="1:5" x14ac:dyDescent="0.25">
      <c r="A17564" t="s">
        <v>17580</v>
      </c>
      <c r="B17564" s="1">
        <v>44104</v>
      </c>
      <c r="C17564" t="s">
        <v>18644</v>
      </c>
      <c r="D17564">
        <v>14649.75</v>
      </c>
      <c r="E17564">
        <v>15000</v>
      </c>
    </row>
    <row r="17565" spans="1:5" x14ac:dyDescent="0.25">
      <c r="A17565" t="s">
        <v>17581</v>
      </c>
      <c r="B17565" s="1">
        <v>44104</v>
      </c>
      <c r="C17565" t="s">
        <v>18644</v>
      </c>
      <c r="D17565">
        <v>57.45</v>
      </c>
      <c r="E17565">
        <v>5000</v>
      </c>
    </row>
    <row r="17566" spans="1:5" x14ac:dyDescent="0.25">
      <c r="A17566" t="s">
        <v>17582</v>
      </c>
      <c r="B17566" s="1">
        <v>44104</v>
      </c>
      <c r="C17566" t="s">
        <v>18644</v>
      </c>
      <c r="D17566">
        <v>-4.45</v>
      </c>
      <c r="E17566">
        <v>5000</v>
      </c>
    </row>
    <row r="17567" spans="1:5" x14ac:dyDescent="0.25">
      <c r="A17567" t="s">
        <v>17583</v>
      </c>
      <c r="B17567" s="1">
        <v>44104</v>
      </c>
      <c r="C17567" t="s">
        <v>18647</v>
      </c>
      <c r="D17567">
        <v>6717.1980999999996</v>
      </c>
      <c r="E17567">
        <v>5000</v>
      </c>
    </row>
    <row r="17568" spans="1:5" x14ac:dyDescent="0.25">
      <c r="A17568" t="s">
        <v>17584</v>
      </c>
      <c r="B17568" s="1">
        <v>44104</v>
      </c>
      <c r="C17568" t="s">
        <v>18644</v>
      </c>
      <c r="D17568">
        <v>14965.6</v>
      </c>
      <c r="E17568">
        <v>15000</v>
      </c>
    </row>
    <row r="17569" spans="1:5" x14ac:dyDescent="0.25">
      <c r="A17569" t="s">
        <v>17585</v>
      </c>
      <c r="B17569" s="1">
        <v>44104</v>
      </c>
      <c r="C17569" t="s">
        <v>18644</v>
      </c>
      <c r="D17569">
        <v>20.45</v>
      </c>
      <c r="E17569">
        <v>6000</v>
      </c>
    </row>
    <row r="17570" spans="1:5" x14ac:dyDescent="0.25">
      <c r="A17570" t="s">
        <v>17586</v>
      </c>
      <c r="B17570" s="1">
        <v>44104</v>
      </c>
      <c r="C17570" t="s">
        <v>18644</v>
      </c>
      <c r="D17570">
        <v>0</v>
      </c>
      <c r="E17570">
        <v>5000</v>
      </c>
    </row>
    <row r="17571" spans="1:5" x14ac:dyDescent="0.25">
      <c r="A17571" t="s">
        <v>17587</v>
      </c>
      <c r="B17571" s="1">
        <v>44104</v>
      </c>
      <c r="C17571" t="s">
        <v>18644</v>
      </c>
      <c r="D17571">
        <v>0</v>
      </c>
      <c r="E17571">
        <v>2500</v>
      </c>
    </row>
    <row r="17572" spans="1:5" x14ac:dyDescent="0.25">
      <c r="A17572" t="s">
        <v>17588</v>
      </c>
      <c r="B17572" s="1">
        <v>44104</v>
      </c>
      <c r="C17572" t="s">
        <v>18644</v>
      </c>
      <c r="D17572">
        <v>0</v>
      </c>
      <c r="E17572">
        <v>5000</v>
      </c>
    </row>
    <row r="17573" spans="1:5" x14ac:dyDescent="0.25">
      <c r="A17573" t="s">
        <v>17589</v>
      </c>
      <c r="B17573" s="1">
        <v>44104</v>
      </c>
      <c r="C17573" t="s">
        <v>18644</v>
      </c>
      <c r="D17573">
        <v>0</v>
      </c>
      <c r="E17573">
        <v>2500</v>
      </c>
    </row>
    <row r="17574" spans="1:5" x14ac:dyDescent="0.25">
      <c r="A17574" t="s">
        <v>17590</v>
      </c>
      <c r="B17574" s="1">
        <v>44104</v>
      </c>
      <c r="C17574" t="s">
        <v>18644</v>
      </c>
      <c r="D17574">
        <v>0</v>
      </c>
      <c r="E17574">
        <v>2500</v>
      </c>
    </row>
    <row r="17575" spans="1:5" x14ac:dyDescent="0.25">
      <c r="A17575" t="s">
        <v>17591</v>
      </c>
      <c r="B17575" s="1">
        <v>44104</v>
      </c>
      <c r="C17575" t="s">
        <v>18644</v>
      </c>
      <c r="D17575">
        <v>0</v>
      </c>
      <c r="E17575">
        <v>2500</v>
      </c>
    </row>
    <row r="17576" spans="1:5" x14ac:dyDescent="0.25">
      <c r="A17576" t="s">
        <v>17592</v>
      </c>
      <c r="B17576" s="1">
        <v>44104</v>
      </c>
      <c r="C17576" t="s">
        <v>18644</v>
      </c>
      <c r="D17576">
        <v>0</v>
      </c>
      <c r="E17576">
        <v>2500</v>
      </c>
    </row>
    <row r="17577" spans="1:5" x14ac:dyDescent="0.25">
      <c r="A17577" t="s">
        <v>17593</v>
      </c>
      <c r="B17577" s="1">
        <v>44104</v>
      </c>
      <c r="C17577" t="s">
        <v>18644</v>
      </c>
      <c r="D17577">
        <v>0</v>
      </c>
      <c r="E17577">
        <v>5000</v>
      </c>
    </row>
    <row r="17578" spans="1:5" x14ac:dyDescent="0.25">
      <c r="A17578" t="s">
        <v>17594</v>
      </c>
      <c r="B17578" s="1">
        <v>44104</v>
      </c>
      <c r="C17578" t="s">
        <v>18644</v>
      </c>
      <c r="D17578">
        <v>0</v>
      </c>
      <c r="E17578">
        <v>5000</v>
      </c>
    </row>
    <row r="17579" spans="1:5" x14ac:dyDescent="0.25">
      <c r="A17579" t="s">
        <v>17595</v>
      </c>
      <c r="B17579" s="1">
        <v>44104</v>
      </c>
      <c r="C17579" t="s">
        <v>18644</v>
      </c>
      <c r="D17579">
        <v>0</v>
      </c>
      <c r="E17579">
        <v>2500</v>
      </c>
    </row>
    <row r="17580" spans="1:5" x14ac:dyDescent="0.25">
      <c r="A17580" t="s">
        <v>17596</v>
      </c>
      <c r="B17580" s="1">
        <v>44104</v>
      </c>
      <c r="C17580" t="s">
        <v>18644</v>
      </c>
      <c r="D17580">
        <v>0</v>
      </c>
      <c r="E17580">
        <v>2500</v>
      </c>
    </row>
    <row r="17581" spans="1:5" x14ac:dyDescent="0.25">
      <c r="A17581" t="s">
        <v>17597</v>
      </c>
      <c r="B17581" s="1">
        <v>44104</v>
      </c>
      <c r="C17581" t="s">
        <v>18644</v>
      </c>
      <c r="D17581">
        <v>0</v>
      </c>
      <c r="E17581">
        <v>2500</v>
      </c>
    </row>
    <row r="17582" spans="1:5" x14ac:dyDescent="0.25">
      <c r="A17582" t="s">
        <v>17598</v>
      </c>
      <c r="B17582" s="1">
        <v>44104</v>
      </c>
      <c r="C17582" t="s">
        <v>18644</v>
      </c>
      <c r="D17582">
        <v>0</v>
      </c>
      <c r="E17582">
        <v>2500</v>
      </c>
    </row>
    <row r="17583" spans="1:5" x14ac:dyDescent="0.25">
      <c r="A17583" t="s">
        <v>17599</v>
      </c>
      <c r="B17583" s="1">
        <v>44104</v>
      </c>
      <c r="C17583" t="s">
        <v>18644</v>
      </c>
      <c r="D17583">
        <v>0</v>
      </c>
      <c r="E17583">
        <v>2500</v>
      </c>
    </row>
    <row r="17584" spans="1:5" x14ac:dyDescent="0.25">
      <c r="A17584" t="s">
        <v>17600</v>
      </c>
      <c r="B17584" s="1">
        <v>44104</v>
      </c>
      <c r="C17584" t="s">
        <v>18644</v>
      </c>
      <c r="D17584">
        <v>0</v>
      </c>
      <c r="E17584">
        <v>2500</v>
      </c>
    </row>
    <row r="17585" spans="1:5" x14ac:dyDescent="0.25">
      <c r="A17585" t="s">
        <v>17601</v>
      </c>
      <c r="B17585" s="1">
        <v>44104</v>
      </c>
      <c r="C17585" t="s">
        <v>18644</v>
      </c>
      <c r="D17585">
        <v>0</v>
      </c>
      <c r="E17585">
        <v>2500</v>
      </c>
    </row>
    <row r="17586" spans="1:5" x14ac:dyDescent="0.25">
      <c r="A17586" t="s">
        <v>17602</v>
      </c>
      <c r="B17586" s="1">
        <v>44104</v>
      </c>
      <c r="C17586" t="s">
        <v>18644</v>
      </c>
      <c r="D17586">
        <v>0</v>
      </c>
      <c r="E17586">
        <v>2500</v>
      </c>
    </row>
    <row r="17587" spans="1:5" x14ac:dyDescent="0.25">
      <c r="A17587" t="s">
        <v>17603</v>
      </c>
      <c r="B17587" s="1">
        <v>44104</v>
      </c>
      <c r="C17587" t="s">
        <v>18644</v>
      </c>
      <c r="D17587">
        <v>0</v>
      </c>
      <c r="E17587">
        <v>2500</v>
      </c>
    </row>
    <row r="17588" spans="1:5" x14ac:dyDescent="0.25">
      <c r="A17588" t="s">
        <v>17604</v>
      </c>
      <c r="B17588" s="1">
        <v>44104</v>
      </c>
      <c r="C17588" t="s">
        <v>18644</v>
      </c>
      <c r="D17588">
        <v>0</v>
      </c>
      <c r="E17588">
        <v>2500</v>
      </c>
    </row>
    <row r="17589" spans="1:5" x14ac:dyDescent="0.25">
      <c r="A17589" t="s">
        <v>17605</v>
      </c>
      <c r="B17589" s="1">
        <v>44104</v>
      </c>
      <c r="C17589" t="s">
        <v>18644</v>
      </c>
      <c r="D17589">
        <v>0</v>
      </c>
      <c r="E17589">
        <v>2500</v>
      </c>
    </row>
    <row r="17590" spans="1:5" x14ac:dyDescent="0.25">
      <c r="A17590" t="s">
        <v>17606</v>
      </c>
      <c r="B17590" s="1">
        <v>44104</v>
      </c>
      <c r="C17590" t="s">
        <v>18644</v>
      </c>
      <c r="D17590">
        <v>0</v>
      </c>
      <c r="E17590">
        <v>2500</v>
      </c>
    </row>
    <row r="17591" spans="1:5" x14ac:dyDescent="0.25">
      <c r="A17591" t="s">
        <v>17607</v>
      </c>
      <c r="B17591" s="1">
        <v>44104</v>
      </c>
      <c r="C17591" t="s">
        <v>18644</v>
      </c>
      <c r="D17591">
        <v>0</v>
      </c>
      <c r="E17591">
        <v>2500</v>
      </c>
    </row>
    <row r="17592" spans="1:5" x14ac:dyDescent="0.25">
      <c r="A17592" t="s">
        <v>17608</v>
      </c>
      <c r="B17592" s="1">
        <v>44104</v>
      </c>
      <c r="C17592" t="s">
        <v>18644</v>
      </c>
      <c r="D17592">
        <v>0</v>
      </c>
      <c r="E17592">
        <v>5000</v>
      </c>
    </row>
    <row r="17593" spans="1:5" x14ac:dyDescent="0.25">
      <c r="A17593" t="s">
        <v>17609</v>
      </c>
      <c r="B17593" s="1">
        <v>44104</v>
      </c>
      <c r="C17593" t="s">
        <v>18644</v>
      </c>
      <c r="D17593">
        <v>0</v>
      </c>
      <c r="E17593">
        <v>2500</v>
      </c>
    </row>
    <row r="17594" spans="1:5" x14ac:dyDescent="0.25">
      <c r="A17594" t="s">
        <v>17610</v>
      </c>
      <c r="B17594" s="1">
        <v>44104</v>
      </c>
      <c r="C17594" t="s">
        <v>18644</v>
      </c>
      <c r="D17594">
        <v>0</v>
      </c>
      <c r="E17594">
        <v>2500</v>
      </c>
    </row>
    <row r="17595" spans="1:5" x14ac:dyDescent="0.25">
      <c r="A17595" t="s">
        <v>17611</v>
      </c>
      <c r="B17595" s="1">
        <v>44104</v>
      </c>
      <c r="C17595" t="s">
        <v>18644</v>
      </c>
      <c r="D17595">
        <v>0</v>
      </c>
      <c r="E17595">
        <v>2500</v>
      </c>
    </row>
    <row r="17596" spans="1:5" x14ac:dyDescent="0.25">
      <c r="A17596" t="s">
        <v>17612</v>
      </c>
      <c r="B17596" s="1">
        <v>44104</v>
      </c>
      <c r="C17596" t="s">
        <v>18644</v>
      </c>
      <c r="D17596">
        <v>0</v>
      </c>
      <c r="E17596">
        <v>2500</v>
      </c>
    </row>
    <row r="17597" spans="1:5" x14ac:dyDescent="0.25">
      <c r="A17597" t="s">
        <v>17613</v>
      </c>
      <c r="B17597" s="1">
        <v>44104</v>
      </c>
      <c r="C17597" t="s">
        <v>18644</v>
      </c>
      <c r="D17597">
        <v>0</v>
      </c>
      <c r="E17597">
        <v>2500</v>
      </c>
    </row>
    <row r="17598" spans="1:5" x14ac:dyDescent="0.25">
      <c r="A17598" t="s">
        <v>17614</v>
      </c>
      <c r="B17598" s="1">
        <v>44104</v>
      </c>
      <c r="C17598" t="s">
        <v>18644</v>
      </c>
      <c r="D17598">
        <v>0</v>
      </c>
      <c r="E17598">
        <v>5000</v>
      </c>
    </row>
    <row r="17599" spans="1:5" x14ac:dyDescent="0.25">
      <c r="A17599" t="s">
        <v>17615</v>
      </c>
      <c r="B17599" s="1">
        <v>44104</v>
      </c>
      <c r="C17599" t="s">
        <v>18644</v>
      </c>
      <c r="D17599">
        <v>0</v>
      </c>
      <c r="E17599">
        <v>2500</v>
      </c>
    </row>
    <row r="17600" spans="1:5" x14ac:dyDescent="0.25">
      <c r="A17600" t="s">
        <v>17616</v>
      </c>
      <c r="B17600" s="1">
        <v>44104</v>
      </c>
      <c r="C17600" t="s">
        <v>18644</v>
      </c>
      <c r="D17600">
        <v>0</v>
      </c>
      <c r="E17600">
        <v>5000</v>
      </c>
    </row>
    <row r="17601" spans="1:5" x14ac:dyDescent="0.25">
      <c r="A17601" t="s">
        <v>17617</v>
      </c>
      <c r="B17601" s="1">
        <v>44104</v>
      </c>
      <c r="C17601" t="s">
        <v>18644</v>
      </c>
      <c r="D17601">
        <v>0</v>
      </c>
      <c r="E17601">
        <v>2500</v>
      </c>
    </row>
    <row r="17602" spans="1:5" x14ac:dyDescent="0.25">
      <c r="A17602" t="s">
        <v>17618</v>
      </c>
      <c r="B17602" s="1">
        <v>44104</v>
      </c>
      <c r="C17602" t="s">
        <v>18644</v>
      </c>
      <c r="D17602">
        <v>0</v>
      </c>
      <c r="E17602">
        <v>2500</v>
      </c>
    </row>
    <row r="17603" spans="1:5" x14ac:dyDescent="0.25">
      <c r="A17603" t="s">
        <v>17619</v>
      </c>
      <c r="B17603" s="1">
        <v>44104</v>
      </c>
      <c r="C17603" t="s">
        <v>18644</v>
      </c>
      <c r="D17603">
        <v>0</v>
      </c>
      <c r="E17603">
        <v>2500</v>
      </c>
    </row>
    <row r="17604" spans="1:5" x14ac:dyDescent="0.25">
      <c r="A17604" t="s">
        <v>17620</v>
      </c>
      <c r="B17604" s="1">
        <v>44104</v>
      </c>
      <c r="C17604" t="s">
        <v>18644</v>
      </c>
      <c r="D17604">
        <v>0</v>
      </c>
      <c r="E17604">
        <v>5000</v>
      </c>
    </row>
    <row r="17605" spans="1:5" x14ac:dyDescent="0.25">
      <c r="A17605" t="s">
        <v>17621</v>
      </c>
      <c r="B17605" s="1">
        <v>44104</v>
      </c>
      <c r="C17605" t="s">
        <v>18644</v>
      </c>
      <c r="D17605">
        <v>0</v>
      </c>
      <c r="E17605">
        <v>2500</v>
      </c>
    </row>
    <row r="17606" spans="1:5" x14ac:dyDescent="0.25">
      <c r="A17606" t="s">
        <v>17622</v>
      </c>
      <c r="B17606" s="1">
        <v>44104</v>
      </c>
      <c r="C17606" t="s">
        <v>18644</v>
      </c>
      <c r="D17606">
        <v>0</v>
      </c>
      <c r="E17606">
        <v>2500</v>
      </c>
    </row>
    <row r="17607" spans="1:5" x14ac:dyDescent="0.25">
      <c r="A17607" t="s">
        <v>17623</v>
      </c>
      <c r="B17607" s="1">
        <v>44104</v>
      </c>
      <c r="C17607" t="s">
        <v>18644</v>
      </c>
      <c r="D17607">
        <v>0</v>
      </c>
      <c r="E17607">
        <v>2500</v>
      </c>
    </row>
    <row r="17608" spans="1:5" x14ac:dyDescent="0.25">
      <c r="A17608" t="s">
        <v>17624</v>
      </c>
      <c r="B17608" s="1">
        <v>44104</v>
      </c>
      <c r="C17608" t="s">
        <v>18644</v>
      </c>
      <c r="D17608">
        <v>0</v>
      </c>
      <c r="E17608">
        <v>5000</v>
      </c>
    </row>
    <row r="17609" spans="1:5" x14ac:dyDescent="0.25">
      <c r="A17609" t="s">
        <v>17625</v>
      </c>
      <c r="B17609" s="1">
        <v>44104</v>
      </c>
      <c r="C17609" t="s">
        <v>18644</v>
      </c>
      <c r="D17609">
        <v>0</v>
      </c>
      <c r="E17609">
        <v>2500</v>
      </c>
    </row>
    <row r="17610" spans="1:5" x14ac:dyDescent="0.25">
      <c r="A17610" t="s">
        <v>17626</v>
      </c>
      <c r="B17610" s="1">
        <v>44104</v>
      </c>
      <c r="C17610" t="s">
        <v>18644</v>
      </c>
      <c r="D17610">
        <v>0</v>
      </c>
      <c r="E17610">
        <v>2500</v>
      </c>
    </row>
    <row r="17611" spans="1:5" x14ac:dyDescent="0.25">
      <c r="A17611" t="s">
        <v>17627</v>
      </c>
      <c r="B17611" s="1">
        <v>44104</v>
      </c>
      <c r="C17611" t="s">
        <v>18644</v>
      </c>
      <c r="D17611">
        <v>0</v>
      </c>
      <c r="E17611">
        <v>5000</v>
      </c>
    </row>
    <row r="17612" spans="1:5" x14ac:dyDescent="0.25">
      <c r="A17612" t="s">
        <v>17628</v>
      </c>
      <c r="B17612" s="1">
        <v>44104</v>
      </c>
      <c r="C17612" t="s">
        <v>18644</v>
      </c>
      <c r="D17612">
        <v>0</v>
      </c>
      <c r="E17612">
        <v>2500</v>
      </c>
    </row>
    <row r="17613" spans="1:5" x14ac:dyDescent="0.25">
      <c r="A17613" t="s">
        <v>17629</v>
      </c>
      <c r="B17613" s="1">
        <v>44104</v>
      </c>
      <c r="C17613" t="s">
        <v>18644</v>
      </c>
      <c r="D17613">
        <v>7329</v>
      </c>
      <c r="E17613">
        <v>10000</v>
      </c>
    </row>
    <row r="17614" spans="1:5" x14ac:dyDescent="0.25">
      <c r="A17614" t="s">
        <v>17630</v>
      </c>
      <c r="B17614" s="1">
        <v>44104</v>
      </c>
      <c r="C17614" t="s">
        <v>18644</v>
      </c>
      <c r="D17614">
        <v>3566.7</v>
      </c>
      <c r="E17614">
        <v>5000</v>
      </c>
    </row>
    <row r="17615" spans="1:5" x14ac:dyDescent="0.25">
      <c r="A17615" t="s">
        <v>17631</v>
      </c>
      <c r="B17615" s="1">
        <v>44104</v>
      </c>
      <c r="C17615" t="s">
        <v>18644</v>
      </c>
      <c r="D17615">
        <v>-325.2</v>
      </c>
      <c r="E17615">
        <v>0</v>
      </c>
    </row>
    <row r="17616" spans="1:5" x14ac:dyDescent="0.25">
      <c r="A17616" t="s">
        <v>17632</v>
      </c>
      <c r="B17616" s="1">
        <v>44104</v>
      </c>
      <c r="C17616" t="s">
        <v>18644</v>
      </c>
      <c r="D17616">
        <v>2566.1999999999998</v>
      </c>
      <c r="E17616">
        <v>2500</v>
      </c>
    </row>
    <row r="17617" spans="1:5" x14ac:dyDescent="0.25">
      <c r="A17617" t="s">
        <v>17633</v>
      </c>
      <c r="B17617" s="1">
        <v>44104</v>
      </c>
      <c r="C17617" t="s">
        <v>18644</v>
      </c>
      <c r="D17617">
        <v>14576</v>
      </c>
      <c r="E17617">
        <v>15000</v>
      </c>
    </row>
    <row r="17618" spans="1:5" x14ac:dyDescent="0.25">
      <c r="A17618" t="s">
        <v>17634</v>
      </c>
      <c r="B17618" s="1">
        <v>44104</v>
      </c>
      <c r="C17618" t="s">
        <v>18644</v>
      </c>
      <c r="D17618">
        <v>14108.3</v>
      </c>
      <c r="E17618">
        <v>15000</v>
      </c>
    </row>
    <row r="17619" spans="1:5" x14ac:dyDescent="0.25">
      <c r="A17619" t="s">
        <v>17635</v>
      </c>
      <c r="B17619" s="1">
        <v>44104</v>
      </c>
      <c r="C17619" t="s">
        <v>18644</v>
      </c>
      <c r="D17619">
        <v>10432.049999999999</v>
      </c>
      <c r="E17619">
        <v>17500</v>
      </c>
    </row>
    <row r="17620" spans="1:5" x14ac:dyDescent="0.25">
      <c r="A17620" t="s">
        <v>17636</v>
      </c>
      <c r="B17620" s="1">
        <v>44104</v>
      </c>
      <c r="C17620" t="s">
        <v>18644</v>
      </c>
      <c r="D17620">
        <v>14479.2</v>
      </c>
      <c r="E17620">
        <v>15000</v>
      </c>
    </row>
    <row r="17621" spans="1:5" x14ac:dyDescent="0.25">
      <c r="A17621" t="s">
        <v>17637</v>
      </c>
      <c r="B17621" s="1">
        <v>44104</v>
      </c>
      <c r="C17621" t="s">
        <v>18644</v>
      </c>
      <c r="D17621">
        <v>4458.7</v>
      </c>
      <c r="E17621">
        <v>7500</v>
      </c>
    </row>
    <row r="17622" spans="1:5" x14ac:dyDescent="0.25">
      <c r="A17622" t="s">
        <v>17638</v>
      </c>
      <c r="B17622" s="1">
        <v>44104</v>
      </c>
      <c r="C17622" t="s">
        <v>18644</v>
      </c>
      <c r="D17622">
        <v>10912.15</v>
      </c>
      <c r="E17622">
        <v>18500</v>
      </c>
    </row>
    <row r="17623" spans="1:5" x14ac:dyDescent="0.25">
      <c r="A17623" t="s">
        <v>17639</v>
      </c>
      <c r="B17623" s="1">
        <v>44104</v>
      </c>
      <c r="C17623" t="s">
        <v>18644</v>
      </c>
      <c r="D17623">
        <v>7107.15</v>
      </c>
      <c r="E17623">
        <v>15000</v>
      </c>
    </row>
    <row r="17624" spans="1:5" x14ac:dyDescent="0.25">
      <c r="A17624" t="s">
        <v>17640</v>
      </c>
      <c r="B17624" s="1">
        <v>44104</v>
      </c>
      <c r="C17624" t="s">
        <v>18644</v>
      </c>
      <c r="D17624">
        <v>14818.8</v>
      </c>
      <c r="E17624">
        <v>15000</v>
      </c>
    </row>
    <row r="17625" spans="1:5" x14ac:dyDescent="0.25">
      <c r="A17625" t="s">
        <v>17641</v>
      </c>
      <c r="B17625" s="1">
        <v>44104</v>
      </c>
      <c r="C17625" t="s">
        <v>18644</v>
      </c>
      <c r="D17625">
        <v>14241.3</v>
      </c>
      <c r="E17625">
        <v>15000</v>
      </c>
    </row>
    <row r="17626" spans="1:5" x14ac:dyDescent="0.25">
      <c r="A17626" t="s">
        <v>17642</v>
      </c>
      <c r="B17626" s="1">
        <v>44104</v>
      </c>
      <c r="C17626" t="s">
        <v>18644</v>
      </c>
      <c r="D17626">
        <v>-259.14999999999998</v>
      </c>
      <c r="E17626">
        <v>5000</v>
      </c>
    </row>
    <row r="17627" spans="1:5" x14ac:dyDescent="0.25">
      <c r="A17627" t="s">
        <v>17643</v>
      </c>
      <c r="B17627" s="1">
        <v>44104</v>
      </c>
      <c r="C17627" t="s">
        <v>18644</v>
      </c>
      <c r="D17627">
        <v>0</v>
      </c>
      <c r="E17627">
        <v>2500</v>
      </c>
    </row>
    <row r="17628" spans="1:5" x14ac:dyDescent="0.25">
      <c r="A17628" t="s">
        <v>17644</v>
      </c>
      <c r="B17628" s="1">
        <v>44104</v>
      </c>
      <c r="C17628" t="s">
        <v>18644</v>
      </c>
      <c r="D17628">
        <v>288.75</v>
      </c>
      <c r="E17628">
        <v>15000</v>
      </c>
    </row>
    <row r="17629" spans="1:5" x14ac:dyDescent="0.25">
      <c r="A17629" t="s">
        <v>17645</v>
      </c>
      <c r="B17629" s="1">
        <v>44104</v>
      </c>
      <c r="C17629" t="s">
        <v>18644</v>
      </c>
      <c r="D17629">
        <v>639.9</v>
      </c>
      <c r="E17629">
        <v>15000</v>
      </c>
    </row>
    <row r="17630" spans="1:5" x14ac:dyDescent="0.25">
      <c r="A17630" t="s">
        <v>17646</v>
      </c>
      <c r="B17630" s="1">
        <v>44104</v>
      </c>
      <c r="C17630" t="s">
        <v>18644</v>
      </c>
      <c r="D17630">
        <v>13047.95</v>
      </c>
      <c r="E17630">
        <v>15000</v>
      </c>
    </row>
    <row r="17631" spans="1:5" x14ac:dyDescent="0.25">
      <c r="A17631" t="s">
        <v>17647</v>
      </c>
      <c r="B17631" s="1">
        <v>44104</v>
      </c>
      <c r="C17631" t="s">
        <v>18644</v>
      </c>
      <c r="D17631">
        <v>15237.7</v>
      </c>
      <c r="E17631">
        <v>17500</v>
      </c>
    </row>
    <row r="17632" spans="1:5" x14ac:dyDescent="0.25">
      <c r="A17632" t="s">
        <v>17648</v>
      </c>
      <c r="B17632" s="1">
        <v>44104</v>
      </c>
      <c r="C17632" t="s">
        <v>18644</v>
      </c>
      <c r="D17632">
        <v>18456.5</v>
      </c>
      <c r="E17632">
        <v>20000</v>
      </c>
    </row>
    <row r="17633" spans="1:5" x14ac:dyDescent="0.25">
      <c r="A17633" t="s">
        <v>17649</v>
      </c>
      <c r="B17633" s="1">
        <v>44104</v>
      </c>
      <c r="C17633" t="s">
        <v>18644</v>
      </c>
      <c r="D17633">
        <v>-1033.8</v>
      </c>
      <c r="E17633">
        <v>0</v>
      </c>
    </row>
    <row r="17634" spans="1:5" x14ac:dyDescent="0.25">
      <c r="A17634" t="s">
        <v>17650</v>
      </c>
      <c r="B17634" s="1">
        <v>44104</v>
      </c>
      <c r="C17634" t="s">
        <v>18644</v>
      </c>
      <c r="D17634">
        <v>13891.65</v>
      </c>
      <c r="E17634">
        <v>15000</v>
      </c>
    </row>
    <row r="17635" spans="1:5" x14ac:dyDescent="0.25">
      <c r="A17635" t="s">
        <v>17651</v>
      </c>
      <c r="B17635" s="1">
        <v>44104</v>
      </c>
      <c r="C17635" t="s">
        <v>18644</v>
      </c>
      <c r="D17635">
        <v>11569.05</v>
      </c>
      <c r="E17635">
        <v>15000</v>
      </c>
    </row>
    <row r="17636" spans="1:5" x14ac:dyDescent="0.25">
      <c r="A17636" t="s">
        <v>17652</v>
      </c>
      <c r="B17636" s="1">
        <v>44104</v>
      </c>
      <c r="C17636" t="s">
        <v>18644</v>
      </c>
      <c r="D17636">
        <v>14372.3</v>
      </c>
      <c r="E17636">
        <v>17500</v>
      </c>
    </row>
    <row r="17637" spans="1:5" x14ac:dyDescent="0.25">
      <c r="A17637" t="s">
        <v>17653</v>
      </c>
      <c r="B17637" s="1">
        <v>44104</v>
      </c>
      <c r="C17637" t="s">
        <v>18644</v>
      </c>
      <c r="D17637">
        <v>6526.5</v>
      </c>
      <c r="E17637">
        <v>20000</v>
      </c>
    </row>
    <row r="17638" spans="1:5" x14ac:dyDescent="0.25">
      <c r="A17638" t="s">
        <v>17654</v>
      </c>
      <c r="B17638" s="1">
        <v>44104</v>
      </c>
      <c r="C17638" t="s">
        <v>18644</v>
      </c>
      <c r="D17638">
        <v>2837.5</v>
      </c>
      <c r="E17638">
        <v>10000</v>
      </c>
    </row>
    <row r="17639" spans="1:5" x14ac:dyDescent="0.25">
      <c r="A17639" t="s">
        <v>17655</v>
      </c>
      <c r="B17639" s="1">
        <v>44104</v>
      </c>
      <c r="C17639" t="s">
        <v>18644</v>
      </c>
      <c r="D17639">
        <v>8984.65</v>
      </c>
      <c r="E17639">
        <v>10000</v>
      </c>
    </row>
    <row r="17640" spans="1:5" x14ac:dyDescent="0.25">
      <c r="A17640" t="s">
        <v>17656</v>
      </c>
      <c r="B17640" s="1">
        <v>44104</v>
      </c>
      <c r="C17640" t="s">
        <v>18644</v>
      </c>
      <c r="D17640">
        <v>8829.15</v>
      </c>
      <c r="E17640">
        <v>10000</v>
      </c>
    </row>
    <row r="17641" spans="1:5" x14ac:dyDescent="0.25">
      <c r="A17641" t="s">
        <v>17657</v>
      </c>
      <c r="B17641" s="1">
        <v>44104</v>
      </c>
      <c r="C17641" t="s">
        <v>18644</v>
      </c>
      <c r="D17641">
        <v>11440.2</v>
      </c>
      <c r="E17641">
        <v>17500</v>
      </c>
    </row>
    <row r="17642" spans="1:5" x14ac:dyDescent="0.25">
      <c r="A17642" t="s">
        <v>17658</v>
      </c>
      <c r="B17642" s="1">
        <v>44104</v>
      </c>
      <c r="C17642" t="s">
        <v>18644</v>
      </c>
      <c r="D17642">
        <v>15232.35</v>
      </c>
      <c r="E17642">
        <v>15000</v>
      </c>
    </row>
    <row r="17643" spans="1:5" x14ac:dyDescent="0.25">
      <c r="A17643" t="s">
        <v>17659</v>
      </c>
      <c r="B17643" s="1">
        <v>44104</v>
      </c>
      <c r="C17643" t="s">
        <v>18644</v>
      </c>
      <c r="D17643">
        <v>-390.45</v>
      </c>
      <c r="E17643">
        <v>17500</v>
      </c>
    </row>
    <row r="17644" spans="1:5" x14ac:dyDescent="0.25">
      <c r="A17644" t="s">
        <v>17660</v>
      </c>
      <c r="B17644" s="1">
        <v>44104</v>
      </c>
      <c r="C17644" t="s">
        <v>18644</v>
      </c>
      <c r="D17644">
        <v>-88.55</v>
      </c>
      <c r="E17644">
        <v>17500</v>
      </c>
    </row>
    <row r="17645" spans="1:5" x14ac:dyDescent="0.25">
      <c r="A17645" t="s">
        <v>17661</v>
      </c>
      <c r="B17645" s="1">
        <v>44104</v>
      </c>
      <c r="C17645" t="s">
        <v>18644</v>
      </c>
      <c r="D17645">
        <v>63.75</v>
      </c>
      <c r="E17645">
        <v>5000</v>
      </c>
    </row>
    <row r="17646" spans="1:5" x14ac:dyDescent="0.25">
      <c r="A17646" t="s">
        <v>17662</v>
      </c>
      <c r="B17646" s="1">
        <v>44104</v>
      </c>
      <c r="C17646" t="s">
        <v>18644</v>
      </c>
      <c r="D17646">
        <v>2331.0500000000002</v>
      </c>
      <c r="E17646">
        <v>5000</v>
      </c>
    </row>
    <row r="17647" spans="1:5" x14ac:dyDescent="0.25">
      <c r="A17647" t="s">
        <v>17663</v>
      </c>
      <c r="B17647" s="1">
        <v>44104</v>
      </c>
      <c r="C17647" t="s">
        <v>18644</v>
      </c>
      <c r="D17647">
        <v>3798.05</v>
      </c>
      <c r="E17647">
        <v>5000</v>
      </c>
    </row>
    <row r="17648" spans="1:5" x14ac:dyDescent="0.25">
      <c r="A17648" t="s">
        <v>17664</v>
      </c>
      <c r="B17648" s="1">
        <v>44104</v>
      </c>
      <c r="C17648" t="s">
        <v>18644</v>
      </c>
      <c r="D17648">
        <v>11829.35</v>
      </c>
      <c r="E17648">
        <v>15000</v>
      </c>
    </row>
    <row r="17649" spans="1:5" x14ac:dyDescent="0.25">
      <c r="A17649" t="s">
        <v>17665</v>
      </c>
      <c r="B17649" s="1">
        <v>44104</v>
      </c>
      <c r="C17649" t="s">
        <v>18644</v>
      </c>
      <c r="D17649">
        <v>8953.85</v>
      </c>
      <c r="E17649">
        <v>10000</v>
      </c>
    </row>
    <row r="17650" spans="1:5" x14ac:dyDescent="0.25">
      <c r="A17650" t="s">
        <v>17666</v>
      </c>
      <c r="B17650" s="1">
        <v>44104</v>
      </c>
      <c r="C17650" t="s">
        <v>18644</v>
      </c>
      <c r="D17650">
        <v>4392.3500000000004</v>
      </c>
      <c r="E17650">
        <v>5000</v>
      </c>
    </row>
    <row r="17651" spans="1:5" x14ac:dyDescent="0.25">
      <c r="A17651" t="s">
        <v>17667</v>
      </c>
      <c r="B17651" s="1">
        <v>44104</v>
      </c>
      <c r="C17651" t="s">
        <v>18644</v>
      </c>
      <c r="D17651">
        <v>17284.900000000001</v>
      </c>
      <c r="E17651">
        <v>17500</v>
      </c>
    </row>
    <row r="17652" spans="1:5" x14ac:dyDescent="0.25">
      <c r="A17652" t="s">
        <v>17668</v>
      </c>
      <c r="B17652" s="1">
        <v>44104</v>
      </c>
      <c r="C17652" t="s">
        <v>18644</v>
      </c>
      <c r="D17652">
        <v>4458.75</v>
      </c>
      <c r="E17652">
        <v>5000</v>
      </c>
    </row>
    <row r="17653" spans="1:5" x14ac:dyDescent="0.25">
      <c r="A17653" t="s">
        <v>17669</v>
      </c>
      <c r="B17653" s="1">
        <v>44104</v>
      </c>
      <c r="C17653" t="s">
        <v>18644</v>
      </c>
      <c r="D17653">
        <v>37.5</v>
      </c>
      <c r="E17653">
        <v>15000</v>
      </c>
    </row>
    <row r="17654" spans="1:5" x14ac:dyDescent="0.25">
      <c r="A17654" t="s">
        <v>17670</v>
      </c>
      <c r="B17654" s="1">
        <v>44104</v>
      </c>
      <c r="C17654" t="s">
        <v>18644</v>
      </c>
      <c r="D17654">
        <v>5</v>
      </c>
      <c r="E17654">
        <v>15000</v>
      </c>
    </row>
    <row r="17655" spans="1:5" x14ac:dyDescent="0.25">
      <c r="A17655" t="s">
        <v>17671</v>
      </c>
      <c r="B17655" s="1">
        <v>44104</v>
      </c>
      <c r="C17655" t="s">
        <v>18644</v>
      </c>
      <c r="D17655">
        <v>8051.5</v>
      </c>
      <c r="E17655">
        <v>10000</v>
      </c>
    </row>
    <row r="17656" spans="1:5" x14ac:dyDescent="0.25">
      <c r="A17656" t="s">
        <v>17672</v>
      </c>
      <c r="B17656" s="1">
        <v>44104</v>
      </c>
      <c r="C17656" t="s">
        <v>18644</v>
      </c>
      <c r="D17656">
        <v>10339.700000000001</v>
      </c>
      <c r="E17656">
        <v>15000</v>
      </c>
    </row>
    <row r="17657" spans="1:5" x14ac:dyDescent="0.25">
      <c r="A17657" t="s">
        <v>17673</v>
      </c>
      <c r="B17657" s="1">
        <v>44104</v>
      </c>
      <c r="C17657" t="s">
        <v>18644</v>
      </c>
      <c r="D17657">
        <v>9583.85</v>
      </c>
      <c r="E17657">
        <v>15000</v>
      </c>
    </row>
    <row r="17658" spans="1:5" x14ac:dyDescent="0.25">
      <c r="A17658" t="s">
        <v>17674</v>
      </c>
      <c r="B17658" s="1">
        <v>44104</v>
      </c>
      <c r="C17658" t="s">
        <v>18644</v>
      </c>
      <c r="D17658">
        <v>6300.45</v>
      </c>
      <c r="E17658">
        <v>15000</v>
      </c>
    </row>
    <row r="17659" spans="1:5" x14ac:dyDescent="0.25">
      <c r="A17659" t="s">
        <v>17675</v>
      </c>
      <c r="B17659" s="1">
        <v>44104</v>
      </c>
      <c r="C17659" t="s">
        <v>18644</v>
      </c>
      <c r="D17659">
        <v>7686.85</v>
      </c>
      <c r="E17659">
        <v>10000</v>
      </c>
    </row>
    <row r="17660" spans="1:5" x14ac:dyDescent="0.25">
      <c r="A17660" t="s">
        <v>17676</v>
      </c>
      <c r="B17660" s="1">
        <v>44104</v>
      </c>
      <c r="C17660" t="s">
        <v>18644</v>
      </c>
      <c r="D17660">
        <v>9655.9500000000007</v>
      </c>
      <c r="E17660">
        <v>10000</v>
      </c>
    </row>
    <row r="17661" spans="1:5" x14ac:dyDescent="0.25">
      <c r="A17661" t="s">
        <v>17677</v>
      </c>
      <c r="B17661" s="1">
        <v>44104</v>
      </c>
      <c r="C17661" t="s">
        <v>18644</v>
      </c>
      <c r="D17661">
        <v>10135.35</v>
      </c>
      <c r="E17661">
        <v>10000</v>
      </c>
    </row>
    <row r="17662" spans="1:5" x14ac:dyDescent="0.25">
      <c r="A17662" t="s">
        <v>17678</v>
      </c>
      <c r="B17662" s="1">
        <v>44104</v>
      </c>
      <c r="C17662" t="s">
        <v>18644</v>
      </c>
      <c r="D17662">
        <v>0</v>
      </c>
      <c r="E17662">
        <v>10000</v>
      </c>
    </row>
    <row r="17663" spans="1:5" x14ac:dyDescent="0.25">
      <c r="A17663" t="s">
        <v>17679</v>
      </c>
      <c r="B17663" s="1">
        <v>44104</v>
      </c>
      <c r="C17663" t="s">
        <v>18644</v>
      </c>
      <c r="D17663">
        <v>12421.05</v>
      </c>
      <c r="E17663">
        <v>15000</v>
      </c>
    </row>
    <row r="17664" spans="1:5" x14ac:dyDescent="0.25">
      <c r="A17664" t="s">
        <v>17680</v>
      </c>
      <c r="B17664" s="1">
        <v>44104</v>
      </c>
      <c r="C17664" t="s">
        <v>18644</v>
      </c>
      <c r="D17664">
        <v>14366</v>
      </c>
      <c r="E17664">
        <v>15000</v>
      </c>
    </row>
    <row r="17665" spans="1:5" x14ac:dyDescent="0.25">
      <c r="A17665" t="s">
        <v>17681</v>
      </c>
      <c r="B17665" s="1">
        <v>44104</v>
      </c>
      <c r="C17665" t="s">
        <v>18644</v>
      </c>
      <c r="D17665">
        <v>9275.7999999999993</v>
      </c>
      <c r="E17665">
        <v>10000</v>
      </c>
    </row>
    <row r="17666" spans="1:5" x14ac:dyDescent="0.25">
      <c r="A17666" t="s">
        <v>17682</v>
      </c>
      <c r="B17666" s="1">
        <v>44104</v>
      </c>
      <c r="C17666" t="s">
        <v>18644</v>
      </c>
      <c r="D17666">
        <v>-50</v>
      </c>
      <c r="E17666">
        <v>20000</v>
      </c>
    </row>
    <row r="17667" spans="1:5" x14ac:dyDescent="0.25">
      <c r="A17667" t="s">
        <v>17683</v>
      </c>
      <c r="B17667" s="1">
        <v>44104</v>
      </c>
      <c r="C17667" t="s">
        <v>18644</v>
      </c>
      <c r="D17667">
        <v>2500</v>
      </c>
      <c r="E17667">
        <v>20000</v>
      </c>
    </row>
    <row r="17668" spans="1:5" x14ac:dyDescent="0.25">
      <c r="A17668" t="s">
        <v>17684</v>
      </c>
      <c r="B17668" s="1">
        <v>44104</v>
      </c>
      <c r="C17668" t="s">
        <v>18644</v>
      </c>
      <c r="D17668">
        <v>-231.55</v>
      </c>
      <c r="E17668">
        <v>15000</v>
      </c>
    </row>
    <row r="17669" spans="1:5" x14ac:dyDescent="0.25">
      <c r="A17669" t="s">
        <v>17685</v>
      </c>
      <c r="B17669" s="1">
        <v>44104</v>
      </c>
      <c r="C17669" t="s">
        <v>18644</v>
      </c>
      <c r="D17669">
        <v>0</v>
      </c>
      <c r="E17669">
        <v>7500</v>
      </c>
    </row>
    <row r="17670" spans="1:5" x14ac:dyDescent="0.25">
      <c r="A17670" t="s">
        <v>17686</v>
      </c>
      <c r="B17670" s="1">
        <v>44104</v>
      </c>
      <c r="C17670" t="s">
        <v>18644</v>
      </c>
      <c r="D17670">
        <v>4870.45</v>
      </c>
      <c r="E17670">
        <v>5000</v>
      </c>
    </row>
    <row r="17671" spans="1:5" x14ac:dyDescent="0.25">
      <c r="A17671" t="s">
        <v>17687</v>
      </c>
      <c r="B17671" s="1">
        <v>44104</v>
      </c>
      <c r="C17671" t="s">
        <v>18644</v>
      </c>
      <c r="D17671">
        <v>19200.55</v>
      </c>
      <c r="E17671">
        <v>20000</v>
      </c>
    </row>
    <row r="17672" spans="1:5" x14ac:dyDescent="0.25">
      <c r="A17672" t="s">
        <v>17688</v>
      </c>
      <c r="B17672" s="1">
        <v>44104</v>
      </c>
      <c r="C17672" t="s">
        <v>18644</v>
      </c>
      <c r="D17672">
        <v>17869.45</v>
      </c>
      <c r="E17672">
        <v>18500</v>
      </c>
    </row>
    <row r="17673" spans="1:5" x14ac:dyDescent="0.25">
      <c r="A17673" t="s">
        <v>17689</v>
      </c>
      <c r="B17673" s="1">
        <v>44104</v>
      </c>
      <c r="C17673" t="s">
        <v>18644</v>
      </c>
      <c r="D17673">
        <v>-635.35</v>
      </c>
      <c r="E17673">
        <v>12500</v>
      </c>
    </row>
    <row r="17674" spans="1:5" x14ac:dyDescent="0.25">
      <c r="A17674" t="s">
        <v>17690</v>
      </c>
      <c r="B17674" s="1">
        <v>44104</v>
      </c>
      <c r="C17674" t="s">
        <v>18644</v>
      </c>
      <c r="D17674">
        <v>0</v>
      </c>
      <c r="E17674">
        <v>2500</v>
      </c>
    </row>
    <row r="17675" spans="1:5" x14ac:dyDescent="0.25">
      <c r="A17675" t="s">
        <v>17691</v>
      </c>
      <c r="B17675" s="1">
        <v>44104</v>
      </c>
      <c r="C17675" t="s">
        <v>18644</v>
      </c>
      <c r="D17675">
        <v>6990.25</v>
      </c>
      <c r="E17675">
        <v>10000</v>
      </c>
    </row>
    <row r="17676" spans="1:5" x14ac:dyDescent="0.25">
      <c r="A17676" t="s">
        <v>17692</v>
      </c>
      <c r="B17676" s="1">
        <v>44104</v>
      </c>
      <c r="C17676" t="s">
        <v>18646</v>
      </c>
      <c r="D17676">
        <v>7677.9</v>
      </c>
      <c r="E17676">
        <v>17500</v>
      </c>
    </row>
    <row r="17677" spans="1:5" x14ac:dyDescent="0.25">
      <c r="A17677" t="s">
        <v>17693</v>
      </c>
      <c r="B17677" s="1">
        <v>44104</v>
      </c>
      <c r="C17677" t="s">
        <v>18644</v>
      </c>
      <c r="D17677">
        <v>16607.8</v>
      </c>
      <c r="E17677">
        <v>17500</v>
      </c>
    </row>
    <row r="17678" spans="1:5" x14ac:dyDescent="0.25">
      <c r="A17678" t="s">
        <v>17694</v>
      </c>
      <c r="B17678" s="1">
        <v>44104</v>
      </c>
      <c r="C17678" t="s">
        <v>18647</v>
      </c>
      <c r="D17678">
        <v>24458.6466</v>
      </c>
      <c r="E17678">
        <v>20000</v>
      </c>
    </row>
    <row r="17679" spans="1:5" x14ac:dyDescent="0.25">
      <c r="A17679" t="s">
        <v>17695</v>
      </c>
      <c r="B17679" s="1">
        <v>44104</v>
      </c>
      <c r="C17679" t="s">
        <v>18644</v>
      </c>
      <c r="D17679">
        <v>8717.7000000000007</v>
      </c>
      <c r="E17679">
        <v>10000</v>
      </c>
    </row>
    <row r="17680" spans="1:5" x14ac:dyDescent="0.25">
      <c r="A17680" t="s">
        <v>17696</v>
      </c>
      <c r="B17680" s="1">
        <v>44104</v>
      </c>
      <c r="C17680" t="s">
        <v>18644</v>
      </c>
      <c r="D17680">
        <v>0</v>
      </c>
      <c r="E17680">
        <v>20000</v>
      </c>
    </row>
    <row r="17681" spans="1:5" x14ac:dyDescent="0.25">
      <c r="A17681" t="s">
        <v>17697</v>
      </c>
      <c r="B17681" s="1">
        <v>44104</v>
      </c>
      <c r="C17681" t="s">
        <v>18644</v>
      </c>
      <c r="D17681">
        <v>11149.65</v>
      </c>
      <c r="E17681">
        <v>17500</v>
      </c>
    </row>
    <row r="17682" spans="1:5" x14ac:dyDescent="0.25">
      <c r="A17682" t="s">
        <v>17698</v>
      </c>
      <c r="B17682" s="1">
        <v>44104</v>
      </c>
      <c r="C17682" t="s">
        <v>18644</v>
      </c>
      <c r="D17682">
        <v>-219.05</v>
      </c>
      <c r="E17682">
        <v>5000</v>
      </c>
    </row>
    <row r="17683" spans="1:5" x14ac:dyDescent="0.25">
      <c r="A17683" t="s">
        <v>17699</v>
      </c>
      <c r="B17683" s="1">
        <v>44104</v>
      </c>
      <c r="C17683" t="s">
        <v>18644</v>
      </c>
      <c r="D17683">
        <v>204.5</v>
      </c>
      <c r="E17683">
        <v>5000</v>
      </c>
    </row>
    <row r="17684" spans="1:5" x14ac:dyDescent="0.25">
      <c r="A17684" t="s">
        <v>17700</v>
      </c>
      <c r="B17684" s="1">
        <v>44104</v>
      </c>
      <c r="C17684" t="s">
        <v>18644</v>
      </c>
      <c r="D17684">
        <v>11889.95</v>
      </c>
      <c r="E17684">
        <v>17500</v>
      </c>
    </row>
    <row r="17685" spans="1:5" x14ac:dyDescent="0.25">
      <c r="A17685" t="s">
        <v>17701</v>
      </c>
      <c r="B17685" s="1">
        <v>44104</v>
      </c>
      <c r="C17685" t="s">
        <v>18644</v>
      </c>
      <c r="D17685">
        <v>14026.95</v>
      </c>
      <c r="E17685">
        <v>15000</v>
      </c>
    </row>
    <row r="17686" spans="1:5" x14ac:dyDescent="0.25">
      <c r="A17686" t="s">
        <v>17702</v>
      </c>
      <c r="B17686" s="1">
        <v>44104</v>
      </c>
      <c r="C17686" t="s">
        <v>18644</v>
      </c>
      <c r="D17686">
        <v>13827.9</v>
      </c>
      <c r="E17686">
        <v>15000</v>
      </c>
    </row>
    <row r="17687" spans="1:5" x14ac:dyDescent="0.25">
      <c r="A17687" t="s">
        <v>17703</v>
      </c>
      <c r="B17687" s="1">
        <v>44104</v>
      </c>
      <c r="C17687" t="s">
        <v>18644</v>
      </c>
      <c r="D17687">
        <v>12502.2</v>
      </c>
      <c r="E17687">
        <v>12500</v>
      </c>
    </row>
    <row r="17688" spans="1:5" x14ac:dyDescent="0.25">
      <c r="A17688" t="s">
        <v>17704</v>
      </c>
      <c r="B17688" s="1">
        <v>44104</v>
      </c>
      <c r="C17688" t="s">
        <v>18644</v>
      </c>
      <c r="D17688">
        <v>13886.5</v>
      </c>
      <c r="E17688">
        <v>15000</v>
      </c>
    </row>
    <row r="17689" spans="1:5" x14ac:dyDescent="0.25">
      <c r="A17689" t="s">
        <v>17705</v>
      </c>
      <c r="B17689" s="1">
        <v>44104</v>
      </c>
      <c r="C17689" t="s">
        <v>18644</v>
      </c>
      <c r="D17689">
        <v>8323.25</v>
      </c>
      <c r="E17689">
        <v>17500</v>
      </c>
    </row>
    <row r="17690" spans="1:5" x14ac:dyDescent="0.25">
      <c r="A17690" t="s">
        <v>17706</v>
      </c>
      <c r="B17690" s="1">
        <v>44104</v>
      </c>
      <c r="C17690" t="s">
        <v>18644</v>
      </c>
      <c r="D17690">
        <v>2000</v>
      </c>
      <c r="E17690">
        <v>17500</v>
      </c>
    </row>
    <row r="17691" spans="1:5" x14ac:dyDescent="0.25">
      <c r="A17691" t="s">
        <v>17707</v>
      </c>
      <c r="B17691" s="1">
        <v>44104</v>
      </c>
      <c r="C17691" t="s">
        <v>18644</v>
      </c>
      <c r="D17691">
        <v>14390</v>
      </c>
      <c r="E17691">
        <v>15000</v>
      </c>
    </row>
    <row r="17692" spans="1:5" x14ac:dyDescent="0.25">
      <c r="A17692" t="s">
        <v>17708</v>
      </c>
      <c r="B17692" s="1">
        <v>44104</v>
      </c>
      <c r="C17692" t="s">
        <v>18644</v>
      </c>
      <c r="D17692">
        <v>1950.15</v>
      </c>
      <c r="E17692">
        <v>5000</v>
      </c>
    </row>
    <row r="17693" spans="1:5" x14ac:dyDescent="0.25">
      <c r="A17693" t="s">
        <v>17709</v>
      </c>
      <c r="B17693" s="1">
        <v>44104</v>
      </c>
      <c r="C17693" t="s">
        <v>18644</v>
      </c>
      <c r="D17693">
        <v>-1485.55</v>
      </c>
      <c r="E17693">
        <v>0</v>
      </c>
    </row>
    <row r="17694" spans="1:5" x14ac:dyDescent="0.25">
      <c r="A17694" t="s">
        <v>17710</v>
      </c>
      <c r="B17694" s="1">
        <v>44104</v>
      </c>
      <c r="C17694" t="s">
        <v>18644</v>
      </c>
      <c r="D17694">
        <v>5835.2</v>
      </c>
      <c r="E17694">
        <v>10000</v>
      </c>
    </row>
    <row r="17695" spans="1:5" x14ac:dyDescent="0.25">
      <c r="A17695" t="s">
        <v>17711</v>
      </c>
      <c r="B17695" s="1">
        <v>44104</v>
      </c>
      <c r="C17695" t="s">
        <v>18647</v>
      </c>
      <c r="D17695">
        <v>18868.584599999998</v>
      </c>
      <c r="E17695">
        <v>15000</v>
      </c>
    </row>
    <row r="17696" spans="1:5" x14ac:dyDescent="0.25">
      <c r="A17696" t="s">
        <v>17712</v>
      </c>
      <c r="B17696" s="1">
        <v>44104</v>
      </c>
      <c r="C17696" t="s">
        <v>18644</v>
      </c>
      <c r="D17696">
        <v>658.3</v>
      </c>
      <c r="E17696">
        <v>7500</v>
      </c>
    </row>
    <row r="17697" spans="1:5" x14ac:dyDescent="0.25">
      <c r="A17697" t="s">
        <v>17713</v>
      </c>
      <c r="B17697" s="1">
        <v>44104</v>
      </c>
      <c r="C17697" t="s">
        <v>18644</v>
      </c>
      <c r="D17697">
        <v>17183.349999999999</v>
      </c>
      <c r="E17697">
        <v>17500</v>
      </c>
    </row>
    <row r="17698" spans="1:5" x14ac:dyDescent="0.25">
      <c r="A17698" t="s">
        <v>17714</v>
      </c>
      <c r="B17698" s="1">
        <v>44104</v>
      </c>
      <c r="C17698" t="s">
        <v>18644</v>
      </c>
      <c r="D17698">
        <v>3311.15</v>
      </c>
      <c r="E17698">
        <v>15000</v>
      </c>
    </row>
    <row r="17699" spans="1:5" x14ac:dyDescent="0.25">
      <c r="A17699" t="s">
        <v>17715</v>
      </c>
      <c r="B17699" s="1">
        <v>44104</v>
      </c>
      <c r="C17699" t="s">
        <v>18644</v>
      </c>
      <c r="D17699">
        <v>4378.25</v>
      </c>
      <c r="E17699">
        <v>5000</v>
      </c>
    </row>
    <row r="17700" spans="1:5" x14ac:dyDescent="0.25">
      <c r="A17700" t="s">
        <v>17716</v>
      </c>
      <c r="B17700" s="1">
        <v>44104</v>
      </c>
      <c r="C17700" t="s">
        <v>18644</v>
      </c>
      <c r="D17700">
        <v>10835.6</v>
      </c>
      <c r="E17700">
        <v>15000</v>
      </c>
    </row>
    <row r="17701" spans="1:5" x14ac:dyDescent="0.25">
      <c r="A17701" t="s">
        <v>17717</v>
      </c>
      <c r="B17701" s="1">
        <v>44104</v>
      </c>
      <c r="C17701" t="s">
        <v>18644</v>
      </c>
      <c r="D17701">
        <v>17931.150000000001</v>
      </c>
      <c r="E17701">
        <v>17500</v>
      </c>
    </row>
    <row r="17702" spans="1:5" x14ac:dyDescent="0.25">
      <c r="A17702" t="s">
        <v>17718</v>
      </c>
      <c r="B17702" s="1">
        <v>44104</v>
      </c>
      <c r="C17702" t="s">
        <v>18644</v>
      </c>
      <c r="D17702">
        <v>0</v>
      </c>
      <c r="E17702">
        <v>15000</v>
      </c>
    </row>
    <row r="17703" spans="1:5" x14ac:dyDescent="0.25">
      <c r="A17703" t="s">
        <v>17719</v>
      </c>
      <c r="B17703" s="1">
        <v>44104</v>
      </c>
      <c r="C17703" t="s">
        <v>18644</v>
      </c>
      <c r="D17703">
        <v>4903.2</v>
      </c>
      <c r="E17703">
        <v>5000</v>
      </c>
    </row>
    <row r="17704" spans="1:5" x14ac:dyDescent="0.25">
      <c r="A17704" t="s">
        <v>17720</v>
      </c>
      <c r="B17704" s="1">
        <v>44104</v>
      </c>
      <c r="C17704" t="s">
        <v>18644</v>
      </c>
      <c r="D17704">
        <v>2632.15</v>
      </c>
      <c r="E17704">
        <v>2500</v>
      </c>
    </row>
    <row r="17705" spans="1:5" x14ac:dyDescent="0.25">
      <c r="A17705" t="s">
        <v>17721</v>
      </c>
      <c r="B17705" s="1">
        <v>44104</v>
      </c>
      <c r="C17705" t="s">
        <v>18644</v>
      </c>
      <c r="D17705">
        <v>10004.35</v>
      </c>
      <c r="E17705">
        <v>15000</v>
      </c>
    </row>
    <row r="17706" spans="1:5" x14ac:dyDescent="0.25">
      <c r="A17706" t="s">
        <v>17722</v>
      </c>
      <c r="B17706" s="1">
        <v>44104</v>
      </c>
      <c r="C17706" t="s">
        <v>18644</v>
      </c>
      <c r="D17706">
        <v>0</v>
      </c>
      <c r="E17706">
        <v>20000</v>
      </c>
    </row>
    <row r="17707" spans="1:5" x14ac:dyDescent="0.25">
      <c r="A17707" t="s">
        <v>17723</v>
      </c>
      <c r="B17707" s="1">
        <v>44104</v>
      </c>
      <c r="C17707" t="s">
        <v>18644</v>
      </c>
      <c r="D17707">
        <v>16024.8</v>
      </c>
      <c r="E17707">
        <v>17500</v>
      </c>
    </row>
    <row r="17708" spans="1:5" x14ac:dyDescent="0.25">
      <c r="A17708" t="s">
        <v>17724</v>
      </c>
      <c r="B17708" s="1">
        <v>44104</v>
      </c>
      <c r="C17708" t="s">
        <v>18644</v>
      </c>
      <c r="D17708">
        <v>14482</v>
      </c>
      <c r="E17708">
        <v>15000</v>
      </c>
    </row>
    <row r="17709" spans="1:5" x14ac:dyDescent="0.25">
      <c r="A17709" t="s">
        <v>17725</v>
      </c>
      <c r="B17709" s="1">
        <v>44104</v>
      </c>
      <c r="C17709" t="s">
        <v>18644</v>
      </c>
      <c r="D17709">
        <v>12959.25</v>
      </c>
      <c r="E17709">
        <v>15000</v>
      </c>
    </row>
    <row r="17710" spans="1:5" x14ac:dyDescent="0.25">
      <c r="A17710" t="s">
        <v>17726</v>
      </c>
      <c r="B17710" s="1">
        <v>44104</v>
      </c>
      <c r="C17710" t="s">
        <v>18644</v>
      </c>
      <c r="D17710">
        <v>-36.200000000000003</v>
      </c>
      <c r="E17710">
        <v>6000</v>
      </c>
    </row>
    <row r="17711" spans="1:5" x14ac:dyDescent="0.25">
      <c r="A17711" t="s">
        <v>17727</v>
      </c>
      <c r="B17711" s="1">
        <v>44104</v>
      </c>
      <c r="C17711" t="s">
        <v>18644</v>
      </c>
      <c r="D17711">
        <v>16953.849999999999</v>
      </c>
      <c r="E17711">
        <v>17500</v>
      </c>
    </row>
    <row r="17712" spans="1:5" x14ac:dyDescent="0.25">
      <c r="A17712" t="s">
        <v>17728</v>
      </c>
      <c r="B17712" s="1">
        <v>44104</v>
      </c>
      <c r="C17712" t="s">
        <v>18644</v>
      </c>
      <c r="D17712">
        <v>8127.55</v>
      </c>
      <c r="E17712">
        <v>15000</v>
      </c>
    </row>
    <row r="17713" spans="1:5" x14ac:dyDescent="0.25">
      <c r="A17713" t="s">
        <v>17729</v>
      </c>
      <c r="B17713" s="1">
        <v>44104</v>
      </c>
      <c r="C17713" t="s">
        <v>18644</v>
      </c>
      <c r="D17713">
        <v>7023.5</v>
      </c>
      <c r="E17713">
        <v>17500</v>
      </c>
    </row>
    <row r="17714" spans="1:5" x14ac:dyDescent="0.25">
      <c r="A17714" t="s">
        <v>17730</v>
      </c>
      <c r="B17714" s="1">
        <v>44104</v>
      </c>
      <c r="C17714" t="s">
        <v>18644</v>
      </c>
      <c r="D17714">
        <v>60</v>
      </c>
      <c r="E17714">
        <v>15000</v>
      </c>
    </row>
    <row r="17715" spans="1:5" x14ac:dyDescent="0.25">
      <c r="A17715" t="s">
        <v>17731</v>
      </c>
      <c r="B17715" s="1">
        <v>44104</v>
      </c>
      <c r="C17715" t="s">
        <v>18644</v>
      </c>
      <c r="D17715">
        <v>11816.9</v>
      </c>
      <c r="E17715">
        <v>17500</v>
      </c>
    </row>
    <row r="17716" spans="1:5" x14ac:dyDescent="0.25">
      <c r="A17716" t="s">
        <v>17732</v>
      </c>
      <c r="B17716" s="1">
        <v>44104</v>
      </c>
      <c r="C17716" t="s">
        <v>18644</v>
      </c>
      <c r="D17716">
        <v>-120</v>
      </c>
      <c r="E17716">
        <v>6000</v>
      </c>
    </row>
    <row r="17717" spans="1:5" x14ac:dyDescent="0.25">
      <c r="A17717" t="s">
        <v>17733</v>
      </c>
      <c r="B17717" s="1">
        <v>44104</v>
      </c>
      <c r="C17717" t="s">
        <v>18644</v>
      </c>
      <c r="D17717">
        <v>4335.5</v>
      </c>
      <c r="E17717">
        <v>5000</v>
      </c>
    </row>
    <row r="17718" spans="1:5" x14ac:dyDescent="0.25">
      <c r="A17718" t="s">
        <v>17734</v>
      </c>
      <c r="B17718" s="1">
        <v>44104</v>
      </c>
      <c r="C17718" t="s">
        <v>18644</v>
      </c>
      <c r="D17718">
        <v>1793.1</v>
      </c>
      <c r="E17718">
        <v>17500</v>
      </c>
    </row>
    <row r="17719" spans="1:5" x14ac:dyDescent="0.25">
      <c r="A17719" t="s">
        <v>17735</v>
      </c>
      <c r="B17719" s="1">
        <v>44104</v>
      </c>
      <c r="C17719" t="s">
        <v>18644</v>
      </c>
      <c r="D17719">
        <v>4543.25</v>
      </c>
      <c r="E17719">
        <v>7500</v>
      </c>
    </row>
    <row r="17720" spans="1:5" x14ac:dyDescent="0.25">
      <c r="A17720" t="s">
        <v>17736</v>
      </c>
      <c r="B17720" s="1">
        <v>44104</v>
      </c>
      <c r="C17720" t="s">
        <v>18644</v>
      </c>
      <c r="D17720">
        <v>-307.8</v>
      </c>
      <c r="E17720">
        <v>5000</v>
      </c>
    </row>
    <row r="17721" spans="1:5" x14ac:dyDescent="0.25">
      <c r="A17721" t="s">
        <v>17737</v>
      </c>
      <c r="B17721" s="1">
        <v>44104</v>
      </c>
      <c r="C17721" t="s">
        <v>18644</v>
      </c>
      <c r="D17721">
        <v>5039.6000000000004</v>
      </c>
      <c r="E17721">
        <v>17500</v>
      </c>
    </row>
    <row r="17722" spans="1:5" x14ac:dyDescent="0.25">
      <c r="A17722" t="s">
        <v>17738</v>
      </c>
      <c r="B17722" s="1">
        <v>44104</v>
      </c>
      <c r="C17722" t="s">
        <v>18644</v>
      </c>
      <c r="D17722">
        <v>8960.2999999999993</v>
      </c>
      <c r="E17722">
        <v>15000</v>
      </c>
    </row>
    <row r="17723" spans="1:5" x14ac:dyDescent="0.25">
      <c r="A17723" t="s">
        <v>17739</v>
      </c>
      <c r="B17723" s="1">
        <v>44104</v>
      </c>
      <c r="C17723" t="s">
        <v>18644</v>
      </c>
      <c r="D17723">
        <v>-593</v>
      </c>
      <c r="E17723">
        <v>2500</v>
      </c>
    </row>
    <row r="17724" spans="1:5" x14ac:dyDescent="0.25">
      <c r="A17724" t="s">
        <v>17740</v>
      </c>
      <c r="B17724" s="1">
        <v>44104</v>
      </c>
      <c r="C17724" t="s">
        <v>18644</v>
      </c>
      <c r="D17724">
        <v>-70</v>
      </c>
      <c r="E17724">
        <v>2500</v>
      </c>
    </row>
    <row r="17725" spans="1:5" x14ac:dyDescent="0.25">
      <c r="A17725" t="s">
        <v>17741</v>
      </c>
      <c r="B17725" s="1">
        <v>44104</v>
      </c>
      <c r="C17725" t="s">
        <v>18644</v>
      </c>
      <c r="D17725">
        <v>16293.05</v>
      </c>
      <c r="E17725">
        <v>17500</v>
      </c>
    </row>
    <row r="17726" spans="1:5" x14ac:dyDescent="0.25">
      <c r="A17726" t="s">
        <v>17742</v>
      </c>
      <c r="B17726" s="1">
        <v>44104</v>
      </c>
      <c r="C17726" t="s">
        <v>18644</v>
      </c>
      <c r="D17726">
        <v>50</v>
      </c>
      <c r="E17726">
        <v>15000</v>
      </c>
    </row>
    <row r="17727" spans="1:5" x14ac:dyDescent="0.25">
      <c r="A17727" t="s">
        <v>17743</v>
      </c>
      <c r="B17727" s="1">
        <v>44104</v>
      </c>
      <c r="C17727" t="s">
        <v>18644</v>
      </c>
      <c r="D17727">
        <v>9498.7999999999993</v>
      </c>
      <c r="E17727">
        <v>17500</v>
      </c>
    </row>
    <row r="17728" spans="1:5" x14ac:dyDescent="0.25">
      <c r="A17728" t="s">
        <v>17744</v>
      </c>
      <c r="B17728" s="1">
        <v>44104</v>
      </c>
      <c r="C17728" t="s">
        <v>18644</v>
      </c>
      <c r="D17728">
        <v>2882.85</v>
      </c>
      <c r="E17728">
        <v>5000</v>
      </c>
    </row>
    <row r="17729" spans="1:5" x14ac:dyDescent="0.25">
      <c r="A17729" t="s">
        <v>17745</v>
      </c>
      <c r="B17729" s="1">
        <v>44104</v>
      </c>
      <c r="C17729" t="s">
        <v>18644</v>
      </c>
      <c r="D17729">
        <v>13757.4</v>
      </c>
      <c r="E17729">
        <v>15000</v>
      </c>
    </row>
    <row r="17730" spans="1:5" x14ac:dyDescent="0.25">
      <c r="A17730" t="s">
        <v>17746</v>
      </c>
      <c r="B17730" s="1">
        <v>44104</v>
      </c>
      <c r="C17730" t="s">
        <v>18644</v>
      </c>
      <c r="D17730">
        <v>6746.55</v>
      </c>
      <c r="E17730">
        <v>15000</v>
      </c>
    </row>
    <row r="17731" spans="1:5" x14ac:dyDescent="0.25">
      <c r="A17731" t="s">
        <v>17747</v>
      </c>
      <c r="B17731" s="1">
        <v>44104</v>
      </c>
      <c r="C17731" t="s">
        <v>18644</v>
      </c>
      <c r="D17731">
        <v>15308.15</v>
      </c>
      <c r="E17731">
        <v>15000</v>
      </c>
    </row>
    <row r="17732" spans="1:5" x14ac:dyDescent="0.25">
      <c r="A17732" t="s">
        <v>17748</v>
      </c>
      <c r="B17732" s="1">
        <v>44104</v>
      </c>
      <c r="C17732" t="s">
        <v>18644</v>
      </c>
      <c r="D17732">
        <v>14351.45</v>
      </c>
      <c r="E17732">
        <v>15000</v>
      </c>
    </row>
    <row r="17733" spans="1:5" x14ac:dyDescent="0.25">
      <c r="A17733" t="s">
        <v>17749</v>
      </c>
      <c r="B17733" s="1">
        <v>44104</v>
      </c>
      <c r="C17733" t="s">
        <v>18644</v>
      </c>
      <c r="D17733">
        <v>15296.3</v>
      </c>
      <c r="E17733">
        <v>15000</v>
      </c>
    </row>
    <row r="17734" spans="1:5" x14ac:dyDescent="0.25">
      <c r="A17734" t="s">
        <v>17750</v>
      </c>
      <c r="B17734" s="1">
        <v>44104</v>
      </c>
      <c r="C17734" t="s">
        <v>18644</v>
      </c>
      <c r="D17734">
        <v>13873.95</v>
      </c>
      <c r="E17734">
        <v>15000</v>
      </c>
    </row>
    <row r="17735" spans="1:5" x14ac:dyDescent="0.25">
      <c r="A17735" t="s">
        <v>17751</v>
      </c>
      <c r="B17735" s="1">
        <v>44104</v>
      </c>
      <c r="C17735" t="s">
        <v>18644</v>
      </c>
      <c r="D17735">
        <v>-1210.8</v>
      </c>
      <c r="E17735">
        <v>2500</v>
      </c>
    </row>
    <row r="17736" spans="1:5" x14ac:dyDescent="0.25">
      <c r="A17736" t="s">
        <v>17752</v>
      </c>
      <c r="B17736" s="1">
        <v>44104</v>
      </c>
      <c r="C17736" t="s">
        <v>18644</v>
      </c>
      <c r="D17736">
        <v>7482.45</v>
      </c>
      <c r="E17736">
        <v>7500</v>
      </c>
    </row>
    <row r="17737" spans="1:5" x14ac:dyDescent="0.25">
      <c r="A17737" t="s">
        <v>17753</v>
      </c>
      <c r="B17737" s="1">
        <v>44104</v>
      </c>
      <c r="C17737" t="s">
        <v>18644</v>
      </c>
      <c r="D17737">
        <v>-239.3</v>
      </c>
      <c r="E17737">
        <v>5000</v>
      </c>
    </row>
    <row r="17738" spans="1:5" x14ac:dyDescent="0.25">
      <c r="A17738" t="s">
        <v>17754</v>
      </c>
      <c r="B17738" s="1">
        <v>44104</v>
      </c>
      <c r="C17738" t="s">
        <v>18644</v>
      </c>
      <c r="D17738">
        <v>6408.95</v>
      </c>
      <c r="E17738">
        <v>10000</v>
      </c>
    </row>
    <row r="17739" spans="1:5" x14ac:dyDescent="0.25">
      <c r="A17739" t="s">
        <v>17755</v>
      </c>
      <c r="B17739" s="1">
        <v>44104</v>
      </c>
      <c r="C17739" t="s">
        <v>18644</v>
      </c>
      <c r="D17739">
        <v>5325.95</v>
      </c>
      <c r="E17739">
        <v>15000</v>
      </c>
    </row>
    <row r="17740" spans="1:5" x14ac:dyDescent="0.25">
      <c r="A17740" t="s">
        <v>17756</v>
      </c>
      <c r="B17740" s="1">
        <v>44104</v>
      </c>
      <c r="C17740" t="s">
        <v>18644</v>
      </c>
      <c r="D17740">
        <v>-3.6</v>
      </c>
      <c r="E17740">
        <v>17500</v>
      </c>
    </row>
    <row r="17741" spans="1:5" x14ac:dyDescent="0.25">
      <c r="A17741" t="s">
        <v>17757</v>
      </c>
      <c r="B17741" s="1">
        <v>44104</v>
      </c>
      <c r="C17741" t="s">
        <v>18644</v>
      </c>
      <c r="D17741">
        <v>-4</v>
      </c>
      <c r="E17741">
        <v>17500</v>
      </c>
    </row>
    <row r="17742" spans="1:5" x14ac:dyDescent="0.25">
      <c r="A17742" t="s">
        <v>17758</v>
      </c>
      <c r="B17742" s="1">
        <v>44104</v>
      </c>
      <c r="C17742" t="s">
        <v>18644</v>
      </c>
      <c r="D17742">
        <v>1320.95</v>
      </c>
      <c r="E17742">
        <v>2500</v>
      </c>
    </row>
    <row r="17743" spans="1:5" x14ac:dyDescent="0.25">
      <c r="A17743" t="s">
        <v>17759</v>
      </c>
      <c r="B17743" s="1">
        <v>44104</v>
      </c>
      <c r="C17743" t="s">
        <v>18644</v>
      </c>
      <c r="D17743">
        <v>4155.7</v>
      </c>
      <c r="E17743">
        <v>17500</v>
      </c>
    </row>
    <row r="17744" spans="1:5" x14ac:dyDescent="0.25">
      <c r="A17744" t="s">
        <v>17760</v>
      </c>
      <c r="B17744" s="1">
        <v>44104</v>
      </c>
      <c r="C17744" t="s">
        <v>18644</v>
      </c>
      <c r="D17744">
        <v>-379.15</v>
      </c>
      <c r="E17744">
        <v>17500</v>
      </c>
    </row>
    <row r="17745" spans="1:5" x14ac:dyDescent="0.25">
      <c r="A17745" t="s">
        <v>17761</v>
      </c>
      <c r="B17745" s="1">
        <v>44104</v>
      </c>
      <c r="C17745" t="s">
        <v>18644</v>
      </c>
      <c r="D17745">
        <v>-60</v>
      </c>
      <c r="E17745">
        <v>20000</v>
      </c>
    </row>
    <row r="17746" spans="1:5" x14ac:dyDescent="0.25">
      <c r="A17746" t="s">
        <v>17762</v>
      </c>
      <c r="B17746" s="1">
        <v>44104</v>
      </c>
      <c r="C17746" t="s">
        <v>18644</v>
      </c>
      <c r="D17746">
        <v>9057.4</v>
      </c>
      <c r="E17746">
        <v>17500</v>
      </c>
    </row>
    <row r="17747" spans="1:5" x14ac:dyDescent="0.25">
      <c r="A17747" t="s">
        <v>17763</v>
      </c>
      <c r="B17747" s="1">
        <v>44104</v>
      </c>
      <c r="C17747" t="s">
        <v>18644</v>
      </c>
      <c r="D17747">
        <v>5331.05</v>
      </c>
      <c r="E17747">
        <v>15000</v>
      </c>
    </row>
    <row r="17748" spans="1:5" x14ac:dyDescent="0.25">
      <c r="A17748" t="s">
        <v>17764</v>
      </c>
      <c r="B17748" s="1">
        <v>44104</v>
      </c>
      <c r="C17748" t="s">
        <v>18644</v>
      </c>
      <c r="D17748">
        <v>13898.95</v>
      </c>
      <c r="E17748">
        <v>15000</v>
      </c>
    </row>
    <row r="17749" spans="1:5" x14ac:dyDescent="0.25">
      <c r="A17749" t="s">
        <v>17765</v>
      </c>
      <c r="B17749" s="1">
        <v>44104</v>
      </c>
      <c r="C17749" t="s">
        <v>18644</v>
      </c>
      <c r="D17749">
        <v>11965.95</v>
      </c>
      <c r="E17749">
        <v>15000</v>
      </c>
    </row>
    <row r="17750" spans="1:5" x14ac:dyDescent="0.25">
      <c r="A17750" t="s">
        <v>17766</v>
      </c>
      <c r="B17750" s="1">
        <v>44104</v>
      </c>
      <c r="C17750" t="s">
        <v>18644</v>
      </c>
      <c r="D17750">
        <v>3.95</v>
      </c>
      <c r="E17750">
        <v>2500</v>
      </c>
    </row>
    <row r="17751" spans="1:5" x14ac:dyDescent="0.25">
      <c r="A17751" t="s">
        <v>17767</v>
      </c>
      <c r="B17751" s="1">
        <v>44104</v>
      </c>
      <c r="C17751" t="s">
        <v>18644</v>
      </c>
      <c r="D17751">
        <v>13287.8</v>
      </c>
      <c r="E17751">
        <v>15000</v>
      </c>
    </row>
    <row r="17752" spans="1:5" x14ac:dyDescent="0.25">
      <c r="A17752" t="s">
        <v>17768</v>
      </c>
      <c r="B17752" s="1">
        <v>44104</v>
      </c>
      <c r="C17752" t="s">
        <v>18644</v>
      </c>
      <c r="D17752">
        <v>3781.7</v>
      </c>
      <c r="E17752">
        <v>5000</v>
      </c>
    </row>
    <row r="17753" spans="1:5" x14ac:dyDescent="0.25">
      <c r="A17753" t="s">
        <v>17769</v>
      </c>
      <c r="B17753" s="1">
        <v>44104</v>
      </c>
      <c r="C17753" t="s">
        <v>18644</v>
      </c>
      <c r="D17753">
        <v>19448.8</v>
      </c>
      <c r="E17753">
        <v>20000</v>
      </c>
    </row>
    <row r="17754" spans="1:5" x14ac:dyDescent="0.25">
      <c r="A17754" t="s">
        <v>17770</v>
      </c>
      <c r="B17754" s="1">
        <v>44104</v>
      </c>
      <c r="C17754" t="s">
        <v>18644</v>
      </c>
      <c r="D17754">
        <v>8537.7999999999993</v>
      </c>
      <c r="E17754">
        <v>15000</v>
      </c>
    </row>
    <row r="17755" spans="1:5" x14ac:dyDescent="0.25">
      <c r="A17755" t="s">
        <v>17771</v>
      </c>
      <c r="B17755" s="1">
        <v>44104</v>
      </c>
      <c r="C17755" t="s">
        <v>18644</v>
      </c>
      <c r="D17755">
        <v>5129.5</v>
      </c>
      <c r="E17755">
        <v>17500</v>
      </c>
    </row>
    <row r="17756" spans="1:5" x14ac:dyDescent="0.25">
      <c r="A17756" t="s">
        <v>17772</v>
      </c>
      <c r="B17756" s="1">
        <v>44104</v>
      </c>
      <c r="C17756" t="s">
        <v>18644</v>
      </c>
      <c r="D17756">
        <v>14526.05</v>
      </c>
      <c r="E17756">
        <v>15000</v>
      </c>
    </row>
    <row r="17757" spans="1:5" x14ac:dyDescent="0.25">
      <c r="A17757" t="s">
        <v>17773</v>
      </c>
      <c r="B17757" s="1">
        <v>44104</v>
      </c>
      <c r="C17757" t="s">
        <v>18644</v>
      </c>
      <c r="D17757">
        <v>9867.65</v>
      </c>
      <c r="E17757">
        <v>10000</v>
      </c>
    </row>
    <row r="17758" spans="1:5" x14ac:dyDescent="0.25">
      <c r="A17758" t="s">
        <v>17774</v>
      </c>
      <c r="B17758" s="1">
        <v>44104</v>
      </c>
      <c r="C17758" t="s">
        <v>18644</v>
      </c>
      <c r="D17758">
        <v>11226.5</v>
      </c>
      <c r="E17758">
        <v>15000</v>
      </c>
    </row>
    <row r="17759" spans="1:5" x14ac:dyDescent="0.25">
      <c r="A17759" t="s">
        <v>17775</v>
      </c>
      <c r="B17759" s="1">
        <v>44104</v>
      </c>
      <c r="C17759" t="s">
        <v>18644</v>
      </c>
      <c r="D17759">
        <v>6126.3</v>
      </c>
      <c r="E17759">
        <v>10000</v>
      </c>
    </row>
    <row r="17760" spans="1:5" x14ac:dyDescent="0.25">
      <c r="A17760" t="s">
        <v>17776</v>
      </c>
      <c r="B17760" s="1">
        <v>44104</v>
      </c>
      <c r="C17760" t="s">
        <v>18644</v>
      </c>
      <c r="D17760">
        <v>765.9</v>
      </c>
      <c r="E17760">
        <v>17500</v>
      </c>
    </row>
    <row r="17761" spans="1:5" x14ac:dyDescent="0.25">
      <c r="A17761" t="s">
        <v>17777</v>
      </c>
      <c r="B17761" s="1">
        <v>44104</v>
      </c>
      <c r="C17761" t="s">
        <v>18644</v>
      </c>
      <c r="D17761">
        <v>14762.9</v>
      </c>
      <c r="E17761">
        <v>15000</v>
      </c>
    </row>
    <row r="17762" spans="1:5" x14ac:dyDescent="0.25">
      <c r="A17762" t="s">
        <v>17778</v>
      </c>
      <c r="B17762" s="1">
        <v>44104</v>
      </c>
      <c r="C17762" t="s">
        <v>18644</v>
      </c>
      <c r="D17762">
        <v>1638.15</v>
      </c>
      <c r="E17762">
        <v>17500</v>
      </c>
    </row>
    <row r="17763" spans="1:5" x14ac:dyDescent="0.25">
      <c r="A17763" t="s">
        <v>17779</v>
      </c>
      <c r="B17763" s="1">
        <v>44104</v>
      </c>
      <c r="C17763" t="s">
        <v>18644</v>
      </c>
      <c r="D17763">
        <v>9048.9</v>
      </c>
      <c r="E17763">
        <v>10000</v>
      </c>
    </row>
    <row r="17764" spans="1:5" x14ac:dyDescent="0.25">
      <c r="A17764" t="s">
        <v>17780</v>
      </c>
      <c r="B17764" s="1">
        <v>44104</v>
      </c>
      <c r="C17764" t="s">
        <v>18644</v>
      </c>
      <c r="D17764">
        <v>7667.7</v>
      </c>
      <c r="E17764">
        <v>15000</v>
      </c>
    </row>
    <row r="17765" spans="1:5" x14ac:dyDescent="0.25">
      <c r="A17765" t="s">
        <v>17781</v>
      </c>
      <c r="B17765" s="1">
        <v>44104</v>
      </c>
      <c r="C17765" t="s">
        <v>18644</v>
      </c>
      <c r="D17765">
        <v>14442.45</v>
      </c>
      <c r="E17765">
        <v>15000</v>
      </c>
    </row>
    <row r="17766" spans="1:5" x14ac:dyDescent="0.25">
      <c r="A17766" t="s">
        <v>17782</v>
      </c>
      <c r="B17766" s="1">
        <v>44104</v>
      </c>
      <c r="C17766" t="s">
        <v>18644</v>
      </c>
      <c r="D17766">
        <v>764.3</v>
      </c>
      <c r="E17766">
        <v>15000</v>
      </c>
    </row>
    <row r="17767" spans="1:5" x14ac:dyDescent="0.25">
      <c r="A17767" t="s">
        <v>17783</v>
      </c>
      <c r="B17767" s="1">
        <v>44104</v>
      </c>
      <c r="C17767" t="s">
        <v>18644</v>
      </c>
      <c r="D17767">
        <v>10479.299999999999</v>
      </c>
      <c r="E17767">
        <v>15000</v>
      </c>
    </row>
    <row r="17768" spans="1:5" x14ac:dyDescent="0.25">
      <c r="A17768" t="s">
        <v>17784</v>
      </c>
      <c r="B17768" s="1">
        <v>44104</v>
      </c>
      <c r="C17768" t="s">
        <v>18644</v>
      </c>
      <c r="D17768">
        <v>14204.6</v>
      </c>
      <c r="E17768">
        <v>15000</v>
      </c>
    </row>
    <row r="17769" spans="1:5" x14ac:dyDescent="0.25">
      <c r="A17769" t="s">
        <v>17785</v>
      </c>
      <c r="B17769" s="1">
        <v>44104</v>
      </c>
      <c r="C17769" t="s">
        <v>18644</v>
      </c>
      <c r="D17769">
        <v>3582.1</v>
      </c>
      <c r="E17769">
        <v>15000</v>
      </c>
    </row>
    <row r="17770" spans="1:5" x14ac:dyDescent="0.25">
      <c r="A17770" t="s">
        <v>17786</v>
      </c>
      <c r="B17770" s="1">
        <v>44104</v>
      </c>
      <c r="C17770" t="s">
        <v>18644</v>
      </c>
      <c r="D17770">
        <v>2208.6999999999998</v>
      </c>
      <c r="E17770">
        <v>10000</v>
      </c>
    </row>
    <row r="17771" spans="1:5" x14ac:dyDescent="0.25">
      <c r="A17771" t="s">
        <v>17787</v>
      </c>
      <c r="B17771" s="1">
        <v>44104</v>
      </c>
      <c r="C17771" t="s">
        <v>18644</v>
      </c>
      <c r="D17771">
        <v>11292.3</v>
      </c>
      <c r="E17771">
        <v>20000</v>
      </c>
    </row>
    <row r="17772" spans="1:5" x14ac:dyDescent="0.25">
      <c r="A17772" t="s">
        <v>17788</v>
      </c>
      <c r="B17772" s="1">
        <v>44104</v>
      </c>
      <c r="C17772" t="s">
        <v>18644</v>
      </c>
      <c r="D17772">
        <v>15801.55</v>
      </c>
      <c r="E17772">
        <v>17500</v>
      </c>
    </row>
    <row r="17773" spans="1:5" x14ac:dyDescent="0.25">
      <c r="A17773" t="s">
        <v>17789</v>
      </c>
      <c r="B17773" s="1">
        <v>44104</v>
      </c>
      <c r="C17773" t="s">
        <v>18644</v>
      </c>
      <c r="D17773">
        <v>14632.2</v>
      </c>
      <c r="E17773">
        <v>15000</v>
      </c>
    </row>
    <row r="17774" spans="1:5" x14ac:dyDescent="0.25">
      <c r="A17774" t="s">
        <v>17790</v>
      </c>
      <c r="B17774" s="1">
        <v>44104</v>
      </c>
      <c r="C17774" t="s">
        <v>18644</v>
      </c>
      <c r="D17774">
        <v>50</v>
      </c>
      <c r="E17774">
        <v>20000</v>
      </c>
    </row>
    <row r="17775" spans="1:5" x14ac:dyDescent="0.25">
      <c r="A17775" t="s">
        <v>17791</v>
      </c>
      <c r="B17775" s="1">
        <v>44104</v>
      </c>
      <c r="C17775" t="s">
        <v>18644</v>
      </c>
      <c r="D17775">
        <v>60</v>
      </c>
      <c r="E17775">
        <v>2500</v>
      </c>
    </row>
    <row r="17776" spans="1:5" x14ac:dyDescent="0.25">
      <c r="A17776" t="s">
        <v>17792</v>
      </c>
      <c r="B17776" s="1">
        <v>44104</v>
      </c>
      <c r="C17776" t="s">
        <v>18644</v>
      </c>
      <c r="D17776">
        <v>6476.25</v>
      </c>
      <c r="E17776">
        <v>15000</v>
      </c>
    </row>
    <row r="17777" spans="1:5" x14ac:dyDescent="0.25">
      <c r="A17777" t="s">
        <v>17793</v>
      </c>
      <c r="B17777" s="1">
        <v>44104</v>
      </c>
      <c r="C17777" t="s">
        <v>18644</v>
      </c>
      <c r="D17777">
        <v>6840.5</v>
      </c>
      <c r="E17777">
        <v>17500</v>
      </c>
    </row>
    <row r="17778" spans="1:5" x14ac:dyDescent="0.25">
      <c r="A17778" t="s">
        <v>17794</v>
      </c>
      <c r="B17778" s="1">
        <v>44104</v>
      </c>
      <c r="C17778" t="s">
        <v>18644</v>
      </c>
      <c r="D17778">
        <v>2519.65</v>
      </c>
      <c r="E17778">
        <v>17500</v>
      </c>
    </row>
    <row r="17779" spans="1:5" x14ac:dyDescent="0.25">
      <c r="A17779" t="s">
        <v>17795</v>
      </c>
      <c r="B17779" s="1">
        <v>44104</v>
      </c>
      <c r="C17779" t="s">
        <v>18644</v>
      </c>
      <c r="D17779">
        <v>-321.89999999999998</v>
      </c>
      <c r="E17779">
        <v>17500</v>
      </c>
    </row>
    <row r="17780" spans="1:5" x14ac:dyDescent="0.25">
      <c r="A17780" t="s">
        <v>17796</v>
      </c>
      <c r="B17780" s="1">
        <v>44104</v>
      </c>
      <c r="C17780" t="s">
        <v>18644</v>
      </c>
      <c r="D17780">
        <v>-150</v>
      </c>
      <c r="E17780">
        <v>0</v>
      </c>
    </row>
    <row r="17781" spans="1:5" x14ac:dyDescent="0.25">
      <c r="A17781" t="s">
        <v>17797</v>
      </c>
      <c r="B17781" s="1">
        <v>44104</v>
      </c>
      <c r="C17781" t="s">
        <v>18646</v>
      </c>
      <c r="D17781">
        <v>15075.2</v>
      </c>
      <c r="E17781">
        <v>15000</v>
      </c>
    </row>
    <row r="17782" spans="1:5" x14ac:dyDescent="0.25">
      <c r="A17782" t="s">
        <v>17798</v>
      </c>
      <c r="B17782" s="1">
        <v>44104</v>
      </c>
      <c r="C17782" t="s">
        <v>18647</v>
      </c>
      <c r="D17782">
        <v>11964.35</v>
      </c>
      <c r="E17782">
        <v>10000</v>
      </c>
    </row>
    <row r="17783" spans="1:5" x14ac:dyDescent="0.25">
      <c r="A17783" t="s">
        <v>17799</v>
      </c>
      <c r="B17783" s="1">
        <v>44104</v>
      </c>
      <c r="C17783" t="s">
        <v>18645</v>
      </c>
      <c r="D17783">
        <v>17979.613399999998</v>
      </c>
      <c r="E17783">
        <v>15000</v>
      </c>
    </row>
    <row r="17784" spans="1:5" x14ac:dyDescent="0.25">
      <c r="A17784" t="s">
        <v>17800</v>
      </c>
      <c r="B17784" s="1">
        <v>44104</v>
      </c>
      <c r="C17784" t="s">
        <v>18644</v>
      </c>
      <c r="D17784">
        <v>60</v>
      </c>
      <c r="E17784">
        <v>5000</v>
      </c>
    </row>
    <row r="17785" spans="1:5" x14ac:dyDescent="0.25">
      <c r="A17785" t="s">
        <v>17801</v>
      </c>
      <c r="B17785" s="1">
        <v>44104</v>
      </c>
      <c r="C17785" t="s">
        <v>18644</v>
      </c>
      <c r="D17785">
        <v>9175.65</v>
      </c>
      <c r="E17785">
        <v>10000</v>
      </c>
    </row>
    <row r="17786" spans="1:5" x14ac:dyDescent="0.25">
      <c r="A17786" t="s">
        <v>17802</v>
      </c>
      <c r="B17786" s="1">
        <v>44104</v>
      </c>
      <c r="C17786" t="s">
        <v>18644</v>
      </c>
      <c r="D17786">
        <v>10209.15</v>
      </c>
      <c r="E17786">
        <v>10000</v>
      </c>
    </row>
    <row r="17787" spans="1:5" x14ac:dyDescent="0.25">
      <c r="A17787" t="s">
        <v>17803</v>
      </c>
      <c r="B17787" s="1">
        <v>44104</v>
      </c>
      <c r="C17787" t="s">
        <v>18644</v>
      </c>
      <c r="D17787">
        <v>20574.55</v>
      </c>
      <c r="E17787">
        <v>20000</v>
      </c>
    </row>
    <row r="17788" spans="1:5" x14ac:dyDescent="0.25">
      <c r="A17788" t="s">
        <v>17804</v>
      </c>
      <c r="B17788" s="1">
        <v>44104</v>
      </c>
      <c r="C17788" t="s">
        <v>18644</v>
      </c>
      <c r="D17788">
        <v>942.65</v>
      </c>
      <c r="E17788">
        <v>17500</v>
      </c>
    </row>
    <row r="17789" spans="1:5" x14ac:dyDescent="0.25">
      <c r="A17789" t="s">
        <v>17805</v>
      </c>
      <c r="B17789" s="1">
        <v>44104</v>
      </c>
      <c r="C17789" t="s">
        <v>18644</v>
      </c>
      <c r="D17789">
        <v>0</v>
      </c>
      <c r="E17789">
        <v>15000</v>
      </c>
    </row>
    <row r="17790" spans="1:5" x14ac:dyDescent="0.25">
      <c r="A17790" t="s">
        <v>17806</v>
      </c>
      <c r="B17790" s="1">
        <v>44104</v>
      </c>
      <c r="C17790" t="s">
        <v>18644</v>
      </c>
      <c r="D17790">
        <v>60</v>
      </c>
      <c r="E17790">
        <v>7500</v>
      </c>
    </row>
    <row r="17791" spans="1:5" x14ac:dyDescent="0.25">
      <c r="A17791" t="s">
        <v>17807</v>
      </c>
      <c r="B17791" s="1">
        <v>44104</v>
      </c>
      <c r="C17791" t="s">
        <v>18644</v>
      </c>
      <c r="D17791">
        <v>15843.1</v>
      </c>
      <c r="E17791">
        <v>17500</v>
      </c>
    </row>
    <row r="17792" spans="1:5" x14ac:dyDescent="0.25">
      <c r="A17792" t="s">
        <v>17808</v>
      </c>
      <c r="B17792" s="1">
        <v>44104</v>
      </c>
      <c r="C17792" t="s">
        <v>18644</v>
      </c>
      <c r="D17792">
        <v>-186.9</v>
      </c>
      <c r="E17792">
        <v>15000</v>
      </c>
    </row>
    <row r="17793" spans="1:5" x14ac:dyDescent="0.25">
      <c r="A17793" t="s">
        <v>17809</v>
      </c>
      <c r="B17793" s="1">
        <v>44104</v>
      </c>
      <c r="C17793" t="s">
        <v>18644</v>
      </c>
      <c r="D17793">
        <v>10297.85</v>
      </c>
      <c r="E17793">
        <v>10000</v>
      </c>
    </row>
    <row r="17794" spans="1:5" x14ac:dyDescent="0.25">
      <c r="A17794" t="s">
        <v>17810</v>
      </c>
      <c r="B17794" s="1">
        <v>44104</v>
      </c>
      <c r="C17794" t="s">
        <v>18644</v>
      </c>
      <c r="D17794">
        <v>12034.9</v>
      </c>
      <c r="E17794">
        <v>12500</v>
      </c>
    </row>
    <row r="17795" spans="1:5" x14ac:dyDescent="0.25">
      <c r="A17795" t="s">
        <v>17811</v>
      </c>
      <c r="B17795" s="1">
        <v>44104</v>
      </c>
      <c r="C17795" t="s">
        <v>18644</v>
      </c>
      <c r="D17795">
        <v>13681.95</v>
      </c>
      <c r="E17795">
        <v>15000</v>
      </c>
    </row>
    <row r="17796" spans="1:5" x14ac:dyDescent="0.25">
      <c r="A17796" t="s">
        <v>17812</v>
      </c>
      <c r="B17796" s="1">
        <v>44104</v>
      </c>
      <c r="C17796" t="s">
        <v>18644</v>
      </c>
      <c r="D17796">
        <v>14663.7</v>
      </c>
      <c r="E17796">
        <v>15000</v>
      </c>
    </row>
    <row r="17797" spans="1:5" x14ac:dyDescent="0.25">
      <c r="A17797" t="s">
        <v>17813</v>
      </c>
      <c r="B17797" s="1">
        <v>44104</v>
      </c>
      <c r="C17797" t="s">
        <v>18644</v>
      </c>
      <c r="D17797">
        <v>14593.8</v>
      </c>
      <c r="E17797">
        <v>15000</v>
      </c>
    </row>
    <row r="17798" spans="1:5" x14ac:dyDescent="0.25">
      <c r="A17798" t="s">
        <v>17814</v>
      </c>
      <c r="B17798" s="1">
        <v>44104</v>
      </c>
      <c r="C17798" t="s">
        <v>18644</v>
      </c>
      <c r="D17798">
        <v>60</v>
      </c>
      <c r="E17798">
        <v>15000</v>
      </c>
    </row>
    <row r="17799" spans="1:5" x14ac:dyDescent="0.25">
      <c r="A17799" t="s">
        <v>17815</v>
      </c>
      <c r="B17799" s="1">
        <v>44104</v>
      </c>
      <c r="C17799" t="s">
        <v>18644</v>
      </c>
      <c r="D17799">
        <v>565</v>
      </c>
      <c r="E17799">
        <v>15000</v>
      </c>
    </row>
    <row r="17800" spans="1:5" x14ac:dyDescent="0.25">
      <c r="A17800" t="s">
        <v>17816</v>
      </c>
      <c r="B17800" s="1">
        <v>44104</v>
      </c>
      <c r="C17800" t="s">
        <v>18644</v>
      </c>
      <c r="D17800">
        <v>50</v>
      </c>
      <c r="E17800">
        <v>15000</v>
      </c>
    </row>
    <row r="17801" spans="1:5" x14ac:dyDescent="0.25">
      <c r="A17801" t="s">
        <v>17817</v>
      </c>
      <c r="B17801" s="1">
        <v>44104</v>
      </c>
      <c r="C17801" t="s">
        <v>18644</v>
      </c>
      <c r="D17801">
        <v>0</v>
      </c>
      <c r="E17801">
        <v>18500</v>
      </c>
    </row>
    <row r="17802" spans="1:5" x14ac:dyDescent="0.25">
      <c r="A17802" t="s">
        <v>17818</v>
      </c>
      <c r="B17802" s="1">
        <v>44104</v>
      </c>
      <c r="C17802" t="s">
        <v>18644</v>
      </c>
      <c r="D17802">
        <v>1811.75</v>
      </c>
      <c r="E17802">
        <v>10000</v>
      </c>
    </row>
    <row r="17803" spans="1:5" x14ac:dyDescent="0.25">
      <c r="A17803" t="s">
        <v>17819</v>
      </c>
      <c r="B17803" s="1">
        <v>44104</v>
      </c>
      <c r="C17803" t="s">
        <v>18644</v>
      </c>
      <c r="D17803">
        <v>3603.8</v>
      </c>
      <c r="E17803">
        <v>5000</v>
      </c>
    </row>
    <row r="17804" spans="1:5" x14ac:dyDescent="0.25">
      <c r="A17804" t="s">
        <v>17820</v>
      </c>
      <c r="B17804" s="1">
        <v>44104</v>
      </c>
      <c r="C17804" t="s">
        <v>18646</v>
      </c>
      <c r="D17804">
        <v>2048.0500000000002</v>
      </c>
      <c r="E17804">
        <v>5000</v>
      </c>
    </row>
    <row r="17805" spans="1:5" x14ac:dyDescent="0.25">
      <c r="A17805" t="s">
        <v>17821</v>
      </c>
      <c r="B17805" s="1">
        <v>44104</v>
      </c>
      <c r="C17805" t="s">
        <v>18644</v>
      </c>
      <c r="D17805">
        <v>4234.6499999999996</v>
      </c>
      <c r="E17805">
        <v>5000</v>
      </c>
    </row>
    <row r="17806" spans="1:5" x14ac:dyDescent="0.25">
      <c r="A17806" t="s">
        <v>17822</v>
      </c>
      <c r="B17806" s="1">
        <v>44104</v>
      </c>
      <c r="C17806" t="s">
        <v>18644</v>
      </c>
      <c r="D17806">
        <v>-82.4</v>
      </c>
      <c r="E17806">
        <v>10000</v>
      </c>
    </row>
    <row r="17807" spans="1:5" x14ac:dyDescent="0.25">
      <c r="A17807" t="s">
        <v>17823</v>
      </c>
      <c r="B17807" s="1">
        <v>44104</v>
      </c>
      <c r="C17807" t="s">
        <v>18644</v>
      </c>
      <c r="D17807">
        <v>15605.5</v>
      </c>
      <c r="E17807">
        <v>15000</v>
      </c>
    </row>
    <row r="17808" spans="1:5" x14ac:dyDescent="0.25">
      <c r="A17808" t="s">
        <v>17824</v>
      </c>
      <c r="B17808" s="1">
        <v>44104</v>
      </c>
      <c r="C17808" t="s">
        <v>18644</v>
      </c>
      <c r="D17808">
        <v>8188.35</v>
      </c>
      <c r="E17808">
        <v>0</v>
      </c>
    </row>
    <row r="17809" spans="1:5" x14ac:dyDescent="0.25">
      <c r="A17809" t="s">
        <v>17825</v>
      </c>
      <c r="B17809" s="1">
        <v>44104</v>
      </c>
      <c r="C17809" t="s">
        <v>18646</v>
      </c>
      <c r="D17809">
        <v>10496.3</v>
      </c>
      <c r="E17809">
        <v>10000</v>
      </c>
    </row>
    <row r="17810" spans="1:5" x14ac:dyDescent="0.25">
      <c r="A17810" t="s">
        <v>17826</v>
      </c>
      <c r="B17810" s="1">
        <v>44104</v>
      </c>
      <c r="C17810" t="s">
        <v>18644</v>
      </c>
      <c r="D17810">
        <v>3415.25</v>
      </c>
      <c r="E17810">
        <v>15000</v>
      </c>
    </row>
    <row r="17811" spans="1:5" x14ac:dyDescent="0.25">
      <c r="A17811" t="s">
        <v>17827</v>
      </c>
      <c r="B17811" s="1">
        <v>44135</v>
      </c>
      <c r="C17811" t="s">
        <v>18644</v>
      </c>
      <c r="D17811">
        <v>0</v>
      </c>
      <c r="E17811">
        <v>2500</v>
      </c>
    </row>
    <row r="17812" spans="1:5" x14ac:dyDescent="0.25">
      <c r="A17812" t="s">
        <v>17828</v>
      </c>
      <c r="B17812" s="1">
        <v>44135</v>
      </c>
      <c r="C17812" t="s">
        <v>18644</v>
      </c>
      <c r="D17812">
        <v>4356.5</v>
      </c>
      <c r="E17812">
        <v>0</v>
      </c>
    </row>
    <row r="17813" spans="1:5" x14ac:dyDescent="0.25">
      <c r="A17813" t="s">
        <v>17829</v>
      </c>
      <c r="B17813" s="1">
        <v>44135</v>
      </c>
      <c r="C17813" t="s">
        <v>18644</v>
      </c>
      <c r="D17813">
        <v>0</v>
      </c>
      <c r="E17813">
        <v>2500</v>
      </c>
    </row>
    <row r="17814" spans="1:5" x14ac:dyDescent="0.25">
      <c r="A17814" t="s">
        <v>17830</v>
      </c>
      <c r="B17814" s="1">
        <v>44135</v>
      </c>
      <c r="C17814" t="s">
        <v>18644</v>
      </c>
      <c r="D17814">
        <v>0</v>
      </c>
      <c r="E17814">
        <v>17500</v>
      </c>
    </row>
    <row r="17815" spans="1:5" x14ac:dyDescent="0.25">
      <c r="A17815" t="s">
        <v>17831</v>
      </c>
      <c r="B17815" s="1">
        <v>44135</v>
      </c>
      <c r="C17815" t="s">
        <v>18644</v>
      </c>
      <c r="D17815">
        <v>0</v>
      </c>
      <c r="E17815">
        <v>2500</v>
      </c>
    </row>
    <row r="17816" spans="1:5" x14ac:dyDescent="0.25">
      <c r="A17816" t="s">
        <v>17832</v>
      </c>
      <c r="B17816" s="1">
        <v>44135</v>
      </c>
      <c r="C17816" t="s">
        <v>18644</v>
      </c>
      <c r="D17816">
        <v>0</v>
      </c>
      <c r="E17816">
        <v>2500</v>
      </c>
    </row>
    <row r="17817" spans="1:5" x14ac:dyDescent="0.25">
      <c r="A17817" t="s">
        <v>17833</v>
      </c>
      <c r="B17817" s="1">
        <v>44135</v>
      </c>
      <c r="C17817" t="s">
        <v>18644</v>
      </c>
      <c r="D17817">
        <v>11642.9</v>
      </c>
      <c r="E17817">
        <v>15000</v>
      </c>
    </row>
    <row r="17818" spans="1:5" x14ac:dyDescent="0.25">
      <c r="A17818" t="s">
        <v>17834</v>
      </c>
      <c r="B17818" s="1">
        <v>44135</v>
      </c>
      <c r="C17818" t="s">
        <v>18644</v>
      </c>
      <c r="D17818">
        <v>9301.5</v>
      </c>
      <c r="E17818">
        <v>10000</v>
      </c>
    </row>
    <row r="17819" spans="1:5" x14ac:dyDescent="0.25">
      <c r="A17819" t="s">
        <v>17835</v>
      </c>
      <c r="B17819" s="1">
        <v>44135</v>
      </c>
      <c r="C17819" t="s">
        <v>18644</v>
      </c>
      <c r="D17819">
        <v>0</v>
      </c>
      <c r="E17819">
        <v>2500</v>
      </c>
    </row>
    <row r="17820" spans="1:5" x14ac:dyDescent="0.25">
      <c r="A17820" t="s">
        <v>17836</v>
      </c>
      <c r="B17820" s="1">
        <v>44135</v>
      </c>
      <c r="C17820" t="s">
        <v>18644</v>
      </c>
      <c r="D17820">
        <v>0</v>
      </c>
      <c r="E17820">
        <v>10000</v>
      </c>
    </row>
    <row r="17821" spans="1:5" x14ac:dyDescent="0.25">
      <c r="A17821" t="s">
        <v>17837</v>
      </c>
      <c r="B17821" s="1">
        <v>44135</v>
      </c>
      <c r="C17821" t="s">
        <v>18644</v>
      </c>
      <c r="D17821">
        <v>10121.049999999999</v>
      </c>
      <c r="E17821">
        <v>12500</v>
      </c>
    </row>
    <row r="17822" spans="1:5" x14ac:dyDescent="0.25">
      <c r="A17822" t="s">
        <v>17838</v>
      </c>
      <c r="B17822" s="1">
        <v>44135</v>
      </c>
      <c r="C17822" t="s">
        <v>18644</v>
      </c>
      <c r="D17822">
        <v>0</v>
      </c>
      <c r="E17822">
        <v>2500</v>
      </c>
    </row>
    <row r="17823" spans="1:5" x14ac:dyDescent="0.25">
      <c r="A17823" t="s">
        <v>17839</v>
      </c>
      <c r="B17823" s="1">
        <v>44135</v>
      </c>
      <c r="C17823" t="s">
        <v>18644</v>
      </c>
      <c r="D17823">
        <v>0</v>
      </c>
      <c r="E17823">
        <v>2500</v>
      </c>
    </row>
    <row r="17824" spans="1:5" x14ac:dyDescent="0.25">
      <c r="A17824" t="s">
        <v>17840</v>
      </c>
      <c r="B17824" s="1">
        <v>44135</v>
      </c>
      <c r="C17824" t="s">
        <v>18644</v>
      </c>
      <c r="D17824">
        <v>0</v>
      </c>
      <c r="E17824">
        <v>2500</v>
      </c>
    </row>
    <row r="17825" spans="1:5" x14ac:dyDescent="0.25">
      <c r="A17825" t="s">
        <v>17841</v>
      </c>
      <c r="B17825" s="1">
        <v>44135</v>
      </c>
      <c r="C17825" t="s">
        <v>18644</v>
      </c>
      <c r="D17825">
        <v>1206.3499999999999</v>
      </c>
      <c r="E17825">
        <v>2500</v>
      </c>
    </row>
    <row r="17826" spans="1:5" x14ac:dyDescent="0.25">
      <c r="A17826" t="s">
        <v>17842</v>
      </c>
      <c r="B17826" s="1">
        <v>44135</v>
      </c>
      <c r="C17826" t="s">
        <v>18644</v>
      </c>
      <c r="D17826">
        <v>-60</v>
      </c>
      <c r="E17826">
        <v>10000</v>
      </c>
    </row>
    <row r="17827" spans="1:5" x14ac:dyDescent="0.25">
      <c r="A17827" t="s">
        <v>17843</v>
      </c>
      <c r="B17827" s="1">
        <v>44135</v>
      </c>
      <c r="C17827" t="s">
        <v>18644</v>
      </c>
      <c r="D17827">
        <v>8590.5499999999993</v>
      </c>
      <c r="E17827">
        <v>17500</v>
      </c>
    </row>
    <row r="17828" spans="1:5" x14ac:dyDescent="0.25">
      <c r="A17828" t="s">
        <v>17844</v>
      </c>
      <c r="B17828" s="1">
        <v>44135</v>
      </c>
      <c r="C17828" t="s">
        <v>18644</v>
      </c>
      <c r="D17828">
        <v>11377.25</v>
      </c>
      <c r="E17828">
        <v>15000</v>
      </c>
    </row>
    <row r="17829" spans="1:5" x14ac:dyDescent="0.25">
      <c r="A17829" t="s">
        <v>17845</v>
      </c>
      <c r="B17829" s="1">
        <v>44135</v>
      </c>
      <c r="C17829" t="s">
        <v>18644</v>
      </c>
      <c r="D17829">
        <v>0</v>
      </c>
      <c r="E17829">
        <v>2500</v>
      </c>
    </row>
    <row r="17830" spans="1:5" x14ac:dyDescent="0.25">
      <c r="A17830" t="s">
        <v>17846</v>
      </c>
      <c r="B17830" s="1">
        <v>44135</v>
      </c>
      <c r="C17830" t="s">
        <v>18644</v>
      </c>
      <c r="D17830">
        <v>0</v>
      </c>
      <c r="E17830">
        <v>2500</v>
      </c>
    </row>
    <row r="17831" spans="1:5" x14ac:dyDescent="0.25">
      <c r="A17831" t="s">
        <v>17847</v>
      </c>
      <c r="B17831" s="1">
        <v>44135</v>
      </c>
      <c r="C17831" t="s">
        <v>18644</v>
      </c>
      <c r="D17831">
        <v>0</v>
      </c>
      <c r="E17831">
        <v>2500</v>
      </c>
    </row>
    <row r="17832" spans="1:5" x14ac:dyDescent="0.25">
      <c r="A17832" t="s">
        <v>17848</v>
      </c>
      <c r="B17832" s="1">
        <v>44135</v>
      </c>
      <c r="C17832" t="s">
        <v>18644</v>
      </c>
      <c r="D17832">
        <v>454.6</v>
      </c>
      <c r="E17832">
        <v>15000</v>
      </c>
    </row>
    <row r="17833" spans="1:5" x14ac:dyDescent="0.25">
      <c r="A17833" t="s">
        <v>17849</v>
      </c>
      <c r="B17833" s="1">
        <v>44135</v>
      </c>
      <c r="C17833" t="s">
        <v>18644</v>
      </c>
      <c r="D17833">
        <v>18225.7</v>
      </c>
      <c r="E17833">
        <v>20000</v>
      </c>
    </row>
    <row r="17834" spans="1:5" x14ac:dyDescent="0.25">
      <c r="A17834" t="s">
        <v>17850</v>
      </c>
      <c r="B17834" s="1">
        <v>44135</v>
      </c>
      <c r="C17834" t="s">
        <v>18646</v>
      </c>
      <c r="D17834">
        <v>17454.45</v>
      </c>
      <c r="E17834">
        <v>17500</v>
      </c>
    </row>
    <row r="17835" spans="1:5" x14ac:dyDescent="0.25">
      <c r="A17835" t="s">
        <v>17851</v>
      </c>
      <c r="B17835" s="1">
        <v>44135</v>
      </c>
      <c r="C17835" t="s">
        <v>18644</v>
      </c>
      <c r="D17835">
        <v>2238.65</v>
      </c>
      <c r="E17835">
        <v>2500</v>
      </c>
    </row>
    <row r="17836" spans="1:5" x14ac:dyDescent="0.25">
      <c r="A17836" t="s">
        <v>17852</v>
      </c>
      <c r="B17836" s="1">
        <v>44135</v>
      </c>
      <c r="C17836" t="s">
        <v>18644</v>
      </c>
      <c r="D17836">
        <v>9900.25</v>
      </c>
      <c r="E17836">
        <v>15000</v>
      </c>
    </row>
    <row r="17837" spans="1:5" x14ac:dyDescent="0.25">
      <c r="A17837" t="s">
        <v>17853</v>
      </c>
      <c r="B17837" s="1">
        <v>44135</v>
      </c>
      <c r="C17837" t="s">
        <v>18644</v>
      </c>
      <c r="D17837">
        <v>176.65</v>
      </c>
      <c r="E17837">
        <v>2500</v>
      </c>
    </row>
    <row r="17838" spans="1:5" x14ac:dyDescent="0.25">
      <c r="A17838" t="s">
        <v>17854</v>
      </c>
      <c r="B17838" s="1">
        <v>44135</v>
      </c>
      <c r="C17838" t="s">
        <v>18644</v>
      </c>
      <c r="D17838">
        <v>5357.15</v>
      </c>
      <c r="E17838">
        <v>0</v>
      </c>
    </row>
    <row r="17839" spans="1:5" x14ac:dyDescent="0.25">
      <c r="A17839" t="s">
        <v>17855</v>
      </c>
      <c r="B17839" s="1">
        <v>44135</v>
      </c>
      <c r="C17839" t="s">
        <v>18644</v>
      </c>
      <c r="D17839">
        <v>0</v>
      </c>
      <c r="E17839">
        <v>2500</v>
      </c>
    </row>
    <row r="17840" spans="1:5" x14ac:dyDescent="0.25">
      <c r="A17840" t="s">
        <v>17856</v>
      </c>
      <c r="B17840" s="1">
        <v>44135</v>
      </c>
      <c r="C17840" t="s">
        <v>18644</v>
      </c>
      <c r="D17840">
        <v>12400.5</v>
      </c>
      <c r="E17840">
        <v>20000</v>
      </c>
    </row>
    <row r="17841" spans="1:5" x14ac:dyDescent="0.25">
      <c r="A17841" t="s">
        <v>17857</v>
      </c>
      <c r="B17841" s="1">
        <v>44135</v>
      </c>
      <c r="C17841" t="s">
        <v>18644</v>
      </c>
      <c r="D17841">
        <v>0</v>
      </c>
      <c r="E17841">
        <v>2500</v>
      </c>
    </row>
    <row r="17842" spans="1:5" x14ac:dyDescent="0.25">
      <c r="A17842" t="s">
        <v>17858</v>
      </c>
      <c r="B17842" s="1">
        <v>44135</v>
      </c>
      <c r="C17842" t="s">
        <v>18644</v>
      </c>
      <c r="D17842">
        <v>13926.35</v>
      </c>
      <c r="E17842">
        <v>15000</v>
      </c>
    </row>
    <row r="17843" spans="1:5" x14ac:dyDescent="0.25">
      <c r="A17843" t="s">
        <v>17859</v>
      </c>
      <c r="B17843" s="1">
        <v>44135</v>
      </c>
      <c r="C17843" t="s">
        <v>18644</v>
      </c>
      <c r="D17843">
        <v>-977.15</v>
      </c>
      <c r="E17843">
        <v>5000</v>
      </c>
    </row>
    <row r="17844" spans="1:5" x14ac:dyDescent="0.25">
      <c r="A17844" t="s">
        <v>17860</v>
      </c>
      <c r="B17844" s="1">
        <v>44135</v>
      </c>
      <c r="C17844" t="s">
        <v>18644</v>
      </c>
      <c r="D17844">
        <v>11602.35</v>
      </c>
      <c r="E17844">
        <v>15000</v>
      </c>
    </row>
    <row r="17845" spans="1:5" x14ac:dyDescent="0.25">
      <c r="A17845" t="s">
        <v>17861</v>
      </c>
      <c r="B17845" s="1">
        <v>44135</v>
      </c>
      <c r="C17845" t="s">
        <v>18644</v>
      </c>
      <c r="D17845">
        <v>0</v>
      </c>
      <c r="E17845">
        <v>2500</v>
      </c>
    </row>
    <row r="17846" spans="1:5" x14ac:dyDescent="0.25">
      <c r="A17846" t="s">
        <v>17862</v>
      </c>
      <c r="B17846" s="1">
        <v>44135</v>
      </c>
      <c r="C17846" t="s">
        <v>18644</v>
      </c>
      <c r="D17846">
        <v>9158.85</v>
      </c>
      <c r="E17846">
        <v>15000</v>
      </c>
    </row>
    <row r="17847" spans="1:5" x14ac:dyDescent="0.25">
      <c r="A17847" t="s">
        <v>17863</v>
      </c>
      <c r="B17847" s="1">
        <v>44135</v>
      </c>
      <c r="C17847" t="s">
        <v>18644</v>
      </c>
      <c r="D17847">
        <v>0</v>
      </c>
      <c r="E17847">
        <v>2500</v>
      </c>
    </row>
    <row r="17848" spans="1:5" x14ac:dyDescent="0.25">
      <c r="A17848" t="s">
        <v>17864</v>
      </c>
      <c r="B17848" s="1">
        <v>44135</v>
      </c>
      <c r="C17848" t="s">
        <v>18644</v>
      </c>
      <c r="D17848">
        <v>0</v>
      </c>
      <c r="E17848">
        <v>2500</v>
      </c>
    </row>
    <row r="17849" spans="1:5" x14ac:dyDescent="0.25">
      <c r="A17849" t="s">
        <v>17865</v>
      </c>
      <c r="B17849" s="1">
        <v>44135</v>
      </c>
      <c r="C17849" t="s">
        <v>18644</v>
      </c>
      <c r="D17849">
        <v>381.3</v>
      </c>
      <c r="E17849">
        <v>2500</v>
      </c>
    </row>
    <row r="17850" spans="1:5" x14ac:dyDescent="0.25">
      <c r="A17850" t="s">
        <v>17866</v>
      </c>
      <c r="B17850" s="1">
        <v>44135</v>
      </c>
      <c r="C17850" t="s">
        <v>18644</v>
      </c>
      <c r="D17850">
        <v>4328.3500000000004</v>
      </c>
      <c r="E17850">
        <v>15000</v>
      </c>
    </row>
    <row r="17851" spans="1:5" x14ac:dyDescent="0.25">
      <c r="A17851" t="s">
        <v>17867</v>
      </c>
      <c r="B17851" s="1">
        <v>44135</v>
      </c>
      <c r="C17851" t="s">
        <v>18644</v>
      </c>
      <c r="D17851">
        <v>1779.65</v>
      </c>
      <c r="E17851">
        <v>2500</v>
      </c>
    </row>
    <row r="17852" spans="1:5" x14ac:dyDescent="0.25">
      <c r="A17852" t="s">
        <v>17868</v>
      </c>
      <c r="B17852" s="1">
        <v>44135</v>
      </c>
      <c r="C17852" t="s">
        <v>18644</v>
      </c>
      <c r="D17852">
        <v>0</v>
      </c>
      <c r="E17852">
        <v>2500</v>
      </c>
    </row>
    <row r="17853" spans="1:5" x14ac:dyDescent="0.25">
      <c r="A17853" t="s">
        <v>17869</v>
      </c>
      <c r="B17853" s="1">
        <v>44135</v>
      </c>
      <c r="C17853" t="s">
        <v>18644</v>
      </c>
      <c r="D17853">
        <v>0</v>
      </c>
      <c r="E17853">
        <v>2500</v>
      </c>
    </row>
    <row r="17854" spans="1:5" x14ac:dyDescent="0.25">
      <c r="A17854" t="s">
        <v>17870</v>
      </c>
      <c r="B17854" s="1">
        <v>44135</v>
      </c>
      <c r="C17854" t="s">
        <v>18644</v>
      </c>
      <c r="D17854">
        <v>0</v>
      </c>
      <c r="E17854">
        <v>2500</v>
      </c>
    </row>
    <row r="17855" spans="1:5" x14ac:dyDescent="0.25">
      <c r="A17855" t="s">
        <v>17871</v>
      </c>
      <c r="B17855" s="1">
        <v>44135</v>
      </c>
      <c r="C17855" t="s">
        <v>18644</v>
      </c>
      <c r="D17855">
        <v>9573.2999999999993</v>
      </c>
      <c r="E17855">
        <v>15000</v>
      </c>
    </row>
    <row r="17856" spans="1:5" x14ac:dyDescent="0.25">
      <c r="A17856" t="s">
        <v>17872</v>
      </c>
      <c r="B17856" s="1">
        <v>44135</v>
      </c>
      <c r="C17856" t="s">
        <v>18644</v>
      </c>
      <c r="D17856">
        <v>0</v>
      </c>
      <c r="E17856">
        <v>5000</v>
      </c>
    </row>
    <row r="17857" spans="1:5" x14ac:dyDescent="0.25">
      <c r="A17857" t="s">
        <v>17873</v>
      </c>
      <c r="B17857" s="1">
        <v>44135</v>
      </c>
      <c r="C17857" t="s">
        <v>18644</v>
      </c>
      <c r="D17857">
        <v>324.95</v>
      </c>
      <c r="E17857">
        <v>5000</v>
      </c>
    </row>
    <row r="17858" spans="1:5" x14ac:dyDescent="0.25">
      <c r="A17858" t="s">
        <v>17874</v>
      </c>
      <c r="B17858" s="1">
        <v>44135</v>
      </c>
      <c r="C17858" t="s">
        <v>18644</v>
      </c>
      <c r="D17858">
        <v>1983.5</v>
      </c>
      <c r="E17858">
        <v>5000</v>
      </c>
    </row>
    <row r="17859" spans="1:5" x14ac:dyDescent="0.25">
      <c r="A17859" t="s">
        <v>17875</v>
      </c>
      <c r="B17859" s="1">
        <v>44135</v>
      </c>
      <c r="C17859" t="s">
        <v>18644</v>
      </c>
      <c r="D17859">
        <v>0</v>
      </c>
      <c r="E17859">
        <v>2500</v>
      </c>
    </row>
    <row r="17860" spans="1:5" x14ac:dyDescent="0.25">
      <c r="A17860" t="s">
        <v>17876</v>
      </c>
      <c r="B17860" s="1">
        <v>44135</v>
      </c>
      <c r="C17860" t="s">
        <v>18644</v>
      </c>
      <c r="D17860">
        <v>0</v>
      </c>
      <c r="E17860">
        <v>5000</v>
      </c>
    </row>
    <row r="17861" spans="1:5" x14ac:dyDescent="0.25">
      <c r="A17861" t="s">
        <v>17877</v>
      </c>
      <c r="B17861" s="1">
        <v>44135</v>
      </c>
      <c r="C17861" t="s">
        <v>18644</v>
      </c>
      <c r="D17861">
        <v>0</v>
      </c>
      <c r="E17861">
        <v>5000</v>
      </c>
    </row>
    <row r="17862" spans="1:5" x14ac:dyDescent="0.25">
      <c r="A17862" t="s">
        <v>17878</v>
      </c>
      <c r="B17862" s="1">
        <v>44135</v>
      </c>
      <c r="C17862" t="s">
        <v>18644</v>
      </c>
      <c r="D17862">
        <v>0</v>
      </c>
      <c r="E17862">
        <v>5000</v>
      </c>
    </row>
    <row r="17863" spans="1:5" x14ac:dyDescent="0.25">
      <c r="A17863" t="s">
        <v>17879</v>
      </c>
      <c r="B17863" s="1">
        <v>44135</v>
      </c>
      <c r="C17863" t="s">
        <v>18644</v>
      </c>
      <c r="D17863">
        <v>0</v>
      </c>
      <c r="E17863">
        <v>2500</v>
      </c>
    </row>
    <row r="17864" spans="1:5" x14ac:dyDescent="0.25">
      <c r="A17864" t="s">
        <v>17880</v>
      </c>
      <c r="B17864" s="1">
        <v>44135</v>
      </c>
      <c r="C17864" t="s">
        <v>18646</v>
      </c>
      <c r="D17864">
        <v>15324</v>
      </c>
      <c r="E17864">
        <v>15000</v>
      </c>
    </row>
    <row r="17865" spans="1:5" x14ac:dyDescent="0.25">
      <c r="A17865" t="s">
        <v>17881</v>
      </c>
      <c r="B17865" s="1">
        <v>44135</v>
      </c>
      <c r="C17865" t="s">
        <v>18644</v>
      </c>
      <c r="D17865">
        <v>0</v>
      </c>
      <c r="E17865">
        <v>2500</v>
      </c>
    </row>
    <row r="17866" spans="1:5" x14ac:dyDescent="0.25">
      <c r="A17866" t="s">
        <v>17882</v>
      </c>
      <c r="B17866" s="1">
        <v>44135</v>
      </c>
      <c r="C17866" t="s">
        <v>18644</v>
      </c>
      <c r="D17866">
        <v>4858.8</v>
      </c>
      <c r="E17866">
        <v>5000</v>
      </c>
    </row>
    <row r="17867" spans="1:5" x14ac:dyDescent="0.25">
      <c r="A17867" t="s">
        <v>17883</v>
      </c>
      <c r="B17867" s="1">
        <v>44135</v>
      </c>
      <c r="C17867" t="s">
        <v>18644</v>
      </c>
      <c r="D17867">
        <v>4512.3</v>
      </c>
      <c r="E17867">
        <v>20000</v>
      </c>
    </row>
    <row r="17868" spans="1:5" x14ac:dyDescent="0.25">
      <c r="A17868" t="s">
        <v>17884</v>
      </c>
      <c r="B17868" s="1">
        <v>44135</v>
      </c>
      <c r="C17868" t="s">
        <v>18644</v>
      </c>
      <c r="D17868">
        <v>0</v>
      </c>
      <c r="E17868">
        <v>2500</v>
      </c>
    </row>
    <row r="17869" spans="1:5" x14ac:dyDescent="0.25">
      <c r="A17869" t="s">
        <v>17885</v>
      </c>
      <c r="B17869" s="1">
        <v>44135</v>
      </c>
      <c r="C17869" t="s">
        <v>18644</v>
      </c>
      <c r="D17869">
        <v>3756.65</v>
      </c>
      <c r="E17869">
        <v>17500</v>
      </c>
    </row>
    <row r="17870" spans="1:5" x14ac:dyDescent="0.25">
      <c r="A17870" t="s">
        <v>17886</v>
      </c>
      <c r="B17870" s="1">
        <v>44135</v>
      </c>
      <c r="C17870" t="s">
        <v>18644</v>
      </c>
      <c r="D17870">
        <v>5239.95</v>
      </c>
      <c r="E17870">
        <v>15000</v>
      </c>
    </row>
    <row r="17871" spans="1:5" x14ac:dyDescent="0.25">
      <c r="A17871" t="s">
        <v>17887</v>
      </c>
      <c r="B17871" s="1">
        <v>44135</v>
      </c>
      <c r="C17871" t="s">
        <v>18644</v>
      </c>
      <c r="D17871">
        <v>13986.35</v>
      </c>
      <c r="E17871">
        <v>17500</v>
      </c>
    </row>
    <row r="17872" spans="1:5" x14ac:dyDescent="0.25">
      <c r="A17872" t="s">
        <v>17888</v>
      </c>
      <c r="B17872" s="1">
        <v>44135</v>
      </c>
      <c r="C17872" t="s">
        <v>18644</v>
      </c>
      <c r="D17872">
        <v>-50</v>
      </c>
      <c r="E17872">
        <v>0</v>
      </c>
    </row>
    <row r="17873" spans="1:5" x14ac:dyDescent="0.25">
      <c r="A17873" t="s">
        <v>17889</v>
      </c>
      <c r="B17873" s="1">
        <v>44135</v>
      </c>
      <c r="C17873" t="s">
        <v>18644</v>
      </c>
      <c r="D17873">
        <v>16276.1</v>
      </c>
      <c r="E17873">
        <v>15000</v>
      </c>
    </row>
    <row r="17874" spans="1:5" x14ac:dyDescent="0.25">
      <c r="A17874" t="s">
        <v>17890</v>
      </c>
      <c r="B17874" s="1">
        <v>44135</v>
      </c>
      <c r="C17874" t="s">
        <v>18644</v>
      </c>
      <c r="D17874">
        <v>17053.8</v>
      </c>
      <c r="E17874">
        <v>17500</v>
      </c>
    </row>
    <row r="17875" spans="1:5" x14ac:dyDescent="0.25">
      <c r="A17875" t="s">
        <v>17891</v>
      </c>
      <c r="B17875" s="1">
        <v>44135</v>
      </c>
      <c r="C17875" t="s">
        <v>18644</v>
      </c>
      <c r="D17875">
        <v>15733.95</v>
      </c>
      <c r="E17875">
        <v>20000</v>
      </c>
    </row>
    <row r="17876" spans="1:5" x14ac:dyDescent="0.25">
      <c r="A17876" t="s">
        <v>17892</v>
      </c>
      <c r="B17876" s="1">
        <v>44135</v>
      </c>
      <c r="C17876" t="s">
        <v>18644</v>
      </c>
      <c r="D17876">
        <v>0</v>
      </c>
      <c r="E17876">
        <v>5000</v>
      </c>
    </row>
    <row r="17877" spans="1:5" x14ac:dyDescent="0.25">
      <c r="A17877" t="s">
        <v>17893</v>
      </c>
      <c r="B17877" s="1">
        <v>44135</v>
      </c>
      <c r="C17877" t="s">
        <v>18644</v>
      </c>
      <c r="D17877">
        <v>9220.6</v>
      </c>
      <c r="E17877">
        <v>0</v>
      </c>
    </row>
    <row r="17878" spans="1:5" x14ac:dyDescent="0.25">
      <c r="A17878" t="s">
        <v>17894</v>
      </c>
      <c r="B17878" s="1">
        <v>44135</v>
      </c>
      <c r="C17878" t="s">
        <v>18644</v>
      </c>
      <c r="D17878">
        <v>198.15</v>
      </c>
      <c r="E17878">
        <v>2500</v>
      </c>
    </row>
    <row r="17879" spans="1:5" x14ac:dyDescent="0.25">
      <c r="A17879" t="s">
        <v>17895</v>
      </c>
      <c r="B17879" s="1">
        <v>44135</v>
      </c>
      <c r="C17879" t="s">
        <v>18644</v>
      </c>
      <c r="D17879">
        <v>0</v>
      </c>
      <c r="E17879">
        <v>5000</v>
      </c>
    </row>
    <row r="17880" spans="1:5" x14ac:dyDescent="0.25">
      <c r="A17880" t="s">
        <v>17896</v>
      </c>
      <c r="B17880" s="1">
        <v>44135</v>
      </c>
      <c r="C17880" t="s">
        <v>18644</v>
      </c>
      <c r="D17880">
        <v>1501</v>
      </c>
      <c r="E17880">
        <v>5000</v>
      </c>
    </row>
    <row r="17881" spans="1:5" x14ac:dyDescent="0.25">
      <c r="A17881" t="s">
        <v>17897</v>
      </c>
      <c r="B17881" s="1">
        <v>44135</v>
      </c>
      <c r="C17881" t="s">
        <v>18644</v>
      </c>
      <c r="D17881">
        <v>587.45000000000005</v>
      </c>
      <c r="E17881">
        <v>2500</v>
      </c>
    </row>
    <row r="17882" spans="1:5" x14ac:dyDescent="0.25">
      <c r="A17882" t="s">
        <v>17898</v>
      </c>
      <c r="B17882" s="1">
        <v>44135</v>
      </c>
      <c r="C17882" t="s">
        <v>18644</v>
      </c>
      <c r="D17882">
        <v>0</v>
      </c>
      <c r="E17882">
        <v>2500</v>
      </c>
    </row>
    <row r="17883" spans="1:5" x14ac:dyDescent="0.25">
      <c r="A17883" t="s">
        <v>17899</v>
      </c>
      <c r="B17883" s="1">
        <v>44135</v>
      </c>
      <c r="C17883" t="s">
        <v>18644</v>
      </c>
      <c r="D17883">
        <v>12805.35</v>
      </c>
      <c r="E17883">
        <v>15000</v>
      </c>
    </row>
    <row r="17884" spans="1:5" x14ac:dyDescent="0.25">
      <c r="A17884" t="s">
        <v>17900</v>
      </c>
      <c r="B17884" s="1">
        <v>44135</v>
      </c>
      <c r="C17884" t="s">
        <v>18644</v>
      </c>
      <c r="D17884">
        <v>1154.3499999999999</v>
      </c>
      <c r="E17884">
        <v>2500</v>
      </c>
    </row>
    <row r="17885" spans="1:5" x14ac:dyDescent="0.25">
      <c r="A17885" t="s">
        <v>17901</v>
      </c>
      <c r="B17885" s="1">
        <v>44135</v>
      </c>
      <c r="C17885" t="s">
        <v>18644</v>
      </c>
      <c r="D17885">
        <v>0</v>
      </c>
      <c r="E17885">
        <v>2500</v>
      </c>
    </row>
    <row r="17886" spans="1:5" x14ac:dyDescent="0.25">
      <c r="A17886" t="s">
        <v>17902</v>
      </c>
      <c r="B17886" s="1">
        <v>44135</v>
      </c>
      <c r="C17886" t="s">
        <v>18644</v>
      </c>
      <c r="D17886">
        <v>-95.5</v>
      </c>
      <c r="E17886">
        <v>15000</v>
      </c>
    </row>
    <row r="17887" spans="1:5" x14ac:dyDescent="0.25">
      <c r="A17887" t="s">
        <v>17903</v>
      </c>
      <c r="B17887" s="1">
        <v>44135</v>
      </c>
      <c r="C17887" t="s">
        <v>18644</v>
      </c>
      <c r="D17887">
        <v>0</v>
      </c>
      <c r="E17887">
        <v>2500</v>
      </c>
    </row>
    <row r="17888" spans="1:5" x14ac:dyDescent="0.25">
      <c r="A17888" t="s">
        <v>17904</v>
      </c>
      <c r="B17888" s="1">
        <v>44135</v>
      </c>
      <c r="C17888" t="s">
        <v>18644</v>
      </c>
      <c r="D17888">
        <v>0</v>
      </c>
      <c r="E17888">
        <v>2500</v>
      </c>
    </row>
    <row r="17889" spans="1:5" x14ac:dyDescent="0.25">
      <c r="A17889" t="s">
        <v>17905</v>
      </c>
      <c r="B17889" s="1">
        <v>44135</v>
      </c>
      <c r="C17889" t="s">
        <v>18644</v>
      </c>
      <c r="D17889">
        <v>4512.55</v>
      </c>
      <c r="E17889">
        <v>17500</v>
      </c>
    </row>
    <row r="17890" spans="1:5" x14ac:dyDescent="0.25">
      <c r="A17890" t="s">
        <v>17906</v>
      </c>
      <c r="B17890" s="1">
        <v>44135</v>
      </c>
      <c r="C17890" t="s">
        <v>18644</v>
      </c>
      <c r="D17890">
        <v>0</v>
      </c>
      <c r="E17890">
        <v>2500</v>
      </c>
    </row>
    <row r="17891" spans="1:5" x14ac:dyDescent="0.25">
      <c r="A17891" t="s">
        <v>17907</v>
      </c>
      <c r="B17891" s="1">
        <v>44135</v>
      </c>
      <c r="C17891" t="s">
        <v>18644</v>
      </c>
      <c r="D17891">
        <v>80.150000000000006</v>
      </c>
      <c r="E17891">
        <v>5000</v>
      </c>
    </row>
    <row r="17892" spans="1:5" x14ac:dyDescent="0.25">
      <c r="A17892" t="s">
        <v>17908</v>
      </c>
      <c r="B17892" s="1">
        <v>44135</v>
      </c>
      <c r="C17892" t="s">
        <v>18644</v>
      </c>
      <c r="D17892">
        <v>11366.8</v>
      </c>
      <c r="E17892">
        <v>17500</v>
      </c>
    </row>
    <row r="17893" spans="1:5" x14ac:dyDescent="0.25">
      <c r="A17893" t="s">
        <v>17909</v>
      </c>
      <c r="B17893" s="1">
        <v>44135</v>
      </c>
      <c r="C17893" t="s">
        <v>18644</v>
      </c>
      <c r="D17893">
        <v>533.65</v>
      </c>
      <c r="E17893">
        <v>5000</v>
      </c>
    </row>
    <row r="17894" spans="1:5" x14ac:dyDescent="0.25">
      <c r="A17894" t="s">
        <v>17910</v>
      </c>
      <c r="B17894" s="1">
        <v>44135</v>
      </c>
      <c r="C17894" t="s">
        <v>18644</v>
      </c>
      <c r="D17894">
        <v>0</v>
      </c>
      <c r="E17894">
        <v>2500</v>
      </c>
    </row>
    <row r="17895" spans="1:5" x14ac:dyDescent="0.25">
      <c r="A17895" t="s">
        <v>17911</v>
      </c>
      <c r="B17895" s="1">
        <v>44135</v>
      </c>
      <c r="C17895" t="s">
        <v>18644</v>
      </c>
      <c r="D17895">
        <v>14795</v>
      </c>
      <c r="E17895">
        <v>15000</v>
      </c>
    </row>
    <row r="17896" spans="1:5" x14ac:dyDescent="0.25">
      <c r="A17896" t="s">
        <v>17912</v>
      </c>
      <c r="B17896" s="1">
        <v>44135</v>
      </c>
      <c r="C17896" t="s">
        <v>18644</v>
      </c>
      <c r="D17896">
        <v>53.3</v>
      </c>
      <c r="E17896">
        <v>5000</v>
      </c>
    </row>
    <row r="17897" spans="1:5" x14ac:dyDescent="0.25">
      <c r="A17897" t="s">
        <v>17913</v>
      </c>
      <c r="B17897" s="1">
        <v>44135</v>
      </c>
      <c r="C17897" t="s">
        <v>18644</v>
      </c>
      <c r="D17897">
        <v>0</v>
      </c>
      <c r="E17897">
        <v>2500</v>
      </c>
    </row>
    <row r="17898" spans="1:5" x14ac:dyDescent="0.25">
      <c r="A17898" t="s">
        <v>17914</v>
      </c>
      <c r="B17898" s="1">
        <v>44135</v>
      </c>
      <c r="C17898" t="s">
        <v>18644</v>
      </c>
      <c r="D17898">
        <v>0</v>
      </c>
      <c r="E17898">
        <v>2500</v>
      </c>
    </row>
    <row r="17899" spans="1:5" x14ac:dyDescent="0.25">
      <c r="A17899" t="s">
        <v>17915</v>
      </c>
      <c r="B17899" s="1">
        <v>44135</v>
      </c>
      <c r="C17899" t="s">
        <v>18644</v>
      </c>
      <c r="D17899">
        <v>0</v>
      </c>
      <c r="E17899">
        <v>2500</v>
      </c>
    </row>
    <row r="17900" spans="1:5" x14ac:dyDescent="0.25">
      <c r="A17900" t="s">
        <v>17916</v>
      </c>
      <c r="B17900" s="1">
        <v>44135</v>
      </c>
      <c r="C17900" t="s">
        <v>18644</v>
      </c>
      <c r="D17900">
        <v>-3.8</v>
      </c>
      <c r="E17900">
        <v>7500</v>
      </c>
    </row>
    <row r="17901" spans="1:5" x14ac:dyDescent="0.25">
      <c r="A17901" t="s">
        <v>17917</v>
      </c>
      <c r="B17901" s="1">
        <v>44135</v>
      </c>
      <c r="C17901" t="s">
        <v>18644</v>
      </c>
      <c r="D17901">
        <v>-1000</v>
      </c>
      <c r="E17901">
        <v>0</v>
      </c>
    </row>
    <row r="17902" spans="1:5" x14ac:dyDescent="0.25">
      <c r="A17902" t="s">
        <v>17918</v>
      </c>
      <c r="B17902" s="1">
        <v>44135</v>
      </c>
      <c r="C17902" t="s">
        <v>18644</v>
      </c>
      <c r="D17902">
        <v>0</v>
      </c>
      <c r="E17902">
        <v>2500</v>
      </c>
    </row>
    <row r="17903" spans="1:5" x14ac:dyDescent="0.25">
      <c r="A17903" t="s">
        <v>17919</v>
      </c>
      <c r="B17903" s="1">
        <v>44135</v>
      </c>
      <c r="C17903" t="s">
        <v>18644</v>
      </c>
      <c r="D17903">
        <v>233.25</v>
      </c>
      <c r="E17903">
        <v>0</v>
      </c>
    </row>
    <row r="17904" spans="1:5" x14ac:dyDescent="0.25">
      <c r="A17904" t="s">
        <v>17920</v>
      </c>
      <c r="B17904" s="1">
        <v>44135</v>
      </c>
      <c r="C17904" t="s">
        <v>18644</v>
      </c>
      <c r="D17904">
        <v>-12.5</v>
      </c>
      <c r="E17904">
        <v>15000</v>
      </c>
    </row>
    <row r="17905" spans="1:5" x14ac:dyDescent="0.25">
      <c r="A17905" t="s">
        <v>17921</v>
      </c>
      <c r="B17905" s="1">
        <v>44135</v>
      </c>
      <c r="C17905" t="s">
        <v>18644</v>
      </c>
      <c r="D17905">
        <v>0</v>
      </c>
      <c r="E17905">
        <v>5000</v>
      </c>
    </row>
    <row r="17906" spans="1:5" x14ac:dyDescent="0.25">
      <c r="A17906" t="s">
        <v>17922</v>
      </c>
      <c r="B17906" s="1">
        <v>44135</v>
      </c>
      <c r="C17906" t="s">
        <v>18644</v>
      </c>
      <c r="D17906">
        <v>0</v>
      </c>
      <c r="E17906">
        <v>2500</v>
      </c>
    </row>
    <row r="17907" spans="1:5" x14ac:dyDescent="0.25">
      <c r="A17907" t="s">
        <v>17923</v>
      </c>
      <c r="B17907" s="1">
        <v>44135</v>
      </c>
      <c r="C17907" t="s">
        <v>18644</v>
      </c>
      <c r="D17907">
        <v>0</v>
      </c>
      <c r="E17907">
        <v>2500</v>
      </c>
    </row>
    <row r="17908" spans="1:5" x14ac:dyDescent="0.25">
      <c r="A17908" t="s">
        <v>17924</v>
      </c>
      <c r="B17908" s="1">
        <v>44135</v>
      </c>
      <c r="C17908" t="s">
        <v>18647</v>
      </c>
      <c r="D17908">
        <v>13972.1631</v>
      </c>
      <c r="E17908">
        <v>12500</v>
      </c>
    </row>
    <row r="17909" spans="1:5" x14ac:dyDescent="0.25">
      <c r="A17909" t="s">
        <v>17925</v>
      </c>
      <c r="B17909" s="1">
        <v>44135</v>
      </c>
      <c r="C17909" t="s">
        <v>18644</v>
      </c>
      <c r="D17909">
        <v>48.5</v>
      </c>
      <c r="E17909">
        <v>10000</v>
      </c>
    </row>
    <row r="17910" spans="1:5" x14ac:dyDescent="0.25">
      <c r="A17910" t="s">
        <v>17926</v>
      </c>
      <c r="B17910" s="1">
        <v>44135</v>
      </c>
      <c r="C17910" t="s">
        <v>18644</v>
      </c>
      <c r="D17910">
        <v>920.6</v>
      </c>
      <c r="E17910">
        <v>12500</v>
      </c>
    </row>
    <row r="17911" spans="1:5" x14ac:dyDescent="0.25">
      <c r="A17911" t="s">
        <v>17927</v>
      </c>
      <c r="B17911" s="1">
        <v>44135</v>
      </c>
      <c r="C17911" t="s">
        <v>18644</v>
      </c>
      <c r="D17911">
        <v>50</v>
      </c>
      <c r="E17911">
        <v>5000</v>
      </c>
    </row>
    <row r="17912" spans="1:5" x14ac:dyDescent="0.25">
      <c r="A17912" t="s">
        <v>17928</v>
      </c>
      <c r="B17912" s="1">
        <v>44135</v>
      </c>
      <c r="C17912" t="s">
        <v>18644</v>
      </c>
      <c r="D17912">
        <v>1680</v>
      </c>
      <c r="E17912">
        <v>10000</v>
      </c>
    </row>
    <row r="17913" spans="1:5" x14ac:dyDescent="0.25">
      <c r="A17913" t="s">
        <v>17929</v>
      </c>
      <c r="B17913" s="1">
        <v>44135</v>
      </c>
      <c r="C17913" t="s">
        <v>18644</v>
      </c>
      <c r="D17913">
        <v>45.7</v>
      </c>
      <c r="E17913">
        <v>15000</v>
      </c>
    </row>
    <row r="17914" spans="1:5" x14ac:dyDescent="0.25">
      <c r="A17914" t="s">
        <v>17930</v>
      </c>
      <c r="B17914" s="1">
        <v>44135</v>
      </c>
      <c r="C17914" t="s">
        <v>18644</v>
      </c>
      <c r="D17914">
        <v>0</v>
      </c>
      <c r="E17914">
        <v>2500</v>
      </c>
    </row>
    <row r="17915" spans="1:5" x14ac:dyDescent="0.25">
      <c r="A17915" t="s">
        <v>17931</v>
      </c>
      <c r="B17915" s="1">
        <v>44135</v>
      </c>
      <c r="C17915" t="s">
        <v>18644</v>
      </c>
      <c r="D17915">
        <v>0</v>
      </c>
      <c r="E17915">
        <v>2500</v>
      </c>
    </row>
    <row r="17916" spans="1:5" x14ac:dyDescent="0.25">
      <c r="A17916" t="s">
        <v>17932</v>
      </c>
      <c r="B17916" s="1">
        <v>44135</v>
      </c>
      <c r="C17916" t="s">
        <v>18644</v>
      </c>
      <c r="D17916">
        <v>0</v>
      </c>
      <c r="E17916">
        <v>5000</v>
      </c>
    </row>
    <row r="17917" spans="1:5" x14ac:dyDescent="0.25">
      <c r="A17917" t="s">
        <v>17933</v>
      </c>
      <c r="B17917" s="1">
        <v>44135</v>
      </c>
      <c r="C17917" t="s">
        <v>18644</v>
      </c>
      <c r="D17917">
        <v>0</v>
      </c>
      <c r="E17917">
        <v>5000</v>
      </c>
    </row>
    <row r="17918" spans="1:5" x14ac:dyDescent="0.25">
      <c r="A17918" t="s">
        <v>17934</v>
      </c>
      <c r="B17918" s="1">
        <v>44135</v>
      </c>
      <c r="C17918" t="s">
        <v>18644</v>
      </c>
      <c r="D17918">
        <v>110</v>
      </c>
      <c r="E17918">
        <v>2500</v>
      </c>
    </row>
    <row r="17919" spans="1:5" x14ac:dyDescent="0.25">
      <c r="A17919" t="s">
        <v>17935</v>
      </c>
      <c r="B17919" s="1">
        <v>44135</v>
      </c>
      <c r="C17919" t="s">
        <v>18644</v>
      </c>
      <c r="D17919">
        <v>1904.4</v>
      </c>
      <c r="E17919">
        <v>17500</v>
      </c>
    </row>
    <row r="17920" spans="1:5" x14ac:dyDescent="0.25">
      <c r="A17920" t="s">
        <v>17936</v>
      </c>
      <c r="B17920" s="1">
        <v>44135</v>
      </c>
      <c r="C17920" t="s">
        <v>18644</v>
      </c>
      <c r="D17920">
        <v>5017.6000000000004</v>
      </c>
      <c r="E17920">
        <v>5000</v>
      </c>
    </row>
    <row r="17921" spans="1:5" x14ac:dyDescent="0.25">
      <c r="A17921" t="s">
        <v>17937</v>
      </c>
      <c r="B17921" s="1">
        <v>44135</v>
      </c>
      <c r="C17921" t="s">
        <v>18644</v>
      </c>
      <c r="D17921">
        <v>4664.5</v>
      </c>
      <c r="E17921">
        <v>7500</v>
      </c>
    </row>
    <row r="17922" spans="1:5" x14ac:dyDescent="0.25">
      <c r="A17922" t="s">
        <v>17938</v>
      </c>
      <c r="B17922" s="1">
        <v>44135</v>
      </c>
      <c r="C17922" t="s">
        <v>18644</v>
      </c>
      <c r="D17922">
        <v>0</v>
      </c>
      <c r="E17922">
        <v>2500</v>
      </c>
    </row>
    <row r="17923" spans="1:5" x14ac:dyDescent="0.25">
      <c r="A17923" t="s">
        <v>17939</v>
      </c>
      <c r="B17923" s="1">
        <v>44135</v>
      </c>
      <c r="C17923" t="s">
        <v>18644</v>
      </c>
      <c r="D17923">
        <v>0</v>
      </c>
      <c r="E17923">
        <v>5000</v>
      </c>
    </row>
    <row r="17924" spans="1:5" x14ac:dyDescent="0.25">
      <c r="A17924" t="s">
        <v>17940</v>
      </c>
      <c r="B17924" s="1">
        <v>44135</v>
      </c>
      <c r="C17924" t="s">
        <v>18644</v>
      </c>
      <c r="D17924">
        <v>0</v>
      </c>
      <c r="E17924">
        <v>5000</v>
      </c>
    </row>
    <row r="17925" spans="1:5" x14ac:dyDescent="0.25">
      <c r="A17925" t="s">
        <v>17941</v>
      </c>
      <c r="B17925" s="1">
        <v>44135</v>
      </c>
      <c r="C17925" t="s">
        <v>18644</v>
      </c>
      <c r="D17925">
        <v>0</v>
      </c>
      <c r="E17925">
        <v>2500</v>
      </c>
    </row>
    <row r="17926" spans="1:5" x14ac:dyDescent="0.25">
      <c r="A17926" t="s">
        <v>17942</v>
      </c>
      <c r="B17926" s="1">
        <v>44135</v>
      </c>
      <c r="C17926" t="s">
        <v>18644</v>
      </c>
      <c r="D17926">
        <v>1523.6</v>
      </c>
      <c r="E17926">
        <v>2500</v>
      </c>
    </row>
    <row r="17927" spans="1:5" x14ac:dyDescent="0.25">
      <c r="A17927" t="s">
        <v>17943</v>
      </c>
      <c r="B17927" s="1">
        <v>44135</v>
      </c>
      <c r="C17927" t="s">
        <v>18644</v>
      </c>
      <c r="D17927">
        <v>58.8</v>
      </c>
      <c r="E17927">
        <v>15000</v>
      </c>
    </row>
    <row r="17928" spans="1:5" x14ac:dyDescent="0.25">
      <c r="A17928" t="s">
        <v>17944</v>
      </c>
      <c r="B17928" s="1">
        <v>44135</v>
      </c>
      <c r="C17928" t="s">
        <v>18644</v>
      </c>
      <c r="D17928">
        <v>0</v>
      </c>
      <c r="E17928">
        <v>2500</v>
      </c>
    </row>
    <row r="17929" spans="1:5" x14ac:dyDescent="0.25">
      <c r="A17929" t="s">
        <v>17945</v>
      </c>
      <c r="B17929" s="1">
        <v>44135</v>
      </c>
      <c r="C17929" t="s">
        <v>18644</v>
      </c>
      <c r="D17929">
        <v>9257.7999999999993</v>
      </c>
      <c r="E17929">
        <v>10000</v>
      </c>
    </row>
    <row r="17930" spans="1:5" x14ac:dyDescent="0.25">
      <c r="A17930" t="s">
        <v>17946</v>
      </c>
      <c r="B17930" s="1">
        <v>44135</v>
      </c>
      <c r="C17930" t="s">
        <v>18644</v>
      </c>
      <c r="D17930">
        <v>10554.1</v>
      </c>
      <c r="E17930">
        <v>15000</v>
      </c>
    </row>
    <row r="17931" spans="1:5" x14ac:dyDescent="0.25">
      <c r="A17931" t="s">
        <v>17947</v>
      </c>
      <c r="B17931" s="1">
        <v>44135</v>
      </c>
      <c r="C17931" t="s">
        <v>18644</v>
      </c>
      <c r="D17931">
        <v>0</v>
      </c>
      <c r="E17931">
        <v>2500</v>
      </c>
    </row>
    <row r="17932" spans="1:5" x14ac:dyDescent="0.25">
      <c r="A17932" t="s">
        <v>17948</v>
      </c>
      <c r="B17932" s="1">
        <v>44135</v>
      </c>
      <c r="C17932" t="s">
        <v>18644</v>
      </c>
      <c r="D17932">
        <v>0</v>
      </c>
      <c r="E17932">
        <v>2500</v>
      </c>
    </row>
    <row r="17933" spans="1:5" x14ac:dyDescent="0.25">
      <c r="A17933" t="s">
        <v>17949</v>
      </c>
      <c r="B17933" s="1">
        <v>44135</v>
      </c>
      <c r="C17933" t="s">
        <v>18644</v>
      </c>
      <c r="D17933">
        <v>0</v>
      </c>
      <c r="E17933">
        <v>5000</v>
      </c>
    </row>
    <row r="17934" spans="1:5" x14ac:dyDescent="0.25">
      <c r="A17934" t="s">
        <v>17950</v>
      </c>
      <c r="B17934" s="1">
        <v>44135</v>
      </c>
      <c r="C17934" t="s">
        <v>18644</v>
      </c>
      <c r="D17934">
        <v>0</v>
      </c>
      <c r="E17934">
        <v>5000</v>
      </c>
    </row>
    <row r="17935" spans="1:5" x14ac:dyDescent="0.25">
      <c r="A17935" t="s">
        <v>17951</v>
      </c>
      <c r="B17935" s="1">
        <v>44135</v>
      </c>
      <c r="C17935" t="s">
        <v>18644</v>
      </c>
      <c r="D17935">
        <v>0</v>
      </c>
      <c r="E17935">
        <v>2500</v>
      </c>
    </row>
    <row r="17936" spans="1:5" x14ac:dyDescent="0.25">
      <c r="A17936" t="s">
        <v>17952</v>
      </c>
      <c r="B17936" s="1">
        <v>44135</v>
      </c>
      <c r="C17936" t="s">
        <v>18644</v>
      </c>
      <c r="D17936">
        <v>0</v>
      </c>
      <c r="E17936">
        <v>2500</v>
      </c>
    </row>
    <row r="17937" spans="1:5" x14ac:dyDescent="0.25">
      <c r="A17937" t="s">
        <v>17953</v>
      </c>
      <c r="B17937" s="1">
        <v>44135</v>
      </c>
      <c r="C17937" t="s">
        <v>18644</v>
      </c>
      <c r="D17937">
        <v>14349.85</v>
      </c>
      <c r="E17937">
        <v>15000</v>
      </c>
    </row>
    <row r="17938" spans="1:5" x14ac:dyDescent="0.25">
      <c r="A17938" t="s">
        <v>17954</v>
      </c>
      <c r="B17938" s="1">
        <v>44135</v>
      </c>
      <c r="C17938" t="s">
        <v>18644</v>
      </c>
      <c r="D17938">
        <v>0</v>
      </c>
      <c r="E17938">
        <v>5000</v>
      </c>
    </row>
    <row r="17939" spans="1:5" x14ac:dyDescent="0.25">
      <c r="A17939" t="s">
        <v>17955</v>
      </c>
      <c r="B17939" s="1">
        <v>44135</v>
      </c>
      <c r="C17939" t="s">
        <v>18644</v>
      </c>
      <c r="D17939">
        <v>0</v>
      </c>
      <c r="E17939">
        <v>2500</v>
      </c>
    </row>
    <row r="17940" spans="1:5" x14ac:dyDescent="0.25">
      <c r="A17940" t="s">
        <v>17956</v>
      </c>
      <c r="B17940" s="1">
        <v>44135</v>
      </c>
      <c r="C17940" t="s">
        <v>18644</v>
      </c>
      <c r="D17940">
        <v>0</v>
      </c>
      <c r="E17940">
        <v>2500</v>
      </c>
    </row>
    <row r="17941" spans="1:5" x14ac:dyDescent="0.25">
      <c r="A17941" t="s">
        <v>17957</v>
      </c>
      <c r="B17941" s="1">
        <v>44135</v>
      </c>
      <c r="C17941" t="s">
        <v>18644</v>
      </c>
      <c r="D17941">
        <v>1065.8499999999999</v>
      </c>
      <c r="E17941">
        <v>12500</v>
      </c>
    </row>
    <row r="17942" spans="1:5" x14ac:dyDescent="0.25">
      <c r="A17942" t="s">
        <v>17958</v>
      </c>
      <c r="B17942" s="1">
        <v>44135</v>
      </c>
      <c r="C17942" t="s">
        <v>18644</v>
      </c>
      <c r="D17942">
        <v>0</v>
      </c>
      <c r="E17942">
        <v>5000</v>
      </c>
    </row>
    <row r="17943" spans="1:5" x14ac:dyDescent="0.25">
      <c r="A17943" t="s">
        <v>17959</v>
      </c>
      <c r="B17943" s="1">
        <v>44135</v>
      </c>
      <c r="C17943" t="s">
        <v>18644</v>
      </c>
      <c r="D17943">
        <v>0</v>
      </c>
      <c r="E17943">
        <v>2500</v>
      </c>
    </row>
    <row r="17944" spans="1:5" x14ac:dyDescent="0.25">
      <c r="A17944" t="s">
        <v>17960</v>
      </c>
      <c r="B17944" s="1">
        <v>44135</v>
      </c>
      <c r="C17944" t="s">
        <v>18644</v>
      </c>
      <c r="D17944">
        <v>0</v>
      </c>
      <c r="E17944">
        <v>2500</v>
      </c>
    </row>
    <row r="17945" spans="1:5" x14ac:dyDescent="0.25">
      <c r="A17945" t="s">
        <v>17961</v>
      </c>
      <c r="B17945" s="1">
        <v>44135</v>
      </c>
      <c r="C17945" t="s">
        <v>18644</v>
      </c>
      <c r="D17945">
        <v>-690</v>
      </c>
      <c r="E17945">
        <v>15000</v>
      </c>
    </row>
    <row r="17946" spans="1:5" x14ac:dyDescent="0.25">
      <c r="A17946" t="s">
        <v>17962</v>
      </c>
      <c r="B17946" s="1">
        <v>44135</v>
      </c>
      <c r="C17946" t="s">
        <v>18644</v>
      </c>
      <c r="D17946">
        <v>6316.2</v>
      </c>
      <c r="E17946">
        <v>17500</v>
      </c>
    </row>
    <row r="17947" spans="1:5" x14ac:dyDescent="0.25">
      <c r="A17947" t="s">
        <v>17963</v>
      </c>
      <c r="B17947" s="1">
        <v>44135</v>
      </c>
      <c r="C17947" t="s">
        <v>18644</v>
      </c>
      <c r="D17947">
        <v>0</v>
      </c>
      <c r="E17947">
        <v>5000</v>
      </c>
    </row>
    <row r="17948" spans="1:5" x14ac:dyDescent="0.25">
      <c r="A17948" t="s">
        <v>17964</v>
      </c>
      <c r="B17948" s="1">
        <v>44135</v>
      </c>
      <c r="C17948" t="s">
        <v>18644</v>
      </c>
      <c r="D17948">
        <v>0</v>
      </c>
      <c r="E17948">
        <v>5000</v>
      </c>
    </row>
    <row r="17949" spans="1:5" x14ac:dyDescent="0.25">
      <c r="A17949" t="s">
        <v>17965</v>
      </c>
      <c r="B17949" s="1">
        <v>44135</v>
      </c>
      <c r="C17949" t="s">
        <v>18644</v>
      </c>
      <c r="D17949">
        <v>0</v>
      </c>
      <c r="E17949">
        <v>5000</v>
      </c>
    </row>
    <row r="17950" spans="1:5" x14ac:dyDescent="0.25">
      <c r="A17950" t="s">
        <v>17966</v>
      </c>
      <c r="B17950" s="1">
        <v>44135</v>
      </c>
      <c r="C17950" t="s">
        <v>18644</v>
      </c>
      <c r="D17950">
        <v>0</v>
      </c>
      <c r="E17950">
        <v>5000</v>
      </c>
    </row>
    <row r="17951" spans="1:5" x14ac:dyDescent="0.25">
      <c r="A17951" t="s">
        <v>17967</v>
      </c>
      <c r="B17951" s="1">
        <v>44135</v>
      </c>
      <c r="C17951" t="s">
        <v>18644</v>
      </c>
      <c r="D17951">
        <v>0</v>
      </c>
      <c r="E17951">
        <v>2500</v>
      </c>
    </row>
    <row r="17952" spans="1:5" x14ac:dyDescent="0.25">
      <c r="A17952" t="s">
        <v>17968</v>
      </c>
      <c r="B17952" s="1">
        <v>44135</v>
      </c>
      <c r="C17952" t="s">
        <v>18644</v>
      </c>
      <c r="D17952">
        <v>4714.3</v>
      </c>
      <c r="E17952">
        <v>7500</v>
      </c>
    </row>
    <row r="17953" spans="1:5" x14ac:dyDescent="0.25">
      <c r="A17953" t="s">
        <v>17969</v>
      </c>
      <c r="B17953" s="1">
        <v>44135</v>
      </c>
      <c r="C17953" t="s">
        <v>18644</v>
      </c>
      <c r="D17953">
        <v>2590.0500000000002</v>
      </c>
      <c r="E17953">
        <v>15000</v>
      </c>
    </row>
    <row r="17954" spans="1:5" x14ac:dyDescent="0.25">
      <c r="A17954" t="s">
        <v>17970</v>
      </c>
      <c r="B17954" s="1">
        <v>44135</v>
      </c>
      <c r="C17954" t="s">
        <v>18644</v>
      </c>
      <c r="D17954">
        <v>-490</v>
      </c>
      <c r="E17954">
        <v>0</v>
      </c>
    </row>
    <row r="17955" spans="1:5" x14ac:dyDescent="0.25">
      <c r="A17955" t="s">
        <v>17971</v>
      </c>
      <c r="B17955" s="1">
        <v>44135</v>
      </c>
      <c r="C17955" t="s">
        <v>18644</v>
      </c>
      <c r="D17955">
        <v>1927.55</v>
      </c>
      <c r="E17955">
        <v>2500</v>
      </c>
    </row>
    <row r="17956" spans="1:5" x14ac:dyDescent="0.25">
      <c r="A17956" t="s">
        <v>17972</v>
      </c>
      <c r="B17956" s="1">
        <v>44135</v>
      </c>
      <c r="C17956" t="s">
        <v>18644</v>
      </c>
      <c r="D17956">
        <v>0</v>
      </c>
      <c r="E17956">
        <v>5000</v>
      </c>
    </row>
    <row r="17957" spans="1:5" x14ac:dyDescent="0.25">
      <c r="A17957" t="s">
        <v>17973</v>
      </c>
      <c r="B17957" s="1">
        <v>44135</v>
      </c>
      <c r="C17957" t="s">
        <v>18644</v>
      </c>
      <c r="D17957">
        <v>0</v>
      </c>
      <c r="E17957">
        <v>2500</v>
      </c>
    </row>
    <row r="17958" spans="1:5" x14ac:dyDescent="0.25">
      <c r="A17958" t="s">
        <v>17974</v>
      </c>
      <c r="B17958" s="1">
        <v>44135</v>
      </c>
      <c r="C17958" t="s">
        <v>18644</v>
      </c>
      <c r="D17958">
        <v>0</v>
      </c>
      <c r="E17958">
        <v>2500</v>
      </c>
    </row>
    <row r="17959" spans="1:5" x14ac:dyDescent="0.25">
      <c r="A17959" t="s">
        <v>17975</v>
      </c>
      <c r="B17959" s="1">
        <v>44135</v>
      </c>
      <c r="C17959" t="s">
        <v>18644</v>
      </c>
      <c r="D17959">
        <v>0</v>
      </c>
      <c r="E17959">
        <v>2500</v>
      </c>
    </row>
    <row r="17960" spans="1:5" x14ac:dyDescent="0.25">
      <c r="A17960" t="s">
        <v>17976</v>
      </c>
      <c r="B17960" s="1">
        <v>44135</v>
      </c>
      <c r="C17960" t="s">
        <v>18644</v>
      </c>
      <c r="D17960">
        <v>0</v>
      </c>
      <c r="E17960">
        <v>2500</v>
      </c>
    </row>
    <row r="17961" spans="1:5" x14ac:dyDescent="0.25">
      <c r="A17961" t="s">
        <v>17977</v>
      </c>
      <c r="B17961" s="1">
        <v>44135</v>
      </c>
      <c r="C17961" t="s">
        <v>18644</v>
      </c>
      <c r="D17961">
        <v>0</v>
      </c>
      <c r="E17961">
        <v>2500</v>
      </c>
    </row>
    <row r="17962" spans="1:5" x14ac:dyDescent="0.25">
      <c r="A17962" t="s">
        <v>17978</v>
      </c>
      <c r="B17962" s="1">
        <v>44135</v>
      </c>
      <c r="C17962" t="s">
        <v>18644</v>
      </c>
      <c r="D17962">
        <v>0</v>
      </c>
      <c r="E17962">
        <v>2500</v>
      </c>
    </row>
    <row r="17963" spans="1:5" x14ac:dyDescent="0.25">
      <c r="A17963" t="s">
        <v>17979</v>
      </c>
      <c r="B17963" s="1">
        <v>44135</v>
      </c>
      <c r="C17963" t="s">
        <v>18644</v>
      </c>
      <c r="D17963">
        <v>0</v>
      </c>
      <c r="E17963">
        <v>2500</v>
      </c>
    </row>
    <row r="17964" spans="1:5" x14ac:dyDescent="0.25">
      <c r="A17964" t="s">
        <v>17980</v>
      </c>
      <c r="B17964" s="1">
        <v>44135</v>
      </c>
      <c r="C17964" t="s">
        <v>18644</v>
      </c>
      <c r="D17964">
        <v>1394.95</v>
      </c>
      <c r="E17964">
        <v>2500</v>
      </c>
    </row>
    <row r="17965" spans="1:5" x14ac:dyDescent="0.25">
      <c r="A17965" t="s">
        <v>17981</v>
      </c>
      <c r="B17965" s="1">
        <v>44135</v>
      </c>
      <c r="C17965" t="s">
        <v>18644</v>
      </c>
      <c r="D17965">
        <v>0</v>
      </c>
      <c r="E17965">
        <v>5000</v>
      </c>
    </row>
    <row r="17966" spans="1:5" x14ac:dyDescent="0.25">
      <c r="A17966" t="s">
        <v>17982</v>
      </c>
      <c r="B17966" s="1">
        <v>44135</v>
      </c>
      <c r="C17966" t="s">
        <v>18644</v>
      </c>
      <c r="D17966">
        <v>0</v>
      </c>
      <c r="E17966">
        <v>5000</v>
      </c>
    </row>
    <row r="17967" spans="1:5" x14ac:dyDescent="0.25">
      <c r="A17967" t="s">
        <v>17983</v>
      </c>
      <c r="B17967" s="1">
        <v>44135</v>
      </c>
      <c r="C17967" t="s">
        <v>18644</v>
      </c>
      <c r="D17967">
        <v>0</v>
      </c>
      <c r="E17967">
        <v>2500</v>
      </c>
    </row>
    <row r="17968" spans="1:5" x14ac:dyDescent="0.25">
      <c r="A17968" t="s">
        <v>17984</v>
      </c>
      <c r="B17968" s="1">
        <v>44135</v>
      </c>
      <c r="C17968" t="s">
        <v>18644</v>
      </c>
      <c r="D17968">
        <v>1770.15</v>
      </c>
      <c r="E17968">
        <v>2500</v>
      </c>
    </row>
    <row r="17969" spans="1:5" x14ac:dyDescent="0.25">
      <c r="A17969" t="s">
        <v>17985</v>
      </c>
      <c r="B17969" s="1">
        <v>44135</v>
      </c>
      <c r="C17969" t="s">
        <v>18644</v>
      </c>
      <c r="D17969">
        <v>0</v>
      </c>
      <c r="E17969">
        <v>2500</v>
      </c>
    </row>
    <row r="17970" spans="1:5" x14ac:dyDescent="0.25">
      <c r="A17970" t="s">
        <v>17986</v>
      </c>
      <c r="B17970" s="1">
        <v>44135</v>
      </c>
      <c r="C17970" t="s">
        <v>18644</v>
      </c>
      <c r="D17970">
        <v>0</v>
      </c>
      <c r="E17970">
        <v>2500</v>
      </c>
    </row>
    <row r="17971" spans="1:5" x14ac:dyDescent="0.25">
      <c r="A17971" t="s">
        <v>17987</v>
      </c>
      <c r="B17971" s="1">
        <v>44135</v>
      </c>
      <c r="C17971" t="s">
        <v>18644</v>
      </c>
      <c r="D17971">
        <v>5138.8</v>
      </c>
      <c r="E17971">
        <v>0</v>
      </c>
    </row>
    <row r="17972" spans="1:5" x14ac:dyDescent="0.25">
      <c r="A17972" t="s">
        <v>17988</v>
      </c>
      <c r="B17972" s="1">
        <v>44135</v>
      </c>
      <c r="C17972" t="s">
        <v>18644</v>
      </c>
      <c r="D17972">
        <v>0</v>
      </c>
      <c r="E17972">
        <v>2500</v>
      </c>
    </row>
    <row r="17973" spans="1:5" x14ac:dyDescent="0.25">
      <c r="A17973" t="s">
        <v>17989</v>
      </c>
      <c r="B17973" s="1">
        <v>44135</v>
      </c>
      <c r="C17973" t="s">
        <v>18644</v>
      </c>
      <c r="D17973">
        <v>0</v>
      </c>
      <c r="E17973">
        <v>2500</v>
      </c>
    </row>
    <row r="17974" spans="1:5" x14ac:dyDescent="0.25">
      <c r="A17974" t="s">
        <v>17990</v>
      </c>
      <c r="B17974" s="1">
        <v>44135</v>
      </c>
      <c r="C17974" t="s">
        <v>18644</v>
      </c>
      <c r="D17974">
        <v>19737.849999999999</v>
      </c>
      <c r="E17974">
        <v>20000</v>
      </c>
    </row>
    <row r="17975" spans="1:5" x14ac:dyDescent="0.25">
      <c r="A17975" t="s">
        <v>17991</v>
      </c>
      <c r="B17975" s="1">
        <v>44135</v>
      </c>
      <c r="C17975" t="s">
        <v>18644</v>
      </c>
      <c r="D17975">
        <v>0</v>
      </c>
      <c r="E17975">
        <v>2500</v>
      </c>
    </row>
    <row r="17976" spans="1:5" x14ac:dyDescent="0.25">
      <c r="A17976" t="s">
        <v>17992</v>
      </c>
      <c r="B17976" s="1">
        <v>44135</v>
      </c>
      <c r="C17976" t="s">
        <v>18644</v>
      </c>
      <c r="D17976">
        <v>0</v>
      </c>
      <c r="E17976">
        <v>2500</v>
      </c>
    </row>
    <row r="17977" spans="1:5" x14ac:dyDescent="0.25">
      <c r="A17977" t="s">
        <v>17993</v>
      </c>
      <c r="B17977" s="1">
        <v>44135</v>
      </c>
      <c r="C17977" t="s">
        <v>18644</v>
      </c>
      <c r="D17977">
        <v>544.25</v>
      </c>
      <c r="E17977">
        <v>2500</v>
      </c>
    </row>
    <row r="17978" spans="1:5" x14ac:dyDescent="0.25">
      <c r="A17978" t="s">
        <v>17994</v>
      </c>
      <c r="B17978" s="1">
        <v>44135</v>
      </c>
      <c r="C17978" t="s">
        <v>18644</v>
      </c>
      <c r="D17978">
        <v>4578.3</v>
      </c>
      <c r="E17978">
        <v>6000</v>
      </c>
    </row>
    <row r="17979" spans="1:5" x14ac:dyDescent="0.25">
      <c r="A17979" t="s">
        <v>17995</v>
      </c>
      <c r="B17979" s="1">
        <v>44135</v>
      </c>
      <c r="C17979" t="s">
        <v>18644</v>
      </c>
      <c r="D17979">
        <v>11071.4</v>
      </c>
      <c r="E17979">
        <v>15000</v>
      </c>
    </row>
    <row r="17980" spans="1:5" x14ac:dyDescent="0.25">
      <c r="A17980" t="s">
        <v>17996</v>
      </c>
      <c r="B17980" s="1">
        <v>44135</v>
      </c>
      <c r="C17980" t="s">
        <v>18644</v>
      </c>
      <c r="D17980">
        <v>0</v>
      </c>
      <c r="E17980">
        <v>2500</v>
      </c>
    </row>
    <row r="17981" spans="1:5" x14ac:dyDescent="0.25">
      <c r="A17981" t="s">
        <v>17997</v>
      </c>
      <c r="B17981" s="1">
        <v>44135</v>
      </c>
      <c r="C17981" t="s">
        <v>18644</v>
      </c>
      <c r="D17981">
        <v>0</v>
      </c>
      <c r="E17981">
        <v>2500</v>
      </c>
    </row>
    <row r="17982" spans="1:5" x14ac:dyDescent="0.25">
      <c r="A17982" t="s">
        <v>17998</v>
      </c>
      <c r="B17982" s="1">
        <v>44135</v>
      </c>
      <c r="C17982" t="s">
        <v>18644</v>
      </c>
      <c r="D17982">
        <v>767.6</v>
      </c>
      <c r="E17982">
        <v>2500</v>
      </c>
    </row>
    <row r="17983" spans="1:5" x14ac:dyDescent="0.25">
      <c r="A17983" t="s">
        <v>17999</v>
      </c>
      <c r="B17983" s="1">
        <v>44135</v>
      </c>
      <c r="C17983" t="s">
        <v>18644</v>
      </c>
      <c r="D17983">
        <v>0</v>
      </c>
      <c r="E17983">
        <v>2500</v>
      </c>
    </row>
    <row r="17984" spans="1:5" x14ac:dyDescent="0.25">
      <c r="A17984" t="s">
        <v>18000</v>
      </c>
      <c r="B17984" s="1">
        <v>44135</v>
      </c>
      <c r="C17984" t="s">
        <v>18644</v>
      </c>
      <c r="D17984">
        <v>0</v>
      </c>
      <c r="E17984">
        <v>2500</v>
      </c>
    </row>
    <row r="17985" spans="1:5" x14ac:dyDescent="0.25">
      <c r="A17985" t="s">
        <v>18001</v>
      </c>
      <c r="B17985" s="1">
        <v>44135</v>
      </c>
      <c r="C17985" t="s">
        <v>18644</v>
      </c>
      <c r="D17985">
        <v>0</v>
      </c>
      <c r="E17985">
        <v>2500</v>
      </c>
    </row>
    <row r="17986" spans="1:5" x14ac:dyDescent="0.25">
      <c r="A17986" t="s">
        <v>18002</v>
      </c>
      <c r="B17986" s="1">
        <v>44135</v>
      </c>
      <c r="C17986" t="s">
        <v>18644</v>
      </c>
      <c r="D17986">
        <v>450</v>
      </c>
      <c r="E17986">
        <v>2500</v>
      </c>
    </row>
    <row r="17987" spans="1:5" x14ac:dyDescent="0.25">
      <c r="A17987" t="s">
        <v>18003</v>
      </c>
      <c r="B17987" s="1">
        <v>44135</v>
      </c>
      <c r="C17987" t="s">
        <v>18644</v>
      </c>
      <c r="D17987">
        <v>2044.4</v>
      </c>
      <c r="E17987">
        <v>2500</v>
      </c>
    </row>
    <row r="17988" spans="1:5" x14ac:dyDescent="0.25">
      <c r="A17988" t="s">
        <v>18004</v>
      </c>
      <c r="B17988" s="1">
        <v>44135</v>
      </c>
      <c r="C17988" t="s">
        <v>18644</v>
      </c>
      <c r="D17988">
        <v>0</v>
      </c>
      <c r="E17988">
        <v>5000</v>
      </c>
    </row>
    <row r="17989" spans="1:5" x14ac:dyDescent="0.25">
      <c r="A17989" t="s">
        <v>18005</v>
      </c>
      <c r="B17989" s="1">
        <v>44135</v>
      </c>
      <c r="C17989" t="s">
        <v>18644</v>
      </c>
      <c r="D17989">
        <v>0</v>
      </c>
      <c r="E17989">
        <v>2500</v>
      </c>
    </row>
    <row r="17990" spans="1:5" x14ac:dyDescent="0.25">
      <c r="A17990" t="s">
        <v>18006</v>
      </c>
      <c r="B17990" s="1">
        <v>44135</v>
      </c>
      <c r="C17990" t="s">
        <v>18644</v>
      </c>
      <c r="D17990">
        <v>0</v>
      </c>
      <c r="E17990">
        <v>5000</v>
      </c>
    </row>
    <row r="17991" spans="1:5" x14ac:dyDescent="0.25">
      <c r="A17991" t="s">
        <v>18007</v>
      </c>
      <c r="B17991" s="1">
        <v>44135</v>
      </c>
      <c r="C17991" t="s">
        <v>18644</v>
      </c>
      <c r="D17991">
        <v>0</v>
      </c>
      <c r="E17991">
        <v>2500</v>
      </c>
    </row>
    <row r="17992" spans="1:5" x14ac:dyDescent="0.25">
      <c r="A17992" t="s">
        <v>18008</v>
      </c>
      <c r="B17992" s="1">
        <v>44135</v>
      </c>
      <c r="C17992" t="s">
        <v>18644</v>
      </c>
      <c r="D17992">
        <v>0</v>
      </c>
      <c r="E17992">
        <v>2500</v>
      </c>
    </row>
    <row r="17993" spans="1:5" x14ac:dyDescent="0.25">
      <c r="A17993" t="s">
        <v>18009</v>
      </c>
      <c r="B17993" s="1">
        <v>44135</v>
      </c>
      <c r="C17993" t="s">
        <v>18644</v>
      </c>
      <c r="D17993">
        <v>0</v>
      </c>
      <c r="E17993">
        <v>5000</v>
      </c>
    </row>
    <row r="17994" spans="1:5" x14ac:dyDescent="0.25">
      <c r="A17994" t="s">
        <v>18010</v>
      </c>
      <c r="B17994" s="1">
        <v>44135</v>
      </c>
      <c r="C17994" t="s">
        <v>18644</v>
      </c>
      <c r="D17994">
        <v>4417.1499999999996</v>
      </c>
      <c r="E17994">
        <v>5000</v>
      </c>
    </row>
    <row r="17995" spans="1:5" x14ac:dyDescent="0.25">
      <c r="A17995" t="s">
        <v>18011</v>
      </c>
      <c r="B17995" s="1">
        <v>44135</v>
      </c>
      <c r="C17995" t="s">
        <v>18644</v>
      </c>
      <c r="D17995">
        <v>0</v>
      </c>
      <c r="E17995">
        <v>2500</v>
      </c>
    </row>
    <row r="17996" spans="1:5" x14ac:dyDescent="0.25">
      <c r="A17996" t="s">
        <v>18012</v>
      </c>
      <c r="B17996" s="1">
        <v>44135</v>
      </c>
      <c r="C17996" t="s">
        <v>18644</v>
      </c>
      <c r="D17996">
        <v>-50</v>
      </c>
      <c r="E17996">
        <v>2500</v>
      </c>
    </row>
    <row r="17997" spans="1:5" x14ac:dyDescent="0.25">
      <c r="A17997" t="s">
        <v>18013</v>
      </c>
      <c r="B17997" s="1">
        <v>44135</v>
      </c>
      <c r="C17997" t="s">
        <v>18644</v>
      </c>
      <c r="D17997">
        <v>2064</v>
      </c>
      <c r="E17997">
        <v>5000</v>
      </c>
    </row>
    <row r="17998" spans="1:5" x14ac:dyDescent="0.25">
      <c r="A17998" t="s">
        <v>18014</v>
      </c>
      <c r="B17998" s="1">
        <v>44135</v>
      </c>
      <c r="C17998" t="s">
        <v>18644</v>
      </c>
      <c r="D17998">
        <v>0</v>
      </c>
      <c r="E17998">
        <v>2500</v>
      </c>
    </row>
    <row r="17999" spans="1:5" x14ac:dyDescent="0.25">
      <c r="A17999" t="s">
        <v>18015</v>
      </c>
      <c r="B17999" s="1">
        <v>44135</v>
      </c>
      <c r="C17999" t="s">
        <v>18644</v>
      </c>
      <c r="D17999">
        <v>-1000</v>
      </c>
      <c r="E17999">
        <v>10000</v>
      </c>
    </row>
    <row r="18000" spans="1:5" x14ac:dyDescent="0.25">
      <c r="A18000" t="s">
        <v>18016</v>
      </c>
      <c r="B18000" s="1">
        <v>44135</v>
      </c>
      <c r="C18000" t="s">
        <v>18644</v>
      </c>
      <c r="D18000">
        <v>0</v>
      </c>
      <c r="E18000">
        <v>2500</v>
      </c>
    </row>
    <row r="18001" spans="1:5" x14ac:dyDescent="0.25">
      <c r="A18001" t="s">
        <v>18017</v>
      </c>
      <c r="B18001" s="1">
        <v>44135</v>
      </c>
      <c r="C18001" t="s">
        <v>18644</v>
      </c>
      <c r="D18001">
        <v>0</v>
      </c>
      <c r="E18001">
        <v>2500</v>
      </c>
    </row>
    <row r="18002" spans="1:5" x14ac:dyDescent="0.25">
      <c r="A18002" t="s">
        <v>18018</v>
      </c>
      <c r="B18002" s="1">
        <v>44135</v>
      </c>
      <c r="C18002" t="s">
        <v>18644</v>
      </c>
      <c r="D18002">
        <v>0</v>
      </c>
      <c r="E18002">
        <v>5000</v>
      </c>
    </row>
    <row r="18003" spans="1:5" x14ac:dyDescent="0.25">
      <c r="A18003" t="s">
        <v>18019</v>
      </c>
      <c r="B18003" s="1">
        <v>44135</v>
      </c>
      <c r="C18003" t="s">
        <v>18644</v>
      </c>
      <c r="D18003">
        <v>0</v>
      </c>
      <c r="E18003">
        <v>5000</v>
      </c>
    </row>
    <row r="18004" spans="1:5" x14ac:dyDescent="0.25">
      <c r="A18004" t="s">
        <v>18020</v>
      </c>
      <c r="B18004" s="1">
        <v>44135</v>
      </c>
      <c r="C18004" t="s">
        <v>18644</v>
      </c>
      <c r="D18004">
        <v>-1340.35</v>
      </c>
      <c r="E18004">
        <v>12500</v>
      </c>
    </row>
    <row r="18005" spans="1:5" x14ac:dyDescent="0.25">
      <c r="A18005" t="s">
        <v>18021</v>
      </c>
      <c r="B18005" s="1">
        <v>44135</v>
      </c>
      <c r="C18005" t="s">
        <v>18644</v>
      </c>
      <c r="D18005">
        <v>0</v>
      </c>
      <c r="E18005">
        <v>2500</v>
      </c>
    </row>
    <row r="18006" spans="1:5" x14ac:dyDescent="0.25">
      <c r="A18006" t="s">
        <v>18022</v>
      </c>
      <c r="B18006" s="1">
        <v>44135</v>
      </c>
      <c r="C18006" t="s">
        <v>18644</v>
      </c>
      <c r="D18006">
        <v>15318.6</v>
      </c>
      <c r="E18006">
        <v>20000</v>
      </c>
    </row>
    <row r="18007" spans="1:5" x14ac:dyDescent="0.25">
      <c r="A18007" t="s">
        <v>18023</v>
      </c>
      <c r="B18007" s="1">
        <v>44135</v>
      </c>
      <c r="C18007" t="s">
        <v>18644</v>
      </c>
      <c r="D18007">
        <v>11214.05</v>
      </c>
      <c r="E18007">
        <v>12500</v>
      </c>
    </row>
    <row r="18008" spans="1:5" x14ac:dyDescent="0.25">
      <c r="A18008" t="s">
        <v>18024</v>
      </c>
      <c r="B18008" s="1">
        <v>44135</v>
      </c>
      <c r="C18008" t="s">
        <v>18644</v>
      </c>
      <c r="D18008">
        <v>-20.95</v>
      </c>
      <c r="E18008">
        <v>15000</v>
      </c>
    </row>
    <row r="18009" spans="1:5" x14ac:dyDescent="0.25">
      <c r="A18009" t="s">
        <v>18025</v>
      </c>
      <c r="B18009" s="1">
        <v>44135</v>
      </c>
      <c r="C18009" t="s">
        <v>18644</v>
      </c>
      <c r="D18009">
        <v>0</v>
      </c>
      <c r="E18009">
        <v>2500</v>
      </c>
    </row>
    <row r="18010" spans="1:5" x14ac:dyDescent="0.25">
      <c r="A18010" t="s">
        <v>18026</v>
      </c>
      <c r="B18010" s="1">
        <v>44135</v>
      </c>
      <c r="C18010" t="s">
        <v>18644</v>
      </c>
      <c r="D18010">
        <v>2393.65</v>
      </c>
      <c r="E18010">
        <v>5000</v>
      </c>
    </row>
    <row r="18011" spans="1:5" x14ac:dyDescent="0.25">
      <c r="A18011" t="s">
        <v>18027</v>
      </c>
      <c r="B18011" s="1">
        <v>44135</v>
      </c>
      <c r="C18011" t="s">
        <v>18644</v>
      </c>
      <c r="D18011">
        <v>276.39999999999998</v>
      </c>
      <c r="E18011">
        <v>2500</v>
      </c>
    </row>
    <row r="18012" spans="1:5" x14ac:dyDescent="0.25">
      <c r="A18012" t="s">
        <v>18028</v>
      </c>
      <c r="B18012" s="1">
        <v>44135</v>
      </c>
      <c r="C18012" t="s">
        <v>18644</v>
      </c>
      <c r="D18012">
        <v>0</v>
      </c>
      <c r="E18012">
        <v>2500</v>
      </c>
    </row>
    <row r="18013" spans="1:5" x14ac:dyDescent="0.25">
      <c r="A18013" t="s">
        <v>18029</v>
      </c>
      <c r="B18013" s="1">
        <v>44135</v>
      </c>
      <c r="C18013" t="s">
        <v>18644</v>
      </c>
      <c r="D18013">
        <v>11307.55</v>
      </c>
      <c r="E18013">
        <v>12500</v>
      </c>
    </row>
    <row r="18014" spans="1:5" x14ac:dyDescent="0.25">
      <c r="A18014" t="s">
        <v>18030</v>
      </c>
      <c r="B18014" s="1">
        <v>44135</v>
      </c>
      <c r="C18014" t="s">
        <v>18644</v>
      </c>
      <c r="D18014">
        <v>0</v>
      </c>
      <c r="E18014">
        <v>2500</v>
      </c>
    </row>
    <row r="18015" spans="1:5" x14ac:dyDescent="0.25">
      <c r="A18015" t="s">
        <v>18031</v>
      </c>
      <c r="B18015" s="1">
        <v>44135</v>
      </c>
      <c r="C18015" t="s">
        <v>18644</v>
      </c>
      <c r="D18015">
        <v>1116.6500000000001</v>
      </c>
      <c r="E18015">
        <v>2500</v>
      </c>
    </row>
    <row r="18016" spans="1:5" x14ac:dyDescent="0.25">
      <c r="A18016" t="s">
        <v>18032</v>
      </c>
      <c r="B18016" s="1">
        <v>44135</v>
      </c>
      <c r="C18016" t="s">
        <v>18644</v>
      </c>
      <c r="D18016">
        <v>-28.85</v>
      </c>
      <c r="E18016">
        <v>2500</v>
      </c>
    </row>
    <row r="18017" spans="1:5" x14ac:dyDescent="0.25">
      <c r="A18017" t="s">
        <v>18033</v>
      </c>
      <c r="B18017" s="1">
        <v>44135</v>
      </c>
      <c r="C18017" t="s">
        <v>18644</v>
      </c>
      <c r="D18017">
        <v>0</v>
      </c>
      <c r="E18017">
        <v>2500</v>
      </c>
    </row>
    <row r="18018" spans="1:5" x14ac:dyDescent="0.25">
      <c r="A18018" t="s">
        <v>18034</v>
      </c>
      <c r="B18018" s="1">
        <v>44135</v>
      </c>
      <c r="C18018" t="s">
        <v>18644</v>
      </c>
      <c r="D18018">
        <v>0</v>
      </c>
      <c r="E18018">
        <v>2500</v>
      </c>
    </row>
    <row r="18019" spans="1:5" x14ac:dyDescent="0.25">
      <c r="A18019" t="s">
        <v>18035</v>
      </c>
      <c r="B18019" s="1">
        <v>44135</v>
      </c>
      <c r="C18019" t="s">
        <v>18644</v>
      </c>
      <c r="D18019">
        <v>9948.25</v>
      </c>
      <c r="E18019">
        <v>17500</v>
      </c>
    </row>
    <row r="18020" spans="1:5" x14ac:dyDescent="0.25">
      <c r="A18020" t="s">
        <v>18036</v>
      </c>
      <c r="B18020" s="1">
        <v>44135</v>
      </c>
      <c r="C18020" t="s">
        <v>18644</v>
      </c>
      <c r="D18020">
        <v>0</v>
      </c>
      <c r="E18020">
        <v>5000</v>
      </c>
    </row>
    <row r="18021" spans="1:5" x14ac:dyDescent="0.25">
      <c r="A18021" t="s">
        <v>18037</v>
      </c>
      <c r="B18021" s="1">
        <v>44135</v>
      </c>
      <c r="C18021" t="s">
        <v>18644</v>
      </c>
      <c r="D18021">
        <v>0</v>
      </c>
      <c r="E18021">
        <v>2500</v>
      </c>
    </row>
    <row r="18022" spans="1:5" x14ac:dyDescent="0.25">
      <c r="A18022" t="s">
        <v>18038</v>
      </c>
      <c r="B18022" s="1">
        <v>44135</v>
      </c>
      <c r="C18022" t="s">
        <v>18644</v>
      </c>
      <c r="D18022">
        <v>762.95</v>
      </c>
      <c r="E18022">
        <v>2500</v>
      </c>
    </row>
    <row r="18023" spans="1:5" x14ac:dyDescent="0.25">
      <c r="A18023" t="s">
        <v>18039</v>
      </c>
      <c r="B18023" s="1">
        <v>44135</v>
      </c>
      <c r="C18023" t="s">
        <v>18644</v>
      </c>
      <c r="D18023">
        <v>4703.3999999999996</v>
      </c>
      <c r="E18023">
        <v>5000</v>
      </c>
    </row>
    <row r="18024" spans="1:5" x14ac:dyDescent="0.25">
      <c r="A18024" t="s">
        <v>18040</v>
      </c>
      <c r="B18024" s="1">
        <v>44135</v>
      </c>
      <c r="C18024" t="s">
        <v>18644</v>
      </c>
      <c r="D18024">
        <v>1116.45</v>
      </c>
      <c r="E18024">
        <v>2500</v>
      </c>
    </row>
    <row r="18025" spans="1:5" x14ac:dyDescent="0.25">
      <c r="A18025" t="s">
        <v>18041</v>
      </c>
      <c r="B18025" s="1">
        <v>44135</v>
      </c>
      <c r="C18025" t="s">
        <v>18644</v>
      </c>
      <c r="D18025">
        <v>-127.7</v>
      </c>
      <c r="E18025">
        <v>2500</v>
      </c>
    </row>
    <row r="18026" spans="1:5" x14ac:dyDescent="0.25">
      <c r="A18026" t="s">
        <v>18042</v>
      </c>
      <c r="B18026" s="1">
        <v>44135</v>
      </c>
      <c r="C18026" t="s">
        <v>18644</v>
      </c>
      <c r="D18026">
        <v>1196.2</v>
      </c>
      <c r="E18026">
        <v>2500</v>
      </c>
    </row>
    <row r="18027" spans="1:5" x14ac:dyDescent="0.25">
      <c r="A18027" t="s">
        <v>18043</v>
      </c>
      <c r="B18027" s="1">
        <v>44135</v>
      </c>
      <c r="C18027" t="s">
        <v>18644</v>
      </c>
      <c r="D18027">
        <v>0</v>
      </c>
      <c r="E18027">
        <v>2500</v>
      </c>
    </row>
    <row r="18028" spans="1:5" x14ac:dyDescent="0.25">
      <c r="A18028" t="s">
        <v>18044</v>
      </c>
      <c r="B18028" s="1">
        <v>44135</v>
      </c>
      <c r="C18028" t="s">
        <v>18644</v>
      </c>
      <c r="D18028">
        <v>0</v>
      </c>
      <c r="E18028">
        <v>2500</v>
      </c>
    </row>
    <row r="18029" spans="1:5" x14ac:dyDescent="0.25">
      <c r="A18029" t="s">
        <v>18045</v>
      </c>
      <c r="B18029" s="1">
        <v>44135</v>
      </c>
      <c r="C18029" t="s">
        <v>18644</v>
      </c>
      <c r="D18029">
        <v>0</v>
      </c>
      <c r="E18029">
        <v>2500</v>
      </c>
    </row>
    <row r="18030" spans="1:5" x14ac:dyDescent="0.25">
      <c r="A18030" t="s">
        <v>18046</v>
      </c>
      <c r="B18030" s="1">
        <v>44135</v>
      </c>
      <c r="C18030" t="s">
        <v>18644</v>
      </c>
      <c r="D18030">
        <v>2871.55</v>
      </c>
      <c r="E18030">
        <v>20000</v>
      </c>
    </row>
    <row r="18031" spans="1:5" x14ac:dyDescent="0.25">
      <c r="A18031" t="s">
        <v>18047</v>
      </c>
      <c r="B18031" s="1">
        <v>44135</v>
      </c>
      <c r="C18031" t="s">
        <v>18644</v>
      </c>
      <c r="D18031">
        <v>-58.15</v>
      </c>
      <c r="E18031">
        <v>2500</v>
      </c>
    </row>
    <row r="18032" spans="1:5" x14ac:dyDescent="0.25">
      <c r="A18032" t="s">
        <v>18048</v>
      </c>
      <c r="B18032" s="1">
        <v>44135</v>
      </c>
      <c r="C18032" t="s">
        <v>18644</v>
      </c>
      <c r="D18032">
        <v>2403.5500000000002</v>
      </c>
      <c r="E18032">
        <v>2500</v>
      </c>
    </row>
    <row r="18033" spans="1:5" x14ac:dyDescent="0.25">
      <c r="A18033" t="s">
        <v>18049</v>
      </c>
      <c r="B18033" s="1">
        <v>44135</v>
      </c>
      <c r="C18033" t="s">
        <v>18644</v>
      </c>
      <c r="D18033">
        <v>14638.45</v>
      </c>
      <c r="E18033">
        <v>17500</v>
      </c>
    </row>
    <row r="18034" spans="1:5" x14ac:dyDescent="0.25">
      <c r="A18034" t="s">
        <v>18050</v>
      </c>
      <c r="B18034" s="1">
        <v>44135</v>
      </c>
      <c r="C18034" t="s">
        <v>18644</v>
      </c>
      <c r="D18034">
        <v>0</v>
      </c>
      <c r="E18034">
        <v>5000</v>
      </c>
    </row>
    <row r="18035" spans="1:5" x14ac:dyDescent="0.25">
      <c r="A18035" t="s">
        <v>18051</v>
      </c>
      <c r="B18035" s="1">
        <v>44135</v>
      </c>
      <c r="C18035" t="s">
        <v>18644</v>
      </c>
      <c r="D18035">
        <v>676.7</v>
      </c>
      <c r="E18035">
        <v>5000</v>
      </c>
    </row>
    <row r="18036" spans="1:5" x14ac:dyDescent="0.25">
      <c r="A18036" t="s">
        <v>18052</v>
      </c>
      <c r="B18036" s="1">
        <v>44135</v>
      </c>
      <c r="C18036" t="s">
        <v>18644</v>
      </c>
      <c r="D18036">
        <v>4245.1499999999996</v>
      </c>
      <c r="E18036">
        <v>15000</v>
      </c>
    </row>
    <row r="18037" spans="1:5" x14ac:dyDescent="0.25">
      <c r="A18037" t="s">
        <v>18053</v>
      </c>
      <c r="B18037" s="1">
        <v>44135</v>
      </c>
      <c r="C18037" t="s">
        <v>18644</v>
      </c>
      <c r="D18037">
        <v>3676</v>
      </c>
      <c r="E18037">
        <v>15000</v>
      </c>
    </row>
    <row r="18038" spans="1:5" x14ac:dyDescent="0.25">
      <c r="A18038" t="s">
        <v>18054</v>
      </c>
      <c r="B18038" s="1">
        <v>44135</v>
      </c>
      <c r="C18038" t="s">
        <v>18644</v>
      </c>
      <c r="D18038">
        <v>0</v>
      </c>
      <c r="E18038">
        <v>2500</v>
      </c>
    </row>
    <row r="18039" spans="1:5" x14ac:dyDescent="0.25">
      <c r="A18039" t="s">
        <v>18055</v>
      </c>
      <c r="B18039" s="1">
        <v>44135</v>
      </c>
      <c r="C18039" t="s">
        <v>18644</v>
      </c>
      <c r="D18039">
        <v>3191.85</v>
      </c>
      <c r="E18039">
        <v>5000</v>
      </c>
    </row>
    <row r="18040" spans="1:5" x14ac:dyDescent="0.25">
      <c r="A18040" t="s">
        <v>18056</v>
      </c>
      <c r="B18040" s="1">
        <v>44135</v>
      </c>
      <c r="C18040" t="s">
        <v>18644</v>
      </c>
      <c r="D18040">
        <v>0</v>
      </c>
      <c r="E18040">
        <v>2500</v>
      </c>
    </row>
    <row r="18041" spans="1:5" x14ac:dyDescent="0.25">
      <c r="A18041" t="s">
        <v>18057</v>
      </c>
      <c r="B18041" s="1">
        <v>44135</v>
      </c>
      <c r="C18041" t="s">
        <v>18644</v>
      </c>
      <c r="D18041">
        <v>19069.400000000001</v>
      </c>
      <c r="E18041">
        <v>20000</v>
      </c>
    </row>
    <row r="18042" spans="1:5" x14ac:dyDescent="0.25">
      <c r="A18042" t="s">
        <v>18058</v>
      </c>
      <c r="B18042" s="1">
        <v>44135</v>
      </c>
      <c r="C18042" t="s">
        <v>18644</v>
      </c>
      <c r="D18042">
        <v>6293.25</v>
      </c>
      <c r="E18042">
        <v>15000</v>
      </c>
    </row>
    <row r="18043" spans="1:5" x14ac:dyDescent="0.25">
      <c r="A18043" t="s">
        <v>18059</v>
      </c>
      <c r="B18043" s="1">
        <v>44135</v>
      </c>
      <c r="C18043" t="s">
        <v>18644</v>
      </c>
      <c r="D18043">
        <v>4532.05</v>
      </c>
      <c r="E18043">
        <v>5000</v>
      </c>
    </row>
    <row r="18044" spans="1:5" x14ac:dyDescent="0.25">
      <c r="A18044" t="s">
        <v>18060</v>
      </c>
      <c r="B18044" s="1">
        <v>44135</v>
      </c>
      <c r="C18044" t="s">
        <v>18644</v>
      </c>
      <c r="D18044">
        <v>0</v>
      </c>
      <c r="E18044">
        <v>2500</v>
      </c>
    </row>
    <row r="18045" spans="1:5" x14ac:dyDescent="0.25">
      <c r="A18045" t="s">
        <v>18061</v>
      </c>
      <c r="B18045" s="1">
        <v>44135</v>
      </c>
      <c r="C18045" t="s">
        <v>18644</v>
      </c>
      <c r="D18045">
        <v>3073</v>
      </c>
      <c r="E18045">
        <v>5000</v>
      </c>
    </row>
    <row r="18046" spans="1:5" x14ac:dyDescent="0.25">
      <c r="A18046" t="s">
        <v>18062</v>
      </c>
      <c r="B18046" s="1">
        <v>44135</v>
      </c>
      <c r="C18046" t="s">
        <v>18644</v>
      </c>
      <c r="D18046">
        <v>2000</v>
      </c>
      <c r="E18046">
        <v>5000</v>
      </c>
    </row>
    <row r="18047" spans="1:5" x14ac:dyDescent="0.25">
      <c r="A18047" t="s">
        <v>18063</v>
      </c>
      <c r="B18047" s="1">
        <v>44135</v>
      </c>
      <c r="C18047" t="s">
        <v>18644</v>
      </c>
      <c r="D18047">
        <v>357.3</v>
      </c>
      <c r="E18047">
        <v>5000</v>
      </c>
    </row>
    <row r="18048" spans="1:5" x14ac:dyDescent="0.25">
      <c r="A18048" t="s">
        <v>18064</v>
      </c>
      <c r="B18048" s="1">
        <v>44135</v>
      </c>
      <c r="C18048" t="s">
        <v>18644</v>
      </c>
      <c r="D18048">
        <v>1419.4</v>
      </c>
      <c r="E18048">
        <v>2500</v>
      </c>
    </row>
    <row r="18049" spans="1:5" x14ac:dyDescent="0.25">
      <c r="A18049" t="s">
        <v>18065</v>
      </c>
      <c r="B18049" s="1">
        <v>44135</v>
      </c>
      <c r="C18049" t="s">
        <v>18644</v>
      </c>
      <c r="D18049">
        <v>0</v>
      </c>
      <c r="E18049">
        <v>2500</v>
      </c>
    </row>
    <row r="18050" spans="1:5" x14ac:dyDescent="0.25">
      <c r="A18050" t="s">
        <v>18066</v>
      </c>
      <c r="B18050" s="1">
        <v>44135</v>
      </c>
      <c r="C18050" t="s">
        <v>18644</v>
      </c>
      <c r="D18050">
        <v>8030.1</v>
      </c>
      <c r="E18050">
        <v>20000</v>
      </c>
    </row>
    <row r="18051" spans="1:5" x14ac:dyDescent="0.25">
      <c r="A18051" t="s">
        <v>18067</v>
      </c>
      <c r="B18051" s="1">
        <v>44135</v>
      </c>
      <c r="C18051" t="s">
        <v>18644</v>
      </c>
      <c r="D18051">
        <v>0</v>
      </c>
      <c r="E18051">
        <v>5000</v>
      </c>
    </row>
    <row r="18052" spans="1:5" x14ac:dyDescent="0.25">
      <c r="A18052" t="s">
        <v>18068</v>
      </c>
      <c r="B18052" s="1">
        <v>44135</v>
      </c>
      <c r="C18052" t="s">
        <v>18644</v>
      </c>
      <c r="D18052">
        <v>0</v>
      </c>
      <c r="E18052">
        <v>2500</v>
      </c>
    </row>
    <row r="18053" spans="1:5" x14ac:dyDescent="0.25">
      <c r="A18053" t="s">
        <v>18069</v>
      </c>
      <c r="B18053" s="1">
        <v>44135</v>
      </c>
      <c r="C18053" t="s">
        <v>18644</v>
      </c>
      <c r="D18053">
        <v>-1000</v>
      </c>
      <c r="E18053">
        <v>0</v>
      </c>
    </row>
    <row r="18054" spans="1:5" x14ac:dyDescent="0.25">
      <c r="A18054" t="s">
        <v>18070</v>
      </c>
      <c r="B18054" s="1">
        <v>44135</v>
      </c>
      <c r="C18054" t="s">
        <v>18644</v>
      </c>
      <c r="D18054">
        <v>-4488.1499999999996</v>
      </c>
      <c r="E18054">
        <v>17500</v>
      </c>
    </row>
    <row r="18055" spans="1:5" x14ac:dyDescent="0.25">
      <c r="A18055" t="s">
        <v>18071</v>
      </c>
      <c r="B18055" s="1">
        <v>44135</v>
      </c>
      <c r="C18055" t="s">
        <v>18644</v>
      </c>
      <c r="D18055">
        <v>1856.9</v>
      </c>
      <c r="E18055">
        <v>5000</v>
      </c>
    </row>
    <row r="18056" spans="1:5" x14ac:dyDescent="0.25">
      <c r="A18056" t="s">
        <v>18072</v>
      </c>
      <c r="B18056" s="1">
        <v>44135</v>
      </c>
      <c r="C18056" t="s">
        <v>18644</v>
      </c>
      <c r="D18056">
        <v>0</v>
      </c>
      <c r="E18056">
        <v>5000</v>
      </c>
    </row>
    <row r="18057" spans="1:5" x14ac:dyDescent="0.25">
      <c r="A18057" t="s">
        <v>18073</v>
      </c>
      <c r="B18057" s="1">
        <v>44135</v>
      </c>
      <c r="C18057" t="s">
        <v>18644</v>
      </c>
      <c r="D18057">
        <v>50</v>
      </c>
      <c r="E18057">
        <v>5000</v>
      </c>
    </row>
    <row r="18058" spans="1:5" x14ac:dyDescent="0.25">
      <c r="A18058" t="s">
        <v>18074</v>
      </c>
      <c r="B18058" s="1">
        <v>44135</v>
      </c>
      <c r="C18058" t="s">
        <v>18644</v>
      </c>
      <c r="D18058">
        <v>0</v>
      </c>
      <c r="E18058">
        <v>2500</v>
      </c>
    </row>
    <row r="18059" spans="1:5" x14ac:dyDescent="0.25">
      <c r="A18059" t="s">
        <v>18075</v>
      </c>
      <c r="B18059" s="1">
        <v>44135</v>
      </c>
      <c r="C18059" t="s">
        <v>18644</v>
      </c>
      <c r="D18059">
        <v>9692.15</v>
      </c>
      <c r="E18059">
        <v>10000</v>
      </c>
    </row>
    <row r="18060" spans="1:5" x14ac:dyDescent="0.25">
      <c r="A18060" t="s">
        <v>18076</v>
      </c>
      <c r="B18060" s="1">
        <v>44135</v>
      </c>
      <c r="C18060" t="s">
        <v>18644</v>
      </c>
      <c r="D18060">
        <v>0</v>
      </c>
      <c r="E18060">
        <v>2500</v>
      </c>
    </row>
    <row r="18061" spans="1:5" x14ac:dyDescent="0.25">
      <c r="A18061" t="s">
        <v>18077</v>
      </c>
      <c r="B18061" s="1">
        <v>44135</v>
      </c>
      <c r="C18061" t="s">
        <v>18644</v>
      </c>
      <c r="D18061">
        <v>0</v>
      </c>
      <c r="E18061">
        <v>2500</v>
      </c>
    </row>
    <row r="18062" spans="1:5" x14ac:dyDescent="0.25">
      <c r="A18062" t="s">
        <v>18078</v>
      </c>
      <c r="B18062" s="1">
        <v>44135</v>
      </c>
      <c r="C18062" t="s">
        <v>18644</v>
      </c>
      <c r="D18062">
        <v>0</v>
      </c>
      <c r="E18062">
        <v>5000</v>
      </c>
    </row>
    <row r="18063" spans="1:5" x14ac:dyDescent="0.25">
      <c r="A18063" t="s">
        <v>18079</v>
      </c>
      <c r="B18063" s="1">
        <v>44135</v>
      </c>
      <c r="C18063" t="s">
        <v>18644</v>
      </c>
      <c r="D18063">
        <v>4068.6</v>
      </c>
      <c r="E18063">
        <v>5000</v>
      </c>
    </row>
    <row r="18064" spans="1:5" x14ac:dyDescent="0.25">
      <c r="A18064" t="s">
        <v>18080</v>
      </c>
      <c r="B18064" s="1">
        <v>44135</v>
      </c>
      <c r="C18064" t="s">
        <v>18644</v>
      </c>
      <c r="D18064">
        <v>0</v>
      </c>
      <c r="E18064">
        <v>5000</v>
      </c>
    </row>
    <row r="18065" spans="1:5" x14ac:dyDescent="0.25">
      <c r="A18065" t="s">
        <v>18081</v>
      </c>
      <c r="B18065" s="1">
        <v>44135</v>
      </c>
      <c r="C18065" t="s">
        <v>18644</v>
      </c>
      <c r="D18065">
        <v>10248.35</v>
      </c>
      <c r="E18065">
        <v>10000</v>
      </c>
    </row>
    <row r="18066" spans="1:5" x14ac:dyDescent="0.25">
      <c r="A18066" t="s">
        <v>18082</v>
      </c>
      <c r="B18066" s="1">
        <v>44135</v>
      </c>
      <c r="C18066" t="s">
        <v>18644</v>
      </c>
      <c r="D18066">
        <v>0</v>
      </c>
      <c r="E18066">
        <v>5000</v>
      </c>
    </row>
    <row r="18067" spans="1:5" x14ac:dyDescent="0.25">
      <c r="A18067" t="s">
        <v>18083</v>
      </c>
      <c r="B18067" s="1">
        <v>44135</v>
      </c>
      <c r="C18067" t="s">
        <v>18644</v>
      </c>
      <c r="D18067">
        <v>0</v>
      </c>
      <c r="E18067">
        <v>2500</v>
      </c>
    </row>
    <row r="18068" spans="1:5" x14ac:dyDescent="0.25">
      <c r="A18068" t="s">
        <v>18084</v>
      </c>
      <c r="B18068" s="1">
        <v>44135</v>
      </c>
      <c r="C18068" t="s">
        <v>18644</v>
      </c>
      <c r="D18068">
        <v>951.25</v>
      </c>
      <c r="E18068">
        <v>10000</v>
      </c>
    </row>
    <row r="18069" spans="1:5" x14ac:dyDescent="0.25">
      <c r="A18069" t="s">
        <v>18085</v>
      </c>
      <c r="B18069" s="1">
        <v>44135</v>
      </c>
      <c r="C18069" t="s">
        <v>18644</v>
      </c>
      <c r="D18069">
        <v>5795.05</v>
      </c>
      <c r="E18069">
        <v>12500</v>
      </c>
    </row>
    <row r="18070" spans="1:5" x14ac:dyDescent="0.25">
      <c r="A18070" t="s">
        <v>18086</v>
      </c>
      <c r="B18070" s="1">
        <v>44135</v>
      </c>
      <c r="C18070" t="s">
        <v>18644</v>
      </c>
      <c r="D18070">
        <v>12532.1</v>
      </c>
      <c r="E18070">
        <v>17500</v>
      </c>
    </row>
    <row r="18071" spans="1:5" x14ac:dyDescent="0.25">
      <c r="A18071" t="s">
        <v>18087</v>
      </c>
      <c r="B18071" s="1">
        <v>44135</v>
      </c>
      <c r="C18071" t="s">
        <v>18644</v>
      </c>
      <c r="D18071">
        <v>0</v>
      </c>
      <c r="E18071">
        <v>5000</v>
      </c>
    </row>
    <row r="18072" spans="1:5" x14ac:dyDescent="0.25">
      <c r="A18072" t="s">
        <v>18088</v>
      </c>
      <c r="B18072" s="1">
        <v>44135</v>
      </c>
      <c r="C18072" t="s">
        <v>18644</v>
      </c>
      <c r="D18072">
        <v>0</v>
      </c>
      <c r="E18072">
        <v>5000</v>
      </c>
    </row>
    <row r="18073" spans="1:5" x14ac:dyDescent="0.25">
      <c r="A18073" t="s">
        <v>18089</v>
      </c>
      <c r="B18073" s="1">
        <v>44135</v>
      </c>
      <c r="C18073" t="s">
        <v>18644</v>
      </c>
      <c r="D18073">
        <v>584.04999999999995</v>
      </c>
      <c r="E18073">
        <v>5000</v>
      </c>
    </row>
    <row r="18074" spans="1:5" x14ac:dyDescent="0.25">
      <c r="A18074" t="s">
        <v>18090</v>
      </c>
      <c r="B18074" s="1">
        <v>44135</v>
      </c>
      <c r="C18074" t="s">
        <v>18644</v>
      </c>
      <c r="D18074">
        <v>0</v>
      </c>
      <c r="E18074">
        <v>2500</v>
      </c>
    </row>
    <row r="18075" spans="1:5" x14ac:dyDescent="0.25">
      <c r="A18075" t="s">
        <v>18091</v>
      </c>
      <c r="B18075" s="1">
        <v>44135</v>
      </c>
      <c r="C18075" t="s">
        <v>18644</v>
      </c>
      <c r="D18075">
        <v>0</v>
      </c>
      <c r="E18075">
        <v>2500</v>
      </c>
    </row>
    <row r="18076" spans="1:5" x14ac:dyDescent="0.25">
      <c r="A18076" t="s">
        <v>18092</v>
      </c>
      <c r="B18076" s="1">
        <v>44135</v>
      </c>
      <c r="C18076" t="s">
        <v>18644</v>
      </c>
      <c r="D18076">
        <v>664.5</v>
      </c>
      <c r="E18076">
        <v>2500</v>
      </c>
    </row>
    <row r="18077" spans="1:5" x14ac:dyDescent="0.25">
      <c r="A18077" t="s">
        <v>18093</v>
      </c>
      <c r="B18077" s="1">
        <v>44135</v>
      </c>
      <c r="C18077" t="s">
        <v>18644</v>
      </c>
      <c r="D18077">
        <v>14216.55</v>
      </c>
      <c r="E18077">
        <v>15000</v>
      </c>
    </row>
    <row r="18078" spans="1:5" x14ac:dyDescent="0.25">
      <c r="A18078" t="s">
        <v>18094</v>
      </c>
      <c r="B18078" s="1">
        <v>44135</v>
      </c>
      <c r="C18078" t="s">
        <v>18644</v>
      </c>
      <c r="D18078">
        <v>14351.2</v>
      </c>
      <c r="E18078">
        <v>15000</v>
      </c>
    </row>
    <row r="18079" spans="1:5" x14ac:dyDescent="0.25">
      <c r="A18079" t="s">
        <v>18095</v>
      </c>
      <c r="B18079" s="1">
        <v>44135</v>
      </c>
      <c r="C18079" t="s">
        <v>18644</v>
      </c>
      <c r="D18079">
        <v>2726.4</v>
      </c>
      <c r="E18079">
        <v>5000</v>
      </c>
    </row>
    <row r="18080" spans="1:5" x14ac:dyDescent="0.25">
      <c r="A18080" t="s">
        <v>18096</v>
      </c>
      <c r="B18080" s="1">
        <v>44165</v>
      </c>
      <c r="C18080" t="s">
        <v>18644</v>
      </c>
      <c r="D18080">
        <v>4647.6000000000004</v>
      </c>
      <c r="E18080">
        <v>5000</v>
      </c>
    </row>
    <row r="18081" spans="1:5" x14ac:dyDescent="0.25">
      <c r="A18081" t="s">
        <v>18097</v>
      </c>
      <c r="B18081" s="1">
        <v>44165</v>
      </c>
      <c r="C18081" t="s">
        <v>18644</v>
      </c>
      <c r="D18081">
        <v>0</v>
      </c>
      <c r="E18081">
        <v>5000</v>
      </c>
    </row>
    <row r="18082" spans="1:5" x14ac:dyDescent="0.25">
      <c r="A18082" t="s">
        <v>18098</v>
      </c>
      <c r="B18082" s="1">
        <v>44165</v>
      </c>
      <c r="C18082" t="s">
        <v>18644</v>
      </c>
      <c r="D18082">
        <v>0</v>
      </c>
      <c r="E18082">
        <v>10000</v>
      </c>
    </row>
    <row r="18083" spans="1:5" x14ac:dyDescent="0.25">
      <c r="A18083" t="s">
        <v>18099</v>
      </c>
      <c r="B18083" s="1">
        <v>44165</v>
      </c>
      <c r="C18083" t="s">
        <v>18644</v>
      </c>
      <c r="D18083">
        <v>7826.9</v>
      </c>
      <c r="E18083">
        <v>10000</v>
      </c>
    </row>
    <row r="18084" spans="1:5" x14ac:dyDescent="0.25">
      <c r="A18084" t="s">
        <v>18100</v>
      </c>
      <c r="B18084" s="1">
        <v>44165</v>
      </c>
      <c r="C18084" t="s">
        <v>18644</v>
      </c>
      <c r="D18084">
        <v>15292.95</v>
      </c>
      <c r="E18084">
        <v>15000</v>
      </c>
    </row>
    <row r="18085" spans="1:5" x14ac:dyDescent="0.25">
      <c r="A18085" t="s">
        <v>18101</v>
      </c>
      <c r="B18085" s="1">
        <v>44165</v>
      </c>
      <c r="C18085" t="s">
        <v>18644</v>
      </c>
      <c r="D18085">
        <v>7751.5</v>
      </c>
      <c r="E18085">
        <v>15000</v>
      </c>
    </row>
    <row r="18086" spans="1:5" x14ac:dyDescent="0.25">
      <c r="A18086" t="s">
        <v>18102</v>
      </c>
      <c r="B18086" s="1">
        <v>44165</v>
      </c>
      <c r="C18086" t="s">
        <v>18644</v>
      </c>
      <c r="D18086">
        <v>776.1</v>
      </c>
      <c r="E18086">
        <v>20000</v>
      </c>
    </row>
    <row r="18087" spans="1:5" x14ac:dyDescent="0.25">
      <c r="A18087" t="s">
        <v>18103</v>
      </c>
      <c r="B18087" s="1">
        <v>44165</v>
      </c>
      <c r="C18087" t="s">
        <v>18644</v>
      </c>
      <c r="D18087">
        <v>7874.1</v>
      </c>
      <c r="E18087">
        <v>10000</v>
      </c>
    </row>
    <row r="18088" spans="1:5" x14ac:dyDescent="0.25">
      <c r="A18088" t="s">
        <v>18104</v>
      </c>
      <c r="B18088" s="1">
        <v>44165</v>
      </c>
      <c r="C18088" t="s">
        <v>18644</v>
      </c>
      <c r="D18088">
        <v>446.6</v>
      </c>
      <c r="E18088">
        <v>15000</v>
      </c>
    </row>
    <row r="18089" spans="1:5" x14ac:dyDescent="0.25">
      <c r="A18089" t="s">
        <v>18105</v>
      </c>
      <c r="B18089" s="1">
        <v>44165</v>
      </c>
      <c r="C18089" t="s">
        <v>18644</v>
      </c>
      <c r="D18089">
        <v>11927.85</v>
      </c>
      <c r="E18089">
        <v>15000</v>
      </c>
    </row>
    <row r="18090" spans="1:5" x14ac:dyDescent="0.25">
      <c r="A18090" t="s">
        <v>18106</v>
      </c>
      <c r="B18090" s="1">
        <v>44165</v>
      </c>
      <c r="C18090" t="s">
        <v>18644</v>
      </c>
      <c r="D18090">
        <v>60</v>
      </c>
      <c r="E18090">
        <v>20000</v>
      </c>
    </row>
    <row r="18091" spans="1:5" x14ac:dyDescent="0.25">
      <c r="A18091" t="s">
        <v>18107</v>
      </c>
      <c r="B18091" s="1">
        <v>44165</v>
      </c>
      <c r="C18091" t="s">
        <v>18644</v>
      </c>
      <c r="D18091">
        <v>9864.65</v>
      </c>
      <c r="E18091">
        <v>15000</v>
      </c>
    </row>
    <row r="18092" spans="1:5" x14ac:dyDescent="0.25">
      <c r="A18092" t="s">
        <v>18108</v>
      </c>
      <c r="B18092" s="1">
        <v>44165</v>
      </c>
      <c r="C18092" t="s">
        <v>18644</v>
      </c>
      <c r="D18092">
        <v>60</v>
      </c>
      <c r="E18092">
        <v>20000</v>
      </c>
    </row>
    <row r="18093" spans="1:5" x14ac:dyDescent="0.25">
      <c r="A18093" t="s">
        <v>18109</v>
      </c>
      <c r="B18093" s="1">
        <v>44165</v>
      </c>
      <c r="C18093" t="s">
        <v>18644</v>
      </c>
      <c r="D18093">
        <v>50</v>
      </c>
      <c r="E18093">
        <v>15000</v>
      </c>
    </row>
    <row r="18094" spans="1:5" x14ac:dyDescent="0.25">
      <c r="A18094" t="s">
        <v>18110</v>
      </c>
      <c r="B18094" s="1">
        <v>44165</v>
      </c>
      <c r="C18094" t="s">
        <v>18644</v>
      </c>
      <c r="D18094">
        <v>9991.0499999999993</v>
      </c>
      <c r="E18094">
        <v>20000</v>
      </c>
    </row>
    <row r="18095" spans="1:5" x14ac:dyDescent="0.25">
      <c r="A18095" t="s">
        <v>18111</v>
      </c>
      <c r="B18095" s="1">
        <v>44165</v>
      </c>
      <c r="C18095" t="s">
        <v>18644</v>
      </c>
      <c r="D18095">
        <v>406.75</v>
      </c>
      <c r="E18095">
        <v>18500</v>
      </c>
    </row>
    <row r="18096" spans="1:5" x14ac:dyDescent="0.25">
      <c r="A18096" t="s">
        <v>18112</v>
      </c>
      <c r="B18096" s="1">
        <v>44165</v>
      </c>
      <c r="C18096" t="s">
        <v>18644</v>
      </c>
      <c r="D18096">
        <v>0</v>
      </c>
      <c r="E18096">
        <v>5000</v>
      </c>
    </row>
    <row r="18097" spans="1:5" x14ac:dyDescent="0.25">
      <c r="A18097" t="s">
        <v>18113</v>
      </c>
      <c r="B18097" s="1">
        <v>44165</v>
      </c>
      <c r="C18097" t="s">
        <v>18644</v>
      </c>
      <c r="D18097">
        <v>0</v>
      </c>
      <c r="E18097">
        <v>6000</v>
      </c>
    </row>
    <row r="18098" spans="1:5" x14ac:dyDescent="0.25">
      <c r="A18098" t="s">
        <v>18114</v>
      </c>
      <c r="B18098" s="1">
        <v>44165</v>
      </c>
      <c r="C18098" t="s">
        <v>18644</v>
      </c>
      <c r="D18098">
        <v>3168.5</v>
      </c>
      <c r="E18098">
        <v>10000</v>
      </c>
    </row>
    <row r="18099" spans="1:5" x14ac:dyDescent="0.25">
      <c r="A18099" t="s">
        <v>18115</v>
      </c>
      <c r="B18099" s="1">
        <v>44165</v>
      </c>
      <c r="C18099" t="s">
        <v>18644</v>
      </c>
      <c r="D18099">
        <v>5710.75</v>
      </c>
      <c r="E18099">
        <v>10000</v>
      </c>
    </row>
    <row r="18100" spans="1:5" x14ac:dyDescent="0.25">
      <c r="A18100" t="s">
        <v>18116</v>
      </c>
      <c r="B18100" s="1">
        <v>44165</v>
      </c>
      <c r="C18100" t="s">
        <v>18644</v>
      </c>
      <c r="D18100">
        <v>3537.75</v>
      </c>
      <c r="E18100">
        <v>10000</v>
      </c>
    </row>
    <row r="18101" spans="1:5" x14ac:dyDescent="0.25">
      <c r="A18101" t="s">
        <v>18117</v>
      </c>
      <c r="B18101" s="1">
        <v>44165</v>
      </c>
      <c r="C18101" t="s">
        <v>18644</v>
      </c>
      <c r="D18101">
        <v>24.1</v>
      </c>
      <c r="E18101">
        <v>5000</v>
      </c>
    </row>
    <row r="18102" spans="1:5" x14ac:dyDescent="0.25">
      <c r="A18102" t="s">
        <v>18118</v>
      </c>
      <c r="B18102" s="1">
        <v>44165</v>
      </c>
      <c r="C18102" t="s">
        <v>18644</v>
      </c>
      <c r="D18102">
        <v>4200.95</v>
      </c>
      <c r="E18102">
        <v>5000</v>
      </c>
    </row>
    <row r="18103" spans="1:5" x14ac:dyDescent="0.25">
      <c r="A18103" t="s">
        <v>18119</v>
      </c>
      <c r="B18103" s="1">
        <v>44165</v>
      </c>
      <c r="C18103" t="s">
        <v>18644</v>
      </c>
      <c r="D18103">
        <v>-379.5</v>
      </c>
      <c r="E18103">
        <v>15000</v>
      </c>
    </row>
    <row r="18104" spans="1:5" x14ac:dyDescent="0.25">
      <c r="A18104" t="s">
        <v>18120</v>
      </c>
      <c r="B18104" s="1">
        <v>44165</v>
      </c>
      <c r="C18104" t="s">
        <v>18644</v>
      </c>
      <c r="D18104">
        <v>14378.15</v>
      </c>
      <c r="E18104">
        <v>17500</v>
      </c>
    </row>
    <row r="18105" spans="1:5" x14ac:dyDescent="0.25">
      <c r="A18105" t="s">
        <v>18121</v>
      </c>
      <c r="B18105" s="1">
        <v>44165</v>
      </c>
      <c r="C18105" t="s">
        <v>18644</v>
      </c>
      <c r="D18105">
        <v>12884.15</v>
      </c>
      <c r="E18105">
        <v>20000</v>
      </c>
    </row>
    <row r="18106" spans="1:5" x14ac:dyDescent="0.25">
      <c r="A18106" t="s">
        <v>18122</v>
      </c>
      <c r="B18106" s="1">
        <v>44165</v>
      </c>
      <c r="C18106" t="s">
        <v>18644</v>
      </c>
      <c r="D18106">
        <v>9341.4</v>
      </c>
      <c r="E18106">
        <v>12500</v>
      </c>
    </row>
    <row r="18107" spans="1:5" x14ac:dyDescent="0.25">
      <c r="A18107" t="s">
        <v>18123</v>
      </c>
      <c r="B18107" s="1">
        <v>44165</v>
      </c>
      <c r="C18107" t="s">
        <v>18644</v>
      </c>
      <c r="D18107">
        <v>0</v>
      </c>
      <c r="E18107">
        <v>2500</v>
      </c>
    </row>
    <row r="18108" spans="1:5" x14ac:dyDescent="0.25">
      <c r="A18108" t="s">
        <v>18124</v>
      </c>
      <c r="B18108" s="1">
        <v>44165</v>
      </c>
      <c r="C18108" t="s">
        <v>18644</v>
      </c>
      <c r="D18108">
        <v>0</v>
      </c>
      <c r="E18108">
        <v>2500</v>
      </c>
    </row>
    <row r="18109" spans="1:5" x14ac:dyDescent="0.25">
      <c r="A18109" t="s">
        <v>18125</v>
      </c>
      <c r="B18109" s="1">
        <v>44165</v>
      </c>
      <c r="C18109" t="s">
        <v>18644</v>
      </c>
      <c r="D18109">
        <v>743.45</v>
      </c>
      <c r="E18109">
        <v>2500</v>
      </c>
    </row>
    <row r="18110" spans="1:5" x14ac:dyDescent="0.25">
      <c r="A18110" t="s">
        <v>18126</v>
      </c>
      <c r="B18110" s="1">
        <v>44165</v>
      </c>
      <c r="C18110" t="s">
        <v>18644</v>
      </c>
      <c r="D18110">
        <v>2197.1</v>
      </c>
      <c r="E18110">
        <v>2500</v>
      </c>
    </row>
    <row r="18111" spans="1:5" x14ac:dyDescent="0.25">
      <c r="A18111" t="s">
        <v>18127</v>
      </c>
      <c r="B18111" s="1">
        <v>44165</v>
      </c>
      <c r="C18111" t="s">
        <v>18644</v>
      </c>
      <c r="D18111">
        <v>917.5</v>
      </c>
      <c r="E18111">
        <v>5000</v>
      </c>
    </row>
    <row r="18112" spans="1:5" x14ac:dyDescent="0.25">
      <c r="A18112" t="s">
        <v>18128</v>
      </c>
      <c r="B18112" s="1">
        <v>44165</v>
      </c>
      <c r="C18112" t="s">
        <v>18644</v>
      </c>
      <c r="D18112">
        <v>2450.5500000000002</v>
      </c>
      <c r="E18112">
        <v>2500</v>
      </c>
    </row>
    <row r="18113" spans="1:5" x14ac:dyDescent="0.25">
      <c r="A18113" t="s">
        <v>18129</v>
      </c>
      <c r="B18113" s="1">
        <v>44165</v>
      </c>
      <c r="C18113" t="s">
        <v>18644</v>
      </c>
      <c r="D18113">
        <v>0</v>
      </c>
      <c r="E18113">
        <v>2500</v>
      </c>
    </row>
    <row r="18114" spans="1:5" x14ac:dyDescent="0.25">
      <c r="A18114" t="s">
        <v>18130</v>
      </c>
      <c r="B18114" s="1">
        <v>44165</v>
      </c>
      <c r="C18114" t="s">
        <v>18644</v>
      </c>
      <c r="D18114">
        <v>0</v>
      </c>
      <c r="E18114">
        <v>5000</v>
      </c>
    </row>
    <row r="18115" spans="1:5" x14ac:dyDescent="0.25">
      <c r="A18115" t="s">
        <v>18131</v>
      </c>
      <c r="B18115" s="1">
        <v>44165</v>
      </c>
      <c r="C18115" t="s">
        <v>18644</v>
      </c>
      <c r="D18115">
        <v>0</v>
      </c>
      <c r="E18115">
        <v>2500</v>
      </c>
    </row>
    <row r="18116" spans="1:5" x14ac:dyDescent="0.25">
      <c r="A18116" t="s">
        <v>18132</v>
      </c>
      <c r="B18116" s="1">
        <v>44165</v>
      </c>
      <c r="C18116" t="s">
        <v>18644</v>
      </c>
      <c r="D18116">
        <v>0</v>
      </c>
      <c r="E18116">
        <v>2500</v>
      </c>
    </row>
    <row r="18117" spans="1:5" x14ac:dyDescent="0.25">
      <c r="A18117" t="s">
        <v>18133</v>
      </c>
      <c r="B18117" s="1">
        <v>44165</v>
      </c>
      <c r="C18117" t="s">
        <v>18644</v>
      </c>
      <c r="D18117">
        <v>-164.05</v>
      </c>
      <c r="E18117">
        <v>2500</v>
      </c>
    </row>
    <row r="18118" spans="1:5" x14ac:dyDescent="0.25">
      <c r="A18118" t="s">
        <v>18134</v>
      </c>
      <c r="B18118" s="1">
        <v>44165</v>
      </c>
      <c r="C18118" t="s">
        <v>18644</v>
      </c>
      <c r="D18118">
        <v>2827.35</v>
      </c>
      <c r="E18118">
        <v>5000</v>
      </c>
    </row>
    <row r="18119" spans="1:5" x14ac:dyDescent="0.25">
      <c r="A18119" t="s">
        <v>18135</v>
      </c>
      <c r="B18119" s="1">
        <v>44165</v>
      </c>
      <c r="C18119" t="s">
        <v>18644</v>
      </c>
      <c r="D18119">
        <v>-27.55</v>
      </c>
      <c r="E18119">
        <v>2500</v>
      </c>
    </row>
    <row r="18120" spans="1:5" x14ac:dyDescent="0.25">
      <c r="A18120" t="s">
        <v>18136</v>
      </c>
      <c r="B18120" s="1">
        <v>44165</v>
      </c>
      <c r="C18120" t="s">
        <v>18644</v>
      </c>
      <c r="D18120">
        <v>615</v>
      </c>
      <c r="E18120">
        <v>5000</v>
      </c>
    </row>
    <row r="18121" spans="1:5" x14ac:dyDescent="0.25">
      <c r="A18121" t="s">
        <v>18137</v>
      </c>
      <c r="B18121" s="1">
        <v>44165</v>
      </c>
      <c r="C18121" t="s">
        <v>18644</v>
      </c>
      <c r="D18121">
        <v>1855.4</v>
      </c>
      <c r="E18121">
        <v>5000</v>
      </c>
    </row>
    <row r="18122" spans="1:5" x14ac:dyDescent="0.25">
      <c r="A18122" t="s">
        <v>18138</v>
      </c>
      <c r="B18122" s="1">
        <v>44165</v>
      </c>
      <c r="C18122" t="s">
        <v>18644</v>
      </c>
      <c r="D18122">
        <v>229.95</v>
      </c>
      <c r="E18122">
        <v>2500</v>
      </c>
    </row>
    <row r="18123" spans="1:5" x14ac:dyDescent="0.25">
      <c r="A18123" t="s">
        <v>18139</v>
      </c>
      <c r="B18123" s="1">
        <v>44165</v>
      </c>
      <c r="C18123" t="s">
        <v>18644</v>
      </c>
      <c r="D18123">
        <v>765</v>
      </c>
      <c r="E18123">
        <v>5000</v>
      </c>
    </row>
    <row r="18124" spans="1:5" x14ac:dyDescent="0.25">
      <c r="A18124" t="s">
        <v>18140</v>
      </c>
      <c r="B18124" s="1">
        <v>44165</v>
      </c>
      <c r="C18124" t="s">
        <v>18644</v>
      </c>
      <c r="D18124">
        <v>0</v>
      </c>
      <c r="E18124">
        <v>2500</v>
      </c>
    </row>
    <row r="18125" spans="1:5" x14ac:dyDescent="0.25">
      <c r="A18125" t="s">
        <v>18141</v>
      </c>
      <c r="B18125" s="1">
        <v>44165</v>
      </c>
      <c r="C18125" t="s">
        <v>18644</v>
      </c>
      <c r="D18125">
        <v>600.85</v>
      </c>
      <c r="E18125">
        <v>5000</v>
      </c>
    </row>
    <row r="18126" spans="1:5" x14ac:dyDescent="0.25">
      <c r="A18126" t="s">
        <v>18142</v>
      </c>
      <c r="B18126" s="1">
        <v>44165</v>
      </c>
      <c r="C18126" t="s">
        <v>18644</v>
      </c>
      <c r="D18126">
        <v>0</v>
      </c>
      <c r="E18126">
        <v>2500</v>
      </c>
    </row>
    <row r="18127" spans="1:5" x14ac:dyDescent="0.25">
      <c r="A18127" t="s">
        <v>18143</v>
      </c>
      <c r="B18127" s="1">
        <v>44165</v>
      </c>
      <c r="C18127" t="s">
        <v>18644</v>
      </c>
      <c r="D18127">
        <v>0</v>
      </c>
      <c r="E18127">
        <v>2500</v>
      </c>
    </row>
    <row r="18128" spans="1:5" x14ac:dyDescent="0.25">
      <c r="A18128" t="s">
        <v>18144</v>
      </c>
      <c r="B18128" s="1">
        <v>44165</v>
      </c>
      <c r="C18128" t="s">
        <v>18644</v>
      </c>
      <c r="D18128">
        <v>2136.4</v>
      </c>
      <c r="E18128">
        <v>5000</v>
      </c>
    </row>
    <row r="18129" spans="1:5" x14ac:dyDescent="0.25">
      <c r="A18129" t="s">
        <v>18145</v>
      </c>
      <c r="B18129" s="1">
        <v>44165</v>
      </c>
      <c r="C18129" t="s">
        <v>18644</v>
      </c>
      <c r="D18129">
        <v>400</v>
      </c>
      <c r="E18129">
        <v>5000</v>
      </c>
    </row>
    <row r="18130" spans="1:5" x14ac:dyDescent="0.25">
      <c r="A18130" t="s">
        <v>18146</v>
      </c>
      <c r="B18130" s="1">
        <v>44165</v>
      </c>
      <c r="C18130" t="s">
        <v>18644</v>
      </c>
      <c r="D18130">
        <v>0</v>
      </c>
      <c r="E18130">
        <v>2500</v>
      </c>
    </row>
    <row r="18131" spans="1:5" x14ac:dyDescent="0.25">
      <c r="A18131" t="s">
        <v>18147</v>
      </c>
      <c r="B18131" s="1">
        <v>44165</v>
      </c>
      <c r="C18131" t="s">
        <v>18644</v>
      </c>
      <c r="D18131">
        <v>1300</v>
      </c>
      <c r="E18131">
        <v>5000</v>
      </c>
    </row>
    <row r="18132" spans="1:5" x14ac:dyDescent="0.25">
      <c r="A18132" t="s">
        <v>18148</v>
      </c>
      <c r="B18132" s="1">
        <v>44165</v>
      </c>
      <c r="C18132" t="s">
        <v>18644</v>
      </c>
      <c r="D18132">
        <v>0</v>
      </c>
      <c r="E18132">
        <v>2500</v>
      </c>
    </row>
    <row r="18133" spans="1:5" x14ac:dyDescent="0.25">
      <c r="A18133" t="s">
        <v>18149</v>
      </c>
      <c r="B18133" s="1">
        <v>44165</v>
      </c>
      <c r="C18133" t="s">
        <v>18644</v>
      </c>
      <c r="D18133">
        <v>302.89999999999998</v>
      </c>
      <c r="E18133">
        <v>5000</v>
      </c>
    </row>
    <row r="18134" spans="1:5" x14ac:dyDescent="0.25">
      <c r="A18134" t="s">
        <v>18150</v>
      </c>
      <c r="B18134" s="1">
        <v>44165</v>
      </c>
      <c r="C18134" t="s">
        <v>18644</v>
      </c>
      <c r="D18134">
        <v>900.6</v>
      </c>
      <c r="E18134">
        <v>2500</v>
      </c>
    </row>
    <row r="18135" spans="1:5" x14ac:dyDescent="0.25">
      <c r="A18135" t="s">
        <v>18151</v>
      </c>
      <c r="B18135" s="1">
        <v>44165</v>
      </c>
      <c r="C18135" t="s">
        <v>18644</v>
      </c>
      <c r="D18135">
        <v>0</v>
      </c>
      <c r="E18135">
        <v>5000</v>
      </c>
    </row>
    <row r="18136" spans="1:5" x14ac:dyDescent="0.25">
      <c r="A18136" t="s">
        <v>18152</v>
      </c>
      <c r="B18136" s="1">
        <v>44165</v>
      </c>
      <c r="C18136" t="s">
        <v>18644</v>
      </c>
      <c r="D18136">
        <v>0</v>
      </c>
      <c r="E18136">
        <v>2500</v>
      </c>
    </row>
    <row r="18137" spans="1:5" x14ac:dyDescent="0.25">
      <c r="A18137" t="s">
        <v>18153</v>
      </c>
      <c r="B18137" s="1">
        <v>44165</v>
      </c>
      <c r="C18137" t="s">
        <v>18644</v>
      </c>
      <c r="D18137">
        <v>0</v>
      </c>
      <c r="E18137">
        <v>2500</v>
      </c>
    </row>
    <row r="18138" spans="1:5" x14ac:dyDescent="0.25">
      <c r="A18138" t="s">
        <v>18154</v>
      </c>
      <c r="B18138" s="1">
        <v>44165</v>
      </c>
      <c r="C18138" t="s">
        <v>18644</v>
      </c>
      <c r="D18138">
        <v>77.900000000000006</v>
      </c>
      <c r="E18138">
        <v>5000</v>
      </c>
    </row>
    <row r="18139" spans="1:5" x14ac:dyDescent="0.25">
      <c r="A18139" t="s">
        <v>18155</v>
      </c>
      <c r="B18139" s="1">
        <v>44165</v>
      </c>
      <c r="C18139" t="s">
        <v>18644</v>
      </c>
      <c r="D18139">
        <v>81.7</v>
      </c>
      <c r="E18139">
        <v>2500</v>
      </c>
    </row>
    <row r="18140" spans="1:5" x14ac:dyDescent="0.25">
      <c r="A18140" t="s">
        <v>18156</v>
      </c>
      <c r="B18140" s="1">
        <v>44165</v>
      </c>
      <c r="C18140" t="s">
        <v>18644</v>
      </c>
      <c r="D18140">
        <v>0</v>
      </c>
      <c r="E18140">
        <v>5000</v>
      </c>
    </row>
    <row r="18141" spans="1:5" x14ac:dyDescent="0.25">
      <c r="A18141" t="s">
        <v>18157</v>
      </c>
      <c r="B18141" s="1">
        <v>44165</v>
      </c>
      <c r="C18141" t="s">
        <v>18644</v>
      </c>
      <c r="D18141">
        <v>0</v>
      </c>
      <c r="E18141">
        <v>2500</v>
      </c>
    </row>
    <row r="18142" spans="1:5" x14ac:dyDescent="0.25">
      <c r="A18142" t="s">
        <v>18158</v>
      </c>
      <c r="B18142" s="1">
        <v>44165</v>
      </c>
      <c r="C18142" t="s">
        <v>18644</v>
      </c>
      <c r="D18142">
        <v>0</v>
      </c>
      <c r="E18142">
        <v>2500</v>
      </c>
    </row>
    <row r="18143" spans="1:5" x14ac:dyDescent="0.25">
      <c r="A18143" t="s">
        <v>18159</v>
      </c>
      <c r="B18143" s="1">
        <v>44165</v>
      </c>
      <c r="C18143" t="s">
        <v>18644</v>
      </c>
      <c r="D18143">
        <v>46.25</v>
      </c>
      <c r="E18143">
        <v>2500</v>
      </c>
    </row>
    <row r="18144" spans="1:5" x14ac:dyDescent="0.25">
      <c r="A18144" t="s">
        <v>18160</v>
      </c>
      <c r="B18144" s="1">
        <v>44165</v>
      </c>
      <c r="C18144" t="s">
        <v>18644</v>
      </c>
      <c r="D18144">
        <v>378.55</v>
      </c>
      <c r="E18144">
        <v>5000</v>
      </c>
    </row>
    <row r="18145" spans="1:5" x14ac:dyDescent="0.25">
      <c r="A18145" t="s">
        <v>18161</v>
      </c>
      <c r="B18145" s="1">
        <v>44165</v>
      </c>
      <c r="C18145" t="s">
        <v>18644</v>
      </c>
      <c r="D18145">
        <v>0</v>
      </c>
      <c r="E18145">
        <v>2500</v>
      </c>
    </row>
    <row r="18146" spans="1:5" x14ac:dyDescent="0.25">
      <c r="A18146" t="s">
        <v>18162</v>
      </c>
      <c r="B18146" s="1">
        <v>44165</v>
      </c>
      <c r="C18146" t="s">
        <v>18644</v>
      </c>
      <c r="D18146">
        <v>523.85</v>
      </c>
      <c r="E18146">
        <v>2500</v>
      </c>
    </row>
    <row r="18147" spans="1:5" x14ac:dyDescent="0.25">
      <c r="A18147" t="s">
        <v>18163</v>
      </c>
      <c r="B18147" s="1">
        <v>44165</v>
      </c>
      <c r="C18147" t="s">
        <v>18644</v>
      </c>
      <c r="D18147">
        <v>1619.5</v>
      </c>
      <c r="E18147">
        <v>2500</v>
      </c>
    </row>
    <row r="18148" spans="1:5" x14ac:dyDescent="0.25">
      <c r="A18148" t="s">
        <v>18164</v>
      </c>
      <c r="B18148" s="1">
        <v>44165</v>
      </c>
      <c r="C18148" t="s">
        <v>18644</v>
      </c>
      <c r="D18148">
        <v>150</v>
      </c>
      <c r="E18148">
        <v>2500</v>
      </c>
    </row>
    <row r="18149" spans="1:5" x14ac:dyDescent="0.25">
      <c r="A18149" t="s">
        <v>18165</v>
      </c>
      <c r="B18149" s="1">
        <v>44165</v>
      </c>
      <c r="C18149" t="s">
        <v>18644</v>
      </c>
      <c r="D18149">
        <v>85.05</v>
      </c>
      <c r="E18149">
        <v>2500</v>
      </c>
    </row>
    <row r="18150" spans="1:5" x14ac:dyDescent="0.25">
      <c r="A18150" t="s">
        <v>18166</v>
      </c>
      <c r="B18150" s="1">
        <v>44165</v>
      </c>
      <c r="C18150" t="s">
        <v>18644</v>
      </c>
      <c r="D18150">
        <v>5000</v>
      </c>
      <c r="E18150">
        <v>5000</v>
      </c>
    </row>
    <row r="18151" spans="1:5" x14ac:dyDescent="0.25">
      <c r="A18151" t="s">
        <v>18167</v>
      </c>
      <c r="B18151" s="1">
        <v>44165</v>
      </c>
      <c r="C18151" t="s">
        <v>18644</v>
      </c>
      <c r="D18151">
        <v>-92.9</v>
      </c>
      <c r="E18151">
        <v>20000</v>
      </c>
    </row>
    <row r="18152" spans="1:5" x14ac:dyDescent="0.25">
      <c r="A18152" t="s">
        <v>18168</v>
      </c>
      <c r="B18152" s="1">
        <v>44165</v>
      </c>
      <c r="C18152" t="s">
        <v>18644</v>
      </c>
      <c r="D18152">
        <v>10325.4</v>
      </c>
      <c r="E18152">
        <v>15000</v>
      </c>
    </row>
    <row r="18153" spans="1:5" x14ac:dyDescent="0.25">
      <c r="A18153" t="s">
        <v>18169</v>
      </c>
      <c r="B18153" s="1">
        <v>44165</v>
      </c>
      <c r="C18153" t="s">
        <v>18644</v>
      </c>
      <c r="D18153">
        <v>0</v>
      </c>
      <c r="E18153">
        <v>12500</v>
      </c>
    </row>
    <row r="18154" spans="1:5" x14ac:dyDescent="0.25">
      <c r="A18154" t="s">
        <v>18170</v>
      </c>
      <c r="B18154" s="1">
        <v>44165</v>
      </c>
      <c r="C18154" t="s">
        <v>18644</v>
      </c>
      <c r="D18154">
        <v>64.2</v>
      </c>
      <c r="E18154">
        <v>10000</v>
      </c>
    </row>
    <row r="18155" spans="1:5" x14ac:dyDescent="0.25">
      <c r="A18155" t="s">
        <v>18171</v>
      </c>
      <c r="B18155" s="1">
        <v>44165</v>
      </c>
      <c r="C18155" t="s">
        <v>18644</v>
      </c>
      <c r="D18155">
        <v>9986.2000000000007</v>
      </c>
      <c r="E18155">
        <v>10000</v>
      </c>
    </row>
    <row r="18156" spans="1:5" x14ac:dyDescent="0.25">
      <c r="A18156" t="s">
        <v>18172</v>
      </c>
      <c r="B18156" s="1">
        <v>44165</v>
      </c>
      <c r="C18156" t="s">
        <v>18644</v>
      </c>
      <c r="D18156">
        <v>8973.7999999999993</v>
      </c>
      <c r="E18156">
        <v>15000</v>
      </c>
    </row>
    <row r="18157" spans="1:5" x14ac:dyDescent="0.25">
      <c r="A18157" t="s">
        <v>18173</v>
      </c>
      <c r="B18157" s="1">
        <v>44165</v>
      </c>
      <c r="C18157" t="s">
        <v>18644</v>
      </c>
      <c r="D18157">
        <v>115.9</v>
      </c>
      <c r="E18157">
        <v>15000</v>
      </c>
    </row>
    <row r="18158" spans="1:5" x14ac:dyDescent="0.25">
      <c r="A18158" t="s">
        <v>18174</v>
      </c>
      <c r="B18158" s="1">
        <v>44165</v>
      </c>
      <c r="C18158" t="s">
        <v>18644</v>
      </c>
      <c r="D18158">
        <v>-60</v>
      </c>
      <c r="E18158">
        <v>17500</v>
      </c>
    </row>
    <row r="18159" spans="1:5" x14ac:dyDescent="0.25">
      <c r="A18159" t="s">
        <v>18175</v>
      </c>
      <c r="B18159" s="1">
        <v>44165</v>
      </c>
      <c r="C18159" t="s">
        <v>18644</v>
      </c>
      <c r="D18159">
        <v>9567.75</v>
      </c>
      <c r="E18159">
        <v>15000</v>
      </c>
    </row>
    <row r="18160" spans="1:5" x14ac:dyDescent="0.25">
      <c r="A18160" t="s">
        <v>18176</v>
      </c>
      <c r="B18160" s="1">
        <v>44165</v>
      </c>
      <c r="C18160" t="s">
        <v>18644</v>
      </c>
      <c r="D18160">
        <v>-0.15</v>
      </c>
      <c r="E18160">
        <v>5000</v>
      </c>
    </row>
    <row r="18161" spans="1:5" x14ac:dyDescent="0.25">
      <c r="A18161" t="s">
        <v>18177</v>
      </c>
      <c r="B18161" s="1">
        <v>44165</v>
      </c>
      <c r="C18161" t="s">
        <v>18644</v>
      </c>
      <c r="D18161">
        <v>13140.8</v>
      </c>
      <c r="E18161">
        <v>15000</v>
      </c>
    </row>
    <row r="18162" spans="1:5" x14ac:dyDescent="0.25">
      <c r="A18162" t="s">
        <v>18178</v>
      </c>
      <c r="B18162" s="1">
        <v>44165</v>
      </c>
      <c r="C18162" t="s">
        <v>18644</v>
      </c>
      <c r="D18162">
        <v>1545.4</v>
      </c>
      <c r="E18162">
        <v>2500</v>
      </c>
    </row>
    <row r="18163" spans="1:5" x14ac:dyDescent="0.25">
      <c r="A18163" t="s">
        <v>18179</v>
      </c>
      <c r="B18163" s="1">
        <v>44165</v>
      </c>
      <c r="C18163" t="s">
        <v>18644</v>
      </c>
      <c r="D18163">
        <v>12614.65</v>
      </c>
      <c r="E18163">
        <v>15000</v>
      </c>
    </row>
    <row r="18164" spans="1:5" x14ac:dyDescent="0.25">
      <c r="A18164" t="s">
        <v>18180</v>
      </c>
      <c r="B18164" s="1">
        <v>44165</v>
      </c>
      <c r="C18164" t="s">
        <v>18644</v>
      </c>
      <c r="D18164">
        <v>-5403.85</v>
      </c>
      <c r="E18164">
        <v>15000</v>
      </c>
    </row>
    <row r="18165" spans="1:5" x14ac:dyDescent="0.25">
      <c r="A18165" t="s">
        <v>18181</v>
      </c>
      <c r="B18165" s="1">
        <v>44165</v>
      </c>
      <c r="C18165" t="s">
        <v>18644</v>
      </c>
      <c r="D18165">
        <v>2828.1</v>
      </c>
      <c r="E18165">
        <v>12500</v>
      </c>
    </row>
    <row r="18166" spans="1:5" x14ac:dyDescent="0.25">
      <c r="A18166" t="s">
        <v>18182</v>
      </c>
      <c r="B18166" s="1">
        <v>44165</v>
      </c>
      <c r="C18166" t="s">
        <v>18644</v>
      </c>
      <c r="D18166">
        <v>13480.55</v>
      </c>
      <c r="E18166">
        <v>15000</v>
      </c>
    </row>
    <row r="18167" spans="1:5" x14ac:dyDescent="0.25">
      <c r="A18167" t="s">
        <v>18183</v>
      </c>
      <c r="B18167" s="1">
        <v>44165</v>
      </c>
      <c r="C18167" t="s">
        <v>18644</v>
      </c>
      <c r="D18167">
        <v>5508.1</v>
      </c>
      <c r="E18167">
        <v>15000</v>
      </c>
    </row>
    <row r="18168" spans="1:5" x14ac:dyDescent="0.25">
      <c r="A18168" t="s">
        <v>18184</v>
      </c>
      <c r="B18168" s="1">
        <v>44165</v>
      </c>
      <c r="C18168" t="s">
        <v>18644</v>
      </c>
      <c r="D18168">
        <v>13263.7</v>
      </c>
      <c r="E18168">
        <v>17500</v>
      </c>
    </row>
    <row r="18169" spans="1:5" x14ac:dyDescent="0.25">
      <c r="A18169" t="s">
        <v>18185</v>
      </c>
      <c r="B18169" s="1">
        <v>44165</v>
      </c>
      <c r="C18169" t="s">
        <v>18644</v>
      </c>
      <c r="D18169">
        <v>1539.3</v>
      </c>
      <c r="E18169">
        <v>2500</v>
      </c>
    </row>
    <row r="18170" spans="1:5" x14ac:dyDescent="0.25">
      <c r="A18170" t="s">
        <v>18186</v>
      </c>
      <c r="B18170" s="1">
        <v>44165</v>
      </c>
      <c r="C18170" t="s">
        <v>18644</v>
      </c>
      <c r="D18170">
        <v>-500</v>
      </c>
      <c r="E18170">
        <v>5000</v>
      </c>
    </row>
    <row r="18171" spans="1:5" x14ac:dyDescent="0.25">
      <c r="A18171" t="s">
        <v>18187</v>
      </c>
      <c r="B18171" s="1">
        <v>44165</v>
      </c>
      <c r="C18171" t="s">
        <v>18644</v>
      </c>
      <c r="D18171">
        <v>1597.1</v>
      </c>
      <c r="E18171">
        <v>2500</v>
      </c>
    </row>
    <row r="18172" spans="1:5" x14ac:dyDescent="0.25">
      <c r="A18172" t="s">
        <v>18188</v>
      </c>
      <c r="B18172" s="1">
        <v>44165</v>
      </c>
      <c r="C18172" t="s">
        <v>18644</v>
      </c>
      <c r="D18172">
        <v>-60</v>
      </c>
      <c r="E18172">
        <v>20000</v>
      </c>
    </row>
    <row r="18173" spans="1:5" x14ac:dyDescent="0.25">
      <c r="A18173" t="s">
        <v>18189</v>
      </c>
      <c r="B18173" s="1">
        <v>44165</v>
      </c>
      <c r="C18173" t="s">
        <v>18644</v>
      </c>
      <c r="D18173">
        <v>10694.4</v>
      </c>
      <c r="E18173">
        <v>15000</v>
      </c>
    </row>
    <row r="18174" spans="1:5" x14ac:dyDescent="0.25">
      <c r="A18174" t="s">
        <v>18190</v>
      </c>
      <c r="B18174" s="1">
        <v>44165</v>
      </c>
      <c r="C18174" t="s">
        <v>18644</v>
      </c>
      <c r="D18174">
        <v>17454</v>
      </c>
      <c r="E18174">
        <v>17500</v>
      </c>
    </row>
    <row r="18175" spans="1:5" x14ac:dyDescent="0.25">
      <c r="A18175" t="s">
        <v>18191</v>
      </c>
      <c r="B18175" s="1">
        <v>44165</v>
      </c>
      <c r="C18175" t="s">
        <v>18644</v>
      </c>
      <c r="D18175">
        <v>2537.1999999999998</v>
      </c>
      <c r="E18175">
        <v>18500</v>
      </c>
    </row>
    <row r="18176" spans="1:5" x14ac:dyDescent="0.25">
      <c r="A18176" t="s">
        <v>18192</v>
      </c>
      <c r="B18176" s="1">
        <v>44165</v>
      </c>
      <c r="C18176" t="s">
        <v>18644</v>
      </c>
      <c r="D18176">
        <v>0</v>
      </c>
      <c r="E18176">
        <v>17500</v>
      </c>
    </row>
    <row r="18177" spans="1:5" x14ac:dyDescent="0.25">
      <c r="A18177" t="s">
        <v>18193</v>
      </c>
      <c r="B18177" s="1">
        <v>44165</v>
      </c>
      <c r="C18177" t="s">
        <v>18644</v>
      </c>
      <c r="D18177">
        <v>15384.3</v>
      </c>
      <c r="E18177">
        <v>17500</v>
      </c>
    </row>
    <row r="18178" spans="1:5" x14ac:dyDescent="0.25">
      <c r="A18178" t="s">
        <v>18194</v>
      </c>
      <c r="B18178" s="1">
        <v>44165</v>
      </c>
      <c r="C18178" t="s">
        <v>18644</v>
      </c>
      <c r="D18178">
        <v>0</v>
      </c>
      <c r="E18178">
        <v>20000</v>
      </c>
    </row>
    <row r="18179" spans="1:5" x14ac:dyDescent="0.25">
      <c r="A18179" t="s">
        <v>18195</v>
      </c>
      <c r="B18179" s="1">
        <v>44165</v>
      </c>
      <c r="C18179" t="s">
        <v>18644</v>
      </c>
      <c r="D18179">
        <v>14884.1</v>
      </c>
      <c r="E18179">
        <v>15000</v>
      </c>
    </row>
    <row r="18180" spans="1:5" x14ac:dyDescent="0.25">
      <c r="A18180" t="s">
        <v>18196</v>
      </c>
      <c r="B18180" s="1">
        <v>44165</v>
      </c>
      <c r="C18180" t="s">
        <v>18644</v>
      </c>
      <c r="D18180">
        <v>0</v>
      </c>
      <c r="E18180">
        <v>2500</v>
      </c>
    </row>
    <row r="18181" spans="1:5" x14ac:dyDescent="0.25">
      <c r="A18181" t="s">
        <v>18197</v>
      </c>
      <c r="B18181" s="1">
        <v>44165</v>
      </c>
      <c r="C18181" t="s">
        <v>18644</v>
      </c>
      <c r="D18181">
        <v>0</v>
      </c>
      <c r="E18181">
        <v>5000</v>
      </c>
    </row>
    <row r="18182" spans="1:5" x14ac:dyDescent="0.25">
      <c r="A18182" t="s">
        <v>18198</v>
      </c>
      <c r="B18182" s="1">
        <v>44165</v>
      </c>
      <c r="C18182" t="s">
        <v>18644</v>
      </c>
      <c r="D18182">
        <v>0</v>
      </c>
      <c r="E18182">
        <v>5000</v>
      </c>
    </row>
    <row r="18183" spans="1:5" x14ac:dyDescent="0.25">
      <c r="A18183" t="s">
        <v>18199</v>
      </c>
      <c r="B18183" s="1">
        <v>44165</v>
      </c>
      <c r="C18183" t="s">
        <v>18644</v>
      </c>
      <c r="D18183">
        <v>419.55</v>
      </c>
      <c r="E18183">
        <v>2500</v>
      </c>
    </row>
    <row r="18184" spans="1:5" x14ac:dyDescent="0.25">
      <c r="A18184" t="s">
        <v>18200</v>
      </c>
      <c r="B18184" s="1">
        <v>44165</v>
      </c>
      <c r="C18184" t="s">
        <v>18644</v>
      </c>
      <c r="D18184">
        <v>604.9</v>
      </c>
      <c r="E18184">
        <v>2500</v>
      </c>
    </row>
    <row r="18185" spans="1:5" x14ac:dyDescent="0.25">
      <c r="A18185" t="s">
        <v>18201</v>
      </c>
      <c r="B18185" s="1">
        <v>44165</v>
      </c>
      <c r="C18185" t="s">
        <v>18644</v>
      </c>
      <c r="D18185">
        <v>0</v>
      </c>
      <c r="E18185">
        <v>2500</v>
      </c>
    </row>
    <row r="18186" spans="1:5" x14ac:dyDescent="0.25">
      <c r="A18186" t="s">
        <v>18202</v>
      </c>
      <c r="B18186" s="1">
        <v>44165</v>
      </c>
      <c r="C18186" t="s">
        <v>18644</v>
      </c>
      <c r="D18186">
        <v>0</v>
      </c>
      <c r="E18186">
        <v>5000</v>
      </c>
    </row>
    <row r="18187" spans="1:5" x14ac:dyDescent="0.25">
      <c r="A18187" t="s">
        <v>18203</v>
      </c>
      <c r="B18187" s="1">
        <v>44165</v>
      </c>
      <c r="C18187" t="s">
        <v>18644</v>
      </c>
      <c r="D18187">
        <v>296.05</v>
      </c>
      <c r="E18187">
        <v>2500</v>
      </c>
    </row>
    <row r="18188" spans="1:5" x14ac:dyDescent="0.25">
      <c r="A18188" t="s">
        <v>18204</v>
      </c>
      <c r="B18188" s="1">
        <v>44165</v>
      </c>
      <c r="C18188" t="s">
        <v>18644</v>
      </c>
      <c r="D18188">
        <v>0</v>
      </c>
      <c r="E18188">
        <v>5000</v>
      </c>
    </row>
    <row r="18189" spans="1:5" x14ac:dyDescent="0.25">
      <c r="A18189" t="s">
        <v>18205</v>
      </c>
      <c r="B18189" s="1">
        <v>44165</v>
      </c>
      <c r="C18189" t="s">
        <v>18644</v>
      </c>
      <c r="D18189">
        <v>0</v>
      </c>
      <c r="E18189">
        <v>5000</v>
      </c>
    </row>
    <row r="18190" spans="1:5" x14ac:dyDescent="0.25">
      <c r="A18190" t="s">
        <v>18206</v>
      </c>
      <c r="B18190" s="1">
        <v>44165</v>
      </c>
      <c r="C18190" t="s">
        <v>18644</v>
      </c>
      <c r="D18190">
        <v>0</v>
      </c>
      <c r="E18190">
        <v>2500</v>
      </c>
    </row>
    <row r="18191" spans="1:5" x14ac:dyDescent="0.25">
      <c r="A18191" t="s">
        <v>18207</v>
      </c>
      <c r="B18191" s="1">
        <v>44165</v>
      </c>
      <c r="C18191" t="s">
        <v>18644</v>
      </c>
      <c r="D18191">
        <v>165.6</v>
      </c>
      <c r="E18191">
        <v>2500</v>
      </c>
    </row>
    <row r="18192" spans="1:5" x14ac:dyDescent="0.25">
      <c r="A18192" t="s">
        <v>18208</v>
      </c>
      <c r="B18192" s="1">
        <v>44165</v>
      </c>
      <c r="C18192" t="s">
        <v>18644</v>
      </c>
      <c r="D18192">
        <v>1350.15</v>
      </c>
      <c r="E18192">
        <v>5000</v>
      </c>
    </row>
    <row r="18193" spans="1:5" x14ac:dyDescent="0.25">
      <c r="A18193" t="s">
        <v>18209</v>
      </c>
      <c r="B18193" s="1">
        <v>44165</v>
      </c>
      <c r="C18193" t="s">
        <v>18644</v>
      </c>
      <c r="D18193">
        <v>0</v>
      </c>
      <c r="E18193">
        <v>2500</v>
      </c>
    </row>
    <row r="18194" spans="1:5" x14ac:dyDescent="0.25">
      <c r="A18194" t="s">
        <v>18210</v>
      </c>
      <c r="B18194" s="1">
        <v>44165</v>
      </c>
      <c r="C18194" t="s">
        <v>18644</v>
      </c>
      <c r="D18194">
        <v>0</v>
      </c>
      <c r="E18194">
        <v>2500</v>
      </c>
    </row>
    <row r="18195" spans="1:5" x14ac:dyDescent="0.25">
      <c r="A18195" t="s">
        <v>18211</v>
      </c>
      <c r="B18195" s="1">
        <v>44165</v>
      </c>
      <c r="C18195" t="s">
        <v>18644</v>
      </c>
      <c r="D18195">
        <v>0</v>
      </c>
      <c r="E18195">
        <v>2500</v>
      </c>
    </row>
    <row r="18196" spans="1:5" x14ac:dyDescent="0.25">
      <c r="A18196" t="s">
        <v>18212</v>
      </c>
      <c r="B18196" s="1">
        <v>44165</v>
      </c>
      <c r="C18196" t="s">
        <v>18644</v>
      </c>
      <c r="D18196">
        <v>628.9</v>
      </c>
      <c r="E18196">
        <v>2500</v>
      </c>
    </row>
    <row r="18197" spans="1:5" x14ac:dyDescent="0.25">
      <c r="A18197" t="s">
        <v>18213</v>
      </c>
      <c r="B18197" s="1">
        <v>44165</v>
      </c>
      <c r="C18197" t="s">
        <v>18644</v>
      </c>
      <c r="D18197">
        <v>0</v>
      </c>
      <c r="E18197">
        <v>2500</v>
      </c>
    </row>
    <row r="18198" spans="1:5" x14ac:dyDescent="0.25">
      <c r="A18198" t="s">
        <v>18214</v>
      </c>
      <c r="B18198" s="1">
        <v>44165</v>
      </c>
      <c r="C18198" t="s">
        <v>18644</v>
      </c>
      <c r="D18198">
        <v>0</v>
      </c>
      <c r="E18198">
        <v>2500</v>
      </c>
    </row>
    <row r="18199" spans="1:5" x14ac:dyDescent="0.25">
      <c r="A18199" t="s">
        <v>18215</v>
      </c>
      <c r="B18199" s="1">
        <v>44165</v>
      </c>
      <c r="C18199" t="s">
        <v>18644</v>
      </c>
      <c r="D18199">
        <v>307.3</v>
      </c>
      <c r="E18199">
        <v>2500</v>
      </c>
    </row>
    <row r="18200" spans="1:5" x14ac:dyDescent="0.25">
      <c r="A18200" t="s">
        <v>18216</v>
      </c>
      <c r="B18200" s="1">
        <v>44165</v>
      </c>
      <c r="C18200" t="s">
        <v>18644</v>
      </c>
      <c r="D18200">
        <v>0</v>
      </c>
      <c r="E18200">
        <v>2500</v>
      </c>
    </row>
    <row r="18201" spans="1:5" x14ac:dyDescent="0.25">
      <c r="A18201" t="s">
        <v>18217</v>
      </c>
      <c r="B18201" s="1">
        <v>44165</v>
      </c>
      <c r="C18201" t="s">
        <v>18644</v>
      </c>
      <c r="D18201">
        <v>0</v>
      </c>
      <c r="E18201">
        <v>5000</v>
      </c>
    </row>
    <row r="18202" spans="1:5" x14ac:dyDescent="0.25">
      <c r="A18202" t="s">
        <v>18218</v>
      </c>
      <c r="B18202" s="1">
        <v>44165</v>
      </c>
      <c r="C18202" t="s">
        <v>18644</v>
      </c>
      <c r="D18202">
        <v>0</v>
      </c>
      <c r="E18202">
        <v>2500</v>
      </c>
    </row>
    <row r="18203" spans="1:5" x14ac:dyDescent="0.25">
      <c r="A18203" t="s">
        <v>18219</v>
      </c>
      <c r="B18203" s="1">
        <v>44165</v>
      </c>
      <c r="C18203" t="s">
        <v>18644</v>
      </c>
      <c r="D18203">
        <v>1761.75</v>
      </c>
      <c r="E18203">
        <v>2500</v>
      </c>
    </row>
    <row r="18204" spans="1:5" x14ac:dyDescent="0.25">
      <c r="A18204" t="s">
        <v>18220</v>
      </c>
      <c r="B18204" s="1">
        <v>44165</v>
      </c>
      <c r="C18204" t="s">
        <v>18644</v>
      </c>
      <c r="D18204">
        <v>0</v>
      </c>
      <c r="E18204">
        <v>2500</v>
      </c>
    </row>
    <row r="18205" spans="1:5" x14ac:dyDescent="0.25">
      <c r="A18205" t="s">
        <v>18221</v>
      </c>
      <c r="B18205" s="1">
        <v>44165</v>
      </c>
      <c r="C18205" t="s">
        <v>18644</v>
      </c>
      <c r="D18205">
        <v>0</v>
      </c>
      <c r="E18205">
        <v>2500</v>
      </c>
    </row>
    <row r="18206" spans="1:5" x14ac:dyDescent="0.25">
      <c r="A18206" t="s">
        <v>18222</v>
      </c>
      <c r="B18206" s="1">
        <v>44165</v>
      </c>
      <c r="C18206" t="s">
        <v>18644</v>
      </c>
      <c r="D18206">
        <v>1212.6500000000001</v>
      </c>
      <c r="E18206">
        <v>5000</v>
      </c>
    </row>
    <row r="18207" spans="1:5" x14ac:dyDescent="0.25">
      <c r="A18207" t="s">
        <v>18223</v>
      </c>
      <c r="B18207" s="1">
        <v>44165</v>
      </c>
      <c r="C18207" t="s">
        <v>18644</v>
      </c>
      <c r="D18207">
        <v>689.05</v>
      </c>
      <c r="E18207">
        <v>2500</v>
      </c>
    </row>
    <row r="18208" spans="1:5" x14ac:dyDescent="0.25">
      <c r="A18208" t="s">
        <v>18224</v>
      </c>
      <c r="B18208" s="1">
        <v>44165</v>
      </c>
      <c r="C18208" t="s">
        <v>18644</v>
      </c>
      <c r="D18208">
        <v>0</v>
      </c>
      <c r="E18208">
        <v>2500</v>
      </c>
    </row>
    <row r="18209" spans="1:5" x14ac:dyDescent="0.25">
      <c r="A18209" t="s">
        <v>18225</v>
      </c>
      <c r="B18209" s="1">
        <v>44165</v>
      </c>
      <c r="C18209" t="s">
        <v>18644</v>
      </c>
      <c r="D18209">
        <v>0</v>
      </c>
      <c r="E18209">
        <v>2500</v>
      </c>
    </row>
    <row r="18210" spans="1:5" x14ac:dyDescent="0.25">
      <c r="A18210" t="s">
        <v>18226</v>
      </c>
      <c r="B18210" s="1">
        <v>44165</v>
      </c>
      <c r="C18210" t="s">
        <v>18644</v>
      </c>
      <c r="D18210">
        <v>0</v>
      </c>
      <c r="E18210">
        <v>2500</v>
      </c>
    </row>
    <row r="18211" spans="1:5" x14ac:dyDescent="0.25">
      <c r="A18211" t="s">
        <v>18227</v>
      </c>
      <c r="B18211" s="1">
        <v>44165</v>
      </c>
      <c r="C18211" t="s">
        <v>18644</v>
      </c>
      <c r="D18211">
        <v>555.9</v>
      </c>
      <c r="E18211">
        <v>5000</v>
      </c>
    </row>
    <row r="18212" spans="1:5" x14ac:dyDescent="0.25">
      <c r="A18212" t="s">
        <v>18228</v>
      </c>
      <c r="B18212" s="1">
        <v>44165</v>
      </c>
      <c r="C18212" t="s">
        <v>18644</v>
      </c>
      <c r="D18212">
        <v>0</v>
      </c>
      <c r="E18212">
        <v>5000</v>
      </c>
    </row>
    <row r="18213" spans="1:5" x14ac:dyDescent="0.25">
      <c r="A18213" t="s">
        <v>18229</v>
      </c>
      <c r="B18213" s="1">
        <v>44165</v>
      </c>
      <c r="C18213" t="s">
        <v>18644</v>
      </c>
      <c r="D18213">
        <v>0</v>
      </c>
      <c r="E18213">
        <v>2500</v>
      </c>
    </row>
    <row r="18214" spans="1:5" x14ac:dyDescent="0.25">
      <c r="A18214" t="s">
        <v>18230</v>
      </c>
      <c r="B18214" s="1">
        <v>44165</v>
      </c>
      <c r="C18214" t="s">
        <v>18644</v>
      </c>
      <c r="D18214">
        <v>0</v>
      </c>
      <c r="E18214">
        <v>2500</v>
      </c>
    </row>
    <row r="18215" spans="1:5" x14ac:dyDescent="0.25">
      <c r="A18215" t="s">
        <v>18231</v>
      </c>
      <c r="B18215" s="1">
        <v>44165</v>
      </c>
      <c r="C18215" t="s">
        <v>18644</v>
      </c>
      <c r="D18215">
        <v>0</v>
      </c>
      <c r="E18215">
        <v>5000</v>
      </c>
    </row>
    <row r="18216" spans="1:5" x14ac:dyDescent="0.25">
      <c r="A18216" t="s">
        <v>18232</v>
      </c>
      <c r="B18216" s="1">
        <v>44165</v>
      </c>
      <c r="C18216" t="s">
        <v>18644</v>
      </c>
      <c r="D18216">
        <v>0</v>
      </c>
      <c r="E18216">
        <v>2500</v>
      </c>
    </row>
    <row r="18217" spans="1:5" x14ac:dyDescent="0.25">
      <c r="A18217" t="s">
        <v>18233</v>
      </c>
      <c r="B18217" s="1">
        <v>44165</v>
      </c>
      <c r="C18217" t="s">
        <v>18644</v>
      </c>
      <c r="D18217">
        <v>0</v>
      </c>
      <c r="E18217">
        <v>2500</v>
      </c>
    </row>
    <row r="18218" spans="1:5" x14ac:dyDescent="0.25">
      <c r="A18218" t="s">
        <v>18234</v>
      </c>
      <c r="B18218" s="1">
        <v>44165</v>
      </c>
      <c r="C18218" t="s">
        <v>18644</v>
      </c>
      <c r="D18218">
        <v>0</v>
      </c>
      <c r="E18218">
        <v>2500</v>
      </c>
    </row>
    <row r="18219" spans="1:5" x14ac:dyDescent="0.25">
      <c r="A18219" t="s">
        <v>18235</v>
      </c>
      <c r="B18219" s="1">
        <v>44165</v>
      </c>
      <c r="C18219" t="s">
        <v>18644</v>
      </c>
      <c r="D18219">
        <v>0</v>
      </c>
      <c r="E18219">
        <v>2500</v>
      </c>
    </row>
    <row r="18220" spans="1:5" x14ac:dyDescent="0.25">
      <c r="A18220" t="s">
        <v>18236</v>
      </c>
      <c r="B18220" s="1">
        <v>44165</v>
      </c>
      <c r="C18220" t="s">
        <v>18644</v>
      </c>
      <c r="D18220">
        <v>0</v>
      </c>
      <c r="E18220">
        <v>5000</v>
      </c>
    </row>
    <row r="18221" spans="1:5" x14ac:dyDescent="0.25">
      <c r="A18221" t="s">
        <v>18237</v>
      </c>
      <c r="B18221" s="1">
        <v>44165</v>
      </c>
      <c r="C18221" t="s">
        <v>18644</v>
      </c>
      <c r="D18221">
        <v>0</v>
      </c>
      <c r="E18221">
        <v>5000</v>
      </c>
    </row>
    <row r="18222" spans="1:5" x14ac:dyDescent="0.25">
      <c r="A18222" t="s">
        <v>18238</v>
      </c>
      <c r="B18222" s="1">
        <v>44165</v>
      </c>
      <c r="C18222" t="s">
        <v>18644</v>
      </c>
      <c r="D18222">
        <v>0</v>
      </c>
      <c r="E18222">
        <v>2500</v>
      </c>
    </row>
    <row r="18223" spans="1:5" x14ac:dyDescent="0.25">
      <c r="A18223" t="s">
        <v>18239</v>
      </c>
      <c r="B18223" s="1">
        <v>44165</v>
      </c>
      <c r="C18223" t="s">
        <v>18644</v>
      </c>
      <c r="D18223">
        <v>0</v>
      </c>
      <c r="E18223">
        <v>5000</v>
      </c>
    </row>
    <row r="18224" spans="1:5" x14ac:dyDescent="0.25">
      <c r="A18224" t="s">
        <v>18240</v>
      </c>
      <c r="B18224" s="1">
        <v>44165</v>
      </c>
      <c r="C18224" t="s">
        <v>18644</v>
      </c>
      <c r="D18224">
        <v>0</v>
      </c>
      <c r="E18224">
        <v>2500</v>
      </c>
    </row>
    <row r="18225" spans="1:5" x14ac:dyDescent="0.25">
      <c r="A18225" t="s">
        <v>18241</v>
      </c>
      <c r="B18225" s="1">
        <v>44165</v>
      </c>
      <c r="C18225" t="s">
        <v>18644</v>
      </c>
      <c r="D18225">
        <v>0</v>
      </c>
      <c r="E18225">
        <v>2500</v>
      </c>
    </row>
    <row r="18226" spans="1:5" x14ac:dyDescent="0.25">
      <c r="A18226" t="s">
        <v>18242</v>
      </c>
      <c r="B18226" s="1">
        <v>44165</v>
      </c>
      <c r="C18226" t="s">
        <v>18644</v>
      </c>
      <c r="D18226">
        <v>0</v>
      </c>
      <c r="E18226">
        <v>2500</v>
      </c>
    </row>
    <row r="18227" spans="1:5" x14ac:dyDescent="0.25">
      <c r="A18227" t="s">
        <v>18243</v>
      </c>
      <c r="B18227" s="1">
        <v>44165</v>
      </c>
      <c r="C18227" t="s">
        <v>18644</v>
      </c>
      <c r="D18227">
        <v>0</v>
      </c>
      <c r="E18227">
        <v>5000</v>
      </c>
    </row>
    <row r="18228" spans="1:5" x14ac:dyDescent="0.25">
      <c r="A18228" t="s">
        <v>18244</v>
      </c>
      <c r="B18228" s="1">
        <v>44165</v>
      </c>
      <c r="C18228" t="s">
        <v>18644</v>
      </c>
      <c r="D18228">
        <v>0</v>
      </c>
      <c r="E18228">
        <v>5000</v>
      </c>
    </row>
    <row r="18229" spans="1:5" x14ac:dyDescent="0.25">
      <c r="A18229" t="s">
        <v>18245</v>
      </c>
      <c r="B18229" s="1">
        <v>44165</v>
      </c>
      <c r="C18229" t="s">
        <v>18644</v>
      </c>
      <c r="D18229">
        <v>0</v>
      </c>
      <c r="E18229">
        <v>2500</v>
      </c>
    </row>
    <row r="18230" spans="1:5" x14ac:dyDescent="0.25">
      <c r="A18230" t="s">
        <v>18246</v>
      </c>
      <c r="B18230" s="1">
        <v>44165</v>
      </c>
      <c r="C18230" t="s">
        <v>18644</v>
      </c>
      <c r="D18230">
        <v>0</v>
      </c>
      <c r="E18230">
        <v>5000</v>
      </c>
    </row>
    <row r="18231" spans="1:5" x14ac:dyDescent="0.25">
      <c r="A18231" t="s">
        <v>18247</v>
      </c>
      <c r="B18231" s="1">
        <v>44165</v>
      </c>
      <c r="C18231" t="s">
        <v>18644</v>
      </c>
      <c r="D18231">
        <v>0</v>
      </c>
      <c r="E18231">
        <v>5000</v>
      </c>
    </row>
    <row r="18232" spans="1:5" x14ac:dyDescent="0.25">
      <c r="A18232" t="s">
        <v>18248</v>
      </c>
      <c r="B18232" s="1">
        <v>44165</v>
      </c>
      <c r="C18232" t="s">
        <v>18644</v>
      </c>
      <c r="D18232">
        <v>0</v>
      </c>
      <c r="E18232">
        <v>2500</v>
      </c>
    </row>
    <row r="18233" spans="1:5" x14ac:dyDescent="0.25">
      <c r="A18233" t="s">
        <v>18249</v>
      </c>
      <c r="B18233" s="1">
        <v>44165</v>
      </c>
      <c r="C18233" t="s">
        <v>18644</v>
      </c>
      <c r="D18233">
        <v>0</v>
      </c>
      <c r="E18233">
        <v>2500</v>
      </c>
    </row>
    <row r="18234" spans="1:5" x14ac:dyDescent="0.25">
      <c r="A18234" t="s">
        <v>18250</v>
      </c>
      <c r="B18234" s="1">
        <v>44165</v>
      </c>
      <c r="C18234" t="s">
        <v>18644</v>
      </c>
      <c r="D18234">
        <v>0</v>
      </c>
      <c r="E18234">
        <v>5000</v>
      </c>
    </row>
    <row r="18235" spans="1:5" x14ac:dyDescent="0.25">
      <c r="A18235" t="s">
        <v>18251</v>
      </c>
      <c r="B18235" s="1">
        <v>44165</v>
      </c>
      <c r="C18235" t="s">
        <v>18644</v>
      </c>
      <c r="D18235">
        <v>0</v>
      </c>
      <c r="E18235">
        <v>5000</v>
      </c>
    </row>
    <row r="18236" spans="1:5" x14ac:dyDescent="0.25">
      <c r="A18236" t="s">
        <v>18252</v>
      </c>
      <c r="B18236" s="1">
        <v>44165</v>
      </c>
      <c r="C18236" t="s">
        <v>18644</v>
      </c>
      <c r="D18236">
        <v>0</v>
      </c>
      <c r="E18236">
        <v>2500</v>
      </c>
    </row>
    <row r="18237" spans="1:5" x14ac:dyDescent="0.25">
      <c r="A18237" t="s">
        <v>18253</v>
      </c>
      <c r="B18237" s="1">
        <v>44165</v>
      </c>
      <c r="C18237" t="s">
        <v>18644</v>
      </c>
      <c r="D18237">
        <v>0</v>
      </c>
      <c r="E18237">
        <v>2500</v>
      </c>
    </row>
    <row r="18238" spans="1:5" x14ac:dyDescent="0.25">
      <c r="A18238" t="s">
        <v>18254</v>
      </c>
      <c r="B18238" s="1">
        <v>44165</v>
      </c>
      <c r="C18238" t="s">
        <v>18644</v>
      </c>
      <c r="D18238">
        <v>0</v>
      </c>
      <c r="E18238">
        <v>5000</v>
      </c>
    </row>
    <row r="18239" spans="1:5" x14ac:dyDescent="0.25">
      <c r="A18239" t="s">
        <v>18255</v>
      </c>
      <c r="B18239" s="1">
        <v>44165</v>
      </c>
      <c r="C18239" t="s">
        <v>18644</v>
      </c>
      <c r="D18239">
        <v>0</v>
      </c>
      <c r="E18239">
        <v>5000</v>
      </c>
    </row>
    <row r="18240" spans="1:5" x14ac:dyDescent="0.25">
      <c r="A18240" t="s">
        <v>18256</v>
      </c>
      <c r="B18240" s="1">
        <v>44165</v>
      </c>
      <c r="C18240" t="s">
        <v>18644</v>
      </c>
      <c r="D18240">
        <v>0</v>
      </c>
      <c r="E18240">
        <v>2500</v>
      </c>
    </row>
    <row r="18241" spans="1:5" x14ac:dyDescent="0.25">
      <c r="A18241" t="s">
        <v>18257</v>
      </c>
      <c r="B18241" s="1">
        <v>44165</v>
      </c>
      <c r="C18241" t="s">
        <v>18644</v>
      </c>
      <c r="D18241">
        <v>0</v>
      </c>
      <c r="E18241">
        <v>5000</v>
      </c>
    </row>
    <row r="18242" spans="1:5" x14ac:dyDescent="0.25">
      <c r="A18242" t="s">
        <v>18258</v>
      </c>
      <c r="B18242" s="1">
        <v>44165</v>
      </c>
      <c r="C18242" t="s">
        <v>18644</v>
      </c>
      <c r="D18242">
        <v>0</v>
      </c>
      <c r="E18242">
        <v>2500</v>
      </c>
    </row>
    <row r="18243" spans="1:5" x14ac:dyDescent="0.25">
      <c r="A18243" t="s">
        <v>18259</v>
      </c>
      <c r="B18243" s="1">
        <v>44165</v>
      </c>
      <c r="C18243" t="s">
        <v>18644</v>
      </c>
      <c r="D18243">
        <v>0</v>
      </c>
      <c r="E18243">
        <v>2500</v>
      </c>
    </row>
    <row r="18244" spans="1:5" x14ac:dyDescent="0.25">
      <c r="A18244" t="s">
        <v>18260</v>
      </c>
      <c r="B18244" s="1">
        <v>44165</v>
      </c>
      <c r="C18244" t="s">
        <v>18644</v>
      </c>
      <c r="D18244">
        <v>0</v>
      </c>
      <c r="E18244">
        <v>2500</v>
      </c>
    </row>
    <row r="18245" spans="1:5" x14ac:dyDescent="0.25">
      <c r="A18245" t="s">
        <v>18261</v>
      </c>
      <c r="B18245" s="1">
        <v>44165</v>
      </c>
      <c r="C18245" t="s">
        <v>18644</v>
      </c>
      <c r="D18245">
        <v>0</v>
      </c>
      <c r="E18245">
        <v>5000</v>
      </c>
    </row>
    <row r="18246" spans="1:5" x14ac:dyDescent="0.25">
      <c r="A18246" t="s">
        <v>18262</v>
      </c>
      <c r="B18246" s="1">
        <v>44165</v>
      </c>
      <c r="C18246" t="s">
        <v>18644</v>
      </c>
      <c r="D18246">
        <v>0</v>
      </c>
      <c r="E18246">
        <v>2500</v>
      </c>
    </row>
    <row r="18247" spans="1:5" x14ac:dyDescent="0.25">
      <c r="A18247" t="s">
        <v>18263</v>
      </c>
      <c r="B18247" s="1">
        <v>44165</v>
      </c>
      <c r="C18247" t="s">
        <v>18644</v>
      </c>
      <c r="D18247">
        <v>0</v>
      </c>
      <c r="E18247">
        <v>2500</v>
      </c>
    </row>
    <row r="18248" spans="1:5" x14ac:dyDescent="0.25">
      <c r="A18248" t="s">
        <v>18264</v>
      </c>
      <c r="B18248" s="1">
        <v>44165</v>
      </c>
      <c r="C18248" t="s">
        <v>18644</v>
      </c>
      <c r="D18248">
        <v>0</v>
      </c>
      <c r="E18248">
        <v>2500</v>
      </c>
    </row>
    <row r="18249" spans="1:5" x14ac:dyDescent="0.25">
      <c r="A18249" t="s">
        <v>18265</v>
      </c>
      <c r="B18249" s="1">
        <v>44165</v>
      </c>
      <c r="C18249" t="s">
        <v>18644</v>
      </c>
      <c r="D18249">
        <v>0</v>
      </c>
      <c r="E18249">
        <v>5000</v>
      </c>
    </row>
    <row r="18250" spans="1:5" x14ac:dyDescent="0.25">
      <c r="A18250" t="s">
        <v>18266</v>
      </c>
      <c r="B18250" s="1">
        <v>44165</v>
      </c>
      <c r="C18250" t="s">
        <v>18644</v>
      </c>
      <c r="D18250">
        <v>0</v>
      </c>
      <c r="E18250">
        <v>5000</v>
      </c>
    </row>
    <row r="18251" spans="1:5" x14ac:dyDescent="0.25">
      <c r="A18251" t="s">
        <v>18267</v>
      </c>
      <c r="B18251" s="1">
        <v>44165</v>
      </c>
      <c r="C18251" t="s">
        <v>18644</v>
      </c>
      <c r="D18251">
        <v>0</v>
      </c>
      <c r="E18251">
        <v>5000</v>
      </c>
    </row>
    <row r="18252" spans="1:5" x14ac:dyDescent="0.25">
      <c r="A18252" t="s">
        <v>18268</v>
      </c>
      <c r="B18252" s="1">
        <v>44165</v>
      </c>
      <c r="C18252" t="s">
        <v>18644</v>
      </c>
      <c r="D18252">
        <v>0</v>
      </c>
      <c r="E18252">
        <v>5000</v>
      </c>
    </row>
    <row r="18253" spans="1:5" x14ac:dyDescent="0.25">
      <c r="A18253" t="s">
        <v>18269</v>
      </c>
      <c r="B18253" s="1">
        <v>44165</v>
      </c>
      <c r="C18253" t="s">
        <v>18644</v>
      </c>
      <c r="D18253">
        <v>0</v>
      </c>
      <c r="E18253">
        <v>5000</v>
      </c>
    </row>
    <row r="18254" spans="1:5" x14ac:dyDescent="0.25">
      <c r="A18254" t="s">
        <v>18270</v>
      </c>
      <c r="B18254" s="1">
        <v>44165</v>
      </c>
      <c r="C18254" t="s">
        <v>18644</v>
      </c>
      <c r="D18254">
        <v>0</v>
      </c>
      <c r="E18254">
        <v>2500</v>
      </c>
    </row>
    <row r="18255" spans="1:5" x14ac:dyDescent="0.25">
      <c r="A18255" t="s">
        <v>18271</v>
      </c>
      <c r="B18255" s="1">
        <v>44165</v>
      </c>
      <c r="C18255" t="s">
        <v>18644</v>
      </c>
      <c r="D18255">
        <v>0</v>
      </c>
      <c r="E18255">
        <v>5000</v>
      </c>
    </row>
    <row r="18256" spans="1:5" x14ac:dyDescent="0.25">
      <c r="A18256" t="s">
        <v>18272</v>
      </c>
      <c r="B18256" s="1">
        <v>44165</v>
      </c>
      <c r="C18256" t="s">
        <v>18644</v>
      </c>
      <c r="D18256">
        <v>0</v>
      </c>
      <c r="E18256">
        <v>5000</v>
      </c>
    </row>
    <row r="18257" spans="1:5" x14ac:dyDescent="0.25">
      <c r="A18257" t="s">
        <v>18273</v>
      </c>
      <c r="B18257" s="1">
        <v>44165</v>
      </c>
      <c r="C18257" t="s">
        <v>18644</v>
      </c>
      <c r="D18257">
        <v>0</v>
      </c>
      <c r="E18257">
        <v>5000</v>
      </c>
    </row>
    <row r="18258" spans="1:5" x14ac:dyDescent="0.25">
      <c r="A18258" t="s">
        <v>18274</v>
      </c>
      <c r="B18258" s="1">
        <v>44165</v>
      </c>
      <c r="C18258" t="s">
        <v>18644</v>
      </c>
      <c r="D18258">
        <v>0</v>
      </c>
      <c r="E18258">
        <v>2500</v>
      </c>
    </row>
    <row r="18259" spans="1:5" x14ac:dyDescent="0.25">
      <c r="A18259" t="s">
        <v>18275</v>
      </c>
      <c r="B18259" s="1">
        <v>44165</v>
      </c>
      <c r="C18259" t="s">
        <v>18644</v>
      </c>
      <c r="D18259">
        <v>0</v>
      </c>
      <c r="E18259">
        <v>2500</v>
      </c>
    </row>
    <row r="18260" spans="1:5" x14ac:dyDescent="0.25">
      <c r="A18260" t="s">
        <v>18276</v>
      </c>
      <c r="B18260" s="1">
        <v>44165</v>
      </c>
      <c r="C18260" t="s">
        <v>18644</v>
      </c>
      <c r="D18260">
        <v>0</v>
      </c>
      <c r="E18260">
        <v>5000</v>
      </c>
    </row>
    <row r="18261" spans="1:5" x14ac:dyDescent="0.25">
      <c r="A18261" t="s">
        <v>18277</v>
      </c>
      <c r="B18261" s="1">
        <v>44165</v>
      </c>
      <c r="C18261" t="s">
        <v>18644</v>
      </c>
      <c r="D18261">
        <v>0</v>
      </c>
      <c r="E18261">
        <v>5000</v>
      </c>
    </row>
    <row r="18262" spans="1:5" x14ac:dyDescent="0.25">
      <c r="A18262" t="s">
        <v>18278</v>
      </c>
      <c r="B18262" s="1">
        <v>44165</v>
      </c>
      <c r="C18262" t="s">
        <v>18644</v>
      </c>
      <c r="D18262">
        <v>0</v>
      </c>
      <c r="E18262">
        <v>2500</v>
      </c>
    </row>
    <row r="18263" spans="1:5" x14ac:dyDescent="0.25">
      <c r="A18263" t="s">
        <v>18279</v>
      </c>
      <c r="B18263" s="1">
        <v>44165</v>
      </c>
      <c r="C18263" t="s">
        <v>18644</v>
      </c>
      <c r="D18263">
        <v>0</v>
      </c>
      <c r="E18263">
        <v>5000</v>
      </c>
    </row>
    <row r="18264" spans="1:5" x14ac:dyDescent="0.25">
      <c r="A18264" t="s">
        <v>18280</v>
      </c>
      <c r="B18264" s="1">
        <v>44165</v>
      </c>
      <c r="C18264" t="s">
        <v>18644</v>
      </c>
      <c r="D18264">
        <v>0</v>
      </c>
      <c r="E18264">
        <v>2500</v>
      </c>
    </row>
    <row r="18265" spans="1:5" x14ac:dyDescent="0.25">
      <c r="A18265" t="s">
        <v>18281</v>
      </c>
      <c r="B18265" s="1">
        <v>44165</v>
      </c>
      <c r="C18265" t="s">
        <v>18644</v>
      </c>
      <c r="D18265">
        <v>0</v>
      </c>
      <c r="E18265">
        <v>2500</v>
      </c>
    </row>
    <row r="18266" spans="1:5" x14ac:dyDescent="0.25">
      <c r="A18266" t="s">
        <v>18282</v>
      </c>
      <c r="B18266" s="1">
        <v>44165</v>
      </c>
      <c r="C18266" t="s">
        <v>18644</v>
      </c>
      <c r="D18266">
        <v>0</v>
      </c>
      <c r="E18266">
        <v>5000</v>
      </c>
    </row>
    <row r="18267" spans="1:5" x14ac:dyDescent="0.25">
      <c r="A18267" t="s">
        <v>18283</v>
      </c>
      <c r="B18267" s="1">
        <v>44165</v>
      </c>
      <c r="C18267" t="s">
        <v>18644</v>
      </c>
      <c r="D18267">
        <v>0</v>
      </c>
      <c r="E18267">
        <v>2500</v>
      </c>
    </row>
    <row r="18268" spans="1:5" x14ac:dyDescent="0.25">
      <c r="A18268" t="s">
        <v>18284</v>
      </c>
      <c r="B18268" s="1">
        <v>44165</v>
      </c>
      <c r="C18268" t="s">
        <v>18644</v>
      </c>
      <c r="D18268">
        <v>0</v>
      </c>
      <c r="E18268">
        <v>5000</v>
      </c>
    </row>
    <row r="18269" spans="1:5" x14ac:dyDescent="0.25">
      <c r="A18269" t="s">
        <v>18285</v>
      </c>
      <c r="B18269" s="1">
        <v>44165</v>
      </c>
      <c r="C18269" t="s">
        <v>18644</v>
      </c>
      <c r="D18269">
        <v>0</v>
      </c>
      <c r="E18269">
        <v>2500</v>
      </c>
    </row>
    <row r="18270" spans="1:5" x14ac:dyDescent="0.25">
      <c r="A18270" t="s">
        <v>18286</v>
      </c>
      <c r="B18270" s="1">
        <v>44165</v>
      </c>
      <c r="C18270" t="s">
        <v>18644</v>
      </c>
      <c r="D18270">
        <v>0</v>
      </c>
      <c r="E18270">
        <v>5000</v>
      </c>
    </row>
    <row r="18271" spans="1:5" x14ac:dyDescent="0.25">
      <c r="A18271" t="s">
        <v>18287</v>
      </c>
      <c r="B18271" s="1">
        <v>44165</v>
      </c>
      <c r="C18271" t="s">
        <v>18644</v>
      </c>
      <c r="D18271">
        <v>0</v>
      </c>
      <c r="E18271">
        <v>5000</v>
      </c>
    </row>
    <row r="18272" spans="1:5" x14ac:dyDescent="0.25">
      <c r="A18272" t="s">
        <v>18288</v>
      </c>
      <c r="B18272" s="1">
        <v>44165</v>
      </c>
      <c r="C18272" t="s">
        <v>18644</v>
      </c>
      <c r="D18272">
        <v>0</v>
      </c>
      <c r="E18272">
        <v>5000</v>
      </c>
    </row>
    <row r="18273" spans="1:5" x14ac:dyDescent="0.25">
      <c r="A18273" t="s">
        <v>18289</v>
      </c>
      <c r="B18273" s="1">
        <v>44165</v>
      </c>
      <c r="C18273" t="s">
        <v>18644</v>
      </c>
      <c r="D18273">
        <v>0</v>
      </c>
      <c r="E18273">
        <v>2500</v>
      </c>
    </row>
    <row r="18274" spans="1:5" x14ac:dyDescent="0.25">
      <c r="A18274" t="s">
        <v>18290</v>
      </c>
      <c r="B18274" s="1">
        <v>44165</v>
      </c>
      <c r="C18274" t="s">
        <v>18644</v>
      </c>
      <c r="D18274">
        <v>0</v>
      </c>
      <c r="E18274">
        <v>5000</v>
      </c>
    </row>
    <row r="18275" spans="1:5" x14ac:dyDescent="0.25">
      <c r="A18275" t="s">
        <v>18291</v>
      </c>
      <c r="B18275" s="1">
        <v>44165</v>
      </c>
      <c r="C18275" t="s">
        <v>18644</v>
      </c>
      <c r="D18275">
        <v>0</v>
      </c>
      <c r="E18275">
        <v>5000</v>
      </c>
    </row>
    <row r="18276" spans="1:5" x14ac:dyDescent="0.25">
      <c r="A18276" t="s">
        <v>18292</v>
      </c>
      <c r="B18276" s="1">
        <v>44165</v>
      </c>
      <c r="C18276" t="s">
        <v>18644</v>
      </c>
      <c r="D18276">
        <v>0</v>
      </c>
      <c r="E18276">
        <v>2500</v>
      </c>
    </row>
    <row r="18277" spans="1:5" x14ac:dyDescent="0.25">
      <c r="A18277" t="s">
        <v>18293</v>
      </c>
      <c r="B18277" s="1">
        <v>44165</v>
      </c>
      <c r="C18277" t="s">
        <v>18644</v>
      </c>
      <c r="D18277">
        <v>0</v>
      </c>
      <c r="E18277">
        <v>2500</v>
      </c>
    </row>
    <row r="18278" spans="1:5" x14ac:dyDescent="0.25">
      <c r="A18278" t="s">
        <v>18294</v>
      </c>
      <c r="B18278" s="1">
        <v>44165</v>
      </c>
      <c r="C18278" t="s">
        <v>18644</v>
      </c>
      <c r="D18278">
        <v>0</v>
      </c>
      <c r="E18278">
        <v>2500</v>
      </c>
    </row>
    <row r="18279" spans="1:5" x14ac:dyDescent="0.25">
      <c r="A18279" t="s">
        <v>18295</v>
      </c>
      <c r="B18279" s="1">
        <v>44165</v>
      </c>
      <c r="C18279" t="s">
        <v>18644</v>
      </c>
      <c r="D18279">
        <v>0</v>
      </c>
      <c r="E18279">
        <v>5000</v>
      </c>
    </row>
    <row r="18280" spans="1:5" x14ac:dyDescent="0.25">
      <c r="A18280" t="s">
        <v>18296</v>
      </c>
      <c r="B18280" s="1">
        <v>44165</v>
      </c>
      <c r="C18280" t="s">
        <v>18644</v>
      </c>
      <c r="D18280">
        <v>0</v>
      </c>
      <c r="E18280">
        <v>5000</v>
      </c>
    </row>
    <row r="18281" spans="1:5" x14ac:dyDescent="0.25">
      <c r="A18281" t="s">
        <v>18297</v>
      </c>
      <c r="B18281" s="1">
        <v>44165</v>
      </c>
      <c r="C18281" t="s">
        <v>18644</v>
      </c>
      <c r="D18281">
        <v>0</v>
      </c>
      <c r="E18281">
        <v>5000</v>
      </c>
    </row>
    <row r="18282" spans="1:5" x14ac:dyDescent="0.25">
      <c r="A18282" t="s">
        <v>18298</v>
      </c>
      <c r="B18282" s="1">
        <v>44165</v>
      </c>
      <c r="C18282" t="s">
        <v>18644</v>
      </c>
      <c r="D18282">
        <v>0</v>
      </c>
      <c r="E18282">
        <v>2500</v>
      </c>
    </row>
    <row r="18283" spans="1:5" x14ac:dyDescent="0.25">
      <c r="A18283" t="s">
        <v>18299</v>
      </c>
      <c r="B18283" s="1">
        <v>44165</v>
      </c>
      <c r="C18283" t="s">
        <v>18644</v>
      </c>
      <c r="D18283">
        <v>50</v>
      </c>
      <c r="E18283">
        <v>10000</v>
      </c>
    </row>
    <row r="18284" spans="1:5" x14ac:dyDescent="0.25">
      <c r="A18284" t="s">
        <v>18300</v>
      </c>
      <c r="B18284" s="1">
        <v>44165</v>
      </c>
      <c r="C18284" t="s">
        <v>18644</v>
      </c>
      <c r="D18284">
        <v>17909.400000000001</v>
      </c>
      <c r="E18284">
        <v>17500</v>
      </c>
    </row>
    <row r="18285" spans="1:5" x14ac:dyDescent="0.25">
      <c r="A18285" t="s">
        <v>18301</v>
      </c>
      <c r="B18285" s="1">
        <v>44165</v>
      </c>
      <c r="C18285" t="s">
        <v>18644</v>
      </c>
      <c r="D18285">
        <v>3271.2</v>
      </c>
      <c r="E18285">
        <v>5000</v>
      </c>
    </row>
    <row r="18286" spans="1:5" x14ac:dyDescent="0.25">
      <c r="A18286" t="s">
        <v>18302</v>
      </c>
      <c r="B18286" s="1">
        <v>44165</v>
      </c>
      <c r="C18286" t="s">
        <v>18644</v>
      </c>
      <c r="D18286">
        <v>0</v>
      </c>
      <c r="E18286">
        <v>10000</v>
      </c>
    </row>
    <row r="18287" spans="1:5" x14ac:dyDescent="0.25">
      <c r="A18287" t="s">
        <v>18303</v>
      </c>
      <c r="B18287" s="1">
        <v>44165</v>
      </c>
      <c r="C18287" t="s">
        <v>18644</v>
      </c>
      <c r="D18287">
        <v>19968.099999999999</v>
      </c>
      <c r="E18287">
        <v>20000</v>
      </c>
    </row>
    <row r="18288" spans="1:5" x14ac:dyDescent="0.25">
      <c r="A18288" t="s">
        <v>18304</v>
      </c>
      <c r="B18288" s="1">
        <v>44165</v>
      </c>
      <c r="C18288" t="s">
        <v>18644</v>
      </c>
      <c r="D18288">
        <v>1700.7</v>
      </c>
      <c r="E18288">
        <v>5000</v>
      </c>
    </row>
    <row r="18289" spans="1:5" x14ac:dyDescent="0.25">
      <c r="A18289" t="s">
        <v>18305</v>
      </c>
      <c r="B18289" s="1">
        <v>44165</v>
      </c>
      <c r="C18289" t="s">
        <v>18644</v>
      </c>
      <c r="D18289">
        <v>3526.1</v>
      </c>
      <c r="E18289">
        <v>17500</v>
      </c>
    </row>
    <row r="18290" spans="1:5" x14ac:dyDescent="0.25">
      <c r="A18290" t="s">
        <v>18306</v>
      </c>
      <c r="B18290" s="1">
        <v>44165</v>
      </c>
      <c r="C18290" t="s">
        <v>18644</v>
      </c>
      <c r="D18290">
        <v>13271.95</v>
      </c>
      <c r="E18290">
        <v>15000</v>
      </c>
    </row>
    <row r="18291" spans="1:5" x14ac:dyDescent="0.25">
      <c r="A18291" t="s">
        <v>18307</v>
      </c>
      <c r="B18291" s="1">
        <v>44165</v>
      </c>
      <c r="C18291" t="s">
        <v>18644</v>
      </c>
      <c r="D18291">
        <v>-4578.1499999999996</v>
      </c>
      <c r="E18291">
        <v>17500</v>
      </c>
    </row>
    <row r="18292" spans="1:5" x14ac:dyDescent="0.25">
      <c r="A18292" t="s">
        <v>18308</v>
      </c>
      <c r="B18292" s="1">
        <v>44165</v>
      </c>
      <c r="C18292" t="s">
        <v>18644</v>
      </c>
      <c r="D18292">
        <v>4592</v>
      </c>
      <c r="E18292">
        <v>5000</v>
      </c>
    </row>
    <row r="18293" spans="1:5" x14ac:dyDescent="0.25">
      <c r="A18293" t="s">
        <v>18309</v>
      </c>
      <c r="B18293" s="1">
        <v>44165</v>
      </c>
      <c r="C18293" t="s">
        <v>18644</v>
      </c>
      <c r="D18293">
        <v>0</v>
      </c>
      <c r="E18293">
        <v>15000</v>
      </c>
    </row>
    <row r="18294" spans="1:5" x14ac:dyDescent="0.25">
      <c r="A18294" t="s">
        <v>18310</v>
      </c>
      <c r="B18294" s="1">
        <v>44165</v>
      </c>
      <c r="C18294" t="s">
        <v>18646</v>
      </c>
      <c r="D18294">
        <v>13880.3</v>
      </c>
      <c r="E18294">
        <v>15000</v>
      </c>
    </row>
    <row r="18295" spans="1:5" x14ac:dyDescent="0.25">
      <c r="A18295" t="s">
        <v>18311</v>
      </c>
      <c r="B18295" s="1">
        <v>44165</v>
      </c>
      <c r="C18295" t="s">
        <v>18644</v>
      </c>
      <c r="D18295">
        <v>-50</v>
      </c>
      <c r="E18295">
        <v>15000</v>
      </c>
    </row>
    <row r="18296" spans="1:5" x14ac:dyDescent="0.25">
      <c r="A18296" t="s">
        <v>18312</v>
      </c>
      <c r="B18296" s="1">
        <v>44165</v>
      </c>
      <c r="C18296" t="s">
        <v>18644</v>
      </c>
      <c r="D18296">
        <v>5464.35</v>
      </c>
      <c r="E18296">
        <v>17500</v>
      </c>
    </row>
    <row r="18297" spans="1:5" x14ac:dyDescent="0.25">
      <c r="A18297" t="s">
        <v>18313</v>
      </c>
      <c r="B18297" s="1">
        <v>44165</v>
      </c>
      <c r="C18297" t="s">
        <v>18644</v>
      </c>
      <c r="D18297">
        <v>16828.2</v>
      </c>
      <c r="E18297">
        <v>17500</v>
      </c>
    </row>
    <row r="18298" spans="1:5" x14ac:dyDescent="0.25">
      <c r="A18298" t="s">
        <v>18314</v>
      </c>
      <c r="B18298" s="1">
        <v>44165</v>
      </c>
      <c r="C18298" t="s">
        <v>18644</v>
      </c>
      <c r="D18298">
        <v>349.95</v>
      </c>
      <c r="E18298">
        <v>6000</v>
      </c>
    </row>
    <row r="18299" spans="1:5" x14ac:dyDescent="0.25">
      <c r="A18299" t="s">
        <v>18315</v>
      </c>
      <c r="B18299" s="1">
        <v>44165</v>
      </c>
      <c r="C18299" t="s">
        <v>18644</v>
      </c>
      <c r="D18299">
        <v>7169.2</v>
      </c>
      <c r="E18299">
        <v>10000</v>
      </c>
    </row>
    <row r="18300" spans="1:5" x14ac:dyDescent="0.25">
      <c r="A18300" t="s">
        <v>18316</v>
      </c>
      <c r="B18300" s="1">
        <v>44165</v>
      </c>
      <c r="C18300" t="s">
        <v>18644</v>
      </c>
      <c r="D18300">
        <v>11295.55</v>
      </c>
      <c r="E18300">
        <v>17500</v>
      </c>
    </row>
    <row r="18301" spans="1:5" x14ac:dyDescent="0.25">
      <c r="A18301" t="s">
        <v>18317</v>
      </c>
      <c r="B18301" s="1">
        <v>44165</v>
      </c>
      <c r="C18301" t="s">
        <v>18644</v>
      </c>
      <c r="D18301">
        <v>-321.85000000000002</v>
      </c>
      <c r="E18301">
        <v>17500</v>
      </c>
    </row>
    <row r="18302" spans="1:5" x14ac:dyDescent="0.25">
      <c r="A18302" t="s">
        <v>18318</v>
      </c>
      <c r="B18302" s="1">
        <v>44165</v>
      </c>
      <c r="C18302" t="s">
        <v>18644</v>
      </c>
      <c r="D18302">
        <v>8537.0499999999993</v>
      </c>
      <c r="E18302">
        <v>10000</v>
      </c>
    </row>
    <row r="18303" spans="1:5" x14ac:dyDescent="0.25">
      <c r="A18303" t="s">
        <v>18319</v>
      </c>
      <c r="B18303" s="1">
        <v>44165</v>
      </c>
      <c r="C18303" t="s">
        <v>18644</v>
      </c>
      <c r="D18303">
        <v>819.7</v>
      </c>
      <c r="E18303">
        <v>17500</v>
      </c>
    </row>
    <row r="18304" spans="1:5" x14ac:dyDescent="0.25">
      <c r="A18304" t="s">
        <v>18320</v>
      </c>
      <c r="B18304" s="1">
        <v>44165</v>
      </c>
      <c r="C18304" t="s">
        <v>18644</v>
      </c>
      <c r="D18304">
        <v>16559.45</v>
      </c>
      <c r="E18304">
        <v>17500</v>
      </c>
    </row>
    <row r="18305" spans="1:5" x14ac:dyDescent="0.25">
      <c r="A18305" t="s">
        <v>18321</v>
      </c>
      <c r="B18305" s="1">
        <v>44165</v>
      </c>
      <c r="C18305" t="s">
        <v>18644</v>
      </c>
      <c r="D18305">
        <v>19616.349999999999</v>
      </c>
      <c r="E18305">
        <v>20000</v>
      </c>
    </row>
    <row r="18306" spans="1:5" x14ac:dyDescent="0.25">
      <c r="A18306" t="s">
        <v>18322</v>
      </c>
      <c r="B18306" s="1">
        <v>44165</v>
      </c>
      <c r="C18306" t="s">
        <v>18644</v>
      </c>
      <c r="D18306">
        <v>9724.75</v>
      </c>
      <c r="E18306">
        <v>10000</v>
      </c>
    </row>
    <row r="18307" spans="1:5" x14ac:dyDescent="0.25">
      <c r="A18307" t="s">
        <v>18323</v>
      </c>
      <c r="B18307" s="1">
        <v>44165</v>
      </c>
      <c r="C18307" t="s">
        <v>18644</v>
      </c>
      <c r="D18307">
        <v>13932.65</v>
      </c>
      <c r="E18307">
        <v>15000</v>
      </c>
    </row>
    <row r="18308" spans="1:5" x14ac:dyDescent="0.25">
      <c r="A18308" t="s">
        <v>18324</v>
      </c>
      <c r="B18308" s="1">
        <v>44165</v>
      </c>
      <c r="C18308" t="s">
        <v>18644</v>
      </c>
      <c r="D18308">
        <v>7260.15</v>
      </c>
      <c r="E18308">
        <v>10000</v>
      </c>
    </row>
    <row r="18309" spans="1:5" x14ac:dyDescent="0.25">
      <c r="A18309" t="s">
        <v>18325</v>
      </c>
      <c r="B18309" s="1">
        <v>44165</v>
      </c>
      <c r="C18309" t="s">
        <v>18644</v>
      </c>
      <c r="D18309">
        <v>5910.95</v>
      </c>
      <c r="E18309">
        <v>20000</v>
      </c>
    </row>
    <row r="18310" spans="1:5" x14ac:dyDescent="0.25">
      <c r="A18310" t="s">
        <v>18326</v>
      </c>
      <c r="B18310" s="1">
        <v>44165</v>
      </c>
      <c r="C18310" t="s">
        <v>18644</v>
      </c>
      <c r="D18310">
        <v>2864.85</v>
      </c>
      <c r="E18310">
        <v>17500</v>
      </c>
    </row>
    <row r="18311" spans="1:5" x14ac:dyDescent="0.25">
      <c r="A18311" t="s">
        <v>18327</v>
      </c>
      <c r="B18311" s="1">
        <v>44165</v>
      </c>
      <c r="C18311" t="s">
        <v>18644</v>
      </c>
      <c r="D18311">
        <v>8869.4500000000007</v>
      </c>
      <c r="E18311">
        <v>10000</v>
      </c>
    </row>
    <row r="18312" spans="1:5" x14ac:dyDescent="0.25">
      <c r="A18312" t="s">
        <v>18328</v>
      </c>
      <c r="B18312" s="1">
        <v>44165</v>
      </c>
      <c r="C18312" t="s">
        <v>18644</v>
      </c>
      <c r="D18312">
        <v>50</v>
      </c>
      <c r="E18312">
        <v>10000</v>
      </c>
    </row>
    <row r="18313" spans="1:5" x14ac:dyDescent="0.25">
      <c r="A18313" t="s">
        <v>18329</v>
      </c>
      <c r="B18313" s="1">
        <v>44165</v>
      </c>
      <c r="C18313" t="s">
        <v>18644</v>
      </c>
      <c r="D18313">
        <v>14932.1</v>
      </c>
      <c r="E18313">
        <v>17500</v>
      </c>
    </row>
    <row r="18314" spans="1:5" x14ac:dyDescent="0.25">
      <c r="A18314" t="s">
        <v>18330</v>
      </c>
      <c r="B18314" s="1">
        <v>44165</v>
      </c>
      <c r="C18314" t="s">
        <v>18644</v>
      </c>
      <c r="D18314">
        <v>-60</v>
      </c>
      <c r="E18314">
        <v>20000</v>
      </c>
    </row>
    <row r="18315" spans="1:5" x14ac:dyDescent="0.25">
      <c r="A18315" t="s">
        <v>18331</v>
      </c>
      <c r="B18315" s="1">
        <v>44165</v>
      </c>
      <c r="C18315" t="s">
        <v>18644</v>
      </c>
      <c r="D18315">
        <v>19147.8</v>
      </c>
      <c r="E18315">
        <v>20000</v>
      </c>
    </row>
    <row r="18316" spans="1:5" x14ac:dyDescent="0.25">
      <c r="A18316" t="s">
        <v>18332</v>
      </c>
      <c r="B18316" s="1">
        <v>44165</v>
      </c>
      <c r="C18316" t="s">
        <v>18644</v>
      </c>
      <c r="D18316">
        <v>0</v>
      </c>
      <c r="E18316">
        <v>5000</v>
      </c>
    </row>
    <row r="18317" spans="1:5" x14ac:dyDescent="0.25">
      <c r="A18317" t="s">
        <v>18333</v>
      </c>
      <c r="B18317" s="1">
        <v>44165</v>
      </c>
      <c r="C18317" t="s">
        <v>18644</v>
      </c>
      <c r="D18317">
        <v>14221.7</v>
      </c>
      <c r="E18317">
        <v>17500</v>
      </c>
    </row>
    <row r="18318" spans="1:5" x14ac:dyDescent="0.25">
      <c r="A18318" t="s">
        <v>18334</v>
      </c>
      <c r="B18318" s="1">
        <v>44165</v>
      </c>
      <c r="C18318" t="s">
        <v>18644</v>
      </c>
      <c r="D18318">
        <v>16788.7</v>
      </c>
      <c r="E18318">
        <v>20000</v>
      </c>
    </row>
    <row r="18319" spans="1:5" x14ac:dyDescent="0.25">
      <c r="A18319" t="s">
        <v>18335</v>
      </c>
      <c r="B18319" s="1">
        <v>44165</v>
      </c>
      <c r="C18319" t="s">
        <v>18644</v>
      </c>
      <c r="D18319">
        <v>6376.15</v>
      </c>
      <c r="E18319">
        <v>20000</v>
      </c>
    </row>
    <row r="18320" spans="1:5" x14ac:dyDescent="0.25">
      <c r="A18320" t="s">
        <v>18336</v>
      </c>
      <c r="B18320" s="1">
        <v>44165</v>
      </c>
      <c r="C18320" t="s">
        <v>18644</v>
      </c>
      <c r="D18320">
        <v>5115.8500000000004</v>
      </c>
      <c r="E18320">
        <v>5000</v>
      </c>
    </row>
    <row r="18321" spans="1:5" x14ac:dyDescent="0.25">
      <c r="A18321" t="s">
        <v>18337</v>
      </c>
      <c r="B18321" s="1">
        <v>44165</v>
      </c>
      <c r="C18321" t="s">
        <v>18644</v>
      </c>
      <c r="D18321">
        <v>1430.25</v>
      </c>
      <c r="E18321">
        <v>15000</v>
      </c>
    </row>
    <row r="18322" spans="1:5" x14ac:dyDescent="0.25">
      <c r="A18322" t="s">
        <v>18338</v>
      </c>
      <c r="B18322" s="1">
        <v>44165</v>
      </c>
      <c r="C18322" t="s">
        <v>18644</v>
      </c>
      <c r="D18322">
        <v>0</v>
      </c>
      <c r="E18322">
        <v>17500</v>
      </c>
    </row>
    <row r="18323" spans="1:5" x14ac:dyDescent="0.25">
      <c r="A18323" t="s">
        <v>18339</v>
      </c>
      <c r="B18323" s="1">
        <v>44165</v>
      </c>
      <c r="C18323" t="s">
        <v>18644</v>
      </c>
      <c r="D18323">
        <v>-5393.3</v>
      </c>
      <c r="E18323">
        <v>17500</v>
      </c>
    </row>
    <row r="18324" spans="1:5" x14ac:dyDescent="0.25">
      <c r="A18324" t="s">
        <v>18340</v>
      </c>
      <c r="B18324" s="1">
        <v>44165</v>
      </c>
      <c r="C18324" t="s">
        <v>18644</v>
      </c>
      <c r="D18324">
        <v>7563.2</v>
      </c>
      <c r="E18324">
        <v>12500</v>
      </c>
    </row>
    <row r="18325" spans="1:5" x14ac:dyDescent="0.25">
      <c r="A18325" t="s">
        <v>18341</v>
      </c>
      <c r="B18325" s="1">
        <v>44165</v>
      </c>
      <c r="C18325" t="s">
        <v>18644</v>
      </c>
      <c r="D18325">
        <v>14119.25</v>
      </c>
      <c r="E18325">
        <v>15000</v>
      </c>
    </row>
    <row r="18326" spans="1:5" x14ac:dyDescent="0.25">
      <c r="A18326" t="s">
        <v>18342</v>
      </c>
      <c r="B18326" s="1">
        <v>44165</v>
      </c>
      <c r="C18326" t="s">
        <v>18644</v>
      </c>
      <c r="D18326">
        <v>1997.3</v>
      </c>
      <c r="E18326">
        <v>5000</v>
      </c>
    </row>
    <row r="18327" spans="1:5" x14ac:dyDescent="0.25">
      <c r="A18327" t="s">
        <v>18343</v>
      </c>
      <c r="B18327" s="1">
        <v>44165</v>
      </c>
      <c r="C18327" t="s">
        <v>18644</v>
      </c>
      <c r="D18327">
        <v>14475.85</v>
      </c>
      <c r="E18327">
        <v>15000</v>
      </c>
    </row>
    <row r="18328" spans="1:5" x14ac:dyDescent="0.25">
      <c r="A18328" t="s">
        <v>18344</v>
      </c>
      <c r="B18328" s="1">
        <v>44165</v>
      </c>
      <c r="C18328" t="s">
        <v>18644</v>
      </c>
      <c r="D18328">
        <v>12682.05</v>
      </c>
      <c r="E18328">
        <v>17500</v>
      </c>
    </row>
    <row r="18329" spans="1:5" x14ac:dyDescent="0.25">
      <c r="A18329" t="s">
        <v>18345</v>
      </c>
      <c r="B18329" s="1">
        <v>44165</v>
      </c>
      <c r="C18329" t="s">
        <v>18644</v>
      </c>
      <c r="D18329">
        <v>3432.85</v>
      </c>
      <c r="E18329">
        <v>17500</v>
      </c>
    </row>
    <row r="18330" spans="1:5" x14ac:dyDescent="0.25">
      <c r="A18330" t="s">
        <v>18346</v>
      </c>
      <c r="B18330" s="1">
        <v>44165</v>
      </c>
      <c r="C18330" t="s">
        <v>18644</v>
      </c>
      <c r="D18330">
        <v>0</v>
      </c>
      <c r="E18330">
        <v>5000</v>
      </c>
    </row>
    <row r="18331" spans="1:5" x14ac:dyDescent="0.25">
      <c r="A18331" t="s">
        <v>18347</v>
      </c>
      <c r="B18331" s="1">
        <v>44165</v>
      </c>
      <c r="C18331" t="s">
        <v>18644</v>
      </c>
      <c r="D18331">
        <v>-840</v>
      </c>
      <c r="E18331">
        <v>17500</v>
      </c>
    </row>
    <row r="18332" spans="1:5" x14ac:dyDescent="0.25">
      <c r="A18332" t="s">
        <v>18348</v>
      </c>
      <c r="B18332" s="1">
        <v>44165</v>
      </c>
      <c r="C18332" t="s">
        <v>18644</v>
      </c>
      <c r="D18332">
        <v>655.25</v>
      </c>
      <c r="E18332">
        <v>2500</v>
      </c>
    </row>
    <row r="18333" spans="1:5" x14ac:dyDescent="0.25">
      <c r="A18333" t="s">
        <v>18349</v>
      </c>
      <c r="B18333" s="1">
        <v>44165</v>
      </c>
      <c r="C18333" t="s">
        <v>18644</v>
      </c>
      <c r="D18333">
        <v>557.70000000000005</v>
      </c>
      <c r="E18333">
        <v>17500</v>
      </c>
    </row>
    <row r="18334" spans="1:5" x14ac:dyDescent="0.25">
      <c r="A18334" t="s">
        <v>18350</v>
      </c>
      <c r="B18334" s="1">
        <v>44165</v>
      </c>
      <c r="C18334" t="s">
        <v>18644</v>
      </c>
      <c r="D18334">
        <v>20.149999999999999</v>
      </c>
      <c r="E18334">
        <v>15000</v>
      </c>
    </row>
    <row r="18335" spans="1:5" x14ac:dyDescent="0.25">
      <c r="A18335" t="s">
        <v>18351</v>
      </c>
      <c r="B18335" s="1">
        <v>44165</v>
      </c>
      <c r="C18335" t="s">
        <v>18644</v>
      </c>
      <c r="D18335">
        <v>60</v>
      </c>
      <c r="E18335">
        <v>2500</v>
      </c>
    </row>
    <row r="18336" spans="1:5" x14ac:dyDescent="0.25">
      <c r="A18336" t="s">
        <v>18352</v>
      </c>
      <c r="B18336" s="1">
        <v>44165</v>
      </c>
      <c r="C18336" t="s">
        <v>18644</v>
      </c>
      <c r="D18336">
        <v>-149.6</v>
      </c>
      <c r="E18336">
        <v>18500</v>
      </c>
    </row>
    <row r="18337" spans="1:5" x14ac:dyDescent="0.25">
      <c r="A18337" t="s">
        <v>18353</v>
      </c>
      <c r="B18337" s="1">
        <v>44165</v>
      </c>
      <c r="C18337" t="s">
        <v>18644</v>
      </c>
      <c r="D18337">
        <v>6294.05</v>
      </c>
      <c r="E18337">
        <v>7500</v>
      </c>
    </row>
    <row r="18338" spans="1:5" x14ac:dyDescent="0.25">
      <c r="A18338" t="s">
        <v>18354</v>
      </c>
      <c r="B18338" s="1">
        <v>44165</v>
      </c>
      <c r="C18338" t="s">
        <v>18644</v>
      </c>
      <c r="D18338">
        <v>1198.3</v>
      </c>
      <c r="E18338">
        <v>20000</v>
      </c>
    </row>
    <row r="18339" spans="1:5" x14ac:dyDescent="0.25">
      <c r="A18339" t="s">
        <v>18355</v>
      </c>
      <c r="B18339" s="1">
        <v>44165</v>
      </c>
      <c r="C18339" t="s">
        <v>18644</v>
      </c>
      <c r="D18339">
        <v>3908.35</v>
      </c>
      <c r="E18339">
        <v>10000</v>
      </c>
    </row>
    <row r="18340" spans="1:5" x14ac:dyDescent="0.25">
      <c r="A18340" t="s">
        <v>18356</v>
      </c>
      <c r="B18340" s="1">
        <v>44165</v>
      </c>
      <c r="C18340" t="s">
        <v>18644</v>
      </c>
      <c r="D18340">
        <v>7651.15</v>
      </c>
      <c r="E18340">
        <v>17500</v>
      </c>
    </row>
    <row r="18341" spans="1:5" x14ac:dyDescent="0.25">
      <c r="A18341" t="s">
        <v>18357</v>
      </c>
      <c r="B18341" s="1">
        <v>44196</v>
      </c>
      <c r="C18341" t="s">
        <v>18644</v>
      </c>
      <c r="D18341">
        <v>16818.599999999999</v>
      </c>
      <c r="E18341">
        <v>17500</v>
      </c>
    </row>
    <row r="18342" spans="1:5" x14ac:dyDescent="0.25">
      <c r="A18342" t="s">
        <v>18358</v>
      </c>
      <c r="B18342" s="1">
        <v>44196</v>
      </c>
      <c r="C18342" t="s">
        <v>18644</v>
      </c>
      <c r="D18342">
        <v>9999.9</v>
      </c>
      <c r="E18342">
        <v>15000</v>
      </c>
    </row>
    <row r="18343" spans="1:5" x14ac:dyDescent="0.25">
      <c r="A18343" t="s">
        <v>18359</v>
      </c>
      <c r="B18343" s="1">
        <v>44196</v>
      </c>
      <c r="C18343" t="s">
        <v>18644</v>
      </c>
      <c r="D18343">
        <v>1868.8</v>
      </c>
      <c r="E18343">
        <v>15000</v>
      </c>
    </row>
    <row r="18344" spans="1:5" x14ac:dyDescent="0.25">
      <c r="A18344" t="s">
        <v>18360</v>
      </c>
      <c r="B18344" s="1">
        <v>44196</v>
      </c>
      <c r="C18344" t="s">
        <v>18646</v>
      </c>
      <c r="D18344">
        <v>638.35</v>
      </c>
      <c r="E18344">
        <v>10000</v>
      </c>
    </row>
    <row r="18345" spans="1:5" x14ac:dyDescent="0.25">
      <c r="A18345" t="s">
        <v>18361</v>
      </c>
      <c r="B18345" s="1">
        <v>44196</v>
      </c>
      <c r="C18345" t="s">
        <v>18644</v>
      </c>
      <c r="D18345">
        <v>-500</v>
      </c>
      <c r="E18345">
        <v>10000</v>
      </c>
    </row>
    <row r="18346" spans="1:5" x14ac:dyDescent="0.25">
      <c r="A18346" t="s">
        <v>18362</v>
      </c>
      <c r="B18346" s="1">
        <v>44196</v>
      </c>
      <c r="C18346" t="s">
        <v>18644</v>
      </c>
      <c r="D18346">
        <v>3120.5</v>
      </c>
      <c r="E18346">
        <v>15000</v>
      </c>
    </row>
    <row r="18347" spans="1:5" x14ac:dyDescent="0.25">
      <c r="A18347" t="s">
        <v>18363</v>
      </c>
      <c r="B18347" s="1">
        <v>44196</v>
      </c>
      <c r="C18347" t="s">
        <v>18644</v>
      </c>
      <c r="D18347">
        <v>2511.65</v>
      </c>
      <c r="E18347">
        <v>2500</v>
      </c>
    </row>
    <row r="18348" spans="1:5" x14ac:dyDescent="0.25">
      <c r="A18348" t="s">
        <v>18364</v>
      </c>
      <c r="B18348" s="1">
        <v>44196</v>
      </c>
      <c r="C18348" t="s">
        <v>18644</v>
      </c>
      <c r="D18348">
        <v>-684.75</v>
      </c>
      <c r="E18348">
        <v>12500</v>
      </c>
    </row>
    <row r="18349" spans="1:5" x14ac:dyDescent="0.25">
      <c r="A18349" t="s">
        <v>18365</v>
      </c>
      <c r="B18349" s="1">
        <v>44196</v>
      </c>
      <c r="C18349" t="s">
        <v>18644</v>
      </c>
      <c r="D18349">
        <v>2197.85</v>
      </c>
      <c r="E18349">
        <v>17500</v>
      </c>
    </row>
    <row r="18350" spans="1:5" x14ac:dyDescent="0.25">
      <c r="A18350" t="s">
        <v>18366</v>
      </c>
      <c r="B18350" s="1">
        <v>44196</v>
      </c>
      <c r="C18350" t="s">
        <v>18644</v>
      </c>
      <c r="D18350">
        <v>17567.55</v>
      </c>
      <c r="E18350">
        <v>20000</v>
      </c>
    </row>
    <row r="18351" spans="1:5" x14ac:dyDescent="0.25">
      <c r="A18351" t="s">
        <v>18367</v>
      </c>
      <c r="B18351" s="1">
        <v>44196</v>
      </c>
      <c r="C18351" t="s">
        <v>18644</v>
      </c>
      <c r="D18351">
        <v>350.95</v>
      </c>
      <c r="E18351">
        <v>17500</v>
      </c>
    </row>
    <row r="18352" spans="1:5" x14ac:dyDescent="0.25">
      <c r="A18352" t="s">
        <v>18368</v>
      </c>
      <c r="B18352" s="1">
        <v>44196</v>
      </c>
      <c r="C18352" t="s">
        <v>18644</v>
      </c>
      <c r="D18352">
        <v>8038.85</v>
      </c>
      <c r="E18352">
        <v>17500</v>
      </c>
    </row>
    <row r="18353" spans="1:5" x14ac:dyDescent="0.25">
      <c r="A18353" t="s">
        <v>18369</v>
      </c>
      <c r="B18353" s="1">
        <v>44196</v>
      </c>
      <c r="C18353" t="s">
        <v>18644</v>
      </c>
      <c r="D18353">
        <v>14019.25</v>
      </c>
      <c r="E18353">
        <v>20000</v>
      </c>
    </row>
    <row r="18354" spans="1:5" x14ac:dyDescent="0.25">
      <c r="A18354" t="s">
        <v>18370</v>
      </c>
      <c r="B18354" s="1">
        <v>44196</v>
      </c>
      <c r="C18354" t="s">
        <v>18644</v>
      </c>
      <c r="D18354">
        <v>-250</v>
      </c>
      <c r="E18354">
        <v>10000</v>
      </c>
    </row>
    <row r="18355" spans="1:5" x14ac:dyDescent="0.25">
      <c r="A18355" t="s">
        <v>18371</v>
      </c>
      <c r="B18355" s="1">
        <v>44196</v>
      </c>
      <c r="C18355" t="s">
        <v>18644</v>
      </c>
      <c r="D18355">
        <v>10810.05</v>
      </c>
      <c r="E18355">
        <v>17500</v>
      </c>
    </row>
    <row r="18356" spans="1:5" x14ac:dyDescent="0.25">
      <c r="A18356" t="s">
        <v>18372</v>
      </c>
      <c r="B18356" s="1">
        <v>44196</v>
      </c>
      <c r="C18356" t="s">
        <v>18644</v>
      </c>
      <c r="D18356">
        <v>56.7</v>
      </c>
      <c r="E18356">
        <v>5000</v>
      </c>
    </row>
    <row r="18357" spans="1:5" x14ac:dyDescent="0.25">
      <c r="A18357" t="s">
        <v>18373</v>
      </c>
      <c r="B18357" s="1">
        <v>44196</v>
      </c>
      <c r="C18357" t="s">
        <v>18644</v>
      </c>
      <c r="D18357">
        <v>-0.45</v>
      </c>
      <c r="E18357">
        <v>15000</v>
      </c>
    </row>
    <row r="18358" spans="1:5" x14ac:dyDescent="0.25">
      <c r="A18358" t="s">
        <v>18374</v>
      </c>
      <c r="B18358" s="1">
        <v>44196</v>
      </c>
      <c r="C18358" t="s">
        <v>18644</v>
      </c>
      <c r="D18358">
        <v>3033.3</v>
      </c>
      <c r="E18358">
        <v>17500</v>
      </c>
    </row>
    <row r="18359" spans="1:5" x14ac:dyDescent="0.25">
      <c r="A18359" t="s">
        <v>18375</v>
      </c>
      <c r="B18359" s="1">
        <v>44196</v>
      </c>
      <c r="C18359" t="s">
        <v>18644</v>
      </c>
      <c r="D18359">
        <v>62.25</v>
      </c>
      <c r="E18359">
        <v>10000</v>
      </c>
    </row>
    <row r="18360" spans="1:5" x14ac:dyDescent="0.25">
      <c r="A18360" t="s">
        <v>18376</v>
      </c>
      <c r="B18360" s="1">
        <v>44196</v>
      </c>
      <c r="C18360" t="s">
        <v>18644</v>
      </c>
      <c r="D18360">
        <v>14818.3</v>
      </c>
      <c r="E18360">
        <v>15000</v>
      </c>
    </row>
    <row r="18361" spans="1:5" x14ac:dyDescent="0.25">
      <c r="A18361" t="s">
        <v>18377</v>
      </c>
      <c r="B18361" s="1">
        <v>44196</v>
      </c>
      <c r="C18361" t="s">
        <v>18644</v>
      </c>
      <c r="D18361">
        <v>2383.75</v>
      </c>
      <c r="E18361">
        <v>15000</v>
      </c>
    </row>
    <row r="18362" spans="1:5" x14ac:dyDescent="0.25">
      <c r="A18362" t="s">
        <v>18378</v>
      </c>
      <c r="B18362" s="1">
        <v>44196</v>
      </c>
      <c r="C18362" t="s">
        <v>18644</v>
      </c>
      <c r="D18362">
        <v>9595.7999999999993</v>
      </c>
      <c r="E18362">
        <v>10000</v>
      </c>
    </row>
    <row r="18363" spans="1:5" x14ac:dyDescent="0.25">
      <c r="A18363" t="s">
        <v>18379</v>
      </c>
      <c r="B18363" s="1">
        <v>44196</v>
      </c>
      <c r="C18363" t="s">
        <v>18644</v>
      </c>
      <c r="D18363">
        <v>11834.3</v>
      </c>
      <c r="E18363">
        <v>20000</v>
      </c>
    </row>
    <row r="18364" spans="1:5" x14ac:dyDescent="0.25">
      <c r="A18364" t="s">
        <v>18380</v>
      </c>
      <c r="B18364" s="1">
        <v>44196</v>
      </c>
      <c r="C18364" t="s">
        <v>18644</v>
      </c>
      <c r="D18364">
        <v>17105.75</v>
      </c>
      <c r="E18364">
        <v>20000</v>
      </c>
    </row>
    <row r="18365" spans="1:5" x14ac:dyDescent="0.25">
      <c r="A18365" t="s">
        <v>18381</v>
      </c>
      <c r="B18365" s="1">
        <v>44196</v>
      </c>
      <c r="C18365" t="s">
        <v>18644</v>
      </c>
      <c r="D18365">
        <v>3546.8</v>
      </c>
      <c r="E18365">
        <v>17500</v>
      </c>
    </row>
    <row r="18366" spans="1:5" x14ac:dyDescent="0.25">
      <c r="A18366" t="s">
        <v>18382</v>
      </c>
      <c r="B18366" s="1">
        <v>44196</v>
      </c>
      <c r="C18366" t="s">
        <v>18644</v>
      </c>
      <c r="D18366">
        <v>10676.45</v>
      </c>
      <c r="E18366">
        <v>17500</v>
      </c>
    </row>
    <row r="18367" spans="1:5" x14ac:dyDescent="0.25">
      <c r="A18367" t="s">
        <v>18383</v>
      </c>
      <c r="B18367" s="1">
        <v>44196</v>
      </c>
      <c r="C18367" t="s">
        <v>18644</v>
      </c>
      <c r="D18367">
        <v>10271.75</v>
      </c>
      <c r="E18367">
        <v>10000</v>
      </c>
    </row>
    <row r="18368" spans="1:5" x14ac:dyDescent="0.25">
      <c r="A18368" t="s">
        <v>18384</v>
      </c>
      <c r="B18368" s="1">
        <v>44196</v>
      </c>
      <c r="C18368" t="s">
        <v>18644</v>
      </c>
      <c r="D18368">
        <v>8971.5499999999993</v>
      </c>
      <c r="E18368">
        <v>10000</v>
      </c>
    </row>
    <row r="18369" spans="1:5" x14ac:dyDescent="0.25">
      <c r="A18369" t="s">
        <v>18385</v>
      </c>
      <c r="B18369" s="1">
        <v>44196</v>
      </c>
      <c r="C18369" t="s">
        <v>18644</v>
      </c>
      <c r="D18369">
        <v>13643.95</v>
      </c>
      <c r="E18369">
        <v>15000</v>
      </c>
    </row>
    <row r="18370" spans="1:5" x14ac:dyDescent="0.25">
      <c r="A18370" t="s">
        <v>18386</v>
      </c>
      <c r="B18370" s="1">
        <v>44196</v>
      </c>
      <c r="C18370" t="s">
        <v>18644</v>
      </c>
      <c r="D18370">
        <v>-67.75</v>
      </c>
      <c r="E18370">
        <v>15000</v>
      </c>
    </row>
    <row r="18371" spans="1:5" x14ac:dyDescent="0.25">
      <c r="A18371" t="s">
        <v>18387</v>
      </c>
      <c r="B18371" s="1">
        <v>44196</v>
      </c>
      <c r="C18371" t="s">
        <v>18644</v>
      </c>
      <c r="D18371">
        <v>1469.15</v>
      </c>
      <c r="E18371">
        <v>2500</v>
      </c>
    </row>
    <row r="18372" spans="1:5" x14ac:dyDescent="0.25">
      <c r="A18372" t="s">
        <v>18388</v>
      </c>
      <c r="B18372" s="1">
        <v>44196</v>
      </c>
      <c r="C18372" t="s">
        <v>18644</v>
      </c>
      <c r="D18372">
        <v>-42.7</v>
      </c>
      <c r="E18372">
        <v>15000</v>
      </c>
    </row>
    <row r="18373" spans="1:5" x14ac:dyDescent="0.25">
      <c r="A18373" t="s">
        <v>18389</v>
      </c>
      <c r="B18373" s="1">
        <v>44196</v>
      </c>
      <c r="C18373" t="s">
        <v>18644</v>
      </c>
      <c r="D18373">
        <v>8536.65</v>
      </c>
      <c r="E18373">
        <v>15000</v>
      </c>
    </row>
    <row r="18374" spans="1:5" x14ac:dyDescent="0.25">
      <c r="A18374" t="s">
        <v>18390</v>
      </c>
      <c r="B18374" s="1">
        <v>44196</v>
      </c>
      <c r="C18374" t="s">
        <v>18644</v>
      </c>
      <c r="D18374">
        <v>661.15</v>
      </c>
      <c r="E18374">
        <v>17500</v>
      </c>
    </row>
    <row r="18375" spans="1:5" x14ac:dyDescent="0.25">
      <c r="A18375" t="s">
        <v>18391</v>
      </c>
      <c r="B18375" s="1">
        <v>44196</v>
      </c>
      <c r="C18375" t="s">
        <v>18644</v>
      </c>
      <c r="D18375">
        <v>5868</v>
      </c>
      <c r="E18375">
        <v>10000</v>
      </c>
    </row>
    <row r="18376" spans="1:5" x14ac:dyDescent="0.25">
      <c r="A18376" t="s">
        <v>18392</v>
      </c>
      <c r="B18376" s="1">
        <v>44196</v>
      </c>
      <c r="C18376" t="s">
        <v>18644</v>
      </c>
      <c r="D18376">
        <v>0</v>
      </c>
      <c r="E18376">
        <v>5000</v>
      </c>
    </row>
    <row r="18377" spans="1:5" x14ac:dyDescent="0.25">
      <c r="A18377" t="s">
        <v>18393</v>
      </c>
      <c r="B18377" s="1">
        <v>44196</v>
      </c>
      <c r="C18377" t="s">
        <v>18644</v>
      </c>
      <c r="D18377">
        <v>14312</v>
      </c>
      <c r="E18377">
        <v>15000</v>
      </c>
    </row>
    <row r="18378" spans="1:5" x14ac:dyDescent="0.25">
      <c r="A18378" t="s">
        <v>18394</v>
      </c>
      <c r="B18378" s="1">
        <v>44196</v>
      </c>
      <c r="C18378" t="s">
        <v>18644</v>
      </c>
      <c r="D18378">
        <v>-100</v>
      </c>
      <c r="E18378">
        <v>20000</v>
      </c>
    </row>
    <row r="18379" spans="1:5" x14ac:dyDescent="0.25">
      <c r="A18379" t="s">
        <v>18395</v>
      </c>
      <c r="B18379" s="1">
        <v>44196</v>
      </c>
      <c r="C18379" t="s">
        <v>18644</v>
      </c>
      <c r="D18379">
        <v>17313.150000000001</v>
      </c>
      <c r="E18379">
        <v>20000</v>
      </c>
    </row>
    <row r="18380" spans="1:5" x14ac:dyDescent="0.25">
      <c r="A18380" t="s">
        <v>18396</v>
      </c>
      <c r="B18380" s="1">
        <v>44196</v>
      </c>
      <c r="C18380" t="s">
        <v>18644</v>
      </c>
      <c r="D18380">
        <v>10948</v>
      </c>
      <c r="E18380">
        <v>15000</v>
      </c>
    </row>
    <row r="18381" spans="1:5" x14ac:dyDescent="0.25">
      <c r="A18381" t="s">
        <v>18397</v>
      </c>
      <c r="B18381" s="1">
        <v>44196</v>
      </c>
      <c r="C18381" t="s">
        <v>18644</v>
      </c>
      <c r="D18381">
        <v>41.85</v>
      </c>
      <c r="E18381">
        <v>10000</v>
      </c>
    </row>
    <row r="18382" spans="1:5" x14ac:dyDescent="0.25">
      <c r="A18382" t="s">
        <v>18398</v>
      </c>
      <c r="B18382" s="1">
        <v>44196</v>
      </c>
      <c r="C18382" t="s">
        <v>18644</v>
      </c>
      <c r="D18382">
        <v>12146.65</v>
      </c>
      <c r="E18382">
        <v>12500</v>
      </c>
    </row>
    <row r="18383" spans="1:5" x14ac:dyDescent="0.25">
      <c r="A18383" t="s">
        <v>18399</v>
      </c>
      <c r="B18383" s="1">
        <v>44196</v>
      </c>
      <c r="C18383" t="s">
        <v>18644</v>
      </c>
      <c r="D18383">
        <v>11220.25</v>
      </c>
      <c r="E18383">
        <v>17500</v>
      </c>
    </row>
    <row r="18384" spans="1:5" x14ac:dyDescent="0.25">
      <c r="A18384" t="s">
        <v>18400</v>
      </c>
      <c r="B18384" s="1">
        <v>44196</v>
      </c>
      <c r="C18384" t="s">
        <v>18644</v>
      </c>
      <c r="D18384">
        <v>44.45</v>
      </c>
      <c r="E18384">
        <v>17500</v>
      </c>
    </row>
    <row r="18385" spans="1:5" x14ac:dyDescent="0.25">
      <c r="A18385" t="s">
        <v>18401</v>
      </c>
      <c r="B18385" s="1">
        <v>44196</v>
      </c>
      <c r="C18385" t="s">
        <v>18644</v>
      </c>
      <c r="D18385">
        <v>-2.7</v>
      </c>
      <c r="E18385">
        <v>15000</v>
      </c>
    </row>
    <row r="18386" spans="1:5" x14ac:dyDescent="0.25">
      <c r="A18386" t="s">
        <v>18402</v>
      </c>
      <c r="B18386" s="1">
        <v>44196</v>
      </c>
      <c r="C18386" t="s">
        <v>18644</v>
      </c>
      <c r="D18386">
        <v>5998.2</v>
      </c>
      <c r="E18386">
        <v>6000</v>
      </c>
    </row>
    <row r="18387" spans="1:5" x14ac:dyDescent="0.25">
      <c r="A18387" t="s">
        <v>18403</v>
      </c>
      <c r="B18387" s="1">
        <v>44196</v>
      </c>
      <c r="C18387" t="s">
        <v>18644</v>
      </c>
      <c r="D18387">
        <v>1782.45</v>
      </c>
      <c r="E18387">
        <v>17500</v>
      </c>
    </row>
    <row r="18388" spans="1:5" x14ac:dyDescent="0.25">
      <c r="A18388" t="s">
        <v>18404</v>
      </c>
      <c r="B18388" s="1">
        <v>44196</v>
      </c>
      <c r="C18388" t="s">
        <v>18644</v>
      </c>
      <c r="D18388">
        <v>10169.200000000001</v>
      </c>
      <c r="E18388">
        <v>15000</v>
      </c>
    </row>
    <row r="18389" spans="1:5" x14ac:dyDescent="0.25">
      <c r="A18389" t="s">
        <v>18405</v>
      </c>
      <c r="B18389" s="1">
        <v>44196</v>
      </c>
      <c r="C18389" t="s">
        <v>18644</v>
      </c>
      <c r="D18389">
        <v>60</v>
      </c>
      <c r="E18389">
        <v>5000</v>
      </c>
    </row>
    <row r="18390" spans="1:5" x14ac:dyDescent="0.25">
      <c r="A18390" t="s">
        <v>18406</v>
      </c>
      <c r="B18390" s="1">
        <v>44196</v>
      </c>
      <c r="C18390" t="s">
        <v>18644</v>
      </c>
      <c r="D18390">
        <v>4864.5</v>
      </c>
      <c r="E18390">
        <v>20000</v>
      </c>
    </row>
    <row r="18391" spans="1:5" x14ac:dyDescent="0.25">
      <c r="A18391" t="s">
        <v>18407</v>
      </c>
      <c r="B18391" s="1">
        <v>44196</v>
      </c>
      <c r="C18391" t="s">
        <v>18644</v>
      </c>
      <c r="D18391">
        <v>8561.1</v>
      </c>
      <c r="E18391">
        <v>17500</v>
      </c>
    </row>
    <row r="18392" spans="1:5" x14ac:dyDescent="0.25">
      <c r="A18392" t="s">
        <v>18408</v>
      </c>
      <c r="B18392" s="1">
        <v>44196</v>
      </c>
      <c r="C18392" t="s">
        <v>18644</v>
      </c>
      <c r="D18392">
        <v>-1070</v>
      </c>
      <c r="E18392">
        <v>0</v>
      </c>
    </row>
    <row r="18393" spans="1:5" x14ac:dyDescent="0.25">
      <c r="A18393" t="s">
        <v>18409</v>
      </c>
      <c r="B18393" s="1">
        <v>44196</v>
      </c>
      <c r="C18393" t="s">
        <v>18644</v>
      </c>
      <c r="D18393">
        <v>-14280</v>
      </c>
      <c r="E18393">
        <v>5000</v>
      </c>
    </row>
    <row r="18394" spans="1:5" x14ac:dyDescent="0.25">
      <c r="A18394" t="s">
        <v>18410</v>
      </c>
      <c r="B18394" s="1">
        <v>44196</v>
      </c>
      <c r="C18394" t="s">
        <v>18644</v>
      </c>
      <c r="D18394">
        <v>15378.9</v>
      </c>
      <c r="E18394">
        <v>20000</v>
      </c>
    </row>
    <row r="18395" spans="1:5" x14ac:dyDescent="0.25">
      <c r="A18395" t="s">
        <v>18411</v>
      </c>
      <c r="B18395" s="1">
        <v>44196</v>
      </c>
      <c r="C18395" t="s">
        <v>18644</v>
      </c>
      <c r="D18395">
        <v>140.69999999999999</v>
      </c>
      <c r="E18395">
        <v>17500</v>
      </c>
    </row>
    <row r="18396" spans="1:5" x14ac:dyDescent="0.25">
      <c r="A18396" t="s">
        <v>18412</v>
      </c>
      <c r="B18396" s="1">
        <v>44196</v>
      </c>
      <c r="C18396" t="s">
        <v>18644</v>
      </c>
      <c r="D18396">
        <v>12956.7</v>
      </c>
      <c r="E18396">
        <v>20000</v>
      </c>
    </row>
    <row r="18397" spans="1:5" x14ac:dyDescent="0.25">
      <c r="A18397" t="s">
        <v>18413</v>
      </c>
      <c r="B18397" s="1">
        <v>44196</v>
      </c>
      <c r="C18397" t="s">
        <v>18644</v>
      </c>
      <c r="D18397">
        <v>1001.55</v>
      </c>
      <c r="E18397">
        <v>2500</v>
      </c>
    </row>
    <row r="18398" spans="1:5" x14ac:dyDescent="0.25">
      <c r="A18398" t="s">
        <v>18414</v>
      </c>
      <c r="B18398" s="1">
        <v>44196</v>
      </c>
      <c r="C18398" t="s">
        <v>18644</v>
      </c>
      <c r="D18398">
        <v>0</v>
      </c>
      <c r="E18398">
        <v>2500</v>
      </c>
    </row>
    <row r="18399" spans="1:5" x14ac:dyDescent="0.25">
      <c r="A18399" t="s">
        <v>18415</v>
      </c>
      <c r="B18399" s="1">
        <v>44196</v>
      </c>
      <c r="C18399" t="s">
        <v>18644</v>
      </c>
      <c r="D18399">
        <v>0</v>
      </c>
      <c r="E18399">
        <v>2500</v>
      </c>
    </row>
    <row r="18400" spans="1:5" x14ac:dyDescent="0.25">
      <c r="A18400" t="s">
        <v>18416</v>
      </c>
      <c r="B18400" s="1">
        <v>44196</v>
      </c>
      <c r="C18400" t="s">
        <v>18644</v>
      </c>
      <c r="D18400">
        <v>0</v>
      </c>
      <c r="E18400">
        <v>2500</v>
      </c>
    </row>
    <row r="18401" spans="1:5" x14ac:dyDescent="0.25">
      <c r="A18401" t="s">
        <v>18417</v>
      </c>
      <c r="B18401" s="1">
        <v>44196</v>
      </c>
      <c r="C18401" t="s">
        <v>18644</v>
      </c>
      <c r="D18401">
        <v>1296.2</v>
      </c>
      <c r="E18401">
        <v>2500</v>
      </c>
    </row>
    <row r="18402" spans="1:5" x14ac:dyDescent="0.25">
      <c r="A18402" t="s">
        <v>18418</v>
      </c>
      <c r="B18402" s="1">
        <v>44196</v>
      </c>
      <c r="C18402" t="s">
        <v>18644</v>
      </c>
      <c r="D18402">
        <v>0</v>
      </c>
      <c r="E18402">
        <v>5000</v>
      </c>
    </row>
    <row r="18403" spans="1:5" x14ac:dyDescent="0.25">
      <c r="A18403" t="s">
        <v>18419</v>
      </c>
      <c r="B18403" s="1">
        <v>44196</v>
      </c>
      <c r="C18403" t="s">
        <v>18644</v>
      </c>
      <c r="D18403">
        <v>0</v>
      </c>
      <c r="E18403">
        <v>2500</v>
      </c>
    </row>
    <row r="18404" spans="1:5" x14ac:dyDescent="0.25">
      <c r="A18404" t="s">
        <v>18420</v>
      </c>
      <c r="B18404" s="1">
        <v>44196</v>
      </c>
      <c r="C18404" t="s">
        <v>18644</v>
      </c>
      <c r="D18404">
        <v>0</v>
      </c>
      <c r="E18404">
        <v>2500</v>
      </c>
    </row>
    <row r="18405" spans="1:5" x14ac:dyDescent="0.25">
      <c r="A18405" t="s">
        <v>18421</v>
      </c>
      <c r="B18405" s="1">
        <v>44196</v>
      </c>
      <c r="C18405" t="s">
        <v>18644</v>
      </c>
      <c r="D18405">
        <v>0</v>
      </c>
      <c r="E18405">
        <v>2500</v>
      </c>
    </row>
    <row r="18406" spans="1:5" x14ac:dyDescent="0.25">
      <c r="A18406" t="s">
        <v>18422</v>
      </c>
      <c r="B18406" s="1">
        <v>44196</v>
      </c>
      <c r="C18406" t="s">
        <v>18644</v>
      </c>
      <c r="D18406">
        <v>1504.45</v>
      </c>
      <c r="E18406">
        <v>2500</v>
      </c>
    </row>
    <row r="18407" spans="1:5" x14ac:dyDescent="0.25">
      <c r="A18407" t="s">
        <v>18423</v>
      </c>
      <c r="B18407" s="1">
        <v>44196</v>
      </c>
      <c r="C18407" t="s">
        <v>18644</v>
      </c>
      <c r="D18407">
        <v>4943.45</v>
      </c>
      <c r="E18407">
        <v>5000</v>
      </c>
    </row>
    <row r="18408" spans="1:5" x14ac:dyDescent="0.25">
      <c r="A18408" t="s">
        <v>18424</v>
      </c>
      <c r="B18408" s="1">
        <v>44196</v>
      </c>
      <c r="C18408" t="s">
        <v>18644</v>
      </c>
      <c r="D18408">
        <v>-23.6</v>
      </c>
      <c r="E18408">
        <v>2500</v>
      </c>
    </row>
    <row r="18409" spans="1:5" x14ac:dyDescent="0.25">
      <c r="A18409" t="s">
        <v>18425</v>
      </c>
      <c r="B18409" s="1">
        <v>44196</v>
      </c>
      <c r="C18409" t="s">
        <v>18644</v>
      </c>
      <c r="D18409">
        <v>448.45</v>
      </c>
      <c r="E18409">
        <v>2500</v>
      </c>
    </row>
    <row r="18410" spans="1:5" x14ac:dyDescent="0.25">
      <c r="A18410" t="s">
        <v>18426</v>
      </c>
      <c r="B18410" s="1">
        <v>44196</v>
      </c>
      <c r="C18410" t="s">
        <v>18644</v>
      </c>
      <c r="D18410">
        <v>100.1</v>
      </c>
      <c r="E18410">
        <v>2500</v>
      </c>
    </row>
    <row r="18411" spans="1:5" x14ac:dyDescent="0.25">
      <c r="A18411" t="s">
        <v>18427</v>
      </c>
      <c r="B18411" s="1">
        <v>44196</v>
      </c>
      <c r="C18411" t="s">
        <v>18644</v>
      </c>
      <c r="D18411">
        <v>0</v>
      </c>
      <c r="E18411">
        <v>2500</v>
      </c>
    </row>
    <row r="18412" spans="1:5" x14ac:dyDescent="0.25">
      <c r="A18412" t="s">
        <v>18428</v>
      </c>
      <c r="B18412" s="1">
        <v>44196</v>
      </c>
      <c r="C18412" t="s">
        <v>18644</v>
      </c>
      <c r="D18412">
        <v>0</v>
      </c>
      <c r="E18412">
        <v>2500</v>
      </c>
    </row>
    <row r="18413" spans="1:5" x14ac:dyDescent="0.25">
      <c r="A18413" t="s">
        <v>18429</v>
      </c>
      <c r="B18413" s="1">
        <v>44196</v>
      </c>
      <c r="C18413" t="s">
        <v>18644</v>
      </c>
      <c r="D18413">
        <v>1164.8499999999999</v>
      </c>
      <c r="E18413">
        <v>5000</v>
      </c>
    </row>
    <row r="18414" spans="1:5" x14ac:dyDescent="0.25">
      <c r="A18414" t="s">
        <v>18430</v>
      </c>
      <c r="B18414" s="1">
        <v>44196</v>
      </c>
      <c r="C18414" t="s">
        <v>18644</v>
      </c>
      <c r="D18414">
        <v>0</v>
      </c>
      <c r="E18414">
        <v>2500</v>
      </c>
    </row>
    <row r="18415" spans="1:5" x14ac:dyDescent="0.25">
      <c r="A18415" t="s">
        <v>18431</v>
      </c>
      <c r="B18415" s="1">
        <v>44196</v>
      </c>
      <c r="C18415" t="s">
        <v>18644</v>
      </c>
      <c r="D18415">
        <v>0</v>
      </c>
      <c r="E18415">
        <v>5000</v>
      </c>
    </row>
    <row r="18416" spans="1:5" x14ac:dyDescent="0.25">
      <c r="A18416" t="s">
        <v>18432</v>
      </c>
      <c r="B18416" s="1">
        <v>44196</v>
      </c>
      <c r="C18416" t="s">
        <v>18644</v>
      </c>
      <c r="D18416">
        <v>1306.6500000000001</v>
      </c>
      <c r="E18416">
        <v>5000</v>
      </c>
    </row>
    <row r="18417" spans="1:5" x14ac:dyDescent="0.25">
      <c r="A18417" t="s">
        <v>18433</v>
      </c>
      <c r="B18417" s="1">
        <v>44196</v>
      </c>
      <c r="C18417" t="s">
        <v>18644</v>
      </c>
      <c r="D18417">
        <v>0</v>
      </c>
      <c r="E18417">
        <v>5000</v>
      </c>
    </row>
    <row r="18418" spans="1:5" x14ac:dyDescent="0.25">
      <c r="A18418" t="s">
        <v>18434</v>
      </c>
      <c r="B18418" s="1">
        <v>44196</v>
      </c>
      <c r="C18418" t="s">
        <v>18644</v>
      </c>
      <c r="D18418">
        <v>0</v>
      </c>
      <c r="E18418">
        <v>5000</v>
      </c>
    </row>
    <row r="18419" spans="1:5" x14ac:dyDescent="0.25">
      <c r="A18419" t="s">
        <v>18435</v>
      </c>
      <c r="B18419" s="1">
        <v>44196</v>
      </c>
      <c r="C18419" t="s">
        <v>18644</v>
      </c>
      <c r="D18419">
        <v>2284.4</v>
      </c>
      <c r="E18419">
        <v>2500</v>
      </c>
    </row>
    <row r="18420" spans="1:5" x14ac:dyDescent="0.25">
      <c r="A18420" t="s">
        <v>18436</v>
      </c>
      <c r="B18420" s="1">
        <v>44196</v>
      </c>
      <c r="C18420" t="s">
        <v>18644</v>
      </c>
      <c r="D18420">
        <v>2494.75</v>
      </c>
      <c r="E18420">
        <v>2500</v>
      </c>
    </row>
    <row r="18421" spans="1:5" x14ac:dyDescent="0.25">
      <c r="A18421" t="s">
        <v>18437</v>
      </c>
      <c r="B18421" s="1">
        <v>44196</v>
      </c>
      <c r="C18421" t="s">
        <v>18644</v>
      </c>
      <c r="D18421">
        <v>0</v>
      </c>
      <c r="E18421">
        <v>2500</v>
      </c>
    </row>
    <row r="18422" spans="1:5" x14ac:dyDescent="0.25">
      <c r="A18422" t="s">
        <v>18438</v>
      </c>
      <c r="B18422" s="1">
        <v>44196</v>
      </c>
      <c r="C18422" t="s">
        <v>18644</v>
      </c>
      <c r="D18422">
        <v>0</v>
      </c>
      <c r="E18422">
        <v>5000</v>
      </c>
    </row>
    <row r="18423" spans="1:5" x14ac:dyDescent="0.25">
      <c r="A18423" t="s">
        <v>18439</v>
      </c>
      <c r="B18423" s="1">
        <v>44196</v>
      </c>
      <c r="C18423" t="s">
        <v>18644</v>
      </c>
      <c r="D18423">
        <v>0</v>
      </c>
      <c r="E18423">
        <v>2500</v>
      </c>
    </row>
    <row r="18424" spans="1:5" x14ac:dyDescent="0.25">
      <c r="A18424" t="s">
        <v>18440</v>
      </c>
      <c r="B18424" s="1">
        <v>44196</v>
      </c>
      <c r="C18424" t="s">
        <v>18644</v>
      </c>
      <c r="D18424">
        <v>0</v>
      </c>
      <c r="E18424">
        <v>5000</v>
      </c>
    </row>
    <row r="18425" spans="1:5" x14ac:dyDescent="0.25">
      <c r="A18425" t="s">
        <v>18441</v>
      </c>
      <c r="B18425" s="1">
        <v>44196</v>
      </c>
      <c r="C18425" t="s">
        <v>18644</v>
      </c>
      <c r="D18425">
        <v>357.65</v>
      </c>
      <c r="E18425">
        <v>5000</v>
      </c>
    </row>
    <row r="18426" spans="1:5" x14ac:dyDescent="0.25">
      <c r="A18426" t="s">
        <v>18442</v>
      </c>
      <c r="B18426" s="1">
        <v>44196</v>
      </c>
      <c r="C18426" t="s">
        <v>18644</v>
      </c>
      <c r="D18426">
        <v>-0.45</v>
      </c>
      <c r="E18426">
        <v>5000</v>
      </c>
    </row>
    <row r="18427" spans="1:5" x14ac:dyDescent="0.25">
      <c r="A18427" t="s">
        <v>18443</v>
      </c>
      <c r="B18427" s="1">
        <v>44196</v>
      </c>
      <c r="C18427" t="s">
        <v>18644</v>
      </c>
      <c r="D18427">
        <v>0</v>
      </c>
      <c r="E18427">
        <v>5000</v>
      </c>
    </row>
    <row r="18428" spans="1:5" x14ac:dyDescent="0.25">
      <c r="A18428" t="s">
        <v>18444</v>
      </c>
      <c r="B18428" s="1">
        <v>44196</v>
      </c>
      <c r="C18428" t="s">
        <v>18644</v>
      </c>
      <c r="D18428">
        <v>0</v>
      </c>
      <c r="E18428">
        <v>2500</v>
      </c>
    </row>
    <row r="18429" spans="1:5" x14ac:dyDescent="0.25">
      <c r="A18429" t="s">
        <v>18445</v>
      </c>
      <c r="B18429" s="1">
        <v>44196</v>
      </c>
      <c r="C18429" t="s">
        <v>18644</v>
      </c>
      <c r="D18429">
        <v>3859.55</v>
      </c>
      <c r="E18429">
        <v>5000</v>
      </c>
    </row>
    <row r="18430" spans="1:5" x14ac:dyDescent="0.25">
      <c r="A18430" t="s">
        <v>18446</v>
      </c>
      <c r="B18430" s="1">
        <v>44196</v>
      </c>
      <c r="C18430" t="s">
        <v>18644</v>
      </c>
      <c r="D18430">
        <v>0</v>
      </c>
      <c r="E18430">
        <v>2500</v>
      </c>
    </row>
    <row r="18431" spans="1:5" x14ac:dyDescent="0.25">
      <c r="A18431" t="s">
        <v>18447</v>
      </c>
      <c r="B18431" s="1">
        <v>44196</v>
      </c>
      <c r="C18431" t="s">
        <v>18644</v>
      </c>
      <c r="D18431">
        <v>1168.4000000000001</v>
      </c>
      <c r="E18431">
        <v>2500</v>
      </c>
    </row>
    <row r="18432" spans="1:5" x14ac:dyDescent="0.25">
      <c r="A18432" t="s">
        <v>18448</v>
      </c>
      <c r="B18432" s="1">
        <v>44196</v>
      </c>
      <c r="C18432" t="s">
        <v>18644</v>
      </c>
      <c r="D18432">
        <v>111.55</v>
      </c>
      <c r="E18432">
        <v>2500</v>
      </c>
    </row>
    <row r="18433" spans="1:5" x14ac:dyDescent="0.25">
      <c r="A18433" t="s">
        <v>18449</v>
      </c>
      <c r="B18433" s="1">
        <v>44196</v>
      </c>
      <c r="C18433" t="s">
        <v>18644</v>
      </c>
      <c r="D18433">
        <v>0</v>
      </c>
      <c r="E18433">
        <v>5000</v>
      </c>
    </row>
    <row r="18434" spans="1:5" x14ac:dyDescent="0.25">
      <c r="A18434" t="s">
        <v>18450</v>
      </c>
      <c r="B18434" s="1">
        <v>44196</v>
      </c>
      <c r="C18434" t="s">
        <v>18644</v>
      </c>
      <c r="D18434">
        <v>-635.15</v>
      </c>
      <c r="E18434">
        <v>2500</v>
      </c>
    </row>
    <row r="18435" spans="1:5" x14ac:dyDescent="0.25">
      <c r="A18435" t="s">
        <v>18451</v>
      </c>
      <c r="B18435" s="1">
        <v>44196</v>
      </c>
      <c r="C18435" t="s">
        <v>18644</v>
      </c>
      <c r="D18435">
        <v>208.55</v>
      </c>
      <c r="E18435">
        <v>2500</v>
      </c>
    </row>
    <row r="18436" spans="1:5" x14ac:dyDescent="0.25">
      <c r="A18436" t="s">
        <v>18452</v>
      </c>
      <c r="B18436" s="1">
        <v>44196</v>
      </c>
      <c r="C18436" t="s">
        <v>18644</v>
      </c>
      <c r="D18436">
        <v>0</v>
      </c>
      <c r="E18436">
        <v>5000</v>
      </c>
    </row>
    <row r="18437" spans="1:5" x14ac:dyDescent="0.25">
      <c r="A18437" t="s">
        <v>18453</v>
      </c>
      <c r="B18437" s="1">
        <v>44196</v>
      </c>
      <c r="C18437" t="s">
        <v>18644</v>
      </c>
      <c r="D18437">
        <v>0</v>
      </c>
      <c r="E18437">
        <v>5000</v>
      </c>
    </row>
    <row r="18438" spans="1:5" x14ac:dyDescent="0.25">
      <c r="A18438" t="s">
        <v>18454</v>
      </c>
      <c r="B18438" s="1">
        <v>44196</v>
      </c>
      <c r="C18438" t="s">
        <v>18644</v>
      </c>
      <c r="D18438">
        <v>0</v>
      </c>
      <c r="E18438">
        <v>2500</v>
      </c>
    </row>
    <row r="18439" spans="1:5" x14ac:dyDescent="0.25">
      <c r="A18439" t="s">
        <v>18455</v>
      </c>
      <c r="B18439" s="1">
        <v>44196</v>
      </c>
      <c r="C18439" t="s">
        <v>18644</v>
      </c>
      <c r="D18439">
        <v>893.75</v>
      </c>
      <c r="E18439">
        <v>5000</v>
      </c>
    </row>
    <row r="18440" spans="1:5" x14ac:dyDescent="0.25">
      <c r="A18440" t="s">
        <v>18456</v>
      </c>
      <c r="B18440" s="1">
        <v>44196</v>
      </c>
      <c r="C18440" t="s">
        <v>18644</v>
      </c>
      <c r="D18440">
        <v>0</v>
      </c>
      <c r="E18440">
        <v>2500</v>
      </c>
    </row>
    <row r="18441" spans="1:5" x14ac:dyDescent="0.25">
      <c r="A18441" t="s">
        <v>18457</v>
      </c>
      <c r="B18441" s="1">
        <v>44196</v>
      </c>
      <c r="C18441" t="s">
        <v>18644</v>
      </c>
      <c r="D18441">
        <v>-185.85</v>
      </c>
      <c r="E18441">
        <v>5000</v>
      </c>
    </row>
    <row r="18442" spans="1:5" x14ac:dyDescent="0.25">
      <c r="A18442" t="s">
        <v>18458</v>
      </c>
      <c r="B18442" s="1">
        <v>44196</v>
      </c>
      <c r="C18442" t="s">
        <v>18644</v>
      </c>
      <c r="D18442">
        <v>478.8</v>
      </c>
      <c r="E18442">
        <v>2500</v>
      </c>
    </row>
    <row r="18443" spans="1:5" x14ac:dyDescent="0.25">
      <c r="A18443" t="s">
        <v>18459</v>
      </c>
      <c r="B18443" s="1">
        <v>44196</v>
      </c>
      <c r="C18443" t="s">
        <v>18644</v>
      </c>
      <c r="D18443">
        <v>0</v>
      </c>
      <c r="E18443">
        <v>5000</v>
      </c>
    </row>
    <row r="18444" spans="1:5" x14ac:dyDescent="0.25">
      <c r="A18444" t="s">
        <v>18460</v>
      </c>
      <c r="B18444" s="1">
        <v>44196</v>
      </c>
      <c r="C18444" t="s">
        <v>18644</v>
      </c>
      <c r="D18444">
        <v>0</v>
      </c>
      <c r="E18444">
        <v>2500</v>
      </c>
    </row>
    <row r="18445" spans="1:5" x14ac:dyDescent="0.25">
      <c r="A18445" t="s">
        <v>18461</v>
      </c>
      <c r="B18445" s="1">
        <v>44196</v>
      </c>
      <c r="C18445" t="s">
        <v>18644</v>
      </c>
      <c r="D18445">
        <v>2280.8000000000002</v>
      </c>
      <c r="E18445">
        <v>5000</v>
      </c>
    </row>
    <row r="18446" spans="1:5" x14ac:dyDescent="0.25">
      <c r="A18446" t="s">
        <v>18462</v>
      </c>
      <c r="B18446" s="1">
        <v>44196</v>
      </c>
      <c r="C18446" t="s">
        <v>18644</v>
      </c>
      <c r="D18446">
        <v>-20.6</v>
      </c>
      <c r="E18446">
        <v>5000</v>
      </c>
    </row>
    <row r="18447" spans="1:5" x14ac:dyDescent="0.25">
      <c r="A18447" t="s">
        <v>18463</v>
      </c>
      <c r="B18447" s="1">
        <v>44196</v>
      </c>
      <c r="C18447" t="s">
        <v>18644</v>
      </c>
      <c r="D18447">
        <v>0</v>
      </c>
      <c r="E18447">
        <v>5000</v>
      </c>
    </row>
    <row r="18448" spans="1:5" x14ac:dyDescent="0.25">
      <c r="A18448" t="s">
        <v>18464</v>
      </c>
      <c r="B18448" s="1">
        <v>44196</v>
      </c>
      <c r="C18448" t="s">
        <v>18644</v>
      </c>
      <c r="D18448">
        <v>0</v>
      </c>
      <c r="E18448">
        <v>2500</v>
      </c>
    </row>
    <row r="18449" spans="1:5" x14ac:dyDescent="0.25">
      <c r="A18449" t="s">
        <v>18465</v>
      </c>
      <c r="B18449" s="1">
        <v>44196</v>
      </c>
      <c r="C18449" t="s">
        <v>18644</v>
      </c>
      <c r="D18449">
        <v>3658.95</v>
      </c>
      <c r="E18449">
        <v>5000</v>
      </c>
    </row>
    <row r="18450" spans="1:5" x14ac:dyDescent="0.25">
      <c r="A18450" t="s">
        <v>18466</v>
      </c>
      <c r="B18450" s="1">
        <v>44196</v>
      </c>
      <c r="C18450" t="s">
        <v>18644</v>
      </c>
      <c r="D18450">
        <v>0</v>
      </c>
      <c r="E18450">
        <v>2500</v>
      </c>
    </row>
    <row r="18451" spans="1:5" x14ac:dyDescent="0.25">
      <c r="A18451" t="s">
        <v>18467</v>
      </c>
      <c r="B18451" s="1">
        <v>44196</v>
      </c>
      <c r="C18451" t="s">
        <v>18644</v>
      </c>
      <c r="D18451">
        <v>606.54999999999995</v>
      </c>
      <c r="E18451">
        <v>2500</v>
      </c>
    </row>
    <row r="18452" spans="1:5" x14ac:dyDescent="0.25">
      <c r="A18452" t="s">
        <v>18468</v>
      </c>
      <c r="B18452" s="1">
        <v>44196</v>
      </c>
      <c r="C18452" t="s">
        <v>18644</v>
      </c>
      <c r="D18452">
        <v>1091.4000000000001</v>
      </c>
      <c r="E18452">
        <v>5000</v>
      </c>
    </row>
    <row r="18453" spans="1:5" x14ac:dyDescent="0.25">
      <c r="A18453" t="s">
        <v>18469</v>
      </c>
      <c r="B18453" s="1">
        <v>44196</v>
      </c>
      <c r="C18453" t="s">
        <v>18644</v>
      </c>
      <c r="D18453">
        <v>410.55</v>
      </c>
      <c r="E18453">
        <v>5000</v>
      </c>
    </row>
    <row r="18454" spans="1:5" x14ac:dyDescent="0.25">
      <c r="A18454" t="s">
        <v>18470</v>
      </c>
      <c r="B18454" s="1">
        <v>44196</v>
      </c>
      <c r="C18454" t="s">
        <v>18644</v>
      </c>
      <c r="D18454">
        <v>0</v>
      </c>
      <c r="E18454">
        <v>2500</v>
      </c>
    </row>
    <row r="18455" spans="1:5" x14ac:dyDescent="0.25">
      <c r="A18455" t="s">
        <v>18471</v>
      </c>
      <c r="B18455" s="1">
        <v>44196</v>
      </c>
      <c r="C18455" t="s">
        <v>18644</v>
      </c>
      <c r="D18455">
        <v>0</v>
      </c>
      <c r="E18455">
        <v>2500</v>
      </c>
    </row>
    <row r="18456" spans="1:5" x14ac:dyDescent="0.25">
      <c r="A18456" t="s">
        <v>18472</v>
      </c>
      <c r="B18456" s="1">
        <v>44196</v>
      </c>
      <c r="C18456" t="s">
        <v>18644</v>
      </c>
      <c r="D18456">
        <v>-68.55</v>
      </c>
      <c r="E18456">
        <v>2500</v>
      </c>
    </row>
    <row r="18457" spans="1:5" x14ac:dyDescent="0.25">
      <c r="A18457" t="s">
        <v>18473</v>
      </c>
      <c r="B18457" s="1">
        <v>44196</v>
      </c>
      <c r="C18457" t="s">
        <v>18644</v>
      </c>
      <c r="D18457">
        <v>0</v>
      </c>
      <c r="E18457">
        <v>2500</v>
      </c>
    </row>
    <row r="18458" spans="1:5" x14ac:dyDescent="0.25">
      <c r="A18458" t="s">
        <v>18474</v>
      </c>
      <c r="B18458" s="1">
        <v>44196</v>
      </c>
      <c r="C18458" t="s">
        <v>18644</v>
      </c>
      <c r="D18458">
        <v>571.35</v>
      </c>
      <c r="E18458">
        <v>2500</v>
      </c>
    </row>
    <row r="18459" spans="1:5" x14ac:dyDescent="0.25">
      <c r="A18459" t="s">
        <v>18475</v>
      </c>
      <c r="B18459" s="1">
        <v>44196</v>
      </c>
      <c r="C18459" t="s">
        <v>18644</v>
      </c>
      <c r="D18459">
        <v>4647.2</v>
      </c>
      <c r="E18459">
        <v>5000</v>
      </c>
    </row>
    <row r="18460" spans="1:5" x14ac:dyDescent="0.25">
      <c r="A18460" t="s">
        <v>18476</v>
      </c>
      <c r="B18460" s="1">
        <v>44196</v>
      </c>
      <c r="C18460" t="s">
        <v>18644</v>
      </c>
      <c r="D18460">
        <v>1792.7</v>
      </c>
      <c r="E18460">
        <v>2500</v>
      </c>
    </row>
    <row r="18461" spans="1:5" x14ac:dyDescent="0.25">
      <c r="A18461" t="s">
        <v>18477</v>
      </c>
      <c r="B18461" s="1">
        <v>44196</v>
      </c>
      <c r="C18461" t="s">
        <v>18644</v>
      </c>
      <c r="D18461">
        <v>0</v>
      </c>
      <c r="E18461">
        <v>2500</v>
      </c>
    </row>
    <row r="18462" spans="1:5" x14ac:dyDescent="0.25">
      <c r="A18462" t="s">
        <v>18478</v>
      </c>
      <c r="B18462" s="1">
        <v>44196</v>
      </c>
      <c r="C18462" t="s">
        <v>18644</v>
      </c>
      <c r="D18462">
        <v>0</v>
      </c>
      <c r="E18462">
        <v>2500</v>
      </c>
    </row>
    <row r="18463" spans="1:5" x14ac:dyDescent="0.25">
      <c r="A18463" t="s">
        <v>18479</v>
      </c>
      <c r="B18463" s="1">
        <v>44196</v>
      </c>
      <c r="C18463" t="s">
        <v>18644</v>
      </c>
      <c r="D18463">
        <v>0</v>
      </c>
      <c r="E18463">
        <v>5000</v>
      </c>
    </row>
    <row r="18464" spans="1:5" x14ac:dyDescent="0.25">
      <c r="A18464" t="s">
        <v>18480</v>
      </c>
      <c r="B18464" s="1">
        <v>44196</v>
      </c>
      <c r="C18464" t="s">
        <v>18644</v>
      </c>
      <c r="D18464">
        <v>0</v>
      </c>
      <c r="E18464">
        <v>5000</v>
      </c>
    </row>
    <row r="18465" spans="1:5" x14ac:dyDescent="0.25">
      <c r="A18465" t="s">
        <v>18481</v>
      </c>
      <c r="B18465" s="1">
        <v>44196</v>
      </c>
      <c r="C18465" t="s">
        <v>18644</v>
      </c>
      <c r="D18465">
        <v>0</v>
      </c>
      <c r="E18465">
        <v>2500</v>
      </c>
    </row>
    <row r="18466" spans="1:5" x14ac:dyDescent="0.25">
      <c r="A18466" t="s">
        <v>18482</v>
      </c>
      <c r="B18466" s="1">
        <v>44196</v>
      </c>
      <c r="C18466" t="s">
        <v>18644</v>
      </c>
      <c r="D18466">
        <v>0</v>
      </c>
      <c r="E18466">
        <v>2500</v>
      </c>
    </row>
    <row r="18467" spans="1:5" x14ac:dyDescent="0.25">
      <c r="A18467" t="s">
        <v>18483</v>
      </c>
      <c r="B18467" s="1">
        <v>44196</v>
      </c>
      <c r="C18467" t="s">
        <v>18644</v>
      </c>
      <c r="D18467">
        <v>179.1</v>
      </c>
      <c r="E18467">
        <v>2500</v>
      </c>
    </row>
    <row r="18468" spans="1:5" x14ac:dyDescent="0.25">
      <c r="A18468" t="s">
        <v>18484</v>
      </c>
      <c r="B18468" s="1">
        <v>44196</v>
      </c>
      <c r="C18468" t="s">
        <v>18644</v>
      </c>
      <c r="D18468">
        <v>0</v>
      </c>
      <c r="E18468">
        <v>5000</v>
      </c>
    </row>
    <row r="18469" spans="1:5" x14ac:dyDescent="0.25">
      <c r="A18469" t="s">
        <v>18485</v>
      </c>
      <c r="B18469" s="1">
        <v>44196</v>
      </c>
      <c r="C18469" t="s">
        <v>18644</v>
      </c>
      <c r="D18469">
        <v>0</v>
      </c>
      <c r="E18469">
        <v>2500</v>
      </c>
    </row>
    <row r="18470" spans="1:5" x14ac:dyDescent="0.25">
      <c r="A18470" t="s">
        <v>18486</v>
      </c>
      <c r="B18470" s="1">
        <v>44196</v>
      </c>
      <c r="C18470" t="s">
        <v>18644</v>
      </c>
      <c r="D18470">
        <v>3249.6</v>
      </c>
      <c r="E18470">
        <v>5000</v>
      </c>
    </row>
    <row r="18471" spans="1:5" x14ac:dyDescent="0.25">
      <c r="A18471" t="s">
        <v>18487</v>
      </c>
      <c r="B18471" s="1">
        <v>44196</v>
      </c>
      <c r="C18471" t="s">
        <v>18644</v>
      </c>
      <c r="D18471">
        <v>0</v>
      </c>
      <c r="E18471">
        <v>5000</v>
      </c>
    </row>
    <row r="18472" spans="1:5" x14ac:dyDescent="0.25">
      <c r="A18472" t="s">
        <v>18488</v>
      </c>
      <c r="B18472" s="1">
        <v>44196</v>
      </c>
      <c r="C18472" t="s">
        <v>18644</v>
      </c>
      <c r="D18472">
        <v>0</v>
      </c>
      <c r="E18472">
        <v>5000</v>
      </c>
    </row>
    <row r="18473" spans="1:5" x14ac:dyDescent="0.25">
      <c r="A18473" t="s">
        <v>18489</v>
      </c>
      <c r="B18473" s="1">
        <v>44196</v>
      </c>
      <c r="C18473" t="s">
        <v>18644</v>
      </c>
      <c r="D18473">
        <v>0</v>
      </c>
      <c r="E18473">
        <v>5000</v>
      </c>
    </row>
    <row r="18474" spans="1:5" x14ac:dyDescent="0.25">
      <c r="A18474" t="s">
        <v>18490</v>
      </c>
      <c r="B18474" s="1">
        <v>44196</v>
      </c>
      <c r="C18474" t="s">
        <v>18644</v>
      </c>
      <c r="D18474">
        <v>0</v>
      </c>
      <c r="E18474">
        <v>5000</v>
      </c>
    </row>
    <row r="18475" spans="1:5" x14ac:dyDescent="0.25">
      <c r="A18475" t="s">
        <v>18491</v>
      </c>
      <c r="B18475" s="1">
        <v>44196</v>
      </c>
      <c r="C18475" t="s">
        <v>18644</v>
      </c>
      <c r="D18475">
        <v>0</v>
      </c>
      <c r="E18475">
        <v>2500</v>
      </c>
    </row>
    <row r="18476" spans="1:5" x14ac:dyDescent="0.25">
      <c r="A18476" t="s">
        <v>18492</v>
      </c>
      <c r="B18476" s="1">
        <v>44196</v>
      </c>
      <c r="C18476" t="s">
        <v>18644</v>
      </c>
      <c r="D18476">
        <v>0</v>
      </c>
      <c r="E18476">
        <v>2500</v>
      </c>
    </row>
    <row r="18477" spans="1:5" x14ac:dyDescent="0.25">
      <c r="A18477" t="s">
        <v>18493</v>
      </c>
      <c r="B18477" s="1">
        <v>44196</v>
      </c>
      <c r="C18477" t="s">
        <v>18644</v>
      </c>
      <c r="D18477">
        <v>466.65</v>
      </c>
      <c r="E18477">
        <v>5000</v>
      </c>
    </row>
    <row r="18478" spans="1:5" x14ac:dyDescent="0.25">
      <c r="A18478" t="s">
        <v>18494</v>
      </c>
      <c r="B18478" s="1">
        <v>44196</v>
      </c>
      <c r="C18478" t="s">
        <v>18644</v>
      </c>
      <c r="D18478">
        <v>1372.5</v>
      </c>
      <c r="E18478">
        <v>5000</v>
      </c>
    </row>
    <row r="18479" spans="1:5" x14ac:dyDescent="0.25">
      <c r="A18479" t="s">
        <v>18495</v>
      </c>
      <c r="B18479" s="1">
        <v>44196</v>
      </c>
      <c r="C18479" t="s">
        <v>18644</v>
      </c>
      <c r="D18479">
        <v>0</v>
      </c>
      <c r="E18479">
        <v>2500</v>
      </c>
    </row>
    <row r="18480" spans="1:5" x14ac:dyDescent="0.25">
      <c r="A18480" t="s">
        <v>18496</v>
      </c>
      <c r="B18480" s="1">
        <v>44196</v>
      </c>
      <c r="C18480" t="s">
        <v>18644</v>
      </c>
      <c r="D18480">
        <v>2345.6999999999998</v>
      </c>
      <c r="E18480">
        <v>5000</v>
      </c>
    </row>
    <row r="18481" spans="1:5" x14ac:dyDescent="0.25">
      <c r="A18481" t="s">
        <v>18497</v>
      </c>
      <c r="B18481" s="1">
        <v>44196</v>
      </c>
      <c r="C18481" t="s">
        <v>18644</v>
      </c>
      <c r="D18481">
        <v>0</v>
      </c>
      <c r="E18481">
        <v>2500</v>
      </c>
    </row>
    <row r="18482" spans="1:5" x14ac:dyDescent="0.25">
      <c r="A18482" t="s">
        <v>18498</v>
      </c>
      <c r="B18482" s="1">
        <v>44196</v>
      </c>
      <c r="C18482" t="s">
        <v>18644</v>
      </c>
      <c r="D18482">
        <v>1654.65</v>
      </c>
      <c r="E18482">
        <v>5000</v>
      </c>
    </row>
    <row r="18483" spans="1:5" x14ac:dyDescent="0.25">
      <c r="A18483" t="s">
        <v>18499</v>
      </c>
      <c r="B18483" s="1">
        <v>44196</v>
      </c>
      <c r="C18483" t="s">
        <v>18644</v>
      </c>
      <c r="D18483">
        <v>0</v>
      </c>
      <c r="E18483">
        <v>2500</v>
      </c>
    </row>
    <row r="18484" spans="1:5" x14ac:dyDescent="0.25">
      <c r="A18484" t="s">
        <v>18500</v>
      </c>
      <c r="B18484" s="1">
        <v>44196</v>
      </c>
      <c r="C18484" t="s">
        <v>18644</v>
      </c>
      <c r="D18484">
        <v>487.4</v>
      </c>
      <c r="E18484">
        <v>2500</v>
      </c>
    </row>
    <row r="18485" spans="1:5" x14ac:dyDescent="0.25">
      <c r="A18485" t="s">
        <v>18501</v>
      </c>
      <c r="B18485" s="1">
        <v>44196</v>
      </c>
      <c r="C18485" t="s">
        <v>18644</v>
      </c>
      <c r="D18485">
        <v>0</v>
      </c>
      <c r="E18485">
        <v>5000</v>
      </c>
    </row>
    <row r="18486" spans="1:5" x14ac:dyDescent="0.25">
      <c r="A18486" t="s">
        <v>18502</v>
      </c>
      <c r="B18486" s="1">
        <v>44196</v>
      </c>
      <c r="C18486" t="s">
        <v>18644</v>
      </c>
      <c r="D18486">
        <v>0</v>
      </c>
      <c r="E18486">
        <v>5000</v>
      </c>
    </row>
    <row r="18487" spans="1:5" x14ac:dyDescent="0.25">
      <c r="A18487" t="s">
        <v>18503</v>
      </c>
      <c r="B18487" s="1">
        <v>44196</v>
      </c>
      <c r="C18487" t="s">
        <v>18644</v>
      </c>
      <c r="D18487">
        <v>2082.85</v>
      </c>
      <c r="E18487">
        <v>2500</v>
      </c>
    </row>
    <row r="18488" spans="1:5" x14ac:dyDescent="0.25">
      <c r="A18488" t="s">
        <v>18504</v>
      </c>
      <c r="B18488" s="1">
        <v>44196</v>
      </c>
      <c r="C18488" t="s">
        <v>18644</v>
      </c>
      <c r="D18488">
        <v>0</v>
      </c>
      <c r="E18488">
        <v>5000</v>
      </c>
    </row>
    <row r="18489" spans="1:5" x14ac:dyDescent="0.25">
      <c r="A18489" t="s">
        <v>18505</v>
      </c>
      <c r="B18489" s="1">
        <v>44196</v>
      </c>
      <c r="C18489" t="s">
        <v>18644</v>
      </c>
      <c r="D18489">
        <v>0</v>
      </c>
      <c r="E18489">
        <v>5000</v>
      </c>
    </row>
    <row r="18490" spans="1:5" x14ac:dyDescent="0.25">
      <c r="A18490" t="s">
        <v>18506</v>
      </c>
      <c r="B18490" s="1">
        <v>44196</v>
      </c>
      <c r="C18490" t="s">
        <v>18644</v>
      </c>
      <c r="D18490">
        <v>0</v>
      </c>
      <c r="E18490">
        <v>2500</v>
      </c>
    </row>
    <row r="18491" spans="1:5" x14ac:dyDescent="0.25">
      <c r="A18491" t="s">
        <v>18507</v>
      </c>
      <c r="B18491" s="1">
        <v>44196</v>
      </c>
      <c r="C18491" t="s">
        <v>18644</v>
      </c>
      <c r="D18491">
        <v>385.45</v>
      </c>
      <c r="E18491">
        <v>5000</v>
      </c>
    </row>
    <row r="18492" spans="1:5" x14ac:dyDescent="0.25">
      <c r="A18492" t="s">
        <v>18508</v>
      </c>
      <c r="B18492" s="1">
        <v>44196</v>
      </c>
      <c r="C18492" t="s">
        <v>18644</v>
      </c>
      <c r="D18492">
        <v>0</v>
      </c>
      <c r="E18492">
        <v>5000</v>
      </c>
    </row>
    <row r="18493" spans="1:5" x14ac:dyDescent="0.25">
      <c r="A18493" t="s">
        <v>18509</v>
      </c>
      <c r="B18493" s="1">
        <v>44196</v>
      </c>
      <c r="C18493" t="s">
        <v>18644</v>
      </c>
      <c r="D18493">
        <v>0</v>
      </c>
      <c r="E18493">
        <v>2500</v>
      </c>
    </row>
    <row r="18494" spans="1:5" x14ac:dyDescent="0.25">
      <c r="A18494" t="s">
        <v>18510</v>
      </c>
      <c r="B18494" s="1">
        <v>44196</v>
      </c>
      <c r="C18494" t="s">
        <v>18644</v>
      </c>
      <c r="D18494">
        <v>1122</v>
      </c>
      <c r="E18494">
        <v>2500</v>
      </c>
    </row>
    <row r="18495" spans="1:5" x14ac:dyDescent="0.25">
      <c r="A18495" t="s">
        <v>18511</v>
      </c>
      <c r="B18495" s="1">
        <v>44196</v>
      </c>
      <c r="C18495" t="s">
        <v>18644</v>
      </c>
      <c r="D18495">
        <v>1219.6500000000001</v>
      </c>
      <c r="E18495">
        <v>2500</v>
      </c>
    </row>
    <row r="18496" spans="1:5" x14ac:dyDescent="0.25">
      <c r="A18496" t="s">
        <v>18512</v>
      </c>
      <c r="B18496" s="1">
        <v>44196</v>
      </c>
      <c r="C18496" t="s">
        <v>18644</v>
      </c>
      <c r="D18496">
        <v>0</v>
      </c>
      <c r="E18496">
        <v>5000</v>
      </c>
    </row>
    <row r="18497" spans="1:5" x14ac:dyDescent="0.25">
      <c r="A18497" t="s">
        <v>18513</v>
      </c>
      <c r="B18497" s="1">
        <v>44196</v>
      </c>
      <c r="C18497" t="s">
        <v>18644</v>
      </c>
      <c r="D18497">
        <v>0</v>
      </c>
      <c r="E18497">
        <v>5000</v>
      </c>
    </row>
    <row r="18498" spans="1:5" x14ac:dyDescent="0.25">
      <c r="A18498" t="s">
        <v>18514</v>
      </c>
      <c r="B18498" s="1">
        <v>44196</v>
      </c>
      <c r="C18498" t="s">
        <v>18644</v>
      </c>
      <c r="D18498">
        <v>1440.6</v>
      </c>
      <c r="E18498">
        <v>5000</v>
      </c>
    </row>
    <row r="18499" spans="1:5" x14ac:dyDescent="0.25">
      <c r="A18499" t="s">
        <v>18515</v>
      </c>
      <c r="B18499" s="1">
        <v>44196</v>
      </c>
      <c r="C18499" t="s">
        <v>18644</v>
      </c>
      <c r="D18499">
        <v>0</v>
      </c>
      <c r="E18499">
        <v>5000</v>
      </c>
    </row>
    <row r="18500" spans="1:5" x14ac:dyDescent="0.25">
      <c r="A18500" t="s">
        <v>18516</v>
      </c>
      <c r="B18500" s="1">
        <v>44196</v>
      </c>
      <c r="C18500" t="s">
        <v>18644</v>
      </c>
      <c r="D18500">
        <v>0</v>
      </c>
      <c r="E18500">
        <v>5000</v>
      </c>
    </row>
    <row r="18501" spans="1:5" x14ac:dyDescent="0.25">
      <c r="A18501" t="s">
        <v>18517</v>
      </c>
      <c r="B18501" s="1">
        <v>44196</v>
      </c>
      <c r="C18501" t="s">
        <v>18644</v>
      </c>
      <c r="D18501">
        <v>0</v>
      </c>
      <c r="E18501">
        <v>2500</v>
      </c>
    </row>
    <row r="18502" spans="1:5" x14ac:dyDescent="0.25">
      <c r="A18502" t="s">
        <v>18518</v>
      </c>
      <c r="B18502" s="1">
        <v>44196</v>
      </c>
      <c r="C18502" t="s">
        <v>18644</v>
      </c>
      <c r="D18502">
        <v>0</v>
      </c>
      <c r="E18502">
        <v>5000</v>
      </c>
    </row>
    <row r="18503" spans="1:5" x14ac:dyDescent="0.25">
      <c r="A18503" t="s">
        <v>18519</v>
      </c>
      <c r="B18503" s="1">
        <v>44196</v>
      </c>
      <c r="C18503" t="s">
        <v>18644</v>
      </c>
      <c r="D18503">
        <v>378.25</v>
      </c>
      <c r="E18503">
        <v>5000</v>
      </c>
    </row>
    <row r="18504" spans="1:5" x14ac:dyDescent="0.25">
      <c r="A18504" t="s">
        <v>18520</v>
      </c>
      <c r="B18504" s="1">
        <v>44196</v>
      </c>
      <c r="C18504" t="s">
        <v>18644</v>
      </c>
      <c r="D18504">
        <v>0</v>
      </c>
      <c r="E18504">
        <v>5000</v>
      </c>
    </row>
    <row r="18505" spans="1:5" x14ac:dyDescent="0.25">
      <c r="A18505" t="s">
        <v>18521</v>
      </c>
      <c r="B18505" s="1">
        <v>44196</v>
      </c>
      <c r="C18505" t="s">
        <v>18644</v>
      </c>
      <c r="D18505">
        <v>0</v>
      </c>
      <c r="E18505">
        <v>5000</v>
      </c>
    </row>
    <row r="18506" spans="1:5" x14ac:dyDescent="0.25">
      <c r="A18506" t="s">
        <v>18522</v>
      </c>
      <c r="B18506" s="1">
        <v>44196</v>
      </c>
      <c r="C18506" t="s">
        <v>18644</v>
      </c>
      <c r="D18506">
        <v>478.15</v>
      </c>
      <c r="E18506">
        <v>2500</v>
      </c>
    </row>
    <row r="18507" spans="1:5" x14ac:dyDescent="0.25">
      <c r="A18507" t="s">
        <v>18523</v>
      </c>
      <c r="B18507" s="1">
        <v>44196</v>
      </c>
      <c r="C18507" t="s">
        <v>18644</v>
      </c>
      <c r="D18507">
        <v>0</v>
      </c>
      <c r="E18507">
        <v>5000</v>
      </c>
    </row>
    <row r="18508" spans="1:5" x14ac:dyDescent="0.25">
      <c r="A18508" t="s">
        <v>18524</v>
      </c>
      <c r="B18508" s="1">
        <v>44196</v>
      </c>
      <c r="C18508" t="s">
        <v>18644</v>
      </c>
      <c r="D18508">
        <v>0</v>
      </c>
      <c r="E18508">
        <v>5000</v>
      </c>
    </row>
    <row r="18509" spans="1:5" x14ac:dyDescent="0.25">
      <c r="A18509" t="s">
        <v>18525</v>
      </c>
      <c r="B18509" s="1">
        <v>44196</v>
      </c>
      <c r="C18509" t="s">
        <v>18644</v>
      </c>
      <c r="D18509">
        <v>0</v>
      </c>
      <c r="E18509">
        <v>2500</v>
      </c>
    </row>
    <row r="18510" spans="1:5" x14ac:dyDescent="0.25">
      <c r="A18510" t="s">
        <v>18526</v>
      </c>
      <c r="B18510" s="1">
        <v>44196</v>
      </c>
      <c r="C18510" t="s">
        <v>18644</v>
      </c>
      <c r="D18510">
        <v>0</v>
      </c>
      <c r="E18510">
        <v>2500</v>
      </c>
    </row>
    <row r="18511" spans="1:5" x14ac:dyDescent="0.25">
      <c r="A18511" t="s">
        <v>18527</v>
      </c>
      <c r="B18511" s="1">
        <v>44196</v>
      </c>
      <c r="C18511" t="s">
        <v>18644</v>
      </c>
      <c r="D18511">
        <v>0</v>
      </c>
      <c r="E18511">
        <v>5000</v>
      </c>
    </row>
    <row r="18512" spans="1:5" x14ac:dyDescent="0.25">
      <c r="A18512" t="s">
        <v>18528</v>
      </c>
      <c r="B18512" s="1">
        <v>44196</v>
      </c>
      <c r="C18512" t="s">
        <v>18644</v>
      </c>
      <c r="D18512">
        <v>0</v>
      </c>
      <c r="E18512">
        <v>5000</v>
      </c>
    </row>
    <row r="18513" spans="1:5" x14ac:dyDescent="0.25">
      <c r="A18513" t="s">
        <v>18529</v>
      </c>
      <c r="B18513" s="1">
        <v>44196</v>
      </c>
      <c r="C18513" t="s">
        <v>18644</v>
      </c>
      <c r="D18513">
        <v>0</v>
      </c>
      <c r="E18513">
        <v>2500</v>
      </c>
    </row>
    <row r="18514" spans="1:5" x14ac:dyDescent="0.25">
      <c r="A18514" t="s">
        <v>18530</v>
      </c>
      <c r="B18514" s="1">
        <v>44196</v>
      </c>
      <c r="C18514" t="s">
        <v>18644</v>
      </c>
      <c r="D18514">
        <v>0</v>
      </c>
      <c r="E18514">
        <v>2500</v>
      </c>
    </row>
    <row r="18515" spans="1:5" x14ac:dyDescent="0.25">
      <c r="A18515" t="s">
        <v>18531</v>
      </c>
      <c r="B18515" s="1">
        <v>44196</v>
      </c>
      <c r="C18515" t="s">
        <v>18644</v>
      </c>
      <c r="D18515">
        <v>0</v>
      </c>
      <c r="E18515">
        <v>2500</v>
      </c>
    </row>
    <row r="18516" spans="1:5" x14ac:dyDescent="0.25">
      <c r="A18516" t="s">
        <v>18532</v>
      </c>
      <c r="B18516" s="1">
        <v>44196</v>
      </c>
      <c r="C18516" t="s">
        <v>18644</v>
      </c>
      <c r="D18516">
        <v>0</v>
      </c>
      <c r="E18516">
        <v>2500</v>
      </c>
    </row>
    <row r="18517" spans="1:5" x14ac:dyDescent="0.25">
      <c r="A18517" t="s">
        <v>18533</v>
      </c>
      <c r="B18517" s="1">
        <v>44196</v>
      </c>
      <c r="C18517" t="s">
        <v>18644</v>
      </c>
      <c r="D18517">
        <v>0</v>
      </c>
      <c r="E18517">
        <v>2500</v>
      </c>
    </row>
    <row r="18518" spans="1:5" x14ac:dyDescent="0.25">
      <c r="A18518" t="s">
        <v>18534</v>
      </c>
      <c r="B18518" s="1">
        <v>44196</v>
      </c>
      <c r="C18518" t="s">
        <v>18644</v>
      </c>
      <c r="D18518">
        <v>0</v>
      </c>
      <c r="E18518">
        <v>2500</v>
      </c>
    </row>
    <row r="18519" spans="1:5" x14ac:dyDescent="0.25">
      <c r="A18519" t="s">
        <v>18535</v>
      </c>
      <c r="B18519" s="1">
        <v>44196</v>
      </c>
      <c r="C18519" t="s">
        <v>18644</v>
      </c>
      <c r="D18519">
        <v>0</v>
      </c>
      <c r="E18519">
        <v>5000</v>
      </c>
    </row>
    <row r="18520" spans="1:5" x14ac:dyDescent="0.25">
      <c r="A18520" t="s">
        <v>18536</v>
      </c>
      <c r="B18520" s="1">
        <v>44196</v>
      </c>
      <c r="C18520" t="s">
        <v>18644</v>
      </c>
      <c r="D18520">
        <v>0</v>
      </c>
      <c r="E18520">
        <v>2500</v>
      </c>
    </row>
    <row r="18521" spans="1:5" x14ac:dyDescent="0.25">
      <c r="A18521" t="s">
        <v>18537</v>
      </c>
      <c r="B18521" s="1">
        <v>44196</v>
      </c>
      <c r="C18521" t="s">
        <v>18644</v>
      </c>
      <c r="D18521">
        <v>0</v>
      </c>
      <c r="E18521">
        <v>2500</v>
      </c>
    </row>
    <row r="18522" spans="1:5" x14ac:dyDescent="0.25">
      <c r="A18522" t="s">
        <v>18538</v>
      </c>
      <c r="B18522" s="1">
        <v>44196</v>
      </c>
      <c r="C18522" t="s">
        <v>18644</v>
      </c>
      <c r="D18522">
        <v>0</v>
      </c>
      <c r="E18522">
        <v>2500</v>
      </c>
    </row>
    <row r="18523" spans="1:5" x14ac:dyDescent="0.25">
      <c r="A18523" t="s">
        <v>18539</v>
      </c>
      <c r="B18523" s="1">
        <v>44196</v>
      </c>
      <c r="C18523" t="s">
        <v>18644</v>
      </c>
      <c r="D18523">
        <v>206.7</v>
      </c>
      <c r="E18523">
        <v>5000</v>
      </c>
    </row>
    <row r="18524" spans="1:5" x14ac:dyDescent="0.25">
      <c r="A18524" t="s">
        <v>18540</v>
      </c>
      <c r="B18524" s="1">
        <v>44196</v>
      </c>
      <c r="C18524" t="s">
        <v>18644</v>
      </c>
      <c r="D18524">
        <v>0</v>
      </c>
      <c r="E18524">
        <v>5000</v>
      </c>
    </row>
    <row r="18525" spans="1:5" x14ac:dyDescent="0.25">
      <c r="A18525" t="s">
        <v>18541</v>
      </c>
      <c r="B18525" s="1">
        <v>44196</v>
      </c>
      <c r="C18525" t="s">
        <v>18644</v>
      </c>
      <c r="D18525">
        <v>0</v>
      </c>
      <c r="E18525">
        <v>2500</v>
      </c>
    </row>
    <row r="18526" spans="1:5" x14ac:dyDescent="0.25">
      <c r="A18526" t="s">
        <v>18542</v>
      </c>
      <c r="B18526" s="1">
        <v>44196</v>
      </c>
      <c r="C18526" t="s">
        <v>18644</v>
      </c>
      <c r="D18526">
        <v>0</v>
      </c>
      <c r="E18526">
        <v>2500</v>
      </c>
    </row>
    <row r="18527" spans="1:5" x14ac:dyDescent="0.25">
      <c r="A18527" t="s">
        <v>18543</v>
      </c>
      <c r="B18527" s="1">
        <v>44196</v>
      </c>
      <c r="C18527" t="s">
        <v>18644</v>
      </c>
      <c r="D18527">
        <v>720.25</v>
      </c>
      <c r="E18527">
        <v>2500</v>
      </c>
    </row>
    <row r="18528" spans="1:5" x14ac:dyDescent="0.25">
      <c r="A18528" t="s">
        <v>18544</v>
      </c>
      <c r="B18528" s="1">
        <v>44196</v>
      </c>
      <c r="C18528" t="s">
        <v>18644</v>
      </c>
      <c r="D18528">
        <v>0</v>
      </c>
      <c r="E18528">
        <v>5000</v>
      </c>
    </row>
    <row r="18529" spans="1:5" x14ac:dyDescent="0.25">
      <c r="A18529" t="s">
        <v>18545</v>
      </c>
      <c r="B18529" s="1">
        <v>44196</v>
      </c>
      <c r="C18529" t="s">
        <v>18644</v>
      </c>
      <c r="D18529">
        <v>0</v>
      </c>
      <c r="E18529">
        <v>2500</v>
      </c>
    </row>
    <row r="18530" spans="1:5" x14ac:dyDescent="0.25">
      <c r="A18530" t="s">
        <v>18546</v>
      </c>
      <c r="B18530" s="1">
        <v>44196</v>
      </c>
      <c r="C18530" t="s">
        <v>18644</v>
      </c>
      <c r="D18530">
        <v>0</v>
      </c>
      <c r="E18530">
        <v>5000</v>
      </c>
    </row>
    <row r="18531" spans="1:5" x14ac:dyDescent="0.25">
      <c r="A18531" t="s">
        <v>18547</v>
      </c>
      <c r="B18531" s="1">
        <v>44196</v>
      </c>
      <c r="C18531" t="s">
        <v>18644</v>
      </c>
      <c r="D18531">
        <v>0</v>
      </c>
      <c r="E18531">
        <v>5000</v>
      </c>
    </row>
    <row r="18532" spans="1:5" x14ac:dyDescent="0.25">
      <c r="A18532" t="s">
        <v>18548</v>
      </c>
      <c r="B18532" s="1">
        <v>44196</v>
      </c>
      <c r="C18532" t="s">
        <v>18644</v>
      </c>
      <c r="D18532">
        <v>0</v>
      </c>
      <c r="E18532">
        <v>5000</v>
      </c>
    </row>
    <row r="18533" spans="1:5" x14ac:dyDescent="0.25">
      <c r="A18533" t="s">
        <v>18549</v>
      </c>
      <c r="B18533" s="1">
        <v>44196</v>
      </c>
      <c r="C18533" t="s">
        <v>18644</v>
      </c>
      <c r="D18533">
        <v>0</v>
      </c>
      <c r="E18533">
        <v>5000</v>
      </c>
    </row>
    <row r="18534" spans="1:5" x14ac:dyDescent="0.25">
      <c r="A18534" t="s">
        <v>18550</v>
      </c>
      <c r="B18534" s="1">
        <v>44196</v>
      </c>
      <c r="C18534" t="s">
        <v>18644</v>
      </c>
      <c r="D18534">
        <v>0</v>
      </c>
      <c r="E18534">
        <v>5000</v>
      </c>
    </row>
    <row r="18535" spans="1:5" x14ac:dyDescent="0.25">
      <c r="A18535" t="s">
        <v>18551</v>
      </c>
      <c r="B18535" s="1">
        <v>44196</v>
      </c>
      <c r="C18535" t="s">
        <v>18644</v>
      </c>
      <c r="D18535">
        <v>0</v>
      </c>
      <c r="E18535">
        <v>5000</v>
      </c>
    </row>
    <row r="18536" spans="1:5" x14ac:dyDescent="0.25">
      <c r="A18536" t="s">
        <v>18552</v>
      </c>
      <c r="B18536" s="1">
        <v>44196</v>
      </c>
      <c r="C18536" t="s">
        <v>18644</v>
      </c>
      <c r="D18536">
        <v>0</v>
      </c>
      <c r="E18536">
        <v>2500</v>
      </c>
    </row>
    <row r="18537" spans="1:5" x14ac:dyDescent="0.25">
      <c r="A18537" t="s">
        <v>18553</v>
      </c>
      <c r="B18537" s="1">
        <v>44196</v>
      </c>
      <c r="C18537" t="s">
        <v>18644</v>
      </c>
      <c r="D18537">
        <v>0</v>
      </c>
      <c r="E18537">
        <v>5000</v>
      </c>
    </row>
    <row r="18538" spans="1:5" x14ac:dyDescent="0.25">
      <c r="A18538" t="s">
        <v>18554</v>
      </c>
      <c r="B18538" s="1">
        <v>44196</v>
      </c>
      <c r="C18538" t="s">
        <v>18644</v>
      </c>
      <c r="D18538">
        <v>0</v>
      </c>
      <c r="E18538">
        <v>5000</v>
      </c>
    </row>
    <row r="18539" spans="1:5" x14ac:dyDescent="0.25">
      <c r="A18539" t="s">
        <v>18555</v>
      </c>
      <c r="B18539" s="1">
        <v>44196</v>
      </c>
      <c r="C18539" t="s">
        <v>18644</v>
      </c>
      <c r="D18539">
        <v>0</v>
      </c>
      <c r="E18539">
        <v>5000</v>
      </c>
    </row>
    <row r="18540" spans="1:5" x14ac:dyDescent="0.25">
      <c r="A18540" t="s">
        <v>18556</v>
      </c>
      <c r="B18540" s="1">
        <v>44196</v>
      </c>
      <c r="C18540" t="s">
        <v>18644</v>
      </c>
      <c r="D18540">
        <v>0</v>
      </c>
      <c r="E18540">
        <v>2500</v>
      </c>
    </row>
    <row r="18541" spans="1:5" x14ac:dyDescent="0.25">
      <c r="A18541" t="s">
        <v>18557</v>
      </c>
      <c r="B18541" s="1">
        <v>44196</v>
      </c>
      <c r="C18541" t="s">
        <v>18644</v>
      </c>
      <c r="D18541">
        <v>0</v>
      </c>
      <c r="E18541">
        <v>5000</v>
      </c>
    </row>
    <row r="18542" spans="1:5" x14ac:dyDescent="0.25">
      <c r="A18542" t="s">
        <v>18558</v>
      </c>
      <c r="B18542" s="1">
        <v>44196</v>
      </c>
      <c r="C18542" t="s">
        <v>18644</v>
      </c>
      <c r="D18542">
        <v>0</v>
      </c>
      <c r="E18542">
        <v>2500</v>
      </c>
    </row>
    <row r="18543" spans="1:5" x14ac:dyDescent="0.25">
      <c r="A18543" t="s">
        <v>18559</v>
      </c>
      <c r="B18543" s="1">
        <v>44196</v>
      </c>
      <c r="C18543" t="s">
        <v>18644</v>
      </c>
      <c r="D18543">
        <v>0</v>
      </c>
      <c r="E18543">
        <v>5000</v>
      </c>
    </row>
    <row r="18544" spans="1:5" x14ac:dyDescent="0.25">
      <c r="A18544" t="s">
        <v>18560</v>
      </c>
      <c r="B18544" s="1">
        <v>44196</v>
      </c>
      <c r="C18544" t="s">
        <v>18644</v>
      </c>
      <c r="D18544">
        <v>0</v>
      </c>
      <c r="E18544">
        <v>2500</v>
      </c>
    </row>
    <row r="18545" spans="1:5" x14ac:dyDescent="0.25">
      <c r="A18545" t="s">
        <v>18561</v>
      </c>
      <c r="B18545" s="1">
        <v>44196</v>
      </c>
      <c r="C18545" t="s">
        <v>18644</v>
      </c>
      <c r="D18545">
        <v>0</v>
      </c>
      <c r="E18545">
        <v>2500</v>
      </c>
    </row>
    <row r="18546" spans="1:5" x14ac:dyDescent="0.25">
      <c r="A18546" t="s">
        <v>18562</v>
      </c>
      <c r="B18546" s="1">
        <v>44196</v>
      </c>
      <c r="C18546" t="s">
        <v>18644</v>
      </c>
      <c r="D18546">
        <v>0</v>
      </c>
      <c r="E18546">
        <v>2500</v>
      </c>
    </row>
    <row r="18547" spans="1:5" x14ac:dyDescent="0.25">
      <c r="A18547" t="s">
        <v>18563</v>
      </c>
      <c r="B18547" s="1">
        <v>44196</v>
      </c>
      <c r="C18547" t="s">
        <v>18644</v>
      </c>
      <c r="D18547">
        <v>0</v>
      </c>
      <c r="E18547">
        <v>2500</v>
      </c>
    </row>
    <row r="18548" spans="1:5" x14ac:dyDescent="0.25">
      <c r="A18548" t="s">
        <v>18564</v>
      </c>
      <c r="B18548" s="1">
        <v>44196</v>
      </c>
      <c r="C18548" t="s">
        <v>18644</v>
      </c>
      <c r="D18548">
        <v>0</v>
      </c>
      <c r="E18548">
        <v>5000</v>
      </c>
    </row>
    <row r="18549" spans="1:5" x14ac:dyDescent="0.25">
      <c r="A18549" t="s">
        <v>18565</v>
      </c>
      <c r="B18549" s="1">
        <v>44196</v>
      </c>
      <c r="C18549" t="s">
        <v>18644</v>
      </c>
      <c r="D18549">
        <v>0</v>
      </c>
      <c r="E18549">
        <v>2500</v>
      </c>
    </row>
    <row r="18550" spans="1:5" x14ac:dyDescent="0.25">
      <c r="A18550" t="s">
        <v>18566</v>
      </c>
      <c r="B18550" s="1">
        <v>44196</v>
      </c>
      <c r="C18550" t="s">
        <v>18644</v>
      </c>
      <c r="D18550">
        <v>0</v>
      </c>
      <c r="E18550">
        <v>2500</v>
      </c>
    </row>
    <row r="18551" spans="1:5" x14ac:dyDescent="0.25">
      <c r="A18551" t="s">
        <v>18567</v>
      </c>
      <c r="B18551" s="1">
        <v>44196</v>
      </c>
      <c r="C18551" t="s">
        <v>18644</v>
      </c>
      <c r="D18551">
        <v>0</v>
      </c>
      <c r="E18551">
        <v>5000</v>
      </c>
    </row>
    <row r="18552" spans="1:5" x14ac:dyDescent="0.25">
      <c r="A18552" t="s">
        <v>18568</v>
      </c>
      <c r="B18552" s="1">
        <v>44196</v>
      </c>
      <c r="C18552" t="s">
        <v>18644</v>
      </c>
      <c r="D18552">
        <v>0</v>
      </c>
      <c r="E18552">
        <v>5000</v>
      </c>
    </row>
    <row r="18553" spans="1:5" x14ac:dyDescent="0.25">
      <c r="A18553" t="s">
        <v>18569</v>
      </c>
      <c r="B18553" s="1">
        <v>44196</v>
      </c>
      <c r="C18553" t="s">
        <v>18644</v>
      </c>
      <c r="D18553">
        <v>0</v>
      </c>
      <c r="E18553">
        <v>2500</v>
      </c>
    </row>
    <row r="18554" spans="1:5" x14ac:dyDescent="0.25">
      <c r="A18554" t="s">
        <v>18570</v>
      </c>
      <c r="B18554" s="1">
        <v>44196</v>
      </c>
      <c r="C18554" t="s">
        <v>18644</v>
      </c>
      <c r="D18554">
        <v>0</v>
      </c>
      <c r="E18554">
        <v>5000</v>
      </c>
    </row>
    <row r="18555" spans="1:5" x14ac:dyDescent="0.25">
      <c r="A18555" t="s">
        <v>18571</v>
      </c>
      <c r="B18555" s="1">
        <v>44196</v>
      </c>
      <c r="C18555" t="s">
        <v>18644</v>
      </c>
      <c r="D18555">
        <v>0</v>
      </c>
      <c r="E18555">
        <v>2500</v>
      </c>
    </row>
    <row r="18556" spans="1:5" x14ac:dyDescent="0.25">
      <c r="A18556" t="s">
        <v>18572</v>
      </c>
      <c r="B18556" s="1">
        <v>44196</v>
      </c>
      <c r="C18556" t="s">
        <v>18644</v>
      </c>
      <c r="D18556">
        <v>0</v>
      </c>
      <c r="E18556">
        <v>5000</v>
      </c>
    </row>
    <row r="18557" spans="1:5" x14ac:dyDescent="0.25">
      <c r="A18557" t="s">
        <v>18573</v>
      </c>
      <c r="B18557" s="1">
        <v>44196</v>
      </c>
      <c r="C18557" t="s">
        <v>18644</v>
      </c>
      <c r="D18557">
        <v>0</v>
      </c>
      <c r="E18557">
        <v>5000</v>
      </c>
    </row>
    <row r="18558" spans="1:5" x14ac:dyDescent="0.25">
      <c r="A18558" t="s">
        <v>18574</v>
      </c>
      <c r="B18558" s="1">
        <v>44196</v>
      </c>
      <c r="C18558" t="s">
        <v>18644</v>
      </c>
      <c r="D18558">
        <v>0</v>
      </c>
      <c r="E18558">
        <v>2500</v>
      </c>
    </row>
    <row r="18559" spans="1:5" x14ac:dyDescent="0.25">
      <c r="A18559" t="s">
        <v>18575</v>
      </c>
      <c r="B18559" s="1">
        <v>44196</v>
      </c>
      <c r="C18559" t="s">
        <v>18644</v>
      </c>
      <c r="D18559">
        <v>0</v>
      </c>
      <c r="E18559">
        <v>2500</v>
      </c>
    </row>
    <row r="18560" spans="1:5" x14ac:dyDescent="0.25">
      <c r="A18560" t="s">
        <v>18576</v>
      </c>
      <c r="B18560" s="1">
        <v>44196</v>
      </c>
      <c r="C18560" t="s">
        <v>18644</v>
      </c>
      <c r="D18560">
        <v>0</v>
      </c>
      <c r="E18560">
        <v>5000</v>
      </c>
    </row>
    <row r="18561" spans="1:5" x14ac:dyDescent="0.25">
      <c r="A18561" t="s">
        <v>18577</v>
      </c>
      <c r="B18561" s="1">
        <v>44196</v>
      </c>
      <c r="C18561" t="s">
        <v>18644</v>
      </c>
      <c r="D18561">
        <v>0</v>
      </c>
      <c r="E18561">
        <v>2500</v>
      </c>
    </row>
    <row r="18562" spans="1:5" x14ac:dyDescent="0.25">
      <c r="A18562" t="s">
        <v>18578</v>
      </c>
      <c r="B18562" s="1">
        <v>44196</v>
      </c>
      <c r="C18562" t="s">
        <v>18644</v>
      </c>
      <c r="D18562">
        <v>0</v>
      </c>
      <c r="E18562">
        <v>2500</v>
      </c>
    </row>
    <row r="18563" spans="1:5" x14ac:dyDescent="0.25">
      <c r="A18563" t="s">
        <v>18579</v>
      </c>
      <c r="B18563" s="1">
        <v>44196</v>
      </c>
      <c r="C18563" t="s">
        <v>18644</v>
      </c>
      <c r="D18563">
        <v>0</v>
      </c>
      <c r="E18563">
        <v>5000</v>
      </c>
    </row>
    <row r="18564" spans="1:5" x14ac:dyDescent="0.25">
      <c r="A18564" t="s">
        <v>18580</v>
      </c>
      <c r="B18564" s="1">
        <v>44196</v>
      </c>
      <c r="C18564" t="s">
        <v>18644</v>
      </c>
      <c r="D18564">
        <v>0</v>
      </c>
      <c r="E18564">
        <v>2500</v>
      </c>
    </row>
    <row r="18565" spans="1:5" x14ac:dyDescent="0.25">
      <c r="A18565" t="s">
        <v>18581</v>
      </c>
      <c r="B18565" s="1">
        <v>44196</v>
      </c>
      <c r="C18565" t="s">
        <v>18644</v>
      </c>
      <c r="D18565">
        <v>0</v>
      </c>
      <c r="E18565">
        <v>2500</v>
      </c>
    </row>
    <row r="18566" spans="1:5" x14ac:dyDescent="0.25">
      <c r="A18566" t="s">
        <v>18582</v>
      </c>
      <c r="B18566" s="1">
        <v>44196</v>
      </c>
      <c r="C18566" t="s">
        <v>18644</v>
      </c>
      <c r="D18566">
        <v>0</v>
      </c>
      <c r="E18566">
        <v>2500</v>
      </c>
    </row>
    <row r="18567" spans="1:5" x14ac:dyDescent="0.25">
      <c r="A18567" t="s">
        <v>18583</v>
      </c>
      <c r="B18567" s="1">
        <v>44196</v>
      </c>
      <c r="C18567" t="s">
        <v>18644</v>
      </c>
      <c r="D18567">
        <v>0</v>
      </c>
      <c r="E18567">
        <v>5000</v>
      </c>
    </row>
    <row r="18568" spans="1:5" x14ac:dyDescent="0.25">
      <c r="A18568" t="s">
        <v>18584</v>
      </c>
      <c r="B18568" s="1">
        <v>44196</v>
      </c>
      <c r="C18568" t="s">
        <v>18644</v>
      </c>
      <c r="D18568">
        <v>0</v>
      </c>
      <c r="E18568">
        <v>5000</v>
      </c>
    </row>
    <row r="18569" spans="1:5" x14ac:dyDescent="0.25">
      <c r="A18569" t="s">
        <v>18585</v>
      </c>
      <c r="B18569" s="1">
        <v>44196</v>
      </c>
      <c r="C18569" t="s">
        <v>18644</v>
      </c>
      <c r="D18569">
        <v>0</v>
      </c>
      <c r="E18569">
        <v>5000</v>
      </c>
    </row>
    <row r="18570" spans="1:5" x14ac:dyDescent="0.25">
      <c r="A18570" t="s">
        <v>18586</v>
      </c>
      <c r="B18570" s="1">
        <v>44196</v>
      </c>
      <c r="C18570" t="s">
        <v>18644</v>
      </c>
      <c r="D18570">
        <v>0</v>
      </c>
      <c r="E18570">
        <v>2500</v>
      </c>
    </row>
    <row r="18571" spans="1:5" x14ac:dyDescent="0.25">
      <c r="A18571" t="s">
        <v>18587</v>
      </c>
      <c r="B18571" s="1">
        <v>44196</v>
      </c>
      <c r="C18571" t="s">
        <v>18644</v>
      </c>
      <c r="D18571">
        <v>0</v>
      </c>
      <c r="E18571">
        <v>2500</v>
      </c>
    </row>
    <row r="18572" spans="1:5" x14ac:dyDescent="0.25">
      <c r="A18572" t="s">
        <v>18588</v>
      </c>
      <c r="B18572" s="1">
        <v>44196</v>
      </c>
      <c r="C18572" t="s">
        <v>18644</v>
      </c>
      <c r="D18572">
        <v>0</v>
      </c>
      <c r="E18572">
        <v>5000</v>
      </c>
    </row>
    <row r="18573" spans="1:5" x14ac:dyDescent="0.25">
      <c r="A18573" t="s">
        <v>18589</v>
      </c>
      <c r="B18573" s="1">
        <v>44196</v>
      </c>
      <c r="C18573" t="s">
        <v>18644</v>
      </c>
      <c r="D18573">
        <v>0</v>
      </c>
      <c r="E18573">
        <v>5000</v>
      </c>
    </row>
    <row r="18574" spans="1:5" x14ac:dyDescent="0.25">
      <c r="A18574" t="s">
        <v>18590</v>
      </c>
      <c r="B18574" s="1">
        <v>44196</v>
      </c>
      <c r="C18574" t="s">
        <v>18644</v>
      </c>
      <c r="D18574">
        <v>0</v>
      </c>
      <c r="E18574">
        <v>5000</v>
      </c>
    </row>
    <row r="18575" spans="1:5" x14ac:dyDescent="0.25">
      <c r="A18575" t="s">
        <v>18591</v>
      </c>
      <c r="B18575" s="1">
        <v>44196</v>
      </c>
      <c r="C18575" t="s">
        <v>18644</v>
      </c>
      <c r="D18575">
        <v>0</v>
      </c>
      <c r="E18575">
        <v>5000</v>
      </c>
    </row>
    <row r="18576" spans="1:5" x14ac:dyDescent="0.25">
      <c r="A18576" t="s">
        <v>18592</v>
      </c>
      <c r="B18576" s="1">
        <v>44196</v>
      </c>
      <c r="C18576" t="s">
        <v>18644</v>
      </c>
      <c r="D18576">
        <v>0</v>
      </c>
      <c r="E18576">
        <v>5000</v>
      </c>
    </row>
    <row r="18577" spans="1:5" x14ac:dyDescent="0.25">
      <c r="A18577" t="s">
        <v>18593</v>
      </c>
      <c r="B18577" s="1">
        <v>44196</v>
      </c>
      <c r="C18577" t="s">
        <v>18644</v>
      </c>
      <c r="D18577">
        <v>0</v>
      </c>
      <c r="E18577">
        <v>5000</v>
      </c>
    </row>
    <row r="18578" spans="1:5" x14ac:dyDescent="0.25">
      <c r="A18578" t="s">
        <v>18594</v>
      </c>
      <c r="B18578" s="1">
        <v>44196</v>
      </c>
      <c r="C18578" t="s">
        <v>18644</v>
      </c>
      <c r="D18578">
        <v>0</v>
      </c>
      <c r="E18578">
        <v>2500</v>
      </c>
    </row>
    <row r="18579" spans="1:5" x14ac:dyDescent="0.25">
      <c r="A18579" t="s">
        <v>18595</v>
      </c>
      <c r="B18579" s="1">
        <v>44196</v>
      </c>
      <c r="C18579" t="s">
        <v>18644</v>
      </c>
      <c r="D18579">
        <v>0</v>
      </c>
      <c r="E18579">
        <v>2500</v>
      </c>
    </row>
    <row r="18580" spans="1:5" x14ac:dyDescent="0.25">
      <c r="A18580" t="s">
        <v>18596</v>
      </c>
      <c r="B18580" s="1">
        <v>44196</v>
      </c>
      <c r="C18580" t="s">
        <v>18644</v>
      </c>
      <c r="D18580">
        <v>0</v>
      </c>
      <c r="E18580">
        <v>2500</v>
      </c>
    </row>
    <row r="18581" spans="1:5" x14ac:dyDescent="0.25">
      <c r="A18581" t="s">
        <v>18597</v>
      </c>
      <c r="B18581" s="1">
        <v>44196</v>
      </c>
      <c r="C18581" t="s">
        <v>18644</v>
      </c>
      <c r="D18581">
        <v>0</v>
      </c>
      <c r="E18581">
        <v>2500</v>
      </c>
    </row>
    <row r="18582" spans="1:5" x14ac:dyDescent="0.25">
      <c r="A18582" t="s">
        <v>18598</v>
      </c>
      <c r="B18582" s="1">
        <v>44196</v>
      </c>
      <c r="C18582" t="s">
        <v>18644</v>
      </c>
      <c r="D18582">
        <v>0</v>
      </c>
      <c r="E18582">
        <v>2500</v>
      </c>
    </row>
    <row r="18583" spans="1:5" x14ac:dyDescent="0.25">
      <c r="A18583" t="s">
        <v>18599</v>
      </c>
      <c r="B18583" s="1">
        <v>44196</v>
      </c>
      <c r="C18583" t="s">
        <v>18644</v>
      </c>
      <c r="D18583">
        <v>0</v>
      </c>
      <c r="E18583">
        <v>5000</v>
      </c>
    </row>
    <row r="18584" spans="1:5" x14ac:dyDescent="0.25">
      <c r="A18584" t="s">
        <v>18600</v>
      </c>
      <c r="B18584" s="1">
        <v>44196</v>
      </c>
      <c r="C18584" t="s">
        <v>18644</v>
      </c>
      <c r="D18584">
        <v>0</v>
      </c>
      <c r="E18584">
        <v>5000</v>
      </c>
    </row>
    <row r="18585" spans="1:5" x14ac:dyDescent="0.25">
      <c r="A18585" t="s">
        <v>18601</v>
      </c>
      <c r="B18585" s="1">
        <v>44196</v>
      </c>
      <c r="C18585" t="s">
        <v>18644</v>
      </c>
      <c r="D18585">
        <v>0</v>
      </c>
      <c r="E18585">
        <v>2500</v>
      </c>
    </row>
    <row r="18586" spans="1:5" x14ac:dyDescent="0.25">
      <c r="A18586" t="s">
        <v>18602</v>
      </c>
      <c r="B18586" s="1">
        <v>44196</v>
      </c>
      <c r="C18586" t="s">
        <v>18644</v>
      </c>
      <c r="D18586">
        <v>0</v>
      </c>
      <c r="E18586">
        <v>5000</v>
      </c>
    </row>
    <row r="18587" spans="1:5" x14ac:dyDescent="0.25">
      <c r="A18587" t="s">
        <v>18603</v>
      </c>
      <c r="B18587" s="1">
        <v>44196</v>
      </c>
      <c r="C18587" t="s">
        <v>18644</v>
      </c>
      <c r="D18587">
        <v>-264.10000000000002</v>
      </c>
      <c r="E18587">
        <v>15000</v>
      </c>
    </row>
    <row r="18588" spans="1:5" x14ac:dyDescent="0.25">
      <c r="A18588" t="s">
        <v>18604</v>
      </c>
      <c r="B18588" s="1">
        <v>44196</v>
      </c>
      <c r="C18588" t="s">
        <v>18644</v>
      </c>
      <c r="D18588">
        <v>-1.25</v>
      </c>
      <c r="E18588">
        <v>0</v>
      </c>
    </row>
    <row r="18589" spans="1:5" x14ac:dyDescent="0.25">
      <c r="A18589" t="s">
        <v>18605</v>
      </c>
      <c r="B18589" s="1">
        <v>44196</v>
      </c>
      <c r="C18589" t="s">
        <v>18644</v>
      </c>
      <c r="D18589">
        <v>5623.05</v>
      </c>
      <c r="E18589">
        <v>20000</v>
      </c>
    </row>
    <row r="18590" spans="1:5" x14ac:dyDescent="0.25">
      <c r="A18590" t="s">
        <v>18606</v>
      </c>
      <c r="B18590" s="1">
        <v>44196</v>
      </c>
      <c r="C18590" t="s">
        <v>18644</v>
      </c>
      <c r="D18590">
        <v>-10.5</v>
      </c>
      <c r="E18590">
        <v>20000</v>
      </c>
    </row>
    <row r="18591" spans="1:5" x14ac:dyDescent="0.25">
      <c r="A18591" t="s">
        <v>18607</v>
      </c>
      <c r="B18591" s="1">
        <v>44196</v>
      </c>
      <c r="C18591" t="s">
        <v>18644</v>
      </c>
      <c r="D18591">
        <v>6523.25</v>
      </c>
      <c r="E18591">
        <v>15000</v>
      </c>
    </row>
    <row r="18592" spans="1:5" x14ac:dyDescent="0.25">
      <c r="A18592" t="s">
        <v>18608</v>
      </c>
      <c r="B18592" s="1">
        <v>44196</v>
      </c>
      <c r="C18592" t="s">
        <v>18644</v>
      </c>
      <c r="D18592">
        <v>14936.75</v>
      </c>
      <c r="E18592">
        <v>15000</v>
      </c>
    </row>
    <row r="18593" spans="1:5" x14ac:dyDescent="0.25">
      <c r="A18593" t="s">
        <v>18609</v>
      </c>
      <c r="B18593" s="1">
        <v>44196</v>
      </c>
      <c r="C18593" t="s">
        <v>18644</v>
      </c>
      <c r="D18593">
        <v>9446.25</v>
      </c>
      <c r="E18593">
        <v>15000</v>
      </c>
    </row>
    <row r="18594" spans="1:5" x14ac:dyDescent="0.25">
      <c r="A18594" t="s">
        <v>18610</v>
      </c>
      <c r="B18594" s="1">
        <v>44196</v>
      </c>
      <c r="C18594" t="s">
        <v>18644</v>
      </c>
      <c r="D18594">
        <v>8227.1</v>
      </c>
      <c r="E18594">
        <v>10000</v>
      </c>
    </row>
    <row r="18595" spans="1:5" x14ac:dyDescent="0.25">
      <c r="A18595" t="s">
        <v>18611</v>
      </c>
      <c r="B18595" s="1">
        <v>44196</v>
      </c>
      <c r="C18595" t="s">
        <v>18644</v>
      </c>
      <c r="D18595">
        <v>18749.25</v>
      </c>
      <c r="E18595">
        <v>20000</v>
      </c>
    </row>
    <row r="18596" spans="1:5" x14ac:dyDescent="0.25">
      <c r="A18596" t="s">
        <v>18612</v>
      </c>
      <c r="B18596" s="1">
        <v>44196</v>
      </c>
      <c r="C18596" t="s">
        <v>18644</v>
      </c>
      <c r="D18596">
        <v>-1.6</v>
      </c>
      <c r="E18596">
        <v>2500</v>
      </c>
    </row>
    <row r="18597" spans="1:5" x14ac:dyDescent="0.25">
      <c r="A18597" t="s">
        <v>18613</v>
      </c>
      <c r="B18597" s="1">
        <v>44196</v>
      </c>
      <c r="C18597" t="s">
        <v>18644</v>
      </c>
      <c r="D18597">
        <v>3395.4</v>
      </c>
      <c r="E18597">
        <v>17500</v>
      </c>
    </row>
    <row r="18598" spans="1:5" x14ac:dyDescent="0.25">
      <c r="A18598" t="s">
        <v>18614</v>
      </c>
      <c r="B18598" s="1">
        <v>44196</v>
      </c>
      <c r="C18598" t="s">
        <v>18644</v>
      </c>
      <c r="D18598">
        <v>-193.5</v>
      </c>
      <c r="E18598">
        <v>5000</v>
      </c>
    </row>
    <row r="18599" spans="1:5" x14ac:dyDescent="0.25">
      <c r="A18599" t="s">
        <v>18615</v>
      </c>
      <c r="B18599" s="1">
        <v>44196</v>
      </c>
      <c r="C18599" t="s">
        <v>18644</v>
      </c>
      <c r="D18599">
        <v>13382.75</v>
      </c>
      <c r="E18599">
        <v>0</v>
      </c>
    </row>
    <row r="18600" spans="1:5" x14ac:dyDescent="0.25">
      <c r="A18600" t="s">
        <v>18616</v>
      </c>
      <c r="B18600" s="1">
        <v>44196</v>
      </c>
      <c r="C18600" t="s">
        <v>18644</v>
      </c>
      <c r="D18600">
        <v>6953.15</v>
      </c>
      <c r="E18600">
        <v>20000</v>
      </c>
    </row>
    <row r="18601" spans="1:5" x14ac:dyDescent="0.25">
      <c r="A18601" t="s">
        <v>18617</v>
      </c>
      <c r="B18601" s="1">
        <v>44196</v>
      </c>
      <c r="C18601" t="s">
        <v>18644</v>
      </c>
      <c r="D18601">
        <v>13855.1</v>
      </c>
      <c r="E18601">
        <v>15000</v>
      </c>
    </row>
    <row r="18602" spans="1:5" x14ac:dyDescent="0.25">
      <c r="A18602" t="s">
        <v>18618</v>
      </c>
      <c r="B18602" s="1">
        <v>44196</v>
      </c>
      <c r="C18602" t="s">
        <v>18644</v>
      </c>
      <c r="D18602">
        <v>3977.65</v>
      </c>
      <c r="E18602">
        <v>5000</v>
      </c>
    </row>
    <row r="18603" spans="1:5" x14ac:dyDescent="0.25">
      <c r="A18603" t="s">
        <v>18619</v>
      </c>
      <c r="B18603" s="1">
        <v>44196</v>
      </c>
      <c r="C18603" t="s">
        <v>18644</v>
      </c>
      <c r="D18603">
        <v>3252.85</v>
      </c>
      <c r="E18603">
        <v>5000</v>
      </c>
    </row>
    <row r="18604" spans="1:5" x14ac:dyDescent="0.25">
      <c r="A18604" t="s">
        <v>18620</v>
      </c>
      <c r="B18604" s="1">
        <v>44196</v>
      </c>
      <c r="C18604" t="s">
        <v>18644</v>
      </c>
      <c r="D18604">
        <v>4379.8999999999996</v>
      </c>
      <c r="E18604">
        <v>15000</v>
      </c>
    </row>
    <row r="18605" spans="1:5" x14ac:dyDescent="0.25">
      <c r="A18605" t="s">
        <v>18621</v>
      </c>
      <c r="B18605" s="1">
        <v>44196</v>
      </c>
      <c r="C18605" t="s">
        <v>18644</v>
      </c>
      <c r="D18605">
        <v>9854.15</v>
      </c>
      <c r="E18605">
        <v>15000</v>
      </c>
    </row>
    <row r="18606" spans="1:5" x14ac:dyDescent="0.25">
      <c r="A18606" t="s">
        <v>18622</v>
      </c>
      <c r="B18606" s="1">
        <v>44196</v>
      </c>
      <c r="C18606" t="s">
        <v>18644</v>
      </c>
      <c r="D18606">
        <v>0</v>
      </c>
      <c r="E18606">
        <v>2500</v>
      </c>
    </row>
    <row r="18607" spans="1:5" x14ac:dyDescent="0.25">
      <c r="A18607" t="s">
        <v>18623</v>
      </c>
      <c r="B18607" s="1">
        <v>44196</v>
      </c>
      <c r="C18607" t="s">
        <v>18644</v>
      </c>
      <c r="D18607">
        <v>0</v>
      </c>
      <c r="E18607">
        <v>5000</v>
      </c>
    </row>
    <row r="18608" spans="1:5" x14ac:dyDescent="0.25">
      <c r="A18608" t="s">
        <v>18624</v>
      </c>
      <c r="B18608" s="1">
        <v>44196</v>
      </c>
      <c r="C18608" t="s">
        <v>18644</v>
      </c>
      <c r="D18608">
        <v>0</v>
      </c>
      <c r="E18608">
        <v>5000</v>
      </c>
    </row>
    <row r="18609" spans="1:5" x14ac:dyDescent="0.25">
      <c r="A18609" t="s">
        <v>18625</v>
      </c>
      <c r="B18609" s="1">
        <v>44196</v>
      </c>
      <c r="C18609" t="s">
        <v>18644</v>
      </c>
      <c r="D18609">
        <v>0</v>
      </c>
      <c r="E18609">
        <v>2500</v>
      </c>
    </row>
    <row r="18610" spans="1:5" x14ac:dyDescent="0.25">
      <c r="A18610" t="s">
        <v>18626</v>
      </c>
      <c r="B18610" s="1">
        <v>44196</v>
      </c>
      <c r="C18610" t="s">
        <v>18644</v>
      </c>
      <c r="D18610">
        <v>0</v>
      </c>
      <c r="E18610">
        <v>2500</v>
      </c>
    </row>
    <row r="18611" spans="1:5" x14ac:dyDescent="0.25">
      <c r="A18611" t="s">
        <v>18627</v>
      </c>
      <c r="B18611" s="1">
        <v>44196</v>
      </c>
      <c r="C18611" t="s">
        <v>18644</v>
      </c>
      <c r="D18611">
        <v>0</v>
      </c>
      <c r="E18611">
        <v>5000</v>
      </c>
    </row>
    <row r="18612" spans="1:5" x14ac:dyDescent="0.25">
      <c r="A18612" t="s">
        <v>18628</v>
      </c>
      <c r="B18612" s="1">
        <v>44196</v>
      </c>
      <c r="C18612" t="s">
        <v>18644</v>
      </c>
      <c r="D18612">
        <v>0</v>
      </c>
      <c r="E18612">
        <v>5000</v>
      </c>
    </row>
    <row r="18613" spans="1:5" x14ac:dyDescent="0.25">
      <c r="A18613" t="s">
        <v>18629</v>
      </c>
      <c r="B18613" s="1">
        <v>44196</v>
      </c>
      <c r="C18613" t="s">
        <v>18644</v>
      </c>
      <c r="D18613">
        <v>0</v>
      </c>
      <c r="E18613">
        <v>2500</v>
      </c>
    </row>
    <row r="18614" spans="1:5" x14ac:dyDescent="0.25">
      <c r="A18614" t="s">
        <v>18630</v>
      </c>
      <c r="B18614" s="1">
        <v>44196</v>
      </c>
      <c r="C18614" t="s">
        <v>18644</v>
      </c>
      <c r="D18614">
        <v>0</v>
      </c>
      <c r="E18614">
        <v>2500</v>
      </c>
    </row>
    <row r="18615" spans="1:5" x14ac:dyDescent="0.25">
      <c r="A18615" t="s">
        <v>18631</v>
      </c>
      <c r="B18615" s="1">
        <v>44196</v>
      </c>
      <c r="C18615" t="s">
        <v>18644</v>
      </c>
      <c r="D18615">
        <v>0</v>
      </c>
      <c r="E18615">
        <v>5000</v>
      </c>
    </row>
    <row r="18616" spans="1:5" x14ac:dyDescent="0.25">
      <c r="A18616" t="s">
        <v>18632</v>
      </c>
      <c r="B18616" s="1">
        <v>44196</v>
      </c>
      <c r="C18616" t="s">
        <v>18644</v>
      </c>
      <c r="D18616">
        <v>0</v>
      </c>
      <c r="E18616">
        <v>2500</v>
      </c>
    </row>
    <row r="18617" spans="1:5" x14ac:dyDescent="0.25">
      <c r="A18617" t="s">
        <v>18633</v>
      </c>
      <c r="B18617" s="1">
        <v>44196</v>
      </c>
      <c r="C18617" t="s">
        <v>18644</v>
      </c>
      <c r="D18617">
        <v>0</v>
      </c>
      <c r="E18617">
        <v>2500</v>
      </c>
    </row>
    <row r="18618" spans="1:5" x14ac:dyDescent="0.25">
      <c r="A18618" t="s">
        <v>18634</v>
      </c>
      <c r="B18618" s="1">
        <v>44196</v>
      </c>
      <c r="C18618" t="s">
        <v>18644</v>
      </c>
      <c r="D18618">
        <v>14147.3</v>
      </c>
      <c r="E18618">
        <v>15000</v>
      </c>
    </row>
    <row r="18619" spans="1:5" x14ac:dyDescent="0.25">
      <c r="A18619" t="s">
        <v>18635</v>
      </c>
      <c r="B18619" s="1">
        <v>44196</v>
      </c>
      <c r="C18619" t="s">
        <v>18644</v>
      </c>
      <c r="D18619">
        <v>14984</v>
      </c>
      <c r="E18619">
        <v>15000</v>
      </c>
    </row>
    <row r="18620" spans="1:5" x14ac:dyDescent="0.25">
      <c r="A18620" t="s">
        <v>18636</v>
      </c>
      <c r="B18620" s="1">
        <v>44196</v>
      </c>
      <c r="C18620" t="s">
        <v>18644</v>
      </c>
      <c r="D18620">
        <v>2205.35</v>
      </c>
      <c r="E18620">
        <v>15000</v>
      </c>
    </row>
    <row r="18621" spans="1:5" x14ac:dyDescent="0.25">
      <c r="A18621" t="s">
        <v>18637</v>
      </c>
      <c r="B18621" s="1">
        <v>44196</v>
      </c>
      <c r="C18621" t="s">
        <v>18644</v>
      </c>
      <c r="D18621">
        <v>14001.35</v>
      </c>
      <c r="E18621">
        <v>15000</v>
      </c>
    </row>
    <row r="18622" spans="1:5" x14ac:dyDescent="0.25">
      <c r="A18622" t="s">
        <v>18638</v>
      </c>
      <c r="B18622" s="1">
        <v>44196</v>
      </c>
      <c r="C18622" t="s">
        <v>18644</v>
      </c>
      <c r="D18622">
        <v>8592.15</v>
      </c>
      <c r="E18622">
        <v>10000</v>
      </c>
    </row>
    <row r="18623" spans="1:5" x14ac:dyDescent="0.25">
      <c r="A18623" t="s">
        <v>18639</v>
      </c>
      <c r="B18623" s="1">
        <v>44196</v>
      </c>
      <c r="C18623" t="s">
        <v>18644</v>
      </c>
      <c r="D18623">
        <v>-40</v>
      </c>
      <c r="E18623">
        <v>6000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3DBF9-D45C-4EB2-9034-0D963618E8F9}">
  <dimension ref="A1:E18623"/>
  <sheetViews>
    <sheetView workbookViewId="0"/>
  </sheetViews>
  <sheetFormatPr defaultRowHeight="15" x14ac:dyDescent="0.25"/>
  <cols>
    <col min="1" max="1" width="18.5703125" bestFit="1" customWidth="1"/>
    <col min="2" max="2" width="14.28515625" bestFit="1" customWidth="1"/>
    <col min="3" max="3" width="11.140625" bestFit="1" customWidth="1"/>
    <col min="4" max="4" width="20.28515625" bestFit="1" customWidth="1"/>
    <col min="5" max="5" width="14.5703125" bestFit="1" customWidth="1"/>
  </cols>
  <sheetData>
    <row r="1" spans="1:5" x14ac:dyDescent="0.25">
      <c r="A1" t="s">
        <v>0</v>
      </c>
      <c r="B1" t="s">
        <v>1</v>
      </c>
      <c r="C1" t="s">
        <v>2</v>
      </c>
      <c r="D1" t="s">
        <v>3</v>
      </c>
      <c r="E1" t="s">
        <v>4</v>
      </c>
    </row>
    <row r="2" spans="1:5" x14ac:dyDescent="0.25">
      <c r="A2" t="s">
        <v>5</v>
      </c>
      <c r="B2" s="1">
        <v>43525</v>
      </c>
      <c r="C2" t="s">
        <v>6</v>
      </c>
      <c r="D2">
        <v>0.4</v>
      </c>
      <c r="E2">
        <v>740</v>
      </c>
    </row>
    <row r="3" spans="1:5" x14ac:dyDescent="0.25">
      <c r="A3" t="s">
        <v>7</v>
      </c>
      <c r="B3" s="1">
        <v>43404</v>
      </c>
      <c r="C3" t="s">
        <v>6</v>
      </c>
      <c r="D3">
        <v>0.12</v>
      </c>
      <c r="E3">
        <v>713</v>
      </c>
    </row>
    <row r="4" spans="1:5" x14ac:dyDescent="0.25">
      <c r="A4" t="s">
        <v>8</v>
      </c>
      <c r="B4" s="1">
        <v>43770</v>
      </c>
      <c r="C4" t="s">
        <v>6</v>
      </c>
      <c r="D4">
        <v>0.5</v>
      </c>
      <c r="E4">
        <v>742</v>
      </c>
    </row>
    <row r="5" spans="1:5" x14ac:dyDescent="0.25">
      <c r="A5" t="s">
        <v>9</v>
      </c>
      <c r="B5" s="1">
        <v>43617</v>
      </c>
      <c r="C5" t="s">
        <v>10</v>
      </c>
      <c r="D5">
        <v>0.3</v>
      </c>
      <c r="E5">
        <v>740</v>
      </c>
    </row>
    <row r="6" spans="1:5" x14ac:dyDescent="0.25">
      <c r="A6" t="s">
        <v>11</v>
      </c>
      <c r="B6" s="1">
        <v>43434</v>
      </c>
      <c r="C6" t="s">
        <v>6</v>
      </c>
      <c r="D6">
        <v>0.27</v>
      </c>
      <c r="E6">
        <v>666</v>
      </c>
    </row>
    <row r="7" spans="1:5" x14ac:dyDescent="0.25">
      <c r="A7" t="s">
        <v>12</v>
      </c>
      <c r="B7" s="1">
        <v>43525</v>
      </c>
      <c r="C7" t="s">
        <v>6</v>
      </c>
      <c r="D7">
        <v>0.55000000000000004</v>
      </c>
      <c r="E7">
        <v>611</v>
      </c>
    </row>
    <row r="8" spans="1:5" x14ac:dyDescent="0.25">
      <c r="A8" t="s">
        <v>13</v>
      </c>
      <c r="B8" s="1">
        <v>43525</v>
      </c>
      <c r="C8" t="s">
        <v>14</v>
      </c>
      <c r="D8">
        <v>0.2</v>
      </c>
      <c r="E8">
        <v>715</v>
      </c>
    </row>
    <row r="9" spans="1:5" x14ac:dyDescent="0.25">
      <c r="A9" t="s">
        <v>15</v>
      </c>
      <c r="B9" s="1">
        <v>43951</v>
      </c>
      <c r="C9" t="s">
        <v>6</v>
      </c>
      <c r="D9">
        <v>0.35</v>
      </c>
      <c r="E9">
        <v>588</v>
      </c>
    </row>
    <row r="10" spans="1:5" x14ac:dyDescent="0.25">
      <c r="A10" t="s">
        <v>16</v>
      </c>
      <c r="B10" s="1">
        <v>43373</v>
      </c>
      <c r="C10" t="s">
        <v>6</v>
      </c>
      <c r="D10">
        <v>0.19</v>
      </c>
      <c r="E10">
        <v>530</v>
      </c>
    </row>
    <row r="11" spans="1:5" x14ac:dyDescent="0.25">
      <c r="A11" t="s">
        <v>17</v>
      </c>
      <c r="B11" s="1">
        <v>43220</v>
      </c>
      <c r="C11" t="s">
        <v>18</v>
      </c>
      <c r="D11">
        <v>0.16</v>
      </c>
      <c r="E11">
        <v>720</v>
      </c>
    </row>
    <row r="12" spans="1:5" x14ac:dyDescent="0.25">
      <c r="A12" t="s">
        <v>19</v>
      </c>
      <c r="B12" s="1">
        <v>43831</v>
      </c>
      <c r="C12" t="s">
        <v>6</v>
      </c>
      <c r="D12">
        <v>0.14000000000000001</v>
      </c>
      <c r="E12">
        <v>589</v>
      </c>
    </row>
    <row r="13" spans="1:5" x14ac:dyDescent="0.25">
      <c r="A13" t="s">
        <v>20</v>
      </c>
      <c r="B13" s="1">
        <v>43281</v>
      </c>
      <c r="C13" t="s">
        <v>21</v>
      </c>
      <c r="D13">
        <v>0.21</v>
      </c>
      <c r="E13">
        <v>763</v>
      </c>
    </row>
    <row r="14" spans="1:5" x14ac:dyDescent="0.25">
      <c r="A14" t="s">
        <v>22</v>
      </c>
      <c r="B14" s="1">
        <v>43586</v>
      </c>
      <c r="C14" t="s">
        <v>6</v>
      </c>
      <c r="D14">
        <v>0.4</v>
      </c>
      <c r="E14">
        <v>727</v>
      </c>
    </row>
    <row r="15" spans="1:5" x14ac:dyDescent="0.25">
      <c r="A15" t="s">
        <v>23</v>
      </c>
      <c r="B15" s="1">
        <v>43312</v>
      </c>
      <c r="C15" t="s">
        <v>6</v>
      </c>
      <c r="D15">
        <v>0.41</v>
      </c>
      <c r="E15">
        <v>612</v>
      </c>
    </row>
    <row r="16" spans="1:5" x14ac:dyDescent="0.25">
      <c r="A16" t="s">
        <v>24</v>
      </c>
      <c r="B16" s="1">
        <v>43800</v>
      </c>
      <c r="C16" t="s">
        <v>25</v>
      </c>
      <c r="D16">
        <v>1</v>
      </c>
      <c r="E16">
        <v>610</v>
      </c>
    </row>
    <row r="17" spans="1:5" x14ac:dyDescent="0.25">
      <c r="A17" t="s">
        <v>26</v>
      </c>
      <c r="B17" s="1">
        <v>43800</v>
      </c>
      <c r="C17" t="s">
        <v>6</v>
      </c>
      <c r="D17">
        <v>0.28000000000000003</v>
      </c>
      <c r="E17">
        <v>612</v>
      </c>
    </row>
    <row r="18" spans="1:5" x14ac:dyDescent="0.25">
      <c r="A18" t="s">
        <v>27</v>
      </c>
      <c r="B18" s="1">
        <v>43831</v>
      </c>
      <c r="C18" t="s">
        <v>10</v>
      </c>
      <c r="D18">
        <v>0.23</v>
      </c>
      <c r="E18">
        <v>695</v>
      </c>
    </row>
    <row r="19" spans="1:5" x14ac:dyDescent="0.25">
      <c r="A19" t="s">
        <v>28</v>
      </c>
      <c r="B19" s="1">
        <v>43373</v>
      </c>
      <c r="C19" t="s">
        <v>6</v>
      </c>
      <c r="D19">
        <v>0.52</v>
      </c>
      <c r="E19">
        <v>719</v>
      </c>
    </row>
    <row r="20" spans="1:5" x14ac:dyDescent="0.25">
      <c r="A20" t="s">
        <v>29</v>
      </c>
      <c r="B20" s="1">
        <v>43373</v>
      </c>
      <c r="C20" t="s">
        <v>6</v>
      </c>
      <c r="D20">
        <v>0.28000000000000003</v>
      </c>
      <c r="E20">
        <v>739</v>
      </c>
    </row>
    <row r="21" spans="1:5" x14ac:dyDescent="0.25">
      <c r="A21" t="s">
        <v>30</v>
      </c>
      <c r="B21" s="1">
        <v>43220</v>
      </c>
      <c r="C21" t="s">
        <v>6</v>
      </c>
      <c r="D21">
        <v>0.84</v>
      </c>
      <c r="E21">
        <v>676</v>
      </c>
    </row>
    <row r="22" spans="1:5" x14ac:dyDescent="0.25">
      <c r="A22" t="s">
        <v>31</v>
      </c>
      <c r="B22" s="1">
        <v>43831</v>
      </c>
      <c r="C22" t="s">
        <v>10</v>
      </c>
      <c r="D22">
        <v>0.17</v>
      </c>
      <c r="E22">
        <v>594</v>
      </c>
    </row>
    <row r="23" spans="1:5" x14ac:dyDescent="0.25">
      <c r="A23" t="s">
        <v>32</v>
      </c>
      <c r="B23" s="1">
        <v>43525</v>
      </c>
      <c r="C23" t="s">
        <v>10</v>
      </c>
      <c r="D23">
        <v>0.8</v>
      </c>
      <c r="E23">
        <v>586</v>
      </c>
    </row>
    <row r="24" spans="1:5" x14ac:dyDescent="0.25">
      <c r="A24" t="s">
        <v>33</v>
      </c>
      <c r="B24" s="1">
        <v>43921</v>
      </c>
      <c r="C24" t="s">
        <v>6</v>
      </c>
      <c r="D24">
        <v>0.45</v>
      </c>
      <c r="E24">
        <v>598</v>
      </c>
    </row>
    <row r="25" spans="1:5" x14ac:dyDescent="0.25">
      <c r="A25" t="s">
        <v>34</v>
      </c>
      <c r="B25" s="1">
        <v>43525</v>
      </c>
      <c r="C25" t="s">
        <v>21</v>
      </c>
      <c r="D25">
        <v>0.33</v>
      </c>
      <c r="E25">
        <v>733</v>
      </c>
    </row>
    <row r="26" spans="1:5" x14ac:dyDescent="0.25">
      <c r="A26" t="s">
        <v>35</v>
      </c>
      <c r="B26" s="1">
        <v>43281</v>
      </c>
      <c r="C26" t="s">
        <v>6</v>
      </c>
      <c r="D26">
        <v>0.12</v>
      </c>
      <c r="E26">
        <v>507</v>
      </c>
    </row>
    <row r="27" spans="1:5" x14ac:dyDescent="0.25">
      <c r="A27" t="s">
        <v>36</v>
      </c>
      <c r="B27" s="1">
        <v>43525</v>
      </c>
      <c r="C27" t="s">
        <v>37</v>
      </c>
      <c r="D27">
        <v>0.65</v>
      </c>
      <c r="E27">
        <v>702</v>
      </c>
    </row>
    <row r="28" spans="1:5" x14ac:dyDescent="0.25">
      <c r="A28" t="s">
        <v>38</v>
      </c>
      <c r="B28" s="1">
        <v>43525</v>
      </c>
      <c r="C28" t="s">
        <v>10</v>
      </c>
      <c r="D28">
        <v>0.22</v>
      </c>
      <c r="E28">
        <v>678</v>
      </c>
    </row>
    <row r="29" spans="1:5" x14ac:dyDescent="0.25">
      <c r="A29" t="s">
        <v>39</v>
      </c>
      <c r="B29" s="1">
        <v>43862</v>
      </c>
      <c r="C29" t="s">
        <v>10</v>
      </c>
      <c r="D29">
        <v>0.56999999999999995</v>
      </c>
      <c r="E29">
        <v>567</v>
      </c>
    </row>
    <row r="30" spans="1:5" x14ac:dyDescent="0.25">
      <c r="A30" t="s">
        <v>40</v>
      </c>
      <c r="B30" s="1">
        <v>43404</v>
      </c>
      <c r="C30" t="s">
        <v>6</v>
      </c>
      <c r="D30">
        <v>0.24</v>
      </c>
      <c r="E30">
        <v>599</v>
      </c>
    </row>
    <row r="31" spans="1:5" x14ac:dyDescent="0.25">
      <c r="A31" t="s">
        <v>41</v>
      </c>
      <c r="B31" s="1">
        <v>43951</v>
      </c>
      <c r="C31" t="s">
        <v>42</v>
      </c>
      <c r="D31">
        <v>0.23</v>
      </c>
      <c r="E31">
        <v>577</v>
      </c>
    </row>
    <row r="32" spans="1:5" x14ac:dyDescent="0.25">
      <c r="A32" t="s">
        <v>43</v>
      </c>
      <c r="B32" s="1">
        <v>43220</v>
      </c>
      <c r="C32" t="s">
        <v>10</v>
      </c>
      <c r="D32">
        <v>0.44</v>
      </c>
      <c r="E32">
        <v>798</v>
      </c>
    </row>
    <row r="33" spans="1:5" x14ac:dyDescent="0.25">
      <c r="A33" t="s">
        <v>44</v>
      </c>
      <c r="B33" s="1">
        <v>43373</v>
      </c>
      <c r="C33" t="s">
        <v>6</v>
      </c>
      <c r="D33">
        <v>0.45</v>
      </c>
      <c r="E33">
        <v>735</v>
      </c>
    </row>
    <row r="34" spans="1:5" x14ac:dyDescent="0.25">
      <c r="A34" t="s">
        <v>45</v>
      </c>
      <c r="B34" s="1">
        <v>43617</v>
      </c>
      <c r="C34" t="s">
        <v>18</v>
      </c>
      <c r="D34">
        <v>0.3</v>
      </c>
      <c r="E34">
        <v>740</v>
      </c>
    </row>
    <row r="35" spans="1:5" x14ac:dyDescent="0.25">
      <c r="A35" t="s">
        <v>46</v>
      </c>
      <c r="B35" s="1">
        <v>43709</v>
      </c>
      <c r="C35" t="s">
        <v>6</v>
      </c>
      <c r="D35">
        <v>0.18</v>
      </c>
      <c r="E35">
        <v>785</v>
      </c>
    </row>
    <row r="36" spans="1:5" x14ac:dyDescent="0.25">
      <c r="A36" t="s">
        <v>47</v>
      </c>
      <c r="B36" s="1">
        <v>43647</v>
      </c>
      <c r="C36" t="s">
        <v>6</v>
      </c>
      <c r="D36">
        <v>0.04</v>
      </c>
      <c r="E36">
        <v>654</v>
      </c>
    </row>
    <row r="37" spans="1:5" x14ac:dyDescent="0.25">
      <c r="A37" t="s">
        <v>48</v>
      </c>
      <c r="B37" s="1">
        <v>43373</v>
      </c>
      <c r="C37" t="s">
        <v>42</v>
      </c>
      <c r="D37">
        <v>0.3</v>
      </c>
      <c r="E37">
        <v>625</v>
      </c>
    </row>
    <row r="38" spans="1:5" x14ac:dyDescent="0.25">
      <c r="A38" t="s">
        <v>49</v>
      </c>
      <c r="B38" s="1">
        <v>43678</v>
      </c>
      <c r="C38" t="s">
        <v>6</v>
      </c>
      <c r="D38">
        <v>0.03</v>
      </c>
      <c r="E38">
        <v>638</v>
      </c>
    </row>
    <row r="39" spans="1:5" x14ac:dyDescent="0.25">
      <c r="A39" t="s">
        <v>50</v>
      </c>
      <c r="B39" s="1">
        <v>43617</v>
      </c>
      <c r="C39" t="s">
        <v>6</v>
      </c>
      <c r="D39">
        <v>0.3</v>
      </c>
      <c r="E39">
        <v>740</v>
      </c>
    </row>
    <row r="40" spans="1:5" x14ac:dyDescent="0.25">
      <c r="A40" t="s">
        <v>51</v>
      </c>
      <c r="B40" s="1">
        <v>43617</v>
      </c>
      <c r="C40" t="s">
        <v>6</v>
      </c>
      <c r="D40">
        <v>0.3</v>
      </c>
      <c r="E40">
        <v>740</v>
      </c>
    </row>
    <row r="41" spans="1:5" x14ac:dyDescent="0.25">
      <c r="A41" t="s">
        <v>52</v>
      </c>
      <c r="B41" s="1">
        <v>43586</v>
      </c>
      <c r="C41" t="s">
        <v>6</v>
      </c>
      <c r="D41">
        <v>0.33</v>
      </c>
      <c r="E41">
        <v>800</v>
      </c>
    </row>
    <row r="42" spans="1:5" x14ac:dyDescent="0.25">
      <c r="A42" t="s">
        <v>53</v>
      </c>
      <c r="B42" s="1">
        <v>43617</v>
      </c>
      <c r="C42" t="s">
        <v>10</v>
      </c>
      <c r="D42">
        <v>0.3</v>
      </c>
      <c r="E42">
        <v>740</v>
      </c>
    </row>
    <row r="43" spans="1:5" x14ac:dyDescent="0.25">
      <c r="A43" t="s">
        <v>54</v>
      </c>
      <c r="B43" s="1">
        <v>42794</v>
      </c>
      <c r="C43" t="s">
        <v>6</v>
      </c>
      <c r="D43">
        <v>0.3</v>
      </c>
      <c r="E43">
        <v>740</v>
      </c>
    </row>
    <row r="44" spans="1:5" x14ac:dyDescent="0.25">
      <c r="A44" t="s">
        <v>55</v>
      </c>
      <c r="B44" s="1">
        <v>43617</v>
      </c>
      <c r="C44" t="s">
        <v>6</v>
      </c>
      <c r="D44">
        <v>0.3</v>
      </c>
      <c r="E44">
        <v>740</v>
      </c>
    </row>
    <row r="45" spans="1:5" x14ac:dyDescent="0.25">
      <c r="A45" t="s">
        <v>56</v>
      </c>
      <c r="B45" s="1">
        <v>43465</v>
      </c>
      <c r="C45" t="s">
        <v>6</v>
      </c>
      <c r="D45">
        <v>0.33</v>
      </c>
      <c r="E45">
        <v>572</v>
      </c>
    </row>
    <row r="46" spans="1:5" x14ac:dyDescent="0.25">
      <c r="A46" t="s">
        <v>57</v>
      </c>
      <c r="B46" s="1">
        <v>43556</v>
      </c>
      <c r="C46" t="s">
        <v>18</v>
      </c>
      <c r="D46">
        <v>0.31</v>
      </c>
      <c r="E46">
        <v>565</v>
      </c>
    </row>
    <row r="47" spans="1:5" x14ac:dyDescent="0.25">
      <c r="A47" t="s">
        <v>58</v>
      </c>
      <c r="B47" s="1">
        <v>43556</v>
      </c>
      <c r="C47" t="s">
        <v>6</v>
      </c>
      <c r="D47">
        <v>0.28999999999999998</v>
      </c>
      <c r="E47">
        <v>678</v>
      </c>
    </row>
    <row r="48" spans="1:5" x14ac:dyDescent="0.25">
      <c r="A48" t="s">
        <v>59</v>
      </c>
      <c r="B48" s="1">
        <v>43586</v>
      </c>
      <c r="C48" t="s">
        <v>6</v>
      </c>
      <c r="D48">
        <v>0.9</v>
      </c>
      <c r="E48">
        <v>747</v>
      </c>
    </row>
    <row r="49" spans="1:5" x14ac:dyDescent="0.25">
      <c r="A49" t="s">
        <v>60</v>
      </c>
      <c r="B49" s="1">
        <v>43709</v>
      </c>
      <c r="C49" t="s">
        <v>6</v>
      </c>
      <c r="D49">
        <v>0.56000000000000005</v>
      </c>
      <c r="E49">
        <v>624</v>
      </c>
    </row>
    <row r="50" spans="1:5" x14ac:dyDescent="0.25">
      <c r="A50" t="s">
        <v>61</v>
      </c>
      <c r="B50" s="1">
        <v>43617</v>
      </c>
      <c r="C50" t="s">
        <v>6</v>
      </c>
      <c r="D50">
        <v>0.3</v>
      </c>
      <c r="E50">
        <v>740</v>
      </c>
    </row>
    <row r="51" spans="1:5" x14ac:dyDescent="0.25">
      <c r="A51" t="s">
        <v>62</v>
      </c>
      <c r="B51" s="1">
        <v>43465</v>
      </c>
      <c r="C51" t="s">
        <v>6</v>
      </c>
      <c r="D51">
        <v>1</v>
      </c>
      <c r="E51">
        <v>688</v>
      </c>
    </row>
    <row r="52" spans="1:5" x14ac:dyDescent="0.25">
      <c r="A52" t="s">
        <v>63</v>
      </c>
      <c r="B52" s="1">
        <v>43404</v>
      </c>
      <c r="C52" t="s">
        <v>10</v>
      </c>
      <c r="D52">
        <v>0.36</v>
      </c>
      <c r="E52">
        <v>663</v>
      </c>
    </row>
    <row r="53" spans="1:5" x14ac:dyDescent="0.25">
      <c r="A53" t="s">
        <v>64</v>
      </c>
      <c r="B53" s="1">
        <v>43739</v>
      </c>
      <c r="C53" t="s">
        <v>6</v>
      </c>
      <c r="D53">
        <v>0.19</v>
      </c>
      <c r="E53">
        <v>760</v>
      </c>
    </row>
    <row r="54" spans="1:5" x14ac:dyDescent="0.25">
      <c r="A54" t="s">
        <v>65</v>
      </c>
      <c r="B54" s="1">
        <v>43586</v>
      </c>
      <c r="C54" t="s">
        <v>10</v>
      </c>
      <c r="D54">
        <v>0.18</v>
      </c>
      <c r="E54">
        <v>685</v>
      </c>
    </row>
    <row r="55" spans="1:5" x14ac:dyDescent="0.25">
      <c r="A55" t="s">
        <v>66</v>
      </c>
      <c r="B55" s="1">
        <v>43586</v>
      </c>
      <c r="C55" t="s">
        <v>10</v>
      </c>
      <c r="D55">
        <v>0.22</v>
      </c>
      <c r="E55">
        <v>740</v>
      </c>
    </row>
    <row r="56" spans="1:5" x14ac:dyDescent="0.25">
      <c r="A56" t="s">
        <v>67</v>
      </c>
      <c r="B56" s="1">
        <v>43190</v>
      </c>
      <c r="C56" t="s">
        <v>10</v>
      </c>
      <c r="D56">
        <v>0.3</v>
      </c>
      <c r="E56">
        <v>742</v>
      </c>
    </row>
    <row r="57" spans="1:5" x14ac:dyDescent="0.25">
      <c r="A57" t="s">
        <v>68</v>
      </c>
      <c r="B57" s="1">
        <v>43617</v>
      </c>
      <c r="C57" t="s">
        <v>18</v>
      </c>
      <c r="D57">
        <v>0.3</v>
      </c>
      <c r="E57">
        <v>740</v>
      </c>
    </row>
    <row r="58" spans="1:5" x14ac:dyDescent="0.25">
      <c r="A58" t="s">
        <v>69</v>
      </c>
      <c r="B58" s="1">
        <v>43343</v>
      </c>
      <c r="C58" t="s">
        <v>18</v>
      </c>
      <c r="D58">
        <v>0.21</v>
      </c>
      <c r="E58">
        <v>603</v>
      </c>
    </row>
    <row r="59" spans="1:5" x14ac:dyDescent="0.25">
      <c r="A59" t="s">
        <v>70</v>
      </c>
      <c r="B59" s="1">
        <v>43373</v>
      </c>
      <c r="C59" t="s">
        <v>6</v>
      </c>
      <c r="D59">
        <v>0.49</v>
      </c>
      <c r="E59">
        <v>722</v>
      </c>
    </row>
    <row r="60" spans="1:5" x14ac:dyDescent="0.25">
      <c r="A60" t="s">
        <v>71</v>
      </c>
      <c r="B60" s="1">
        <v>43647</v>
      </c>
      <c r="C60" t="s">
        <v>6</v>
      </c>
      <c r="D60">
        <v>0.35</v>
      </c>
      <c r="E60">
        <v>644</v>
      </c>
    </row>
    <row r="61" spans="1:5" x14ac:dyDescent="0.25">
      <c r="A61" t="s">
        <v>72</v>
      </c>
      <c r="B61" s="1">
        <v>43220</v>
      </c>
      <c r="C61" t="s">
        <v>6</v>
      </c>
      <c r="D61">
        <v>0.42</v>
      </c>
      <c r="E61">
        <v>740</v>
      </c>
    </row>
    <row r="62" spans="1:5" x14ac:dyDescent="0.25">
      <c r="A62" t="s">
        <v>73</v>
      </c>
      <c r="B62" s="1">
        <v>43617</v>
      </c>
      <c r="C62" t="s">
        <v>6</v>
      </c>
      <c r="D62">
        <v>0.41</v>
      </c>
      <c r="E62">
        <v>773</v>
      </c>
    </row>
    <row r="63" spans="1:5" x14ac:dyDescent="0.25">
      <c r="A63" t="s">
        <v>74</v>
      </c>
      <c r="B63" s="1">
        <v>43709</v>
      </c>
      <c r="C63" t="s">
        <v>6</v>
      </c>
      <c r="D63">
        <v>0.45</v>
      </c>
      <c r="E63">
        <v>734</v>
      </c>
    </row>
    <row r="64" spans="1:5" x14ac:dyDescent="0.25">
      <c r="A64" t="s">
        <v>75</v>
      </c>
      <c r="B64" s="1">
        <v>43008</v>
      </c>
      <c r="C64" t="s">
        <v>18</v>
      </c>
      <c r="D64">
        <v>0.3</v>
      </c>
      <c r="E64">
        <v>740</v>
      </c>
    </row>
    <row r="65" spans="1:5" x14ac:dyDescent="0.25">
      <c r="A65" t="s">
        <v>76</v>
      </c>
      <c r="B65" s="1">
        <v>42794</v>
      </c>
      <c r="C65" t="s">
        <v>10</v>
      </c>
      <c r="D65">
        <v>0.3</v>
      </c>
      <c r="E65">
        <v>740</v>
      </c>
    </row>
    <row r="66" spans="1:5" x14ac:dyDescent="0.25">
      <c r="A66" t="s">
        <v>77</v>
      </c>
      <c r="B66" s="1">
        <v>43404</v>
      </c>
      <c r="C66" t="s">
        <v>10</v>
      </c>
      <c r="D66">
        <v>0.7</v>
      </c>
      <c r="E66">
        <v>652</v>
      </c>
    </row>
    <row r="67" spans="1:5" x14ac:dyDescent="0.25">
      <c r="A67" t="s">
        <v>78</v>
      </c>
      <c r="B67" s="1">
        <v>43312</v>
      </c>
      <c r="C67" t="s">
        <v>18</v>
      </c>
      <c r="D67">
        <v>0.67</v>
      </c>
      <c r="E67">
        <v>624</v>
      </c>
    </row>
    <row r="68" spans="1:5" x14ac:dyDescent="0.25">
      <c r="A68" t="s">
        <v>79</v>
      </c>
      <c r="B68" s="1">
        <v>42916</v>
      </c>
      <c r="C68" t="s">
        <v>25</v>
      </c>
      <c r="D68">
        <v>0.3</v>
      </c>
      <c r="E68">
        <v>740</v>
      </c>
    </row>
    <row r="69" spans="1:5" x14ac:dyDescent="0.25">
      <c r="A69" t="s">
        <v>80</v>
      </c>
      <c r="B69" s="1">
        <v>43678</v>
      </c>
      <c r="C69" t="s">
        <v>18</v>
      </c>
      <c r="D69">
        <v>0.26</v>
      </c>
      <c r="E69">
        <v>722</v>
      </c>
    </row>
    <row r="70" spans="1:5" x14ac:dyDescent="0.25">
      <c r="A70" t="s">
        <v>81</v>
      </c>
      <c r="B70" s="1">
        <v>43586</v>
      </c>
      <c r="C70" t="s">
        <v>18</v>
      </c>
      <c r="D70">
        <v>1.22</v>
      </c>
      <c r="E70">
        <v>597</v>
      </c>
    </row>
    <row r="71" spans="1:5" x14ac:dyDescent="0.25">
      <c r="A71" t="s">
        <v>82</v>
      </c>
      <c r="B71" s="1">
        <v>43739</v>
      </c>
      <c r="C71" t="s">
        <v>6</v>
      </c>
      <c r="D71">
        <v>0.15</v>
      </c>
      <c r="E71">
        <v>791</v>
      </c>
    </row>
    <row r="72" spans="1:5" x14ac:dyDescent="0.25">
      <c r="A72" t="s">
        <v>83</v>
      </c>
      <c r="B72" s="1">
        <v>43496</v>
      </c>
      <c r="C72" t="s">
        <v>42</v>
      </c>
      <c r="D72">
        <v>0.61</v>
      </c>
      <c r="E72">
        <v>625</v>
      </c>
    </row>
    <row r="73" spans="1:5" x14ac:dyDescent="0.25">
      <c r="A73" t="s">
        <v>84</v>
      </c>
      <c r="B73" s="1">
        <v>43525</v>
      </c>
      <c r="C73" t="s">
        <v>18</v>
      </c>
      <c r="D73">
        <v>0.22</v>
      </c>
      <c r="E73">
        <v>767</v>
      </c>
    </row>
    <row r="74" spans="1:5" x14ac:dyDescent="0.25">
      <c r="A74" t="s">
        <v>85</v>
      </c>
      <c r="B74" s="1">
        <v>43281</v>
      </c>
      <c r="C74" t="s">
        <v>6</v>
      </c>
      <c r="D74">
        <v>0.3</v>
      </c>
      <c r="E74">
        <v>744</v>
      </c>
    </row>
    <row r="75" spans="1:5" x14ac:dyDescent="0.25">
      <c r="A75" t="s">
        <v>86</v>
      </c>
      <c r="B75" s="1">
        <v>43404</v>
      </c>
      <c r="C75" t="s">
        <v>10</v>
      </c>
      <c r="D75">
        <v>0.56999999999999995</v>
      </c>
      <c r="E75">
        <v>673</v>
      </c>
    </row>
    <row r="76" spans="1:5" x14ac:dyDescent="0.25">
      <c r="A76" t="s">
        <v>87</v>
      </c>
      <c r="B76" s="1">
        <v>43312</v>
      </c>
      <c r="C76" t="s">
        <v>6</v>
      </c>
      <c r="D76">
        <v>0.26</v>
      </c>
      <c r="E76">
        <v>724</v>
      </c>
    </row>
    <row r="77" spans="1:5" x14ac:dyDescent="0.25">
      <c r="A77" t="s">
        <v>88</v>
      </c>
      <c r="B77" s="1">
        <v>42643</v>
      </c>
      <c r="C77" t="s">
        <v>6</v>
      </c>
      <c r="D77">
        <v>0.3</v>
      </c>
      <c r="E77">
        <v>740</v>
      </c>
    </row>
    <row r="78" spans="1:5" x14ac:dyDescent="0.25">
      <c r="A78" t="s">
        <v>89</v>
      </c>
      <c r="B78" s="1">
        <v>43220</v>
      </c>
      <c r="C78" t="s">
        <v>21</v>
      </c>
      <c r="D78">
        <v>0.28000000000000003</v>
      </c>
      <c r="E78">
        <v>737</v>
      </c>
    </row>
    <row r="79" spans="1:5" x14ac:dyDescent="0.25">
      <c r="A79" t="s">
        <v>90</v>
      </c>
      <c r="B79" s="1">
        <v>43831</v>
      </c>
      <c r="C79" t="s">
        <v>6</v>
      </c>
      <c r="D79">
        <v>0.61</v>
      </c>
      <c r="E79">
        <v>679</v>
      </c>
    </row>
    <row r="80" spans="1:5" x14ac:dyDescent="0.25">
      <c r="A80" t="s">
        <v>91</v>
      </c>
      <c r="B80" s="1">
        <v>43312</v>
      </c>
      <c r="C80" t="s">
        <v>6</v>
      </c>
      <c r="D80">
        <v>0.22</v>
      </c>
      <c r="E80">
        <v>678</v>
      </c>
    </row>
    <row r="81" spans="1:5" x14ac:dyDescent="0.25">
      <c r="A81" t="s">
        <v>92</v>
      </c>
      <c r="B81" s="1">
        <v>42794</v>
      </c>
      <c r="C81" t="s">
        <v>6</v>
      </c>
      <c r="D81">
        <v>0.3</v>
      </c>
      <c r="E81">
        <v>740</v>
      </c>
    </row>
    <row r="82" spans="1:5" x14ac:dyDescent="0.25">
      <c r="A82" t="s">
        <v>93</v>
      </c>
      <c r="B82" s="1">
        <v>43281</v>
      </c>
      <c r="C82" t="s">
        <v>18</v>
      </c>
      <c r="D82">
        <v>0.05</v>
      </c>
      <c r="E82">
        <v>797</v>
      </c>
    </row>
    <row r="83" spans="1:5" x14ac:dyDescent="0.25">
      <c r="A83" t="s">
        <v>94</v>
      </c>
      <c r="B83" s="1">
        <v>43312</v>
      </c>
      <c r="C83" t="s">
        <v>6</v>
      </c>
      <c r="D83">
        <v>0.25</v>
      </c>
      <c r="E83">
        <v>602</v>
      </c>
    </row>
    <row r="84" spans="1:5" x14ac:dyDescent="0.25">
      <c r="A84" t="s">
        <v>95</v>
      </c>
      <c r="B84" s="1">
        <v>43281</v>
      </c>
      <c r="C84" t="s">
        <v>42</v>
      </c>
      <c r="D84">
        <v>0.15</v>
      </c>
      <c r="E84">
        <v>662</v>
      </c>
    </row>
    <row r="85" spans="1:5" x14ac:dyDescent="0.25">
      <c r="A85" t="s">
        <v>96</v>
      </c>
      <c r="B85" s="1">
        <v>43373</v>
      </c>
      <c r="C85" t="s">
        <v>18</v>
      </c>
      <c r="D85">
        <v>0.2</v>
      </c>
      <c r="E85">
        <v>606</v>
      </c>
    </row>
    <row r="86" spans="1:5" x14ac:dyDescent="0.25">
      <c r="A86" t="s">
        <v>97</v>
      </c>
      <c r="B86" s="1">
        <v>43465</v>
      </c>
      <c r="C86" t="s">
        <v>6</v>
      </c>
      <c r="D86">
        <v>0.56000000000000005</v>
      </c>
      <c r="E86">
        <v>669</v>
      </c>
    </row>
    <row r="87" spans="1:5" x14ac:dyDescent="0.25">
      <c r="A87" t="s">
        <v>98</v>
      </c>
      <c r="B87" s="1">
        <v>43220</v>
      </c>
      <c r="C87" t="s">
        <v>10</v>
      </c>
      <c r="D87">
        <v>0.23</v>
      </c>
      <c r="E87">
        <v>748</v>
      </c>
    </row>
    <row r="88" spans="1:5" x14ac:dyDescent="0.25">
      <c r="A88" t="s">
        <v>99</v>
      </c>
      <c r="B88" s="1">
        <v>43281</v>
      </c>
      <c r="C88" t="s">
        <v>6</v>
      </c>
      <c r="D88">
        <v>0.04</v>
      </c>
      <c r="E88">
        <v>656</v>
      </c>
    </row>
    <row r="89" spans="1:5" x14ac:dyDescent="0.25">
      <c r="A89" t="s">
        <v>100</v>
      </c>
      <c r="B89" s="1">
        <v>43404</v>
      </c>
      <c r="C89" t="s">
        <v>10</v>
      </c>
      <c r="D89">
        <v>0.32</v>
      </c>
      <c r="E89">
        <v>670</v>
      </c>
    </row>
    <row r="90" spans="1:5" x14ac:dyDescent="0.25">
      <c r="A90" t="s">
        <v>101</v>
      </c>
      <c r="B90" s="1">
        <v>43556</v>
      </c>
      <c r="C90" t="s">
        <v>6</v>
      </c>
      <c r="D90">
        <v>0.46</v>
      </c>
      <c r="E90">
        <v>652</v>
      </c>
    </row>
    <row r="91" spans="1:5" x14ac:dyDescent="0.25">
      <c r="A91" t="s">
        <v>102</v>
      </c>
      <c r="B91" s="1">
        <v>43647</v>
      </c>
      <c r="C91" t="s">
        <v>10</v>
      </c>
      <c r="D91">
        <v>0.9</v>
      </c>
      <c r="E91">
        <v>520</v>
      </c>
    </row>
    <row r="92" spans="1:5" x14ac:dyDescent="0.25">
      <c r="A92" t="s">
        <v>103</v>
      </c>
      <c r="B92" s="1">
        <v>43951</v>
      </c>
      <c r="C92" t="s">
        <v>10</v>
      </c>
      <c r="D92">
        <v>0.93</v>
      </c>
      <c r="E92">
        <v>617</v>
      </c>
    </row>
    <row r="93" spans="1:5" x14ac:dyDescent="0.25">
      <c r="A93" t="s">
        <v>104</v>
      </c>
      <c r="B93" s="1">
        <v>43770</v>
      </c>
      <c r="C93" t="s">
        <v>6</v>
      </c>
      <c r="D93">
        <v>0.04</v>
      </c>
      <c r="E93">
        <v>751</v>
      </c>
    </row>
    <row r="94" spans="1:5" x14ac:dyDescent="0.25">
      <c r="A94" t="s">
        <v>105</v>
      </c>
      <c r="B94" s="1">
        <v>43465</v>
      </c>
      <c r="C94" t="s">
        <v>18</v>
      </c>
      <c r="D94">
        <v>0.39</v>
      </c>
      <c r="E94">
        <v>755</v>
      </c>
    </row>
    <row r="95" spans="1:5" x14ac:dyDescent="0.25">
      <c r="A95" t="s">
        <v>106</v>
      </c>
      <c r="B95" s="1">
        <v>42855</v>
      </c>
      <c r="C95" t="s">
        <v>6</v>
      </c>
      <c r="D95">
        <v>0.3</v>
      </c>
      <c r="E95">
        <v>740</v>
      </c>
    </row>
    <row r="96" spans="1:5" x14ac:dyDescent="0.25">
      <c r="A96" t="s">
        <v>107</v>
      </c>
      <c r="B96" s="1">
        <v>43770</v>
      </c>
      <c r="C96" t="s">
        <v>6</v>
      </c>
      <c r="D96">
        <v>0.27</v>
      </c>
      <c r="E96">
        <v>774</v>
      </c>
    </row>
    <row r="97" spans="1:5" x14ac:dyDescent="0.25">
      <c r="A97" t="s">
        <v>108</v>
      </c>
      <c r="B97" s="1">
        <v>43434</v>
      </c>
      <c r="C97" t="s">
        <v>18</v>
      </c>
      <c r="D97">
        <v>0.36</v>
      </c>
      <c r="E97">
        <v>667</v>
      </c>
    </row>
    <row r="98" spans="1:5" x14ac:dyDescent="0.25">
      <c r="A98" t="s">
        <v>109</v>
      </c>
      <c r="B98" s="1">
        <v>43617</v>
      </c>
      <c r="C98" t="s">
        <v>6</v>
      </c>
      <c r="D98">
        <v>0.3</v>
      </c>
      <c r="E98">
        <v>740</v>
      </c>
    </row>
    <row r="99" spans="1:5" x14ac:dyDescent="0.25">
      <c r="A99" t="s">
        <v>110</v>
      </c>
      <c r="B99" s="1">
        <v>43862</v>
      </c>
      <c r="C99" t="s">
        <v>25</v>
      </c>
      <c r="D99">
        <v>0.03</v>
      </c>
      <c r="E99">
        <v>583</v>
      </c>
    </row>
    <row r="100" spans="1:5" x14ac:dyDescent="0.25">
      <c r="A100" t="s">
        <v>111</v>
      </c>
      <c r="B100" s="1">
        <v>43739</v>
      </c>
      <c r="C100" t="s">
        <v>21</v>
      </c>
      <c r="D100">
        <v>0.3</v>
      </c>
      <c r="E100">
        <v>758</v>
      </c>
    </row>
    <row r="101" spans="1:5" x14ac:dyDescent="0.25">
      <c r="A101" t="s">
        <v>112</v>
      </c>
      <c r="B101" s="1">
        <v>43556</v>
      </c>
      <c r="C101" t="s">
        <v>18</v>
      </c>
      <c r="D101">
        <v>0.54</v>
      </c>
      <c r="E101">
        <v>657</v>
      </c>
    </row>
    <row r="102" spans="1:5" x14ac:dyDescent="0.25">
      <c r="A102" t="s">
        <v>113</v>
      </c>
      <c r="B102" s="1">
        <v>43831</v>
      </c>
      <c r="C102" t="s">
        <v>10</v>
      </c>
      <c r="D102">
        <v>0.48</v>
      </c>
      <c r="E102">
        <v>720</v>
      </c>
    </row>
    <row r="103" spans="1:5" x14ac:dyDescent="0.25">
      <c r="A103" t="s">
        <v>114</v>
      </c>
      <c r="B103" s="1">
        <v>43281</v>
      </c>
      <c r="C103" t="s">
        <v>14</v>
      </c>
      <c r="D103">
        <v>0.11</v>
      </c>
      <c r="E103">
        <v>640</v>
      </c>
    </row>
    <row r="104" spans="1:5" x14ac:dyDescent="0.25">
      <c r="A104" t="s">
        <v>115</v>
      </c>
      <c r="B104" s="1">
        <v>43281</v>
      </c>
      <c r="C104" t="s">
        <v>6</v>
      </c>
      <c r="D104">
        <v>0.41</v>
      </c>
      <c r="E104">
        <v>701</v>
      </c>
    </row>
    <row r="105" spans="1:5" x14ac:dyDescent="0.25">
      <c r="A105" t="s">
        <v>116</v>
      </c>
      <c r="B105" s="1">
        <v>43281</v>
      </c>
      <c r="C105" t="s">
        <v>6</v>
      </c>
      <c r="D105">
        <v>0.18</v>
      </c>
      <c r="E105">
        <v>565</v>
      </c>
    </row>
    <row r="106" spans="1:5" x14ac:dyDescent="0.25">
      <c r="A106" t="s">
        <v>117</v>
      </c>
      <c r="B106" s="1">
        <v>43831</v>
      </c>
      <c r="C106" t="s">
        <v>14</v>
      </c>
      <c r="D106">
        <v>0.47</v>
      </c>
      <c r="E106">
        <v>516</v>
      </c>
    </row>
    <row r="107" spans="1:5" x14ac:dyDescent="0.25">
      <c r="A107" t="s">
        <v>118</v>
      </c>
      <c r="B107" s="1">
        <v>43251</v>
      </c>
      <c r="C107" t="s">
        <v>6</v>
      </c>
      <c r="D107">
        <v>0.22</v>
      </c>
      <c r="E107">
        <v>750</v>
      </c>
    </row>
    <row r="108" spans="1:5" x14ac:dyDescent="0.25">
      <c r="A108" t="s">
        <v>119</v>
      </c>
      <c r="B108" s="1">
        <v>43647</v>
      </c>
      <c r="C108" t="s">
        <v>6</v>
      </c>
      <c r="D108">
        <v>0.23</v>
      </c>
      <c r="E108">
        <v>656</v>
      </c>
    </row>
    <row r="109" spans="1:5" x14ac:dyDescent="0.25">
      <c r="A109" t="s">
        <v>120</v>
      </c>
      <c r="B109" s="1">
        <v>43281</v>
      </c>
      <c r="C109" t="s">
        <v>6</v>
      </c>
      <c r="D109">
        <v>0.27</v>
      </c>
      <c r="E109">
        <v>669</v>
      </c>
    </row>
    <row r="110" spans="1:5" x14ac:dyDescent="0.25">
      <c r="A110" t="s">
        <v>121</v>
      </c>
      <c r="B110" s="1">
        <v>43709</v>
      </c>
      <c r="C110" t="s">
        <v>10</v>
      </c>
      <c r="D110">
        <v>0.42</v>
      </c>
      <c r="E110">
        <v>638</v>
      </c>
    </row>
    <row r="111" spans="1:5" x14ac:dyDescent="0.25">
      <c r="A111" t="s">
        <v>122</v>
      </c>
      <c r="B111" s="1">
        <v>43131</v>
      </c>
      <c r="C111" t="s">
        <v>18</v>
      </c>
      <c r="D111">
        <v>0.3</v>
      </c>
      <c r="E111">
        <v>683</v>
      </c>
    </row>
    <row r="112" spans="1:5" x14ac:dyDescent="0.25">
      <c r="A112" t="s">
        <v>123</v>
      </c>
      <c r="B112" s="1">
        <v>43678</v>
      </c>
      <c r="C112" t="s">
        <v>10</v>
      </c>
      <c r="D112">
        <v>0.95</v>
      </c>
      <c r="E112">
        <v>613</v>
      </c>
    </row>
    <row r="113" spans="1:5" x14ac:dyDescent="0.25">
      <c r="A113" t="s">
        <v>124</v>
      </c>
      <c r="B113" s="1">
        <v>43678</v>
      </c>
      <c r="C113" t="s">
        <v>10</v>
      </c>
      <c r="D113">
        <v>0.3</v>
      </c>
      <c r="E113">
        <v>665</v>
      </c>
    </row>
    <row r="114" spans="1:5" x14ac:dyDescent="0.25">
      <c r="A114" t="s">
        <v>125</v>
      </c>
      <c r="B114" s="1">
        <v>43617</v>
      </c>
      <c r="C114" t="s">
        <v>10</v>
      </c>
      <c r="D114">
        <v>0.3</v>
      </c>
      <c r="E114">
        <v>740</v>
      </c>
    </row>
    <row r="115" spans="1:5" x14ac:dyDescent="0.25">
      <c r="A115" t="s">
        <v>126</v>
      </c>
      <c r="B115" s="1">
        <v>43220</v>
      </c>
      <c r="C115" t="s">
        <v>18</v>
      </c>
      <c r="D115">
        <v>0.27</v>
      </c>
      <c r="E115">
        <v>628</v>
      </c>
    </row>
    <row r="116" spans="1:5" x14ac:dyDescent="0.25">
      <c r="A116" t="s">
        <v>127</v>
      </c>
      <c r="B116" s="1">
        <v>43281</v>
      </c>
      <c r="C116" t="s">
        <v>6</v>
      </c>
      <c r="D116">
        <v>0.19</v>
      </c>
      <c r="E116">
        <v>620</v>
      </c>
    </row>
    <row r="117" spans="1:5" x14ac:dyDescent="0.25">
      <c r="A117" t="s">
        <v>128</v>
      </c>
      <c r="B117" s="1">
        <v>43525</v>
      </c>
      <c r="C117" t="s">
        <v>6</v>
      </c>
      <c r="D117">
        <v>0.19</v>
      </c>
      <c r="E117">
        <v>659</v>
      </c>
    </row>
    <row r="118" spans="1:5" x14ac:dyDescent="0.25">
      <c r="A118" t="s">
        <v>129</v>
      </c>
      <c r="B118" s="1">
        <v>43251</v>
      </c>
      <c r="C118" t="s">
        <v>21</v>
      </c>
      <c r="D118">
        <v>0.22</v>
      </c>
      <c r="E118">
        <v>752</v>
      </c>
    </row>
    <row r="119" spans="1:5" x14ac:dyDescent="0.25">
      <c r="A119" t="s">
        <v>130</v>
      </c>
      <c r="B119" s="1">
        <v>43008</v>
      </c>
      <c r="C119" t="s">
        <v>18</v>
      </c>
      <c r="D119">
        <v>0.16</v>
      </c>
      <c r="E119">
        <v>675</v>
      </c>
    </row>
    <row r="120" spans="1:5" x14ac:dyDescent="0.25">
      <c r="A120" t="s">
        <v>131</v>
      </c>
      <c r="B120" s="1">
        <v>42766</v>
      </c>
      <c r="C120" t="s">
        <v>6</v>
      </c>
      <c r="D120">
        <v>0.3</v>
      </c>
      <c r="E120">
        <v>740</v>
      </c>
    </row>
    <row r="121" spans="1:5" x14ac:dyDescent="0.25">
      <c r="A121" t="s">
        <v>132</v>
      </c>
      <c r="B121" s="1">
        <v>43343</v>
      </c>
      <c r="C121" t="s">
        <v>10</v>
      </c>
      <c r="D121">
        <v>0.25</v>
      </c>
      <c r="E121">
        <v>740</v>
      </c>
    </row>
    <row r="122" spans="1:5" x14ac:dyDescent="0.25">
      <c r="A122" t="s">
        <v>133</v>
      </c>
      <c r="B122" s="1">
        <v>43617</v>
      </c>
      <c r="C122" t="s">
        <v>6</v>
      </c>
      <c r="D122">
        <v>0.3</v>
      </c>
      <c r="E122">
        <v>740</v>
      </c>
    </row>
    <row r="123" spans="1:5" x14ac:dyDescent="0.25">
      <c r="A123" t="s">
        <v>134</v>
      </c>
      <c r="B123" s="1">
        <v>42886</v>
      </c>
      <c r="C123" t="s">
        <v>6</v>
      </c>
      <c r="D123">
        <v>0.03</v>
      </c>
      <c r="E123">
        <v>741</v>
      </c>
    </row>
    <row r="124" spans="1:5" x14ac:dyDescent="0.25">
      <c r="A124" t="s">
        <v>135</v>
      </c>
      <c r="B124" s="1">
        <v>43525</v>
      </c>
      <c r="C124" t="s">
        <v>10</v>
      </c>
      <c r="D124">
        <v>0.23</v>
      </c>
      <c r="E124">
        <v>761</v>
      </c>
    </row>
    <row r="125" spans="1:5" x14ac:dyDescent="0.25">
      <c r="A125" t="s">
        <v>136</v>
      </c>
      <c r="B125" s="1">
        <v>43434</v>
      </c>
      <c r="C125" t="s">
        <v>10</v>
      </c>
      <c r="D125">
        <v>1.17</v>
      </c>
      <c r="E125">
        <v>657</v>
      </c>
    </row>
    <row r="126" spans="1:5" x14ac:dyDescent="0.25">
      <c r="A126" t="s">
        <v>137</v>
      </c>
      <c r="B126" s="1">
        <v>43862</v>
      </c>
      <c r="C126" t="s">
        <v>6</v>
      </c>
      <c r="D126">
        <v>0.61</v>
      </c>
      <c r="E126">
        <v>577</v>
      </c>
    </row>
    <row r="127" spans="1:5" x14ac:dyDescent="0.25">
      <c r="A127" t="s">
        <v>138</v>
      </c>
      <c r="B127" s="1">
        <v>43831</v>
      </c>
      <c r="C127" t="s">
        <v>10</v>
      </c>
      <c r="D127">
        <v>0.5</v>
      </c>
      <c r="E127">
        <v>707</v>
      </c>
    </row>
    <row r="128" spans="1:5" x14ac:dyDescent="0.25">
      <c r="A128" t="s">
        <v>139</v>
      </c>
      <c r="B128" s="1">
        <v>42521</v>
      </c>
      <c r="C128" t="s">
        <v>10</v>
      </c>
      <c r="D128">
        <v>0.3</v>
      </c>
      <c r="E128">
        <v>740</v>
      </c>
    </row>
    <row r="129" spans="1:5" x14ac:dyDescent="0.25">
      <c r="A129" t="s">
        <v>140</v>
      </c>
      <c r="B129" s="1">
        <v>42613</v>
      </c>
      <c r="C129" t="s">
        <v>6</v>
      </c>
      <c r="D129">
        <v>0.3</v>
      </c>
      <c r="E129">
        <v>740</v>
      </c>
    </row>
    <row r="130" spans="1:5" x14ac:dyDescent="0.25">
      <c r="A130" t="s">
        <v>141</v>
      </c>
      <c r="B130" s="1">
        <v>42674</v>
      </c>
      <c r="C130" t="s">
        <v>18</v>
      </c>
      <c r="D130">
        <v>0.3</v>
      </c>
      <c r="E130">
        <v>740</v>
      </c>
    </row>
    <row r="131" spans="1:5" x14ac:dyDescent="0.25">
      <c r="A131" t="s">
        <v>142</v>
      </c>
      <c r="B131" s="1">
        <v>43800</v>
      </c>
      <c r="C131" t="s">
        <v>6</v>
      </c>
      <c r="D131">
        <v>0.34</v>
      </c>
      <c r="E131">
        <v>592</v>
      </c>
    </row>
    <row r="132" spans="1:5" x14ac:dyDescent="0.25">
      <c r="A132" t="s">
        <v>143</v>
      </c>
      <c r="B132" s="1">
        <v>43831</v>
      </c>
      <c r="C132" t="s">
        <v>18</v>
      </c>
      <c r="D132">
        <v>0.38</v>
      </c>
      <c r="E132">
        <v>705</v>
      </c>
    </row>
    <row r="133" spans="1:5" x14ac:dyDescent="0.25">
      <c r="A133" t="s">
        <v>144</v>
      </c>
      <c r="B133" s="1">
        <v>43831</v>
      </c>
      <c r="C133" t="s">
        <v>18</v>
      </c>
      <c r="D133">
        <v>0.3</v>
      </c>
      <c r="E133">
        <v>637</v>
      </c>
    </row>
    <row r="134" spans="1:5" x14ac:dyDescent="0.25">
      <c r="A134" t="s">
        <v>145</v>
      </c>
      <c r="B134" s="1">
        <v>43404</v>
      </c>
      <c r="C134" t="s">
        <v>18</v>
      </c>
      <c r="D134">
        <v>0.34</v>
      </c>
      <c r="E134">
        <v>734</v>
      </c>
    </row>
    <row r="135" spans="1:5" x14ac:dyDescent="0.25">
      <c r="A135" t="s">
        <v>146</v>
      </c>
      <c r="B135" s="1">
        <v>43100</v>
      </c>
      <c r="C135" t="s">
        <v>18</v>
      </c>
      <c r="D135">
        <v>0.3</v>
      </c>
      <c r="E135">
        <v>815</v>
      </c>
    </row>
    <row r="136" spans="1:5" x14ac:dyDescent="0.25">
      <c r="A136" t="s">
        <v>147</v>
      </c>
      <c r="B136" s="1">
        <v>43709</v>
      </c>
      <c r="C136" t="s">
        <v>6</v>
      </c>
      <c r="D136">
        <v>0.5</v>
      </c>
      <c r="E136">
        <v>677</v>
      </c>
    </row>
    <row r="137" spans="1:5" x14ac:dyDescent="0.25">
      <c r="A137" t="s">
        <v>148</v>
      </c>
      <c r="B137" s="1">
        <v>42947</v>
      </c>
      <c r="C137" t="s">
        <v>6</v>
      </c>
      <c r="D137">
        <v>0.3</v>
      </c>
      <c r="E137">
        <v>740</v>
      </c>
    </row>
    <row r="138" spans="1:5" x14ac:dyDescent="0.25">
      <c r="A138" t="s">
        <v>149</v>
      </c>
      <c r="B138" s="1">
        <v>42613</v>
      </c>
      <c r="C138" t="s">
        <v>6</v>
      </c>
      <c r="D138">
        <v>0.3</v>
      </c>
      <c r="E138">
        <v>740</v>
      </c>
    </row>
    <row r="139" spans="1:5" x14ac:dyDescent="0.25">
      <c r="A139" t="s">
        <v>150</v>
      </c>
      <c r="B139" s="1">
        <v>43525</v>
      </c>
      <c r="C139" t="s">
        <v>6</v>
      </c>
      <c r="D139">
        <v>0.92</v>
      </c>
      <c r="E139">
        <v>630</v>
      </c>
    </row>
    <row r="140" spans="1:5" x14ac:dyDescent="0.25">
      <c r="A140" t="s">
        <v>151</v>
      </c>
      <c r="B140" s="1">
        <v>43525</v>
      </c>
      <c r="C140" t="s">
        <v>18</v>
      </c>
      <c r="D140">
        <v>0.1</v>
      </c>
      <c r="E140">
        <v>680</v>
      </c>
    </row>
    <row r="141" spans="1:5" x14ac:dyDescent="0.25">
      <c r="A141" t="s">
        <v>152</v>
      </c>
      <c r="B141" s="1">
        <v>43465</v>
      </c>
      <c r="C141" t="s">
        <v>6</v>
      </c>
      <c r="D141">
        <v>0.22</v>
      </c>
      <c r="E141">
        <v>613</v>
      </c>
    </row>
    <row r="142" spans="1:5" x14ac:dyDescent="0.25">
      <c r="A142" t="s">
        <v>153</v>
      </c>
      <c r="B142" s="1">
        <v>43220</v>
      </c>
      <c r="C142" t="s">
        <v>10</v>
      </c>
      <c r="D142">
        <v>0.35</v>
      </c>
      <c r="E142">
        <v>577</v>
      </c>
    </row>
    <row r="143" spans="1:5" x14ac:dyDescent="0.25">
      <c r="A143" t="s">
        <v>154</v>
      </c>
      <c r="B143" s="1">
        <v>43586</v>
      </c>
      <c r="C143" t="s">
        <v>6</v>
      </c>
      <c r="D143">
        <v>0.1</v>
      </c>
      <c r="E143">
        <v>656</v>
      </c>
    </row>
    <row r="144" spans="1:5" x14ac:dyDescent="0.25">
      <c r="A144" t="s">
        <v>155</v>
      </c>
      <c r="B144" s="1">
        <v>43404</v>
      </c>
      <c r="C144" t="s">
        <v>10</v>
      </c>
      <c r="D144">
        <v>0.18</v>
      </c>
      <c r="E144">
        <v>583</v>
      </c>
    </row>
    <row r="145" spans="1:5" x14ac:dyDescent="0.25">
      <c r="A145" t="s">
        <v>156</v>
      </c>
      <c r="B145" s="1">
        <v>43404</v>
      </c>
      <c r="C145" t="s">
        <v>6</v>
      </c>
      <c r="D145">
        <v>0.38</v>
      </c>
      <c r="E145">
        <v>809</v>
      </c>
    </row>
    <row r="146" spans="1:5" x14ac:dyDescent="0.25">
      <c r="A146" t="s">
        <v>157</v>
      </c>
      <c r="B146" s="1">
        <v>43404</v>
      </c>
      <c r="C146" t="s">
        <v>18</v>
      </c>
      <c r="D146">
        <v>0.3</v>
      </c>
      <c r="E146">
        <v>763</v>
      </c>
    </row>
    <row r="147" spans="1:5" x14ac:dyDescent="0.25">
      <c r="A147" t="s">
        <v>158</v>
      </c>
      <c r="B147" s="1">
        <v>43921</v>
      </c>
      <c r="C147" t="s">
        <v>18</v>
      </c>
      <c r="D147">
        <v>0.38</v>
      </c>
      <c r="E147">
        <v>594</v>
      </c>
    </row>
    <row r="148" spans="1:5" x14ac:dyDescent="0.25">
      <c r="A148" t="s">
        <v>159</v>
      </c>
      <c r="B148" s="1">
        <v>43921</v>
      </c>
      <c r="C148" t="s">
        <v>18</v>
      </c>
      <c r="D148">
        <v>0.28999999999999998</v>
      </c>
      <c r="E148">
        <v>584</v>
      </c>
    </row>
    <row r="149" spans="1:5" x14ac:dyDescent="0.25">
      <c r="A149" t="s">
        <v>160</v>
      </c>
      <c r="B149" s="1">
        <v>43404</v>
      </c>
      <c r="C149" t="s">
        <v>10</v>
      </c>
      <c r="D149">
        <v>0.36</v>
      </c>
      <c r="E149">
        <v>754</v>
      </c>
    </row>
    <row r="150" spans="1:5" x14ac:dyDescent="0.25">
      <c r="A150" t="s">
        <v>161</v>
      </c>
      <c r="B150" s="1">
        <v>43404</v>
      </c>
      <c r="C150" t="s">
        <v>6</v>
      </c>
      <c r="D150">
        <v>0.25</v>
      </c>
      <c r="E150">
        <v>649</v>
      </c>
    </row>
    <row r="151" spans="1:5" x14ac:dyDescent="0.25">
      <c r="A151" t="s">
        <v>162</v>
      </c>
      <c r="B151" s="1">
        <v>43131</v>
      </c>
      <c r="C151" t="s">
        <v>6</v>
      </c>
      <c r="D151">
        <v>0.3</v>
      </c>
      <c r="E151">
        <v>713</v>
      </c>
    </row>
    <row r="152" spans="1:5" x14ac:dyDescent="0.25">
      <c r="A152" t="s">
        <v>163</v>
      </c>
      <c r="B152" s="1">
        <v>43496</v>
      </c>
      <c r="C152" t="s">
        <v>6</v>
      </c>
      <c r="D152">
        <v>0.44</v>
      </c>
      <c r="E152">
        <v>720</v>
      </c>
    </row>
    <row r="153" spans="1:5" x14ac:dyDescent="0.25">
      <c r="A153" t="s">
        <v>164</v>
      </c>
      <c r="B153" s="1">
        <v>43343</v>
      </c>
      <c r="C153" t="s">
        <v>10</v>
      </c>
      <c r="D153">
        <v>0.5</v>
      </c>
      <c r="E153">
        <v>733</v>
      </c>
    </row>
    <row r="154" spans="1:5" x14ac:dyDescent="0.25">
      <c r="A154" t="s">
        <v>165</v>
      </c>
      <c r="B154" s="1">
        <v>43312</v>
      </c>
      <c r="C154" t="s">
        <v>6</v>
      </c>
      <c r="D154">
        <v>0.28000000000000003</v>
      </c>
      <c r="E154">
        <v>753</v>
      </c>
    </row>
    <row r="155" spans="1:5" x14ac:dyDescent="0.25">
      <c r="A155" t="s">
        <v>166</v>
      </c>
      <c r="B155" s="1">
        <v>42855</v>
      </c>
      <c r="C155" t="s">
        <v>6</v>
      </c>
      <c r="D155">
        <v>0.3</v>
      </c>
      <c r="E155">
        <v>740</v>
      </c>
    </row>
    <row r="156" spans="1:5" x14ac:dyDescent="0.25">
      <c r="A156" t="s">
        <v>167</v>
      </c>
      <c r="B156" s="1">
        <v>43312</v>
      </c>
      <c r="C156" t="s">
        <v>6</v>
      </c>
      <c r="D156">
        <v>0.09</v>
      </c>
      <c r="E156">
        <v>649</v>
      </c>
    </row>
    <row r="157" spans="1:5" x14ac:dyDescent="0.25">
      <c r="A157" t="s">
        <v>168</v>
      </c>
      <c r="B157" s="1">
        <v>43465</v>
      </c>
      <c r="C157" t="s">
        <v>25</v>
      </c>
      <c r="D157">
        <v>0.76</v>
      </c>
      <c r="E157">
        <v>812</v>
      </c>
    </row>
    <row r="158" spans="1:5" x14ac:dyDescent="0.25">
      <c r="A158" t="s">
        <v>169</v>
      </c>
      <c r="B158" s="1">
        <v>43800</v>
      </c>
      <c r="C158" t="s">
        <v>18</v>
      </c>
      <c r="D158">
        <v>0.1</v>
      </c>
      <c r="E158">
        <v>654</v>
      </c>
    </row>
    <row r="159" spans="1:5" x14ac:dyDescent="0.25">
      <c r="A159" t="s">
        <v>170</v>
      </c>
      <c r="B159" s="1">
        <v>43617</v>
      </c>
      <c r="C159" t="s">
        <v>6</v>
      </c>
      <c r="D159">
        <v>0.3</v>
      </c>
      <c r="E159">
        <v>740</v>
      </c>
    </row>
    <row r="160" spans="1:5" x14ac:dyDescent="0.25">
      <c r="A160" t="s">
        <v>171</v>
      </c>
      <c r="B160" s="1">
        <v>43647</v>
      </c>
      <c r="C160" t="s">
        <v>10</v>
      </c>
      <c r="D160">
        <v>0.3</v>
      </c>
      <c r="E160">
        <v>740</v>
      </c>
    </row>
    <row r="161" spans="1:5" x14ac:dyDescent="0.25">
      <c r="A161" t="s">
        <v>172</v>
      </c>
      <c r="B161" s="1">
        <v>43373</v>
      </c>
      <c r="C161" t="s">
        <v>6</v>
      </c>
      <c r="D161">
        <v>0.26</v>
      </c>
      <c r="E161">
        <v>685</v>
      </c>
    </row>
    <row r="162" spans="1:5" x14ac:dyDescent="0.25">
      <c r="A162" t="s">
        <v>173</v>
      </c>
      <c r="B162" s="1">
        <v>43373</v>
      </c>
      <c r="C162" t="s">
        <v>6</v>
      </c>
      <c r="D162">
        <v>0.13</v>
      </c>
      <c r="E162">
        <v>739</v>
      </c>
    </row>
    <row r="163" spans="1:5" x14ac:dyDescent="0.25">
      <c r="A163" t="s">
        <v>174</v>
      </c>
      <c r="B163" s="1">
        <v>43678</v>
      </c>
      <c r="C163" t="s">
        <v>6</v>
      </c>
      <c r="D163">
        <v>0.23</v>
      </c>
      <c r="E163">
        <v>729</v>
      </c>
    </row>
    <row r="164" spans="1:5" x14ac:dyDescent="0.25">
      <c r="A164" t="s">
        <v>175</v>
      </c>
      <c r="B164" s="1">
        <v>43678</v>
      </c>
      <c r="C164" t="s">
        <v>25</v>
      </c>
      <c r="D164">
        <v>0.22</v>
      </c>
      <c r="E164">
        <v>632</v>
      </c>
    </row>
    <row r="165" spans="1:5" x14ac:dyDescent="0.25">
      <c r="A165" t="s">
        <v>176</v>
      </c>
      <c r="B165" s="1">
        <v>43739</v>
      </c>
      <c r="C165" t="s">
        <v>6</v>
      </c>
      <c r="D165">
        <v>0.44</v>
      </c>
      <c r="E165">
        <v>679</v>
      </c>
    </row>
    <row r="166" spans="1:5" x14ac:dyDescent="0.25">
      <c r="A166" t="s">
        <v>177</v>
      </c>
      <c r="B166" s="1">
        <v>43739</v>
      </c>
      <c r="C166" t="s">
        <v>21</v>
      </c>
      <c r="D166">
        <v>0.19</v>
      </c>
      <c r="E166">
        <v>783</v>
      </c>
    </row>
    <row r="167" spans="1:5" x14ac:dyDescent="0.25">
      <c r="A167" t="s">
        <v>178</v>
      </c>
      <c r="B167" s="1">
        <v>43739</v>
      </c>
      <c r="C167" t="s">
        <v>37</v>
      </c>
      <c r="D167">
        <v>1</v>
      </c>
      <c r="E167">
        <v>641</v>
      </c>
    </row>
    <row r="168" spans="1:5" x14ac:dyDescent="0.25">
      <c r="A168" t="s">
        <v>179</v>
      </c>
      <c r="B168" s="1">
        <v>43496</v>
      </c>
      <c r="C168" t="s">
        <v>21</v>
      </c>
      <c r="D168">
        <v>0.31</v>
      </c>
      <c r="E168">
        <v>758</v>
      </c>
    </row>
    <row r="169" spans="1:5" x14ac:dyDescent="0.25">
      <c r="A169" t="s">
        <v>180</v>
      </c>
      <c r="B169" s="1">
        <v>43281</v>
      </c>
      <c r="C169" t="s">
        <v>42</v>
      </c>
      <c r="D169">
        <v>0.28000000000000003</v>
      </c>
      <c r="E169">
        <v>594</v>
      </c>
    </row>
    <row r="170" spans="1:5" x14ac:dyDescent="0.25">
      <c r="A170" t="s">
        <v>181</v>
      </c>
      <c r="B170" s="1">
        <v>43862</v>
      </c>
      <c r="C170" t="s">
        <v>6</v>
      </c>
      <c r="D170">
        <v>0.11</v>
      </c>
      <c r="E170">
        <v>611</v>
      </c>
    </row>
    <row r="171" spans="1:5" x14ac:dyDescent="0.25">
      <c r="A171" t="s">
        <v>182</v>
      </c>
      <c r="B171" s="1">
        <v>43525</v>
      </c>
      <c r="C171" t="s">
        <v>42</v>
      </c>
      <c r="D171">
        <v>0.16</v>
      </c>
      <c r="E171">
        <v>747</v>
      </c>
    </row>
    <row r="172" spans="1:5" x14ac:dyDescent="0.25">
      <c r="A172" t="s">
        <v>183</v>
      </c>
      <c r="B172" s="1">
        <v>42855</v>
      </c>
      <c r="C172" t="s">
        <v>10</v>
      </c>
      <c r="D172">
        <v>0.3</v>
      </c>
      <c r="E172">
        <v>740</v>
      </c>
    </row>
    <row r="173" spans="1:5" x14ac:dyDescent="0.25">
      <c r="A173" t="s">
        <v>184</v>
      </c>
      <c r="B173" s="1">
        <v>42735</v>
      </c>
      <c r="C173" t="s">
        <v>10</v>
      </c>
      <c r="D173">
        <v>0.3</v>
      </c>
      <c r="E173">
        <v>740</v>
      </c>
    </row>
    <row r="174" spans="1:5" x14ac:dyDescent="0.25">
      <c r="A174" t="s">
        <v>185</v>
      </c>
      <c r="B174" s="1">
        <v>42582</v>
      </c>
      <c r="C174" t="s">
        <v>18</v>
      </c>
      <c r="D174">
        <v>0.3</v>
      </c>
      <c r="E174">
        <v>740</v>
      </c>
    </row>
    <row r="175" spans="1:5" x14ac:dyDescent="0.25">
      <c r="A175" t="s">
        <v>186</v>
      </c>
      <c r="B175" s="1">
        <v>43434</v>
      </c>
      <c r="C175" t="s">
        <v>18</v>
      </c>
      <c r="D175">
        <v>0.23</v>
      </c>
      <c r="E175">
        <v>713</v>
      </c>
    </row>
    <row r="176" spans="1:5" x14ac:dyDescent="0.25">
      <c r="A176" t="s">
        <v>187</v>
      </c>
      <c r="B176" s="1">
        <v>43556</v>
      </c>
      <c r="C176" t="s">
        <v>25</v>
      </c>
      <c r="D176">
        <v>0.23</v>
      </c>
      <c r="E176">
        <v>592</v>
      </c>
    </row>
    <row r="177" spans="1:5" x14ac:dyDescent="0.25">
      <c r="A177" t="s">
        <v>188</v>
      </c>
      <c r="B177" s="1">
        <v>43586</v>
      </c>
      <c r="C177" t="s">
        <v>6</v>
      </c>
      <c r="D177">
        <v>0.48</v>
      </c>
      <c r="E177">
        <v>615</v>
      </c>
    </row>
    <row r="178" spans="1:5" x14ac:dyDescent="0.25">
      <c r="A178" t="s">
        <v>189</v>
      </c>
      <c r="B178" s="1">
        <v>43647</v>
      </c>
      <c r="C178" t="s">
        <v>6</v>
      </c>
      <c r="D178">
        <v>0.37</v>
      </c>
      <c r="E178">
        <v>766</v>
      </c>
    </row>
    <row r="179" spans="1:5" x14ac:dyDescent="0.25">
      <c r="A179" t="s">
        <v>190</v>
      </c>
      <c r="B179" s="1">
        <v>43373</v>
      </c>
      <c r="C179" t="s">
        <v>6</v>
      </c>
      <c r="D179">
        <v>0.3</v>
      </c>
      <c r="E179">
        <v>765</v>
      </c>
    </row>
    <row r="180" spans="1:5" x14ac:dyDescent="0.25">
      <c r="A180" t="s">
        <v>191</v>
      </c>
      <c r="B180" s="1">
        <v>43281</v>
      </c>
      <c r="C180" t="s">
        <v>192</v>
      </c>
      <c r="D180">
        <v>0.1</v>
      </c>
      <c r="E180">
        <v>727</v>
      </c>
    </row>
    <row r="181" spans="1:5" x14ac:dyDescent="0.25">
      <c r="A181" t="s">
        <v>193</v>
      </c>
      <c r="B181" s="1">
        <v>43404</v>
      </c>
      <c r="C181" t="s">
        <v>6</v>
      </c>
      <c r="D181">
        <v>0.3</v>
      </c>
      <c r="E181">
        <v>748</v>
      </c>
    </row>
    <row r="182" spans="1:5" x14ac:dyDescent="0.25">
      <c r="A182" t="s">
        <v>194</v>
      </c>
      <c r="B182" s="1">
        <v>43434</v>
      </c>
      <c r="C182" t="s">
        <v>6</v>
      </c>
      <c r="D182">
        <v>0.56000000000000005</v>
      </c>
      <c r="E182">
        <v>752</v>
      </c>
    </row>
    <row r="183" spans="1:5" x14ac:dyDescent="0.25">
      <c r="A183" t="s">
        <v>195</v>
      </c>
      <c r="B183" s="1">
        <v>42582</v>
      </c>
      <c r="C183" t="s">
        <v>10</v>
      </c>
      <c r="D183">
        <v>0.19</v>
      </c>
      <c r="E183">
        <v>738</v>
      </c>
    </row>
    <row r="184" spans="1:5" x14ac:dyDescent="0.25">
      <c r="A184" t="s">
        <v>196</v>
      </c>
      <c r="B184" s="1">
        <v>43951</v>
      </c>
      <c r="C184" t="s">
        <v>6</v>
      </c>
      <c r="D184">
        <v>0.65</v>
      </c>
      <c r="E184">
        <v>588</v>
      </c>
    </row>
    <row r="185" spans="1:5" x14ac:dyDescent="0.25">
      <c r="A185" t="s">
        <v>197</v>
      </c>
      <c r="B185" s="1">
        <v>43951</v>
      </c>
      <c r="C185" t="s">
        <v>10</v>
      </c>
      <c r="D185">
        <v>0.33</v>
      </c>
      <c r="E185">
        <v>577</v>
      </c>
    </row>
    <row r="186" spans="1:5" x14ac:dyDescent="0.25">
      <c r="A186" t="s">
        <v>198</v>
      </c>
      <c r="B186" s="1">
        <v>43921</v>
      </c>
      <c r="C186" t="s">
        <v>42</v>
      </c>
      <c r="D186">
        <v>0.41</v>
      </c>
      <c r="E186">
        <v>721</v>
      </c>
    </row>
    <row r="187" spans="1:5" x14ac:dyDescent="0.25">
      <c r="A187" t="s">
        <v>199</v>
      </c>
      <c r="B187" s="1">
        <v>43525</v>
      </c>
      <c r="C187" t="s">
        <v>6</v>
      </c>
      <c r="D187">
        <v>0.24</v>
      </c>
      <c r="E187">
        <v>782</v>
      </c>
    </row>
    <row r="188" spans="1:5" x14ac:dyDescent="0.25">
      <c r="A188" t="s">
        <v>200</v>
      </c>
      <c r="B188" s="1">
        <v>43525</v>
      </c>
      <c r="C188" t="s">
        <v>10</v>
      </c>
      <c r="D188">
        <v>0.5</v>
      </c>
      <c r="E188">
        <v>586</v>
      </c>
    </row>
    <row r="189" spans="1:5" x14ac:dyDescent="0.25">
      <c r="A189" t="s">
        <v>201</v>
      </c>
      <c r="B189" s="1">
        <v>43525</v>
      </c>
      <c r="C189" t="s">
        <v>6</v>
      </c>
      <c r="D189">
        <v>0.25</v>
      </c>
      <c r="E189">
        <v>712</v>
      </c>
    </row>
    <row r="190" spans="1:5" x14ac:dyDescent="0.25">
      <c r="A190" t="s">
        <v>202</v>
      </c>
      <c r="B190" s="1">
        <v>43647</v>
      </c>
      <c r="C190" t="s">
        <v>18</v>
      </c>
      <c r="D190">
        <v>0.24</v>
      </c>
      <c r="E190">
        <v>729</v>
      </c>
    </row>
    <row r="191" spans="1:5" x14ac:dyDescent="0.25">
      <c r="A191" t="s">
        <v>203</v>
      </c>
      <c r="B191" s="1">
        <v>43220</v>
      </c>
      <c r="C191" t="s">
        <v>18</v>
      </c>
      <c r="D191">
        <v>0.25</v>
      </c>
      <c r="E191">
        <v>649</v>
      </c>
    </row>
    <row r="192" spans="1:5" x14ac:dyDescent="0.25">
      <c r="A192" t="s">
        <v>204</v>
      </c>
      <c r="B192" s="1">
        <v>43770</v>
      </c>
      <c r="C192" t="s">
        <v>6</v>
      </c>
      <c r="D192">
        <v>0.38</v>
      </c>
      <c r="E192">
        <v>733</v>
      </c>
    </row>
    <row r="193" spans="1:5" x14ac:dyDescent="0.25">
      <c r="A193" t="s">
        <v>205</v>
      </c>
      <c r="B193" s="1">
        <v>43709</v>
      </c>
      <c r="C193" t="s">
        <v>42</v>
      </c>
      <c r="D193">
        <v>0.21</v>
      </c>
      <c r="E193">
        <v>687</v>
      </c>
    </row>
    <row r="194" spans="1:5" x14ac:dyDescent="0.25">
      <c r="A194" t="s">
        <v>206</v>
      </c>
      <c r="B194" s="1">
        <v>43800</v>
      </c>
      <c r="C194" t="s">
        <v>6</v>
      </c>
      <c r="D194">
        <v>0.48</v>
      </c>
      <c r="E194">
        <v>608</v>
      </c>
    </row>
    <row r="195" spans="1:5" x14ac:dyDescent="0.25">
      <c r="A195" t="s">
        <v>207</v>
      </c>
      <c r="B195" s="1">
        <v>43343</v>
      </c>
      <c r="C195" t="s">
        <v>6</v>
      </c>
      <c r="D195">
        <v>0.17</v>
      </c>
      <c r="E195">
        <v>740</v>
      </c>
    </row>
    <row r="196" spans="1:5" x14ac:dyDescent="0.25">
      <c r="A196" t="s">
        <v>208</v>
      </c>
      <c r="B196" s="1">
        <v>43525</v>
      </c>
      <c r="C196" t="s">
        <v>18</v>
      </c>
      <c r="D196">
        <v>0.24</v>
      </c>
      <c r="E196">
        <v>767</v>
      </c>
    </row>
    <row r="197" spans="1:5" x14ac:dyDescent="0.25">
      <c r="A197" t="s">
        <v>209</v>
      </c>
      <c r="B197" s="1">
        <v>42886</v>
      </c>
      <c r="C197" t="s">
        <v>6</v>
      </c>
      <c r="D197">
        <v>0.3</v>
      </c>
      <c r="E197">
        <v>740</v>
      </c>
    </row>
    <row r="198" spans="1:5" x14ac:dyDescent="0.25">
      <c r="A198" t="s">
        <v>210</v>
      </c>
      <c r="B198" s="1">
        <v>43404</v>
      </c>
      <c r="C198" t="s">
        <v>10</v>
      </c>
      <c r="D198">
        <v>0.6</v>
      </c>
      <c r="E198">
        <v>748</v>
      </c>
    </row>
    <row r="199" spans="1:5" x14ac:dyDescent="0.25">
      <c r="A199" t="s">
        <v>211</v>
      </c>
      <c r="B199" s="1">
        <v>43496</v>
      </c>
      <c r="C199" t="s">
        <v>6</v>
      </c>
      <c r="D199">
        <v>0.18</v>
      </c>
      <c r="E199">
        <v>740</v>
      </c>
    </row>
    <row r="200" spans="1:5" x14ac:dyDescent="0.25">
      <c r="A200" t="s">
        <v>212</v>
      </c>
      <c r="B200" s="1">
        <v>43586</v>
      </c>
      <c r="C200" t="s">
        <v>6</v>
      </c>
      <c r="D200">
        <v>0.38</v>
      </c>
      <c r="E200">
        <v>689</v>
      </c>
    </row>
    <row r="201" spans="1:5" x14ac:dyDescent="0.25">
      <c r="A201" t="s">
        <v>213</v>
      </c>
      <c r="B201" s="1">
        <v>43770</v>
      </c>
      <c r="C201" t="s">
        <v>6</v>
      </c>
      <c r="D201">
        <v>0.42</v>
      </c>
      <c r="E201">
        <v>645</v>
      </c>
    </row>
    <row r="202" spans="1:5" x14ac:dyDescent="0.25">
      <c r="A202" t="s">
        <v>214</v>
      </c>
      <c r="B202" s="1">
        <v>42916</v>
      </c>
      <c r="C202" t="s">
        <v>6</v>
      </c>
      <c r="D202">
        <v>0.3</v>
      </c>
      <c r="E202">
        <v>740</v>
      </c>
    </row>
    <row r="203" spans="1:5" x14ac:dyDescent="0.25">
      <c r="A203" t="s">
        <v>215</v>
      </c>
      <c r="B203" s="1">
        <v>43496</v>
      </c>
      <c r="C203" t="s">
        <v>6</v>
      </c>
      <c r="D203">
        <v>0.39</v>
      </c>
      <c r="E203">
        <v>670</v>
      </c>
    </row>
    <row r="204" spans="1:5" x14ac:dyDescent="0.25">
      <c r="A204" t="s">
        <v>216</v>
      </c>
      <c r="B204" s="1">
        <v>43373</v>
      </c>
      <c r="C204" t="s">
        <v>18</v>
      </c>
      <c r="D204">
        <v>0.26</v>
      </c>
      <c r="E204">
        <v>816</v>
      </c>
    </row>
    <row r="205" spans="1:5" x14ac:dyDescent="0.25">
      <c r="A205" t="s">
        <v>217</v>
      </c>
      <c r="B205" s="1">
        <v>42674</v>
      </c>
      <c r="C205" t="s">
        <v>6</v>
      </c>
      <c r="D205">
        <v>0.3</v>
      </c>
      <c r="E205">
        <v>740</v>
      </c>
    </row>
    <row r="206" spans="1:5" x14ac:dyDescent="0.25">
      <c r="A206" t="s">
        <v>218</v>
      </c>
      <c r="B206" s="1">
        <v>43647</v>
      </c>
      <c r="C206" t="s">
        <v>14</v>
      </c>
      <c r="D206">
        <v>0.25</v>
      </c>
      <c r="E206">
        <v>726</v>
      </c>
    </row>
    <row r="207" spans="1:5" x14ac:dyDescent="0.25">
      <c r="A207" t="s">
        <v>219</v>
      </c>
      <c r="B207" s="1">
        <v>43890</v>
      </c>
      <c r="C207" t="s">
        <v>10</v>
      </c>
      <c r="D207">
        <v>0.26</v>
      </c>
      <c r="E207">
        <v>677</v>
      </c>
    </row>
    <row r="208" spans="1:5" x14ac:dyDescent="0.25">
      <c r="A208" t="s">
        <v>220</v>
      </c>
      <c r="B208" s="1">
        <v>43465</v>
      </c>
      <c r="C208" t="s">
        <v>6</v>
      </c>
      <c r="D208">
        <v>0.38</v>
      </c>
      <c r="E208">
        <v>663</v>
      </c>
    </row>
    <row r="209" spans="1:5" x14ac:dyDescent="0.25">
      <c r="A209" t="s">
        <v>221</v>
      </c>
      <c r="B209" s="1">
        <v>43770</v>
      </c>
      <c r="C209" t="s">
        <v>37</v>
      </c>
      <c r="D209">
        <v>0.47</v>
      </c>
      <c r="E209">
        <v>677</v>
      </c>
    </row>
    <row r="210" spans="1:5" x14ac:dyDescent="0.25">
      <c r="A210" t="s">
        <v>222</v>
      </c>
      <c r="B210" s="1">
        <v>43496</v>
      </c>
      <c r="C210" t="s">
        <v>6</v>
      </c>
      <c r="D210">
        <v>0.63</v>
      </c>
      <c r="E210">
        <v>613</v>
      </c>
    </row>
    <row r="211" spans="1:5" x14ac:dyDescent="0.25">
      <c r="A211" t="s">
        <v>223</v>
      </c>
      <c r="B211" s="1">
        <v>43770</v>
      </c>
      <c r="C211" t="s">
        <v>6</v>
      </c>
      <c r="D211">
        <v>0.28999999999999998</v>
      </c>
      <c r="E211">
        <v>632</v>
      </c>
    </row>
    <row r="212" spans="1:5" x14ac:dyDescent="0.25">
      <c r="A212" t="s">
        <v>224</v>
      </c>
      <c r="B212" s="1">
        <v>43496</v>
      </c>
      <c r="C212" t="s">
        <v>6</v>
      </c>
      <c r="D212">
        <v>0.15</v>
      </c>
      <c r="E212">
        <v>687</v>
      </c>
    </row>
    <row r="213" spans="1:5" x14ac:dyDescent="0.25">
      <c r="A213" t="s">
        <v>225</v>
      </c>
      <c r="B213" s="1">
        <v>43831</v>
      </c>
      <c r="C213" t="s">
        <v>6</v>
      </c>
      <c r="D213">
        <v>0.53</v>
      </c>
      <c r="E213">
        <v>574</v>
      </c>
    </row>
    <row r="214" spans="1:5" x14ac:dyDescent="0.25">
      <c r="A214" t="s">
        <v>226</v>
      </c>
      <c r="B214" s="1">
        <v>43496</v>
      </c>
      <c r="C214" t="s">
        <v>18</v>
      </c>
      <c r="D214">
        <v>0.35</v>
      </c>
      <c r="E214">
        <v>660</v>
      </c>
    </row>
    <row r="215" spans="1:5" x14ac:dyDescent="0.25">
      <c r="A215" t="s">
        <v>227</v>
      </c>
      <c r="B215" s="1">
        <v>43434</v>
      </c>
      <c r="C215" t="s">
        <v>18</v>
      </c>
      <c r="D215">
        <v>0.31</v>
      </c>
      <c r="E215">
        <v>650</v>
      </c>
    </row>
    <row r="216" spans="1:5" x14ac:dyDescent="0.25">
      <c r="A216" t="s">
        <v>228</v>
      </c>
      <c r="B216" s="1">
        <v>43496</v>
      </c>
      <c r="C216" t="s">
        <v>6</v>
      </c>
      <c r="D216">
        <v>0.5</v>
      </c>
      <c r="E216">
        <v>791</v>
      </c>
    </row>
    <row r="217" spans="1:5" x14ac:dyDescent="0.25">
      <c r="A217" t="s">
        <v>229</v>
      </c>
      <c r="B217" s="1">
        <v>43617</v>
      </c>
      <c r="C217" t="s">
        <v>10</v>
      </c>
      <c r="D217">
        <v>0.3</v>
      </c>
      <c r="E217">
        <v>740</v>
      </c>
    </row>
    <row r="218" spans="1:5" x14ac:dyDescent="0.25">
      <c r="A218" t="s">
        <v>230</v>
      </c>
      <c r="B218" s="1">
        <v>42643</v>
      </c>
      <c r="C218" t="s">
        <v>37</v>
      </c>
      <c r="D218">
        <v>0.3</v>
      </c>
      <c r="E218">
        <v>740</v>
      </c>
    </row>
    <row r="219" spans="1:5" x14ac:dyDescent="0.25">
      <c r="A219" t="s">
        <v>231</v>
      </c>
      <c r="B219" s="1">
        <v>43343</v>
      </c>
      <c r="C219" t="s">
        <v>6</v>
      </c>
      <c r="D219">
        <v>0.19</v>
      </c>
      <c r="E219">
        <v>727</v>
      </c>
    </row>
    <row r="220" spans="1:5" x14ac:dyDescent="0.25">
      <c r="A220" t="s">
        <v>232</v>
      </c>
      <c r="B220" s="1">
        <v>43404</v>
      </c>
      <c r="C220" t="s">
        <v>10</v>
      </c>
      <c r="D220">
        <v>0.23</v>
      </c>
      <c r="E220">
        <v>605</v>
      </c>
    </row>
    <row r="221" spans="1:5" x14ac:dyDescent="0.25">
      <c r="A221" t="s">
        <v>233</v>
      </c>
      <c r="B221" s="1">
        <v>43404</v>
      </c>
      <c r="C221" t="s">
        <v>6</v>
      </c>
      <c r="D221">
        <v>0.28999999999999998</v>
      </c>
      <c r="E221">
        <v>747</v>
      </c>
    </row>
    <row r="222" spans="1:5" x14ac:dyDescent="0.25">
      <c r="A222" t="s">
        <v>234</v>
      </c>
      <c r="B222" s="1">
        <v>43496</v>
      </c>
      <c r="C222" t="s">
        <v>18</v>
      </c>
      <c r="D222">
        <v>0.74</v>
      </c>
      <c r="E222">
        <v>745</v>
      </c>
    </row>
    <row r="223" spans="1:5" x14ac:dyDescent="0.25">
      <c r="A223" t="s">
        <v>235</v>
      </c>
      <c r="B223" s="1">
        <v>42855</v>
      </c>
      <c r="C223" t="s">
        <v>6</v>
      </c>
      <c r="D223">
        <v>0.3</v>
      </c>
      <c r="E223">
        <v>740</v>
      </c>
    </row>
    <row r="224" spans="1:5" x14ac:dyDescent="0.25">
      <c r="A224" t="s">
        <v>236</v>
      </c>
      <c r="B224" s="1">
        <v>43862</v>
      </c>
      <c r="C224" t="s">
        <v>6</v>
      </c>
      <c r="D224">
        <v>0.27</v>
      </c>
      <c r="E224">
        <v>605</v>
      </c>
    </row>
    <row r="225" spans="1:5" x14ac:dyDescent="0.25">
      <c r="A225" t="s">
        <v>237</v>
      </c>
      <c r="B225" s="1">
        <v>43586</v>
      </c>
      <c r="C225" t="s">
        <v>6</v>
      </c>
      <c r="D225">
        <v>0.4</v>
      </c>
      <c r="E225">
        <v>593</v>
      </c>
    </row>
    <row r="226" spans="1:5" x14ac:dyDescent="0.25">
      <c r="A226" t="s">
        <v>238</v>
      </c>
      <c r="B226" s="1">
        <v>43525</v>
      </c>
      <c r="C226" t="s">
        <v>6</v>
      </c>
      <c r="D226">
        <v>0.42</v>
      </c>
      <c r="E226">
        <v>740</v>
      </c>
    </row>
    <row r="227" spans="1:5" x14ac:dyDescent="0.25">
      <c r="A227" t="s">
        <v>239</v>
      </c>
      <c r="B227" s="1">
        <v>43373</v>
      </c>
      <c r="C227" t="s">
        <v>6</v>
      </c>
      <c r="D227">
        <v>0.26</v>
      </c>
      <c r="E227">
        <v>777</v>
      </c>
    </row>
    <row r="228" spans="1:5" x14ac:dyDescent="0.25">
      <c r="A228" t="s">
        <v>240</v>
      </c>
      <c r="B228" s="1">
        <v>43008</v>
      </c>
      <c r="C228" t="s">
        <v>6</v>
      </c>
      <c r="D228">
        <v>0.35</v>
      </c>
      <c r="E228">
        <v>686</v>
      </c>
    </row>
    <row r="229" spans="1:5" x14ac:dyDescent="0.25">
      <c r="A229" t="s">
        <v>241</v>
      </c>
      <c r="B229" s="1">
        <v>43131</v>
      </c>
      <c r="C229" t="s">
        <v>6</v>
      </c>
      <c r="D229">
        <v>0.3</v>
      </c>
      <c r="E229">
        <v>699</v>
      </c>
    </row>
    <row r="230" spans="1:5" x14ac:dyDescent="0.25">
      <c r="A230" t="s">
        <v>242</v>
      </c>
      <c r="B230" s="1">
        <v>43678</v>
      </c>
      <c r="C230" t="s">
        <v>18</v>
      </c>
      <c r="D230">
        <v>0.4</v>
      </c>
      <c r="E230">
        <v>761</v>
      </c>
    </row>
    <row r="231" spans="1:5" x14ac:dyDescent="0.25">
      <c r="A231" t="s">
        <v>243</v>
      </c>
      <c r="B231" s="1">
        <v>43220</v>
      </c>
      <c r="C231" t="s">
        <v>10</v>
      </c>
      <c r="D231">
        <v>0.98</v>
      </c>
      <c r="E231">
        <v>731</v>
      </c>
    </row>
    <row r="232" spans="1:5" x14ac:dyDescent="0.25">
      <c r="A232" t="s">
        <v>244</v>
      </c>
      <c r="B232" s="1">
        <v>43617</v>
      </c>
      <c r="C232" t="s">
        <v>6</v>
      </c>
      <c r="D232">
        <v>0.3</v>
      </c>
      <c r="E232">
        <v>740</v>
      </c>
    </row>
    <row r="233" spans="1:5" x14ac:dyDescent="0.25">
      <c r="A233" t="s">
        <v>245</v>
      </c>
      <c r="B233" s="1">
        <v>43312</v>
      </c>
      <c r="C233" t="s">
        <v>37</v>
      </c>
      <c r="D233">
        <v>0.23</v>
      </c>
      <c r="E233">
        <v>668</v>
      </c>
    </row>
    <row r="234" spans="1:5" x14ac:dyDescent="0.25">
      <c r="A234" t="s">
        <v>246</v>
      </c>
      <c r="B234" s="1">
        <v>43525</v>
      </c>
      <c r="C234" t="s">
        <v>6</v>
      </c>
      <c r="D234">
        <v>0.31</v>
      </c>
      <c r="E234">
        <v>713</v>
      </c>
    </row>
    <row r="235" spans="1:5" x14ac:dyDescent="0.25">
      <c r="A235" t="s">
        <v>247</v>
      </c>
      <c r="B235" s="1">
        <v>43770</v>
      </c>
      <c r="C235" t="s">
        <v>18</v>
      </c>
      <c r="D235">
        <v>0.23</v>
      </c>
      <c r="E235">
        <v>594</v>
      </c>
    </row>
    <row r="236" spans="1:5" x14ac:dyDescent="0.25">
      <c r="A236" t="s">
        <v>248</v>
      </c>
      <c r="B236" s="1">
        <v>43434</v>
      </c>
      <c r="C236" t="s">
        <v>6</v>
      </c>
      <c r="D236">
        <v>0.43</v>
      </c>
      <c r="E236">
        <v>640</v>
      </c>
    </row>
    <row r="237" spans="1:5" x14ac:dyDescent="0.25">
      <c r="A237" t="s">
        <v>249</v>
      </c>
      <c r="B237" s="1">
        <v>43525</v>
      </c>
      <c r="C237" t="s">
        <v>6</v>
      </c>
      <c r="D237">
        <v>0.43</v>
      </c>
      <c r="E237">
        <v>737</v>
      </c>
    </row>
    <row r="238" spans="1:5" x14ac:dyDescent="0.25">
      <c r="A238" t="s">
        <v>250</v>
      </c>
      <c r="B238" s="1">
        <v>43343</v>
      </c>
      <c r="C238" t="s">
        <v>6</v>
      </c>
      <c r="D238">
        <v>0.28000000000000003</v>
      </c>
      <c r="E238">
        <v>536</v>
      </c>
    </row>
    <row r="239" spans="1:5" x14ac:dyDescent="0.25">
      <c r="A239" t="s">
        <v>251</v>
      </c>
      <c r="B239" s="1">
        <v>43678</v>
      </c>
      <c r="C239" t="s">
        <v>21</v>
      </c>
      <c r="D239">
        <v>0.05</v>
      </c>
      <c r="E239">
        <v>712</v>
      </c>
    </row>
    <row r="240" spans="1:5" x14ac:dyDescent="0.25">
      <c r="A240" t="s">
        <v>252</v>
      </c>
      <c r="B240" s="1">
        <v>43678</v>
      </c>
      <c r="C240" t="s">
        <v>6</v>
      </c>
      <c r="D240">
        <v>0.32</v>
      </c>
      <c r="E240">
        <v>790</v>
      </c>
    </row>
    <row r="241" spans="1:5" x14ac:dyDescent="0.25">
      <c r="A241" t="s">
        <v>253</v>
      </c>
      <c r="B241" s="1">
        <v>43100</v>
      </c>
      <c r="C241" t="s">
        <v>10</v>
      </c>
      <c r="D241">
        <v>0.26</v>
      </c>
      <c r="E241">
        <v>810</v>
      </c>
    </row>
    <row r="242" spans="1:5" x14ac:dyDescent="0.25">
      <c r="A242" t="s">
        <v>254</v>
      </c>
      <c r="B242" s="1">
        <v>43800</v>
      </c>
      <c r="C242" t="s">
        <v>14</v>
      </c>
      <c r="D242">
        <v>0.31</v>
      </c>
      <c r="E242">
        <v>598</v>
      </c>
    </row>
    <row r="243" spans="1:5" x14ac:dyDescent="0.25">
      <c r="A243" t="s">
        <v>255</v>
      </c>
      <c r="B243" s="1">
        <v>43831</v>
      </c>
      <c r="C243" t="s">
        <v>10</v>
      </c>
      <c r="D243">
        <v>1</v>
      </c>
      <c r="E243">
        <v>591</v>
      </c>
    </row>
    <row r="244" spans="1:5" x14ac:dyDescent="0.25">
      <c r="A244" t="s">
        <v>256</v>
      </c>
      <c r="B244" s="1">
        <v>43831</v>
      </c>
      <c r="C244" t="s">
        <v>6</v>
      </c>
      <c r="D244">
        <v>0.78</v>
      </c>
      <c r="E244">
        <v>563</v>
      </c>
    </row>
    <row r="245" spans="1:5" x14ac:dyDescent="0.25">
      <c r="A245" t="s">
        <v>257</v>
      </c>
      <c r="B245" s="1">
        <v>42704</v>
      </c>
      <c r="C245" t="s">
        <v>6</v>
      </c>
      <c r="D245">
        <v>0.3</v>
      </c>
      <c r="E245">
        <v>740</v>
      </c>
    </row>
    <row r="246" spans="1:5" x14ac:dyDescent="0.25">
      <c r="A246" t="s">
        <v>258</v>
      </c>
      <c r="B246" s="1">
        <v>43709</v>
      </c>
      <c r="C246" t="s">
        <v>10</v>
      </c>
      <c r="D246">
        <v>0.17</v>
      </c>
      <c r="E246">
        <v>663</v>
      </c>
    </row>
    <row r="247" spans="1:5" x14ac:dyDescent="0.25">
      <c r="A247" t="s">
        <v>259</v>
      </c>
      <c r="B247" s="1">
        <v>43281</v>
      </c>
      <c r="C247" t="s">
        <v>18</v>
      </c>
      <c r="D247">
        <v>0.28000000000000003</v>
      </c>
      <c r="E247">
        <v>880</v>
      </c>
    </row>
    <row r="248" spans="1:5" x14ac:dyDescent="0.25">
      <c r="A248" t="s">
        <v>260</v>
      </c>
      <c r="B248" s="1">
        <v>43190</v>
      </c>
      <c r="C248" t="s">
        <v>25</v>
      </c>
      <c r="D248">
        <v>0.33</v>
      </c>
      <c r="E248">
        <v>631</v>
      </c>
    </row>
    <row r="249" spans="1:5" x14ac:dyDescent="0.25">
      <c r="A249" t="s">
        <v>261</v>
      </c>
      <c r="B249" s="1">
        <v>43312</v>
      </c>
      <c r="C249" t="s">
        <v>6</v>
      </c>
      <c r="D249">
        <v>0.23</v>
      </c>
      <c r="E249">
        <v>742</v>
      </c>
    </row>
    <row r="250" spans="1:5" x14ac:dyDescent="0.25">
      <c r="A250" t="s">
        <v>262</v>
      </c>
      <c r="B250" s="1">
        <v>43190</v>
      </c>
      <c r="C250" t="s">
        <v>6</v>
      </c>
      <c r="D250">
        <v>0.3</v>
      </c>
      <c r="E250">
        <v>698</v>
      </c>
    </row>
    <row r="251" spans="1:5" x14ac:dyDescent="0.25">
      <c r="A251" t="s">
        <v>263</v>
      </c>
      <c r="B251" s="1">
        <v>43008</v>
      </c>
      <c r="C251" t="s">
        <v>6</v>
      </c>
      <c r="D251">
        <v>0.35</v>
      </c>
      <c r="E251">
        <v>620</v>
      </c>
    </row>
    <row r="252" spans="1:5" x14ac:dyDescent="0.25">
      <c r="A252" t="s">
        <v>264</v>
      </c>
      <c r="B252" s="1">
        <v>43586</v>
      </c>
      <c r="C252" t="s">
        <v>6</v>
      </c>
      <c r="D252">
        <v>0.25</v>
      </c>
      <c r="E252">
        <v>624</v>
      </c>
    </row>
    <row r="253" spans="1:5" x14ac:dyDescent="0.25">
      <c r="A253" t="s">
        <v>265</v>
      </c>
      <c r="B253" s="1">
        <v>43586</v>
      </c>
      <c r="C253" t="s">
        <v>37</v>
      </c>
      <c r="D253">
        <v>0.72</v>
      </c>
      <c r="E253">
        <v>610</v>
      </c>
    </row>
    <row r="254" spans="1:5" x14ac:dyDescent="0.25">
      <c r="A254" t="s">
        <v>266</v>
      </c>
      <c r="B254" s="1">
        <v>43890</v>
      </c>
      <c r="C254" t="s">
        <v>18</v>
      </c>
      <c r="D254">
        <v>0.36</v>
      </c>
      <c r="E254">
        <v>588</v>
      </c>
    </row>
    <row r="255" spans="1:5" x14ac:dyDescent="0.25">
      <c r="A255" t="s">
        <v>267</v>
      </c>
      <c r="B255" s="1">
        <v>43862</v>
      </c>
      <c r="C255" t="s">
        <v>10</v>
      </c>
      <c r="D255">
        <v>0.66</v>
      </c>
      <c r="E255">
        <v>735</v>
      </c>
    </row>
    <row r="256" spans="1:5" x14ac:dyDescent="0.25">
      <c r="A256" t="s">
        <v>268</v>
      </c>
      <c r="B256" s="1">
        <v>43647</v>
      </c>
      <c r="C256" t="s">
        <v>6</v>
      </c>
      <c r="D256">
        <v>0.3</v>
      </c>
      <c r="E256">
        <v>740</v>
      </c>
    </row>
    <row r="257" spans="1:5" x14ac:dyDescent="0.25">
      <c r="A257" t="s">
        <v>269</v>
      </c>
      <c r="B257" s="1">
        <v>43373</v>
      </c>
      <c r="C257" t="s">
        <v>6</v>
      </c>
      <c r="D257">
        <v>0.36</v>
      </c>
      <c r="E257">
        <v>616</v>
      </c>
    </row>
    <row r="258" spans="1:5" x14ac:dyDescent="0.25">
      <c r="A258" t="s">
        <v>270</v>
      </c>
      <c r="B258" s="1">
        <v>43404</v>
      </c>
      <c r="C258" t="s">
        <v>271</v>
      </c>
      <c r="D258">
        <v>0.36</v>
      </c>
      <c r="E258">
        <v>791</v>
      </c>
    </row>
    <row r="259" spans="1:5" x14ac:dyDescent="0.25">
      <c r="A259" t="s">
        <v>272</v>
      </c>
      <c r="B259" s="1">
        <v>43800</v>
      </c>
      <c r="C259" t="s">
        <v>10</v>
      </c>
      <c r="D259">
        <v>0.28999999999999998</v>
      </c>
      <c r="E259">
        <v>595</v>
      </c>
    </row>
    <row r="260" spans="1:5" x14ac:dyDescent="0.25">
      <c r="A260" t="s">
        <v>273</v>
      </c>
      <c r="B260" s="1">
        <v>43709</v>
      </c>
      <c r="C260" t="s">
        <v>10</v>
      </c>
      <c r="D260">
        <v>0.38</v>
      </c>
      <c r="E260">
        <v>670</v>
      </c>
    </row>
    <row r="261" spans="1:5" x14ac:dyDescent="0.25">
      <c r="A261" t="s">
        <v>274</v>
      </c>
      <c r="B261" s="1">
        <v>43373</v>
      </c>
      <c r="C261" t="s">
        <v>18</v>
      </c>
      <c r="D261">
        <v>0.2</v>
      </c>
      <c r="E261">
        <v>687</v>
      </c>
    </row>
    <row r="262" spans="1:5" x14ac:dyDescent="0.25">
      <c r="A262" t="s">
        <v>275</v>
      </c>
      <c r="B262" s="1">
        <v>43890</v>
      </c>
      <c r="C262" t="s">
        <v>10</v>
      </c>
      <c r="D262">
        <v>0.85</v>
      </c>
      <c r="E262">
        <v>605</v>
      </c>
    </row>
    <row r="263" spans="1:5" x14ac:dyDescent="0.25">
      <c r="A263" t="s">
        <v>276</v>
      </c>
      <c r="B263" s="1">
        <v>43890</v>
      </c>
      <c r="C263" t="s">
        <v>6</v>
      </c>
      <c r="D263">
        <v>0.36</v>
      </c>
      <c r="E263">
        <v>531</v>
      </c>
    </row>
    <row r="264" spans="1:5" x14ac:dyDescent="0.25">
      <c r="A264" t="s">
        <v>277</v>
      </c>
      <c r="B264" s="1">
        <v>42582</v>
      </c>
      <c r="C264" t="s">
        <v>6</v>
      </c>
      <c r="D264">
        <v>0.31</v>
      </c>
      <c r="E264">
        <v>821</v>
      </c>
    </row>
    <row r="265" spans="1:5" x14ac:dyDescent="0.25">
      <c r="A265" t="s">
        <v>278</v>
      </c>
      <c r="B265" s="1">
        <v>43251</v>
      </c>
      <c r="C265" t="s">
        <v>6</v>
      </c>
      <c r="D265">
        <v>0.34</v>
      </c>
      <c r="E265">
        <v>775</v>
      </c>
    </row>
    <row r="266" spans="1:5" x14ac:dyDescent="0.25">
      <c r="A266" t="s">
        <v>279</v>
      </c>
      <c r="B266" s="1">
        <v>43281</v>
      </c>
      <c r="C266" t="s">
        <v>25</v>
      </c>
      <c r="D266">
        <v>0.3</v>
      </c>
      <c r="E266">
        <v>642</v>
      </c>
    </row>
    <row r="267" spans="1:5" x14ac:dyDescent="0.25">
      <c r="A267" t="s">
        <v>280</v>
      </c>
      <c r="B267" s="1">
        <v>43586</v>
      </c>
      <c r="C267" t="s">
        <v>14</v>
      </c>
      <c r="D267">
        <v>0.39</v>
      </c>
      <c r="E267">
        <v>690</v>
      </c>
    </row>
    <row r="268" spans="1:5" x14ac:dyDescent="0.25">
      <c r="A268" t="s">
        <v>281</v>
      </c>
      <c r="B268" s="1">
        <v>43373</v>
      </c>
      <c r="C268" t="s">
        <v>18</v>
      </c>
      <c r="D268">
        <v>0.44</v>
      </c>
      <c r="E268">
        <v>723</v>
      </c>
    </row>
    <row r="269" spans="1:5" x14ac:dyDescent="0.25">
      <c r="A269" t="s">
        <v>282</v>
      </c>
      <c r="B269" s="1">
        <v>43862</v>
      </c>
      <c r="C269" t="s">
        <v>10</v>
      </c>
      <c r="D269">
        <v>0.4</v>
      </c>
      <c r="E269">
        <v>587</v>
      </c>
    </row>
    <row r="270" spans="1:5" x14ac:dyDescent="0.25">
      <c r="A270" t="s">
        <v>283</v>
      </c>
      <c r="B270" s="1">
        <v>43404</v>
      </c>
      <c r="C270" t="s">
        <v>6</v>
      </c>
      <c r="D270">
        <v>0.7</v>
      </c>
      <c r="E270">
        <v>761</v>
      </c>
    </row>
    <row r="271" spans="1:5" x14ac:dyDescent="0.25">
      <c r="A271" t="s">
        <v>284</v>
      </c>
      <c r="B271" s="1">
        <v>43434</v>
      </c>
      <c r="C271" t="s">
        <v>6</v>
      </c>
      <c r="D271">
        <v>0.49</v>
      </c>
      <c r="E271">
        <v>788</v>
      </c>
    </row>
    <row r="272" spans="1:5" x14ac:dyDescent="0.25">
      <c r="A272" t="s">
        <v>285</v>
      </c>
      <c r="B272" s="1">
        <v>43100</v>
      </c>
      <c r="C272" t="s">
        <v>6</v>
      </c>
      <c r="D272">
        <v>0.04</v>
      </c>
      <c r="E272">
        <v>750</v>
      </c>
    </row>
    <row r="273" spans="1:5" x14ac:dyDescent="0.25">
      <c r="A273" t="s">
        <v>286</v>
      </c>
      <c r="B273" s="1">
        <v>43921</v>
      </c>
      <c r="C273" t="s">
        <v>6</v>
      </c>
      <c r="D273">
        <v>0.09</v>
      </c>
      <c r="E273">
        <v>580</v>
      </c>
    </row>
    <row r="274" spans="1:5" x14ac:dyDescent="0.25">
      <c r="A274" t="s">
        <v>287</v>
      </c>
      <c r="B274" s="1">
        <v>43831</v>
      </c>
      <c r="C274" t="s">
        <v>6</v>
      </c>
      <c r="D274">
        <v>0.27</v>
      </c>
      <c r="E274">
        <v>592</v>
      </c>
    </row>
    <row r="275" spans="1:5" x14ac:dyDescent="0.25">
      <c r="A275" t="s">
        <v>288</v>
      </c>
      <c r="B275" s="1">
        <v>43404</v>
      </c>
      <c r="C275" t="s">
        <v>42</v>
      </c>
      <c r="D275">
        <v>0.26</v>
      </c>
      <c r="E275">
        <v>566</v>
      </c>
    </row>
    <row r="276" spans="1:5" x14ac:dyDescent="0.25">
      <c r="A276" t="s">
        <v>289</v>
      </c>
      <c r="B276" s="1">
        <v>42186</v>
      </c>
      <c r="C276" t="s">
        <v>21</v>
      </c>
      <c r="D276">
        <v>0.3</v>
      </c>
      <c r="E276">
        <v>740</v>
      </c>
    </row>
    <row r="277" spans="1:5" x14ac:dyDescent="0.25">
      <c r="A277" t="s">
        <v>290</v>
      </c>
      <c r="B277" s="1">
        <v>43373</v>
      </c>
      <c r="C277" t="s">
        <v>14</v>
      </c>
      <c r="D277">
        <v>0.49</v>
      </c>
      <c r="E277">
        <v>772</v>
      </c>
    </row>
    <row r="278" spans="1:5" x14ac:dyDescent="0.25">
      <c r="A278" t="s">
        <v>291</v>
      </c>
      <c r="B278" s="1">
        <v>43617</v>
      </c>
      <c r="C278" t="s">
        <v>6</v>
      </c>
      <c r="D278">
        <v>0.3</v>
      </c>
      <c r="E278">
        <v>740</v>
      </c>
    </row>
    <row r="279" spans="1:5" x14ac:dyDescent="0.25">
      <c r="A279" t="s">
        <v>292</v>
      </c>
      <c r="B279" s="1">
        <v>43434</v>
      </c>
      <c r="C279" t="s">
        <v>10</v>
      </c>
      <c r="D279">
        <v>0.33</v>
      </c>
      <c r="E279">
        <v>622</v>
      </c>
    </row>
    <row r="280" spans="1:5" x14ac:dyDescent="0.25">
      <c r="A280" t="s">
        <v>293</v>
      </c>
      <c r="B280" s="1">
        <v>43251</v>
      </c>
      <c r="C280" t="s">
        <v>6</v>
      </c>
      <c r="D280">
        <v>0.17</v>
      </c>
      <c r="E280">
        <v>678</v>
      </c>
    </row>
    <row r="281" spans="1:5" x14ac:dyDescent="0.25">
      <c r="A281" t="s">
        <v>294</v>
      </c>
      <c r="B281" s="1">
        <v>43890</v>
      </c>
      <c r="C281" t="s">
        <v>18</v>
      </c>
      <c r="D281">
        <v>0.45</v>
      </c>
      <c r="E281">
        <v>463</v>
      </c>
    </row>
    <row r="282" spans="1:5" x14ac:dyDescent="0.25">
      <c r="A282" t="s">
        <v>295</v>
      </c>
      <c r="B282" s="1">
        <v>43525</v>
      </c>
      <c r="C282" t="s">
        <v>6</v>
      </c>
      <c r="D282">
        <v>0.68</v>
      </c>
      <c r="E282">
        <v>589</v>
      </c>
    </row>
    <row r="283" spans="1:5" x14ac:dyDescent="0.25">
      <c r="A283" t="s">
        <v>296</v>
      </c>
      <c r="B283" s="1">
        <v>43647</v>
      </c>
      <c r="C283" t="s">
        <v>18</v>
      </c>
      <c r="D283">
        <v>0.43</v>
      </c>
      <c r="E283">
        <v>632</v>
      </c>
    </row>
    <row r="284" spans="1:5" x14ac:dyDescent="0.25">
      <c r="A284" t="s">
        <v>297</v>
      </c>
      <c r="B284" s="1">
        <v>43800</v>
      </c>
      <c r="C284" t="s">
        <v>6</v>
      </c>
      <c r="D284">
        <v>0.13</v>
      </c>
      <c r="E284">
        <v>580</v>
      </c>
    </row>
    <row r="285" spans="1:5" x14ac:dyDescent="0.25">
      <c r="A285" t="s">
        <v>298</v>
      </c>
      <c r="B285" s="1">
        <v>43617</v>
      </c>
      <c r="C285" t="s">
        <v>6</v>
      </c>
      <c r="D285">
        <v>0.3</v>
      </c>
      <c r="E285">
        <v>740</v>
      </c>
    </row>
    <row r="286" spans="1:5" x14ac:dyDescent="0.25">
      <c r="A286" t="s">
        <v>299</v>
      </c>
      <c r="B286" s="1">
        <v>43496</v>
      </c>
      <c r="C286" t="s">
        <v>10</v>
      </c>
      <c r="D286">
        <v>0.34</v>
      </c>
      <c r="E286">
        <v>734</v>
      </c>
    </row>
    <row r="287" spans="1:5" x14ac:dyDescent="0.25">
      <c r="A287" t="s">
        <v>300</v>
      </c>
      <c r="B287" s="1">
        <v>43496</v>
      </c>
      <c r="C287" t="s">
        <v>6</v>
      </c>
      <c r="D287">
        <v>0.26</v>
      </c>
      <c r="E287">
        <v>720</v>
      </c>
    </row>
    <row r="288" spans="1:5" x14ac:dyDescent="0.25">
      <c r="A288" t="s">
        <v>301</v>
      </c>
      <c r="B288" s="1">
        <v>42643</v>
      </c>
      <c r="C288" t="s">
        <v>14</v>
      </c>
      <c r="D288">
        <v>0.3</v>
      </c>
      <c r="E288">
        <v>740</v>
      </c>
    </row>
    <row r="289" spans="1:5" x14ac:dyDescent="0.25">
      <c r="A289" t="s">
        <v>302</v>
      </c>
      <c r="B289" s="1">
        <v>43770</v>
      </c>
      <c r="C289" t="s">
        <v>6</v>
      </c>
      <c r="D289">
        <v>0.55000000000000004</v>
      </c>
      <c r="E289">
        <v>773</v>
      </c>
    </row>
    <row r="290" spans="1:5" x14ac:dyDescent="0.25">
      <c r="A290" t="s">
        <v>303</v>
      </c>
      <c r="B290" s="1">
        <v>43281</v>
      </c>
      <c r="C290" t="s">
        <v>6</v>
      </c>
      <c r="D290">
        <v>0.17</v>
      </c>
      <c r="E290">
        <v>626</v>
      </c>
    </row>
    <row r="291" spans="1:5" x14ac:dyDescent="0.25">
      <c r="A291" t="s">
        <v>304</v>
      </c>
      <c r="B291" s="1">
        <v>43281</v>
      </c>
      <c r="C291" t="s">
        <v>6</v>
      </c>
      <c r="D291">
        <v>0.36</v>
      </c>
      <c r="E291">
        <v>679</v>
      </c>
    </row>
    <row r="292" spans="1:5" x14ac:dyDescent="0.25">
      <c r="A292" t="s">
        <v>305</v>
      </c>
      <c r="B292" s="1">
        <v>43678</v>
      </c>
      <c r="C292" t="s">
        <v>25</v>
      </c>
      <c r="D292">
        <v>0.22</v>
      </c>
      <c r="E292">
        <v>632</v>
      </c>
    </row>
    <row r="293" spans="1:5" x14ac:dyDescent="0.25">
      <c r="A293" t="s">
        <v>306</v>
      </c>
      <c r="B293" s="1">
        <v>43586</v>
      </c>
      <c r="C293" t="s">
        <v>10</v>
      </c>
      <c r="D293">
        <v>0.73</v>
      </c>
      <c r="E293">
        <v>600</v>
      </c>
    </row>
    <row r="294" spans="1:5" x14ac:dyDescent="0.25">
      <c r="A294" t="s">
        <v>307</v>
      </c>
      <c r="B294" s="1">
        <v>43586</v>
      </c>
      <c r="C294" t="s">
        <v>18</v>
      </c>
      <c r="D294">
        <v>0.51</v>
      </c>
      <c r="E294">
        <v>618</v>
      </c>
    </row>
    <row r="295" spans="1:5" x14ac:dyDescent="0.25">
      <c r="A295" t="s">
        <v>308</v>
      </c>
      <c r="B295" s="1">
        <v>43678</v>
      </c>
      <c r="C295" t="s">
        <v>6</v>
      </c>
      <c r="D295">
        <v>0.41</v>
      </c>
      <c r="E295">
        <v>656</v>
      </c>
    </row>
    <row r="296" spans="1:5" x14ac:dyDescent="0.25">
      <c r="A296" t="s">
        <v>309</v>
      </c>
      <c r="B296" s="1">
        <v>43556</v>
      </c>
      <c r="C296" t="s">
        <v>18</v>
      </c>
      <c r="D296">
        <v>0.18</v>
      </c>
      <c r="E296">
        <v>705</v>
      </c>
    </row>
    <row r="297" spans="1:5" x14ac:dyDescent="0.25">
      <c r="A297" t="s">
        <v>310</v>
      </c>
      <c r="B297" s="1">
        <v>43343</v>
      </c>
      <c r="C297" t="s">
        <v>6</v>
      </c>
      <c r="D297">
        <v>0.23</v>
      </c>
      <c r="E297">
        <v>734</v>
      </c>
    </row>
    <row r="298" spans="1:5" x14ac:dyDescent="0.25">
      <c r="A298" t="s">
        <v>311</v>
      </c>
      <c r="B298" s="1">
        <v>43312</v>
      </c>
      <c r="C298" t="s">
        <v>37</v>
      </c>
      <c r="D298">
        <v>0.46</v>
      </c>
      <c r="E298">
        <v>763</v>
      </c>
    </row>
    <row r="299" spans="1:5" x14ac:dyDescent="0.25">
      <c r="A299" t="s">
        <v>312</v>
      </c>
      <c r="B299" s="1">
        <v>43525</v>
      </c>
      <c r="C299" t="s">
        <v>6</v>
      </c>
      <c r="D299">
        <v>0.26</v>
      </c>
      <c r="E299">
        <v>729</v>
      </c>
    </row>
    <row r="300" spans="1:5" x14ac:dyDescent="0.25">
      <c r="A300" t="s">
        <v>313</v>
      </c>
      <c r="B300" s="1">
        <v>42916</v>
      </c>
      <c r="C300" t="s">
        <v>6</v>
      </c>
      <c r="D300">
        <v>0.3</v>
      </c>
      <c r="E300">
        <v>740</v>
      </c>
    </row>
    <row r="301" spans="1:5" x14ac:dyDescent="0.25">
      <c r="A301" t="s">
        <v>314</v>
      </c>
      <c r="B301" s="1">
        <v>42978</v>
      </c>
      <c r="C301" t="s">
        <v>42</v>
      </c>
      <c r="D301">
        <v>0.3</v>
      </c>
      <c r="E301">
        <v>740</v>
      </c>
    </row>
    <row r="302" spans="1:5" x14ac:dyDescent="0.25">
      <c r="A302" t="s">
        <v>315</v>
      </c>
      <c r="B302" s="1">
        <v>42947</v>
      </c>
      <c r="C302" t="s">
        <v>18</v>
      </c>
      <c r="D302">
        <v>0.3</v>
      </c>
      <c r="E302">
        <v>740</v>
      </c>
    </row>
    <row r="303" spans="1:5" x14ac:dyDescent="0.25">
      <c r="A303" t="s">
        <v>316</v>
      </c>
      <c r="B303" s="1">
        <v>43465</v>
      </c>
      <c r="C303" t="s">
        <v>10</v>
      </c>
      <c r="D303">
        <v>0.37</v>
      </c>
      <c r="E303">
        <v>768</v>
      </c>
    </row>
    <row r="304" spans="1:5" x14ac:dyDescent="0.25">
      <c r="A304" t="s">
        <v>317</v>
      </c>
      <c r="B304" s="1">
        <v>43525</v>
      </c>
      <c r="C304" t="s">
        <v>6</v>
      </c>
      <c r="D304">
        <v>0.28999999999999998</v>
      </c>
      <c r="E304">
        <v>739</v>
      </c>
    </row>
    <row r="305" spans="1:5" x14ac:dyDescent="0.25">
      <c r="A305" t="s">
        <v>318</v>
      </c>
      <c r="B305" s="1">
        <v>43465</v>
      </c>
      <c r="C305" t="s">
        <v>18</v>
      </c>
      <c r="D305">
        <v>0.43</v>
      </c>
      <c r="E305">
        <v>687</v>
      </c>
    </row>
    <row r="306" spans="1:5" x14ac:dyDescent="0.25">
      <c r="A306" t="s">
        <v>319</v>
      </c>
      <c r="B306" s="1">
        <v>43617</v>
      </c>
      <c r="C306" t="s">
        <v>6</v>
      </c>
      <c r="D306">
        <v>0.3</v>
      </c>
      <c r="E306">
        <v>740</v>
      </c>
    </row>
    <row r="307" spans="1:5" x14ac:dyDescent="0.25">
      <c r="A307" t="s">
        <v>320</v>
      </c>
      <c r="B307" s="1">
        <v>43647</v>
      </c>
      <c r="C307" t="s">
        <v>6</v>
      </c>
      <c r="D307">
        <v>0.19</v>
      </c>
      <c r="E307">
        <v>715</v>
      </c>
    </row>
    <row r="308" spans="1:5" x14ac:dyDescent="0.25">
      <c r="A308" t="s">
        <v>321</v>
      </c>
      <c r="B308" s="1">
        <v>43434</v>
      </c>
      <c r="C308" t="s">
        <v>18</v>
      </c>
      <c r="D308">
        <v>1.01</v>
      </c>
      <c r="E308">
        <v>725</v>
      </c>
    </row>
    <row r="309" spans="1:5" x14ac:dyDescent="0.25">
      <c r="A309" t="s">
        <v>322</v>
      </c>
      <c r="B309" s="1">
        <v>43800</v>
      </c>
      <c r="C309" t="s">
        <v>10</v>
      </c>
      <c r="D309">
        <v>0.17</v>
      </c>
      <c r="E309">
        <v>566</v>
      </c>
    </row>
    <row r="310" spans="1:5" x14ac:dyDescent="0.25">
      <c r="A310" t="s">
        <v>323</v>
      </c>
      <c r="B310" s="1">
        <v>43617</v>
      </c>
      <c r="C310" t="s">
        <v>18</v>
      </c>
      <c r="D310">
        <v>0.3</v>
      </c>
      <c r="E310">
        <v>740</v>
      </c>
    </row>
    <row r="311" spans="1:5" x14ac:dyDescent="0.25">
      <c r="A311" t="s">
        <v>324</v>
      </c>
      <c r="B311" s="1">
        <v>43709</v>
      </c>
      <c r="C311" t="s">
        <v>10</v>
      </c>
      <c r="D311">
        <v>0.78</v>
      </c>
      <c r="E311">
        <v>619</v>
      </c>
    </row>
    <row r="312" spans="1:5" x14ac:dyDescent="0.25">
      <c r="A312" t="s">
        <v>325</v>
      </c>
      <c r="B312" s="1">
        <v>43220</v>
      </c>
      <c r="C312" t="s">
        <v>42</v>
      </c>
      <c r="D312">
        <v>0.28000000000000003</v>
      </c>
      <c r="E312">
        <v>847</v>
      </c>
    </row>
    <row r="313" spans="1:5" x14ac:dyDescent="0.25">
      <c r="A313" t="s">
        <v>326</v>
      </c>
      <c r="B313" s="1">
        <v>43220</v>
      </c>
      <c r="C313" t="s">
        <v>42</v>
      </c>
      <c r="D313">
        <v>0.18</v>
      </c>
      <c r="E313">
        <v>759</v>
      </c>
    </row>
    <row r="314" spans="1:5" x14ac:dyDescent="0.25">
      <c r="A314" t="s">
        <v>327</v>
      </c>
      <c r="B314" s="1">
        <v>43496</v>
      </c>
      <c r="C314" t="s">
        <v>37</v>
      </c>
      <c r="D314">
        <v>0.36</v>
      </c>
      <c r="E314">
        <v>755</v>
      </c>
    </row>
    <row r="315" spans="1:5" x14ac:dyDescent="0.25">
      <c r="A315" t="s">
        <v>328</v>
      </c>
      <c r="B315" s="1">
        <v>43404</v>
      </c>
      <c r="C315" t="s">
        <v>18</v>
      </c>
      <c r="D315">
        <v>1.1599999999999999</v>
      </c>
      <c r="E315">
        <v>730</v>
      </c>
    </row>
    <row r="316" spans="1:5" x14ac:dyDescent="0.25">
      <c r="A316" t="s">
        <v>329</v>
      </c>
      <c r="B316" s="1">
        <v>42794</v>
      </c>
      <c r="C316" t="s">
        <v>18</v>
      </c>
      <c r="D316">
        <v>0.66</v>
      </c>
      <c r="E316">
        <v>778</v>
      </c>
    </row>
    <row r="317" spans="1:5" x14ac:dyDescent="0.25">
      <c r="A317" t="s">
        <v>330</v>
      </c>
      <c r="B317" s="1">
        <v>43404</v>
      </c>
      <c r="C317" t="s">
        <v>42</v>
      </c>
      <c r="D317">
        <v>0.68</v>
      </c>
      <c r="E317">
        <v>711</v>
      </c>
    </row>
    <row r="318" spans="1:5" x14ac:dyDescent="0.25">
      <c r="A318" t="s">
        <v>331</v>
      </c>
      <c r="B318" s="1">
        <v>43617</v>
      </c>
      <c r="C318" t="s">
        <v>6</v>
      </c>
      <c r="D318">
        <v>0.3</v>
      </c>
      <c r="E318">
        <v>740</v>
      </c>
    </row>
    <row r="319" spans="1:5" x14ac:dyDescent="0.25">
      <c r="A319" t="s">
        <v>332</v>
      </c>
      <c r="B319" s="1">
        <v>43525</v>
      </c>
      <c r="C319" t="s">
        <v>25</v>
      </c>
      <c r="D319">
        <v>0.4</v>
      </c>
      <c r="E319">
        <v>746</v>
      </c>
    </row>
    <row r="320" spans="1:5" x14ac:dyDescent="0.25">
      <c r="A320" t="s">
        <v>333</v>
      </c>
      <c r="B320" s="1">
        <v>43159</v>
      </c>
      <c r="C320" t="s">
        <v>6</v>
      </c>
      <c r="D320">
        <v>0.43</v>
      </c>
      <c r="E320">
        <v>772</v>
      </c>
    </row>
    <row r="321" spans="1:5" x14ac:dyDescent="0.25">
      <c r="A321" t="s">
        <v>334</v>
      </c>
      <c r="B321" s="1">
        <v>43434</v>
      </c>
      <c r="C321" t="s">
        <v>6</v>
      </c>
      <c r="D321">
        <v>0.28999999999999998</v>
      </c>
      <c r="E321">
        <v>775</v>
      </c>
    </row>
    <row r="322" spans="1:5" x14ac:dyDescent="0.25">
      <c r="A322" t="s">
        <v>335</v>
      </c>
      <c r="B322" s="1">
        <v>43434</v>
      </c>
      <c r="C322" t="s">
        <v>6</v>
      </c>
      <c r="D322">
        <v>0.54</v>
      </c>
      <c r="E322">
        <v>607</v>
      </c>
    </row>
    <row r="323" spans="1:5" x14ac:dyDescent="0.25">
      <c r="A323" t="s">
        <v>336</v>
      </c>
      <c r="B323" s="1">
        <v>43831</v>
      </c>
      <c r="C323" t="s">
        <v>6</v>
      </c>
      <c r="D323">
        <v>0.22</v>
      </c>
      <c r="E323">
        <v>638</v>
      </c>
    </row>
    <row r="324" spans="1:5" x14ac:dyDescent="0.25">
      <c r="A324" t="s">
        <v>337</v>
      </c>
      <c r="B324" s="1">
        <v>43465</v>
      </c>
      <c r="C324" t="s">
        <v>6</v>
      </c>
      <c r="D324">
        <v>0.44</v>
      </c>
      <c r="E324">
        <v>728</v>
      </c>
    </row>
    <row r="325" spans="1:5" x14ac:dyDescent="0.25">
      <c r="A325" t="s">
        <v>338</v>
      </c>
      <c r="B325" s="1">
        <v>43890</v>
      </c>
      <c r="C325" t="s">
        <v>10</v>
      </c>
      <c r="D325">
        <v>0.89</v>
      </c>
      <c r="E325">
        <v>576</v>
      </c>
    </row>
    <row r="326" spans="1:5" x14ac:dyDescent="0.25">
      <c r="A326" t="s">
        <v>339</v>
      </c>
      <c r="B326" s="1">
        <v>43496</v>
      </c>
      <c r="C326" t="s">
        <v>25</v>
      </c>
      <c r="D326">
        <v>0.5</v>
      </c>
      <c r="E326">
        <v>560</v>
      </c>
    </row>
    <row r="327" spans="1:5" x14ac:dyDescent="0.25">
      <c r="A327" t="s">
        <v>340</v>
      </c>
      <c r="B327" s="1">
        <v>43586</v>
      </c>
      <c r="C327" t="s">
        <v>6</v>
      </c>
      <c r="D327">
        <v>0.22</v>
      </c>
      <c r="E327">
        <v>623</v>
      </c>
    </row>
    <row r="328" spans="1:5" x14ac:dyDescent="0.25">
      <c r="A328" t="s">
        <v>341</v>
      </c>
      <c r="B328" s="1">
        <v>43647</v>
      </c>
      <c r="C328" t="s">
        <v>6</v>
      </c>
      <c r="D328">
        <v>0.28000000000000003</v>
      </c>
      <c r="E328">
        <v>704</v>
      </c>
    </row>
    <row r="329" spans="1:5" x14ac:dyDescent="0.25">
      <c r="A329" t="s">
        <v>342</v>
      </c>
      <c r="B329" s="1">
        <v>43617</v>
      </c>
      <c r="C329" t="s">
        <v>6</v>
      </c>
      <c r="D329">
        <v>0.3</v>
      </c>
      <c r="E329">
        <v>740</v>
      </c>
    </row>
    <row r="330" spans="1:5" x14ac:dyDescent="0.25">
      <c r="A330" t="s">
        <v>343</v>
      </c>
      <c r="B330" s="1">
        <v>43373</v>
      </c>
      <c r="C330" t="s">
        <v>18</v>
      </c>
      <c r="D330">
        <v>0.28999999999999998</v>
      </c>
      <c r="E330">
        <v>618</v>
      </c>
    </row>
    <row r="331" spans="1:5" x14ac:dyDescent="0.25">
      <c r="A331" t="s">
        <v>344</v>
      </c>
      <c r="B331" s="1">
        <v>42916</v>
      </c>
      <c r="C331" t="s">
        <v>14</v>
      </c>
      <c r="D331">
        <v>0.64</v>
      </c>
      <c r="E331">
        <v>677</v>
      </c>
    </row>
    <row r="332" spans="1:5" x14ac:dyDescent="0.25">
      <c r="A332" t="s">
        <v>345</v>
      </c>
      <c r="B332" s="1">
        <v>43343</v>
      </c>
      <c r="C332" t="s">
        <v>6</v>
      </c>
      <c r="D332">
        <v>0.51</v>
      </c>
      <c r="E332">
        <v>787</v>
      </c>
    </row>
    <row r="333" spans="1:5" x14ac:dyDescent="0.25">
      <c r="A333" t="s">
        <v>346</v>
      </c>
      <c r="B333" s="1">
        <v>43190</v>
      </c>
      <c r="C333" t="s">
        <v>6</v>
      </c>
      <c r="D333">
        <v>0.02</v>
      </c>
      <c r="E333">
        <v>596</v>
      </c>
    </row>
    <row r="334" spans="1:5" x14ac:dyDescent="0.25">
      <c r="A334" t="s">
        <v>347</v>
      </c>
      <c r="B334" s="1">
        <v>43312</v>
      </c>
      <c r="C334" t="s">
        <v>6</v>
      </c>
      <c r="D334">
        <v>0.3</v>
      </c>
      <c r="E334">
        <v>732</v>
      </c>
    </row>
    <row r="335" spans="1:5" x14ac:dyDescent="0.25">
      <c r="A335" t="s">
        <v>348</v>
      </c>
      <c r="B335" s="1">
        <v>43343</v>
      </c>
      <c r="C335" t="s">
        <v>21</v>
      </c>
      <c r="D335">
        <v>0.21</v>
      </c>
      <c r="E335">
        <v>687</v>
      </c>
    </row>
    <row r="336" spans="1:5" x14ac:dyDescent="0.25">
      <c r="A336" t="s">
        <v>349</v>
      </c>
      <c r="B336" s="1">
        <v>43647</v>
      </c>
      <c r="C336" t="s">
        <v>10</v>
      </c>
      <c r="D336">
        <v>0.3</v>
      </c>
      <c r="E336">
        <v>740</v>
      </c>
    </row>
    <row r="337" spans="1:5" x14ac:dyDescent="0.25">
      <c r="A337" t="s">
        <v>350</v>
      </c>
      <c r="B337" s="1">
        <v>43739</v>
      </c>
      <c r="C337" t="s">
        <v>10</v>
      </c>
      <c r="D337">
        <v>0.33</v>
      </c>
      <c r="E337">
        <v>633</v>
      </c>
    </row>
    <row r="338" spans="1:5" x14ac:dyDescent="0.25">
      <c r="A338" t="s">
        <v>351</v>
      </c>
      <c r="B338" s="1">
        <v>43404</v>
      </c>
      <c r="C338" t="s">
        <v>18</v>
      </c>
      <c r="D338">
        <v>0.89</v>
      </c>
      <c r="E338">
        <v>619</v>
      </c>
    </row>
    <row r="339" spans="1:5" x14ac:dyDescent="0.25">
      <c r="A339" t="s">
        <v>352</v>
      </c>
      <c r="B339" s="1">
        <v>43678</v>
      </c>
      <c r="C339" t="s">
        <v>18</v>
      </c>
      <c r="D339">
        <v>0.31</v>
      </c>
      <c r="E339">
        <v>689</v>
      </c>
    </row>
    <row r="340" spans="1:5" x14ac:dyDescent="0.25">
      <c r="A340" t="s">
        <v>353</v>
      </c>
      <c r="B340" s="1">
        <v>43800</v>
      </c>
      <c r="C340" t="s">
        <v>6</v>
      </c>
      <c r="D340">
        <v>0.32</v>
      </c>
      <c r="E340">
        <v>588</v>
      </c>
    </row>
    <row r="341" spans="1:5" x14ac:dyDescent="0.25">
      <c r="A341" t="s">
        <v>354</v>
      </c>
      <c r="B341" s="1">
        <v>43373</v>
      </c>
      <c r="C341" t="s">
        <v>6</v>
      </c>
      <c r="D341">
        <v>0.18</v>
      </c>
      <c r="E341">
        <v>801</v>
      </c>
    </row>
    <row r="342" spans="1:5" x14ac:dyDescent="0.25">
      <c r="A342" t="s">
        <v>355</v>
      </c>
      <c r="B342" s="1">
        <v>43890</v>
      </c>
      <c r="C342" t="s">
        <v>10</v>
      </c>
      <c r="D342">
        <v>0.45</v>
      </c>
      <c r="E342">
        <v>587</v>
      </c>
    </row>
    <row r="343" spans="1:5" x14ac:dyDescent="0.25">
      <c r="A343" t="s">
        <v>356</v>
      </c>
      <c r="B343" s="1">
        <v>43312</v>
      </c>
      <c r="C343" t="s">
        <v>6</v>
      </c>
      <c r="D343">
        <v>0.26</v>
      </c>
      <c r="E343">
        <v>684</v>
      </c>
    </row>
    <row r="344" spans="1:5" x14ac:dyDescent="0.25">
      <c r="A344" t="s">
        <v>357</v>
      </c>
      <c r="B344" s="1">
        <v>43862</v>
      </c>
      <c r="C344" t="s">
        <v>10</v>
      </c>
      <c r="D344">
        <v>0.33</v>
      </c>
      <c r="E344">
        <v>589</v>
      </c>
    </row>
    <row r="345" spans="1:5" x14ac:dyDescent="0.25">
      <c r="A345" t="s">
        <v>358</v>
      </c>
      <c r="B345" s="1">
        <v>42674</v>
      </c>
      <c r="C345" t="s">
        <v>6</v>
      </c>
      <c r="D345">
        <v>0.3</v>
      </c>
      <c r="E345">
        <v>740</v>
      </c>
    </row>
    <row r="346" spans="1:5" x14ac:dyDescent="0.25">
      <c r="A346" t="s">
        <v>359</v>
      </c>
      <c r="B346" s="1">
        <v>43312</v>
      </c>
      <c r="C346" t="s">
        <v>10</v>
      </c>
      <c r="D346">
        <v>0.12</v>
      </c>
      <c r="E346">
        <v>619</v>
      </c>
    </row>
    <row r="347" spans="1:5" x14ac:dyDescent="0.25">
      <c r="A347" t="s">
        <v>360</v>
      </c>
      <c r="B347" s="1">
        <v>43312</v>
      </c>
      <c r="C347" t="s">
        <v>6</v>
      </c>
      <c r="D347">
        <v>0.11</v>
      </c>
      <c r="E347">
        <v>752</v>
      </c>
    </row>
    <row r="348" spans="1:5" x14ac:dyDescent="0.25">
      <c r="A348" t="s">
        <v>361</v>
      </c>
      <c r="B348" s="1">
        <v>43525</v>
      </c>
      <c r="C348" t="s">
        <v>18</v>
      </c>
      <c r="D348">
        <v>0.23</v>
      </c>
      <c r="E348">
        <v>631</v>
      </c>
    </row>
    <row r="349" spans="1:5" x14ac:dyDescent="0.25">
      <c r="A349" t="s">
        <v>362</v>
      </c>
      <c r="B349" s="1">
        <v>43525</v>
      </c>
      <c r="C349" t="s">
        <v>18</v>
      </c>
      <c r="D349">
        <v>0.48</v>
      </c>
      <c r="E349">
        <v>722</v>
      </c>
    </row>
    <row r="350" spans="1:5" x14ac:dyDescent="0.25">
      <c r="A350" t="s">
        <v>363</v>
      </c>
      <c r="B350" s="1">
        <v>43525</v>
      </c>
      <c r="C350" t="s">
        <v>6</v>
      </c>
      <c r="D350">
        <v>0.24</v>
      </c>
      <c r="E350">
        <v>577</v>
      </c>
    </row>
    <row r="351" spans="1:5" x14ac:dyDescent="0.25">
      <c r="A351" t="s">
        <v>364</v>
      </c>
      <c r="B351" s="1">
        <v>43831</v>
      </c>
      <c r="C351" t="s">
        <v>18</v>
      </c>
      <c r="D351">
        <v>0.39</v>
      </c>
      <c r="E351">
        <v>608</v>
      </c>
    </row>
    <row r="352" spans="1:5" x14ac:dyDescent="0.25">
      <c r="A352" t="s">
        <v>365</v>
      </c>
      <c r="B352" s="1">
        <v>43404</v>
      </c>
      <c r="C352" t="s">
        <v>6</v>
      </c>
      <c r="D352">
        <v>0.15</v>
      </c>
      <c r="E352">
        <v>665</v>
      </c>
    </row>
    <row r="353" spans="1:5" x14ac:dyDescent="0.25">
      <c r="A353" t="s">
        <v>366</v>
      </c>
      <c r="B353" s="1">
        <v>43586</v>
      </c>
      <c r="C353" t="s">
        <v>18</v>
      </c>
      <c r="D353">
        <v>0.15</v>
      </c>
      <c r="E353">
        <v>628</v>
      </c>
    </row>
    <row r="354" spans="1:5" x14ac:dyDescent="0.25">
      <c r="A354" t="s">
        <v>367</v>
      </c>
      <c r="B354" s="1">
        <v>43678</v>
      </c>
      <c r="C354" t="s">
        <v>14</v>
      </c>
      <c r="D354">
        <v>0.16</v>
      </c>
      <c r="E354">
        <v>565</v>
      </c>
    </row>
    <row r="355" spans="1:5" x14ac:dyDescent="0.25">
      <c r="A355" t="s">
        <v>368</v>
      </c>
      <c r="B355" s="1">
        <v>43496</v>
      </c>
      <c r="C355" t="s">
        <v>6</v>
      </c>
      <c r="D355">
        <v>0.37</v>
      </c>
      <c r="E355">
        <v>640</v>
      </c>
    </row>
    <row r="356" spans="1:5" x14ac:dyDescent="0.25">
      <c r="A356" t="s">
        <v>369</v>
      </c>
      <c r="B356" s="1">
        <v>43373</v>
      </c>
      <c r="C356" t="s">
        <v>6</v>
      </c>
      <c r="D356">
        <v>0.47</v>
      </c>
      <c r="E356">
        <v>783</v>
      </c>
    </row>
    <row r="357" spans="1:5" x14ac:dyDescent="0.25">
      <c r="A357" t="s">
        <v>370</v>
      </c>
      <c r="B357" s="1">
        <v>43586</v>
      </c>
      <c r="C357" t="s">
        <v>10</v>
      </c>
      <c r="D357">
        <v>0.27</v>
      </c>
      <c r="E357">
        <v>621</v>
      </c>
    </row>
    <row r="358" spans="1:5" x14ac:dyDescent="0.25">
      <c r="A358" t="s">
        <v>371</v>
      </c>
      <c r="B358" s="1">
        <v>43800</v>
      </c>
      <c r="C358" t="s">
        <v>18</v>
      </c>
      <c r="D358">
        <v>0.35</v>
      </c>
      <c r="E358">
        <v>609</v>
      </c>
    </row>
    <row r="359" spans="1:5" x14ac:dyDescent="0.25">
      <c r="A359" t="s">
        <v>372</v>
      </c>
      <c r="B359" s="1">
        <v>43312</v>
      </c>
      <c r="C359" t="s">
        <v>10</v>
      </c>
      <c r="D359">
        <v>1</v>
      </c>
      <c r="E359">
        <v>799</v>
      </c>
    </row>
    <row r="360" spans="1:5" x14ac:dyDescent="0.25">
      <c r="A360" t="s">
        <v>373</v>
      </c>
      <c r="B360" s="1">
        <v>43831</v>
      </c>
      <c r="C360" t="s">
        <v>18</v>
      </c>
      <c r="D360">
        <v>0.31</v>
      </c>
      <c r="E360">
        <v>725</v>
      </c>
    </row>
    <row r="361" spans="1:5" x14ac:dyDescent="0.25">
      <c r="A361" t="s">
        <v>374</v>
      </c>
      <c r="B361" s="1">
        <v>42886</v>
      </c>
      <c r="C361" t="s">
        <v>6</v>
      </c>
      <c r="D361">
        <v>0.3</v>
      </c>
      <c r="E361">
        <v>740</v>
      </c>
    </row>
    <row r="362" spans="1:5" x14ac:dyDescent="0.25">
      <c r="A362" t="s">
        <v>375</v>
      </c>
      <c r="B362" s="1">
        <v>43647</v>
      </c>
      <c r="C362" t="s">
        <v>6</v>
      </c>
      <c r="D362">
        <v>0.24</v>
      </c>
      <c r="E362">
        <v>647</v>
      </c>
    </row>
    <row r="363" spans="1:5" x14ac:dyDescent="0.25">
      <c r="A363" t="s">
        <v>376</v>
      </c>
      <c r="B363" s="1">
        <v>43617</v>
      </c>
      <c r="C363" t="s">
        <v>21</v>
      </c>
      <c r="D363">
        <v>0.3</v>
      </c>
      <c r="E363">
        <v>740</v>
      </c>
    </row>
    <row r="364" spans="1:5" x14ac:dyDescent="0.25">
      <c r="A364" t="s">
        <v>377</v>
      </c>
      <c r="B364" s="1">
        <v>43709</v>
      </c>
      <c r="C364" t="s">
        <v>10</v>
      </c>
      <c r="D364">
        <v>0.47</v>
      </c>
      <c r="E364">
        <v>621</v>
      </c>
    </row>
    <row r="365" spans="1:5" x14ac:dyDescent="0.25">
      <c r="A365" t="s">
        <v>378</v>
      </c>
      <c r="B365" s="1">
        <v>43739</v>
      </c>
      <c r="C365" t="s">
        <v>18</v>
      </c>
      <c r="D365">
        <v>0.23</v>
      </c>
      <c r="E365">
        <v>643</v>
      </c>
    </row>
    <row r="366" spans="1:5" x14ac:dyDescent="0.25">
      <c r="A366" t="s">
        <v>379</v>
      </c>
      <c r="B366" s="1">
        <v>43831</v>
      </c>
      <c r="C366" t="s">
        <v>6</v>
      </c>
      <c r="D366">
        <v>0.41</v>
      </c>
      <c r="E366">
        <v>591</v>
      </c>
    </row>
    <row r="367" spans="1:5" x14ac:dyDescent="0.25">
      <c r="A367" t="s">
        <v>380</v>
      </c>
      <c r="B367" s="1">
        <v>43921</v>
      </c>
      <c r="C367" t="s">
        <v>10</v>
      </c>
      <c r="D367">
        <v>0.59</v>
      </c>
      <c r="E367">
        <v>590</v>
      </c>
    </row>
    <row r="368" spans="1:5" x14ac:dyDescent="0.25">
      <c r="A368" t="s">
        <v>381</v>
      </c>
      <c r="B368" s="1">
        <v>43951</v>
      </c>
      <c r="C368" t="s">
        <v>10</v>
      </c>
      <c r="D368">
        <v>0.31</v>
      </c>
      <c r="E368">
        <v>510</v>
      </c>
    </row>
    <row r="369" spans="1:5" x14ac:dyDescent="0.25">
      <c r="A369" t="s">
        <v>382</v>
      </c>
      <c r="B369" s="1">
        <v>43951</v>
      </c>
      <c r="C369" t="s">
        <v>6</v>
      </c>
      <c r="D369">
        <v>0.78</v>
      </c>
      <c r="E369">
        <v>538</v>
      </c>
    </row>
    <row r="370" spans="1:5" x14ac:dyDescent="0.25">
      <c r="A370" t="s">
        <v>383</v>
      </c>
      <c r="B370" s="1">
        <v>43739</v>
      </c>
      <c r="C370" t="s">
        <v>18</v>
      </c>
      <c r="D370">
        <v>0.41</v>
      </c>
      <c r="E370">
        <v>630</v>
      </c>
    </row>
    <row r="371" spans="1:5" x14ac:dyDescent="0.25">
      <c r="A371" t="s">
        <v>384</v>
      </c>
      <c r="B371" s="1">
        <v>43739</v>
      </c>
      <c r="C371" t="s">
        <v>10</v>
      </c>
      <c r="D371">
        <v>0.52</v>
      </c>
      <c r="E371">
        <v>667</v>
      </c>
    </row>
    <row r="372" spans="1:5" x14ac:dyDescent="0.25">
      <c r="A372" t="s">
        <v>385</v>
      </c>
      <c r="B372" s="1">
        <v>43251</v>
      </c>
      <c r="C372" t="s">
        <v>10</v>
      </c>
      <c r="D372">
        <v>0.24</v>
      </c>
      <c r="E372">
        <v>792</v>
      </c>
    </row>
    <row r="373" spans="1:5" x14ac:dyDescent="0.25">
      <c r="A373" t="s">
        <v>386</v>
      </c>
      <c r="B373" s="1">
        <v>43404</v>
      </c>
      <c r="C373" t="s">
        <v>10</v>
      </c>
      <c r="D373">
        <v>0.3</v>
      </c>
      <c r="E373">
        <v>588</v>
      </c>
    </row>
    <row r="374" spans="1:5" x14ac:dyDescent="0.25">
      <c r="A374" t="s">
        <v>387</v>
      </c>
      <c r="B374" s="1">
        <v>43831</v>
      </c>
      <c r="C374" t="s">
        <v>18</v>
      </c>
      <c r="D374">
        <v>0.35</v>
      </c>
      <c r="E374">
        <v>591</v>
      </c>
    </row>
    <row r="375" spans="1:5" x14ac:dyDescent="0.25">
      <c r="A375" t="s">
        <v>388</v>
      </c>
      <c r="B375" s="1">
        <v>43586</v>
      </c>
      <c r="C375" t="s">
        <v>6</v>
      </c>
      <c r="D375">
        <v>0.17</v>
      </c>
      <c r="E375">
        <v>658</v>
      </c>
    </row>
    <row r="376" spans="1:5" x14ac:dyDescent="0.25">
      <c r="A376" t="s">
        <v>389</v>
      </c>
      <c r="B376" s="1">
        <v>43496</v>
      </c>
      <c r="C376" t="s">
        <v>6</v>
      </c>
      <c r="D376">
        <v>0.16</v>
      </c>
      <c r="E376">
        <v>680</v>
      </c>
    </row>
    <row r="377" spans="1:5" x14ac:dyDescent="0.25">
      <c r="A377" t="s">
        <v>390</v>
      </c>
      <c r="B377" s="1">
        <v>43800</v>
      </c>
      <c r="C377" t="s">
        <v>6</v>
      </c>
      <c r="D377">
        <v>0.17</v>
      </c>
      <c r="E377">
        <v>716</v>
      </c>
    </row>
    <row r="378" spans="1:5" x14ac:dyDescent="0.25">
      <c r="A378" t="s">
        <v>391</v>
      </c>
      <c r="B378" s="1">
        <v>42947</v>
      </c>
      <c r="C378" t="s">
        <v>6</v>
      </c>
      <c r="D378">
        <v>0.3</v>
      </c>
      <c r="E378">
        <v>740</v>
      </c>
    </row>
    <row r="379" spans="1:5" x14ac:dyDescent="0.25">
      <c r="A379" t="s">
        <v>392</v>
      </c>
      <c r="B379" s="1">
        <v>43465</v>
      </c>
      <c r="C379" t="s">
        <v>10</v>
      </c>
      <c r="D379">
        <v>0.23</v>
      </c>
      <c r="E379">
        <v>645</v>
      </c>
    </row>
    <row r="380" spans="1:5" x14ac:dyDescent="0.25">
      <c r="A380" t="s">
        <v>393</v>
      </c>
      <c r="B380" s="1">
        <v>43496</v>
      </c>
      <c r="C380" t="s">
        <v>6</v>
      </c>
      <c r="D380">
        <v>0.31</v>
      </c>
      <c r="E380">
        <v>657</v>
      </c>
    </row>
    <row r="381" spans="1:5" x14ac:dyDescent="0.25">
      <c r="A381" t="s">
        <v>394</v>
      </c>
      <c r="B381" s="1">
        <v>43739</v>
      </c>
      <c r="C381" t="s">
        <v>6</v>
      </c>
      <c r="D381">
        <v>0.14000000000000001</v>
      </c>
      <c r="E381">
        <v>675</v>
      </c>
    </row>
    <row r="382" spans="1:5" x14ac:dyDescent="0.25">
      <c r="A382" t="s">
        <v>395</v>
      </c>
      <c r="B382" s="1">
        <v>43617</v>
      </c>
      <c r="C382" t="s">
        <v>6</v>
      </c>
      <c r="D382">
        <v>0.3</v>
      </c>
      <c r="E382">
        <v>740</v>
      </c>
    </row>
    <row r="383" spans="1:5" x14ac:dyDescent="0.25">
      <c r="A383" t="s">
        <v>396</v>
      </c>
      <c r="B383" s="1">
        <v>43678</v>
      </c>
      <c r="C383" t="s">
        <v>6</v>
      </c>
      <c r="D383">
        <v>0.52</v>
      </c>
      <c r="E383">
        <v>781</v>
      </c>
    </row>
    <row r="384" spans="1:5" x14ac:dyDescent="0.25">
      <c r="A384" t="s">
        <v>397</v>
      </c>
      <c r="B384" s="1">
        <v>43281</v>
      </c>
      <c r="C384" t="s">
        <v>6</v>
      </c>
      <c r="D384">
        <v>0.23</v>
      </c>
      <c r="E384">
        <v>703</v>
      </c>
    </row>
    <row r="385" spans="1:5" x14ac:dyDescent="0.25">
      <c r="A385" t="s">
        <v>398</v>
      </c>
      <c r="B385" s="1">
        <v>43312</v>
      </c>
      <c r="C385" t="s">
        <v>6</v>
      </c>
      <c r="D385">
        <v>0.1</v>
      </c>
      <c r="E385">
        <v>723</v>
      </c>
    </row>
    <row r="386" spans="1:5" x14ac:dyDescent="0.25">
      <c r="A386" t="s">
        <v>399</v>
      </c>
      <c r="B386" s="1">
        <v>43709</v>
      </c>
      <c r="C386" t="s">
        <v>10</v>
      </c>
      <c r="D386">
        <v>0.17</v>
      </c>
      <c r="E386">
        <v>623</v>
      </c>
    </row>
    <row r="387" spans="1:5" x14ac:dyDescent="0.25">
      <c r="A387" t="s">
        <v>400</v>
      </c>
      <c r="B387" s="1">
        <v>43831</v>
      </c>
      <c r="C387" t="s">
        <v>6</v>
      </c>
      <c r="D387">
        <v>0.13</v>
      </c>
      <c r="E387">
        <v>571</v>
      </c>
    </row>
    <row r="388" spans="1:5" x14ac:dyDescent="0.25">
      <c r="A388" t="s">
        <v>401</v>
      </c>
      <c r="B388" s="1">
        <v>43190</v>
      </c>
      <c r="C388" t="s">
        <v>21</v>
      </c>
      <c r="D388">
        <v>0.35</v>
      </c>
      <c r="E388">
        <v>654</v>
      </c>
    </row>
    <row r="389" spans="1:5" x14ac:dyDescent="0.25">
      <c r="A389" t="s">
        <v>402</v>
      </c>
      <c r="B389" s="1">
        <v>43862</v>
      </c>
      <c r="C389" t="s">
        <v>25</v>
      </c>
      <c r="D389">
        <v>0.44</v>
      </c>
      <c r="E389">
        <v>633</v>
      </c>
    </row>
    <row r="390" spans="1:5" x14ac:dyDescent="0.25">
      <c r="A390" t="s">
        <v>403</v>
      </c>
      <c r="B390" s="1">
        <v>43525</v>
      </c>
      <c r="C390" t="s">
        <v>10</v>
      </c>
      <c r="D390">
        <v>0.84</v>
      </c>
      <c r="E390">
        <v>603</v>
      </c>
    </row>
    <row r="391" spans="1:5" x14ac:dyDescent="0.25">
      <c r="A391" t="s">
        <v>404</v>
      </c>
      <c r="B391" s="1">
        <v>43770</v>
      </c>
      <c r="C391" t="s">
        <v>18</v>
      </c>
      <c r="D391">
        <v>0.09</v>
      </c>
      <c r="E391">
        <v>771</v>
      </c>
    </row>
    <row r="392" spans="1:5" x14ac:dyDescent="0.25">
      <c r="A392" t="s">
        <v>405</v>
      </c>
      <c r="B392" s="1">
        <v>43709</v>
      </c>
      <c r="C392" t="s">
        <v>10</v>
      </c>
      <c r="D392">
        <v>0.25</v>
      </c>
      <c r="E392">
        <v>559</v>
      </c>
    </row>
    <row r="393" spans="1:5" x14ac:dyDescent="0.25">
      <c r="A393" t="s">
        <v>406</v>
      </c>
      <c r="B393" s="1">
        <v>43496</v>
      </c>
      <c r="C393" t="s">
        <v>6</v>
      </c>
      <c r="D393">
        <v>0.37</v>
      </c>
      <c r="E393">
        <v>740</v>
      </c>
    </row>
    <row r="394" spans="1:5" x14ac:dyDescent="0.25">
      <c r="A394" t="s">
        <v>407</v>
      </c>
      <c r="B394" s="1">
        <v>43586</v>
      </c>
      <c r="C394" t="s">
        <v>10</v>
      </c>
      <c r="D394">
        <v>0.42</v>
      </c>
      <c r="E394">
        <v>589</v>
      </c>
    </row>
    <row r="395" spans="1:5" x14ac:dyDescent="0.25">
      <c r="A395" t="s">
        <v>408</v>
      </c>
      <c r="B395" s="1">
        <v>43586</v>
      </c>
      <c r="C395" t="s">
        <v>6</v>
      </c>
      <c r="D395">
        <v>0.23</v>
      </c>
      <c r="E395">
        <v>755</v>
      </c>
    </row>
    <row r="396" spans="1:5" x14ac:dyDescent="0.25">
      <c r="A396" t="s">
        <v>409</v>
      </c>
      <c r="B396" s="1">
        <v>43496</v>
      </c>
      <c r="C396" t="s">
        <v>18</v>
      </c>
      <c r="D396">
        <v>0.69</v>
      </c>
      <c r="E396">
        <v>578</v>
      </c>
    </row>
    <row r="397" spans="1:5" x14ac:dyDescent="0.25">
      <c r="A397" t="s">
        <v>410</v>
      </c>
      <c r="B397" s="1">
        <v>43739</v>
      </c>
      <c r="C397" t="s">
        <v>10</v>
      </c>
      <c r="D397">
        <v>0.85</v>
      </c>
      <c r="E397">
        <v>630</v>
      </c>
    </row>
    <row r="398" spans="1:5" x14ac:dyDescent="0.25">
      <c r="A398" t="s">
        <v>411</v>
      </c>
      <c r="B398" s="1">
        <v>43404</v>
      </c>
      <c r="C398" t="s">
        <v>6</v>
      </c>
      <c r="D398">
        <v>0.24</v>
      </c>
      <c r="E398">
        <v>651</v>
      </c>
    </row>
    <row r="399" spans="1:5" x14ac:dyDescent="0.25">
      <c r="A399" t="s">
        <v>412</v>
      </c>
      <c r="B399" s="1">
        <v>43343</v>
      </c>
      <c r="C399" t="s">
        <v>14</v>
      </c>
      <c r="D399">
        <v>0.25</v>
      </c>
      <c r="E399">
        <v>707</v>
      </c>
    </row>
    <row r="400" spans="1:5" x14ac:dyDescent="0.25">
      <c r="A400" t="s">
        <v>413</v>
      </c>
      <c r="B400" s="1">
        <v>43739</v>
      </c>
      <c r="C400" t="s">
        <v>25</v>
      </c>
      <c r="D400">
        <v>0.31</v>
      </c>
      <c r="E400">
        <v>635</v>
      </c>
    </row>
    <row r="401" spans="1:5" x14ac:dyDescent="0.25">
      <c r="A401" t="s">
        <v>414</v>
      </c>
      <c r="B401" s="1">
        <v>43556</v>
      </c>
      <c r="C401" t="s">
        <v>6</v>
      </c>
      <c r="D401">
        <v>0.22</v>
      </c>
      <c r="E401">
        <v>608</v>
      </c>
    </row>
    <row r="402" spans="1:5" x14ac:dyDescent="0.25">
      <c r="A402" t="s">
        <v>415</v>
      </c>
      <c r="B402" s="1">
        <v>43343</v>
      </c>
      <c r="C402" t="s">
        <v>6</v>
      </c>
      <c r="D402">
        <v>0.28000000000000003</v>
      </c>
      <c r="E402">
        <v>634</v>
      </c>
    </row>
    <row r="403" spans="1:5" x14ac:dyDescent="0.25">
      <c r="A403" t="s">
        <v>416</v>
      </c>
      <c r="B403" s="1">
        <v>43647</v>
      </c>
      <c r="C403" t="s">
        <v>6</v>
      </c>
      <c r="D403">
        <v>0.25</v>
      </c>
      <c r="E403">
        <v>694</v>
      </c>
    </row>
    <row r="404" spans="1:5" x14ac:dyDescent="0.25">
      <c r="A404" t="s">
        <v>417</v>
      </c>
      <c r="B404" s="1">
        <v>43100</v>
      </c>
      <c r="C404" t="s">
        <v>6</v>
      </c>
      <c r="D404">
        <v>0.3</v>
      </c>
      <c r="E404">
        <v>742</v>
      </c>
    </row>
    <row r="405" spans="1:5" x14ac:dyDescent="0.25">
      <c r="A405" t="s">
        <v>418</v>
      </c>
      <c r="B405" s="1">
        <v>43739</v>
      </c>
      <c r="C405" t="s">
        <v>18</v>
      </c>
      <c r="D405">
        <v>0.36</v>
      </c>
      <c r="E405">
        <v>657</v>
      </c>
    </row>
    <row r="406" spans="1:5" x14ac:dyDescent="0.25">
      <c r="A406" t="s">
        <v>419</v>
      </c>
      <c r="B406" s="1">
        <v>43251</v>
      </c>
      <c r="C406" t="s">
        <v>6</v>
      </c>
      <c r="D406">
        <v>0.73</v>
      </c>
      <c r="E406">
        <v>724</v>
      </c>
    </row>
    <row r="407" spans="1:5" x14ac:dyDescent="0.25">
      <c r="A407" t="s">
        <v>420</v>
      </c>
      <c r="B407" s="1">
        <v>43312</v>
      </c>
      <c r="C407" t="s">
        <v>6</v>
      </c>
      <c r="D407">
        <v>0.61</v>
      </c>
      <c r="E407">
        <v>711</v>
      </c>
    </row>
    <row r="408" spans="1:5" x14ac:dyDescent="0.25">
      <c r="A408" t="s">
        <v>421</v>
      </c>
      <c r="B408" s="1">
        <v>43862</v>
      </c>
      <c r="C408" t="s">
        <v>10</v>
      </c>
      <c r="D408">
        <v>0.5</v>
      </c>
      <c r="E408">
        <v>578</v>
      </c>
    </row>
    <row r="409" spans="1:5" x14ac:dyDescent="0.25">
      <c r="A409" t="s">
        <v>422</v>
      </c>
      <c r="B409" s="1">
        <v>43373</v>
      </c>
      <c r="C409" t="s">
        <v>18</v>
      </c>
      <c r="D409">
        <v>0.14000000000000001</v>
      </c>
      <c r="E409">
        <v>698</v>
      </c>
    </row>
    <row r="410" spans="1:5" x14ac:dyDescent="0.25">
      <c r="A410" t="s">
        <v>423</v>
      </c>
      <c r="B410" s="1">
        <v>43709</v>
      </c>
      <c r="C410" t="s">
        <v>42</v>
      </c>
      <c r="D410">
        <v>0.45</v>
      </c>
      <c r="E410">
        <v>737</v>
      </c>
    </row>
    <row r="411" spans="1:5" x14ac:dyDescent="0.25">
      <c r="A411" t="s">
        <v>424</v>
      </c>
      <c r="B411" s="1">
        <v>43709</v>
      </c>
      <c r="C411" t="s">
        <v>18</v>
      </c>
      <c r="D411">
        <v>0.46</v>
      </c>
      <c r="E411">
        <v>840</v>
      </c>
    </row>
    <row r="412" spans="1:5" x14ac:dyDescent="0.25">
      <c r="A412" t="s">
        <v>425</v>
      </c>
      <c r="B412" s="1">
        <v>43404</v>
      </c>
      <c r="C412" t="s">
        <v>18</v>
      </c>
      <c r="D412">
        <v>0.22</v>
      </c>
      <c r="E412">
        <v>821</v>
      </c>
    </row>
    <row r="413" spans="1:5" x14ac:dyDescent="0.25">
      <c r="A413" t="s">
        <v>426</v>
      </c>
      <c r="B413" s="1">
        <v>43617</v>
      </c>
      <c r="C413" t="s">
        <v>18</v>
      </c>
      <c r="D413">
        <v>0.3</v>
      </c>
      <c r="E413">
        <v>740</v>
      </c>
    </row>
    <row r="414" spans="1:5" x14ac:dyDescent="0.25">
      <c r="A414" t="s">
        <v>427</v>
      </c>
      <c r="B414" s="1">
        <v>43312</v>
      </c>
      <c r="C414" t="s">
        <v>6</v>
      </c>
      <c r="D414">
        <v>0.26</v>
      </c>
      <c r="E414">
        <v>597</v>
      </c>
    </row>
    <row r="415" spans="1:5" x14ac:dyDescent="0.25">
      <c r="A415" t="s">
        <v>428</v>
      </c>
      <c r="B415" s="1">
        <v>43220</v>
      </c>
      <c r="C415" t="s">
        <v>6</v>
      </c>
      <c r="D415">
        <v>0.24</v>
      </c>
      <c r="E415">
        <v>692</v>
      </c>
    </row>
    <row r="416" spans="1:5" x14ac:dyDescent="0.25">
      <c r="A416" t="s">
        <v>429</v>
      </c>
      <c r="B416" s="1">
        <v>43465</v>
      </c>
      <c r="C416" t="s">
        <v>18</v>
      </c>
      <c r="D416">
        <v>0.45</v>
      </c>
      <c r="E416">
        <v>631</v>
      </c>
    </row>
    <row r="417" spans="1:5" x14ac:dyDescent="0.25">
      <c r="A417" t="s">
        <v>430</v>
      </c>
      <c r="B417" s="1">
        <v>43312</v>
      </c>
      <c r="C417" t="s">
        <v>6</v>
      </c>
      <c r="D417">
        <v>0.3</v>
      </c>
      <c r="E417">
        <v>568</v>
      </c>
    </row>
    <row r="418" spans="1:5" x14ac:dyDescent="0.25">
      <c r="A418" t="s">
        <v>431</v>
      </c>
      <c r="B418" s="1">
        <v>43312</v>
      </c>
      <c r="C418" t="s">
        <v>6</v>
      </c>
      <c r="D418">
        <v>0.88</v>
      </c>
      <c r="E418">
        <v>635</v>
      </c>
    </row>
    <row r="419" spans="1:5" x14ac:dyDescent="0.25">
      <c r="A419" t="s">
        <v>432</v>
      </c>
      <c r="B419" s="1">
        <v>43312</v>
      </c>
      <c r="C419" t="s">
        <v>42</v>
      </c>
      <c r="D419">
        <v>0.14000000000000001</v>
      </c>
      <c r="E419">
        <v>710</v>
      </c>
    </row>
    <row r="420" spans="1:5" x14ac:dyDescent="0.25">
      <c r="A420" t="s">
        <v>433</v>
      </c>
      <c r="B420" s="1">
        <v>42674</v>
      </c>
      <c r="C420" t="s">
        <v>6</v>
      </c>
      <c r="D420">
        <v>0.3</v>
      </c>
      <c r="E420">
        <v>740</v>
      </c>
    </row>
    <row r="421" spans="1:5" x14ac:dyDescent="0.25">
      <c r="A421" t="s">
        <v>434</v>
      </c>
      <c r="B421" s="1">
        <v>43586</v>
      </c>
      <c r="C421" t="s">
        <v>6</v>
      </c>
      <c r="D421">
        <v>0.19</v>
      </c>
      <c r="E421">
        <v>578</v>
      </c>
    </row>
    <row r="422" spans="1:5" x14ac:dyDescent="0.25">
      <c r="A422" t="s">
        <v>435</v>
      </c>
      <c r="B422" s="1">
        <v>43373</v>
      </c>
      <c r="C422" t="s">
        <v>18</v>
      </c>
      <c r="D422">
        <v>7.0000000000000007E-2</v>
      </c>
      <c r="E422">
        <v>704</v>
      </c>
    </row>
    <row r="423" spans="1:5" x14ac:dyDescent="0.25">
      <c r="A423" t="s">
        <v>436</v>
      </c>
      <c r="B423" s="1">
        <v>43709</v>
      </c>
      <c r="C423" t="s">
        <v>18</v>
      </c>
      <c r="D423">
        <v>0.15</v>
      </c>
      <c r="E423">
        <v>643</v>
      </c>
    </row>
    <row r="424" spans="1:5" x14ac:dyDescent="0.25">
      <c r="A424" t="s">
        <v>437</v>
      </c>
      <c r="B424" s="1">
        <v>43921</v>
      </c>
      <c r="C424" t="s">
        <v>18</v>
      </c>
      <c r="D424">
        <v>0.54</v>
      </c>
      <c r="E424">
        <v>671</v>
      </c>
    </row>
    <row r="425" spans="1:5" x14ac:dyDescent="0.25">
      <c r="A425" t="s">
        <v>438</v>
      </c>
      <c r="B425" s="1">
        <v>43586</v>
      </c>
      <c r="C425" t="s">
        <v>6</v>
      </c>
      <c r="D425">
        <v>0.3</v>
      </c>
      <c r="E425">
        <v>757</v>
      </c>
    </row>
    <row r="426" spans="1:5" x14ac:dyDescent="0.25">
      <c r="A426" t="s">
        <v>439</v>
      </c>
      <c r="B426" s="1">
        <v>43739</v>
      </c>
      <c r="C426" t="s">
        <v>6</v>
      </c>
      <c r="D426">
        <v>0.4</v>
      </c>
      <c r="E426">
        <v>642</v>
      </c>
    </row>
    <row r="427" spans="1:5" x14ac:dyDescent="0.25">
      <c r="A427" t="s">
        <v>440</v>
      </c>
      <c r="B427" s="1">
        <v>43831</v>
      </c>
      <c r="C427" t="s">
        <v>6</v>
      </c>
      <c r="D427">
        <v>0.21</v>
      </c>
      <c r="E427">
        <v>523</v>
      </c>
    </row>
    <row r="428" spans="1:5" x14ac:dyDescent="0.25">
      <c r="A428" t="s">
        <v>441</v>
      </c>
      <c r="B428" s="1">
        <v>43678</v>
      </c>
      <c r="C428" t="s">
        <v>18</v>
      </c>
      <c r="D428">
        <v>0.34</v>
      </c>
      <c r="E428">
        <v>694</v>
      </c>
    </row>
    <row r="429" spans="1:5" x14ac:dyDescent="0.25">
      <c r="A429" t="s">
        <v>442</v>
      </c>
      <c r="B429" s="1">
        <v>43220</v>
      </c>
      <c r="C429" t="s">
        <v>6</v>
      </c>
      <c r="D429">
        <v>0.28000000000000003</v>
      </c>
      <c r="E429">
        <v>777</v>
      </c>
    </row>
    <row r="430" spans="1:5" x14ac:dyDescent="0.25">
      <c r="A430" t="s">
        <v>443</v>
      </c>
      <c r="B430" s="1">
        <v>43465</v>
      </c>
      <c r="C430" t="s">
        <v>6</v>
      </c>
      <c r="D430">
        <v>0.2</v>
      </c>
      <c r="E430">
        <v>765</v>
      </c>
    </row>
    <row r="431" spans="1:5" x14ac:dyDescent="0.25">
      <c r="A431" t="s">
        <v>444</v>
      </c>
      <c r="B431" s="1">
        <v>43770</v>
      </c>
      <c r="C431" t="s">
        <v>6</v>
      </c>
      <c r="D431">
        <v>1</v>
      </c>
      <c r="E431">
        <v>632</v>
      </c>
    </row>
    <row r="432" spans="1:5" x14ac:dyDescent="0.25">
      <c r="A432" t="s">
        <v>445</v>
      </c>
      <c r="B432" s="1">
        <v>43647</v>
      </c>
      <c r="C432" t="s">
        <v>18</v>
      </c>
      <c r="D432">
        <v>0.59</v>
      </c>
      <c r="E432">
        <v>636</v>
      </c>
    </row>
    <row r="433" spans="1:5" x14ac:dyDescent="0.25">
      <c r="A433" t="s">
        <v>446</v>
      </c>
      <c r="B433" s="1">
        <v>43770</v>
      </c>
      <c r="C433" t="s">
        <v>6</v>
      </c>
      <c r="D433">
        <v>0.25</v>
      </c>
      <c r="E433">
        <v>681</v>
      </c>
    </row>
    <row r="434" spans="1:5" x14ac:dyDescent="0.25">
      <c r="A434" t="s">
        <v>447</v>
      </c>
      <c r="B434" s="1">
        <v>43404</v>
      </c>
      <c r="C434" t="s">
        <v>10</v>
      </c>
      <c r="D434">
        <v>0.7</v>
      </c>
      <c r="E434">
        <v>807</v>
      </c>
    </row>
    <row r="435" spans="1:5" x14ac:dyDescent="0.25">
      <c r="A435" t="s">
        <v>448</v>
      </c>
      <c r="B435" s="1">
        <v>43069</v>
      </c>
      <c r="C435" t="s">
        <v>6</v>
      </c>
      <c r="D435">
        <v>0.5</v>
      </c>
      <c r="E435">
        <v>822</v>
      </c>
    </row>
    <row r="436" spans="1:5" x14ac:dyDescent="0.25">
      <c r="A436" t="s">
        <v>449</v>
      </c>
      <c r="B436" s="1">
        <v>43373</v>
      </c>
      <c r="C436" t="s">
        <v>6</v>
      </c>
      <c r="D436">
        <v>0.23</v>
      </c>
      <c r="E436">
        <v>712</v>
      </c>
    </row>
    <row r="437" spans="1:5" x14ac:dyDescent="0.25">
      <c r="A437" t="s">
        <v>450</v>
      </c>
      <c r="B437" s="1">
        <v>43890</v>
      </c>
      <c r="C437" t="s">
        <v>6</v>
      </c>
      <c r="D437">
        <v>0.51</v>
      </c>
      <c r="E437">
        <v>553</v>
      </c>
    </row>
    <row r="438" spans="1:5" x14ac:dyDescent="0.25">
      <c r="A438" t="s">
        <v>451</v>
      </c>
      <c r="B438" s="1">
        <v>43921</v>
      </c>
      <c r="C438" t="s">
        <v>6</v>
      </c>
      <c r="D438">
        <v>0.47</v>
      </c>
      <c r="E438">
        <v>608</v>
      </c>
    </row>
    <row r="439" spans="1:5" x14ac:dyDescent="0.25">
      <c r="A439" t="s">
        <v>452</v>
      </c>
      <c r="B439" s="1">
        <v>43921</v>
      </c>
      <c r="C439" t="s">
        <v>10</v>
      </c>
      <c r="D439">
        <v>1.22</v>
      </c>
      <c r="E439">
        <v>608</v>
      </c>
    </row>
    <row r="440" spans="1:5" x14ac:dyDescent="0.25">
      <c r="A440" t="s">
        <v>453</v>
      </c>
      <c r="B440" s="1">
        <v>43921</v>
      </c>
      <c r="C440" t="s">
        <v>10</v>
      </c>
      <c r="D440">
        <v>0.73</v>
      </c>
      <c r="E440">
        <v>588</v>
      </c>
    </row>
    <row r="441" spans="1:5" x14ac:dyDescent="0.25">
      <c r="A441" t="s">
        <v>454</v>
      </c>
      <c r="B441" s="1">
        <v>43770</v>
      </c>
      <c r="C441" t="s">
        <v>6</v>
      </c>
      <c r="D441">
        <v>0.2</v>
      </c>
      <c r="E441">
        <v>742</v>
      </c>
    </row>
    <row r="442" spans="1:5" x14ac:dyDescent="0.25">
      <c r="A442" t="s">
        <v>455</v>
      </c>
      <c r="B442" s="1">
        <v>43434</v>
      </c>
      <c r="C442" t="s">
        <v>6</v>
      </c>
      <c r="D442">
        <v>0.3</v>
      </c>
      <c r="E442">
        <v>711</v>
      </c>
    </row>
    <row r="443" spans="1:5" x14ac:dyDescent="0.25">
      <c r="A443" t="s">
        <v>456</v>
      </c>
      <c r="B443" s="1">
        <v>43770</v>
      </c>
      <c r="C443" t="s">
        <v>6</v>
      </c>
      <c r="D443">
        <v>0.33</v>
      </c>
      <c r="E443">
        <v>722</v>
      </c>
    </row>
    <row r="444" spans="1:5" x14ac:dyDescent="0.25">
      <c r="A444" t="s">
        <v>457</v>
      </c>
      <c r="B444" s="1">
        <v>43586</v>
      </c>
      <c r="C444" t="s">
        <v>14</v>
      </c>
      <c r="D444">
        <v>0.35</v>
      </c>
      <c r="E444">
        <v>771</v>
      </c>
    </row>
    <row r="445" spans="1:5" x14ac:dyDescent="0.25">
      <c r="A445" t="s">
        <v>458</v>
      </c>
      <c r="B445" s="1">
        <v>43069</v>
      </c>
      <c r="C445" t="s">
        <v>37</v>
      </c>
      <c r="D445">
        <v>0.03</v>
      </c>
      <c r="E445">
        <v>694</v>
      </c>
    </row>
    <row r="446" spans="1:5" x14ac:dyDescent="0.25">
      <c r="A446" t="s">
        <v>459</v>
      </c>
      <c r="B446" s="1">
        <v>43281</v>
      </c>
      <c r="C446" t="s">
        <v>18</v>
      </c>
      <c r="D446">
        <v>0.15</v>
      </c>
      <c r="E446">
        <v>757</v>
      </c>
    </row>
    <row r="447" spans="1:5" x14ac:dyDescent="0.25">
      <c r="A447" t="s">
        <v>460</v>
      </c>
      <c r="B447" s="1">
        <v>43312</v>
      </c>
      <c r="C447" t="s">
        <v>18</v>
      </c>
      <c r="D447">
        <v>0.25</v>
      </c>
      <c r="E447">
        <v>557</v>
      </c>
    </row>
    <row r="448" spans="1:5" x14ac:dyDescent="0.25">
      <c r="A448" t="s">
        <v>461</v>
      </c>
      <c r="B448" s="1">
        <v>42794</v>
      </c>
      <c r="C448" t="s">
        <v>25</v>
      </c>
      <c r="D448">
        <v>0.3</v>
      </c>
      <c r="E448">
        <v>740</v>
      </c>
    </row>
    <row r="449" spans="1:5" x14ac:dyDescent="0.25">
      <c r="A449" t="s">
        <v>462</v>
      </c>
      <c r="B449" s="1">
        <v>43586</v>
      </c>
      <c r="C449" t="s">
        <v>42</v>
      </c>
      <c r="D449">
        <v>0.22</v>
      </c>
      <c r="E449">
        <v>620</v>
      </c>
    </row>
    <row r="450" spans="1:5" x14ac:dyDescent="0.25">
      <c r="A450" t="s">
        <v>463</v>
      </c>
      <c r="B450" s="1">
        <v>43496</v>
      </c>
      <c r="C450" t="s">
        <v>42</v>
      </c>
      <c r="D450">
        <v>0.22</v>
      </c>
      <c r="E450">
        <v>623</v>
      </c>
    </row>
    <row r="451" spans="1:5" x14ac:dyDescent="0.25">
      <c r="A451" t="s">
        <v>464</v>
      </c>
      <c r="B451" s="1">
        <v>43281</v>
      </c>
      <c r="C451" t="s">
        <v>18</v>
      </c>
      <c r="D451">
        <v>0.19</v>
      </c>
      <c r="E451">
        <v>730</v>
      </c>
    </row>
    <row r="452" spans="1:5" x14ac:dyDescent="0.25">
      <c r="A452" t="s">
        <v>465</v>
      </c>
      <c r="B452" s="1">
        <v>43525</v>
      </c>
      <c r="C452" t="s">
        <v>6</v>
      </c>
      <c r="D452">
        <v>0.21</v>
      </c>
      <c r="E452">
        <v>644</v>
      </c>
    </row>
    <row r="453" spans="1:5" x14ac:dyDescent="0.25">
      <c r="A453" t="s">
        <v>466</v>
      </c>
      <c r="B453" s="1">
        <v>43525</v>
      </c>
      <c r="C453" t="s">
        <v>6</v>
      </c>
      <c r="D453">
        <v>0.21</v>
      </c>
      <c r="E453">
        <v>702</v>
      </c>
    </row>
    <row r="454" spans="1:5" x14ac:dyDescent="0.25">
      <c r="A454" t="s">
        <v>467</v>
      </c>
      <c r="B454" s="1">
        <v>43556</v>
      </c>
      <c r="C454" t="s">
        <v>6</v>
      </c>
      <c r="D454">
        <v>0.21</v>
      </c>
      <c r="E454">
        <v>793</v>
      </c>
    </row>
    <row r="455" spans="1:5" x14ac:dyDescent="0.25">
      <c r="A455" t="s">
        <v>468</v>
      </c>
      <c r="B455" s="1">
        <v>43220</v>
      </c>
      <c r="C455" t="s">
        <v>6</v>
      </c>
      <c r="D455">
        <v>0.55000000000000004</v>
      </c>
      <c r="E455">
        <v>766</v>
      </c>
    </row>
    <row r="456" spans="1:5" x14ac:dyDescent="0.25">
      <c r="A456" t="s">
        <v>469</v>
      </c>
      <c r="B456" s="1">
        <v>43862</v>
      </c>
      <c r="C456" t="s">
        <v>25</v>
      </c>
      <c r="D456">
        <v>0.44</v>
      </c>
      <c r="E456">
        <v>552</v>
      </c>
    </row>
    <row r="457" spans="1:5" x14ac:dyDescent="0.25">
      <c r="A457" t="s">
        <v>470</v>
      </c>
      <c r="B457" s="1">
        <v>43800</v>
      </c>
      <c r="C457" t="s">
        <v>18</v>
      </c>
      <c r="D457">
        <v>0.12</v>
      </c>
      <c r="E457">
        <v>754</v>
      </c>
    </row>
    <row r="458" spans="1:5" x14ac:dyDescent="0.25">
      <c r="A458" t="s">
        <v>471</v>
      </c>
      <c r="B458" s="1">
        <v>43647</v>
      </c>
      <c r="C458" t="s">
        <v>6</v>
      </c>
      <c r="D458">
        <v>0.91</v>
      </c>
      <c r="E458">
        <v>732</v>
      </c>
    </row>
    <row r="459" spans="1:5" x14ac:dyDescent="0.25">
      <c r="A459" t="s">
        <v>472</v>
      </c>
      <c r="B459" s="1">
        <v>43404</v>
      </c>
      <c r="C459" t="s">
        <v>21</v>
      </c>
      <c r="D459">
        <v>0.62</v>
      </c>
      <c r="E459">
        <v>724</v>
      </c>
    </row>
    <row r="460" spans="1:5" x14ac:dyDescent="0.25">
      <c r="A460" t="s">
        <v>473</v>
      </c>
      <c r="B460" s="1">
        <v>43312</v>
      </c>
      <c r="C460" t="s">
        <v>10</v>
      </c>
      <c r="D460">
        <v>0.52</v>
      </c>
      <c r="E460">
        <v>663</v>
      </c>
    </row>
    <row r="461" spans="1:5" x14ac:dyDescent="0.25">
      <c r="A461" t="s">
        <v>474</v>
      </c>
      <c r="B461" s="1">
        <v>43739</v>
      </c>
      <c r="C461" t="s">
        <v>10</v>
      </c>
      <c r="D461">
        <v>0.27</v>
      </c>
      <c r="E461">
        <v>748</v>
      </c>
    </row>
    <row r="462" spans="1:5" x14ac:dyDescent="0.25">
      <c r="A462" t="s">
        <v>475</v>
      </c>
      <c r="B462" s="1">
        <v>43739</v>
      </c>
      <c r="C462" t="s">
        <v>10</v>
      </c>
      <c r="D462">
        <v>0.35</v>
      </c>
      <c r="E462">
        <v>714</v>
      </c>
    </row>
    <row r="463" spans="1:5" x14ac:dyDescent="0.25">
      <c r="A463" t="s">
        <v>476</v>
      </c>
      <c r="B463" s="1">
        <v>43739</v>
      </c>
      <c r="C463" t="s">
        <v>6</v>
      </c>
      <c r="D463">
        <v>0.28999999999999998</v>
      </c>
      <c r="E463">
        <v>683</v>
      </c>
    </row>
    <row r="464" spans="1:5" x14ac:dyDescent="0.25">
      <c r="A464" t="s">
        <v>477</v>
      </c>
      <c r="B464" s="1">
        <v>43404</v>
      </c>
      <c r="C464" t="s">
        <v>6</v>
      </c>
      <c r="D464">
        <v>0.15</v>
      </c>
      <c r="E464">
        <v>745</v>
      </c>
    </row>
    <row r="465" spans="1:5" x14ac:dyDescent="0.25">
      <c r="A465" t="s">
        <v>478</v>
      </c>
      <c r="B465" s="1">
        <v>43373</v>
      </c>
      <c r="C465" t="s">
        <v>18</v>
      </c>
      <c r="D465">
        <v>0.34</v>
      </c>
      <c r="E465">
        <v>700</v>
      </c>
    </row>
    <row r="466" spans="1:5" x14ac:dyDescent="0.25">
      <c r="A466" t="s">
        <v>479</v>
      </c>
      <c r="B466" s="1">
        <v>43586</v>
      </c>
      <c r="C466" t="s">
        <v>6</v>
      </c>
      <c r="D466">
        <v>0.28000000000000003</v>
      </c>
      <c r="E466">
        <v>739</v>
      </c>
    </row>
    <row r="467" spans="1:5" x14ac:dyDescent="0.25">
      <c r="A467" t="s">
        <v>480</v>
      </c>
      <c r="B467" s="1">
        <v>43678</v>
      </c>
      <c r="C467" t="s">
        <v>42</v>
      </c>
      <c r="D467">
        <v>0.32</v>
      </c>
      <c r="E467">
        <v>702</v>
      </c>
    </row>
    <row r="468" spans="1:5" x14ac:dyDescent="0.25">
      <c r="A468" t="s">
        <v>481</v>
      </c>
      <c r="B468" s="1">
        <v>43312</v>
      </c>
      <c r="C468" t="s">
        <v>6</v>
      </c>
      <c r="D468">
        <v>0.22</v>
      </c>
      <c r="E468">
        <v>633</v>
      </c>
    </row>
    <row r="469" spans="1:5" x14ac:dyDescent="0.25">
      <c r="A469" t="s">
        <v>482</v>
      </c>
      <c r="B469" s="1">
        <v>43312</v>
      </c>
      <c r="C469" t="s">
        <v>21</v>
      </c>
      <c r="D469">
        <v>0.39</v>
      </c>
      <c r="E469">
        <v>774</v>
      </c>
    </row>
    <row r="470" spans="1:5" x14ac:dyDescent="0.25">
      <c r="A470" t="s">
        <v>483</v>
      </c>
      <c r="B470" s="1">
        <v>43709</v>
      </c>
      <c r="C470" t="s">
        <v>18</v>
      </c>
      <c r="D470">
        <v>0.2</v>
      </c>
      <c r="E470">
        <v>680</v>
      </c>
    </row>
    <row r="471" spans="1:5" x14ac:dyDescent="0.25">
      <c r="A471" t="s">
        <v>484</v>
      </c>
      <c r="B471" s="1">
        <v>43709</v>
      </c>
      <c r="C471" t="s">
        <v>18</v>
      </c>
      <c r="D471">
        <v>0.48</v>
      </c>
      <c r="E471">
        <v>793</v>
      </c>
    </row>
    <row r="472" spans="1:5" x14ac:dyDescent="0.25">
      <c r="A472" t="s">
        <v>485</v>
      </c>
      <c r="B472" s="1">
        <v>43739</v>
      </c>
      <c r="C472" t="s">
        <v>10</v>
      </c>
      <c r="D472">
        <v>0.4</v>
      </c>
      <c r="E472">
        <v>649</v>
      </c>
    </row>
    <row r="473" spans="1:5" x14ac:dyDescent="0.25">
      <c r="A473" t="s">
        <v>486</v>
      </c>
      <c r="B473" s="1">
        <v>43831</v>
      </c>
      <c r="C473" t="s">
        <v>18</v>
      </c>
      <c r="D473">
        <v>0.52</v>
      </c>
      <c r="E473">
        <v>731</v>
      </c>
    </row>
    <row r="474" spans="1:5" x14ac:dyDescent="0.25">
      <c r="A474" t="s">
        <v>487</v>
      </c>
      <c r="B474" s="1">
        <v>43312</v>
      </c>
      <c r="C474" t="s">
        <v>6</v>
      </c>
      <c r="D474">
        <v>0.02</v>
      </c>
      <c r="E474">
        <v>740</v>
      </c>
    </row>
    <row r="475" spans="1:5" x14ac:dyDescent="0.25">
      <c r="A475" t="s">
        <v>488</v>
      </c>
      <c r="B475" s="1">
        <v>42794</v>
      </c>
      <c r="C475" t="s">
        <v>21</v>
      </c>
      <c r="D475">
        <v>0.21</v>
      </c>
      <c r="E475">
        <v>778</v>
      </c>
    </row>
    <row r="476" spans="1:5" x14ac:dyDescent="0.25">
      <c r="A476" t="s">
        <v>489</v>
      </c>
      <c r="B476" s="1">
        <v>43312</v>
      </c>
      <c r="C476" t="s">
        <v>6</v>
      </c>
      <c r="D476">
        <v>0.23</v>
      </c>
      <c r="E476">
        <v>647</v>
      </c>
    </row>
    <row r="477" spans="1:5" x14ac:dyDescent="0.25">
      <c r="A477" t="s">
        <v>490</v>
      </c>
      <c r="B477" s="1">
        <v>43373</v>
      </c>
      <c r="C477" t="s">
        <v>6</v>
      </c>
      <c r="D477">
        <v>0.15</v>
      </c>
      <c r="E477">
        <v>714</v>
      </c>
    </row>
    <row r="478" spans="1:5" x14ac:dyDescent="0.25">
      <c r="A478" t="s">
        <v>491</v>
      </c>
      <c r="B478" s="1">
        <v>43709</v>
      </c>
      <c r="C478" t="s">
        <v>6</v>
      </c>
      <c r="D478">
        <v>0.33</v>
      </c>
      <c r="E478">
        <v>609</v>
      </c>
    </row>
    <row r="479" spans="1:5" x14ac:dyDescent="0.25">
      <c r="A479" t="s">
        <v>492</v>
      </c>
      <c r="B479" s="1">
        <v>43281</v>
      </c>
      <c r="C479" t="s">
        <v>6</v>
      </c>
      <c r="D479">
        <v>0.54</v>
      </c>
      <c r="E479">
        <v>720</v>
      </c>
    </row>
    <row r="480" spans="1:5" x14ac:dyDescent="0.25">
      <c r="A480" t="s">
        <v>493</v>
      </c>
      <c r="B480" s="1">
        <v>43251</v>
      </c>
      <c r="C480" t="s">
        <v>10</v>
      </c>
      <c r="D480">
        <v>0.34</v>
      </c>
      <c r="E480">
        <v>823</v>
      </c>
    </row>
    <row r="481" spans="1:5" x14ac:dyDescent="0.25">
      <c r="A481" t="s">
        <v>494</v>
      </c>
      <c r="B481" s="1">
        <v>43251</v>
      </c>
      <c r="C481" t="s">
        <v>18</v>
      </c>
      <c r="D481">
        <v>0.22</v>
      </c>
      <c r="E481">
        <v>702</v>
      </c>
    </row>
    <row r="482" spans="1:5" x14ac:dyDescent="0.25">
      <c r="A482" t="s">
        <v>495</v>
      </c>
      <c r="B482" s="1">
        <v>43831</v>
      </c>
      <c r="C482" t="s">
        <v>10</v>
      </c>
      <c r="D482">
        <v>0.2</v>
      </c>
      <c r="E482">
        <v>656</v>
      </c>
    </row>
    <row r="483" spans="1:5" x14ac:dyDescent="0.25">
      <c r="A483" t="s">
        <v>496</v>
      </c>
      <c r="B483" s="1">
        <v>43831</v>
      </c>
      <c r="C483" t="s">
        <v>18</v>
      </c>
      <c r="D483">
        <v>0.26</v>
      </c>
      <c r="E483">
        <v>620</v>
      </c>
    </row>
    <row r="484" spans="1:5" x14ac:dyDescent="0.25">
      <c r="A484" t="s">
        <v>497</v>
      </c>
      <c r="B484" s="1">
        <v>43496</v>
      </c>
      <c r="C484" t="s">
        <v>18</v>
      </c>
      <c r="D484">
        <v>0.52</v>
      </c>
      <c r="E484">
        <v>616</v>
      </c>
    </row>
    <row r="485" spans="1:5" x14ac:dyDescent="0.25">
      <c r="A485" t="s">
        <v>498</v>
      </c>
      <c r="B485" s="1">
        <v>43465</v>
      </c>
      <c r="C485" t="s">
        <v>10</v>
      </c>
      <c r="D485">
        <v>0.9</v>
      </c>
      <c r="E485">
        <v>565</v>
      </c>
    </row>
    <row r="486" spans="1:5" x14ac:dyDescent="0.25">
      <c r="A486" t="s">
        <v>499</v>
      </c>
      <c r="B486" s="1">
        <v>43343</v>
      </c>
      <c r="C486" t="s">
        <v>6</v>
      </c>
      <c r="D486">
        <v>0.55000000000000004</v>
      </c>
      <c r="E486">
        <v>712</v>
      </c>
    </row>
    <row r="487" spans="1:5" x14ac:dyDescent="0.25">
      <c r="A487" t="s">
        <v>500</v>
      </c>
      <c r="B487" s="1">
        <v>43800</v>
      </c>
      <c r="C487" t="s">
        <v>6</v>
      </c>
      <c r="D487">
        <v>0.17</v>
      </c>
      <c r="E487">
        <v>761</v>
      </c>
    </row>
    <row r="488" spans="1:5" x14ac:dyDescent="0.25">
      <c r="A488" t="s">
        <v>501</v>
      </c>
      <c r="B488" s="1">
        <v>43220</v>
      </c>
      <c r="C488" t="s">
        <v>6</v>
      </c>
      <c r="D488">
        <v>0.31</v>
      </c>
      <c r="E488">
        <v>713</v>
      </c>
    </row>
    <row r="489" spans="1:5" x14ac:dyDescent="0.25">
      <c r="A489" t="s">
        <v>502</v>
      </c>
      <c r="B489" s="1">
        <v>43434</v>
      </c>
      <c r="C489" t="s">
        <v>6</v>
      </c>
      <c r="D489">
        <v>0.14000000000000001</v>
      </c>
      <c r="E489">
        <v>740</v>
      </c>
    </row>
    <row r="490" spans="1:5" x14ac:dyDescent="0.25">
      <c r="A490" t="s">
        <v>503</v>
      </c>
      <c r="B490" s="1">
        <v>43800</v>
      </c>
      <c r="C490" t="s">
        <v>10</v>
      </c>
      <c r="D490">
        <v>0.14000000000000001</v>
      </c>
      <c r="E490">
        <v>756</v>
      </c>
    </row>
    <row r="491" spans="1:5" x14ac:dyDescent="0.25">
      <c r="A491" t="s">
        <v>504</v>
      </c>
      <c r="B491" s="1">
        <v>43434</v>
      </c>
      <c r="C491" t="s">
        <v>18</v>
      </c>
      <c r="D491">
        <v>0.54</v>
      </c>
      <c r="E491">
        <v>688</v>
      </c>
    </row>
    <row r="492" spans="1:5" x14ac:dyDescent="0.25">
      <c r="A492" t="s">
        <v>505</v>
      </c>
      <c r="B492" s="1">
        <v>43709</v>
      </c>
      <c r="C492" t="s">
        <v>6</v>
      </c>
      <c r="D492">
        <v>0.62</v>
      </c>
      <c r="E492">
        <v>626</v>
      </c>
    </row>
    <row r="493" spans="1:5" x14ac:dyDescent="0.25">
      <c r="A493" t="s">
        <v>506</v>
      </c>
      <c r="B493" s="1">
        <v>43800</v>
      </c>
      <c r="C493" t="s">
        <v>18</v>
      </c>
      <c r="D493">
        <v>0.16</v>
      </c>
      <c r="E493">
        <v>696</v>
      </c>
    </row>
    <row r="494" spans="1:5" x14ac:dyDescent="0.25">
      <c r="A494" t="s">
        <v>507</v>
      </c>
      <c r="B494" s="1">
        <v>43647</v>
      </c>
      <c r="C494" t="s">
        <v>6</v>
      </c>
      <c r="D494">
        <v>0.19</v>
      </c>
      <c r="E494">
        <v>728</v>
      </c>
    </row>
    <row r="495" spans="1:5" x14ac:dyDescent="0.25">
      <c r="A495" t="s">
        <v>508</v>
      </c>
      <c r="B495" s="1">
        <v>43312</v>
      </c>
      <c r="C495" t="s">
        <v>6</v>
      </c>
      <c r="D495">
        <v>0.25</v>
      </c>
      <c r="E495">
        <v>564</v>
      </c>
    </row>
    <row r="496" spans="1:5" x14ac:dyDescent="0.25">
      <c r="A496" t="s">
        <v>509</v>
      </c>
      <c r="B496" s="1">
        <v>43312</v>
      </c>
      <c r="C496" t="s">
        <v>10</v>
      </c>
      <c r="D496">
        <v>0.71</v>
      </c>
      <c r="E496">
        <v>590</v>
      </c>
    </row>
    <row r="497" spans="1:5" x14ac:dyDescent="0.25">
      <c r="A497" t="s">
        <v>510</v>
      </c>
      <c r="B497" s="1">
        <v>43312</v>
      </c>
      <c r="C497" t="s">
        <v>18</v>
      </c>
      <c r="D497">
        <v>0.23</v>
      </c>
      <c r="E497">
        <v>772</v>
      </c>
    </row>
    <row r="498" spans="1:5" x14ac:dyDescent="0.25">
      <c r="A498" t="s">
        <v>511</v>
      </c>
      <c r="B498" s="1">
        <v>42095</v>
      </c>
      <c r="C498" t="s">
        <v>10</v>
      </c>
      <c r="D498">
        <v>0.3</v>
      </c>
      <c r="E498">
        <v>740</v>
      </c>
    </row>
    <row r="499" spans="1:5" x14ac:dyDescent="0.25">
      <c r="A499" t="s">
        <v>512</v>
      </c>
      <c r="B499" s="1">
        <v>43343</v>
      </c>
      <c r="C499" t="s">
        <v>6</v>
      </c>
      <c r="D499">
        <v>0.2</v>
      </c>
      <c r="E499">
        <v>605</v>
      </c>
    </row>
    <row r="500" spans="1:5" x14ac:dyDescent="0.25">
      <c r="A500" t="s">
        <v>513</v>
      </c>
      <c r="B500" s="1">
        <v>43678</v>
      </c>
      <c r="C500" t="s">
        <v>6</v>
      </c>
      <c r="D500">
        <v>0.2</v>
      </c>
      <c r="E500">
        <v>621</v>
      </c>
    </row>
    <row r="501" spans="1:5" x14ac:dyDescent="0.25">
      <c r="A501" t="s">
        <v>514</v>
      </c>
      <c r="B501" s="1">
        <v>43862</v>
      </c>
      <c r="C501" t="s">
        <v>6</v>
      </c>
      <c r="D501">
        <v>0.2</v>
      </c>
      <c r="E501">
        <v>515</v>
      </c>
    </row>
    <row r="502" spans="1:5" x14ac:dyDescent="0.25">
      <c r="A502" t="s">
        <v>515</v>
      </c>
      <c r="B502" s="1">
        <v>43739</v>
      </c>
      <c r="C502" t="s">
        <v>6</v>
      </c>
      <c r="D502">
        <v>0.54</v>
      </c>
      <c r="E502">
        <v>580</v>
      </c>
    </row>
    <row r="503" spans="1:5" x14ac:dyDescent="0.25">
      <c r="A503" t="s">
        <v>516</v>
      </c>
      <c r="B503" s="1">
        <v>43496</v>
      </c>
      <c r="C503" t="s">
        <v>6</v>
      </c>
      <c r="D503">
        <v>0.17</v>
      </c>
      <c r="E503">
        <v>601</v>
      </c>
    </row>
    <row r="504" spans="1:5" x14ac:dyDescent="0.25">
      <c r="A504" t="s">
        <v>517</v>
      </c>
      <c r="B504" s="1">
        <v>43434</v>
      </c>
      <c r="C504" t="s">
        <v>6</v>
      </c>
      <c r="D504">
        <v>0.15</v>
      </c>
      <c r="E504">
        <v>742</v>
      </c>
    </row>
    <row r="505" spans="1:5" x14ac:dyDescent="0.25">
      <c r="A505" t="s">
        <v>518</v>
      </c>
      <c r="B505" s="1">
        <v>43281</v>
      </c>
      <c r="C505" t="s">
        <v>25</v>
      </c>
      <c r="D505">
        <v>0.01</v>
      </c>
      <c r="E505">
        <v>738</v>
      </c>
    </row>
    <row r="506" spans="1:5" x14ac:dyDescent="0.25">
      <c r="A506" t="s">
        <v>519</v>
      </c>
      <c r="B506" s="1">
        <v>43921</v>
      </c>
      <c r="C506" t="s">
        <v>18</v>
      </c>
      <c r="D506">
        <v>0.31</v>
      </c>
      <c r="E506">
        <v>587</v>
      </c>
    </row>
    <row r="507" spans="1:5" x14ac:dyDescent="0.25">
      <c r="A507" t="s">
        <v>520</v>
      </c>
      <c r="B507" s="1">
        <v>43465</v>
      </c>
      <c r="C507" t="s">
        <v>521</v>
      </c>
      <c r="D507">
        <v>0.91</v>
      </c>
      <c r="E507">
        <v>826</v>
      </c>
    </row>
    <row r="508" spans="1:5" x14ac:dyDescent="0.25">
      <c r="A508" t="s">
        <v>522</v>
      </c>
      <c r="B508" s="1">
        <v>43647</v>
      </c>
      <c r="C508" t="s">
        <v>18</v>
      </c>
      <c r="D508">
        <v>0.16</v>
      </c>
      <c r="E508">
        <v>641</v>
      </c>
    </row>
    <row r="509" spans="1:5" x14ac:dyDescent="0.25">
      <c r="A509" t="s">
        <v>523</v>
      </c>
      <c r="B509" s="1">
        <v>43890</v>
      </c>
      <c r="C509" t="s">
        <v>6</v>
      </c>
      <c r="D509">
        <v>0.5</v>
      </c>
      <c r="E509">
        <v>670</v>
      </c>
    </row>
    <row r="510" spans="1:5" x14ac:dyDescent="0.25">
      <c r="A510" t="s">
        <v>524</v>
      </c>
      <c r="B510" s="1">
        <v>43556</v>
      </c>
      <c r="C510" t="s">
        <v>18</v>
      </c>
      <c r="D510">
        <v>0.54</v>
      </c>
      <c r="E510">
        <v>745</v>
      </c>
    </row>
    <row r="511" spans="1:5" x14ac:dyDescent="0.25">
      <c r="A511" t="s">
        <v>525</v>
      </c>
      <c r="B511" s="1">
        <v>43678</v>
      </c>
      <c r="C511" t="s">
        <v>18</v>
      </c>
      <c r="D511">
        <v>0.02</v>
      </c>
      <c r="E511">
        <v>566</v>
      </c>
    </row>
    <row r="512" spans="1:5" x14ac:dyDescent="0.25">
      <c r="A512" t="s">
        <v>526</v>
      </c>
      <c r="B512" s="1">
        <v>43709</v>
      </c>
      <c r="C512" t="s">
        <v>42</v>
      </c>
      <c r="D512">
        <v>0.17</v>
      </c>
      <c r="E512">
        <v>741</v>
      </c>
    </row>
    <row r="513" spans="1:5" x14ac:dyDescent="0.25">
      <c r="A513" t="s">
        <v>527</v>
      </c>
      <c r="B513" s="1">
        <v>43709</v>
      </c>
      <c r="C513" t="s">
        <v>6</v>
      </c>
      <c r="D513">
        <v>0.22</v>
      </c>
      <c r="E513">
        <v>619</v>
      </c>
    </row>
    <row r="514" spans="1:5" x14ac:dyDescent="0.25">
      <c r="A514" t="s">
        <v>528</v>
      </c>
      <c r="B514" s="1">
        <v>43709</v>
      </c>
      <c r="C514" t="s">
        <v>14</v>
      </c>
      <c r="D514">
        <v>0.4</v>
      </c>
      <c r="E514">
        <v>725</v>
      </c>
    </row>
    <row r="515" spans="1:5" x14ac:dyDescent="0.25">
      <c r="A515" t="s">
        <v>529</v>
      </c>
      <c r="B515" s="1">
        <v>43100</v>
      </c>
      <c r="C515" t="s">
        <v>25</v>
      </c>
      <c r="D515">
        <v>0.3</v>
      </c>
      <c r="E515">
        <v>740</v>
      </c>
    </row>
    <row r="516" spans="1:5" x14ac:dyDescent="0.25">
      <c r="A516" t="s">
        <v>530</v>
      </c>
      <c r="B516" s="1">
        <v>43496</v>
      </c>
      <c r="C516" t="s">
        <v>18</v>
      </c>
      <c r="D516">
        <v>0.22</v>
      </c>
      <c r="E516">
        <v>663</v>
      </c>
    </row>
    <row r="517" spans="1:5" x14ac:dyDescent="0.25">
      <c r="A517" t="s">
        <v>531</v>
      </c>
      <c r="B517" s="1">
        <v>43251</v>
      </c>
      <c r="C517" t="s">
        <v>42</v>
      </c>
      <c r="D517">
        <v>0.26</v>
      </c>
      <c r="E517">
        <v>745</v>
      </c>
    </row>
    <row r="518" spans="1:5" x14ac:dyDescent="0.25">
      <c r="A518" t="s">
        <v>532</v>
      </c>
      <c r="B518" s="1">
        <v>43831</v>
      </c>
      <c r="C518" t="s">
        <v>18</v>
      </c>
      <c r="D518">
        <v>0.34</v>
      </c>
      <c r="E518">
        <v>573</v>
      </c>
    </row>
    <row r="519" spans="1:5" x14ac:dyDescent="0.25">
      <c r="A519" t="s">
        <v>533</v>
      </c>
      <c r="B519" s="1">
        <v>42704</v>
      </c>
      <c r="C519" t="s">
        <v>6</v>
      </c>
      <c r="D519">
        <v>0.3</v>
      </c>
      <c r="E519">
        <v>740</v>
      </c>
    </row>
    <row r="520" spans="1:5" x14ac:dyDescent="0.25">
      <c r="A520" t="s">
        <v>534</v>
      </c>
      <c r="B520" s="1">
        <v>42766</v>
      </c>
      <c r="C520" t="s">
        <v>6</v>
      </c>
      <c r="D520">
        <v>0.3</v>
      </c>
      <c r="E520">
        <v>740</v>
      </c>
    </row>
    <row r="521" spans="1:5" x14ac:dyDescent="0.25">
      <c r="A521" t="s">
        <v>535</v>
      </c>
      <c r="B521" s="1">
        <v>42825</v>
      </c>
      <c r="C521" t="s">
        <v>42</v>
      </c>
      <c r="D521">
        <v>0.3</v>
      </c>
      <c r="E521">
        <v>740</v>
      </c>
    </row>
    <row r="522" spans="1:5" x14ac:dyDescent="0.25">
      <c r="A522" t="s">
        <v>536</v>
      </c>
      <c r="B522" s="1">
        <v>43586</v>
      </c>
      <c r="C522" t="s">
        <v>14</v>
      </c>
      <c r="D522">
        <v>0.64</v>
      </c>
      <c r="E522">
        <v>693</v>
      </c>
    </row>
    <row r="523" spans="1:5" x14ac:dyDescent="0.25">
      <c r="A523" t="s">
        <v>537</v>
      </c>
      <c r="B523" s="1">
        <v>43678</v>
      </c>
      <c r="C523" t="s">
        <v>6</v>
      </c>
      <c r="D523">
        <v>0.33</v>
      </c>
      <c r="E523">
        <v>658</v>
      </c>
    </row>
    <row r="524" spans="1:5" x14ac:dyDescent="0.25">
      <c r="A524" t="s">
        <v>538</v>
      </c>
      <c r="B524" s="1">
        <v>43831</v>
      </c>
      <c r="C524" t="s">
        <v>6</v>
      </c>
      <c r="D524">
        <v>0.4</v>
      </c>
      <c r="E524">
        <v>626</v>
      </c>
    </row>
    <row r="525" spans="1:5" x14ac:dyDescent="0.25">
      <c r="A525" t="s">
        <v>539</v>
      </c>
      <c r="B525" s="1">
        <v>42916</v>
      </c>
      <c r="C525" t="s">
        <v>14</v>
      </c>
      <c r="D525">
        <v>0.3</v>
      </c>
      <c r="E525">
        <v>740</v>
      </c>
    </row>
    <row r="526" spans="1:5" x14ac:dyDescent="0.25">
      <c r="A526" t="s">
        <v>540</v>
      </c>
      <c r="B526" s="1">
        <v>42674</v>
      </c>
      <c r="C526" t="s">
        <v>6</v>
      </c>
      <c r="D526">
        <v>0.59</v>
      </c>
      <c r="E526">
        <v>776</v>
      </c>
    </row>
    <row r="527" spans="1:5" x14ac:dyDescent="0.25">
      <c r="A527" t="s">
        <v>541</v>
      </c>
      <c r="B527" s="1">
        <v>43220</v>
      </c>
      <c r="C527" t="s">
        <v>6</v>
      </c>
      <c r="D527">
        <v>0.02</v>
      </c>
      <c r="E527">
        <v>754</v>
      </c>
    </row>
    <row r="528" spans="1:5" x14ac:dyDescent="0.25">
      <c r="A528" t="s">
        <v>542</v>
      </c>
      <c r="B528" s="1">
        <v>43190</v>
      </c>
      <c r="C528" t="s">
        <v>6</v>
      </c>
      <c r="D528">
        <v>0.19</v>
      </c>
      <c r="E528">
        <v>667</v>
      </c>
    </row>
    <row r="529" spans="1:5" x14ac:dyDescent="0.25">
      <c r="A529" t="s">
        <v>543</v>
      </c>
      <c r="B529" s="1">
        <v>43556</v>
      </c>
      <c r="C529" t="s">
        <v>521</v>
      </c>
      <c r="D529">
        <v>0.53</v>
      </c>
      <c r="E529">
        <v>791</v>
      </c>
    </row>
    <row r="530" spans="1:5" x14ac:dyDescent="0.25">
      <c r="A530" t="s">
        <v>544</v>
      </c>
      <c r="B530" s="1">
        <v>43831</v>
      </c>
      <c r="C530" t="s">
        <v>6</v>
      </c>
      <c r="D530">
        <v>0.21</v>
      </c>
      <c r="E530">
        <v>556</v>
      </c>
    </row>
    <row r="531" spans="1:5" x14ac:dyDescent="0.25">
      <c r="A531" t="s">
        <v>545</v>
      </c>
      <c r="B531" s="1">
        <v>43404</v>
      </c>
      <c r="C531" t="s">
        <v>6</v>
      </c>
      <c r="D531">
        <v>0.26</v>
      </c>
      <c r="E531">
        <v>762</v>
      </c>
    </row>
    <row r="532" spans="1:5" x14ac:dyDescent="0.25">
      <c r="A532" t="s">
        <v>546</v>
      </c>
      <c r="B532" s="1">
        <v>43281</v>
      </c>
      <c r="C532" t="s">
        <v>6</v>
      </c>
      <c r="D532">
        <v>0.57999999999999996</v>
      </c>
      <c r="E532">
        <v>692</v>
      </c>
    </row>
    <row r="533" spans="1:5" x14ac:dyDescent="0.25">
      <c r="A533" t="s">
        <v>547</v>
      </c>
      <c r="B533" s="1">
        <v>43709</v>
      </c>
      <c r="C533" t="s">
        <v>6</v>
      </c>
      <c r="D533">
        <v>0.79</v>
      </c>
      <c r="E533">
        <v>610</v>
      </c>
    </row>
    <row r="534" spans="1:5" x14ac:dyDescent="0.25">
      <c r="A534" t="s">
        <v>548</v>
      </c>
      <c r="B534" s="1">
        <v>43709</v>
      </c>
      <c r="C534" t="s">
        <v>6</v>
      </c>
      <c r="D534">
        <v>0.13</v>
      </c>
      <c r="E534">
        <v>617</v>
      </c>
    </row>
    <row r="535" spans="1:5" x14ac:dyDescent="0.25">
      <c r="A535" t="s">
        <v>549</v>
      </c>
      <c r="B535" s="1">
        <v>43525</v>
      </c>
      <c r="C535" t="s">
        <v>25</v>
      </c>
      <c r="D535">
        <v>0.1</v>
      </c>
      <c r="E535">
        <v>683</v>
      </c>
    </row>
    <row r="536" spans="1:5" x14ac:dyDescent="0.25">
      <c r="A536" t="s">
        <v>550</v>
      </c>
      <c r="B536" s="1">
        <v>43525</v>
      </c>
      <c r="C536" t="s">
        <v>18</v>
      </c>
      <c r="D536">
        <v>0.32</v>
      </c>
      <c r="E536">
        <v>740</v>
      </c>
    </row>
    <row r="537" spans="1:5" x14ac:dyDescent="0.25">
      <c r="A537" t="s">
        <v>551</v>
      </c>
      <c r="B537" s="1">
        <v>43525</v>
      </c>
      <c r="C537" t="s">
        <v>6</v>
      </c>
      <c r="D537">
        <v>0.25</v>
      </c>
      <c r="E537">
        <v>615</v>
      </c>
    </row>
    <row r="538" spans="1:5" x14ac:dyDescent="0.25">
      <c r="A538" t="s">
        <v>552</v>
      </c>
      <c r="B538" s="1">
        <v>43496</v>
      </c>
      <c r="C538" t="s">
        <v>6</v>
      </c>
      <c r="D538">
        <v>0.31</v>
      </c>
      <c r="E538">
        <v>689</v>
      </c>
    </row>
    <row r="539" spans="1:5" x14ac:dyDescent="0.25">
      <c r="A539" t="s">
        <v>553</v>
      </c>
      <c r="B539" s="1">
        <v>43281</v>
      </c>
      <c r="C539" t="s">
        <v>271</v>
      </c>
      <c r="D539">
        <v>0.2</v>
      </c>
      <c r="E539">
        <v>594</v>
      </c>
    </row>
    <row r="540" spans="1:5" x14ac:dyDescent="0.25">
      <c r="A540" t="s">
        <v>554</v>
      </c>
      <c r="B540" s="1">
        <v>43862</v>
      </c>
      <c r="C540" t="s">
        <v>6</v>
      </c>
      <c r="D540">
        <v>0.1</v>
      </c>
      <c r="E540">
        <v>582</v>
      </c>
    </row>
    <row r="541" spans="1:5" x14ac:dyDescent="0.25">
      <c r="A541" t="s">
        <v>555</v>
      </c>
      <c r="B541" s="1">
        <v>43525</v>
      </c>
      <c r="C541" t="s">
        <v>6</v>
      </c>
      <c r="D541">
        <v>0.27</v>
      </c>
      <c r="E541">
        <v>598</v>
      </c>
    </row>
    <row r="542" spans="1:5" x14ac:dyDescent="0.25">
      <c r="A542" t="s">
        <v>556</v>
      </c>
      <c r="B542" s="1">
        <v>43525</v>
      </c>
      <c r="C542" t="s">
        <v>6</v>
      </c>
      <c r="D542">
        <v>0.26</v>
      </c>
      <c r="E542">
        <v>733</v>
      </c>
    </row>
    <row r="543" spans="1:5" x14ac:dyDescent="0.25">
      <c r="A543" t="s">
        <v>557</v>
      </c>
      <c r="B543" s="1">
        <v>43525</v>
      </c>
      <c r="C543" t="s">
        <v>14</v>
      </c>
      <c r="D543">
        <v>0.31</v>
      </c>
      <c r="E543">
        <v>712</v>
      </c>
    </row>
    <row r="544" spans="1:5" x14ac:dyDescent="0.25">
      <c r="A544" t="s">
        <v>558</v>
      </c>
      <c r="B544" s="1">
        <v>43739</v>
      </c>
      <c r="C544" t="s">
        <v>6</v>
      </c>
      <c r="D544">
        <v>0.11</v>
      </c>
      <c r="E544">
        <v>697</v>
      </c>
    </row>
    <row r="545" spans="1:5" x14ac:dyDescent="0.25">
      <c r="A545" t="s">
        <v>559</v>
      </c>
      <c r="B545" s="1">
        <v>43739</v>
      </c>
      <c r="C545" t="s">
        <v>6</v>
      </c>
      <c r="D545">
        <v>0.12</v>
      </c>
      <c r="E545">
        <v>783</v>
      </c>
    </row>
    <row r="546" spans="1:5" x14ac:dyDescent="0.25">
      <c r="A546" t="s">
        <v>560</v>
      </c>
      <c r="B546" s="1">
        <v>43739</v>
      </c>
      <c r="C546" t="s">
        <v>6</v>
      </c>
      <c r="D546">
        <v>0.61</v>
      </c>
      <c r="E546">
        <v>685</v>
      </c>
    </row>
    <row r="547" spans="1:5" x14ac:dyDescent="0.25">
      <c r="A547" t="s">
        <v>561</v>
      </c>
      <c r="B547" s="1">
        <v>43617</v>
      </c>
      <c r="C547" t="s">
        <v>6</v>
      </c>
      <c r="D547">
        <v>0.17</v>
      </c>
      <c r="E547">
        <v>716</v>
      </c>
    </row>
    <row r="548" spans="1:5" x14ac:dyDescent="0.25">
      <c r="A548" t="s">
        <v>562</v>
      </c>
      <c r="B548" s="1">
        <v>43739</v>
      </c>
      <c r="C548" t="s">
        <v>10</v>
      </c>
      <c r="D548">
        <v>0.26</v>
      </c>
      <c r="E548">
        <v>757</v>
      </c>
    </row>
    <row r="549" spans="1:5" x14ac:dyDescent="0.25">
      <c r="A549" t="s">
        <v>563</v>
      </c>
      <c r="B549" s="1">
        <v>43678</v>
      </c>
      <c r="C549" t="s">
        <v>6</v>
      </c>
      <c r="D549">
        <v>0.03</v>
      </c>
      <c r="E549">
        <v>721</v>
      </c>
    </row>
    <row r="550" spans="1:5" x14ac:dyDescent="0.25">
      <c r="A550" t="s">
        <v>564</v>
      </c>
      <c r="B550" s="1">
        <v>43831</v>
      </c>
      <c r="C550" t="s">
        <v>42</v>
      </c>
      <c r="D550">
        <v>0.11</v>
      </c>
      <c r="E550">
        <v>631</v>
      </c>
    </row>
    <row r="551" spans="1:5" x14ac:dyDescent="0.25">
      <c r="A551" t="s">
        <v>565</v>
      </c>
      <c r="B551" s="1">
        <v>43586</v>
      </c>
      <c r="C551" t="s">
        <v>10</v>
      </c>
      <c r="D551">
        <v>0.28000000000000003</v>
      </c>
      <c r="E551">
        <v>599</v>
      </c>
    </row>
    <row r="552" spans="1:5" x14ac:dyDescent="0.25">
      <c r="A552" t="s">
        <v>566</v>
      </c>
      <c r="B552" s="1">
        <v>43251</v>
      </c>
      <c r="C552" t="s">
        <v>6</v>
      </c>
      <c r="D552">
        <v>0.38</v>
      </c>
      <c r="E552">
        <v>792</v>
      </c>
    </row>
    <row r="553" spans="1:5" x14ac:dyDescent="0.25">
      <c r="A553" t="s">
        <v>567</v>
      </c>
      <c r="B553" s="1">
        <v>42674</v>
      </c>
      <c r="C553" t="s">
        <v>37</v>
      </c>
      <c r="D553">
        <v>0.17</v>
      </c>
      <c r="E553">
        <v>744</v>
      </c>
    </row>
    <row r="554" spans="1:5" x14ac:dyDescent="0.25">
      <c r="A554" t="s">
        <v>568</v>
      </c>
      <c r="B554" s="1">
        <v>43281</v>
      </c>
      <c r="C554" t="s">
        <v>18</v>
      </c>
      <c r="D554">
        <v>0.36</v>
      </c>
      <c r="E554">
        <v>608</v>
      </c>
    </row>
    <row r="555" spans="1:5" x14ac:dyDescent="0.25">
      <c r="A555" t="s">
        <v>569</v>
      </c>
      <c r="B555" s="1">
        <v>43496</v>
      </c>
      <c r="C555" t="s">
        <v>10</v>
      </c>
      <c r="D555">
        <v>0.26</v>
      </c>
      <c r="E555">
        <v>599</v>
      </c>
    </row>
    <row r="556" spans="1:5" x14ac:dyDescent="0.25">
      <c r="A556" t="s">
        <v>570</v>
      </c>
      <c r="B556" s="1">
        <v>43586</v>
      </c>
      <c r="C556" t="s">
        <v>18</v>
      </c>
      <c r="D556">
        <v>0.18</v>
      </c>
      <c r="E556">
        <v>655</v>
      </c>
    </row>
    <row r="557" spans="1:5" x14ac:dyDescent="0.25">
      <c r="A557" t="s">
        <v>571</v>
      </c>
      <c r="B557" s="1">
        <v>43890</v>
      </c>
      <c r="C557" t="s">
        <v>21</v>
      </c>
      <c r="D557">
        <v>0.4</v>
      </c>
      <c r="E557">
        <v>651</v>
      </c>
    </row>
    <row r="558" spans="1:5" x14ac:dyDescent="0.25">
      <c r="A558" t="s">
        <v>572</v>
      </c>
      <c r="B558" s="1">
        <v>43921</v>
      </c>
      <c r="C558" t="s">
        <v>18</v>
      </c>
      <c r="D558">
        <v>0.51</v>
      </c>
      <c r="E558">
        <v>426</v>
      </c>
    </row>
    <row r="559" spans="1:5" x14ac:dyDescent="0.25">
      <c r="A559" t="s">
        <v>573</v>
      </c>
      <c r="B559" s="1">
        <v>43586</v>
      </c>
      <c r="C559" t="s">
        <v>6</v>
      </c>
      <c r="D559">
        <v>0.5</v>
      </c>
      <c r="E559">
        <v>655</v>
      </c>
    </row>
    <row r="560" spans="1:5" x14ac:dyDescent="0.25">
      <c r="A560" t="s">
        <v>574</v>
      </c>
      <c r="B560" s="1">
        <v>43647</v>
      </c>
      <c r="C560" t="s">
        <v>37</v>
      </c>
      <c r="D560">
        <v>0.24</v>
      </c>
      <c r="E560">
        <v>730</v>
      </c>
    </row>
    <row r="561" spans="1:5" x14ac:dyDescent="0.25">
      <c r="A561" t="s">
        <v>575</v>
      </c>
      <c r="B561" s="1">
        <v>43220</v>
      </c>
      <c r="C561" t="s">
        <v>10</v>
      </c>
      <c r="D561">
        <v>0.47</v>
      </c>
      <c r="E561">
        <v>714</v>
      </c>
    </row>
    <row r="562" spans="1:5" x14ac:dyDescent="0.25">
      <c r="A562" t="s">
        <v>576</v>
      </c>
      <c r="B562" s="1">
        <v>42674</v>
      </c>
      <c r="C562" t="s">
        <v>42</v>
      </c>
      <c r="D562">
        <v>0.3</v>
      </c>
      <c r="E562">
        <v>740</v>
      </c>
    </row>
    <row r="563" spans="1:5" x14ac:dyDescent="0.25">
      <c r="A563" t="s">
        <v>577</v>
      </c>
      <c r="B563" s="1">
        <v>42674</v>
      </c>
      <c r="C563" t="s">
        <v>42</v>
      </c>
      <c r="D563">
        <v>0.3</v>
      </c>
      <c r="E563">
        <v>740</v>
      </c>
    </row>
    <row r="564" spans="1:5" x14ac:dyDescent="0.25">
      <c r="A564" t="s">
        <v>578</v>
      </c>
      <c r="B564" s="1">
        <v>43343</v>
      </c>
      <c r="C564" t="s">
        <v>21</v>
      </c>
      <c r="D564">
        <v>0.78</v>
      </c>
      <c r="E564">
        <v>736</v>
      </c>
    </row>
    <row r="565" spans="1:5" x14ac:dyDescent="0.25">
      <c r="A565" t="s">
        <v>579</v>
      </c>
      <c r="B565" s="1">
        <v>43800</v>
      </c>
      <c r="C565" t="s">
        <v>18</v>
      </c>
      <c r="D565">
        <v>0.43</v>
      </c>
      <c r="E565">
        <v>602</v>
      </c>
    </row>
    <row r="566" spans="1:5" x14ac:dyDescent="0.25">
      <c r="A566" t="s">
        <v>580</v>
      </c>
      <c r="B566" s="1">
        <v>43496</v>
      </c>
      <c r="C566" t="s">
        <v>6</v>
      </c>
      <c r="D566">
        <v>0.11</v>
      </c>
      <c r="E566">
        <v>662</v>
      </c>
    </row>
    <row r="567" spans="1:5" x14ac:dyDescent="0.25">
      <c r="A567" t="s">
        <v>581</v>
      </c>
      <c r="B567" s="1">
        <v>43617</v>
      </c>
      <c r="C567" t="s">
        <v>10</v>
      </c>
      <c r="D567">
        <v>0.3</v>
      </c>
      <c r="E567">
        <v>740</v>
      </c>
    </row>
    <row r="568" spans="1:5" x14ac:dyDescent="0.25">
      <c r="A568" t="s">
        <v>582</v>
      </c>
      <c r="B568" s="1">
        <v>43404</v>
      </c>
      <c r="C568" t="s">
        <v>6</v>
      </c>
      <c r="D568">
        <v>0.27</v>
      </c>
      <c r="E568">
        <v>589</v>
      </c>
    </row>
    <row r="569" spans="1:5" x14ac:dyDescent="0.25">
      <c r="A569" t="s">
        <v>583</v>
      </c>
      <c r="B569" s="1">
        <v>42947</v>
      </c>
      <c r="C569" t="s">
        <v>192</v>
      </c>
      <c r="D569">
        <v>0.3</v>
      </c>
      <c r="E569">
        <v>740</v>
      </c>
    </row>
    <row r="570" spans="1:5" x14ac:dyDescent="0.25">
      <c r="A570" t="s">
        <v>584</v>
      </c>
      <c r="B570" s="1">
        <v>43434</v>
      </c>
      <c r="C570" t="s">
        <v>10</v>
      </c>
      <c r="D570">
        <v>0.43</v>
      </c>
      <c r="E570">
        <v>673</v>
      </c>
    </row>
    <row r="571" spans="1:5" x14ac:dyDescent="0.25">
      <c r="A571" t="s">
        <v>585</v>
      </c>
      <c r="B571" s="1">
        <v>43586</v>
      </c>
      <c r="C571" t="s">
        <v>37</v>
      </c>
      <c r="D571">
        <v>0.3</v>
      </c>
      <c r="E571">
        <v>707</v>
      </c>
    </row>
    <row r="572" spans="1:5" x14ac:dyDescent="0.25">
      <c r="A572" t="s">
        <v>586</v>
      </c>
      <c r="B572" s="1">
        <v>43739</v>
      </c>
      <c r="C572" t="s">
        <v>6</v>
      </c>
      <c r="D572">
        <v>0.51</v>
      </c>
      <c r="E572">
        <v>681</v>
      </c>
    </row>
    <row r="573" spans="1:5" x14ac:dyDescent="0.25">
      <c r="A573" t="s">
        <v>587</v>
      </c>
      <c r="B573" s="1">
        <v>43678</v>
      </c>
      <c r="C573" t="s">
        <v>6</v>
      </c>
      <c r="D573">
        <v>0.32</v>
      </c>
      <c r="E573">
        <v>620</v>
      </c>
    </row>
    <row r="574" spans="1:5" x14ac:dyDescent="0.25">
      <c r="A574" t="s">
        <v>588</v>
      </c>
      <c r="B574" s="1">
        <v>43678</v>
      </c>
      <c r="C574" t="s">
        <v>6</v>
      </c>
      <c r="D574">
        <v>0.03</v>
      </c>
      <c r="E574">
        <v>761</v>
      </c>
    </row>
    <row r="575" spans="1:5" x14ac:dyDescent="0.25">
      <c r="A575" t="s">
        <v>589</v>
      </c>
      <c r="B575" s="1">
        <v>43678</v>
      </c>
      <c r="C575" t="s">
        <v>6</v>
      </c>
      <c r="D575">
        <v>0.17</v>
      </c>
      <c r="E575">
        <v>631</v>
      </c>
    </row>
    <row r="576" spans="1:5" x14ac:dyDescent="0.25">
      <c r="A576" t="s">
        <v>590</v>
      </c>
      <c r="B576" s="1">
        <v>43525</v>
      </c>
      <c r="C576" t="s">
        <v>6</v>
      </c>
      <c r="D576">
        <v>0.52</v>
      </c>
      <c r="E576">
        <v>607</v>
      </c>
    </row>
    <row r="577" spans="1:5" x14ac:dyDescent="0.25">
      <c r="A577" t="s">
        <v>591</v>
      </c>
      <c r="B577" s="1">
        <v>43617</v>
      </c>
      <c r="C577" t="s">
        <v>42</v>
      </c>
      <c r="D577">
        <v>0.3</v>
      </c>
      <c r="E577">
        <v>740</v>
      </c>
    </row>
    <row r="578" spans="1:5" x14ac:dyDescent="0.25">
      <c r="A578" t="s">
        <v>592</v>
      </c>
      <c r="B578" s="1">
        <v>43800</v>
      </c>
      <c r="C578" t="s">
        <v>6</v>
      </c>
      <c r="D578">
        <v>0.42</v>
      </c>
      <c r="E578">
        <v>636</v>
      </c>
    </row>
    <row r="579" spans="1:5" x14ac:dyDescent="0.25">
      <c r="A579" t="s">
        <v>593</v>
      </c>
      <c r="B579" s="1">
        <v>43251</v>
      </c>
      <c r="C579" t="s">
        <v>6</v>
      </c>
      <c r="D579">
        <v>0.38</v>
      </c>
      <c r="E579">
        <v>723</v>
      </c>
    </row>
    <row r="580" spans="1:5" x14ac:dyDescent="0.25">
      <c r="A580" t="s">
        <v>594</v>
      </c>
      <c r="B580" s="1">
        <v>43890</v>
      </c>
      <c r="C580" t="s">
        <v>10</v>
      </c>
      <c r="D580">
        <v>0.93</v>
      </c>
      <c r="E580">
        <v>588</v>
      </c>
    </row>
    <row r="581" spans="1:5" x14ac:dyDescent="0.25">
      <c r="A581" t="s">
        <v>595</v>
      </c>
      <c r="B581" s="1">
        <v>43343</v>
      </c>
      <c r="C581" t="s">
        <v>6</v>
      </c>
      <c r="D581">
        <v>0.26</v>
      </c>
      <c r="E581">
        <v>579</v>
      </c>
    </row>
    <row r="582" spans="1:5" x14ac:dyDescent="0.25">
      <c r="A582" t="s">
        <v>596</v>
      </c>
      <c r="B582" s="1">
        <v>43556</v>
      </c>
      <c r="C582" t="s">
        <v>10</v>
      </c>
      <c r="D582">
        <v>0.37</v>
      </c>
      <c r="E582">
        <v>623</v>
      </c>
    </row>
    <row r="583" spans="1:5" x14ac:dyDescent="0.25">
      <c r="A583" t="s">
        <v>597</v>
      </c>
      <c r="B583" s="1">
        <v>43921</v>
      </c>
      <c r="C583" t="s">
        <v>10</v>
      </c>
      <c r="D583">
        <v>0.26</v>
      </c>
      <c r="E583">
        <v>636</v>
      </c>
    </row>
    <row r="584" spans="1:5" x14ac:dyDescent="0.25">
      <c r="A584" t="s">
        <v>598</v>
      </c>
      <c r="B584" s="1">
        <v>43831</v>
      </c>
      <c r="C584" t="s">
        <v>521</v>
      </c>
      <c r="D584">
        <v>0.15</v>
      </c>
      <c r="E584">
        <v>645</v>
      </c>
    </row>
    <row r="585" spans="1:5" x14ac:dyDescent="0.25">
      <c r="A585" t="s">
        <v>599</v>
      </c>
      <c r="B585" s="1">
        <v>43586</v>
      </c>
      <c r="C585" t="s">
        <v>6</v>
      </c>
      <c r="D585">
        <v>0.83</v>
      </c>
      <c r="E585">
        <v>768</v>
      </c>
    </row>
    <row r="586" spans="1:5" x14ac:dyDescent="0.25">
      <c r="A586" t="s">
        <v>600</v>
      </c>
      <c r="B586" s="1">
        <v>43678</v>
      </c>
      <c r="C586" t="s">
        <v>10</v>
      </c>
      <c r="D586">
        <v>0.32</v>
      </c>
      <c r="E586">
        <v>640</v>
      </c>
    </row>
    <row r="587" spans="1:5" x14ac:dyDescent="0.25">
      <c r="A587" t="s">
        <v>601</v>
      </c>
      <c r="B587" s="1">
        <v>43190</v>
      </c>
      <c r="C587" t="s">
        <v>6</v>
      </c>
      <c r="D587">
        <v>0.28000000000000003</v>
      </c>
      <c r="E587">
        <v>784</v>
      </c>
    </row>
    <row r="588" spans="1:5" x14ac:dyDescent="0.25">
      <c r="A588" t="s">
        <v>602</v>
      </c>
      <c r="B588" s="1">
        <v>43190</v>
      </c>
      <c r="C588" t="s">
        <v>21</v>
      </c>
      <c r="D588">
        <v>0.44</v>
      </c>
      <c r="E588">
        <v>684</v>
      </c>
    </row>
    <row r="589" spans="1:5" x14ac:dyDescent="0.25">
      <c r="A589" t="s">
        <v>603</v>
      </c>
      <c r="B589" s="1">
        <v>43190</v>
      </c>
      <c r="C589" t="s">
        <v>6</v>
      </c>
      <c r="D589">
        <v>0.3</v>
      </c>
      <c r="E589">
        <v>646</v>
      </c>
    </row>
    <row r="590" spans="1:5" x14ac:dyDescent="0.25">
      <c r="A590" t="s">
        <v>604</v>
      </c>
      <c r="B590" s="1">
        <v>43465</v>
      </c>
      <c r="C590" t="s">
        <v>6</v>
      </c>
      <c r="D590">
        <v>0.26</v>
      </c>
      <c r="E590">
        <v>705</v>
      </c>
    </row>
    <row r="591" spans="1:5" x14ac:dyDescent="0.25">
      <c r="A591" t="s">
        <v>605</v>
      </c>
      <c r="B591" s="1">
        <v>43921</v>
      </c>
      <c r="C591" t="s">
        <v>6</v>
      </c>
      <c r="D591">
        <v>0.28000000000000003</v>
      </c>
      <c r="E591">
        <v>518</v>
      </c>
    </row>
    <row r="592" spans="1:5" x14ac:dyDescent="0.25">
      <c r="A592" t="s">
        <v>606</v>
      </c>
      <c r="B592" s="1">
        <v>43465</v>
      </c>
      <c r="C592" t="s">
        <v>10</v>
      </c>
      <c r="D592">
        <v>0.26</v>
      </c>
      <c r="E592">
        <v>670</v>
      </c>
    </row>
    <row r="593" spans="1:5" x14ac:dyDescent="0.25">
      <c r="A593" t="s">
        <v>607</v>
      </c>
      <c r="B593" s="1">
        <v>43862</v>
      </c>
      <c r="C593" t="s">
        <v>10</v>
      </c>
      <c r="D593">
        <v>0.51</v>
      </c>
      <c r="E593">
        <v>587</v>
      </c>
    </row>
    <row r="594" spans="1:5" x14ac:dyDescent="0.25">
      <c r="A594" t="s">
        <v>608</v>
      </c>
      <c r="B594" s="1">
        <v>43343</v>
      </c>
      <c r="C594" t="s">
        <v>18</v>
      </c>
      <c r="D594">
        <v>0.39</v>
      </c>
      <c r="E594">
        <v>675</v>
      </c>
    </row>
    <row r="595" spans="1:5" x14ac:dyDescent="0.25">
      <c r="A595" t="s">
        <v>609</v>
      </c>
      <c r="B595" s="1">
        <v>43831</v>
      </c>
      <c r="C595" t="s">
        <v>18</v>
      </c>
      <c r="D595">
        <v>0.5</v>
      </c>
      <c r="E595">
        <v>580</v>
      </c>
    </row>
    <row r="596" spans="1:5" x14ac:dyDescent="0.25">
      <c r="A596" t="s">
        <v>610</v>
      </c>
      <c r="B596" s="1">
        <v>43831</v>
      </c>
      <c r="C596" t="s">
        <v>10</v>
      </c>
      <c r="D596">
        <v>0.88</v>
      </c>
      <c r="E596">
        <v>603</v>
      </c>
    </row>
    <row r="597" spans="1:5" x14ac:dyDescent="0.25">
      <c r="A597" t="s">
        <v>611</v>
      </c>
      <c r="B597" s="1">
        <v>42916</v>
      </c>
      <c r="C597" t="s">
        <v>6</v>
      </c>
      <c r="D597">
        <v>0.3</v>
      </c>
      <c r="E597">
        <v>740</v>
      </c>
    </row>
    <row r="598" spans="1:5" x14ac:dyDescent="0.25">
      <c r="A598" t="s">
        <v>612</v>
      </c>
      <c r="B598" s="1">
        <v>43862</v>
      </c>
      <c r="C598" t="s">
        <v>6</v>
      </c>
      <c r="D598">
        <v>0.94</v>
      </c>
      <c r="E598">
        <v>544</v>
      </c>
    </row>
    <row r="599" spans="1:5" x14ac:dyDescent="0.25">
      <c r="A599" t="s">
        <v>613</v>
      </c>
      <c r="B599" s="1">
        <v>42613</v>
      </c>
      <c r="C599" t="s">
        <v>42</v>
      </c>
      <c r="D599">
        <v>0.3</v>
      </c>
      <c r="E599">
        <v>791</v>
      </c>
    </row>
    <row r="600" spans="1:5" x14ac:dyDescent="0.25">
      <c r="A600" t="s">
        <v>614</v>
      </c>
      <c r="B600" s="1">
        <v>43556</v>
      </c>
      <c r="C600" t="s">
        <v>10</v>
      </c>
      <c r="D600">
        <v>0.49</v>
      </c>
      <c r="E600">
        <v>599</v>
      </c>
    </row>
    <row r="601" spans="1:5" x14ac:dyDescent="0.25">
      <c r="A601" t="s">
        <v>615</v>
      </c>
      <c r="B601" s="1">
        <v>43190</v>
      </c>
      <c r="C601" t="s">
        <v>6</v>
      </c>
      <c r="D601">
        <v>0.3</v>
      </c>
      <c r="E601">
        <v>684</v>
      </c>
    </row>
    <row r="602" spans="1:5" x14ac:dyDescent="0.25">
      <c r="A602" t="s">
        <v>616</v>
      </c>
      <c r="B602" s="1">
        <v>43678</v>
      </c>
      <c r="C602" t="s">
        <v>6</v>
      </c>
      <c r="D602">
        <v>0.36</v>
      </c>
      <c r="E602">
        <v>733</v>
      </c>
    </row>
    <row r="603" spans="1:5" x14ac:dyDescent="0.25">
      <c r="A603" t="s">
        <v>617</v>
      </c>
      <c r="B603" s="1">
        <v>43281</v>
      </c>
      <c r="C603" t="s">
        <v>25</v>
      </c>
      <c r="D603">
        <v>0.33</v>
      </c>
      <c r="E603">
        <v>649</v>
      </c>
    </row>
    <row r="604" spans="1:5" x14ac:dyDescent="0.25">
      <c r="A604" t="s">
        <v>618</v>
      </c>
      <c r="B604" s="1">
        <v>43404</v>
      </c>
      <c r="C604" t="s">
        <v>6</v>
      </c>
      <c r="D604">
        <v>0.56999999999999995</v>
      </c>
      <c r="E604">
        <v>681</v>
      </c>
    </row>
    <row r="605" spans="1:5" x14ac:dyDescent="0.25">
      <c r="A605" t="s">
        <v>619</v>
      </c>
      <c r="B605" s="1">
        <v>42613</v>
      </c>
      <c r="C605" t="s">
        <v>42</v>
      </c>
      <c r="D605">
        <v>0.3</v>
      </c>
      <c r="E605">
        <v>740</v>
      </c>
    </row>
    <row r="606" spans="1:5" x14ac:dyDescent="0.25">
      <c r="A606" t="s">
        <v>620</v>
      </c>
      <c r="B606" s="1">
        <v>43373</v>
      </c>
      <c r="C606" t="s">
        <v>6</v>
      </c>
      <c r="D606">
        <v>0.31</v>
      </c>
      <c r="E606">
        <v>726</v>
      </c>
    </row>
    <row r="607" spans="1:5" x14ac:dyDescent="0.25">
      <c r="A607" t="s">
        <v>621</v>
      </c>
      <c r="B607" s="1">
        <v>43220</v>
      </c>
      <c r="C607" t="s">
        <v>6</v>
      </c>
      <c r="D607">
        <v>0.47</v>
      </c>
      <c r="E607">
        <v>685</v>
      </c>
    </row>
    <row r="608" spans="1:5" x14ac:dyDescent="0.25">
      <c r="A608" t="s">
        <v>622</v>
      </c>
      <c r="B608" s="1">
        <v>42916</v>
      </c>
      <c r="C608" t="s">
        <v>6</v>
      </c>
      <c r="D608">
        <v>0.3</v>
      </c>
      <c r="E608">
        <v>740</v>
      </c>
    </row>
    <row r="609" spans="1:5" x14ac:dyDescent="0.25">
      <c r="A609" t="s">
        <v>623</v>
      </c>
      <c r="B609" s="1">
        <v>43647</v>
      </c>
      <c r="C609" t="s">
        <v>42</v>
      </c>
      <c r="D609">
        <v>0.36</v>
      </c>
      <c r="E609">
        <v>641</v>
      </c>
    </row>
    <row r="610" spans="1:5" x14ac:dyDescent="0.25">
      <c r="A610" t="s">
        <v>624</v>
      </c>
      <c r="B610" s="1">
        <v>43617</v>
      </c>
      <c r="C610" t="s">
        <v>21</v>
      </c>
      <c r="D610">
        <v>0.28999999999999998</v>
      </c>
      <c r="E610">
        <v>707</v>
      </c>
    </row>
    <row r="611" spans="1:5" x14ac:dyDescent="0.25">
      <c r="A611" t="s">
        <v>625</v>
      </c>
      <c r="B611" s="1">
        <v>43525</v>
      </c>
      <c r="C611" t="s">
        <v>18</v>
      </c>
      <c r="D611">
        <v>0.2</v>
      </c>
      <c r="E611">
        <v>613</v>
      </c>
    </row>
    <row r="612" spans="1:5" x14ac:dyDescent="0.25">
      <c r="A612" t="s">
        <v>626</v>
      </c>
      <c r="B612" s="1">
        <v>42582</v>
      </c>
      <c r="C612" t="s">
        <v>18</v>
      </c>
      <c r="D612">
        <v>0.3</v>
      </c>
      <c r="E612">
        <v>740</v>
      </c>
    </row>
    <row r="613" spans="1:5" x14ac:dyDescent="0.25">
      <c r="A613" t="s">
        <v>627</v>
      </c>
      <c r="B613" s="1">
        <v>42613</v>
      </c>
      <c r="C613" t="s">
        <v>6</v>
      </c>
      <c r="D613">
        <v>0.3</v>
      </c>
      <c r="E613">
        <v>740</v>
      </c>
    </row>
    <row r="614" spans="1:5" x14ac:dyDescent="0.25">
      <c r="A614" t="s">
        <v>628</v>
      </c>
      <c r="B614" s="1">
        <v>43525</v>
      </c>
      <c r="C614" t="s">
        <v>18</v>
      </c>
      <c r="D614">
        <v>0.18</v>
      </c>
      <c r="E614">
        <v>702</v>
      </c>
    </row>
    <row r="615" spans="1:5" x14ac:dyDescent="0.25">
      <c r="A615" t="s">
        <v>629</v>
      </c>
      <c r="B615" s="1">
        <v>43525</v>
      </c>
      <c r="C615" t="s">
        <v>10</v>
      </c>
      <c r="D615">
        <v>0.27</v>
      </c>
      <c r="E615">
        <v>601</v>
      </c>
    </row>
    <row r="616" spans="1:5" x14ac:dyDescent="0.25">
      <c r="A616" t="s">
        <v>630</v>
      </c>
      <c r="B616" s="1">
        <v>43465</v>
      </c>
      <c r="C616" t="s">
        <v>6</v>
      </c>
      <c r="D616">
        <v>0.33</v>
      </c>
      <c r="E616">
        <v>719</v>
      </c>
    </row>
    <row r="617" spans="1:5" x14ac:dyDescent="0.25">
      <c r="A617" t="s">
        <v>631</v>
      </c>
      <c r="B617" s="1">
        <v>43312</v>
      </c>
      <c r="C617" t="s">
        <v>6</v>
      </c>
      <c r="D617">
        <v>0.49</v>
      </c>
      <c r="E617">
        <v>583</v>
      </c>
    </row>
    <row r="618" spans="1:5" x14ac:dyDescent="0.25">
      <c r="A618" t="s">
        <v>632</v>
      </c>
      <c r="B618" s="1">
        <v>43586</v>
      </c>
      <c r="C618" t="s">
        <v>6</v>
      </c>
      <c r="D618">
        <v>0.33</v>
      </c>
      <c r="E618">
        <v>672</v>
      </c>
    </row>
    <row r="619" spans="1:5" x14ac:dyDescent="0.25">
      <c r="A619" t="s">
        <v>633</v>
      </c>
      <c r="B619" s="1">
        <v>43586</v>
      </c>
      <c r="C619" t="s">
        <v>6</v>
      </c>
      <c r="D619">
        <v>0.47</v>
      </c>
      <c r="E619">
        <v>682</v>
      </c>
    </row>
    <row r="620" spans="1:5" x14ac:dyDescent="0.25">
      <c r="A620" t="s">
        <v>634</v>
      </c>
      <c r="B620" s="1">
        <v>43617</v>
      </c>
      <c r="C620" t="s">
        <v>18</v>
      </c>
      <c r="D620">
        <v>0.2</v>
      </c>
      <c r="E620">
        <v>677</v>
      </c>
    </row>
    <row r="621" spans="1:5" x14ac:dyDescent="0.25">
      <c r="A621" t="s">
        <v>635</v>
      </c>
      <c r="B621" s="1">
        <v>43496</v>
      </c>
      <c r="C621" t="s">
        <v>10</v>
      </c>
      <c r="D621">
        <v>0.24</v>
      </c>
      <c r="E621">
        <v>787</v>
      </c>
    </row>
    <row r="622" spans="1:5" x14ac:dyDescent="0.25">
      <c r="A622" t="s">
        <v>636</v>
      </c>
      <c r="B622" s="1">
        <v>43800</v>
      </c>
      <c r="C622" t="s">
        <v>6</v>
      </c>
      <c r="D622">
        <v>0.47</v>
      </c>
      <c r="E622">
        <v>688</v>
      </c>
    </row>
    <row r="623" spans="1:5" x14ac:dyDescent="0.25">
      <c r="A623" t="s">
        <v>637</v>
      </c>
      <c r="B623" s="1">
        <v>43586</v>
      </c>
      <c r="C623" t="s">
        <v>25</v>
      </c>
      <c r="D623">
        <v>0.26</v>
      </c>
      <c r="E623">
        <v>688</v>
      </c>
    </row>
    <row r="624" spans="1:5" x14ac:dyDescent="0.25">
      <c r="A624" t="s">
        <v>638</v>
      </c>
      <c r="B624" s="1">
        <v>43890</v>
      </c>
      <c r="C624" t="s">
        <v>10</v>
      </c>
      <c r="D624">
        <v>0.19</v>
      </c>
      <c r="E624">
        <v>580</v>
      </c>
    </row>
    <row r="625" spans="1:5" x14ac:dyDescent="0.25">
      <c r="A625" t="s">
        <v>639</v>
      </c>
      <c r="B625" s="1">
        <v>43617</v>
      </c>
      <c r="C625" t="s">
        <v>6</v>
      </c>
      <c r="D625">
        <v>0.3</v>
      </c>
      <c r="E625">
        <v>740</v>
      </c>
    </row>
    <row r="626" spans="1:5" x14ac:dyDescent="0.25">
      <c r="A626" t="s">
        <v>640</v>
      </c>
      <c r="B626" s="1">
        <v>42582</v>
      </c>
      <c r="C626" t="s">
        <v>6</v>
      </c>
      <c r="D626">
        <v>0.3</v>
      </c>
      <c r="E626">
        <v>740</v>
      </c>
    </row>
    <row r="627" spans="1:5" x14ac:dyDescent="0.25">
      <c r="A627" t="s">
        <v>641</v>
      </c>
      <c r="B627" s="1">
        <v>43739</v>
      </c>
      <c r="C627" t="s">
        <v>10</v>
      </c>
      <c r="D627">
        <v>0.62</v>
      </c>
      <c r="E627">
        <v>591</v>
      </c>
    </row>
    <row r="628" spans="1:5" x14ac:dyDescent="0.25">
      <c r="A628" t="s">
        <v>642</v>
      </c>
      <c r="B628" s="1">
        <v>42794</v>
      </c>
      <c r="C628" t="s">
        <v>25</v>
      </c>
      <c r="D628">
        <v>0.25</v>
      </c>
      <c r="E628">
        <v>859</v>
      </c>
    </row>
    <row r="629" spans="1:5" x14ac:dyDescent="0.25">
      <c r="A629" t="s">
        <v>643</v>
      </c>
      <c r="B629" s="1">
        <v>43709</v>
      </c>
      <c r="C629" t="s">
        <v>6</v>
      </c>
      <c r="D629">
        <v>0.56999999999999995</v>
      </c>
      <c r="E629">
        <v>721</v>
      </c>
    </row>
    <row r="630" spans="1:5" x14ac:dyDescent="0.25">
      <c r="A630" t="s">
        <v>644</v>
      </c>
      <c r="B630" s="1">
        <v>43556</v>
      </c>
      <c r="C630" t="s">
        <v>42</v>
      </c>
      <c r="D630">
        <v>0.32</v>
      </c>
      <c r="E630">
        <v>684</v>
      </c>
    </row>
    <row r="631" spans="1:5" x14ac:dyDescent="0.25">
      <c r="A631" t="s">
        <v>645</v>
      </c>
      <c r="B631" s="1">
        <v>43586</v>
      </c>
      <c r="C631" t="s">
        <v>18</v>
      </c>
      <c r="D631">
        <v>0.24</v>
      </c>
      <c r="E631">
        <v>745</v>
      </c>
    </row>
    <row r="632" spans="1:5" x14ac:dyDescent="0.25">
      <c r="A632" t="s">
        <v>646</v>
      </c>
      <c r="B632" s="1">
        <v>43890</v>
      </c>
      <c r="C632" t="s">
        <v>37</v>
      </c>
      <c r="D632">
        <v>0.33</v>
      </c>
      <c r="E632">
        <v>538</v>
      </c>
    </row>
    <row r="633" spans="1:5" x14ac:dyDescent="0.25">
      <c r="A633" t="s">
        <v>647</v>
      </c>
      <c r="B633" s="1">
        <v>43373</v>
      </c>
      <c r="C633" t="s">
        <v>6</v>
      </c>
      <c r="D633">
        <v>0.62</v>
      </c>
      <c r="E633">
        <v>716</v>
      </c>
    </row>
    <row r="634" spans="1:5" x14ac:dyDescent="0.25">
      <c r="A634" t="s">
        <v>648</v>
      </c>
      <c r="B634" s="1">
        <v>43069</v>
      </c>
      <c r="C634" t="s">
        <v>6</v>
      </c>
      <c r="D634">
        <v>0.3</v>
      </c>
      <c r="E634">
        <v>740</v>
      </c>
    </row>
    <row r="635" spans="1:5" x14ac:dyDescent="0.25">
      <c r="A635" t="s">
        <v>649</v>
      </c>
      <c r="B635" s="1">
        <v>43831</v>
      </c>
      <c r="C635" t="s">
        <v>10</v>
      </c>
      <c r="D635">
        <v>0.6</v>
      </c>
      <c r="E635">
        <v>594</v>
      </c>
    </row>
    <row r="636" spans="1:5" x14ac:dyDescent="0.25">
      <c r="A636" t="s">
        <v>650</v>
      </c>
      <c r="B636" s="1">
        <v>43617</v>
      </c>
      <c r="C636" t="s">
        <v>18</v>
      </c>
      <c r="D636">
        <v>0.3</v>
      </c>
      <c r="E636">
        <v>740</v>
      </c>
    </row>
    <row r="637" spans="1:5" x14ac:dyDescent="0.25">
      <c r="A637" t="s">
        <v>651</v>
      </c>
      <c r="B637" s="1">
        <v>43556</v>
      </c>
      <c r="C637" t="s">
        <v>6</v>
      </c>
      <c r="D637">
        <v>0.19</v>
      </c>
      <c r="E637">
        <v>813</v>
      </c>
    </row>
    <row r="638" spans="1:5" x14ac:dyDescent="0.25">
      <c r="A638" t="s">
        <v>652</v>
      </c>
      <c r="B638" s="1">
        <v>43343</v>
      </c>
      <c r="C638" t="s">
        <v>6</v>
      </c>
      <c r="D638">
        <v>0.27</v>
      </c>
      <c r="E638">
        <v>760</v>
      </c>
    </row>
    <row r="639" spans="1:5" x14ac:dyDescent="0.25">
      <c r="A639" t="s">
        <v>653</v>
      </c>
      <c r="B639" s="1">
        <v>43465</v>
      </c>
      <c r="C639" t="s">
        <v>6</v>
      </c>
      <c r="D639">
        <v>0.18</v>
      </c>
      <c r="E639">
        <v>606</v>
      </c>
    </row>
    <row r="640" spans="1:5" x14ac:dyDescent="0.25">
      <c r="A640" t="s">
        <v>654</v>
      </c>
      <c r="B640" s="1">
        <v>43008</v>
      </c>
      <c r="C640" t="s">
        <v>6</v>
      </c>
      <c r="D640">
        <v>0.19</v>
      </c>
      <c r="E640">
        <v>715</v>
      </c>
    </row>
    <row r="641" spans="1:5" x14ac:dyDescent="0.25">
      <c r="A641" t="s">
        <v>655</v>
      </c>
      <c r="B641" s="1">
        <v>42339</v>
      </c>
      <c r="C641" t="s">
        <v>18</v>
      </c>
      <c r="D641">
        <v>0.3</v>
      </c>
      <c r="E641">
        <v>740</v>
      </c>
    </row>
    <row r="642" spans="1:5" x14ac:dyDescent="0.25">
      <c r="A642" t="s">
        <v>656</v>
      </c>
      <c r="B642" s="1">
        <v>43434</v>
      </c>
      <c r="C642" t="s">
        <v>6</v>
      </c>
      <c r="D642">
        <v>0.11</v>
      </c>
      <c r="E642">
        <v>748</v>
      </c>
    </row>
    <row r="643" spans="1:5" x14ac:dyDescent="0.25">
      <c r="A643" t="s">
        <v>657</v>
      </c>
      <c r="B643" s="1">
        <v>43343</v>
      </c>
      <c r="C643" t="s">
        <v>6</v>
      </c>
      <c r="D643">
        <v>0.32</v>
      </c>
      <c r="E643">
        <v>675</v>
      </c>
    </row>
    <row r="644" spans="1:5" x14ac:dyDescent="0.25">
      <c r="A644" t="s">
        <v>658</v>
      </c>
      <c r="B644" s="1">
        <v>43770</v>
      </c>
      <c r="C644" t="s">
        <v>6</v>
      </c>
      <c r="D644">
        <v>0.38</v>
      </c>
      <c r="E644">
        <v>682</v>
      </c>
    </row>
    <row r="645" spans="1:5" x14ac:dyDescent="0.25">
      <c r="A645" t="s">
        <v>659</v>
      </c>
      <c r="B645" s="1">
        <v>43525</v>
      </c>
      <c r="C645" t="s">
        <v>14</v>
      </c>
      <c r="D645">
        <v>0.26</v>
      </c>
      <c r="E645">
        <v>707</v>
      </c>
    </row>
    <row r="646" spans="1:5" x14ac:dyDescent="0.25">
      <c r="A646" t="s">
        <v>660</v>
      </c>
      <c r="B646" s="1">
        <v>43281</v>
      </c>
      <c r="C646" t="s">
        <v>6</v>
      </c>
      <c r="D646">
        <v>0.14000000000000001</v>
      </c>
      <c r="E646">
        <v>515</v>
      </c>
    </row>
    <row r="647" spans="1:5" x14ac:dyDescent="0.25">
      <c r="A647" t="s">
        <v>661</v>
      </c>
      <c r="B647" s="1">
        <v>43281</v>
      </c>
      <c r="C647" t="s">
        <v>25</v>
      </c>
      <c r="D647">
        <v>0.6</v>
      </c>
      <c r="E647">
        <v>663</v>
      </c>
    </row>
    <row r="648" spans="1:5" x14ac:dyDescent="0.25">
      <c r="A648" t="s">
        <v>662</v>
      </c>
      <c r="B648" s="1">
        <v>43831</v>
      </c>
      <c r="C648" t="s">
        <v>6</v>
      </c>
      <c r="D648">
        <v>0.23</v>
      </c>
      <c r="E648">
        <v>689</v>
      </c>
    </row>
    <row r="649" spans="1:5" x14ac:dyDescent="0.25">
      <c r="A649" t="s">
        <v>663</v>
      </c>
      <c r="B649" s="1">
        <v>43586</v>
      </c>
      <c r="C649" t="s">
        <v>14</v>
      </c>
      <c r="D649">
        <v>0.19</v>
      </c>
      <c r="E649">
        <v>738</v>
      </c>
    </row>
    <row r="650" spans="1:5" x14ac:dyDescent="0.25">
      <c r="A650" t="s">
        <v>664</v>
      </c>
      <c r="B650" s="1">
        <v>43831</v>
      </c>
      <c r="C650" t="s">
        <v>6</v>
      </c>
      <c r="D650">
        <v>0.19</v>
      </c>
      <c r="E650">
        <v>773</v>
      </c>
    </row>
    <row r="651" spans="1:5" x14ac:dyDescent="0.25">
      <c r="A651" t="s">
        <v>665</v>
      </c>
      <c r="B651" s="1">
        <v>43404</v>
      </c>
      <c r="C651" t="s">
        <v>6</v>
      </c>
      <c r="D651">
        <v>0.48</v>
      </c>
      <c r="E651">
        <v>636</v>
      </c>
    </row>
    <row r="652" spans="1:5" x14ac:dyDescent="0.25">
      <c r="A652" t="s">
        <v>666</v>
      </c>
      <c r="B652" s="1">
        <v>43525</v>
      </c>
      <c r="C652" t="s">
        <v>6</v>
      </c>
      <c r="D652">
        <v>0.37</v>
      </c>
      <c r="E652">
        <v>734</v>
      </c>
    </row>
    <row r="653" spans="1:5" x14ac:dyDescent="0.25">
      <c r="A653" t="s">
        <v>667</v>
      </c>
      <c r="B653" s="1">
        <v>43525</v>
      </c>
      <c r="C653" t="s">
        <v>6</v>
      </c>
      <c r="D653">
        <v>0.4</v>
      </c>
      <c r="E653">
        <v>625</v>
      </c>
    </row>
    <row r="654" spans="1:5" x14ac:dyDescent="0.25">
      <c r="A654" t="s">
        <v>668</v>
      </c>
      <c r="B654" s="1">
        <v>43831</v>
      </c>
      <c r="C654" t="s">
        <v>6</v>
      </c>
      <c r="D654">
        <v>0.15</v>
      </c>
      <c r="E654">
        <v>720</v>
      </c>
    </row>
    <row r="655" spans="1:5" x14ac:dyDescent="0.25">
      <c r="A655" t="s">
        <v>669</v>
      </c>
      <c r="B655" s="1">
        <v>43404</v>
      </c>
      <c r="C655" t="s">
        <v>10</v>
      </c>
      <c r="D655">
        <v>0.31</v>
      </c>
      <c r="E655">
        <v>617</v>
      </c>
    </row>
    <row r="656" spans="1:5" x14ac:dyDescent="0.25">
      <c r="A656" t="s">
        <v>670</v>
      </c>
      <c r="B656" s="1">
        <v>43312</v>
      </c>
      <c r="C656" t="s">
        <v>18</v>
      </c>
      <c r="D656">
        <v>0.24</v>
      </c>
      <c r="E656">
        <v>636</v>
      </c>
    </row>
    <row r="657" spans="1:5" x14ac:dyDescent="0.25">
      <c r="A657" t="s">
        <v>671</v>
      </c>
      <c r="B657" s="1">
        <v>43921</v>
      </c>
      <c r="C657" t="s">
        <v>10</v>
      </c>
      <c r="D657">
        <v>0.36</v>
      </c>
      <c r="E657">
        <v>684</v>
      </c>
    </row>
    <row r="658" spans="1:5" x14ac:dyDescent="0.25">
      <c r="A658" t="s">
        <v>672</v>
      </c>
      <c r="B658" s="1">
        <v>43373</v>
      </c>
      <c r="C658" t="s">
        <v>6</v>
      </c>
      <c r="D658">
        <v>0.27</v>
      </c>
      <c r="E658">
        <v>756</v>
      </c>
    </row>
    <row r="659" spans="1:5" x14ac:dyDescent="0.25">
      <c r="A659" t="s">
        <v>673</v>
      </c>
      <c r="B659" s="1">
        <v>42339</v>
      </c>
      <c r="C659" t="s">
        <v>10</v>
      </c>
      <c r="D659">
        <v>0.3</v>
      </c>
      <c r="E659">
        <v>740</v>
      </c>
    </row>
    <row r="660" spans="1:5" x14ac:dyDescent="0.25">
      <c r="A660" t="s">
        <v>674</v>
      </c>
      <c r="B660" s="1">
        <v>43800</v>
      </c>
      <c r="C660" t="s">
        <v>18</v>
      </c>
      <c r="D660">
        <v>0.36</v>
      </c>
      <c r="E660">
        <v>596</v>
      </c>
    </row>
    <row r="661" spans="1:5" x14ac:dyDescent="0.25">
      <c r="A661" t="s">
        <v>675</v>
      </c>
      <c r="B661" s="1">
        <v>43800</v>
      </c>
      <c r="C661" t="s">
        <v>6</v>
      </c>
      <c r="D661">
        <v>0.31</v>
      </c>
      <c r="E661">
        <v>563</v>
      </c>
    </row>
    <row r="662" spans="1:5" x14ac:dyDescent="0.25">
      <c r="A662" t="s">
        <v>676</v>
      </c>
      <c r="B662" s="1">
        <v>43617</v>
      </c>
      <c r="C662" t="s">
        <v>6</v>
      </c>
      <c r="D662">
        <v>0.3</v>
      </c>
      <c r="E662">
        <v>740</v>
      </c>
    </row>
    <row r="663" spans="1:5" x14ac:dyDescent="0.25">
      <c r="A663" t="s">
        <v>677</v>
      </c>
      <c r="B663" s="1">
        <v>43100</v>
      </c>
      <c r="C663" t="s">
        <v>10</v>
      </c>
      <c r="D663">
        <v>0.14000000000000001</v>
      </c>
      <c r="E663">
        <v>558</v>
      </c>
    </row>
    <row r="664" spans="1:5" x14ac:dyDescent="0.25">
      <c r="A664" t="s">
        <v>678</v>
      </c>
      <c r="B664" s="1">
        <v>43617</v>
      </c>
      <c r="C664" t="s">
        <v>10</v>
      </c>
      <c r="D664">
        <v>0.3</v>
      </c>
      <c r="E664">
        <v>740</v>
      </c>
    </row>
    <row r="665" spans="1:5" x14ac:dyDescent="0.25">
      <c r="A665" t="s">
        <v>679</v>
      </c>
      <c r="B665" s="1">
        <v>43617</v>
      </c>
      <c r="C665" t="s">
        <v>21</v>
      </c>
      <c r="D665">
        <v>0.3</v>
      </c>
      <c r="E665">
        <v>740</v>
      </c>
    </row>
    <row r="666" spans="1:5" x14ac:dyDescent="0.25">
      <c r="A666" t="s">
        <v>680</v>
      </c>
      <c r="B666" s="1">
        <v>43617</v>
      </c>
      <c r="C666" t="s">
        <v>6</v>
      </c>
      <c r="D666">
        <v>0.3</v>
      </c>
      <c r="E666">
        <v>740</v>
      </c>
    </row>
    <row r="667" spans="1:5" x14ac:dyDescent="0.25">
      <c r="A667" t="s">
        <v>681</v>
      </c>
      <c r="B667" s="1">
        <v>43617</v>
      </c>
      <c r="C667" t="s">
        <v>6</v>
      </c>
      <c r="D667">
        <v>0.3</v>
      </c>
      <c r="E667">
        <v>740</v>
      </c>
    </row>
    <row r="668" spans="1:5" x14ac:dyDescent="0.25">
      <c r="A668" t="s">
        <v>682</v>
      </c>
      <c r="B668" s="1">
        <v>43770</v>
      </c>
      <c r="C668" t="s">
        <v>6</v>
      </c>
      <c r="D668">
        <v>0.37</v>
      </c>
      <c r="E668">
        <v>772</v>
      </c>
    </row>
    <row r="669" spans="1:5" x14ac:dyDescent="0.25">
      <c r="A669" t="s">
        <v>683</v>
      </c>
      <c r="B669" s="1">
        <v>42794</v>
      </c>
      <c r="C669" t="s">
        <v>14</v>
      </c>
      <c r="D669">
        <v>0.59</v>
      </c>
      <c r="E669">
        <v>805</v>
      </c>
    </row>
    <row r="670" spans="1:5" x14ac:dyDescent="0.25">
      <c r="A670" t="s">
        <v>684</v>
      </c>
      <c r="B670" s="1">
        <v>42643</v>
      </c>
      <c r="C670" t="s">
        <v>6</v>
      </c>
      <c r="D670">
        <v>0.68</v>
      </c>
      <c r="E670">
        <v>890</v>
      </c>
    </row>
    <row r="671" spans="1:5" x14ac:dyDescent="0.25">
      <c r="A671" t="s">
        <v>685</v>
      </c>
      <c r="B671" s="1">
        <v>43739</v>
      </c>
      <c r="C671" t="s">
        <v>6</v>
      </c>
      <c r="D671">
        <v>0.14000000000000001</v>
      </c>
      <c r="E671">
        <v>740</v>
      </c>
    </row>
    <row r="672" spans="1:5" x14ac:dyDescent="0.25">
      <c r="A672" t="s">
        <v>686</v>
      </c>
      <c r="B672" s="1">
        <v>43281</v>
      </c>
      <c r="C672" t="s">
        <v>6</v>
      </c>
      <c r="D672">
        <v>0.22</v>
      </c>
      <c r="E672">
        <v>851</v>
      </c>
    </row>
    <row r="673" spans="1:5" x14ac:dyDescent="0.25">
      <c r="A673" t="s">
        <v>687</v>
      </c>
      <c r="B673" s="1">
        <v>43617</v>
      </c>
      <c r="C673" t="s">
        <v>21</v>
      </c>
      <c r="D673">
        <v>0.3</v>
      </c>
      <c r="E673">
        <v>740</v>
      </c>
    </row>
    <row r="674" spans="1:5" x14ac:dyDescent="0.25">
      <c r="A674" t="s">
        <v>688</v>
      </c>
      <c r="B674" s="1">
        <v>43617</v>
      </c>
      <c r="C674" t="s">
        <v>14</v>
      </c>
      <c r="D674">
        <v>0.3</v>
      </c>
      <c r="E674">
        <v>740</v>
      </c>
    </row>
    <row r="675" spans="1:5" x14ac:dyDescent="0.25">
      <c r="A675" t="s">
        <v>689</v>
      </c>
      <c r="B675" s="1">
        <v>43739</v>
      </c>
      <c r="C675" t="s">
        <v>6</v>
      </c>
      <c r="D675">
        <v>0.44</v>
      </c>
      <c r="E675">
        <v>632</v>
      </c>
    </row>
    <row r="676" spans="1:5" x14ac:dyDescent="0.25">
      <c r="A676" t="s">
        <v>690</v>
      </c>
      <c r="B676" s="1">
        <v>43709</v>
      </c>
      <c r="C676" t="s">
        <v>6</v>
      </c>
      <c r="D676">
        <v>0.2</v>
      </c>
      <c r="E676">
        <v>660</v>
      </c>
    </row>
    <row r="677" spans="1:5" x14ac:dyDescent="0.25">
      <c r="A677" t="s">
        <v>691</v>
      </c>
      <c r="B677" s="1">
        <v>43709</v>
      </c>
      <c r="C677" t="s">
        <v>6</v>
      </c>
      <c r="D677">
        <v>0.57999999999999996</v>
      </c>
      <c r="E677">
        <v>771</v>
      </c>
    </row>
    <row r="678" spans="1:5" x14ac:dyDescent="0.25">
      <c r="A678" t="s">
        <v>692</v>
      </c>
      <c r="B678" s="1">
        <v>43770</v>
      </c>
      <c r="C678" t="s">
        <v>18</v>
      </c>
      <c r="D678">
        <v>0.33</v>
      </c>
      <c r="E678">
        <v>734</v>
      </c>
    </row>
    <row r="679" spans="1:5" x14ac:dyDescent="0.25">
      <c r="A679" t="s">
        <v>693</v>
      </c>
      <c r="B679" s="1">
        <v>43008</v>
      </c>
      <c r="C679" t="s">
        <v>6</v>
      </c>
      <c r="D679">
        <v>0.3</v>
      </c>
      <c r="E679">
        <v>740</v>
      </c>
    </row>
    <row r="680" spans="1:5" x14ac:dyDescent="0.25">
      <c r="A680" t="s">
        <v>694</v>
      </c>
      <c r="B680" s="1">
        <v>43556</v>
      </c>
      <c r="C680" t="s">
        <v>42</v>
      </c>
      <c r="D680">
        <v>0.42</v>
      </c>
      <c r="E680">
        <v>660</v>
      </c>
    </row>
    <row r="681" spans="1:5" x14ac:dyDescent="0.25">
      <c r="A681" t="s">
        <v>695</v>
      </c>
      <c r="B681" s="1">
        <v>43496</v>
      </c>
      <c r="C681" t="s">
        <v>6</v>
      </c>
      <c r="D681">
        <v>0.28000000000000003</v>
      </c>
      <c r="E681">
        <v>751</v>
      </c>
    </row>
    <row r="682" spans="1:5" x14ac:dyDescent="0.25">
      <c r="A682" t="s">
        <v>696</v>
      </c>
      <c r="B682" s="1">
        <v>43525</v>
      </c>
      <c r="C682" t="s">
        <v>6</v>
      </c>
      <c r="D682">
        <v>0.22</v>
      </c>
      <c r="E682">
        <v>759</v>
      </c>
    </row>
    <row r="683" spans="1:5" x14ac:dyDescent="0.25">
      <c r="A683" t="s">
        <v>697</v>
      </c>
      <c r="B683" s="1">
        <v>43525</v>
      </c>
      <c r="C683" t="s">
        <v>18</v>
      </c>
      <c r="D683">
        <v>0.25</v>
      </c>
      <c r="E683">
        <v>615</v>
      </c>
    </row>
    <row r="684" spans="1:5" x14ac:dyDescent="0.25">
      <c r="A684" t="s">
        <v>698</v>
      </c>
      <c r="B684" s="1">
        <v>43586</v>
      </c>
      <c r="C684" t="s">
        <v>6</v>
      </c>
      <c r="D684">
        <v>0.45</v>
      </c>
      <c r="E684">
        <v>602</v>
      </c>
    </row>
    <row r="685" spans="1:5" x14ac:dyDescent="0.25">
      <c r="A685" t="s">
        <v>699</v>
      </c>
      <c r="B685" s="1">
        <v>43404</v>
      </c>
      <c r="C685" t="s">
        <v>10</v>
      </c>
      <c r="D685">
        <v>0.28999999999999998</v>
      </c>
      <c r="E685">
        <v>787</v>
      </c>
    </row>
    <row r="686" spans="1:5" x14ac:dyDescent="0.25">
      <c r="A686" t="s">
        <v>700</v>
      </c>
      <c r="B686" s="1">
        <v>43343</v>
      </c>
      <c r="C686" t="s">
        <v>6</v>
      </c>
      <c r="D686">
        <v>0.36</v>
      </c>
      <c r="E686">
        <v>701</v>
      </c>
    </row>
    <row r="687" spans="1:5" x14ac:dyDescent="0.25">
      <c r="A687" t="s">
        <v>701</v>
      </c>
      <c r="B687" s="1">
        <v>43343</v>
      </c>
      <c r="C687" t="s">
        <v>18</v>
      </c>
      <c r="D687">
        <v>0.22</v>
      </c>
      <c r="E687">
        <v>730</v>
      </c>
    </row>
    <row r="688" spans="1:5" x14ac:dyDescent="0.25">
      <c r="A688" t="s">
        <v>702</v>
      </c>
      <c r="B688" s="1">
        <v>43831</v>
      </c>
      <c r="C688" t="s">
        <v>10</v>
      </c>
      <c r="D688">
        <v>0.99</v>
      </c>
      <c r="E688">
        <v>614</v>
      </c>
    </row>
    <row r="689" spans="1:5" x14ac:dyDescent="0.25">
      <c r="A689" t="s">
        <v>703</v>
      </c>
      <c r="B689" s="1">
        <v>43862</v>
      </c>
      <c r="C689" t="s">
        <v>21</v>
      </c>
      <c r="D689">
        <v>0.46</v>
      </c>
      <c r="E689">
        <v>588</v>
      </c>
    </row>
    <row r="690" spans="1:5" x14ac:dyDescent="0.25">
      <c r="A690" t="s">
        <v>704</v>
      </c>
      <c r="B690" s="1">
        <v>43525</v>
      </c>
      <c r="C690" t="s">
        <v>10</v>
      </c>
      <c r="D690">
        <v>0.32</v>
      </c>
      <c r="E690">
        <v>638</v>
      </c>
    </row>
    <row r="691" spans="1:5" x14ac:dyDescent="0.25">
      <c r="A691" t="s">
        <v>705</v>
      </c>
      <c r="B691" s="1">
        <v>43525</v>
      </c>
      <c r="C691" t="s">
        <v>42</v>
      </c>
      <c r="D691">
        <v>0.15</v>
      </c>
      <c r="E691">
        <v>662</v>
      </c>
    </row>
    <row r="692" spans="1:5" x14ac:dyDescent="0.25">
      <c r="A692" t="s">
        <v>706</v>
      </c>
      <c r="B692" s="1">
        <v>43496</v>
      </c>
      <c r="C692" t="s">
        <v>6</v>
      </c>
      <c r="D692">
        <v>0.27</v>
      </c>
      <c r="E692">
        <v>677</v>
      </c>
    </row>
    <row r="693" spans="1:5" x14ac:dyDescent="0.25">
      <c r="A693" t="s">
        <v>707</v>
      </c>
      <c r="B693" s="1">
        <v>43496</v>
      </c>
      <c r="C693" t="s">
        <v>18</v>
      </c>
      <c r="D693">
        <v>0.42</v>
      </c>
      <c r="E693">
        <v>807</v>
      </c>
    </row>
    <row r="694" spans="1:5" x14ac:dyDescent="0.25">
      <c r="A694" t="s">
        <v>708</v>
      </c>
      <c r="B694" s="1">
        <v>43525</v>
      </c>
      <c r="C694" t="s">
        <v>18</v>
      </c>
      <c r="D694">
        <v>0.34</v>
      </c>
      <c r="E694">
        <v>659</v>
      </c>
    </row>
    <row r="695" spans="1:5" x14ac:dyDescent="0.25">
      <c r="A695" t="s">
        <v>709</v>
      </c>
      <c r="B695" s="1">
        <v>43343</v>
      </c>
      <c r="C695" t="s">
        <v>6</v>
      </c>
      <c r="D695">
        <v>0.38</v>
      </c>
      <c r="E695">
        <v>708</v>
      </c>
    </row>
    <row r="696" spans="1:5" x14ac:dyDescent="0.25">
      <c r="A696" t="s">
        <v>710</v>
      </c>
      <c r="B696" s="1">
        <v>43373</v>
      </c>
      <c r="C696" t="s">
        <v>10</v>
      </c>
      <c r="D696">
        <v>0.19</v>
      </c>
      <c r="E696">
        <v>592</v>
      </c>
    </row>
    <row r="697" spans="1:5" x14ac:dyDescent="0.25">
      <c r="A697" t="s">
        <v>711</v>
      </c>
      <c r="B697" s="1">
        <v>43800</v>
      </c>
      <c r="C697" t="s">
        <v>6</v>
      </c>
      <c r="D697">
        <v>0.3</v>
      </c>
      <c r="E697">
        <v>752</v>
      </c>
    </row>
    <row r="698" spans="1:5" x14ac:dyDescent="0.25">
      <c r="A698" t="s">
        <v>712</v>
      </c>
      <c r="B698" s="1">
        <v>43190</v>
      </c>
      <c r="C698" t="s">
        <v>6</v>
      </c>
      <c r="D698">
        <v>0.3</v>
      </c>
      <c r="E698">
        <v>619</v>
      </c>
    </row>
    <row r="699" spans="1:5" x14ac:dyDescent="0.25">
      <c r="A699" t="s">
        <v>713</v>
      </c>
      <c r="B699" s="1">
        <v>43343</v>
      </c>
      <c r="C699" t="s">
        <v>37</v>
      </c>
      <c r="D699">
        <v>1</v>
      </c>
      <c r="E699">
        <v>682</v>
      </c>
    </row>
    <row r="700" spans="1:5" x14ac:dyDescent="0.25">
      <c r="A700" t="s">
        <v>714</v>
      </c>
      <c r="B700" s="1">
        <v>43556</v>
      </c>
      <c r="C700" t="s">
        <v>6</v>
      </c>
      <c r="D700">
        <v>0.33</v>
      </c>
      <c r="E700">
        <v>586</v>
      </c>
    </row>
    <row r="701" spans="1:5" x14ac:dyDescent="0.25">
      <c r="A701" t="s">
        <v>715</v>
      </c>
      <c r="B701" s="1">
        <v>43251</v>
      </c>
      <c r="C701" t="s">
        <v>10</v>
      </c>
      <c r="D701">
        <v>0.24</v>
      </c>
      <c r="E701">
        <v>645</v>
      </c>
    </row>
    <row r="702" spans="1:5" x14ac:dyDescent="0.25">
      <c r="A702" t="s">
        <v>716</v>
      </c>
      <c r="B702" s="1">
        <v>43100</v>
      </c>
      <c r="C702" t="s">
        <v>6</v>
      </c>
      <c r="D702">
        <v>0.06</v>
      </c>
      <c r="E702">
        <v>769</v>
      </c>
    </row>
    <row r="703" spans="1:5" x14ac:dyDescent="0.25">
      <c r="A703" t="s">
        <v>717</v>
      </c>
      <c r="B703" s="1">
        <v>43100</v>
      </c>
      <c r="C703" t="s">
        <v>6</v>
      </c>
      <c r="D703">
        <v>0.3</v>
      </c>
      <c r="E703">
        <v>742</v>
      </c>
    </row>
    <row r="704" spans="1:5" x14ac:dyDescent="0.25">
      <c r="A704" t="s">
        <v>718</v>
      </c>
      <c r="B704" s="1">
        <v>42613</v>
      </c>
      <c r="C704" t="s">
        <v>6</v>
      </c>
      <c r="D704">
        <v>0.3</v>
      </c>
      <c r="E704">
        <v>740</v>
      </c>
    </row>
    <row r="705" spans="1:5" x14ac:dyDescent="0.25">
      <c r="A705" t="s">
        <v>719</v>
      </c>
      <c r="B705" s="1">
        <v>43373</v>
      </c>
      <c r="C705" t="s">
        <v>10</v>
      </c>
      <c r="D705">
        <v>0.33</v>
      </c>
      <c r="E705">
        <v>650</v>
      </c>
    </row>
    <row r="706" spans="1:5" x14ac:dyDescent="0.25">
      <c r="A706" t="s">
        <v>720</v>
      </c>
      <c r="B706" s="1">
        <v>42766</v>
      </c>
      <c r="C706" t="s">
        <v>10</v>
      </c>
      <c r="D706">
        <v>0.3</v>
      </c>
      <c r="E706">
        <v>740</v>
      </c>
    </row>
    <row r="707" spans="1:5" x14ac:dyDescent="0.25">
      <c r="A707" t="s">
        <v>721</v>
      </c>
      <c r="B707" s="1">
        <v>43373</v>
      </c>
      <c r="C707" t="s">
        <v>6</v>
      </c>
      <c r="D707">
        <v>0.35</v>
      </c>
      <c r="E707">
        <v>820</v>
      </c>
    </row>
    <row r="708" spans="1:5" x14ac:dyDescent="0.25">
      <c r="A708" t="s">
        <v>722</v>
      </c>
      <c r="B708" s="1">
        <v>43373</v>
      </c>
      <c r="C708" t="s">
        <v>18</v>
      </c>
      <c r="D708">
        <v>0.41</v>
      </c>
      <c r="E708">
        <v>713</v>
      </c>
    </row>
    <row r="709" spans="1:5" x14ac:dyDescent="0.25">
      <c r="A709" t="s">
        <v>723</v>
      </c>
      <c r="B709" s="1">
        <v>43312</v>
      </c>
      <c r="C709" t="s">
        <v>6</v>
      </c>
      <c r="D709">
        <v>0.95</v>
      </c>
      <c r="E709">
        <v>714</v>
      </c>
    </row>
    <row r="710" spans="1:5" x14ac:dyDescent="0.25">
      <c r="A710" t="s">
        <v>724</v>
      </c>
      <c r="B710" s="1">
        <v>43343</v>
      </c>
      <c r="C710" t="s">
        <v>6</v>
      </c>
      <c r="D710">
        <v>0.02</v>
      </c>
      <c r="E710">
        <v>728</v>
      </c>
    </row>
    <row r="711" spans="1:5" x14ac:dyDescent="0.25">
      <c r="A711" t="s">
        <v>725</v>
      </c>
      <c r="B711" s="1">
        <v>43739</v>
      </c>
      <c r="C711" t="s">
        <v>10</v>
      </c>
      <c r="D711">
        <v>0.62</v>
      </c>
      <c r="E711">
        <v>561</v>
      </c>
    </row>
    <row r="712" spans="1:5" x14ac:dyDescent="0.25">
      <c r="A712" t="s">
        <v>726</v>
      </c>
      <c r="B712" s="1">
        <v>43220</v>
      </c>
      <c r="C712" t="s">
        <v>6</v>
      </c>
      <c r="D712">
        <v>0.12</v>
      </c>
      <c r="E712">
        <v>756</v>
      </c>
    </row>
    <row r="713" spans="1:5" x14ac:dyDescent="0.25">
      <c r="A713" t="s">
        <v>727</v>
      </c>
      <c r="B713" s="1">
        <v>43831</v>
      </c>
      <c r="C713" t="s">
        <v>6</v>
      </c>
      <c r="D713">
        <v>0.36</v>
      </c>
      <c r="E713">
        <v>743</v>
      </c>
    </row>
    <row r="714" spans="1:5" x14ac:dyDescent="0.25">
      <c r="A714" t="s">
        <v>728</v>
      </c>
      <c r="B714" s="1">
        <v>43831</v>
      </c>
      <c r="C714" t="s">
        <v>6</v>
      </c>
      <c r="D714">
        <v>0.28999999999999998</v>
      </c>
      <c r="E714">
        <v>651</v>
      </c>
    </row>
    <row r="715" spans="1:5" x14ac:dyDescent="0.25">
      <c r="A715" t="s">
        <v>729</v>
      </c>
      <c r="B715" s="1">
        <v>43831</v>
      </c>
      <c r="C715" t="s">
        <v>6</v>
      </c>
      <c r="D715">
        <v>0.32</v>
      </c>
      <c r="E715">
        <v>668</v>
      </c>
    </row>
    <row r="716" spans="1:5" x14ac:dyDescent="0.25">
      <c r="A716" t="s">
        <v>730</v>
      </c>
      <c r="B716" s="1">
        <v>43496</v>
      </c>
      <c r="C716" t="s">
        <v>6</v>
      </c>
      <c r="D716">
        <v>0.8</v>
      </c>
      <c r="E716">
        <v>611</v>
      </c>
    </row>
    <row r="717" spans="1:5" x14ac:dyDescent="0.25">
      <c r="A717" t="s">
        <v>731</v>
      </c>
      <c r="B717" s="1">
        <v>43373</v>
      </c>
      <c r="C717" t="s">
        <v>6</v>
      </c>
      <c r="D717">
        <v>0.3</v>
      </c>
      <c r="E717">
        <v>616</v>
      </c>
    </row>
    <row r="718" spans="1:5" x14ac:dyDescent="0.25">
      <c r="A718" t="s">
        <v>732</v>
      </c>
      <c r="B718" s="1">
        <v>43617</v>
      </c>
      <c r="C718" t="s">
        <v>6</v>
      </c>
      <c r="D718">
        <v>0.3</v>
      </c>
      <c r="E718">
        <v>740</v>
      </c>
    </row>
    <row r="719" spans="1:5" x14ac:dyDescent="0.25">
      <c r="A719" t="s">
        <v>733</v>
      </c>
      <c r="B719" s="1">
        <v>43890</v>
      </c>
      <c r="C719" t="s">
        <v>10</v>
      </c>
      <c r="D719">
        <v>0.72</v>
      </c>
      <c r="E719">
        <v>573</v>
      </c>
    </row>
    <row r="720" spans="1:5" x14ac:dyDescent="0.25">
      <c r="A720" t="s">
        <v>734</v>
      </c>
      <c r="B720" s="1">
        <v>43739</v>
      </c>
      <c r="C720" t="s">
        <v>6</v>
      </c>
      <c r="D720">
        <v>0.38</v>
      </c>
      <c r="E720">
        <v>696</v>
      </c>
    </row>
    <row r="721" spans="1:5" x14ac:dyDescent="0.25">
      <c r="A721" t="s">
        <v>735</v>
      </c>
      <c r="B721" s="1">
        <v>42735</v>
      </c>
      <c r="C721" t="s">
        <v>6</v>
      </c>
      <c r="D721">
        <v>0.3</v>
      </c>
      <c r="E721">
        <v>740</v>
      </c>
    </row>
    <row r="722" spans="1:5" x14ac:dyDescent="0.25">
      <c r="A722" t="s">
        <v>736</v>
      </c>
      <c r="B722" s="1">
        <v>43281</v>
      </c>
      <c r="C722" t="s">
        <v>6</v>
      </c>
      <c r="D722">
        <v>0.17</v>
      </c>
      <c r="E722">
        <v>708</v>
      </c>
    </row>
    <row r="723" spans="1:5" x14ac:dyDescent="0.25">
      <c r="A723" t="s">
        <v>737</v>
      </c>
      <c r="B723" s="1">
        <v>43525</v>
      </c>
      <c r="C723" t="s">
        <v>6</v>
      </c>
      <c r="D723">
        <v>0.28000000000000003</v>
      </c>
      <c r="E723">
        <v>621</v>
      </c>
    </row>
    <row r="724" spans="1:5" x14ac:dyDescent="0.25">
      <c r="A724" t="s">
        <v>738</v>
      </c>
      <c r="B724" s="1">
        <v>43343</v>
      </c>
      <c r="C724" t="s">
        <v>6</v>
      </c>
      <c r="D724">
        <v>0.39</v>
      </c>
      <c r="E724">
        <v>715</v>
      </c>
    </row>
    <row r="725" spans="1:5" x14ac:dyDescent="0.25">
      <c r="A725" t="s">
        <v>739</v>
      </c>
      <c r="B725" s="1">
        <v>43373</v>
      </c>
      <c r="C725" t="s">
        <v>18</v>
      </c>
      <c r="D725">
        <v>0.45</v>
      </c>
      <c r="E725">
        <v>684</v>
      </c>
    </row>
    <row r="726" spans="1:5" x14ac:dyDescent="0.25">
      <c r="A726" t="s">
        <v>740</v>
      </c>
      <c r="B726" s="1">
        <v>43434</v>
      </c>
      <c r="C726" t="s">
        <v>10</v>
      </c>
      <c r="D726">
        <v>0.44</v>
      </c>
      <c r="E726">
        <v>763</v>
      </c>
    </row>
    <row r="727" spans="1:5" x14ac:dyDescent="0.25">
      <c r="A727" t="s">
        <v>741</v>
      </c>
      <c r="B727" s="1">
        <v>43373</v>
      </c>
      <c r="C727" t="s">
        <v>6</v>
      </c>
      <c r="D727">
        <v>0.71</v>
      </c>
      <c r="E727">
        <v>688</v>
      </c>
    </row>
    <row r="728" spans="1:5" x14ac:dyDescent="0.25">
      <c r="A728" t="s">
        <v>742</v>
      </c>
      <c r="B728" s="1">
        <v>43343</v>
      </c>
      <c r="C728" t="s">
        <v>10</v>
      </c>
      <c r="D728">
        <v>0.61</v>
      </c>
      <c r="E728">
        <v>588</v>
      </c>
    </row>
    <row r="729" spans="1:5" x14ac:dyDescent="0.25">
      <c r="A729" t="s">
        <v>743</v>
      </c>
      <c r="B729" s="1">
        <v>43465</v>
      </c>
      <c r="C729" t="s">
        <v>18</v>
      </c>
      <c r="D729">
        <v>0.15</v>
      </c>
      <c r="E729">
        <v>775</v>
      </c>
    </row>
    <row r="730" spans="1:5" x14ac:dyDescent="0.25">
      <c r="A730" t="s">
        <v>744</v>
      </c>
      <c r="B730" s="1">
        <v>43220</v>
      </c>
      <c r="C730" t="s">
        <v>6</v>
      </c>
      <c r="D730">
        <v>0.21</v>
      </c>
      <c r="E730">
        <v>791</v>
      </c>
    </row>
    <row r="731" spans="1:5" x14ac:dyDescent="0.25">
      <c r="A731" t="s">
        <v>745</v>
      </c>
      <c r="B731" s="1">
        <v>43709</v>
      </c>
      <c r="C731" t="s">
        <v>10</v>
      </c>
      <c r="D731">
        <v>1.01</v>
      </c>
      <c r="E731">
        <v>788</v>
      </c>
    </row>
    <row r="732" spans="1:5" x14ac:dyDescent="0.25">
      <c r="A732" t="s">
        <v>746</v>
      </c>
      <c r="B732" s="1">
        <v>43831</v>
      </c>
      <c r="C732" t="s">
        <v>10</v>
      </c>
      <c r="D732">
        <v>0.19</v>
      </c>
      <c r="E732">
        <v>710</v>
      </c>
    </row>
    <row r="733" spans="1:5" x14ac:dyDescent="0.25">
      <c r="A733" t="s">
        <v>747</v>
      </c>
      <c r="B733" s="1">
        <v>43678</v>
      </c>
      <c r="C733" t="s">
        <v>25</v>
      </c>
      <c r="D733">
        <v>0.33</v>
      </c>
      <c r="E733">
        <v>612</v>
      </c>
    </row>
    <row r="734" spans="1:5" x14ac:dyDescent="0.25">
      <c r="A734" t="s">
        <v>748</v>
      </c>
      <c r="B734" s="1">
        <v>43678</v>
      </c>
      <c r="C734" t="s">
        <v>6</v>
      </c>
      <c r="D734">
        <v>0.25</v>
      </c>
      <c r="E734">
        <v>767</v>
      </c>
    </row>
    <row r="735" spans="1:5" x14ac:dyDescent="0.25">
      <c r="A735" t="s">
        <v>749</v>
      </c>
      <c r="B735" s="1">
        <v>43678</v>
      </c>
      <c r="C735" t="s">
        <v>42</v>
      </c>
      <c r="D735">
        <v>0.21</v>
      </c>
      <c r="E735">
        <v>744</v>
      </c>
    </row>
    <row r="736" spans="1:5" x14ac:dyDescent="0.25">
      <c r="A736" t="s">
        <v>750</v>
      </c>
      <c r="B736" s="1">
        <v>43404</v>
      </c>
      <c r="C736" t="s">
        <v>21</v>
      </c>
      <c r="D736">
        <v>0.09</v>
      </c>
      <c r="E736">
        <v>790</v>
      </c>
    </row>
    <row r="737" spans="1:5" x14ac:dyDescent="0.25">
      <c r="A737" t="s">
        <v>751</v>
      </c>
      <c r="B737" s="1">
        <v>43739</v>
      </c>
      <c r="C737" t="s">
        <v>6</v>
      </c>
      <c r="D737">
        <v>0.34</v>
      </c>
      <c r="E737">
        <v>736</v>
      </c>
    </row>
    <row r="738" spans="1:5" x14ac:dyDescent="0.25">
      <c r="A738" t="s">
        <v>752</v>
      </c>
      <c r="B738" s="1">
        <v>43678</v>
      </c>
      <c r="C738" t="s">
        <v>6</v>
      </c>
      <c r="D738">
        <v>0.53</v>
      </c>
      <c r="E738">
        <v>794</v>
      </c>
    </row>
    <row r="739" spans="1:5" x14ac:dyDescent="0.25">
      <c r="A739" t="s">
        <v>753</v>
      </c>
      <c r="B739" s="1">
        <v>43890</v>
      </c>
      <c r="C739" t="s">
        <v>6</v>
      </c>
      <c r="D739">
        <v>0.38</v>
      </c>
      <c r="E739">
        <v>557</v>
      </c>
    </row>
    <row r="740" spans="1:5" x14ac:dyDescent="0.25">
      <c r="A740" t="s">
        <v>754</v>
      </c>
      <c r="B740" s="1">
        <v>43281</v>
      </c>
      <c r="C740" t="s">
        <v>10</v>
      </c>
      <c r="D740">
        <v>0.56999999999999995</v>
      </c>
      <c r="E740">
        <v>634</v>
      </c>
    </row>
    <row r="741" spans="1:5" x14ac:dyDescent="0.25">
      <c r="A741" t="s">
        <v>755</v>
      </c>
      <c r="B741" s="1">
        <v>43465</v>
      </c>
      <c r="C741" t="s">
        <v>21</v>
      </c>
      <c r="D741">
        <v>0.23</v>
      </c>
      <c r="E741">
        <v>672</v>
      </c>
    </row>
    <row r="742" spans="1:5" x14ac:dyDescent="0.25">
      <c r="A742" t="s">
        <v>756</v>
      </c>
      <c r="B742" s="1">
        <v>43800</v>
      </c>
      <c r="C742" t="s">
        <v>37</v>
      </c>
      <c r="D742">
        <v>0.13</v>
      </c>
      <c r="E742">
        <v>820</v>
      </c>
    </row>
    <row r="743" spans="1:5" x14ac:dyDescent="0.25">
      <c r="A743" t="s">
        <v>757</v>
      </c>
      <c r="B743" s="1">
        <v>43800</v>
      </c>
      <c r="C743" t="s">
        <v>6</v>
      </c>
      <c r="D743">
        <v>0.48</v>
      </c>
      <c r="E743">
        <v>543</v>
      </c>
    </row>
    <row r="744" spans="1:5" x14ac:dyDescent="0.25">
      <c r="A744" t="s">
        <v>758</v>
      </c>
      <c r="B744" s="1">
        <v>43343</v>
      </c>
      <c r="C744" t="s">
        <v>14</v>
      </c>
      <c r="D744">
        <v>0.26</v>
      </c>
      <c r="E744">
        <v>715</v>
      </c>
    </row>
    <row r="745" spans="1:5" x14ac:dyDescent="0.25">
      <c r="A745" t="s">
        <v>759</v>
      </c>
      <c r="B745" s="1">
        <v>43281</v>
      </c>
      <c r="C745" t="s">
        <v>6</v>
      </c>
      <c r="D745">
        <v>0.39</v>
      </c>
      <c r="E745">
        <v>777</v>
      </c>
    </row>
    <row r="746" spans="1:5" x14ac:dyDescent="0.25">
      <c r="A746" t="s">
        <v>760</v>
      </c>
      <c r="B746" s="1">
        <v>43496</v>
      </c>
      <c r="C746" t="s">
        <v>10</v>
      </c>
      <c r="D746">
        <v>0.6</v>
      </c>
      <c r="E746">
        <v>834</v>
      </c>
    </row>
    <row r="747" spans="1:5" x14ac:dyDescent="0.25">
      <c r="A747" t="s">
        <v>761</v>
      </c>
      <c r="B747" s="1">
        <v>43556</v>
      </c>
      <c r="C747" t="s">
        <v>6</v>
      </c>
      <c r="D747">
        <v>0.42</v>
      </c>
      <c r="E747">
        <v>729</v>
      </c>
    </row>
    <row r="748" spans="1:5" x14ac:dyDescent="0.25">
      <c r="A748" t="s">
        <v>762</v>
      </c>
      <c r="B748" s="1">
        <v>43404</v>
      </c>
      <c r="C748" t="s">
        <v>6</v>
      </c>
      <c r="D748">
        <v>0.47</v>
      </c>
      <c r="E748">
        <v>554</v>
      </c>
    </row>
    <row r="749" spans="1:5" x14ac:dyDescent="0.25">
      <c r="A749" t="s">
        <v>763</v>
      </c>
      <c r="B749" s="1">
        <v>43647</v>
      </c>
      <c r="C749" t="s">
        <v>10</v>
      </c>
      <c r="D749">
        <v>0.38</v>
      </c>
      <c r="E749">
        <v>603</v>
      </c>
    </row>
    <row r="750" spans="1:5" x14ac:dyDescent="0.25">
      <c r="A750" t="s">
        <v>764</v>
      </c>
      <c r="B750" s="1">
        <v>43281</v>
      </c>
      <c r="C750" t="s">
        <v>6</v>
      </c>
      <c r="D750">
        <v>0.13</v>
      </c>
      <c r="E750">
        <v>691</v>
      </c>
    </row>
    <row r="751" spans="1:5" x14ac:dyDescent="0.25">
      <c r="A751" t="s">
        <v>765</v>
      </c>
      <c r="B751" s="1">
        <v>43281</v>
      </c>
      <c r="C751" t="s">
        <v>42</v>
      </c>
      <c r="D751">
        <v>0.16</v>
      </c>
      <c r="E751">
        <v>752</v>
      </c>
    </row>
    <row r="752" spans="1:5" x14ac:dyDescent="0.25">
      <c r="A752" t="s">
        <v>766</v>
      </c>
      <c r="B752" s="1">
        <v>43220</v>
      </c>
      <c r="C752" t="s">
        <v>6</v>
      </c>
      <c r="D752">
        <v>0.35</v>
      </c>
      <c r="E752">
        <v>594</v>
      </c>
    </row>
    <row r="753" spans="1:5" x14ac:dyDescent="0.25">
      <c r="A753" t="s">
        <v>767</v>
      </c>
      <c r="B753" s="1">
        <v>43281</v>
      </c>
      <c r="C753" t="s">
        <v>10</v>
      </c>
      <c r="D753">
        <v>0.27</v>
      </c>
      <c r="E753">
        <v>695</v>
      </c>
    </row>
    <row r="754" spans="1:5" x14ac:dyDescent="0.25">
      <c r="A754" t="s">
        <v>768</v>
      </c>
      <c r="B754" s="1">
        <v>43831</v>
      </c>
      <c r="C754" t="s">
        <v>14</v>
      </c>
      <c r="D754">
        <v>0.34</v>
      </c>
      <c r="E754">
        <v>747</v>
      </c>
    </row>
    <row r="755" spans="1:5" x14ac:dyDescent="0.25">
      <c r="A755" t="s">
        <v>769</v>
      </c>
      <c r="B755" s="1">
        <v>43465</v>
      </c>
      <c r="C755" t="s">
        <v>42</v>
      </c>
      <c r="D755">
        <v>0.59</v>
      </c>
      <c r="E755">
        <v>744</v>
      </c>
    </row>
    <row r="756" spans="1:5" x14ac:dyDescent="0.25">
      <c r="A756" t="s">
        <v>770</v>
      </c>
      <c r="B756" s="1">
        <v>43678</v>
      </c>
      <c r="C756" t="s">
        <v>6</v>
      </c>
      <c r="D756">
        <v>0.03</v>
      </c>
      <c r="E756">
        <v>625</v>
      </c>
    </row>
    <row r="757" spans="1:5" x14ac:dyDescent="0.25">
      <c r="A757" t="s">
        <v>771</v>
      </c>
      <c r="B757" s="1">
        <v>43831</v>
      </c>
      <c r="C757" t="s">
        <v>6</v>
      </c>
      <c r="D757">
        <v>0.3</v>
      </c>
      <c r="E757">
        <v>618</v>
      </c>
    </row>
    <row r="758" spans="1:5" x14ac:dyDescent="0.25">
      <c r="A758" t="s">
        <v>772</v>
      </c>
      <c r="B758" s="1">
        <v>43556</v>
      </c>
      <c r="C758" t="s">
        <v>18</v>
      </c>
      <c r="D758">
        <v>0.17</v>
      </c>
      <c r="E758">
        <v>716</v>
      </c>
    </row>
    <row r="759" spans="1:5" x14ac:dyDescent="0.25">
      <c r="A759" t="s">
        <v>773</v>
      </c>
      <c r="B759" s="1">
        <v>43951</v>
      </c>
      <c r="C759" t="s">
        <v>10</v>
      </c>
      <c r="D759">
        <v>0.41</v>
      </c>
      <c r="E759">
        <v>445</v>
      </c>
    </row>
    <row r="760" spans="1:5" x14ac:dyDescent="0.25">
      <c r="A760" t="s">
        <v>774</v>
      </c>
      <c r="B760" s="1">
        <v>43951</v>
      </c>
      <c r="C760" t="s">
        <v>6</v>
      </c>
      <c r="D760">
        <v>0.1</v>
      </c>
      <c r="E760">
        <v>733</v>
      </c>
    </row>
    <row r="761" spans="1:5" x14ac:dyDescent="0.25">
      <c r="A761" t="s">
        <v>775</v>
      </c>
      <c r="B761" s="1">
        <v>43220</v>
      </c>
      <c r="C761" t="s">
        <v>18</v>
      </c>
      <c r="D761">
        <v>1</v>
      </c>
      <c r="E761">
        <v>751</v>
      </c>
    </row>
    <row r="762" spans="1:5" x14ac:dyDescent="0.25">
      <c r="A762" t="s">
        <v>776</v>
      </c>
      <c r="B762" s="1">
        <v>43220</v>
      </c>
      <c r="C762" t="s">
        <v>25</v>
      </c>
      <c r="D762">
        <v>0.51</v>
      </c>
      <c r="E762">
        <v>739</v>
      </c>
    </row>
    <row r="763" spans="1:5" x14ac:dyDescent="0.25">
      <c r="A763" t="s">
        <v>777</v>
      </c>
      <c r="B763" s="1">
        <v>43220</v>
      </c>
      <c r="C763" t="s">
        <v>6</v>
      </c>
      <c r="D763">
        <v>0.38</v>
      </c>
      <c r="E763">
        <v>633</v>
      </c>
    </row>
    <row r="764" spans="1:5" x14ac:dyDescent="0.25">
      <c r="A764" t="s">
        <v>778</v>
      </c>
      <c r="B764" s="1">
        <v>43951</v>
      </c>
      <c r="C764" t="s">
        <v>10</v>
      </c>
      <c r="D764">
        <v>0.43</v>
      </c>
      <c r="E764">
        <v>577</v>
      </c>
    </row>
    <row r="765" spans="1:5" x14ac:dyDescent="0.25">
      <c r="A765" t="s">
        <v>779</v>
      </c>
      <c r="B765" s="1">
        <v>43496</v>
      </c>
      <c r="C765" t="s">
        <v>18</v>
      </c>
      <c r="D765">
        <v>0.24</v>
      </c>
      <c r="E765">
        <v>735</v>
      </c>
    </row>
    <row r="766" spans="1:5" x14ac:dyDescent="0.25">
      <c r="A766" t="s">
        <v>780</v>
      </c>
      <c r="B766" s="1">
        <v>43739</v>
      </c>
      <c r="C766" t="s">
        <v>21</v>
      </c>
      <c r="D766">
        <v>0.11</v>
      </c>
      <c r="E766">
        <v>661</v>
      </c>
    </row>
    <row r="767" spans="1:5" x14ac:dyDescent="0.25">
      <c r="A767" t="s">
        <v>781</v>
      </c>
      <c r="B767" s="1">
        <v>43617</v>
      </c>
      <c r="C767" t="s">
        <v>25</v>
      </c>
      <c r="D767">
        <v>0.3</v>
      </c>
      <c r="E767">
        <v>740</v>
      </c>
    </row>
    <row r="768" spans="1:5" x14ac:dyDescent="0.25">
      <c r="A768" t="s">
        <v>782</v>
      </c>
      <c r="B768" s="1">
        <v>43617</v>
      </c>
      <c r="C768" t="s">
        <v>10</v>
      </c>
      <c r="D768">
        <v>0.3</v>
      </c>
      <c r="E768">
        <v>740</v>
      </c>
    </row>
    <row r="769" spans="1:5" x14ac:dyDescent="0.25">
      <c r="A769" t="s">
        <v>783</v>
      </c>
      <c r="B769" s="1">
        <v>43496</v>
      </c>
      <c r="C769" t="s">
        <v>21</v>
      </c>
      <c r="D769">
        <v>0.5</v>
      </c>
      <c r="E769">
        <v>772</v>
      </c>
    </row>
    <row r="770" spans="1:5" x14ac:dyDescent="0.25">
      <c r="A770" t="s">
        <v>784</v>
      </c>
      <c r="B770" s="1">
        <v>43404</v>
      </c>
      <c r="C770" t="s">
        <v>6</v>
      </c>
      <c r="D770">
        <v>0.28999999999999998</v>
      </c>
      <c r="E770">
        <v>724</v>
      </c>
    </row>
    <row r="771" spans="1:5" x14ac:dyDescent="0.25">
      <c r="A771" t="s">
        <v>785</v>
      </c>
      <c r="B771" s="1">
        <v>43373</v>
      </c>
      <c r="C771" t="s">
        <v>6</v>
      </c>
      <c r="D771">
        <v>0.24</v>
      </c>
      <c r="E771">
        <v>649</v>
      </c>
    </row>
    <row r="772" spans="1:5" x14ac:dyDescent="0.25">
      <c r="A772" t="s">
        <v>786</v>
      </c>
      <c r="B772" s="1">
        <v>43678</v>
      </c>
      <c r="C772" t="s">
        <v>6</v>
      </c>
      <c r="D772">
        <v>0.23</v>
      </c>
      <c r="E772">
        <v>755</v>
      </c>
    </row>
    <row r="773" spans="1:5" x14ac:dyDescent="0.25">
      <c r="A773" t="s">
        <v>787</v>
      </c>
      <c r="B773" s="1">
        <v>43373</v>
      </c>
      <c r="C773" t="s">
        <v>18</v>
      </c>
      <c r="D773">
        <v>0.2</v>
      </c>
      <c r="E773">
        <v>752</v>
      </c>
    </row>
    <row r="774" spans="1:5" x14ac:dyDescent="0.25">
      <c r="A774" t="s">
        <v>788</v>
      </c>
      <c r="B774" s="1">
        <v>43739</v>
      </c>
      <c r="C774" t="s">
        <v>6</v>
      </c>
      <c r="D774">
        <v>0.09</v>
      </c>
      <c r="E774">
        <v>721</v>
      </c>
    </row>
    <row r="775" spans="1:5" x14ac:dyDescent="0.25">
      <c r="A775" t="s">
        <v>789</v>
      </c>
      <c r="B775" s="1">
        <v>43465</v>
      </c>
      <c r="C775" t="s">
        <v>6</v>
      </c>
      <c r="D775">
        <v>0.76</v>
      </c>
      <c r="E775">
        <v>639</v>
      </c>
    </row>
    <row r="776" spans="1:5" x14ac:dyDescent="0.25">
      <c r="A776" t="s">
        <v>790</v>
      </c>
      <c r="B776" s="1">
        <v>43831</v>
      </c>
      <c r="C776" t="s">
        <v>25</v>
      </c>
      <c r="D776">
        <v>0.47</v>
      </c>
      <c r="E776">
        <v>588</v>
      </c>
    </row>
    <row r="777" spans="1:5" x14ac:dyDescent="0.25">
      <c r="A777" t="s">
        <v>791</v>
      </c>
      <c r="B777" s="1">
        <v>42674</v>
      </c>
      <c r="C777" t="s">
        <v>6</v>
      </c>
      <c r="D777">
        <v>0.3</v>
      </c>
      <c r="E777">
        <v>740</v>
      </c>
    </row>
    <row r="778" spans="1:5" x14ac:dyDescent="0.25">
      <c r="A778" t="s">
        <v>792</v>
      </c>
      <c r="B778" s="1">
        <v>43069</v>
      </c>
      <c r="C778" t="s">
        <v>6</v>
      </c>
      <c r="D778">
        <v>0.47</v>
      </c>
      <c r="E778">
        <v>731</v>
      </c>
    </row>
    <row r="779" spans="1:5" x14ac:dyDescent="0.25">
      <c r="A779" t="s">
        <v>793</v>
      </c>
      <c r="B779" s="1">
        <v>43709</v>
      </c>
      <c r="C779" t="s">
        <v>37</v>
      </c>
      <c r="D779">
        <v>0.24</v>
      </c>
      <c r="E779">
        <v>610</v>
      </c>
    </row>
    <row r="780" spans="1:5" x14ac:dyDescent="0.25">
      <c r="A780" t="s">
        <v>794</v>
      </c>
      <c r="B780" s="1">
        <v>43220</v>
      </c>
      <c r="C780" t="s">
        <v>10</v>
      </c>
      <c r="D780">
        <v>0.17</v>
      </c>
      <c r="E780">
        <v>668</v>
      </c>
    </row>
    <row r="781" spans="1:5" x14ac:dyDescent="0.25">
      <c r="A781" t="s">
        <v>795</v>
      </c>
      <c r="B781" s="1">
        <v>43343</v>
      </c>
      <c r="C781" t="s">
        <v>18</v>
      </c>
      <c r="D781">
        <v>0.67</v>
      </c>
      <c r="E781">
        <v>697</v>
      </c>
    </row>
    <row r="782" spans="1:5" x14ac:dyDescent="0.25">
      <c r="A782" t="s">
        <v>796</v>
      </c>
      <c r="B782" s="1">
        <v>43312</v>
      </c>
      <c r="C782" t="s">
        <v>6</v>
      </c>
      <c r="D782">
        <v>0.17</v>
      </c>
      <c r="E782">
        <v>584</v>
      </c>
    </row>
    <row r="783" spans="1:5" x14ac:dyDescent="0.25">
      <c r="A783" t="s">
        <v>797</v>
      </c>
      <c r="B783" s="1">
        <v>43831</v>
      </c>
      <c r="C783" t="s">
        <v>6</v>
      </c>
      <c r="D783">
        <v>0.27</v>
      </c>
      <c r="E783">
        <v>746</v>
      </c>
    </row>
    <row r="784" spans="1:5" x14ac:dyDescent="0.25">
      <c r="A784" t="s">
        <v>798</v>
      </c>
      <c r="B784" s="1">
        <v>43831</v>
      </c>
      <c r="C784" t="s">
        <v>42</v>
      </c>
      <c r="D784">
        <v>0.43</v>
      </c>
      <c r="E784">
        <v>787</v>
      </c>
    </row>
    <row r="785" spans="1:5" x14ac:dyDescent="0.25">
      <c r="A785" t="s">
        <v>799</v>
      </c>
      <c r="B785" s="1">
        <v>43586</v>
      </c>
      <c r="C785" t="s">
        <v>6</v>
      </c>
      <c r="D785">
        <v>0.31</v>
      </c>
      <c r="E785">
        <v>770</v>
      </c>
    </row>
    <row r="786" spans="1:5" x14ac:dyDescent="0.25">
      <c r="A786" t="s">
        <v>800</v>
      </c>
      <c r="B786" s="1">
        <v>43586</v>
      </c>
      <c r="C786" t="s">
        <v>21</v>
      </c>
      <c r="D786">
        <v>0.21</v>
      </c>
      <c r="E786">
        <v>734</v>
      </c>
    </row>
    <row r="787" spans="1:5" x14ac:dyDescent="0.25">
      <c r="A787" t="s">
        <v>801</v>
      </c>
      <c r="B787" s="1">
        <v>43190</v>
      </c>
      <c r="C787" t="s">
        <v>6</v>
      </c>
      <c r="D787">
        <v>0.3</v>
      </c>
      <c r="E787">
        <v>598</v>
      </c>
    </row>
    <row r="788" spans="1:5" x14ac:dyDescent="0.25">
      <c r="A788" t="s">
        <v>802</v>
      </c>
      <c r="B788" s="1">
        <v>43647</v>
      </c>
      <c r="C788" t="s">
        <v>18</v>
      </c>
      <c r="D788">
        <v>0.25</v>
      </c>
      <c r="E788">
        <v>706</v>
      </c>
    </row>
    <row r="789" spans="1:5" x14ac:dyDescent="0.25">
      <c r="A789" t="s">
        <v>803</v>
      </c>
      <c r="B789" s="1">
        <v>43281</v>
      </c>
      <c r="C789" t="s">
        <v>6</v>
      </c>
      <c r="D789">
        <v>0.25</v>
      </c>
      <c r="E789">
        <v>748</v>
      </c>
    </row>
    <row r="790" spans="1:5" x14ac:dyDescent="0.25">
      <c r="A790" t="s">
        <v>804</v>
      </c>
      <c r="B790" s="1">
        <v>43739</v>
      </c>
      <c r="C790" t="s">
        <v>6</v>
      </c>
      <c r="D790">
        <v>0.34</v>
      </c>
      <c r="E790">
        <v>726</v>
      </c>
    </row>
    <row r="791" spans="1:5" x14ac:dyDescent="0.25">
      <c r="A791" t="s">
        <v>805</v>
      </c>
      <c r="B791" s="1">
        <v>43586</v>
      </c>
      <c r="C791" t="s">
        <v>18</v>
      </c>
      <c r="D791">
        <v>0.56999999999999995</v>
      </c>
      <c r="E791">
        <v>698</v>
      </c>
    </row>
    <row r="792" spans="1:5" x14ac:dyDescent="0.25">
      <c r="A792" t="s">
        <v>806</v>
      </c>
      <c r="B792" s="1">
        <v>43739</v>
      </c>
      <c r="C792" t="s">
        <v>6</v>
      </c>
      <c r="D792">
        <v>0.37</v>
      </c>
      <c r="E792">
        <v>782</v>
      </c>
    </row>
    <row r="793" spans="1:5" x14ac:dyDescent="0.25">
      <c r="A793" t="s">
        <v>807</v>
      </c>
      <c r="B793" s="1">
        <v>43678</v>
      </c>
      <c r="C793" t="s">
        <v>6</v>
      </c>
      <c r="D793">
        <v>0.24</v>
      </c>
      <c r="E793">
        <v>708</v>
      </c>
    </row>
    <row r="794" spans="1:5" x14ac:dyDescent="0.25">
      <c r="A794" t="s">
        <v>808</v>
      </c>
      <c r="B794" s="1">
        <v>43678</v>
      </c>
      <c r="C794" t="s">
        <v>6</v>
      </c>
      <c r="D794">
        <v>0.45</v>
      </c>
      <c r="E794">
        <v>704</v>
      </c>
    </row>
    <row r="795" spans="1:5" x14ac:dyDescent="0.25">
      <c r="A795" t="s">
        <v>809</v>
      </c>
      <c r="B795" s="1">
        <v>43496</v>
      </c>
      <c r="C795" t="s">
        <v>6</v>
      </c>
      <c r="D795">
        <v>0.69</v>
      </c>
      <c r="E795">
        <v>577</v>
      </c>
    </row>
    <row r="796" spans="1:5" x14ac:dyDescent="0.25">
      <c r="A796" t="s">
        <v>810</v>
      </c>
      <c r="B796" s="1">
        <v>42613</v>
      </c>
      <c r="C796" t="s">
        <v>6</v>
      </c>
      <c r="D796">
        <v>0.26</v>
      </c>
      <c r="E796">
        <v>770</v>
      </c>
    </row>
    <row r="797" spans="1:5" x14ac:dyDescent="0.25">
      <c r="A797" t="s">
        <v>811</v>
      </c>
      <c r="B797" s="1">
        <v>43312</v>
      </c>
      <c r="C797" t="s">
        <v>10</v>
      </c>
      <c r="D797">
        <v>0.27</v>
      </c>
      <c r="E797">
        <v>596</v>
      </c>
    </row>
    <row r="798" spans="1:5" x14ac:dyDescent="0.25">
      <c r="A798" t="s">
        <v>812</v>
      </c>
      <c r="B798" s="1">
        <v>43525</v>
      </c>
      <c r="C798" t="s">
        <v>10</v>
      </c>
      <c r="D798">
        <v>0.32</v>
      </c>
      <c r="E798">
        <v>810</v>
      </c>
    </row>
    <row r="799" spans="1:5" x14ac:dyDescent="0.25">
      <c r="A799" t="s">
        <v>813</v>
      </c>
      <c r="B799" s="1">
        <v>43373</v>
      </c>
      <c r="C799" t="s">
        <v>6</v>
      </c>
      <c r="D799">
        <v>0.49</v>
      </c>
      <c r="E799">
        <v>704</v>
      </c>
    </row>
    <row r="800" spans="1:5" x14ac:dyDescent="0.25">
      <c r="A800" t="s">
        <v>814</v>
      </c>
      <c r="B800" s="1">
        <v>43617</v>
      </c>
      <c r="C800" t="s">
        <v>10</v>
      </c>
      <c r="D800">
        <v>0.3</v>
      </c>
      <c r="E800">
        <v>740</v>
      </c>
    </row>
    <row r="801" spans="1:5" x14ac:dyDescent="0.25">
      <c r="A801" t="s">
        <v>815</v>
      </c>
      <c r="B801" s="1">
        <v>43131</v>
      </c>
      <c r="C801" t="s">
        <v>25</v>
      </c>
      <c r="D801">
        <v>0.3</v>
      </c>
      <c r="E801">
        <v>638</v>
      </c>
    </row>
    <row r="802" spans="1:5" x14ac:dyDescent="0.25">
      <c r="A802" t="s">
        <v>816</v>
      </c>
      <c r="B802" s="1">
        <v>43281</v>
      </c>
      <c r="C802" t="s">
        <v>18</v>
      </c>
      <c r="D802">
        <v>0.22</v>
      </c>
      <c r="E802">
        <v>832</v>
      </c>
    </row>
    <row r="803" spans="1:5" x14ac:dyDescent="0.25">
      <c r="A803" t="s">
        <v>817</v>
      </c>
      <c r="B803" s="1">
        <v>43617</v>
      </c>
      <c r="C803" t="s">
        <v>18</v>
      </c>
      <c r="D803">
        <v>0.3</v>
      </c>
      <c r="E803">
        <v>740</v>
      </c>
    </row>
    <row r="804" spans="1:5" x14ac:dyDescent="0.25">
      <c r="A804" t="s">
        <v>818</v>
      </c>
      <c r="B804" s="1">
        <v>43465</v>
      </c>
      <c r="C804" t="s">
        <v>18</v>
      </c>
      <c r="D804">
        <v>0.56999999999999995</v>
      </c>
      <c r="E804">
        <v>657</v>
      </c>
    </row>
    <row r="805" spans="1:5" x14ac:dyDescent="0.25">
      <c r="A805" t="s">
        <v>819</v>
      </c>
      <c r="B805" s="1">
        <v>43281</v>
      </c>
      <c r="C805" t="s">
        <v>6</v>
      </c>
      <c r="D805">
        <v>0.31</v>
      </c>
      <c r="E805">
        <v>636</v>
      </c>
    </row>
    <row r="806" spans="1:5" x14ac:dyDescent="0.25">
      <c r="A806" t="s">
        <v>820</v>
      </c>
      <c r="B806" s="1">
        <v>43496</v>
      </c>
      <c r="C806" t="s">
        <v>10</v>
      </c>
      <c r="D806">
        <v>0.28000000000000003</v>
      </c>
      <c r="E806">
        <v>622</v>
      </c>
    </row>
    <row r="807" spans="1:5" x14ac:dyDescent="0.25">
      <c r="A807" t="s">
        <v>821</v>
      </c>
      <c r="B807" s="1">
        <v>43556</v>
      </c>
      <c r="C807" t="s">
        <v>21</v>
      </c>
      <c r="D807">
        <v>0.25</v>
      </c>
      <c r="E807">
        <v>807</v>
      </c>
    </row>
    <row r="808" spans="1:5" x14ac:dyDescent="0.25">
      <c r="A808" t="s">
        <v>822</v>
      </c>
      <c r="B808" s="1">
        <v>43586</v>
      </c>
      <c r="C808" t="s">
        <v>6</v>
      </c>
      <c r="D808">
        <v>0.39</v>
      </c>
      <c r="E808">
        <v>600</v>
      </c>
    </row>
    <row r="809" spans="1:5" x14ac:dyDescent="0.25">
      <c r="A809" t="s">
        <v>823</v>
      </c>
      <c r="B809" s="1">
        <v>43617</v>
      </c>
      <c r="C809" t="s">
        <v>18</v>
      </c>
      <c r="D809">
        <v>0.3</v>
      </c>
      <c r="E809">
        <v>740</v>
      </c>
    </row>
    <row r="810" spans="1:5" x14ac:dyDescent="0.25">
      <c r="A810" t="s">
        <v>824</v>
      </c>
      <c r="B810" s="1">
        <v>43312</v>
      </c>
      <c r="C810" t="s">
        <v>18</v>
      </c>
      <c r="D810">
        <v>0.53</v>
      </c>
      <c r="E810">
        <v>756</v>
      </c>
    </row>
    <row r="811" spans="1:5" x14ac:dyDescent="0.25">
      <c r="A811" t="s">
        <v>825</v>
      </c>
      <c r="B811" s="1">
        <v>43312</v>
      </c>
      <c r="C811" t="s">
        <v>6</v>
      </c>
      <c r="D811">
        <v>0.2</v>
      </c>
      <c r="E811">
        <v>726</v>
      </c>
    </row>
    <row r="812" spans="1:5" x14ac:dyDescent="0.25">
      <c r="A812" t="s">
        <v>826</v>
      </c>
      <c r="B812" s="1">
        <v>43739</v>
      </c>
      <c r="C812" t="s">
        <v>10</v>
      </c>
      <c r="D812">
        <v>0.74</v>
      </c>
      <c r="E812">
        <v>610</v>
      </c>
    </row>
    <row r="813" spans="1:5" x14ac:dyDescent="0.25">
      <c r="A813" t="s">
        <v>827</v>
      </c>
      <c r="B813" s="1">
        <v>43921</v>
      </c>
      <c r="C813" t="s">
        <v>6</v>
      </c>
      <c r="D813">
        <v>0.25</v>
      </c>
      <c r="E813">
        <v>532</v>
      </c>
    </row>
    <row r="814" spans="1:5" x14ac:dyDescent="0.25">
      <c r="A814" t="s">
        <v>828</v>
      </c>
      <c r="B814" s="1">
        <v>43647</v>
      </c>
      <c r="C814" t="s">
        <v>18</v>
      </c>
      <c r="D814">
        <v>0.52</v>
      </c>
      <c r="E814">
        <v>730</v>
      </c>
    </row>
    <row r="815" spans="1:5" x14ac:dyDescent="0.25">
      <c r="A815" t="s">
        <v>829</v>
      </c>
      <c r="B815" s="1">
        <v>43647</v>
      </c>
      <c r="C815" t="s">
        <v>6</v>
      </c>
      <c r="D815">
        <v>0.17</v>
      </c>
      <c r="E815">
        <v>586</v>
      </c>
    </row>
    <row r="816" spans="1:5" x14ac:dyDescent="0.25">
      <c r="A816" t="s">
        <v>830</v>
      </c>
      <c r="B816" s="1">
        <v>43343</v>
      </c>
      <c r="C816" t="s">
        <v>6</v>
      </c>
      <c r="D816">
        <v>0.45</v>
      </c>
      <c r="E816">
        <v>640</v>
      </c>
    </row>
    <row r="817" spans="1:5" x14ac:dyDescent="0.25">
      <c r="A817" t="s">
        <v>831</v>
      </c>
      <c r="B817" s="1">
        <v>43831</v>
      </c>
      <c r="C817" t="s">
        <v>6</v>
      </c>
      <c r="D817">
        <v>0.17</v>
      </c>
      <c r="E817">
        <v>609</v>
      </c>
    </row>
    <row r="818" spans="1:5" x14ac:dyDescent="0.25">
      <c r="A818" t="s">
        <v>832</v>
      </c>
      <c r="B818" s="1">
        <v>43343</v>
      </c>
      <c r="C818" t="s">
        <v>6</v>
      </c>
      <c r="D818">
        <v>0.62</v>
      </c>
      <c r="E818">
        <v>621</v>
      </c>
    </row>
    <row r="819" spans="1:5" x14ac:dyDescent="0.25">
      <c r="A819" t="s">
        <v>833</v>
      </c>
      <c r="B819" s="1">
        <v>43739</v>
      </c>
      <c r="C819" t="s">
        <v>6</v>
      </c>
      <c r="D819">
        <v>1</v>
      </c>
      <c r="E819">
        <v>632</v>
      </c>
    </row>
    <row r="820" spans="1:5" x14ac:dyDescent="0.25">
      <c r="A820" t="s">
        <v>834</v>
      </c>
      <c r="B820" s="1">
        <v>43281</v>
      </c>
      <c r="C820" t="s">
        <v>6</v>
      </c>
      <c r="D820">
        <v>0.22</v>
      </c>
      <c r="E820">
        <v>784</v>
      </c>
    </row>
    <row r="821" spans="1:5" x14ac:dyDescent="0.25">
      <c r="A821" t="s">
        <v>835</v>
      </c>
      <c r="B821" s="1">
        <v>43678</v>
      </c>
      <c r="C821" t="s">
        <v>10</v>
      </c>
      <c r="D821">
        <v>0.33</v>
      </c>
      <c r="E821">
        <v>643</v>
      </c>
    </row>
    <row r="822" spans="1:5" x14ac:dyDescent="0.25">
      <c r="A822" t="s">
        <v>836</v>
      </c>
      <c r="B822" s="1">
        <v>43373</v>
      </c>
      <c r="C822" t="s">
        <v>6</v>
      </c>
      <c r="D822">
        <v>0.44</v>
      </c>
      <c r="E822">
        <v>646</v>
      </c>
    </row>
    <row r="823" spans="1:5" x14ac:dyDescent="0.25">
      <c r="A823" t="s">
        <v>837</v>
      </c>
      <c r="B823" s="1">
        <v>43465</v>
      </c>
      <c r="C823" t="s">
        <v>6</v>
      </c>
      <c r="D823">
        <v>0.36</v>
      </c>
      <c r="E823">
        <v>615</v>
      </c>
    </row>
    <row r="824" spans="1:5" x14ac:dyDescent="0.25">
      <c r="A824" t="s">
        <v>838</v>
      </c>
      <c r="B824" s="1">
        <v>43465</v>
      </c>
      <c r="C824" t="s">
        <v>10</v>
      </c>
      <c r="D824">
        <v>0.27</v>
      </c>
      <c r="E824">
        <v>590</v>
      </c>
    </row>
    <row r="825" spans="1:5" x14ac:dyDescent="0.25">
      <c r="A825" t="s">
        <v>839</v>
      </c>
      <c r="B825" s="1">
        <v>43404</v>
      </c>
      <c r="C825" t="s">
        <v>37</v>
      </c>
      <c r="D825">
        <v>0.09</v>
      </c>
      <c r="E825">
        <v>613</v>
      </c>
    </row>
    <row r="826" spans="1:5" x14ac:dyDescent="0.25">
      <c r="A826" t="s">
        <v>840</v>
      </c>
      <c r="B826" s="1">
        <v>43281</v>
      </c>
      <c r="C826" t="s">
        <v>192</v>
      </c>
      <c r="D826">
        <v>0.87</v>
      </c>
      <c r="E826">
        <v>708</v>
      </c>
    </row>
    <row r="827" spans="1:5" x14ac:dyDescent="0.25">
      <c r="A827" t="s">
        <v>841</v>
      </c>
      <c r="B827" s="1">
        <v>43008</v>
      </c>
      <c r="C827" t="s">
        <v>37</v>
      </c>
      <c r="D827">
        <v>0.16</v>
      </c>
      <c r="E827">
        <v>663</v>
      </c>
    </row>
    <row r="828" spans="1:5" x14ac:dyDescent="0.25">
      <c r="A828" t="s">
        <v>842</v>
      </c>
      <c r="B828" s="1">
        <v>42978</v>
      </c>
      <c r="C828" t="s">
        <v>6</v>
      </c>
      <c r="D828">
        <v>0.3</v>
      </c>
      <c r="E828">
        <v>740</v>
      </c>
    </row>
    <row r="829" spans="1:5" x14ac:dyDescent="0.25">
      <c r="A829" t="s">
        <v>843</v>
      </c>
      <c r="B829" s="1">
        <v>43617</v>
      </c>
      <c r="C829" t="s">
        <v>6</v>
      </c>
      <c r="D829">
        <v>0.3</v>
      </c>
      <c r="E829">
        <v>740</v>
      </c>
    </row>
    <row r="830" spans="1:5" x14ac:dyDescent="0.25">
      <c r="A830" t="s">
        <v>844</v>
      </c>
      <c r="B830" s="1">
        <v>43190</v>
      </c>
      <c r="C830" t="s">
        <v>6</v>
      </c>
      <c r="D830">
        <v>0.13</v>
      </c>
      <c r="E830">
        <v>728</v>
      </c>
    </row>
    <row r="831" spans="1:5" x14ac:dyDescent="0.25">
      <c r="A831" t="s">
        <v>845</v>
      </c>
      <c r="B831" s="1">
        <v>43312</v>
      </c>
      <c r="C831" t="s">
        <v>6</v>
      </c>
      <c r="D831">
        <v>1</v>
      </c>
      <c r="E831">
        <v>615</v>
      </c>
    </row>
    <row r="832" spans="1:5" x14ac:dyDescent="0.25">
      <c r="A832" t="s">
        <v>846</v>
      </c>
      <c r="B832" s="1">
        <v>42186</v>
      </c>
      <c r="C832" t="s">
        <v>10</v>
      </c>
      <c r="D832">
        <v>0.49</v>
      </c>
      <c r="E832">
        <v>755</v>
      </c>
    </row>
    <row r="833" spans="1:5" x14ac:dyDescent="0.25">
      <c r="A833" t="s">
        <v>847</v>
      </c>
      <c r="B833" s="1">
        <v>43373</v>
      </c>
      <c r="C833" t="s">
        <v>10</v>
      </c>
      <c r="D833">
        <v>0.55000000000000004</v>
      </c>
      <c r="E833">
        <v>630</v>
      </c>
    </row>
    <row r="834" spans="1:5" x14ac:dyDescent="0.25">
      <c r="A834" t="s">
        <v>848</v>
      </c>
      <c r="B834" s="1">
        <v>43220</v>
      </c>
      <c r="C834" t="s">
        <v>10</v>
      </c>
      <c r="D834">
        <v>0.53</v>
      </c>
      <c r="E834">
        <v>748</v>
      </c>
    </row>
    <row r="835" spans="1:5" x14ac:dyDescent="0.25">
      <c r="A835" t="s">
        <v>849</v>
      </c>
      <c r="B835" s="1">
        <v>43862</v>
      </c>
      <c r="C835" t="s">
        <v>10</v>
      </c>
      <c r="D835">
        <v>0.27</v>
      </c>
      <c r="E835">
        <v>551</v>
      </c>
    </row>
    <row r="836" spans="1:5" x14ac:dyDescent="0.25">
      <c r="A836" t="s">
        <v>850</v>
      </c>
      <c r="B836" s="1">
        <v>43862</v>
      </c>
      <c r="C836" t="s">
        <v>6</v>
      </c>
      <c r="D836">
        <v>0.3</v>
      </c>
      <c r="E836">
        <v>615</v>
      </c>
    </row>
    <row r="837" spans="1:5" x14ac:dyDescent="0.25">
      <c r="A837" t="s">
        <v>851</v>
      </c>
      <c r="B837" s="1">
        <v>43465</v>
      </c>
      <c r="C837" t="s">
        <v>10</v>
      </c>
      <c r="D837">
        <v>0.27</v>
      </c>
      <c r="E837">
        <v>683</v>
      </c>
    </row>
    <row r="838" spans="1:5" x14ac:dyDescent="0.25">
      <c r="A838" t="s">
        <v>852</v>
      </c>
      <c r="B838" s="1">
        <v>43373</v>
      </c>
      <c r="C838" t="s">
        <v>25</v>
      </c>
      <c r="D838">
        <v>0.26</v>
      </c>
      <c r="E838">
        <v>798</v>
      </c>
    </row>
    <row r="839" spans="1:5" x14ac:dyDescent="0.25">
      <c r="A839" t="s">
        <v>853</v>
      </c>
      <c r="B839" s="1">
        <v>43434</v>
      </c>
      <c r="C839" t="s">
        <v>10</v>
      </c>
      <c r="D839">
        <v>0.65</v>
      </c>
      <c r="E839">
        <v>693</v>
      </c>
    </row>
    <row r="840" spans="1:5" x14ac:dyDescent="0.25">
      <c r="A840" t="s">
        <v>854</v>
      </c>
      <c r="B840" s="1">
        <v>42643</v>
      </c>
      <c r="C840" t="s">
        <v>6</v>
      </c>
      <c r="D840">
        <v>0.75</v>
      </c>
      <c r="E840">
        <v>765</v>
      </c>
    </row>
    <row r="841" spans="1:5" x14ac:dyDescent="0.25">
      <c r="A841" t="s">
        <v>855</v>
      </c>
      <c r="B841" s="1">
        <v>43921</v>
      </c>
      <c r="C841" t="s">
        <v>6</v>
      </c>
      <c r="D841">
        <v>0.59</v>
      </c>
      <c r="E841">
        <v>767</v>
      </c>
    </row>
    <row r="842" spans="1:5" x14ac:dyDescent="0.25">
      <c r="A842" t="s">
        <v>856</v>
      </c>
      <c r="B842" s="1">
        <v>43770</v>
      </c>
      <c r="C842" t="s">
        <v>6</v>
      </c>
      <c r="D842">
        <v>0.25</v>
      </c>
      <c r="E842">
        <v>669</v>
      </c>
    </row>
    <row r="843" spans="1:5" x14ac:dyDescent="0.25">
      <c r="A843" t="s">
        <v>857</v>
      </c>
      <c r="B843" s="1">
        <v>43800</v>
      </c>
      <c r="C843" t="s">
        <v>21</v>
      </c>
      <c r="D843">
        <v>0.36</v>
      </c>
      <c r="E843">
        <v>614</v>
      </c>
    </row>
    <row r="844" spans="1:5" x14ac:dyDescent="0.25">
      <c r="A844" t="s">
        <v>858</v>
      </c>
      <c r="B844" s="1">
        <v>43159</v>
      </c>
      <c r="C844" t="s">
        <v>25</v>
      </c>
      <c r="D844">
        <v>0.26</v>
      </c>
      <c r="E844">
        <v>729</v>
      </c>
    </row>
    <row r="845" spans="1:5" x14ac:dyDescent="0.25">
      <c r="A845" t="s">
        <v>859</v>
      </c>
      <c r="B845" s="1">
        <v>43281</v>
      </c>
      <c r="C845" t="s">
        <v>6</v>
      </c>
      <c r="D845">
        <v>0.55000000000000004</v>
      </c>
      <c r="E845">
        <v>634</v>
      </c>
    </row>
    <row r="846" spans="1:5" x14ac:dyDescent="0.25">
      <c r="A846" t="s">
        <v>860</v>
      </c>
      <c r="B846" s="1">
        <v>43921</v>
      </c>
      <c r="C846" t="s">
        <v>10</v>
      </c>
      <c r="D846">
        <v>0.85</v>
      </c>
      <c r="E846">
        <v>590</v>
      </c>
    </row>
    <row r="847" spans="1:5" x14ac:dyDescent="0.25">
      <c r="A847" t="s">
        <v>861</v>
      </c>
      <c r="B847" s="1">
        <v>43770</v>
      </c>
      <c r="C847" t="s">
        <v>18</v>
      </c>
      <c r="D847">
        <v>0.47</v>
      </c>
      <c r="E847">
        <v>630</v>
      </c>
    </row>
    <row r="848" spans="1:5" x14ac:dyDescent="0.25">
      <c r="A848" t="s">
        <v>862</v>
      </c>
      <c r="B848" s="1">
        <v>43709</v>
      </c>
      <c r="C848" t="s">
        <v>14</v>
      </c>
      <c r="D848">
        <v>0.4</v>
      </c>
      <c r="E848">
        <v>742</v>
      </c>
    </row>
    <row r="849" spans="1:5" x14ac:dyDescent="0.25">
      <c r="A849" t="s">
        <v>863</v>
      </c>
      <c r="B849" s="1">
        <v>43190</v>
      </c>
      <c r="C849" t="s">
        <v>6</v>
      </c>
      <c r="D849">
        <v>0.4</v>
      </c>
      <c r="E849">
        <v>740</v>
      </c>
    </row>
    <row r="850" spans="1:5" x14ac:dyDescent="0.25">
      <c r="A850" t="s">
        <v>864</v>
      </c>
      <c r="B850" s="1">
        <v>43739</v>
      </c>
      <c r="C850" t="s">
        <v>6</v>
      </c>
      <c r="D850">
        <v>0.33</v>
      </c>
      <c r="E850">
        <v>734</v>
      </c>
    </row>
    <row r="851" spans="1:5" x14ac:dyDescent="0.25">
      <c r="A851" t="s">
        <v>865</v>
      </c>
      <c r="B851" s="1">
        <v>43373</v>
      </c>
      <c r="C851" t="s">
        <v>6</v>
      </c>
      <c r="D851">
        <v>0.27</v>
      </c>
      <c r="E851">
        <v>767</v>
      </c>
    </row>
    <row r="852" spans="1:5" x14ac:dyDescent="0.25">
      <c r="A852" t="s">
        <v>866</v>
      </c>
      <c r="B852" s="1">
        <v>42855</v>
      </c>
      <c r="C852" t="s">
        <v>6</v>
      </c>
      <c r="D852">
        <v>0.3</v>
      </c>
      <c r="E852">
        <v>740</v>
      </c>
    </row>
    <row r="853" spans="1:5" x14ac:dyDescent="0.25">
      <c r="A853" t="s">
        <v>867</v>
      </c>
      <c r="B853" s="1">
        <v>43373</v>
      </c>
      <c r="C853" t="s">
        <v>10</v>
      </c>
      <c r="D853">
        <v>0.41</v>
      </c>
      <c r="E853">
        <v>797</v>
      </c>
    </row>
    <row r="854" spans="1:5" x14ac:dyDescent="0.25">
      <c r="A854" t="s">
        <v>868</v>
      </c>
      <c r="B854" s="1">
        <v>43739</v>
      </c>
      <c r="C854" t="s">
        <v>18</v>
      </c>
      <c r="D854">
        <v>0.34</v>
      </c>
      <c r="E854">
        <v>664</v>
      </c>
    </row>
    <row r="855" spans="1:5" x14ac:dyDescent="0.25">
      <c r="A855" t="s">
        <v>869</v>
      </c>
      <c r="B855" s="1">
        <v>42674</v>
      </c>
      <c r="C855" t="s">
        <v>6</v>
      </c>
      <c r="D855">
        <v>0.45</v>
      </c>
      <c r="E855">
        <v>772</v>
      </c>
    </row>
    <row r="856" spans="1:5" x14ac:dyDescent="0.25">
      <c r="A856" t="s">
        <v>870</v>
      </c>
      <c r="B856" s="1">
        <v>43281</v>
      </c>
      <c r="C856" t="s">
        <v>21</v>
      </c>
      <c r="D856">
        <v>0.38</v>
      </c>
      <c r="E856">
        <v>740</v>
      </c>
    </row>
    <row r="857" spans="1:5" x14ac:dyDescent="0.25">
      <c r="A857" t="s">
        <v>871</v>
      </c>
      <c r="B857" s="1">
        <v>43739</v>
      </c>
      <c r="C857" t="s">
        <v>18</v>
      </c>
      <c r="D857">
        <v>0.32</v>
      </c>
      <c r="E857">
        <v>764</v>
      </c>
    </row>
    <row r="858" spans="1:5" x14ac:dyDescent="0.25">
      <c r="A858" t="s">
        <v>872</v>
      </c>
      <c r="B858" s="1">
        <v>43404</v>
      </c>
      <c r="C858" t="s">
        <v>18</v>
      </c>
      <c r="D858">
        <v>0.31</v>
      </c>
      <c r="E858">
        <v>764</v>
      </c>
    </row>
    <row r="859" spans="1:5" x14ac:dyDescent="0.25">
      <c r="A859" t="s">
        <v>873</v>
      </c>
      <c r="B859" s="1">
        <v>43678</v>
      </c>
      <c r="C859" t="s">
        <v>6</v>
      </c>
      <c r="D859">
        <v>0.32</v>
      </c>
      <c r="E859">
        <v>653</v>
      </c>
    </row>
    <row r="860" spans="1:5" x14ac:dyDescent="0.25">
      <c r="A860" t="s">
        <v>874</v>
      </c>
      <c r="B860" s="1">
        <v>43739</v>
      </c>
      <c r="C860" t="s">
        <v>6</v>
      </c>
      <c r="D860">
        <v>0.36</v>
      </c>
      <c r="E860">
        <v>693</v>
      </c>
    </row>
    <row r="861" spans="1:5" x14ac:dyDescent="0.25">
      <c r="A861" t="s">
        <v>875</v>
      </c>
      <c r="B861" s="1">
        <v>43678</v>
      </c>
      <c r="C861" t="s">
        <v>18</v>
      </c>
      <c r="D861">
        <v>0.48</v>
      </c>
      <c r="E861">
        <v>604</v>
      </c>
    </row>
    <row r="862" spans="1:5" x14ac:dyDescent="0.25">
      <c r="A862" t="s">
        <v>876</v>
      </c>
      <c r="B862" s="1">
        <v>43862</v>
      </c>
      <c r="C862" t="s">
        <v>37</v>
      </c>
      <c r="D862">
        <v>0.48</v>
      </c>
      <c r="E862">
        <v>611</v>
      </c>
    </row>
    <row r="863" spans="1:5" x14ac:dyDescent="0.25">
      <c r="A863" t="s">
        <v>877</v>
      </c>
      <c r="B863" s="1">
        <v>43312</v>
      </c>
      <c r="C863" t="s">
        <v>6</v>
      </c>
      <c r="D863">
        <v>0.51</v>
      </c>
      <c r="E863">
        <v>791</v>
      </c>
    </row>
    <row r="864" spans="1:5" x14ac:dyDescent="0.25">
      <c r="A864" t="s">
        <v>878</v>
      </c>
      <c r="B864" s="1">
        <v>43312</v>
      </c>
      <c r="C864" t="s">
        <v>18</v>
      </c>
      <c r="D864">
        <v>0.68</v>
      </c>
      <c r="E864">
        <v>682</v>
      </c>
    </row>
    <row r="865" spans="1:5" x14ac:dyDescent="0.25">
      <c r="A865" t="s">
        <v>879</v>
      </c>
      <c r="B865" s="1">
        <v>43312</v>
      </c>
      <c r="C865" t="s">
        <v>18</v>
      </c>
      <c r="D865">
        <v>0.28999999999999998</v>
      </c>
      <c r="E865">
        <v>625</v>
      </c>
    </row>
    <row r="866" spans="1:5" x14ac:dyDescent="0.25">
      <c r="A866" t="s">
        <v>880</v>
      </c>
      <c r="B866" s="1">
        <v>43373</v>
      </c>
      <c r="C866" t="s">
        <v>6</v>
      </c>
      <c r="D866">
        <v>0.32</v>
      </c>
      <c r="E866">
        <v>684</v>
      </c>
    </row>
    <row r="867" spans="1:5" x14ac:dyDescent="0.25">
      <c r="A867" t="s">
        <v>881</v>
      </c>
      <c r="B867" s="1">
        <v>43617</v>
      </c>
      <c r="C867" t="s">
        <v>6</v>
      </c>
      <c r="D867">
        <v>0.3</v>
      </c>
      <c r="E867">
        <v>740</v>
      </c>
    </row>
    <row r="868" spans="1:5" x14ac:dyDescent="0.25">
      <c r="A868" t="s">
        <v>882</v>
      </c>
      <c r="B868" s="1">
        <v>43617</v>
      </c>
      <c r="C868" t="s">
        <v>6</v>
      </c>
      <c r="D868">
        <v>0.3</v>
      </c>
      <c r="E868">
        <v>740</v>
      </c>
    </row>
    <row r="869" spans="1:5" x14ac:dyDescent="0.25">
      <c r="A869" t="s">
        <v>883</v>
      </c>
      <c r="B869" s="1">
        <v>43525</v>
      </c>
      <c r="C869" t="s">
        <v>10</v>
      </c>
      <c r="D869">
        <v>0.44</v>
      </c>
      <c r="E869">
        <v>607</v>
      </c>
    </row>
    <row r="870" spans="1:5" x14ac:dyDescent="0.25">
      <c r="A870" t="s">
        <v>884</v>
      </c>
      <c r="B870" s="1">
        <v>43525</v>
      </c>
      <c r="C870" t="s">
        <v>25</v>
      </c>
      <c r="D870">
        <v>0.31</v>
      </c>
      <c r="E870">
        <v>765</v>
      </c>
    </row>
    <row r="871" spans="1:5" x14ac:dyDescent="0.25">
      <c r="A871" t="s">
        <v>885</v>
      </c>
      <c r="B871" s="1">
        <v>43556</v>
      </c>
      <c r="C871" t="s">
        <v>6</v>
      </c>
      <c r="D871">
        <v>0.49</v>
      </c>
      <c r="E871">
        <v>650</v>
      </c>
    </row>
    <row r="872" spans="1:5" x14ac:dyDescent="0.25">
      <c r="A872" t="s">
        <v>886</v>
      </c>
      <c r="B872" s="1">
        <v>43434</v>
      </c>
      <c r="C872" t="s">
        <v>6</v>
      </c>
      <c r="D872">
        <v>0.56999999999999995</v>
      </c>
      <c r="E872">
        <v>791</v>
      </c>
    </row>
    <row r="873" spans="1:5" x14ac:dyDescent="0.25">
      <c r="A873" t="s">
        <v>887</v>
      </c>
      <c r="B873" s="1">
        <v>43496</v>
      </c>
      <c r="C873" t="s">
        <v>6</v>
      </c>
      <c r="D873">
        <v>0.67</v>
      </c>
      <c r="E873">
        <v>706</v>
      </c>
    </row>
    <row r="874" spans="1:5" x14ac:dyDescent="0.25">
      <c r="A874" t="s">
        <v>888</v>
      </c>
      <c r="B874" s="1">
        <v>43709</v>
      </c>
      <c r="C874" t="s">
        <v>25</v>
      </c>
      <c r="D874">
        <v>0.34</v>
      </c>
      <c r="E874">
        <v>633</v>
      </c>
    </row>
    <row r="875" spans="1:5" x14ac:dyDescent="0.25">
      <c r="A875" t="s">
        <v>889</v>
      </c>
      <c r="B875" s="1">
        <v>43678</v>
      </c>
      <c r="C875" t="s">
        <v>6</v>
      </c>
      <c r="D875">
        <v>0.24</v>
      </c>
      <c r="E875">
        <v>679</v>
      </c>
    </row>
    <row r="876" spans="1:5" x14ac:dyDescent="0.25">
      <c r="A876" t="s">
        <v>890</v>
      </c>
      <c r="B876" s="1">
        <v>43343</v>
      </c>
      <c r="C876" t="s">
        <v>18</v>
      </c>
      <c r="D876">
        <v>0.68</v>
      </c>
      <c r="E876">
        <v>635</v>
      </c>
    </row>
    <row r="877" spans="1:5" x14ac:dyDescent="0.25">
      <c r="A877" t="s">
        <v>891</v>
      </c>
      <c r="B877" s="1">
        <v>42248</v>
      </c>
      <c r="C877" t="s">
        <v>6</v>
      </c>
      <c r="D877">
        <v>0.3</v>
      </c>
      <c r="E877">
        <v>740</v>
      </c>
    </row>
    <row r="878" spans="1:5" x14ac:dyDescent="0.25">
      <c r="A878" t="s">
        <v>892</v>
      </c>
      <c r="B878" s="1">
        <v>43525</v>
      </c>
      <c r="C878" t="s">
        <v>18</v>
      </c>
      <c r="D878">
        <v>0.47</v>
      </c>
      <c r="E878">
        <v>790</v>
      </c>
    </row>
    <row r="879" spans="1:5" x14ac:dyDescent="0.25">
      <c r="A879" t="s">
        <v>893</v>
      </c>
      <c r="B879" s="1">
        <v>43312</v>
      </c>
      <c r="C879" t="s">
        <v>10</v>
      </c>
      <c r="D879">
        <v>0.17</v>
      </c>
      <c r="E879">
        <v>605</v>
      </c>
    </row>
    <row r="880" spans="1:5" x14ac:dyDescent="0.25">
      <c r="A880" t="s">
        <v>894</v>
      </c>
      <c r="B880" s="1">
        <v>43190</v>
      </c>
      <c r="C880" t="s">
        <v>14</v>
      </c>
      <c r="D880">
        <v>0.2</v>
      </c>
      <c r="E880">
        <v>651</v>
      </c>
    </row>
    <row r="881" spans="1:5" x14ac:dyDescent="0.25">
      <c r="A881" t="s">
        <v>895</v>
      </c>
      <c r="B881" s="1">
        <v>43251</v>
      </c>
      <c r="C881" t="s">
        <v>6</v>
      </c>
      <c r="D881">
        <v>0.45</v>
      </c>
      <c r="E881">
        <v>636</v>
      </c>
    </row>
    <row r="882" spans="1:5" x14ac:dyDescent="0.25">
      <c r="A882" t="s">
        <v>896</v>
      </c>
      <c r="B882" s="1">
        <v>43281</v>
      </c>
      <c r="C882" t="s">
        <v>10</v>
      </c>
      <c r="D882">
        <v>0.24</v>
      </c>
      <c r="E882">
        <v>740</v>
      </c>
    </row>
    <row r="883" spans="1:5" x14ac:dyDescent="0.25">
      <c r="A883" t="s">
        <v>897</v>
      </c>
      <c r="B883" s="1">
        <v>43525</v>
      </c>
      <c r="C883" t="s">
        <v>6</v>
      </c>
      <c r="D883">
        <v>0.18</v>
      </c>
      <c r="E883">
        <v>767</v>
      </c>
    </row>
    <row r="884" spans="1:5" x14ac:dyDescent="0.25">
      <c r="A884" t="s">
        <v>898</v>
      </c>
      <c r="B884" s="1">
        <v>43617</v>
      </c>
      <c r="C884" t="s">
        <v>6</v>
      </c>
      <c r="D884">
        <v>0.3</v>
      </c>
      <c r="E884">
        <v>740</v>
      </c>
    </row>
    <row r="885" spans="1:5" x14ac:dyDescent="0.25">
      <c r="A885" t="s">
        <v>899</v>
      </c>
      <c r="B885" s="1">
        <v>43709</v>
      </c>
      <c r="C885" t="s">
        <v>10</v>
      </c>
      <c r="D885">
        <v>0.76</v>
      </c>
      <c r="E885">
        <v>655</v>
      </c>
    </row>
    <row r="886" spans="1:5" x14ac:dyDescent="0.25">
      <c r="A886" t="s">
        <v>900</v>
      </c>
      <c r="B886" s="1">
        <v>43709</v>
      </c>
      <c r="C886" t="s">
        <v>10</v>
      </c>
      <c r="D886">
        <v>0.14000000000000001</v>
      </c>
      <c r="E886">
        <v>626</v>
      </c>
    </row>
    <row r="887" spans="1:5" x14ac:dyDescent="0.25">
      <c r="A887" t="s">
        <v>901</v>
      </c>
      <c r="B887" s="1">
        <v>43678</v>
      </c>
      <c r="C887" t="s">
        <v>6</v>
      </c>
      <c r="D887">
        <v>0.21</v>
      </c>
      <c r="E887">
        <v>647</v>
      </c>
    </row>
    <row r="888" spans="1:5" x14ac:dyDescent="0.25">
      <c r="A888" t="s">
        <v>902</v>
      </c>
      <c r="B888" s="1">
        <v>43434</v>
      </c>
      <c r="C888" t="s">
        <v>10</v>
      </c>
      <c r="D888">
        <v>0.24</v>
      </c>
      <c r="E888">
        <v>625</v>
      </c>
    </row>
    <row r="889" spans="1:5" x14ac:dyDescent="0.25">
      <c r="A889" t="s">
        <v>903</v>
      </c>
      <c r="B889" s="1">
        <v>43312</v>
      </c>
      <c r="C889" t="s">
        <v>6</v>
      </c>
      <c r="D889">
        <v>0.11</v>
      </c>
      <c r="E889">
        <v>788</v>
      </c>
    </row>
    <row r="890" spans="1:5" x14ac:dyDescent="0.25">
      <c r="A890" t="s">
        <v>904</v>
      </c>
      <c r="B890" s="1">
        <v>43281</v>
      </c>
      <c r="C890" t="s">
        <v>6</v>
      </c>
      <c r="D890">
        <v>0.4</v>
      </c>
      <c r="E890">
        <v>740</v>
      </c>
    </row>
    <row r="891" spans="1:5" x14ac:dyDescent="0.25">
      <c r="A891" t="s">
        <v>905</v>
      </c>
      <c r="B891" s="1">
        <v>43496</v>
      </c>
      <c r="C891" t="s">
        <v>6</v>
      </c>
      <c r="D891">
        <v>0.01</v>
      </c>
      <c r="E891">
        <v>570</v>
      </c>
    </row>
    <row r="892" spans="1:5" x14ac:dyDescent="0.25">
      <c r="A892" t="s">
        <v>906</v>
      </c>
      <c r="B892" s="1">
        <v>43496</v>
      </c>
      <c r="C892" t="s">
        <v>42</v>
      </c>
      <c r="D892">
        <v>0.17</v>
      </c>
      <c r="E892">
        <v>707</v>
      </c>
    </row>
    <row r="893" spans="1:5" x14ac:dyDescent="0.25">
      <c r="A893" t="s">
        <v>907</v>
      </c>
      <c r="B893" s="1">
        <v>43434</v>
      </c>
      <c r="C893" t="s">
        <v>10</v>
      </c>
      <c r="D893">
        <v>0.79</v>
      </c>
      <c r="E893">
        <v>803</v>
      </c>
    </row>
    <row r="894" spans="1:5" x14ac:dyDescent="0.25">
      <c r="A894" t="s">
        <v>908</v>
      </c>
      <c r="B894" s="1">
        <v>42794</v>
      </c>
      <c r="C894" t="s">
        <v>37</v>
      </c>
      <c r="D894">
        <v>0.3</v>
      </c>
      <c r="E894">
        <v>740</v>
      </c>
    </row>
    <row r="895" spans="1:5" x14ac:dyDescent="0.25">
      <c r="A895" t="s">
        <v>909</v>
      </c>
      <c r="B895" s="1">
        <v>43862</v>
      </c>
      <c r="C895" t="s">
        <v>6</v>
      </c>
      <c r="D895">
        <v>0.38</v>
      </c>
      <c r="E895">
        <v>627</v>
      </c>
    </row>
    <row r="896" spans="1:5" x14ac:dyDescent="0.25">
      <c r="A896" t="s">
        <v>910</v>
      </c>
      <c r="B896" s="1">
        <v>43770</v>
      </c>
      <c r="C896" t="s">
        <v>6</v>
      </c>
      <c r="D896">
        <v>0.37</v>
      </c>
      <c r="E896">
        <v>656</v>
      </c>
    </row>
    <row r="897" spans="1:5" x14ac:dyDescent="0.25">
      <c r="A897" t="s">
        <v>911</v>
      </c>
      <c r="B897" s="1">
        <v>43862</v>
      </c>
      <c r="C897" t="s">
        <v>10</v>
      </c>
      <c r="D897">
        <v>0.38</v>
      </c>
      <c r="E897">
        <v>602</v>
      </c>
    </row>
    <row r="898" spans="1:5" x14ac:dyDescent="0.25">
      <c r="A898" t="s">
        <v>912</v>
      </c>
      <c r="B898" s="1">
        <v>43586</v>
      </c>
      <c r="C898" t="s">
        <v>10</v>
      </c>
      <c r="D898">
        <v>0.18</v>
      </c>
      <c r="E898">
        <v>654</v>
      </c>
    </row>
    <row r="899" spans="1:5" x14ac:dyDescent="0.25">
      <c r="A899" t="s">
        <v>913</v>
      </c>
      <c r="B899" s="1">
        <v>43556</v>
      </c>
      <c r="C899" t="s">
        <v>10</v>
      </c>
      <c r="D899">
        <v>0.25</v>
      </c>
      <c r="E899">
        <v>602</v>
      </c>
    </row>
    <row r="900" spans="1:5" x14ac:dyDescent="0.25">
      <c r="A900" t="s">
        <v>914</v>
      </c>
      <c r="B900" s="1">
        <v>43709</v>
      </c>
      <c r="C900" t="s">
        <v>6</v>
      </c>
      <c r="D900">
        <v>0.23</v>
      </c>
      <c r="E900">
        <v>709</v>
      </c>
    </row>
    <row r="901" spans="1:5" x14ac:dyDescent="0.25">
      <c r="A901" t="s">
        <v>915</v>
      </c>
      <c r="B901" s="1">
        <v>43159</v>
      </c>
      <c r="C901" t="s">
        <v>10</v>
      </c>
      <c r="D901">
        <v>0.3</v>
      </c>
      <c r="E901">
        <v>598</v>
      </c>
    </row>
    <row r="902" spans="1:5" x14ac:dyDescent="0.25">
      <c r="A902" t="s">
        <v>916</v>
      </c>
      <c r="B902" s="1">
        <v>43404</v>
      </c>
      <c r="C902" t="s">
        <v>6</v>
      </c>
      <c r="D902">
        <v>0.24</v>
      </c>
      <c r="E902">
        <v>781</v>
      </c>
    </row>
    <row r="903" spans="1:5" x14ac:dyDescent="0.25">
      <c r="A903" t="s">
        <v>917</v>
      </c>
      <c r="B903" s="1">
        <v>43556</v>
      </c>
      <c r="C903" t="s">
        <v>10</v>
      </c>
      <c r="D903">
        <v>0.59</v>
      </c>
      <c r="E903">
        <v>805</v>
      </c>
    </row>
    <row r="904" spans="1:5" x14ac:dyDescent="0.25">
      <c r="A904" t="s">
        <v>918</v>
      </c>
      <c r="B904" s="1">
        <v>43709</v>
      </c>
      <c r="C904" t="s">
        <v>18</v>
      </c>
      <c r="D904">
        <v>0.09</v>
      </c>
      <c r="E904">
        <v>758</v>
      </c>
    </row>
    <row r="905" spans="1:5" x14ac:dyDescent="0.25">
      <c r="A905" t="s">
        <v>919</v>
      </c>
      <c r="B905" s="1">
        <v>43556</v>
      </c>
      <c r="C905" t="s">
        <v>10</v>
      </c>
      <c r="D905">
        <v>0.8</v>
      </c>
      <c r="E905">
        <v>569</v>
      </c>
    </row>
    <row r="906" spans="1:5" x14ac:dyDescent="0.25">
      <c r="A906" t="s">
        <v>920</v>
      </c>
      <c r="B906" s="1">
        <v>43496</v>
      </c>
      <c r="C906" t="s">
        <v>14</v>
      </c>
      <c r="D906">
        <v>0.19</v>
      </c>
      <c r="E906">
        <v>683</v>
      </c>
    </row>
    <row r="907" spans="1:5" x14ac:dyDescent="0.25">
      <c r="A907" t="s">
        <v>921</v>
      </c>
      <c r="B907" s="1">
        <v>43465</v>
      </c>
      <c r="C907" t="s">
        <v>6</v>
      </c>
      <c r="D907">
        <v>0.37</v>
      </c>
      <c r="E907">
        <v>693</v>
      </c>
    </row>
    <row r="908" spans="1:5" x14ac:dyDescent="0.25">
      <c r="A908" t="s">
        <v>922</v>
      </c>
      <c r="B908" s="1">
        <v>43373</v>
      </c>
      <c r="C908" t="s">
        <v>6</v>
      </c>
      <c r="D908">
        <v>0.8</v>
      </c>
      <c r="E908">
        <v>558</v>
      </c>
    </row>
    <row r="909" spans="1:5" x14ac:dyDescent="0.25">
      <c r="A909" t="s">
        <v>923</v>
      </c>
      <c r="B909" s="1">
        <v>43373</v>
      </c>
      <c r="C909" t="s">
        <v>18</v>
      </c>
      <c r="D909">
        <v>0.89</v>
      </c>
      <c r="E909">
        <v>627</v>
      </c>
    </row>
    <row r="910" spans="1:5" x14ac:dyDescent="0.25">
      <c r="A910" t="s">
        <v>924</v>
      </c>
      <c r="B910" s="1">
        <v>42825</v>
      </c>
      <c r="C910" t="s">
        <v>6</v>
      </c>
      <c r="D910">
        <v>0.28999999999999998</v>
      </c>
      <c r="E910">
        <v>792</v>
      </c>
    </row>
    <row r="911" spans="1:5" x14ac:dyDescent="0.25">
      <c r="A911" t="s">
        <v>925</v>
      </c>
      <c r="B911" s="1">
        <v>43921</v>
      </c>
      <c r="C911" t="s">
        <v>6</v>
      </c>
      <c r="D911">
        <v>0.32</v>
      </c>
      <c r="E911">
        <v>624</v>
      </c>
    </row>
    <row r="912" spans="1:5" x14ac:dyDescent="0.25">
      <c r="A912" t="s">
        <v>926</v>
      </c>
      <c r="B912" s="1">
        <v>42613</v>
      </c>
      <c r="C912" t="s">
        <v>6</v>
      </c>
      <c r="D912">
        <v>0.3</v>
      </c>
      <c r="E912">
        <v>740</v>
      </c>
    </row>
    <row r="913" spans="1:5" x14ac:dyDescent="0.25">
      <c r="A913" t="s">
        <v>927</v>
      </c>
      <c r="B913" s="1">
        <v>43678</v>
      </c>
      <c r="C913" t="s">
        <v>25</v>
      </c>
      <c r="D913">
        <v>0.15</v>
      </c>
      <c r="E913">
        <v>749</v>
      </c>
    </row>
    <row r="914" spans="1:5" x14ac:dyDescent="0.25">
      <c r="A914" t="s">
        <v>928</v>
      </c>
      <c r="B914" s="1">
        <v>43617</v>
      </c>
      <c r="C914" t="s">
        <v>10</v>
      </c>
      <c r="D914">
        <v>0.3</v>
      </c>
      <c r="E914">
        <v>740</v>
      </c>
    </row>
    <row r="915" spans="1:5" x14ac:dyDescent="0.25">
      <c r="A915" t="s">
        <v>929</v>
      </c>
      <c r="B915" s="1">
        <v>43343</v>
      </c>
      <c r="C915" t="s">
        <v>6</v>
      </c>
      <c r="D915">
        <v>0.09</v>
      </c>
      <c r="E915">
        <v>716</v>
      </c>
    </row>
    <row r="916" spans="1:5" x14ac:dyDescent="0.25">
      <c r="A916" t="s">
        <v>930</v>
      </c>
      <c r="B916" s="1">
        <v>43647</v>
      </c>
      <c r="C916" t="s">
        <v>10</v>
      </c>
      <c r="D916">
        <v>0.19</v>
      </c>
      <c r="E916">
        <v>648</v>
      </c>
    </row>
    <row r="917" spans="1:5" x14ac:dyDescent="0.25">
      <c r="A917" t="s">
        <v>931</v>
      </c>
      <c r="B917" s="1">
        <v>43434</v>
      </c>
      <c r="C917" t="s">
        <v>6</v>
      </c>
      <c r="D917">
        <v>0.28000000000000003</v>
      </c>
      <c r="E917">
        <v>594</v>
      </c>
    </row>
    <row r="918" spans="1:5" x14ac:dyDescent="0.25">
      <c r="A918" t="s">
        <v>932</v>
      </c>
      <c r="B918" s="1">
        <v>43343</v>
      </c>
      <c r="C918" t="s">
        <v>6</v>
      </c>
      <c r="D918">
        <v>0.18</v>
      </c>
      <c r="E918">
        <v>600</v>
      </c>
    </row>
    <row r="919" spans="1:5" x14ac:dyDescent="0.25">
      <c r="A919" t="s">
        <v>933</v>
      </c>
      <c r="B919" s="1">
        <v>43404</v>
      </c>
      <c r="C919" t="s">
        <v>6</v>
      </c>
      <c r="D919">
        <v>0.2</v>
      </c>
      <c r="E919">
        <v>542</v>
      </c>
    </row>
    <row r="920" spans="1:5" x14ac:dyDescent="0.25">
      <c r="A920" t="s">
        <v>934</v>
      </c>
      <c r="B920" s="1">
        <v>43921</v>
      </c>
      <c r="C920" t="s">
        <v>6</v>
      </c>
      <c r="D920">
        <v>0.4</v>
      </c>
      <c r="E920">
        <v>524</v>
      </c>
    </row>
    <row r="921" spans="1:5" x14ac:dyDescent="0.25">
      <c r="A921" t="s">
        <v>935</v>
      </c>
      <c r="B921" s="1">
        <v>43831</v>
      </c>
      <c r="C921" t="s">
        <v>18</v>
      </c>
      <c r="D921">
        <v>0.2</v>
      </c>
      <c r="E921">
        <v>723</v>
      </c>
    </row>
    <row r="922" spans="1:5" x14ac:dyDescent="0.25">
      <c r="A922" t="s">
        <v>936</v>
      </c>
      <c r="B922" s="1">
        <v>43678</v>
      </c>
      <c r="C922" t="s">
        <v>6</v>
      </c>
      <c r="D922">
        <v>0.32</v>
      </c>
      <c r="E922">
        <v>671</v>
      </c>
    </row>
    <row r="923" spans="1:5" x14ac:dyDescent="0.25">
      <c r="A923" t="s">
        <v>937</v>
      </c>
      <c r="B923" s="1">
        <v>43434</v>
      </c>
      <c r="C923" t="s">
        <v>18</v>
      </c>
      <c r="D923">
        <v>0.6</v>
      </c>
      <c r="E923">
        <v>649</v>
      </c>
    </row>
    <row r="924" spans="1:5" x14ac:dyDescent="0.25">
      <c r="A924" t="s">
        <v>938</v>
      </c>
      <c r="B924" s="1">
        <v>43890</v>
      </c>
      <c r="C924" t="s">
        <v>18</v>
      </c>
      <c r="D924">
        <v>0.21</v>
      </c>
      <c r="E924">
        <v>540</v>
      </c>
    </row>
    <row r="925" spans="1:5" x14ac:dyDescent="0.25">
      <c r="A925" t="s">
        <v>939</v>
      </c>
      <c r="B925" s="1">
        <v>43404</v>
      </c>
      <c r="C925" t="s">
        <v>14</v>
      </c>
      <c r="D925">
        <v>0.32</v>
      </c>
      <c r="E925">
        <v>753</v>
      </c>
    </row>
    <row r="926" spans="1:5" x14ac:dyDescent="0.25">
      <c r="A926" t="s">
        <v>940</v>
      </c>
      <c r="B926" s="1">
        <v>43281</v>
      </c>
      <c r="C926" t="s">
        <v>6</v>
      </c>
      <c r="D926">
        <v>0.21</v>
      </c>
      <c r="E926">
        <v>652</v>
      </c>
    </row>
    <row r="927" spans="1:5" x14ac:dyDescent="0.25">
      <c r="A927" t="s">
        <v>941</v>
      </c>
      <c r="B927" s="1">
        <v>43739</v>
      </c>
      <c r="C927" t="s">
        <v>42</v>
      </c>
      <c r="D927">
        <v>0.24</v>
      </c>
      <c r="E927">
        <v>591</v>
      </c>
    </row>
    <row r="928" spans="1:5" x14ac:dyDescent="0.25">
      <c r="A928" t="s">
        <v>942</v>
      </c>
      <c r="B928" s="1">
        <v>43862</v>
      </c>
      <c r="C928" t="s">
        <v>6</v>
      </c>
      <c r="D928">
        <v>0.36</v>
      </c>
      <c r="E928">
        <v>608</v>
      </c>
    </row>
    <row r="929" spans="1:5" x14ac:dyDescent="0.25">
      <c r="A929" t="s">
        <v>943</v>
      </c>
      <c r="B929" s="1">
        <v>43343</v>
      </c>
      <c r="C929" t="s">
        <v>10</v>
      </c>
      <c r="D929">
        <v>0.28999999999999998</v>
      </c>
      <c r="E929">
        <v>732</v>
      </c>
    </row>
    <row r="930" spans="1:5" x14ac:dyDescent="0.25">
      <c r="A930" t="s">
        <v>944</v>
      </c>
      <c r="B930" s="1">
        <v>43525</v>
      </c>
      <c r="C930" t="s">
        <v>6</v>
      </c>
      <c r="D930">
        <v>0.22</v>
      </c>
      <c r="E930">
        <v>629</v>
      </c>
    </row>
    <row r="931" spans="1:5" x14ac:dyDescent="0.25">
      <c r="A931" t="s">
        <v>945</v>
      </c>
      <c r="B931" s="1">
        <v>43434</v>
      </c>
      <c r="C931" t="s">
        <v>10</v>
      </c>
      <c r="D931">
        <v>0.38</v>
      </c>
      <c r="E931">
        <v>693</v>
      </c>
    </row>
    <row r="932" spans="1:5" x14ac:dyDescent="0.25">
      <c r="A932" t="s">
        <v>946</v>
      </c>
      <c r="B932" s="1">
        <v>43678</v>
      </c>
      <c r="C932" t="s">
        <v>18</v>
      </c>
      <c r="D932">
        <v>0.87</v>
      </c>
      <c r="E932">
        <v>602</v>
      </c>
    </row>
    <row r="933" spans="1:5" x14ac:dyDescent="0.25">
      <c r="A933" t="s">
        <v>947</v>
      </c>
      <c r="B933" s="1">
        <v>43739</v>
      </c>
      <c r="C933" t="s">
        <v>18</v>
      </c>
      <c r="D933">
        <v>0.18</v>
      </c>
      <c r="E933">
        <v>760</v>
      </c>
    </row>
    <row r="934" spans="1:5" x14ac:dyDescent="0.25">
      <c r="A934" t="s">
        <v>948</v>
      </c>
      <c r="B934" s="1">
        <v>43831</v>
      </c>
      <c r="C934" t="s">
        <v>6</v>
      </c>
      <c r="D934">
        <v>0.31</v>
      </c>
      <c r="E934">
        <v>733</v>
      </c>
    </row>
    <row r="935" spans="1:5" x14ac:dyDescent="0.25">
      <c r="A935" t="s">
        <v>949</v>
      </c>
      <c r="B935" s="1">
        <v>43556</v>
      </c>
      <c r="C935" t="s">
        <v>18</v>
      </c>
      <c r="D935">
        <v>0.22</v>
      </c>
      <c r="E935">
        <v>677</v>
      </c>
    </row>
    <row r="936" spans="1:5" x14ac:dyDescent="0.25">
      <c r="A936" t="s">
        <v>950</v>
      </c>
      <c r="B936" s="1">
        <v>43281</v>
      </c>
      <c r="C936" t="s">
        <v>6</v>
      </c>
      <c r="D936">
        <v>0.26</v>
      </c>
      <c r="E936">
        <v>714</v>
      </c>
    </row>
    <row r="937" spans="1:5" x14ac:dyDescent="0.25">
      <c r="A937" t="s">
        <v>951</v>
      </c>
      <c r="B937" s="1">
        <v>43251</v>
      </c>
      <c r="C937" t="s">
        <v>6</v>
      </c>
      <c r="D937">
        <v>0.15</v>
      </c>
      <c r="E937">
        <v>742</v>
      </c>
    </row>
    <row r="938" spans="1:5" x14ac:dyDescent="0.25">
      <c r="A938" t="s">
        <v>952</v>
      </c>
      <c r="B938" s="1">
        <v>43831</v>
      </c>
      <c r="C938" t="s">
        <v>10</v>
      </c>
      <c r="D938">
        <v>0.3</v>
      </c>
      <c r="E938">
        <v>633</v>
      </c>
    </row>
    <row r="939" spans="1:5" x14ac:dyDescent="0.25">
      <c r="A939" t="s">
        <v>953</v>
      </c>
      <c r="B939" s="1">
        <v>43862</v>
      </c>
      <c r="C939" t="s">
        <v>14</v>
      </c>
      <c r="D939">
        <v>0.26</v>
      </c>
      <c r="E939">
        <v>602</v>
      </c>
    </row>
    <row r="940" spans="1:5" x14ac:dyDescent="0.25">
      <c r="A940" t="s">
        <v>954</v>
      </c>
      <c r="B940" s="1">
        <v>43739</v>
      </c>
      <c r="C940" t="s">
        <v>18</v>
      </c>
      <c r="D940">
        <v>0.18</v>
      </c>
      <c r="E940">
        <v>639</v>
      </c>
    </row>
    <row r="941" spans="1:5" x14ac:dyDescent="0.25">
      <c r="A941" t="s">
        <v>955</v>
      </c>
      <c r="B941" s="1">
        <v>43709</v>
      </c>
      <c r="C941" t="s">
        <v>6</v>
      </c>
      <c r="D941">
        <v>0.16</v>
      </c>
      <c r="E941">
        <v>678</v>
      </c>
    </row>
    <row r="942" spans="1:5" x14ac:dyDescent="0.25">
      <c r="A942" t="s">
        <v>956</v>
      </c>
      <c r="B942" s="1">
        <v>43739</v>
      </c>
      <c r="C942" t="s">
        <v>6</v>
      </c>
      <c r="D942">
        <v>0.17</v>
      </c>
      <c r="E942">
        <v>664</v>
      </c>
    </row>
    <row r="943" spans="1:5" x14ac:dyDescent="0.25">
      <c r="A943" t="s">
        <v>957</v>
      </c>
      <c r="B943" s="1">
        <v>42825</v>
      </c>
      <c r="C943" t="s">
        <v>14</v>
      </c>
      <c r="D943">
        <v>0.31</v>
      </c>
      <c r="E943">
        <v>735</v>
      </c>
    </row>
    <row r="944" spans="1:5" x14ac:dyDescent="0.25">
      <c r="A944" t="s">
        <v>958</v>
      </c>
      <c r="B944" s="1">
        <v>43617</v>
      </c>
      <c r="C944" t="s">
        <v>10</v>
      </c>
      <c r="D944">
        <v>0.3</v>
      </c>
      <c r="E944">
        <v>740</v>
      </c>
    </row>
    <row r="945" spans="1:5" x14ac:dyDescent="0.25">
      <c r="A945" t="s">
        <v>959</v>
      </c>
      <c r="B945" s="1">
        <v>43343</v>
      </c>
      <c r="C945" t="s">
        <v>10</v>
      </c>
      <c r="D945">
        <v>0.95</v>
      </c>
      <c r="E945">
        <v>618</v>
      </c>
    </row>
    <row r="946" spans="1:5" x14ac:dyDescent="0.25">
      <c r="A946" t="s">
        <v>960</v>
      </c>
      <c r="B946" s="1">
        <v>43709</v>
      </c>
      <c r="C946" t="s">
        <v>18</v>
      </c>
      <c r="D946">
        <v>0.28000000000000003</v>
      </c>
      <c r="E946">
        <v>799</v>
      </c>
    </row>
    <row r="947" spans="1:5" x14ac:dyDescent="0.25">
      <c r="A947" t="s">
        <v>961</v>
      </c>
      <c r="B947" s="1">
        <v>43709</v>
      </c>
      <c r="C947" t="s">
        <v>18</v>
      </c>
      <c r="D947">
        <v>0.24</v>
      </c>
      <c r="E947">
        <v>700</v>
      </c>
    </row>
    <row r="948" spans="1:5" x14ac:dyDescent="0.25">
      <c r="A948" t="s">
        <v>962</v>
      </c>
      <c r="B948" s="1">
        <v>43312</v>
      </c>
      <c r="C948" t="s">
        <v>6</v>
      </c>
      <c r="D948">
        <v>7.0000000000000007E-2</v>
      </c>
      <c r="E948">
        <v>789</v>
      </c>
    </row>
    <row r="949" spans="1:5" x14ac:dyDescent="0.25">
      <c r="A949" t="s">
        <v>963</v>
      </c>
      <c r="B949" s="1">
        <v>43373</v>
      </c>
      <c r="C949" t="s">
        <v>6</v>
      </c>
      <c r="D949">
        <v>0.25</v>
      </c>
      <c r="E949">
        <v>689</v>
      </c>
    </row>
    <row r="950" spans="1:5" x14ac:dyDescent="0.25">
      <c r="A950" t="s">
        <v>964</v>
      </c>
      <c r="B950" s="1">
        <v>43373</v>
      </c>
      <c r="C950" t="s">
        <v>6</v>
      </c>
      <c r="D950">
        <v>0.37</v>
      </c>
      <c r="E950">
        <v>641</v>
      </c>
    </row>
    <row r="951" spans="1:5" x14ac:dyDescent="0.25">
      <c r="A951" t="s">
        <v>965</v>
      </c>
      <c r="B951" s="1">
        <v>43373</v>
      </c>
      <c r="C951" t="s">
        <v>18</v>
      </c>
      <c r="D951">
        <v>0.36</v>
      </c>
      <c r="E951">
        <v>815</v>
      </c>
    </row>
    <row r="952" spans="1:5" x14ac:dyDescent="0.25">
      <c r="A952" t="s">
        <v>966</v>
      </c>
      <c r="B952" s="1">
        <v>43800</v>
      </c>
      <c r="C952" t="s">
        <v>10</v>
      </c>
      <c r="D952">
        <v>1</v>
      </c>
      <c r="E952">
        <v>558</v>
      </c>
    </row>
    <row r="953" spans="1:5" x14ac:dyDescent="0.25">
      <c r="A953" t="s">
        <v>967</v>
      </c>
      <c r="B953" s="1">
        <v>43831</v>
      </c>
      <c r="C953" t="s">
        <v>21</v>
      </c>
      <c r="D953">
        <v>0.14000000000000001</v>
      </c>
      <c r="E953">
        <v>708</v>
      </c>
    </row>
    <row r="954" spans="1:5" x14ac:dyDescent="0.25">
      <c r="A954" t="s">
        <v>968</v>
      </c>
      <c r="B954" s="1">
        <v>43251</v>
      </c>
      <c r="C954" t="s">
        <v>42</v>
      </c>
      <c r="D954">
        <v>1.08</v>
      </c>
      <c r="E954">
        <v>787</v>
      </c>
    </row>
    <row r="955" spans="1:5" x14ac:dyDescent="0.25">
      <c r="A955" t="s">
        <v>969</v>
      </c>
      <c r="B955" s="1">
        <v>43556</v>
      </c>
      <c r="C955" t="s">
        <v>10</v>
      </c>
      <c r="D955">
        <v>0.19</v>
      </c>
      <c r="E955">
        <v>770</v>
      </c>
    </row>
    <row r="956" spans="1:5" x14ac:dyDescent="0.25">
      <c r="A956" t="s">
        <v>970</v>
      </c>
      <c r="B956" s="1">
        <v>43800</v>
      </c>
      <c r="C956" t="s">
        <v>6</v>
      </c>
      <c r="D956">
        <v>0.87</v>
      </c>
      <c r="E956">
        <v>617</v>
      </c>
    </row>
    <row r="957" spans="1:5" x14ac:dyDescent="0.25">
      <c r="A957" t="s">
        <v>971</v>
      </c>
      <c r="B957" s="1">
        <v>43281</v>
      </c>
      <c r="C957" t="s">
        <v>25</v>
      </c>
      <c r="D957">
        <v>0.22</v>
      </c>
      <c r="E957">
        <v>678</v>
      </c>
    </row>
    <row r="958" spans="1:5" x14ac:dyDescent="0.25">
      <c r="A958" t="s">
        <v>972</v>
      </c>
      <c r="B958" s="1">
        <v>43251</v>
      </c>
      <c r="C958" t="s">
        <v>18</v>
      </c>
      <c r="D958">
        <v>0.53</v>
      </c>
      <c r="E958">
        <v>740</v>
      </c>
    </row>
    <row r="959" spans="1:5" x14ac:dyDescent="0.25">
      <c r="A959" t="s">
        <v>973</v>
      </c>
      <c r="B959" s="1">
        <v>43281</v>
      </c>
      <c r="C959" t="s">
        <v>6</v>
      </c>
      <c r="D959">
        <v>0.28000000000000003</v>
      </c>
      <c r="E959">
        <v>732</v>
      </c>
    </row>
    <row r="960" spans="1:5" x14ac:dyDescent="0.25">
      <c r="A960" t="s">
        <v>974</v>
      </c>
      <c r="B960" s="1">
        <v>43770</v>
      </c>
      <c r="C960" t="s">
        <v>6</v>
      </c>
      <c r="D960">
        <v>0.35</v>
      </c>
      <c r="E960">
        <v>652</v>
      </c>
    </row>
    <row r="961" spans="1:5" x14ac:dyDescent="0.25">
      <c r="A961" t="s">
        <v>975</v>
      </c>
      <c r="B961" s="1">
        <v>43373</v>
      </c>
      <c r="C961" t="s">
        <v>6</v>
      </c>
      <c r="D961">
        <v>0.21</v>
      </c>
      <c r="E961">
        <v>718</v>
      </c>
    </row>
    <row r="962" spans="1:5" x14ac:dyDescent="0.25">
      <c r="A962" t="s">
        <v>976</v>
      </c>
      <c r="B962" s="1">
        <v>43434</v>
      </c>
      <c r="C962" t="s">
        <v>10</v>
      </c>
      <c r="D962">
        <v>0.26</v>
      </c>
      <c r="E962">
        <v>667</v>
      </c>
    </row>
    <row r="963" spans="1:5" x14ac:dyDescent="0.25">
      <c r="A963" t="s">
        <v>977</v>
      </c>
      <c r="B963" s="1">
        <v>43831</v>
      </c>
      <c r="C963" t="s">
        <v>42</v>
      </c>
      <c r="D963">
        <v>0.15</v>
      </c>
      <c r="E963">
        <v>581</v>
      </c>
    </row>
    <row r="964" spans="1:5" x14ac:dyDescent="0.25">
      <c r="A964" t="s">
        <v>978</v>
      </c>
      <c r="B964" s="1">
        <v>43434</v>
      </c>
      <c r="C964" t="s">
        <v>6</v>
      </c>
      <c r="D964">
        <v>0.36</v>
      </c>
      <c r="E964">
        <v>746</v>
      </c>
    </row>
    <row r="965" spans="1:5" x14ac:dyDescent="0.25">
      <c r="A965" t="s">
        <v>979</v>
      </c>
      <c r="B965" s="1">
        <v>42825</v>
      </c>
      <c r="C965" t="s">
        <v>6</v>
      </c>
      <c r="D965">
        <v>0.3</v>
      </c>
      <c r="E965">
        <v>740</v>
      </c>
    </row>
    <row r="966" spans="1:5" x14ac:dyDescent="0.25">
      <c r="A966" t="s">
        <v>980</v>
      </c>
      <c r="B966" s="1">
        <v>43556</v>
      </c>
      <c r="C966" t="s">
        <v>6</v>
      </c>
      <c r="D966">
        <v>0.11</v>
      </c>
      <c r="E966">
        <v>813</v>
      </c>
    </row>
    <row r="967" spans="1:5" x14ac:dyDescent="0.25">
      <c r="A967" t="s">
        <v>981</v>
      </c>
      <c r="B967" s="1">
        <v>43434</v>
      </c>
      <c r="C967" t="s">
        <v>6</v>
      </c>
      <c r="D967">
        <v>0.42</v>
      </c>
      <c r="E967">
        <v>757</v>
      </c>
    </row>
    <row r="968" spans="1:5" x14ac:dyDescent="0.25">
      <c r="A968" t="s">
        <v>982</v>
      </c>
      <c r="B968" s="1">
        <v>43617</v>
      </c>
      <c r="C968" t="s">
        <v>6</v>
      </c>
      <c r="D968">
        <v>0.3</v>
      </c>
      <c r="E968">
        <v>740</v>
      </c>
    </row>
    <row r="969" spans="1:5" x14ac:dyDescent="0.25">
      <c r="A969" t="s">
        <v>983</v>
      </c>
      <c r="B969" s="1">
        <v>43921</v>
      </c>
      <c r="C969" t="s">
        <v>18</v>
      </c>
      <c r="D969">
        <v>0.31</v>
      </c>
      <c r="E969">
        <v>563</v>
      </c>
    </row>
    <row r="970" spans="1:5" x14ac:dyDescent="0.25">
      <c r="A970" t="s">
        <v>984</v>
      </c>
      <c r="B970" s="1">
        <v>43525</v>
      </c>
      <c r="C970" t="s">
        <v>6</v>
      </c>
      <c r="D970">
        <v>0.6</v>
      </c>
      <c r="E970">
        <v>775</v>
      </c>
    </row>
    <row r="971" spans="1:5" x14ac:dyDescent="0.25">
      <c r="A971" t="s">
        <v>985</v>
      </c>
      <c r="B971" s="1">
        <v>43465</v>
      </c>
      <c r="C971" t="s">
        <v>10</v>
      </c>
      <c r="D971">
        <v>0.42</v>
      </c>
      <c r="E971">
        <v>578</v>
      </c>
    </row>
    <row r="972" spans="1:5" x14ac:dyDescent="0.25">
      <c r="A972" t="s">
        <v>986</v>
      </c>
      <c r="B972" s="1">
        <v>42704</v>
      </c>
      <c r="C972" t="s">
        <v>37</v>
      </c>
      <c r="D972">
        <v>0.3</v>
      </c>
      <c r="E972">
        <v>740</v>
      </c>
    </row>
    <row r="973" spans="1:5" x14ac:dyDescent="0.25">
      <c r="A973" t="s">
        <v>987</v>
      </c>
      <c r="B973" s="1">
        <v>43496</v>
      </c>
      <c r="C973" t="s">
        <v>10</v>
      </c>
      <c r="D973">
        <v>0.18</v>
      </c>
      <c r="E973">
        <v>729</v>
      </c>
    </row>
    <row r="974" spans="1:5" x14ac:dyDescent="0.25">
      <c r="A974" t="s">
        <v>988</v>
      </c>
      <c r="B974" s="1">
        <v>43586</v>
      </c>
      <c r="C974" t="s">
        <v>10</v>
      </c>
      <c r="D974">
        <v>0.47</v>
      </c>
      <c r="E974">
        <v>734</v>
      </c>
    </row>
    <row r="975" spans="1:5" x14ac:dyDescent="0.25">
      <c r="A975" t="s">
        <v>989</v>
      </c>
      <c r="B975" s="1">
        <v>43281</v>
      </c>
      <c r="C975" t="s">
        <v>6</v>
      </c>
      <c r="D975">
        <v>0.32</v>
      </c>
      <c r="E975">
        <v>637</v>
      </c>
    </row>
    <row r="976" spans="1:5" x14ac:dyDescent="0.25">
      <c r="A976" t="s">
        <v>990</v>
      </c>
      <c r="B976" s="1">
        <v>43281</v>
      </c>
      <c r="C976" t="s">
        <v>6</v>
      </c>
      <c r="D976">
        <v>0.54</v>
      </c>
      <c r="E976">
        <v>622</v>
      </c>
    </row>
    <row r="977" spans="1:5" x14ac:dyDescent="0.25">
      <c r="A977" t="s">
        <v>991</v>
      </c>
      <c r="B977" s="1">
        <v>43951</v>
      </c>
      <c r="C977" t="s">
        <v>42</v>
      </c>
      <c r="D977">
        <v>0.3</v>
      </c>
      <c r="E977">
        <v>587</v>
      </c>
    </row>
    <row r="978" spans="1:5" x14ac:dyDescent="0.25">
      <c r="A978" t="s">
        <v>992</v>
      </c>
      <c r="B978" s="1">
        <v>43800</v>
      </c>
      <c r="C978" t="s">
        <v>6</v>
      </c>
      <c r="D978">
        <v>0.94</v>
      </c>
      <c r="E978">
        <v>678</v>
      </c>
    </row>
    <row r="979" spans="1:5" x14ac:dyDescent="0.25">
      <c r="A979" t="s">
        <v>993</v>
      </c>
      <c r="B979" s="1">
        <v>42916</v>
      </c>
      <c r="C979" t="s">
        <v>42</v>
      </c>
      <c r="D979">
        <v>0.33</v>
      </c>
      <c r="E979">
        <v>761</v>
      </c>
    </row>
    <row r="980" spans="1:5" x14ac:dyDescent="0.25">
      <c r="A980" t="s">
        <v>994</v>
      </c>
      <c r="B980" s="1">
        <v>43647</v>
      </c>
      <c r="C980" t="s">
        <v>6</v>
      </c>
      <c r="D980">
        <v>0.1</v>
      </c>
      <c r="E980">
        <v>638</v>
      </c>
    </row>
    <row r="981" spans="1:5" x14ac:dyDescent="0.25">
      <c r="A981" t="s">
        <v>995</v>
      </c>
      <c r="B981" s="1">
        <v>43951</v>
      </c>
      <c r="C981" t="s">
        <v>10</v>
      </c>
      <c r="D981">
        <v>0.47</v>
      </c>
      <c r="E981">
        <v>461</v>
      </c>
    </row>
    <row r="982" spans="1:5" x14ac:dyDescent="0.25">
      <c r="A982" t="s">
        <v>996</v>
      </c>
      <c r="B982" s="1">
        <v>43251</v>
      </c>
      <c r="C982" t="s">
        <v>6</v>
      </c>
      <c r="D982">
        <v>0.48</v>
      </c>
      <c r="E982">
        <v>738</v>
      </c>
    </row>
    <row r="983" spans="1:5" x14ac:dyDescent="0.25">
      <c r="A983" t="s">
        <v>997</v>
      </c>
      <c r="B983" s="1">
        <v>43281</v>
      </c>
      <c r="C983" t="s">
        <v>10</v>
      </c>
      <c r="D983">
        <v>1</v>
      </c>
      <c r="E983">
        <v>710</v>
      </c>
    </row>
    <row r="984" spans="1:5" x14ac:dyDescent="0.25">
      <c r="A984" t="s">
        <v>998</v>
      </c>
      <c r="B984" s="1">
        <v>43434</v>
      </c>
      <c r="C984" t="s">
        <v>18</v>
      </c>
      <c r="D984">
        <v>0.32</v>
      </c>
      <c r="E984">
        <v>706</v>
      </c>
    </row>
    <row r="985" spans="1:5" x14ac:dyDescent="0.25">
      <c r="A985" t="s">
        <v>999</v>
      </c>
      <c r="B985" s="1">
        <v>43465</v>
      </c>
      <c r="C985" t="s">
        <v>10</v>
      </c>
      <c r="D985">
        <v>0.39</v>
      </c>
      <c r="E985">
        <v>591</v>
      </c>
    </row>
    <row r="986" spans="1:5" x14ac:dyDescent="0.25">
      <c r="A986" t="s">
        <v>1000</v>
      </c>
      <c r="B986" s="1">
        <v>43678</v>
      </c>
      <c r="C986" t="s">
        <v>10</v>
      </c>
      <c r="D986">
        <v>0.18</v>
      </c>
      <c r="E986">
        <v>782</v>
      </c>
    </row>
    <row r="987" spans="1:5" x14ac:dyDescent="0.25">
      <c r="A987" t="s">
        <v>1001</v>
      </c>
      <c r="B987" s="1">
        <v>43678</v>
      </c>
      <c r="C987" t="s">
        <v>10</v>
      </c>
      <c r="D987">
        <v>0.31</v>
      </c>
      <c r="E987">
        <v>704</v>
      </c>
    </row>
    <row r="988" spans="1:5" x14ac:dyDescent="0.25">
      <c r="A988" t="s">
        <v>1002</v>
      </c>
      <c r="B988" s="1">
        <v>43862</v>
      </c>
      <c r="C988" t="s">
        <v>42</v>
      </c>
      <c r="D988">
        <v>0.33</v>
      </c>
      <c r="E988">
        <v>695</v>
      </c>
    </row>
    <row r="989" spans="1:5" x14ac:dyDescent="0.25">
      <c r="A989" t="s">
        <v>1003</v>
      </c>
      <c r="B989" s="1">
        <v>43617</v>
      </c>
      <c r="C989" t="s">
        <v>25</v>
      </c>
      <c r="D989">
        <v>0.3</v>
      </c>
      <c r="E989">
        <v>740</v>
      </c>
    </row>
    <row r="990" spans="1:5" x14ac:dyDescent="0.25">
      <c r="A990" t="s">
        <v>1004</v>
      </c>
      <c r="B990" s="1">
        <v>43159</v>
      </c>
      <c r="C990" t="s">
        <v>6</v>
      </c>
      <c r="D990">
        <v>0.3</v>
      </c>
      <c r="E990">
        <v>740</v>
      </c>
    </row>
    <row r="991" spans="1:5" x14ac:dyDescent="0.25">
      <c r="A991" t="s">
        <v>1005</v>
      </c>
      <c r="B991" s="1">
        <v>43586</v>
      </c>
      <c r="C991" t="s">
        <v>6</v>
      </c>
      <c r="D991">
        <v>0.36</v>
      </c>
      <c r="E991">
        <v>735</v>
      </c>
    </row>
    <row r="992" spans="1:5" x14ac:dyDescent="0.25">
      <c r="A992" t="s">
        <v>1006</v>
      </c>
      <c r="B992" s="1">
        <v>43404</v>
      </c>
      <c r="C992" t="s">
        <v>6</v>
      </c>
      <c r="D992">
        <v>0.22</v>
      </c>
      <c r="E992">
        <v>741</v>
      </c>
    </row>
    <row r="993" spans="1:5" x14ac:dyDescent="0.25">
      <c r="A993" t="s">
        <v>1007</v>
      </c>
      <c r="B993" s="1">
        <v>43404</v>
      </c>
      <c r="C993" t="s">
        <v>6</v>
      </c>
      <c r="D993">
        <v>0.17</v>
      </c>
      <c r="E993">
        <v>740</v>
      </c>
    </row>
    <row r="994" spans="1:5" x14ac:dyDescent="0.25">
      <c r="A994" t="s">
        <v>1008</v>
      </c>
      <c r="B994" s="1">
        <v>43770</v>
      </c>
      <c r="C994" t="s">
        <v>18</v>
      </c>
      <c r="D994">
        <v>0.3</v>
      </c>
      <c r="E994">
        <v>616</v>
      </c>
    </row>
    <row r="995" spans="1:5" x14ac:dyDescent="0.25">
      <c r="A995" t="s">
        <v>1009</v>
      </c>
      <c r="B995" s="1">
        <v>43678</v>
      </c>
      <c r="C995" t="s">
        <v>6</v>
      </c>
      <c r="D995">
        <v>0.43</v>
      </c>
      <c r="E995">
        <v>693</v>
      </c>
    </row>
    <row r="996" spans="1:5" x14ac:dyDescent="0.25">
      <c r="A996" t="s">
        <v>1010</v>
      </c>
      <c r="B996" s="1">
        <v>43770</v>
      </c>
      <c r="C996" t="s">
        <v>10</v>
      </c>
      <c r="D996">
        <v>0.52</v>
      </c>
      <c r="E996">
        <v>765</v>
      </c>
    </row>
    <row r="997" spans="1:5" x14ac:dyDescent="0.25">
      <c r="A997" t="s">
        <v>1011</v>
      </c>
      <c r="B997" s="1">
        <v>43190</v>
      </c>
      <c r="C997" t="s">
        <v>21</v>
      </c>
      <c r="D997">
        <v>0.39</v>
      </c>
      <c r="E997">
        <v>683</v>
      </c>
    </row>
    <row r="998" spans="1:5" x14ac:dyDescent="0.25">
      <c r="A998" t="s">
        <v>1012</v>
      </c>
      <c r="B998" s="1">
        <v>43800</v>
      </c>
      <c r="C998" t="s">
        <v>6</v>
      </c>
      <c r="D998">
        <v>0.76</v>
      </c>
      <c r="E998">
        <v>593</v>
      </c>
    </row>
    <row r="999" spans="1:5" x14ac:dyDescent="0.25">
      <c r="A999" t="s">
        <v>1013</v>
      </c>
      <c r="B999" s="1">
        <v>43862</v>
      </c>
      <c r="C999" t="s">
        <v>25</v>
      </c>
      <c r="D999">
        <v>0.38</v>
      </c>
      <c r="E999">
        <v>625</v>
      </c>
    </row>
    <row r="1000" spans="1:5" x14ac:dyDescent="0.25">
      <c r="A1000" t="s">
        <v>1014</v>
      </c>
      <c r="B1000" s="1">
        <v>43159</v>
      </c>
      <c r="C1000" t="s">
        <v>10</v>
      </c>
      <c r="D1000">
        <v>0.16</v>
      </c>
      <c r="E1000">
        <v>653</v>
      </c>
    </row>
    <row r="1001" spans="1:5" x14ac:dyDescent="0.25">
      <c r="A1001" t="s">
        <v>1015</v>
      </c>
      <c r="B1001" s="1">
        <v>43647</v>
      </c>
      <c r="C1001" t="s">
        <v>18</v>
      </c>
      <c r="D1001">
        <v>1.1200000000000001</v>
      </c>
      <c r="E1001">
        <v>665</v>
      </c>
    </row>
    <row r="1002" spans="1:5" x14ac:dyDescent="0.25">
      <c r="A1002" t="s">
        <v>1016</v>
      </c>
      <c r="B1002" s="1">
        <v>43281</v>
      </c>
      <c r="C1002" t="s">
        <v>6</v>
      </c>
      <c r="D1002">
        <v>0.03</v>
      </c>
      <c r="E1002">
        <v>654</v>
      </c>
    </row>
    <row r="1003" spans="1:5" x14ac:dyDescent="0.25">
      <c r="A1003" t="s">
        <v>1017</v>
      </c>
      <c r="B1003" s="1">
        <v>43647</v>
      </c>
      <c r="C1003" t="s">
        <v>6</v>
      </c>
      <c r="D1003">
        <v>0.33</v>
      </c>
      <c r="E1003">
        <v>623</v>
      </c>
    </row>
    <row r="1004" spans="1:5" x14ac:dyDescent="0.25">
      <c r="A1004" t="s">
        <v>1018</v>
      </c>
      <c r="B1004" s="1">
        <v>43525</v>
      </c>
      <c r="C1004" t="s">
        <v>10</v>
      </c>
      <c r="D1004">
        <v>0.12</v>
      </c>
      <c r="E1004">
        <v>581</v>
      </c>
    </row>
    <row r="1005" spans="1:5" x14ac:dyDescent="0.25">
      <c r="A1005" t="s">
        <v>1019</v>
      </c>
      <c r="B1005" s="1">
        <v>43465</v>
      </c>
      <c r="C1005" t="s">
        <v>6</v>
      </c>
      <c r="D1005">
        <v>0.2</v>
      </c>
      <c r="E1005">
        <v>658</v>
      </c>
    </row>
    <row r="1006" spans="1:5" x14ac:dyDescent="0.25">
      <c r="A1006" t="s">
        <v>1020</v>
      </c>
      <c r="B1006" s="1">
        <v>43373</v>
      </c>
      <c r="C1006" t="s">
        <v>6</v>
      </c>
      <c r="D1006">
        <v>0.12</v>
      </c>
      <c r="E1006">
        <v>703</v>
      </c>
    </row>
    <row r="1007" spans="1:5" x14ac:dyDescent="0.25">
      <c r="A1007" t="s">
        <v>1021</v>
      </c>
      <c r="B1007" s="1">
        <v>43586</v>
      </c>
      <c r="C1007" t="s">
        <v>10</v>
      </c>
      <c r="D1007">
        <v>0.33</v>
      </c>
      <c r="E1007">
        <v>702</v>
      </c>
    </row>
    <row r="1008" spans="1:5" x14ac:dyDescent="0.25">
      <c r="A1008" t="s">
        <v>1022</v>
      </c>
      <c r="B1008" s="1">
        <v>43373</v>
      </c>
      <c r="C1008" t="s">
        <v>10</v>
      </c>
      <c r="D1008">
        <v>0.33</v>
      </c>
      <c r="E1008">
        <v>616</v>
      </c>
    </row>
    <row r="1009" spans="1:5" x14ac:dyDescent="0.25">
      <c r="A1009" t="s">
        <v>1023</v>
      </c>
      <c r="B1009" s="1">
        <v>43373</v>
      </c>
      <c r="C1009" t="s">
        <v>6</v>
      </c>
      <c r="D1009">
        <v>0.48</v>
      </c>
      <c r="E1009">
        <v>779</v>
      </c>
    </row>
    <row r="1010" spans="1:5" x14ac:dyDescent="0.25">
      <c r="A1010" t="s">
        <v>1024</v>
      </c>
      <c r="B1010" s="1">
        <v>43800</v>
      </c>
      <c r="C1010" t="s">
        <v>18</v>
      </c>
      <c r="D1010">
        <v>0.83</v>
      </c>
      <c r="E1010">
        <v>741</v>
      </c>
    </row>
    <row r="1011" spans="1:5" x14ac:dyDescent="0.25">
      <c r="A1011" t="s">
        <v>1025</v>
      </c>
      <c r="B1011" s="1">
        <v>43800</v>
      </c>
      <c r="C1011" t="s">
        <v>10</v>
      </c>
      <c r="D1011">
        <v>0.72</v>
      </c>
      <c r="E1011">
        <v>618</v>
      </c>
    </row>
    <row r="1012" spans="1:5" x14ac:dyDescent="0.25">
      <c r="A1012" t="s">
        <v>1026</v>
      </c>
      <c r="B1012" s="1">
        <v>43343</v>
      </c>
      <c r="C1012" t="s">
        <v>6</v>
      </c>
      <c r="D1012">
        <v>0.44</v>
      </c>
      <c r="E1012">
        <v>557</v>
      </c>
    </row>
    <row r="1013" spans="1:5" x14ac:dyDescent="0.25">
      <c r="A1013" t="s">
        <v>1027</v>
      </c>
      <c r="B1013" s="1">
        <v>43525</v>
      </c>
      <c r="C1013" t="s">
        <v>6</v>
      </c>
      <c r="D1013">
        <v>0.15</v>
      </c>
      <c r="E1013">
        <v>736</v>
      </c>
    </row>
    <row r="1014" spans="1:5" x14ac:dyDescent="0.25">
      <c r="A1014" t="s">
        <v>1028</v>
      </c>
      <c r="B1014" s="1">
        <v>43770</v>
      </c>
      <c r="C1014" t="s">
        <v>6</v>
      </c>
      <c r="D1014">
        <v>0.33</v>
      </c>
      <c r="E1014">
        <v>807</v>
      </c>
    </row>
    <row r="1015" spans="1:5" x14ac:dyDescent="0.25">
      <c r="A1015" t="s">
        <v>1029</v>
      </c>
      <c r="B1015" s="1">
        <v>43678</v>
      </c>
      <c r="C1015" t="s">
        <v>6</v>
      </c>
      <c r="D1015">
        <v>0.3</v>
      </c>
      <c r="E1015">
        <v>605</v>
      </c>
    </row>
    <row r="1016" spans="1:5" x14ac:dyDescent="0.25">
      <c r="A1016" t="s">
        <v>1030</v>
      </c>
      <c r="B1016" s="1">
        <v>43951</v>
      </c>
      <c r="C1016" t="s">
        <v>14</v>
      </c>
      <c r="D1016">
        <v>0.6</v>
      </c>
      <c r="E1016">
        <v>602</v>
      </c>
    </row>
    <row r="1017" spans="1:5" x14ac:dyDescent="0.25">
      <c r="A1017" t="s">
        <v>1031</v>
      </c>
      <c r="B1017" s="1">
        <v>43951</v>
      </c>
      <c r="C1017" t="s">
        <v>6</v>
      </c>
      <c r="D1017">
        <v>0.17</v>
      </c>
      <c r="E1017">
        <v>596</v>
      </c>
    </row>
    <row r="1018" spans="1:5" x14ac:dyDescent="0.25">
      <c r="A1018" t="s">
        <v>1032</v>
      </c>
      <c r="B1018" s="1">
        <v>43951</v>
      </c>
      <c r="C1018" t="s">
        <v>18</v>
      </c>
      <c r="D1018">
        <v>0.63</v>
      </c>
      <c r="E1018">
        <v>594</v>
      </c>
    </row>
    <row r="1019" spans="1:5" x14ac:dyDescent="0.25">
      <c r="A1019" t="s">
        <v>1033</v>
      </c>
      <c r="B1019" s="1">
        <v>43709</v>
      </c>
      <c r="C1019" t="s">
        <v>10</v>
      </c>
      <c r="D1019">
        <v>0.62</v>
      </c>
      <c r="E1019">
        <v>627</v>
      </c>
    </row>
    <row r="1020" spans="1:5" x14ac:dyDescent="0.25">
      <c r="A1020" t="s">
        <v>1034</v>
      </c>
      <c r="B1020" s="1">
        <v>43800</v>
      </c>
      <c r="C1020" t="s">
        <v>10</v>
      </c>
      <c r="D1020">
        <v>0.41</v>
      </c>
      <c r="E1020">
        <v>631</v>
      </c>
    </row>
    <row r="1021" spans="1:5" x14ac:dyDescent="0.25">
      <c r="A1021" t="s">
        <v>1035</v>
      </c>
      <c r="B1021" s="1">
        <v>43556</v>
      </c>
      <c r="C1021" t="s">
        <v>10</v>
      </c>
      <c r="D1021">
        <v>0.26</v>
      </c>
      <c r="E1021">
        <v>762</v>
      </c>
    </row>
    <row r="1022" spans="1:5" x14ac:dyDescent="0.25">
      <c r="A1022" t="s">
        <v>1036</v>
      </c>
      <c r="B1022" s="1">
        <v>43800</v>
      </c>
      <c r="C1022" t="s">
        <v>6</v>
      </c>
      <c r="D1022">
        <v>0.3</v>
      </c>
      <c r="E1022">
        <v>612</v>
      </c>
    </row>
    <row r="1023" spans="1:5" x14ac:dyDescent="0.25">
      <c r="A1023" t="s">
        <v>1037</v>
      </c>
      <c r="B1023" s="1">
        <v>43831</v>
      </c>
      <c r="C1023" t="s">
        <v>6</v>
      </c>
      <c r="D1023">
        <v>0.01</v>
      </c>
      <c r="E1023">
        <v>601</v>
      </c>
    </row>
    <row r="1024" spans="1:5" x14ac:dyDescent="0.25">
      <c r="A1024" t="s">
        <v>1038</v>
      </c>
      <c r="B1024" s="1">
        <v>43831</v>
      </c>
      <c r="C1024" t="s">
        <v>6</v>
      </c>
      <c r="D1024">
        <v>0.51</v>
      </c>
      <c r="E1024">
        <v>693</v>
      </c>
    </row>
    <row r="1025" spans="1:5" x14ac:dyDescent="0.25">
      <c r="A1025" t="s">
        <v>1039</v>
      </c>
      <c r="B1025" s="1">
        <v>43556</v>
      </c>
      <c r="C1025" t="s">
        <v>10</v>
      </c>
      <c r="D1025">
        <v>0.24</v>
      </c>
      <c r="E1025">
        <v>601</v>
      </c>
    </row>
    <row r="1026" spans="1:5" x14ac:dyDescent="0.25">
      <c r="A1026" t="s">
        <v>1040</v>
      </c>
      <c r="B1026" s="1">
        <v>43586</v>
      </c>
      <c r="C1026" t="s">
        <v>6</v>
      </c>
      <c r="D1026">
        <v>0.25</v>
      </c>
      <c r="E1026">
        <v>659</v>
      </c>
    </row>
    <row r="1027" spans="1:5" x14ac:dyDescent="0.25">
      <c r="A1027" t="s">
        <v>1041</v>
      </c>
      <c r="B1027" s="1">
        <v>43251</v>
      </c>
      <c r="C1027" t="s">
        <v>18</v>
      </c>
      <c r="D1027">
        <v>0.61</v>
      </c>
      <c r="E1027">
        <v>748</v>
      </c>
    </row>
    <row r="1028" spans="1:5" x14ac:dyDescent="0.25">
      <c r="A1028" t="s">
        <v>1042</v>
      </c>
      <c r="B1028" s="1">
        <v>43404</v>
      </c>
      <c r="C1028" t="s">
        <v>18</v>
      </c>
      <c r="D1028">
        <v>0.66</v>
      </c>
      <c r="E1028">
        <v>704</v>
      </c>
    </row>
    <row r="1029" spans="1:5" x14ac:dyDescent="0.25">
      <c r="A1029" t="s">
        <v>1043</v>
      </c>
      <c r="B1029" s="1">
        <v>43343</v>
      </c>
      <c r="C1029" t="s">
        <v>6</v>
      </c>
      <c r="D1029">
        <v>0.44</v>
      </c>
      <c r="E1029">
        <v>689</v>
      </c>
    </row>
    <row r="1030" spans="1:5" x14ac:dyDescent="0.25">
      <c r="A1030" t="s">
        <v>1044</v>
      </c>
      <c r="B1030" s="1">
        <v>43373</v>
      </c>
      <c r="C1030" t="s">
        <v>10</v>
      </c>
      <c r="D1030">
        <v>0.3</v>
      </c>
      <c r="E1030">
        <v>768</v>
      </c>
    </row>
    <row r="1031" spans="1:5" x14ac:dyDescent="0.25">
      <c r="A1031" t="s">
        <v>1045</v>
      </c>
      <c r="B1031" s="1">
        <v>43800</v>
      </c>
      <c r="C1031" t="s">
        <v>10</v>
      </c>
      <c r="D1031">
        <v>0.25</v>
      </c>
      <c r="E1031">
        <v>615</v>
      </c>
    </row>
    <row r="1032" spans="1:5" x14ac:dyDescent="0.25">
      <c r="A1032" t="s">
        <v>1046</v>
      </c>
      <c r="B1032" s="1">
        <v>43496</v>
      </c>
      <c r="C1032" t="s">
        <v>10</v>
      </c>
      <c r="D1032">
        <v>0.43</v>
      </c>
      <c r="E1032">
        <v>673</v>
      </c>
    </row>
    <row r="1033" spans="1:5" x14ac:dyDescent="0.25">
      <c r="A1033" t="s">
        <v>1047</v>
      </c>
      <c r="B1033" s="1">
        <v>43220</v>
      </c>
      <c r="C1033" t="s">
        <v>18</v>
      </c>
      <c r="D1033">
        <v>0.31</v>
      </c>
      <c r="E1033">
        <v>680</v>
      </c>
    </row>
    <row r="1034" spans="1:5" x14ac:dyDescent="0.25">
      <c r="A1034" t="s">
        <v>1048</v>
      </c>
      <c r="B1034" s="1">
        <v>43617</v>
      </c>
      <c r="C1034" t="s">
        <v>6</v>
      </c>
      <c r="D1034">
        <v>0.3</v>
      </c>
      <c r="E1034">
        <v>740</v>
      </c>
    </row>
    <row r="1035" spans="1:5" x14ac:dyDescent="0.25">
      <c r="A1035" t="s">
        <v>1049</v>
      </c>
      <c r="B1035" s="1">
        <v>43404</v>
      </c>
      <c r="C1035" t="s">
        <v>42</v>
      </c>
      <c r="D1035">
        <v>0.55000000000000004</v>
      </c>
      <c r="E1035">
        <v>733</v>
      </c>
    </row>
    <row r="1036" spans="1:5" x14ac:dyDescent="0.25">
      <c r="A1036" t="s">
        <v>1050</v>
      </c>
      <c r="B1036" s="1">
        <v>43220</v>
      </c>
      <c r="C1036" t="s">
        <v>18</v>
      </c>
      <c r="D1036">
        <v>0.36</v>
      </c>
      <c r="E1036">
        <v>763</v>
      </c>
    </row>
    <row r="1037" spans="1:5" x14ac:dyDescent="0.25">
      <c r="A1037" t="s">
        <v>1051</v>
      </c>
      <c r="B1037" s="1">
        <v>42794</v>
      </c>
      <c r="C1037" t="s">
        <v>6</v>
      </c>
      <c r="D1037">
        <v>0.3</v>
      </c>
      <c r="E1037">
        <v>740</v>
      </c>
    </row>
    <row r="1038" spans="1:5" x14ac:dyDescent="0.25">
      <c r="A1038" t="s">
        <v>1052</v>
      </c>
      <c r="B1038" s="1">
        <v>43831</v>
      </c>
      <c r="C1038" t="s">
        <v>6</v>
      </c>
      <c r="D1038">
        <v>0.62</v>
      </c>
      <c r="E1038">
        <v>606</v>
      </c>
    </row>
    <row r="1039" spans="1:5" x14ac:dyDescent="0.25">
      <c r="A1039" t="s">
        <v>1053</v>
      </c>
      <c r="B1039" s="1">
        <v>43831</v>
      </c>
      <c r="C1039" t="s">
        <v>25</v>
      </c>
      <c r="D1039">
        <v>0.13</v>
      </c>
      <c r="E1039">
        <v>452</v>
      </c>
    </row>
    <row r="1040" spans="1:5" x14ac:dyDescent="0.25">
      <c r="A1040" t="s">
        <v>1054</v>
      </c>
      <c r="B1040" s="1">
        <v>43373</v>
      </c>
      <c r="C1040" t="s">
        <v>37</v>
      </c>
      <c r="D1040">
        <v>0.76</v>
      </c>
      <c r="E1040">
        <v>698</v>
      </c>
    </row>
    <row r="1041" spans="1:5" x14ac:dyDescent="0.25">
      <c r="A1041" t="s">
        <v>1055</v>
      </c>
      <c r="B1041" s="1">
        <v>43131</v>
      </c>
      <c r="C1041" t="s">
        <v>6</v>
      </c>
      <c r="D1041">
        <v>0.3</v>
      </c>
      <c r="E1041">
        <v>638</v>
      </c>
    </row>
    <row r="1042" spans="1:5" x14ac:dyDescent="0.25">
      <c r="A1042" t="s">
        <v>1056</v>
      </c>
      <c r="B1042" s="1">
        <v>43647</v>
      </c>
      <c r="C1042" t="s">
        <v>6</v>
      </c>
      <c r="D1042">
        <v>0.1</v>
      </c>
      <c r="E1042">
        <v>621</v>
      </c>
    </row>
    <row r="1043" spans="1:5" x14ac:dyDescent="0.25">
      <c r="A1043" t="s">
        <v>1057</v>
      </c>
      <c r="B1043" s="1">
        <v>43617</v>
      </c>
      <c r="C1043" t="s">
        <v>6</v>
      </c>
      <c r="D1043">
        <v>0.3</v>
      </c>
      <c r="E1043">
        <v>740</v>
      </c>
    </row>
    <row r="1044" spans="1:5" x14ac:dyDescent="0.25">
      <c r="A1044" t="s">
        <v>1058</v>
      </c>
      <c r="B1044" s="1">
        <v>43647</v>
      </c>
      <c r="C1044" t="s">
        <v>6</v>
      </c>
      <c r="D1044">
        <v>0.3</v>
      </c>
      <c r="E1044">
        <v>740</v>
      </c>
    </row>
    <row r="1045" spans="1:5" x14ac:dyDescent="0.25">
      <c r="A1045" t="s">
        <v>1059</v>
      </c>
      <c r="B1045" s="1">
        <v>43831</v>
      </c>
      <c r="C1045" t="s">
        <v>18</v>
      </c>
      <c r="D1045">
        <v>0.2</v>
      </c>
      <c r="E1045">
        <v>698</v>
      </c>
    </row>
    <row r="1046" spans="1:5" x14ac:dyDescent="0.25">
      <c r="A1046" t="s">
        <v>1060</v>
      </c>
      <c r="B1046" s="1">
        <v>43739</v>
      </c>
      <c r="C1046" t="s">
        <v>10</v>
      </c>
      <c r="D1046">
        <v>0.47</v>
      </c>
      <c r="E1046">
        <v>562</v>
      </c>
    </row>
    <row r="1047" spans="1:5" x14ac:dyDescent="0.25">
      <c r="A1047" t="s">
        <v>1061</v>
      </c>
      <c r="B1047" s="1">
        <v>43617</v>
      </c>
      <c r="C1047" t="s">
        <v>37</v>
      </c>
      <c r="D1047">
        <v>0.3</v>
      </c>
      <c r="E1047">
        <v>740</v>
      </c>
    </row>
    <row r="1048" spans="1:5" x14ac:dyDescent="0.25">
      <c r="A1048" t="s">
        <v>1062</v>
      </c>
      <c r="B1048" s="1">
        <v>42613</v>
      </c>
      <c r="C1048" t="s">
        <v>6</v>
      </c>
      <c r="D1048">
        <v>0.3</v>
      </c>
      <c r="E1048">
        <v>740</v>
      </c>
    </row>
    <row r="1049" spans="1:5" x14ac:dyDescent="0.25">
      <c r="A1049" t="s">
        <v>1063</v>
      </c>
      <c r="B1049" s="1">
        <v>43525</v>
      </c>
      <c r="C1049" t="s">
        <v>6</v>
      </c>
      <c r="D1049">
        <v>0.57999999999999996</v>
      </c>
      <c r="E1049">
        <v>609</v>
      </c>
    </row>
    <row r="1050" spans="1:5" x14ac:dyDescent="0.25">
      <c r="A1050" t="s">
        <v>1064</v>
      </c>
      <c r="B1050" s="1">
        <v>43890</v>
      </c>
      <c r="C1050" t="s">
        <v>10</v>
      </c>
      <c r="D1050">
        <v>0.36</v>
      </c>
      <c r="E1050">
        <v>583</v>
      </c>
    </row>
    <row r="1051" spans="1:5" x14ac:dyDescent="0.25">
      <c r="A1051" t="s">
        <v>1065</v>
      </c>
      <c r="B1051" s="1">
        <v>43617</v>
      </c>
      <c r="C1051" t="s">
        <v>14</v>
      </c>
      <c r="D1051">
        <v>0.3</v>
      </c>
      <c r="E1051">
        <v>740</v>
      </c>
    </row>
    <row r="1052" spans="1:5" x14ac:dyDescent="0.25">
      <c r="A1052" t="s">
        <v>1066</v>
      </c>
      <c r="B1052" s="1">
        <v>43131</v>
      </c>
      <c r="C1052" t="s">
        <v>14</v>
      </c>
      <c r="D1052">
        <v>0.3</v>
      </c>
      <c r="E1052">
        <v>664</v>
      </c>
    </row>
    <row r="1053" spans="1:5" x14ac:dyDescent="0.25">
      <c r="A1053" t="s">
        <v>1067</v>
      </c>
      <c r="B1053" s="1">
        <v>43862</v>
      </c>
      <c r="C1053" t="s">
        <v>6</v>
      </c>
      <c r="D1053">
        <v>0.61</v>
      </c>
      <c r="E1053">
        <v>602</v>
      </c>
    </row>
    <row r="1054" spans="1:5" x14ac:dyDescent="0.25">
      <c r="A1054" t="s">
        <v>1068</v>
      </c>
      <c r="B1054" s="1">
        <v>43862</v>
      </c>
      <c r="C1054" t="s">
        <v>14</v>
      </c>
      <c r="D1054">
        <v>0.36</v>
      </c>
      <c r="E1054">
        <v>552</v>
      </c>
    </row>
    <row r="1055" spans="1:5" x14ac:dyDescent="0.25">
      <c r="A1055" t="s">
        <v>1069</v>
      </c>
      <c r="B1055" s="1">
        <v>43434</v>
      </c>
      <c r="C1055" t="s">
        <v>6</v>
      </c>
      <c r="D1055">
        <v>0.3</v>
      </c>
      <c r="E1055">
        <v>656</v>
      </c>
    </row>
    <row r="1056" spans="1:5" x14ac:dyDescent="0.25">
      <c r="A1056" t="s">
        <v>1070</v>
      </c>
      <c r="B1056" s="1">
        <v>43404</v>
      </c>
      <c r="C1056" t="s">
        <v>6</v>
      </c>
      <c r="D1056">
        <v>0.14000000000000001</v>
      </c>
      <c r="E1056">
        <v>728</v>
      </c>
    </row>
    <row r="1057" spans="1:5" x14ac:dyDescent="0.25">
      <c r="A1057" t="s">
        <v>1071</v>
      </c>
      <c r="B1057" s="1">
        <v>43862</v>
      </c>
      <c r="C1057" t="s">
        <v>10</v>
      </c>
      <c r="D1057">
        <v>0.51</v>
      </c>
      <c r="E1057">
        <v>521</v>
      </c>
    </row>
    <row r="1058" spans="1:5" x14ac:dyDescent="0.25">
      <c r="A1058" t="s">
        <v>1072</v>
      </c>
      <c r="B1058" s="1">
        <v>42521</v>
      </c>
      <c r="C1058" t="s">
        <v>6</v>
      </c>
      <c r="D1058">
        <v>0.3</v>
      </c>
      <c r="E1058">
        <v>740</v>
      </c>
    </row>
    <row r="1059" spans="1:5" x14ac:dyDescent="0.25">
      <c r="A1059" t="s">
        <v>1073</v>
      </c>
      <c r="B1059" s="1">
        <v>43709</v>
      </c>
      <c r="C1059" t="s">
        <v>42</v>
      </c>
      <c r="D1059">
        <v>0.14000000000000001</v>
      </c>
      <c r="E1059">
        <v>619</v>
      </c>
    </row>
    <row r="1060" spans="1:5" x14ac:dyDescent="0.25">
      <c r="A1060" t="s">
        <v>1074</v>
      </c>
      <c r="B1060" s="1">
        <v>43709</v>
      </c>
      <c r="C1060" t="s">
        <v>21</v>
      </c>
      <c r="D1060">
        <v>0.37</v>
      </c>
      <c r="E1060">
        <v>719</v>
      </c>
    </row>
    <row r="1061" spans="1:5" x14ac:dyDescent="0.25">
      <c r="A1061" t="s">
        <v>1075</v>
      </c>
      <c r="B1061" s="1">
        <v>43404</v>
      </c>
      <c r="C1061" t="s">
        <v>10</v>
      </c>
      <c r="D1061">
        <v>0.26</v>
      </c>
      <c r="E1061">
        <v>540</v>
      </c>
    </row>
    <row r="1062" spans="1:5" x14ac:dyDescent="0.25">
      <c r="A1062" t="s">
        <v>1076</v>
      </c>
      <c r="B1062" s="1">
        <v>43343</v>
      </c>
      <c r="C1062" t="s">
        <v>6</v>
      </c>
      <c r="D1062">
        <v>0.36</v>
      </c>
      <c r="E1062">
        <v>749</v>
      </c>
    </row>
    <row r="1063" spans="1:5" x14ac:dyDescent="0.25">
      <c r="A1063" t="s">
        <v>1077</v>
      </c>
      <c r="B1063" s="1">
        <v>43373</v>
      </c>
      <c r="C1063" t="s">
        <v>6</v>
      </c>
      <c r="D1063">
        <v>0.25</v>
      </c>
      <c r="E1063">
        <v>723</v>
      </c>
    </row>
    <row r="1064" spans="1:5" x14ac:dyDescent="0.25">
      <c r="A1064" t="s">
        <v>1078</v>
      </c>
      <c r="B1064" s="1">
        <v>43890</v>
      </c>
      <c r="C1064" t="s">
        <v>6</v>
      </c>
      <c r="D1064">
        <v>0.25</v>
      </c>
      <c r="E1064">
        <v>651</v>
      </c>
    </row>
    <row r="1065" spans="1:5" x14ac:dyDescent="0.25">
      <c r="A1065" t="s">
        <v>1079</v>
      </c>
      <c r="B1065" s="1">
        <v>43831</v>
      </c>
      <c r="C1065" t="s">
        <v>18</v>
      </c>
      <c r="D1065">
        <v>0.22</v>
      </c>
      <c r="E1065">
        <v>675</v>
      </c>
    </row>
    <row r="1066" spans="1:5" x14ac:dyDescent="0.25">
      <c r="A1066" t="s">
        <v>1080</v>
      </c>
      <c r="B1066" s="1">
        <v>43373</v>
      </c>
      <c r="C1066" t="s">
        <v>6</v>
      </c>
      <c r="D1066">
        <v>1</v>
      </c>
      <c r="E1066">
        <v>762</v>
      </c>
    </row>
    <row r="1067" spans="1:5" x14ac:dyDescent="0.25">
      <c r="A1067" t="s">
        <v>1081</v>
      </c>
      <c r="B1067" s="1">
        <v>43739</v>
      </c>
      <c r="C1067" t="s">
        <v>6</v>
      </c>
      <c r="D1067">
        <v>0.64</v>
      </c>
      <c r="E1067">
        <v>743</v>
      </c>
    </row>
    <row r="1068" spans="1:5" x14ac:dyDescent="0.25">
      <c r="A1068" t="s">
        <v>1082</v>
      </c>
      <c r="B1068" s="1">
        <v>43496</v>
      </c>
      <c r="C1068" t="s">
        <v>6</v>
      </c>
      <c r="D1068">
        <v>0.2</v>
      </c>
      <c r="E1068">
        <v>669</v>
      </c>
    </row>
    <row r="1069" spans="1:5" x14ac:dyDescent="0.25">
      <c r="A1069" t="s">
        <v>1083</v>
      </c>
      <c r="B1069" s="1">
        <v>43281</v>
      </c>
      <c r="C1069" t="s">
        <v>6</v>
      </c>
      <c r="D1069">
        <v>0.42</v>
      </c>
      <c r="E1069">
        <v>741</v>
      </c>
    </row>
    <row r="1070" spans="1:5" x14ac:dyDescent="0.25">
      <c r="A1070" t="s">
        <v>1084</v>
      </c>
      <c r="B1070" s="1">
        <v>43281</v>
      </c>
      <c r="C1070" t="s">
        <v>6</v>
      </c>
      <c r="D1070">
        <v>0.28000000000000003</v>
      </c>
      <c r="E1070">
        <v>740</v>
      </c>
    </row>
    <row r="1071" spans="1:5" x14ac:dyDescent="0.25">
      <c r="A1071" t="s">
        <v>1085</v>
      </c>
      <c r="B1071" s="1">
        <v>43556</v>
      </c>
      <c r="C1071" t="s">
        <v>18</v>
      </c>
      <c r="D1071">
        <v>0.2</v>
      </c>
      <c r="E1071">
        <v>745</v>
      </c>
    </row>
    <row r="1072" spans="1:5" x14ac:dyDescent="0.25">
      <c r="A1072" t="s">
        <v>1086</v>
      </c>
      <c r="B1072" s="1">
        <v>43921</v>
      </c>
      <c r="C1072" t="s">
        <v>37</v>
      </c>
      <c r="D1072">
        <v>0.52</v>
      </c>
      <c r="E1072">
        <v>457</v>
      </c>
    </row>
    <row r="1073" spans="1:5" x14ac:dyDescent="0.25">
      <c r="A1073" t="s">
        <v>1087</v>
      </c>
      <c r="B1073" s="1">
        <v>43373</v>
      </c>
      <c r="C1073" t="s">
        <v>25</v>
      </c>
      <c r="D1073">
        <v>0.24</v>
      </c>
      <c r="E1073">
        <v>740</v>
      </c>
    </row>
    <row r="1074" spans="1:5" x14ac:dyDescent="0.25">
      <c r="A1074" t="s">
        <v>1088</v>
      </c>
      <c r="B1074" s="1">
        <v>43647</v>
      </c>
      <c r="C1074" t="s">
        <v>6</v>
      </c>
      <c r="D1074">
        <v>0.12</v>
      </c>
      <c r="E1074">
        <v>616</v>
      </c>
    </row>
    <row r="1075" spans="1:5" x14ac:dyDescent="0.25">
      <c r="A1075" t="s">
        <v>1089</v>
      </c>
      <c r="B1075" s="1">
        <v>43312</v>
      </c>
      <c r="C1075" t="s">
        <v>14</v>
      </c>
      <c r="D1075">
        <v>0.23</v>
      </c>
      <c r="E1075">
        <v>740</v>
      </c>
    </row>
    <row r="1076" spans="1:5" x14ac:dyDescent="0.25">
      <c r="A1076" t="s">
        <v>1090</v>
      </c>
      <c r="B1076" s="1">
        <v>43100</v>
      </c>
      <c r="C1076" t="s">
        <v>6</v>
      </c>
      <c r="D1076">
        <v>0.3</v>
      </c>
      <c r="E1076">
        <v>740</v>
      </c>
    </row>
    <row r="1077" spans="1:5" x14ac:dyDescent="0.25">
      <c r="A1077" t="s">
        <v>1091</v>
      </c>
      <c r="B1077" s="1">
        <v>43343</v>
      </c>
      <c r="C1077" t="s">
        <v>18</v>
      </c>
      <c r="D1077">
        <v>0.67</v>
      </c>
      <c r="E1077">
        <v>587</v>
      </c>
    </row>
    <row r="1078" spans="1:5" x14ac:dyDescent="0.25">
      <c r="A1078" t="s">
        <v>1092</v>
      </c>
      <c r="B1078" s="1">
        <v>43831</v>
      </c>
      <c r="C1078" t="s">
        <v>6</v>
      </c>
      <c r="D1078">
        <v>0.19</v>
      </c>
      <c r="E1078">
        <v>590</v>
      </c>
    </row>
    <row r="1079" spans="1:5" x14ac:dyDescent="0.25">
      <c r="A1079" t="s">
        <v>1093</v>
      </c>
      <c r="B1079" s="1">
        <v>43617</v>
      </c>
      <c r="C1079" t="s">
        <v>18</v>
      </c>
      <c r="D1079">
        <v>0.3</v>
      </c>
      <c r="E1079">
        <v>740</v>
      </c>
    </row>
    <row r="1080" spans="1:5" x14ac:dyDescent="0.25">
      <c r="A1080" t="s">
        <v>1094</v>
      </c>
      <c r="B1080" s="1">
        <v>43281</v>
      </c>
      <c r="C1080" t="s">
        <v>6</v>
      </c>
      <c r="D1080">
        <v>0.19</v>
      </c>
      <c r="E1080">
        <v>644</v>
      </c>
    </row>
    <row r="1081" spans="1:5" x14ac:dyDescent="0.25">
      <c r="A1081" t="s">
        <v>1095</v>
      </c>
      <c r="B1081" s="1">
        <v>43862</v>
      </c>
      <c r="C1081" t="s">
        <v>25</v>
      </c>
      <c r="D1081">
        <v>0.27</v>
      </c>
      <c r="E1081">
        <v>583</v>
      </c>
    </row>
    <row r="1082" spans="1:5" x14ac:dyDescent="0.25">
      <c r="A1082" t="s">
        <v>1096</v>
      </c>
      <c r="B1082" s="1">
        <v>43709</v>
      </c>
      <c r="C1082" t="s">
        <v>18</v>
      </c>
      <c r="D1082">
        <v>0.33</v>
      </c>
      <c r="E1082">
        <v>611</v>
      </c>
    </row>
    <row r="1083" spans="1:5" x14ac:dyDescent="0.25">
      <c r="A1083" t="s">
        <v>1097</v>
      </c>
      <c r="B1083" s="1">
        <v>43709</v>
      </c>
      <c r="C1083" t="s">
        <v>18</v>
      </c>
      <c r="D1083">
        <v>0.28999999999999998</v>
      </c>
      <c r="E1083">
        <v>627</v>
      </c>
    </row>
    <row r="1084" spans="1:5" x14ac:dyDescent="0.25">
      <c r="A1084" t="s">
        <v>1098</v>
      </c>
      <c r="B1084" s="1">
        <v>43617</v>
      </c>
      <c r="C1084" t="s">
        <v>18</v>
      </c>
      <c r="D1084">
        <v>0.3</v>
      </c>
      <c r="E1084">
        <v>740</v>
      </c>
    </row>
    <row r="1085" spans="1:5" x14ac:dyDescent="0.25">
      <c r="A1085" t="s">
        <v>1099</v>
      </c>
      <c r="B1085" s="1">
        <v>43709</v>
      </c>
      <c r="C1085" t="s">
        <v>10</v>
      </c>
      <c r="D1085">
        <v>0.27</v>
      </c>
      <c r="E1085">
        <v>628</v>
      </c>
    </row>
    <row r="1086" spans="1:5" x14ac:dyDescent="0.25">
      <c r="A1086" t="s">
        <v>1100</v>
      </c>
      <c r="B1086" s="1">
        <v>43709</v>
      </c>
      <c r="C1086" t="s">
        <v>18</v>
      </c>
      <c r="D1086">
        <v>0.4</v>
      </c>
      <c r="E1086">
        <v>765</v>
      </c>
    </row>
    <row r="1087" spans="1:5" x14ac:dyDescent="0.25">
      <c r="A1087" t="s">
        <v>1101</v>
      </c>
      <c r="B1087" s="1">
        <v>43709</v>
      </c>
      <c r="C1087" t="s">
        <v>18</v>
      </c>
      <c r="D1087">
        <v>0.18</v>
      </c>
      <c r="E1087">
        <v>601</v>
      </c>
    </row>
    <row r="1088" spans="1:5" x14ac:dyDescent="0.25">
      <c r="A1088" t="s">
        <v>1102</v>
      </c>
      <c r="B1088" s="1">
        <v>42582</v>
      </c>
      <c r="C1088" t="s">
        <v>25</v>
      </c>
      <c r="D1088">
        <v>0.3</v>
      </c>
      <c r="E1088">
        <v>740</v>
      </c>
    </row>
    <row r="1089" spans="1:5" x14ac:dyDescent="0.25">
      <c r="A1089" t="s">
        <v>1103</v>
      </c>
      <c r="B1089" s="1">
        <v>43709</v>
      </c>
      <c r="C1089" t="s">
        <v>6</v>
      </c>
      <c r="D1089">
        <v>0.27</v>
      </c>
      <c r="E1089">
        <v>616</v>
      </c>
    </row>
    <row r="1090" spans="1:5" x14ac:dyDescent="0.25">
      <c r="A1090" t="s">
        <v>1104</v>
      </c>
      <c r="B1090" s="1">
        <v>43525</v>
      </c>
      <c r="C1090" t="s">
        <v>6</v>
      </c>
      <c r="D1090">
        <v>0.69</v>
      </c>
      <c r="E1090">
        <v>689</v>
      </c>
    </row>
    <row r="1091" spans="1:5" x14ac:dyDescent="0.25">
      <c r="A1091" t="s">
        <v>1105</v>
      </c>
      <c r="B1091" s="1">
        <v>42794</v>
      </c>
      <c r="C1091" t="s">
        <v>25</v>
      </c>
      <c r="D1091">
        <v>0.3</v>
      </c>
      <c r="E1091">
        <v>740</v>
      </c>
    </row>
    <row r="1092" spans="1:5" x14ac:dyDescent="0.25">
      <c r="A1092" t="s">
        <v>1106</v>
      </c>
      <c r="B1092" s="1">
        <v>43496</v>
      </c>
      <c r="C1092" t="s">
        <v>6</v>
      </c>
      <c r="D1092">
        <v>0.32</v>
      </c>
      <c r="E1092">
        <v>724</v>
      </c>
    </row>
    <row r="1093" spans="1:5" x14ac:dyDescent="0.25">
      <c r="A1093" t="s">
        <v>1107</v>
      </c>
      <c r="B1093" s="1">
        <v>43404</v>
      </c>
      <c r="C1093" t="s">
        <v>6</v>
      </c>
      <c r="D1093">
        <v>0.37</v>
      </c>
      <c r="E1093">
        <v>702</v>
      </c>
    </row>
    <row r="1094" spans="1:5" x14ac:dyDescent="0.25">
      <c r="A1094" t="s">
        <v>1108</v>
      </c>
      <c r="B1094" s="1">
        <v>43709</v>
      </c>
      <c r="C1094" t="s">
        <v>6</v>
      </c>
      <c r="D1094">
        <v>0.24</v>
      </c>
      <c r="E1094">
        <v>700</v>
      </c>
    </row>
    <row r="1095" spans="1:5" x14ac:dyDescent="0.25">
      <c r="A1095" t="s">
        <v>1109</v>
      </c>
      <c r="B1095" s="1">
        <v>43800</v>
      </c>
      <c r="C1095" t="s">
        <v>18</v>
      </c>
      <c r="D1095">
        <v>0.61</v>
      </c>
      <c r="E1095">
        <v>542</v>
      </c>
    </row>
    <row r="1096" spans="1:5" x14ac:dyDescent="0.25">
      <c r="A1096" t="s">
        <v>1110</v>
      </c>
      <c r="B1096" s="1">
        <v>43465</v>
      </c>
      <c r="C1096" t="s">
        <v>10</v>
      </c>
      <c r="D1096">
        <v>0.57999999999999996</v>
      </c>
      <c r="E1096">
        <v>725</v>
      </c>
    </row>
    <row r="1097" spans="1:5" x14ac:dyDescent="0.25">
      <c r="A1097" t="s">
        <v>1111</v>
      </c>
      <c r="B1097" s="1">
        <v>43556</v>
      </c>
      <c r="C1097" t="s">
        <v>6</v>
      </c>
      <c r="D1097">
        <v>0.34</v>
      </c>
      <c r="E1097">
        <v>602</v>
      </c>
    </row>
    <row r="1098" spans="1:5" x14ac:dyDescent="0.25">
      <c r="A1098" t="s">
        <v>1112</v>
      </c>
      <c r="B1098" s="1">
        <v>42947</v>
      </c>
      <c r="C1098" t="s">
        <v>6</v>
      </c>
      <c r="D1098">
        <v>0.23</v>
      </c>
      <c r="E1098">
        <v>749</v>
      </c>
    </row>
    <row r="1099" spans="1:5" x14ac:dyDescent="0.25">
      <c r="A1099" t="s">
        <v>1113</v>
      </c>
      <c r="B1099" s="1">
        <v>43831</v>
      </c>
      <c r="C1099" t="s">
        <v>42</v>
      </c>
      <c r="D1099">
        <v>0.3</v>
      </c>
      <c r="E1099">
        <v>597</v>
      </c>
    </row>
    <row r="1100" spans="1:5" x14ac:dyDescent="0.25">
      <c r="A1100" t="s">
        <v>1114</v>
      </c>
      <c r="B1100" s="1">
        <v>43343</v>
      </c>
      <c r="C1100" t="s">
        <v>6</v>
      </c>
      <c r="D1100">
        <v>0.54</v>
      </c>
      <c r="E1100">
        <v>662</v>
      </c>
    </row>
    <row r="1101" spans="1:5" x14ac:dyDescent="0.25">
      <c r="A1101" t="s">
        <v>1115</v>
      </c>
      <c r="B1101" s="1">
        <v>43404</v>
      </c>
      <c r="C1101" t="s">
        <v>10</v>
      </c>
      <c r="D1101">
        <v>0.53</v>
      </c>
      <c r="E1101">
        <v>812</v>
      </c>
    </row>
    <row r="1102" spans="1:5" x14ac:dyDescent="0.25">
      <c r="A1102" t="s">
        <v>1116</v>
      </c>
      <c r="B1102" s="1">
        <v>43770</v>
      </c>
      <c r="C1102" t="s">
        <v>6</v>
      </c>
      <c r="D1102">
        <v>0.32</v>
      </c>
      <c r="E1102">
        <v>638</v>
      </c>
    </row>
    <row r="1103" spans="1:5" x14ac:dyDescent="0.25">
      <c r="A1103" t="s">
        <v>1117</v>
      </c>
      <c r="B1103" s="1">
        <v>43434</v>
      </c>
      <c r="C1103" t="s">
        <v>18</v>
      </c>
      <c r="D1103">
        <v>1</v>
      </c>
      <c r="E1103">
        <v>587</v>
      </c>
    </row>
    <row r="1104" spans="1:5" x14ac:dyDescent="0.25">
      <c r="A1104" t="s">
        <v>1118</v>
      </c>
      <c r="B1104" s="1">
        <v>43617</v>
      </c>
      <c r="C1104" t="s">
        <v>6</v>
      </c>
      <c r="D1104">
        <v>0.3</v>
      </c>
      <c r="E1104">
        <v>740</v>
      </c>
    </row>
    <row r="1105" spans="1:5" x14ac:dyDescent="0.25">
      <c r="A1105" t="s">
        <v>1119</v>
      </c>
      <c r="B1105" s="1">
        <v>43281</v>
      </c>
      <c r="C1105" t="s">
        <v>6</v>
      </c>
      <c r="D1105">
        <v>0.43</v>
      </c>
      <c r="E1105">
        <v>669</v>
      </c>
    </row>
    <row r="1106" spans="1:5" x14ac:dyDescent="0.25">
      <c r="A1106" t="s">
        <v>1120</v>
      </c>
      <c r="B1106" s="1">
        <v>43220</v>
      </c>
      <c r="C1106" t="s">
        <v>42</v>
      </c>
      <c r="D1106">
        <v>0.36</v>
      </c>
      <c r="E1106">
        <v>802</v>
      </c>
    </row>
    <row r="1107" spans="1:5" x14ac:dyDescent="0.25">
      <c r="A1107" t="s">
        <v>1121</v>
      </c>
      <c r="B1107" s="1">
        <v>43831</v>
      </c>
      <c r="C1107" t="s">
        <v>25</v>
      </c>
      <c r="D1107">
        <v>0.35</v>
      </c>
      <c r="E1107">
        <v>591</v>
      </c>
    </row>
    <row r="1108" spans="1:5" x14ac:dyDescent="0.25">
      <c r="A1108" t="s">
        <v>1122</v>
      </c>
      <c r="B1108" s="1">
        <v>43312</v>
      </c>
      <c r="C1108" t="s">
        <v>6</v>
      </c>
      <c r="D1108">
        <v>0.3</v>
      </c>
      <c r="E1108">
        <v>740</v>
      </c>
    </row>
    <row r="1109" spans="1:5" x14ac:dyDescent="0.25">
      <c r="A1109" t="s">
        <v>1123</v>
      </c>
      <c r="B1109" s="1">
        <v>42064</v>
      </c>
      <c r="C1109" t="s">
        <v>6</v>
      </c>
      <c r="D1109">
        <v>0.3</v>
      </c>
      <c r="E1109">
        <v>740</v>
      </c>
    </row>
    <row r="1110" spans="1:5" x14ac:dyDescent="0.25">
      <c r="A1110" t="s">
        <v>1124</v>
      </c>
      <c r="B1110" s="1">
        <v>43770</v>
      </c>
      <c r="C1110" t="s">
        <v>6</v>
      </c>
      <c r="D1110">
        <v>0.2</v>
      </c>
      <c r="E1110">
        <v>690</v>
      </c>
    </row>
    <row r="1111" spans="1:5" x14ac:dyDescent="0.25">
      <c r="A1111" t="s">
        <v>1125</v>
      </c>
      <c r="B1111" s="1">
        <v>43525</v>
      </c>
      <c r="C1111" t="s">
        <v>6</v>
      </c>
      <c r="D1111">
        <v>0.16</v>
      </c>
      <c r="E1111">
        <v>612</v>
      </c>
    </row>
    <row r="1112" spans="1:5" x14ac:dyDescent="0.25">
      <c r="A1112" t="s">
        <v>1126</v>
      </c>
      <c r="B1112" s="1">
        <v>43770</v>
      </c>
      <c r="C1112" t="s">
        <v>10</v>
      </c>
      <c r="D1112">
        <v>0.13</v>
      </c>
      <c r="E1112">
        <v>578</v>
      </c>
    </row>
    <row r="1113" spans="1:5" x14ac:dyDescent="0.25">
      <c r="A1113" t="s">
        <v>1127</v>
      </c>
      <c r="B1113" s="1">
        <v>43434</v>
      </c>
      <c r="C1113" t="s">
        <v>6</v>
      </c>
      <c r="D1113">
        <v>0.46</v>
      </c>
      <c r="E1113">
        <v>681</v>
      </c>
    </row>
    <row r="1114" spans="1:5" x14ac:dyDescent="0.25">
      <c r="A1114" t="s">
        <v>1128</v>
      </c>
      <c r="B1114" s="1">
        <v>43586</v>
      </c>
      <c r="C1114" t="s">
        <v>271</v>
      </c>
      <c r="D1114">
        <v>0.27</v>
      </c>
      <c r="E1114">
        <v>634</v>
      </c>
    </row>
    <row r="1115" spans="1:5" x14ac:dyDescent="0.25">
      <c r="A1115" t="s">
        <v>1129</v>
      </c>
      <c r="B1115" s="1">
        <v>43739</v>
      </c>
      <c r="C1115" t="s">
        <v>10</v>
      </c>
      <c r="D1115">
        <v>0.49</v>
      </c>
      <c r="E1115">
        <v>672</v>
      </c>
    </row>
    <row r="1116" spans="1:5" x14ac:dyDescent="0.25">
      <c r="A1116" t="s">
        <v>1130</v>
      </c>
      <c r="B1116" s="1">
        <v>43800</v>
      </c>
      <c r="C1116" t="s">
        <v>10</v>
      </c>
      <c r="D1116">
        <v>0.36</v>
      </c>
      <c r="E1116">
        <v>643</v>
      </c>
    </row>
    <row r="1117" spans="1:5" x14ac:dyDescent="0.25">
      <c r="A1117" t="s">
        <v>1131</v>
      </c>
      <c r="B1117" s="1">
        <v>43373</v>
      </c>
      <c r="C1117" t="s">
        <v>18</v>
      </c>
      <c r="D1117">
        <v>1.1599999999999999</v>
      </c>
      <c r="E1117">
        <v>746</v>
      </c>
    </row>
    <row r="1118" spans="1:5" x14ac:dyDescent="0.25">
      <c r="A1118" t="s">
        <v>1132</v>
      </c>
      <c r="B1118" s="1">
        <v>43862</v>
      </c>
      <c r="C1118" t="s">
        <v>10</v>
      </c>
      <c r="D1118">
        <v>0.5</v>
      </c>
      <c r="E1118">
        <v>444</v>
      </c>
    </row>
    <row r="1119" spans="1:5" x14ac:dyDescent="0.25">
      <c r="A1119" t="s">
        <v>1133</v>
      </c>
      <c r="B1119" s="1">
        <v>43586</v>
      </c>
      <c r="C1119" t="s">
        <v>18</v>
      </c>
      <c r="D1119">
        <v>0.42</v>
      </c>
      <c r="E1119">
        <v>633</v>
      </c>
    </row>
    <row r="1120" spans="1:5" x14ac:dyDescent="0.25">
      <c r="A1120" t="s">
        <v>1134</v>
      </c>
      <c r="B1120" s="1">
        <v>43617</v>
      </c>
      <c r="C1120" t="s">
        <v>37</v>
      </c>
      <c r="D1120">
        <v>0.3</v>
      </c>
      <c r="E1120">
        <v>740</v>
      </c>
    </row>
    <row r="1121" spans="1:5" x14ac:dyDescent="0.25">
      <c r="A1121" t="s">
        <v>1135</v>
      </c>
      <c r="B1121" s="1">
        <v>43770</v>
      </c>
      <c r="C1121" t="s">
        <v>6</v>
      </c>
      <c r="D1121">
        <v>0.39</v>
      </c>
      <c r="E1121">
        <v>605</v>
      </c>
    </row>
    <row r="1122" spans="1:5" x14ac:dyDescent="0.25">
      <c r="A1122" t="s">
        <v>1136</v>
      </c>
      <c r="B1122" s="1">
        <v>43862</v>
      </c>
      <c r="C1122" t="s">
        <v>21</v>
      </c>
      <c r="D1122">
        <v>0.88</v>
      </c>
      <c r="E1122">
        <v>582</v>
      </c>
    </row>
    <row r="1123" spans="1:5" x14ac:dyDescent="0.25">
      <c r="A1123" t="s">
        <v>1137</v>
      </c>
      <c r="B1123" s="1">
        <v>42916</v>
      </c>
      <c r="C1123" t="s">
        <v>6</v>
      </c>
      <c r="D1123">
        <v>0.3</v>
      </c>
      <c r="E1123">
        <v>740</v>
      </c>
    </row>
    <row r="1124" spans="1:5" x14ac:dyDescent="0.25">
      <c r="A1124" t="s">
        <v>1138</v>
      </c>
      <c r="B1124" s="1">
        <v>43770</v>
      </c>
      <c r="C1124" t="s">
        <v>10</v>
      </c>
      <c r="D1124">
        <v>0.37</v>
      </c>
      <c r="E1124">
        <v>725</v>
      </c>
    </row>
    <row r="1125" spans="1:5" x14ac:dyDescent="0.25">
      <c r="A1125" t="s">
        <v>1139</v>
      </c>
      <c r="B1125" s="1">
        <v>43465</v>
      </c>
      <c r="C1125" t="s">
        <v>18</v>
      </c>
      <c r="D1125">
        <v>0.42</v>
      </c>
      <c r="E1125">
        <v>764</v>
      </c>
    </row>
    <row r="1126" spans="1:5" x14ac:dyDescent="0.25">
      <c r="A1126" t="s">
        <v>1140</v>
      </c>
      <c r="B1126" s="1">
        <v>43831</v>
      </c>
      <c r="C1126" t="s">
        <v>42</v>
      </c>
      <c r="D1126">
        <v>0.16</v>
      </c>
      <c r="E1126">
        <v>654</v>
      </c>
    </row>
    <row r="1127" spans="1:5" x14ac:dyDescent="0.25">
      <c r="A1127" t="s">
        <v>1141</v>
      </c>
      <c r="B1127" s="1">
        <v>43220</v>
      </c>
      <c r="C1127" t="s">
        <v>18</v>
      </c>
      <c r="D1127">
        <v>0.27</v>
      </c>
      <c r="E1127">
        <v>622</v>
      </c>
    </row>
    <row r="1128" spans="1:5" x14ac:dyDescent="0.25">
      <c r="A1128" t="s">
        <v>1142</v>
      </c>
      <c r="B1128" s="1">
        <v>43251</v>
      </c>
      <c r="C1128" t="s">
        <v>6</v>
      </c>
      <c r="D1128">
        <v>0.43</v>
      </c>
      <c r="E1128">
        <v>747</v>
      </c>
    </row>
    <row r="1129" spans="1:5" x14ac:dyDescent="0.25">
      <c r="A1129" t="s">
        <v>1143</v>
      </c>
      <c r="B1129" s="1">
        <v>43251</v>
      </c>
      <c r="C1129" t="s">
        <v>6</v>
      </c>
      <c r="D1129">
        <v>0.11</v>
      </c>
      <c r="E1129">
        <v>729</v>
      </c>
    </row>
    <row r="1130" spans="1:5" x14ac:dyDescent="0.25">
      <c r="A1130" t="s">
        <v>1144</v>
      </c>
      <c r="B1130" s="1">
        <v>43281</v>
      </c>
      <c r="C1130" t="s">
        <v>21</v>
      </c>
      <c r="D1130">
        <v>0.2</v>
      </c>
      <c r="E1130">
        <v>741</v>
      </c>
    </row>
    <row r="1131" spans="1:5" x14ac:dyDescent="0.25">
      <c r="A1131" t="s">
        <v>1145</v>
      </c>
      <c r="B1131" s="1">
        <v>43678</v>
      </c>
      <c r="C1131" t="s">
        <v>14</v>
      </c>
      <c r="D1131">
        <v>0.32</v>
      </c>
      <c r="E1131">
        <v>588</v>
      </c>
    </row>
    <row r="1132" spans="1:5" x14ac:dyDescent="0.25">
      <c r="A1132" t="s">
        <v>1146</v>
      </c>
      <c r="B1132" s="1">
        <v>43556</v>
      </c>
      <c r="C1132" t="s">
        <v>192</v>
      </c>
      <c r="D1132">
        <v>0.62</v>
      </c>
      <c r="E1132">
        <v>772</v>
      </c>
    </row>
    <row r="1133" spans="1:5" x14ac:dyDescent="0.25">
      <c r="A1133" t="s">
        <v>1147</v>
      </c>
      <c r="B1133" s="1">
        <v>42551</v>
      </c>
      <c r="C1133" t="s">
        <v>18</v>
      </c>
      <c r="D1133">
        <v>0.3</v>
      </c>
      <c r="E1133">
        <v>740</v>
      </c>
    </row>
    <row r="1134" spans="1:5" x14ac:dyDescent="0.25">
      <c r="A1134" t="s">
        <v>1148</v>
      </c>
      <c r="B1134" s="1">
        <v>43770</v>
      </c>
      <c r="C1134" t="s">
        <v>6</v>
      </c>
      <c r="D1134">
        <v>0.59</v>
      </c>
      <c r="E1134">
        <v>597</v>
      </c>
    </row>
    <row r="1135" spans="1:5" x14ac:dyDescent="0.25">
      <c r="A1135" t="s">
        <v>1149</v>
      </c>
      <c r="B1135" s="1">
        <v>43617</v>
      </c>
      <c r="C1135" t="s">
        <v>10</v>
      </c>
      <c r="D1135">
        <v>0.35</v>
      </c>
      <c r="E1135">
        <v>684</v>
      </c>
    </row>
    <row r="1136" spans="1:5" x14ac:dyDescent="0.25">
      <c r="A1136" t="s">
        <v>1150</v>
      </c>
      <c r="B1136" s="1">
        <v>43770</v>
      </c>
      <c r="C1136" t="s">
        <v>10</v>
      </c>
      <c r="D1136">
        <v>0.14000000000000001</v>
      </c>
      <c r="E1136">
        <v>801</v>
      </c>
    </row>
    <row r="1137" spans="1:5" x14ac:dyDescent="0.25">
      <c r="A1137" t="s">
        <v>1151</v>
      </c>
      <c r="B1137" s="1">
        <v>43556</v>
      </c>
      <c r="C1137" t="s">
        <v>18</v>
      </c>
      <c r="D1137">
        <v>0.25</v>
      </c>
      <c r="E1137">
        <v>670</v>
      </c>
    </row>
    <row r="1138" spans="1:5" x14ac:dyDescent="0.25">
      <c r="A1138" t="s">
        <v>1152</v>
      </c>
      <c r="B1138" s="1">
        <v>43556</v>
      </c>
      <c r="C1138" t="s">
        <v>10</v>
      </c>
      <c r="D1138">
        <v>0.52</v>
      </c>
      <c r="E1138">
        <v>641</v>
      </c>
    </row>
    <row r="1139" spans="1:5" x14ac:dyDescent="0.25">
      <c r="A1139" t="s">
        <v>1153</v>
      </c>
      <c r="B1139" s="1">
        <v>43586</v>
      </c>
      <c r="C1139" t="s">
        <v>6</v>
      </c>
      <c r="D1139">
        <v>0.6</v>
      </c>
      <c r="E1139">
        <v>774</v>
      </c>
    </row>
    <row r="1140" spans="1:5" x14ac:dyDescent="0.25">
      <c r="A1140" t="s">
        <v>1154</v>
      </c>
      <c r="B1140" s="1">
        <v>43739</v>
      </c>
      <c r="C1140" t="s">
        <v>6</v>
      </c>
      <c r="D1140">
        <v>0.17</v>
      </c>
      <c r="E1140">
        <v>732</v>
      </c>
    </row>
    <row r="1141" spans="1:5" x14ac:dyDescent="0.25">
      <c r="A1141" t="s">
        <v>1155</v>
      </c>
      <c r="B1141" s="1">
        <v>43951</v>
      </c>
      <c r="C1141" t="s">
        <v>6</v>
      </c>
      <c r="D1141">
        <v>0.45</v>
      </c>
      <c r="E1141">
        <v>714</v>
      </c>
    </row>
    <row r="1142" spans="1:5" x14ac:dyDescent="0.25">
      <c r="A1142" t="s">
        <v>1156</v>
      </c>
      <c r="B1142" s="1">
        <v>43709</v>
      </c>
      <c r="C1142" t="s">
        <v>10</v>
      </c>
      <c r="D1142">
        <v>0.32</v>
      </c>
      <c r="E1142">
        <v>588</v>
      </c>
    </row>
    <row r="1143" spans="1:5" x14ac:dyDescent="0.25">
      <c r="A1143" t="s">
        <v>1157</v>
      </c>
      <c r="B1143" s="1">
        <v>43739</v>
      </c>
      <c r="C1143" t="s">
        <v>25</v>
      </c>
      <c r="D1143">
        <v>0.17</v>
      </c>
      <c r="E1143">
        <v>643</v>
      </c>
    </row>
    <row r="1144" spans="1:5" x14ac:dyDescent="0.25">
      <c r="A1144" t="s">
        <v>1158</v>
      </c>
      <c r="B1144" s="1">
        <v>43739</v>
      </c>
      <c r="C1144" t="s">
        <v>10</v>
      </c>
      <c r="D1144">
        <v>0.65</v>
      </c>
      <c r="E1144">
        <v>657</v>
      </c>
    </row>
    <row r="1145" spans="1:5" x14ac:dyDescent="0.25">
      <c r="A1145" t="s">
        <v>1159</v>
      </c>
      <c r="B1145" s="1">
        <v>43434</v>
      </c>
      <c r="C1145" t="s">
        <v>6</v>
      </c>
      <c r="D1145">
        <v>0.22</v>
      </c>
      <c r="E1145">
        <v>768</v>
      </c>
    </row>
    <row r="1146" spans="1:5" x14ac:dyDescent="0.25">
      <c r="A1146" t="s">
        <v>1160</v>
      </c>
      <c r="B1146" s="1">
        <v>43586</v>
      </c>
      <c r="C1146" t="s">
        <v>18</v>
      </c>
      <c r="D1146">
        <v>0.42</v>
      </c>
      <c r="E1146">
        <v>655</v>
      </c>
    </row>
    <row r="1147" spans="1:5" x14ac:dyDescent="0.25">
      <c r="A1147" t="s">
        <v>1161</v>
      </c>
      <c r="B1147" s="1">
        <v>43434</v>
      </c>
      <c r="C1147" t="s">
        <v>42</v>
      </c>
      <c r="D1147">
        <v>0.36</v>
      </c>
      <c r="E1147">
        <v>607</v>
      </c>
    </row>
    <row r="1148" spans="1:5" x14ac:dyDescent="0.25">
      <c r="A1148" t="s">
        <v>1162</v>
      </c>
      <c r="B1148" s="1">
        <v>43373</v>
      </c>
      <c r="C1148" t="s">
        <v>18</v>
      </c>
      <c r="D1148">
        <v>0.13</v>
      </c>
      <c r="E1148">
        <v>752</v>
      </c>
    </row>
    <row r="1149" spans="1:5" x14ac:dyDescent="0.25">
      <c r="A1149" t="s">
        <v>1163</v>
      </c>
      <c r="B1149" s="1">
        <v>43312</v>
      </c>
      <c r="C1149" t="s">
        <v>18</v>
      </c>
      <c r="D1149">
        <v>0.38</v>
      </c>
      <c r="E1149">
        <v>661</v>
      </c>
    </row>
    <row r="1150" spans="1:5" x14ac:dyDescent="0.25">
      <c r="A1150" t="s">
        <v>1164</v>
      </c>
      <c r="B1150" s="1">
        <v>43586</v>
      </c>
      <c r="C1150" t="s">
        <v>6</v>
      </c>
      <c r="D1150">
        <v>0.28000000000000003</v>
      </c>
      <c r="E1150">
        <v>720</v>
      </c>
    </row>
    <row r="1151" spans="1:5" x14ac:dyDescent="0.25">
      <c r="A1151" t="s">
        <v>1165</v>
      </c>
      <c r="B1151" s="1">
        <v>43586</v>
      </c>
      <c r="C1151" t="s">
        <v>18</v>
      </c>
      <c r="D1151">
        <v>0.56000000000000005</v>
      </c>
      <c r="E1151">
        <v>617</v>
      </c>
    </row>
    <row r="1152" spans="1:5" x14ac:dyDescent="0.25">
      <c r="A1152" t="s">
        <v>1166</v>
      </c>
      <c r="B1152" s="1">
        <v>43617</v>
      </c>
      <c r="C1152" t="s">
        <v>6</v>
      </c>
      <c r="D1152">
        <v>0.3</v>
      </c>
      <c r="E1152">
        <v>740</v>
      </c>
    </row>
    <row r="1153" spans="1:5" x14ac:dyDescent="0.25">
      <c r="A1153" t="s">
        <v>1167</v>
      </c>
      <c r="B1153" s="1">
        <v>43373</v>
      </c>
      <c r="C1153" t="s">
        <v>6</v>
      </c>
      <c r="D1153">
        <v>0.18</v>
      </c>
      <c r="E1153">
        <v>826</v>
      </c>
    </row>
    <row r="1154" spans="1:5" x14ac:dyDescent="0.25">
      <c r="A1154" t="s">
        <v>1168</v>
      </c>
      <c r="B1154" s="1">
        <v>43373</v>
      </c>
      <c r="C1154" t="s">
        <v>18</v>
      </c>
      <c r="D1154">
        <v>0.4</v>
      </c>
      <c r="E1154">
        <v>568</v>
      </c>
    </row>
    <row r="1155" spans="1:5" x14ac:dyDescent="0.25">
      <c r="A1155" t="s">
        <v>1169</v>
      </c>
      <c r="B1155" s="1">
        <v>43131</v>
      </c>
      <c r="C1155" t="s">
        <v>6</v>
      </c>
      <c r="D1155">
        <v>0.3</v>
      </c>
      <c r="E1155">
        <v>740</v>
      </c>
    </row>
    <row r="1156" spans="1:5" x14ac:dyDescent="0.25">
      <c r="A1156" t="s">
        <v>1170</v>
      </c>
      <c r="B1156" s="1">
        <v>43617</v>
      </c>
      <c r="C1156" t="s">
        <v>6</v>
      </c>
      <c r="D1156">
        <v>0.3</v>
      </c>
      <c r="E1156">
        <v>740</v>
      </c>
    </row>
    <row r="1157" spans="1:5" x14ac:dyDescent="0.25">
      <c r="A1157" t="s">
        <v>1171</v>
      </c>
      <c r="B1157" s="1">
        <v>43617</v>
      </c>
      <c r="C1157" t="s">
        <v>6</v>
      </c>
      <c r="D1157">
        <v>0.3</v>
      </c>
      <c r="E1157">
        <v>740</v>
      </c>
    </row>
    <row r="1158" spans="1:5" x14ac:dyDescent="0.25">
      <c r="A1158" t="s">
        <v>1172</v>
      </c>
      <c r="B1158" s="1">
        <v>43343</v>
      </c>
      <c r="C1158" t="s">
        <v>42</v>
      </c>
      <c r="D1158">
        <v>0.15</v>
      </c>
      <c r="E1158">
        <v>650</v>
      </c>
    </row>
    <row r="1159" spans="1:5" x14ac:dyDescent="0.25">
      <c r="A1159" t="s">
        <v>1173</v>
      </c>
      <c r="B1159" s="1">
        <v>42794</v>
      </c>
      <c r="C1159" t="s">
        <v>10</v>
      </c>
      <c r="D1159">
        <v>0.44</v>
      </c>
      <c r="E1159">
        <v>670</v>
      </c>
    </row>
    <row r="1160" spans="1:5" x14ac:dyDescent="0.25">
      <c r="A1160" t="s">
        <v>1174</v>
      </c>
      <c r="B1160" s="1">
        <v>43709</v>
      </c>
      <c r="C1160" t="s">
        <v>6</v>
      </c>
      <c r="D1160">
        <v>0.26</v>
      </c>
      <c r="E1160">
        <v>703</v>
      </c>
    </row>
    <row r="1161" spans="1:5" x14ac:dyDescent="0.25">
      <c r="A1161" t="s">
        <v>1175</v>
      </c>
      <c r="B1161" s="1">
        <v>43617</v>
      </c>
      <c r="C1161" t="s">
        <v>6</v>
      </c>
      <c r="D1161">
        <v>0.3</v>
      </c>
      <c r="E1161">
        <v>740</v>
      </c>
    </row>
    <row r="1162" spans="1:5" x14ac:dyDescent="0.25">
      <c r="A1162" t="s">
        <v>1176</v>
      </c>
      <c r="B1162" s="1">
        <v>43678</v>
      </c>
      <c r="C1162" t="s">
        <v>6</v>
      </c>
      <c r="D1162">
        <v>0.02</v>
      </c>
      <c r="E1162">
        <v>710</v>
      </c>
    </row>
    <row r="1163" spans="1:5" x14ac:dyDescent="0.25">
      <c r="A1163" t="s">
        <v>1177</v>
      </c>
      <c r="B1163" s="1">
        <v>43525</v>
      </c>
      <c r="C1163" t="s">
        <v>18</v>
      </c>
      <c r="D1163">
        <v>0.47</v>
      </c>
      <c r="E1163">
        <v>650</v>
      </c>
    </row>
    <row r="1164" spans="1:5" x14ac:dyDescent="0.25">
      <c r="A1164" t="s">
        <v>1178</v>
      </c>
      <c r="B1164" s="1">
        <v>43343</v>
      </c>
      <c r="C1164" t="s">
        <v>6</v>
      </c>
      <c r="D1164">
        <v>0.73</v>
      </c>
      <c r="E1164">
        <v>726</v>
      </c>
    </row>
    <row r="1165" spans="1:5" x14ac:dyDescent="0.25">
      <c r="A1165" t="s">
        <v>1179</v>
      </c>
      <c r="B1165" s="1">
        <v>43343</v>
      </c>
      <c r="C1165" t="s">
        <v>37</v>
      </c>
      <c r="D1165">
        <v>0.57999999999999996</v>
      </c>
      <c r="E1165">
        <v>587</v>
      </c>
    </row>
    <row r="1166" spans="1:5" x14ac:dyDescent="0.25">
      <c r="A1166" t="s">
        <v>1180</v>
      </c>
      <c r="B1166" s="1">
        <v>43678</v>
      </c>
      <c r="C1166" t="s">
        <v>6</v>
      </c>
      <c r="D1166">
        <v>1</v>
      </c>
      <c r="E1166">
        <v>650</v>
      </c>
    </row>
    <row r="1167" spans="1:5" x14ac:dyDescent="0.25">
      <c r="A1167" t="s">
        <v>1181</v>
      </c>
      <c r="B1167" s="1">
        <v>42978</v>
      </c>
      <c r="C1167" t="s">
        <v>37</v>
      </c>
      <c r="D1167">
        <v>0.3</v>
      </c>
      <c r="E1167">
        <v>740</v>
      </c>
    </row>
    <row r="1168" spans="1:5" x14ac:dyDescent="0.25">
      <c r="A1168" t="s">
        <v>1182</v>
      </c>
      <c r="B1168" s="1">
        <v>43525</v>
      </c>
      <c r="C1168" t="s">
        <v>6</v>
      </c>
      <c r="D1168">
        <v>0.16</v>
      </c>
      <c r="E1168">
        <v>684</v>
      </c>
    </row>
    <row r="1169" spans="1:5" x14ac:dyDescent="0.25">
      <c r="A1169" t="s">
        <v>1183</v>
      </c>
      <c r="B1169" s="1">
        <v>43709</v>
      </c>
      <c r="C1169" t="s">
        <v>6</v>
      </c>
      <c r="D1169">
        <v>0.67</v>
      </c>
      <c r="E1169">
        <v>715</v>
      </c>
    </row>
    <row r="1170" spans="1:5" x14ac:dyDescent="0.25">
      <c r="A1170" t="s">
        <v>1184</v>
      </c>
      <c r="B1170" s="1">
        <v>43496</v>
      </c>
      <c r="C1170" t="s">
        <v>18</v>
      </c>
      <c r="D1170">
        <v>0.39</v>
      </c>
      <c r="E1170">
        <v>633</v>
      </c>
    </row>
    <row r="1171" spans="1:5" x14ac:dyDescent="0.25">
      <c r="A1171" t="s">
        <v>1185</v>
      </c>
      <c r="B1171" s="1">
        <v>43831</v>
      </c>
      <c r="C1171" t="s">
        <v>21</v>
      </c>
      <c r="D1171">
        <v>1.1299999999999999</v>
      </c>
      <c r="E1171">
        <v>599</v>
      </c>
    </row>
    <row r="1172" spans="1:5" x14ac:dyDescent="0.25">
      <c r="A1172" t="s">
        <v>1186</v>
      </c>
      <c r="B1172" s="1">
        <v>43709</v>
      </c>
      <c r="C1172" t="s">
        <v>37</v>
      </c>
      <c r="D1172">
        <v>0.21</v>
      </c>
      <c r="E1172">
        <v>727</v>
      </c>
    </row>
    <row r="1173" spans="1:5" x14ac:dyDescent="0.25">
      <c r="A1173" t="s">
        <v>1187</v>
      </c>
      <c r="B1173" s="1">
        <v>43556</v>
      </c>
      <c r="C1173" t="s">
        <v>10</v>
      </c>
      <c r="D1173">
        <v>0.19</v>
      </c>
      <c r="E1173">
        <v>674</v>
      </c>
    </row>
    <row r="1174" spans="1:5" x14ac:dyDescent="0.25">
      <c r="A1174" t="s">
        <v>1188</v>
      </c>
      <c r="B1174" s="1">
        <v>43739</v>
      </c>
      <c r="C1174" t="s">
        <v>6</v>
      </c>
      <c r="D1174">
        <v>0.22</v>
      </c>
      <c r="E1174">
        <v>655</v>
      </c>
    </row>
    <row r="1175" spans="1:5" x14ac:dyDescent="0.25">
      <c r="A1175" t="s">
        <v>1189</v>
      </c>
      <c r="B1175" s="1">
        <v>43373</v>
      </c>
      <c r="C1175" t="s">
        <v>37</v>
      </c>
      <c r="D1175">
        <v>0.49</v>
      </c>
      <c r="E1175">
        <v>815</v>
      </c>
    </row>
    <row r="1176" spans="1:5" x14ac:dyDescent="0.25">
      <c r="A1176" t="s">
        <v>1190</v>
      </c>
      <c r="B1176" s="1">
        <v>43434</v>
      </c>
      <c r="C1176" t="s">
        <v>6</v>
      </c>
      <c r="D1176">
        <v>0.21</v>
      </c>
      <c r="E1176">
        <v>831</v>
      </c>
    </row>
    <row r="1177" spans="1:5" x14ac:dyDescent="0.25">
      <c r="A1177" t="s">
        <v>1191</v>
      </c>
      <c r="B1177" s="1">
        <v>43373</v>
      </c>
      <c r="C1177" t="s">
        <v>6</v>
      </c>
      <c r="D1177">
        <v>0.28999999999999998</v>
      </c>
      <c r="E1177">
        <v>797</v>
      </c>
    </row>
    <row r="1178" spans="1:5" x14ac:dyDescent="0.25">
      <c r="A1178" t="s">
        <v>1192</v>
      </c>
      <c r="B1178" s="1">
        <v>43770</v>
      </c>
      <c r="C1178" t="s">
        <v>42</v>
      </c>
      <c r="D1178">
        <v>0.3</v>
      </c>
      <c r="E1178">
        <v>717</v>
      </c>
    </row>
    <row r="1179" spans="1:5" x14ac:dyDescent="0.25">
      <c r="A1179" t="s">
        <v>1193</v>
      </c>
      <c r="B1179" s="1">
        <v>43373</v>
      </c>
      <c r="C1179" t="s">
        <v>6</v>
      </c>
      <c r="D1179">
        <v>0.04</v>
      </c>
      <c r="E1179">
        <v>596</v>
      </c>
    </row>
    <row r="1180" spans="1:5" x14ac:dyDescent="0.25">
      <c r="A1180" t="s">
        <v>1194</v>
      </c>
      <c r="B1180" s="1">
        <v>43404</v>
      </c>
      <c r="C1180" t="s">
        <v>10</v>
      </c>
      <c r="D1180">
        <v>0.19</v>
      </c>
      <c r="E1180">
        <v>799</v>
      </c>
    </row>
    <row r="1181" spans="1:5" x14ac:dyDescent="0.25">
      <c r="A1181" t="s">
        <v>1195</v>
      </c>
      <c r="B1181" s="1">
        <v>42674</v>
      </c>
      <c r="C1181" t="s">
        <v>6</v>
      </c>
      <c r="D1181">
        <v>0.3</v>
      </c>
      <c r="E1181">
        <v>740</v>
      </c>
    </row>
    <row r="1182" spans="1:5" x14ac:dyDescent="0.25">
      <c r="A1182" t="s">
        <v>1196</v>
      </c>
      <c r="B1182" s="1">
        <v>43831</v>
      </c>
      <c r="C1182" t="s">
        <v>18</v>
      </c>
      <c r="D1182">
        <v>0.28999999999999998</v>
      </c>
      <c r="E1182">
        <v>636</v>
      </c>
    </row>
    <row r="1183" spans="1:5" x14ac:dyDescent="0.25">
      <c r="A1183" t="s">
        <v>1197</v>
      </c>
      <c r="B1183" s="1">
        <v>43008</v>
      </c>
      <c r="C1183" t="s">
        <v>6</v>
      </c>
      <c r="D1183">
        <v>0.3</v>
      </c>
      <c r="E1183">
        <v>740</v>
      </c>
    </row>
    <row r="1184" spans="1:5" x14ac:dyDescent="0.25">
      <c r="A1184" t="s">
        <v>1198</v>
      </c>
      <c r="B1184" s="1">
        <v>43831</v>
      </c>
      <c r="C1184" t="s">
        <v>10</v>
      </c>
      <c r="D1184">
        <v>0.3</v>
      </c>
      <c r="E1184">
        <v>456</v>
      </c>
    </row>
    <row r="1185" spans="1:5" x14ac:dyDescent="0.25">
      <c r="A1185" t="s">
        <v>1199</v>
      </c>
      <c r="B1185" s="1">
        <v>43831</v>
      </c>
      <c r="C1185" t="s">
        <v>10</v>
      </c>
      <c r="D1185">
        <v>0.35</v>
      </c>
      <c r="E1185">
        <v>590</v>
      </c>
    </row>
    <row r="1186" spans="1:5" x14ac:dyDescent="0.25">
      <c r="A1186" t="s">
        <v>1200</v>
      </c>
      <c r="B1186" s="1">
        <v>43251</v>
      </c>
      <c r="C1186" t="s">
        <v>6</v>
      </c>
      <c r="D1186">
        <v>0.27</v>
      </c>
      <c r="E1186">
        <v>656</v>
      </c>
    </row>
    <row r="1187" spans="1:5" x14ac:dyDescent="0.25">
      <c r="A1187" t="s">
        <v>1201</v>
      </c>
      <c r="B1187" s="1">
        <v>43709</v>
      </c>
      <c r="C1187" t="s">
        <v>6</v>
      </c>
      <c r="D1187">
        <v>0.32</v>
      </c>
      <c r="E1187">
        <v>630</v>
      </c>
    </row>
    <row r="1188" spans="1:5" x14ac:dyDescent="0.25">
      <c r="A1188" t="s">
        <v>1202</v>
      </c>
      <c r="B1188" s="1">
        <v>42064</v>
      </c>
      <c r="C1188" t="s">
        <v>21</v>
      </c>
      <c r="D1188">
        <v>0.3</v>
      </c>
      <c r="E1188">
        <v>740</v>
      </c>
    </row>
    <row r="1189" spans="1:5" x14ac:dyDescent="0.25">
      <c r="A1189" t="s">
        <v>1203</v>
      </c>
      <c r="B1189" s="1">
        <v>43800</v>
      </c>
      <c r="C1189" t="s">
        <v>10</v>
      </c>
      <c r="D1189">
        <v>0.1</v>
      </c>
      <c r="E1189">
        <v>714</v>
      </c>
    </row>
    <row r="1190" spans="1:5" x14ac:dyDescent="0.25">
      <c r="A1190" t="s">
        <v>1204</v>
      </c>
      <c r="B1190" s="1">
        <v>43525</v>
      </c>
      <c r="C1190" t="s">
        <v>18</v>
      </c>
      <c r="D1190">
        <v>0.57999999999999996</v>
      </c>
      <c r="E1190">
        <v>709</v>
      </c>
    </row>
    <row r="1191" spans="1:5" x14ac:dyDescent="0.25">
      <c r="A1191" t="s">
        <v>1205</v>
      </c>
      <c r="B1191" s="1">
        <v>43678</v>
      </c>
      <c r="C1191" t="s">
        <v>10</v>
      </c>
      <c r="D1191">
        <v>0.28000000000000003</v>
      </c>
      <c r="E1191">
        <v>576</v>
      </c>
    </row>
    <row r="1192" spans="1:5" x14ac:dyDescent="0.25">
      <c r="A1192" t="s">
        <v>1206</v>
      </c>
      <c r="B1192" s="1">
        <v>43709</v>
      </c>
      <c r="C1192" t="s">
        <v>6</v>
      </c>
      <c r="D1192">
        <v>0.35</v>
      </c>
      <c r="E1192">
        <v>604</v>
      </c>
    </row>
    <row r="1193" spans="1:5" x14ac:dyDescent="0.25">
      <c r="A1193" t="s">
        <v>1207</v>
      </c>
      <c r="B1193" s="1">
        <v>43800</v>
      </c>
      <c r="C1193" t="s">
        <v>10</v>
      </c>
      <c r="D1193">
        <v>0.64</v>
      </c>
      <c r="E1193">
        <v>623</v>
      </c>
    </row>
    <row r="1194" spans="1:5" x14ac:dyDescent="0.25">
      <c r="A1194" t="s">
        <v>1208</v>
      </c>
      <c r="B1194" s="1">
        <v>42582</v>
      </c>
      <c r="C1194" t="s">
        <v>21</v>
      </c>
      <c r="D1194">
        <v>0.2</v>
      </c>
      <c r="E1194">
        <v>818</v>
      </c>
    </row>
    <row r="1195" spans="1:5" x14ac:dyDescent="0.25">
      <c r="A1195" t="s">
        <v>1209</v>
      </c>
      <c r="B1195" s="1">
        <v>43525</v>
      </c>
      <c r="C1195" t="s">
        <v>6</v>
      </c>
      <c r="D1195">
        <v>0.38</v>
      </c>
      <c r="E1195">
        <v>680</v>
      </c>
    </row>
    <row r="1196" spans="1:5" x14ac:dyDescent="0.25">
      <c r="A1196" t="s">
        <v>1210</v>
      </c>
      <c r="B1196" s="1">
        <v>43312</v>
      </c>
      <c r="C1196" t="s">
        <v>18</v>
      </c>
      <c r="D1196">
        <v>0.3</v>
      </c>
      <c r="E1196">
        <v>836</v>
      </c>
    </row>
    <row r="1197" spans="1:5" x14ac:dyDescent="0.25">
      <c r="A1197" t="s">
        <v>1211</v>
      </c>
      <c r="B1197" s="1">
        <v>43220</v>
      </c>
      <c r="C1197" t="s">
        <v>37</v>
      </c>
      <c r="D1197">
        <v>0.35</v>
      </c>
      <c r="E1197">
        <v>584</v>
      </c>
    </row>
    <row r="1198" spans="1:5" x14ac:dyDescent="0.25">
      <c r="A1198" t="s">
        <v>1212</v>
      </c>
      <c r="B1198" s="1">
        <v>43770</v>
      </c>
      <c r="C1198" t="s">
        <v>6</v>
      </c>
      <c r="D1198">
        <v>0.16</v>
      </c>
      <c r="E1198">
        <v>655</v>
      </c>
    </row>
    <row r="1199" spans="1:5" x14ac:dyDescent="0.25">
      <c r="A1199" t="s">
        <v>1213</v>
      </c>
      <c r="B1199" s="1">
        <v>43586</v>
      </c>
      <c r="C1199" t="s">
        <v>18</v>
      </c>
      <c r="D1199">
        <v>0.33</v>
      </c>
      <c r="E1199">
        <v>660</v>
      </c>
    </row>
    <row r="1200" spans="1:5" x14ac:dyDescent="0.25">
      <c r="A1200" t="s">
        <v>1214</v>
      </c>
      <c r="B1200" s="1">
        <v>43770</v>
      </c>
      <c r="C1200" t="s">
        <v>6</v>
      </c>
      <c r="D1200">
        <v>0.25</v>
      </c>
      <c r="E1200">
        <v>721</v>
      </c>
    </row>
    <row r="1201" spans="1:5" x14ac:dyDescent="0.25">
      <c r="A1201" t="s">
        <v>1215</v>
      </c>
      <c r="B1201" s="1">
        <v>43586</v>
      </c>
      <c r="C1201" t="s">
        <v>6</v>
      </c>
      <c r="D1201">
        <v>0.32</v>
      </c>
      <c r="E1201">
        <v>721</v>
      </c>
    </row>
    <row r="1202" spans="1:5" x14ac:dyDescent="0.25">
      <c r="A1202" t="s">
        <v>1216</v>
      </c>
      <c r="B1202" s="1">
        <v>43586</v>
      </c>
      <c r="C1202" t="s">
        <v>42</v>
      </c>
      <c r="D1202">
        <v>0.17</v>
      </c>
      <c r="E1202">
        <v>746</v>
      </c>
    </row>
    <row r="1203" spans="1:5" x14ac:dyDescent="0.25">
      <c r="A1203" t="s">
        <v>1217</v>
      </c>
      <c r="B1203" s="1">
        <v>43739</v>
      </c>
      <c r="C1203" t="s">
        <v>6</v>
      </c>
      <c r="D1203">
        <v>0.59</v>
      </c>
      <c r="E1203">
        <v>645</v>
      </c>
    </row>
    <row r="1204" spans="1:5" x14ac:dyDescent="0.25">
      <c r="A1204" t="s">
        <v>1218</v>
      </c>
      <c r="B1204" s="1">
        <v>43525</v>
      </c>
      <c r="C1204" t="s">
        <v>6</v>
      </c>
      <c r="D1204">
        <v>0.56000000000000005</v>
      </c>
      <c r="E1204">
        <v>619</v>
      </c>
    </row>
    <row r="1205" spans="1:5" x14ac:dyDescent="0.25">
      <c r="A1205" t="s">
        <v>1219</v>
      </c>
      <c r="B1205" s="1">
        <v>43890</v>
      </c>
      <c r="C1205" t="s">
        <v>6</v>
      </c>
      <c r="D1205">
        <v>0.24</v>
      </c>
      <c r="E1205">
        <v>614</v>
      </c>
    </row>
    <row r="1206" spans="1:5" x14ac:dyDescent="0.25">
      <c r="A1206" t="s">
        <v>1220</v>
      </c>
      <c r="B1206" s="1">
        <v>43525</v>
      </c>
      <c r="C1206" t="s">
        <v>6</v>
      </c>
      <c r="D1206">
        <v>0.56000000000000005</v>
      </c>
      <c r="E1206">
        <v>639</v>
      </c>
    </row>
    <row r="1207" spans="1:5" x14ac:dyDescent="0.25">
      <c r="A1207" t="s">
        <v>1221</v>
      </c>
      <c r="B1207" s="1">
        <v>43525</v>
      </c>
      <c r="C1207" t="s">
        <v>6</v>
      </c>
      <c r="D1207">
        <v>0.6</v>
      </c>
      <c r="E1207">
        <v>586</v>
      </c>
    </row>
    <row r="1208" spans="1:5" x14ac:dyDescent="0.25">
      <c r="A1208" t="s">
        <v>1222</v>
      </c>
      <c r="B1208" s="1">
        <v>43770</v>
      </c>
      <c r="C1208" t="s">
        <v>6</v>
      </c>
      <c r="D1208">
        <v>0.25</v>
      </c>
      <c r="E1208">
        <v>660</v>
      </c>
    </row>
    <row r="1209" spans="1:5" x14ac:dyDescent="0.25">
      <c r="A1209" t="s">
        <v>1223</v>
      </c>
      <c r="B1209" s="1">
        <v>43862</v>
      </c>
      <c r="C1209" t="s">
        <v>10</v>
      </c>
      <c r="D1209">
        <v>0.15</v>
      </c>
      <c r="E1209">
        <v>656</v>
      </c>
    </row>
    <row r="1210" spans="1:5" x14ac:dyDescent="0.25">
      <c r="A1210" t="s">
        <v>1224</v>
      </c>
      <c r="B1210" s="1">
        <v>43373</v>
      </c>
      <c r="C1210" t="s">
        <v>6</v>
      </c>
      <c r="D1210">
        <v>0.53</v>
      </c>
      <c r="E1210">
        <v>657</v>
      </c>
    </row>
    <row r="1211" spans="1:5" x14ac:dyDescent="0.25">
      <c r="A1211" t="s">
        <v>1225</v>
      </c>
      <c r="B1211" s="1">
        <v>43373</v>
      </c>
      <c r="C1211" t="s">
        <v>6</v>
      </c>
      <c r="D1211">
        <v>0.15</v>
      </c>
      <c r="E1211">
        <v>706</v>
      </c>
    </row>
    <row r="1212" spans="1:5" x14ac:dyDescent="0.25">
      <c r="A1212" t="s">
        <v>1226</v>
      </c>
      <c r="B1212" s="1">
        <v>43800</v>
      </c>
      <c r="C1212" t="s">
        <v>6</v>
      </c>
      <c r="D1212">
        <v>0.36</v>
      </c>
      <c r="E1212">
        <v>672</v>
      </c>
    </row>
    <row r="1213" spans="1:5" x14ac:dyDescent="0.25">
      <c r="A1213" t="s">
        <v>1227</v>
      </c>
      <c r="B1213" s="1">
        <v>43312</v>
      </c>
      <c r="C1213" t="s">
        <v>6</v>
      </c>
      <c r="D1213">
        <v>0.22</v>
      </c>
      <c r="E1213">
        <v>888</v>
      </c>
    </row>
    <row r="1214" spans="1:5" x14ac:dyDescent="0.25">
      <c r="A1214" t="s">
        <v>1228</v>
      </c>
      <c r="B1214" s="1">
        <v>43921</v>
      </c>
      <c r="C1214" t="s">
        <v>25</v>
      </c>
      <c r="D1214">
        <v>0.34</v>
      </c>
      <c r="E1214">
        <v>698</v>
      </c>
    </row>
    <row r="1215" spans="1:5" x14ac:dyDescent="0.25">
      <c r="A1215" t="s">
        <v>1229</v>
      </c>
      <c r="B1215" s="1">
        <v>43525</v>
      </c>
      <c r="C1215" t="s">
        <v>10</v>
      </c>
      <c r="D1215">
        <v>0.35</v>
      </c>
      <c r="E1215">
        <v>670</v>
      </c>
    </row>
    <row r="1216" spans="1:5" x14ac:dyDescent="0.25">
      <c r="A1216" t="s">
        <v>1230</v>
      </c>
      <c r="B1216" s="1">
        <v>43647</v>
      </c>
      <c r="C1216" t="s">
        <v>6</v>
      </c>
      <c r="D1216">
        <v>0.14000000000000001</v>
      </c>
      <c r="E1216">
        <v>774</v>
      </c>
    </row>
    <row r="1217" spans="1:5" x14ac:dyDescent="0.25">
      <c r="A1217" t="s">
        <v>1231</v>
      </c>
      <c r="B1217" s="1">
        <v>43617</v>
      </c>
      <c r="C1217" t="s">
        <v>14</v>
      </c>
      <c r="D1217">
        <v>0.19</v>
      </c>
      <c r="E1217">
        <v>660</v>
      </c>
    </row>
    <row r="1218" spans="1:5" x14ac:dyDescent="0.25">
      <c r="A1218" t="s">
        <v>1232</v>
      </c>
      <c r="B1218" s="1">
        <v>43496</v>
      </c>
      <c r="C1218" t="s">
        <v>6</v>
      </c>
      <c r="D1218">
        <v>0.19</v>
      </c>
      <c r="E1218">
        <v>784</v>
      </c>
    </row>
    <row r="1219" spans="1:5" x14ac:dyDescent="0.25">
      <c r="A1219" t="s">
        <v>1233</v>
      </c>
      <c r="B1219" s="1">
        <v>43434</v>
      </c>
      <c r="C1219" t="s">
        <v>10</v>
      </c>
      <c r="D1219">
        <v>0.35</v>
      </c>
      <c r="E1219">
        <v>523</v>
      </c>
    </row>
    <row r="1220" spans="1:5" x14ac:dyDescent="0.25">
      <c r="A1220" t="s">
        <v>1234</v>
      </c>
      <c r="B1220" s="1">
        <v>42825</v>
      </c>
      <c r="C1220" t="s">
        <v>6</v>
      </c>
      <c r="D1220">
        <v>0.3</v>
      </c>
      <c r="E1220">
        <v>740</v>
      </c>
    </row>
    <row r="1221" spans="1:5" x14ac:dyDescent="0.25">
      <c r="A1221" t="s">
        <v>1235</v>
      </c>
      <c r="B1221" s="1">
        <v>42855</v>
      </c>
      <c r="C1221" t="s">
        <v>25</v>
      </c>
      <c r="D1221">
        <v>0.3</v>
      </c>
      <c r="E1221">
        <v>740</v>
      </c>
    </row>
    <row r="1222" spans="1:5" x14ac:dyDescent="0.25">
      <c r="A1222" t="s">
        <v>1236</v>
      </c>
      <c r="B1222" s="1">
        <v>43496</v>
      </c>
      <c r="C1222" t="s">
        <v>18</v>
      </c>
      <c r="D1222">
        <v>0.5</v>
      </c>
      <c r="E1222">
        <v>628</v>
      </c>
    </row>
    <row r="1223" spans="1:5" x14ac:dyDescent="0.25">
      <c r="A1223" t="s">
        <v>1237</v>
      </c>
      <c r="B1223" s="1">
        <v>43496</v>
      </c>
      <c r="C1223" t="s">
        <v>6</v>
      </c>
      <c r="D1223">
        <v>0.48</v>
      </c>
      <c r="E1223">
        <v>665</v>
      </c>
    </row>
    <row r="1224" spans="1:5" x14ac:dyDescent="0.25">
      <c r="A1224" t="s">
        <v>1238</v>
      </c>
      <c r="B1224" s="1">
        <v>42978</v>
      </c>
      <c r="C1224" t="s">
        <v>6</v>
      </c>
      <c r="D1224">
        <v>0.3</v>
      </c>
      <c r="E1224">
        <v>740</v>
      </c>
    </row>
    <row r="1225" spans="1:5" x14ac:dyDescent="0.25">
      <c r="A1225" t="s">
        <v>1239</v>
      </c>
      <c r="B1225" s="1">
        <v>43831</v>
      </c>
      <c r="C1225" t="s">
        <v>21</v>
      </c>
      <c r="D1225">
        <v>0.79</v>
      </c>
      <c r="E1225">
        <v>587</v>
      </c>
    </row>
    <row r="1226" spans="1:5" x14ac:dyDescent="0.25">
      <c r="A1226" t="s">
        <v>1240</v>
      </c>
      <c r="B1226" s="1">
        <v>43831</v>
      </c>
      <c r="C1226" t="s">
        <v>6</v>
      </c>
      <c r="D1226">
        <v>0.13</v>
      </c>
      <c r="E1226">
        <v>632</v>
      </c>
    </row>
    <row r="1227" spans="1:5" x14ac:dyDescent="0.25">
      <c r="A1227" t="s">
        <v>1241</v>
      </c>
      <c r="B1227" s="1">
        <v>43220</v>
      </c>
      <c r="C1227" t="s">
        <v>6</v>
      </c>
      <c r="D1227">
        <v>0.51</v>
      </c>
      <c r="E1227">
        <v>765</v>
      </c>
    </row>
    <row r="1228" spans="1:5" x14ac:dyDescent="0.25">
      <c r="A1228" t="s">
        <v>1242</v>
      </c>
      <c r="B1228" s="1">
        <v>43556</v>
      </c>
      <c r="C1228" t="s">
        <v>6</v>
      </c>
      <c r="D1228">
        <v>0.26</v>
      </c>
      <c r="E1228">
        <v>671</v>
      </c>
    </row>
    <row r="1229" spans="1:5" x14ac:dyDescent="0.25">
      <c r="A1229" t="s">
        <v>1243</v>
      </c>
      <c r="B1229" s="1">
        <v>43921</v>
      </c>
      <c r="C1229" t="s">
        <v>14</v>
      </c>
      <c r="D1229">
        <v>0.19</v>
      </c>
      <c r="E1229">
        <v>546</v>
      </c>
    </row>
    <row r="1230" spans="1:5" x14ac:dyDescent="0.25">
      <c r="A1230" t="s">
        <v>1244</v>
      </c>
      <c r="B1230" s="1">
        <v>42886</v>
      </c>
      <c r="C1230" t="s">
        <v>6</v>
      </c>
      <c r="D1230">
        <v>0.3</v>
      </c>
      <c r="E1230">
        <v>740</v>
      </c>
    </row>
    <row r="1231" spans="1:5" x14ac:dyDescent="0.25">
      <c r="A1231" t="s">
        <v>1245</v>
      </c>
      <c r="B1231" s="1">
        <v>43890</v>
      </c>
      <c r="C1231" t="s">
        <v>18</v>
      </c>
      <c r="D1231">
        <v>0.19</v>
      </c>
      <c r="E1231">
        <v>525</v>
      </c>
    </row>
    <row r="1232" spans="1:5" x14ac:dyDescent="0.25">
      <c r="A1232" t="s">
        <v>1246</v>
      </c>
      <c r="B1232" s="1">
        <v>43404</v>
      </c>
      <c r="C1232" t="s">
        <v>42</v>
      </c>
      <c r="D1232">
        <v>0.56999999999999995</v>
      </c>
      <c r="E1232">
        <v>791</v>
      </c>
    </row>
    <row r="1233" spans="1:5" x14ac:dyDescent="0.25">
      <c r="A1233" t="s">
        <v>1247</v>
      </c>
      <c r="B1233" s="1">
        <v>42978</v>
      </c>
      <c r="C1233" t="s">
        <v>18</v>
      </c>
      <c r="D1233">
        <v>0.3</v>
      </c>
      <c r="E1233">
        <v>740</v>
      </c>
    </row>
    <row r="1234" spans="1:5" x14ac:dyDescent="0.25">
      <c r="A1234" t="s">
        <v>1248</v>
      </c>
      <c r="B1234" s="1">
        <v>43678</v>
      </c>
      <c r="C1234" t="s">
        <v>6</v>
      </c>
      <c r="D1234">
        <v>0.41</v>
      </c>
      <c r="E1234">
        <v>724</v>
      </c>
    </row>
    <row r="1235" spans="1:5" x14ac:dyDescent="0.25">
      <c r="A1235" t="s">
        <v>1249</v>
      </c>
      <c r="B1235" s="1">
        <v>43678</v>
      </c>
      <c r="C1235" t="s">
        <v>6</v>
      </c>
      <c r="D1235">
        <v>0.1</v>
      </c>
      <c r="E1235">
        <v>615</v>
      </c>
    </row>
    <row r="1236" spans="1:5" x14ac:dyDescent="0.25">
      <c r="A1236" t="s">
        <v>1250</v>
      </c>
      <c r="B1236" s="1">
        <v>43800</v>
      </c>
      <c r="C1236" t="s">
        <v>25</v>
      </c>
      <c r="D1236">
        <v>0.63</v>
      </c>
      <c r="E1236">
        <v>575</v>
      </c>
    </row>
    <row r="1237" spans="1:5" x14ac:dyDescent="0.25">
      <c r="A1237" t="s">
        <v>1251</v>
      </c>
      <c r="B1237" s="1">
        <v>42794</v>
      </c>
      <c r="C1237" t="s">
        <v>6</v>
      </c>
      <c r="D1237">
        <v>0.3</v>
      </c>
      <c r="E1237">
        <v>740</v>
      </c>
    </row>
    <row r="1238" spans="1:5" x14ac:dyDescent="0.25">
      <c r="A1238" t="s">
        <v>1252</v>
      </c>
      <c r="B1238" s="1">
        <v>43678</v>
      </c>
      <c r="C1238" t="s">
        <v>18</v>
      </c>
      <c r="D1238">
        <v>0.28000000000000003</v>
      </c>
      <c r="E1238">
        <v>649</v>
      </c>
    </row>
    <row r="1239" spans="1:5" x14ac:dyDescent="0.25">
      <c r="A1239" t="s">
        <v>1253</v>
      </c>
      <c r="B1239" s="1">
        <v>43739</v>
      </c>
      <c r="C1239" t="s">
        <v>18</v>
      </c>
      <c r="D1239">
        <v>0.48</v>
      </c>
      <c r="E1239">
        <v>726</v>
      </c>
    </row>
    <row r="1240" spans="1:5" x14ac:dyDescent="0.25">
      <c r="A1240" t="s">
        <v>1254</v>
      </c>
      <c r="B1240" s="1">
        <v>43281</v>
      </c>
      <c r="C1240" t="s">
        <v>6</v>
      </c>
      <c r="D1240">
        <v>0.38</v>
      </c>
      <c r="E1240">
        <v>737</v>
      </c>
    </row>
    <row r="1241" spans="1:5" x14ac:dyDescent="0.25">
      <c r="A1241" t="s">
        <v>1255</v>
      </c>
      <c r="B1241" s="1">
        <v>43556</v>
      </c>
      <c r="C1241" t="s">
        <v>6</v>
      </c>
      <c r="D1241">
        <v>0.4</v>
      </c>
      <c r="E1241">
        <v>730</v>
      </c>
    </row>
    <row r="1242" spans="1:5" x14ac:dyDescent="0.25">
      <c r="A1242" t="s">
        <v>1256</v>
      </c>
      <c r="B1242" s="1">
        <v>43709</v>
      </c>
      <c r="C1242" t="s">
        <v>25</v>
      </c>
      <c r="D1242">
        <v>0.47</v>
      </c>
      <c r="E1242">
        <v>759</v>
      </c>
    </row>
    <row r="1243" spans="1:5" x14ac:dyDescent="0.25">
      <c r="A1243" t="s">
        <v>1257</v>
      </c>
      <c r="B1243" s="1">
        <v>43525</v>
      </c>
      <c r="C1243" t="s">
        <v>6</v>
      </c>
      <c r="D1243">
        <v>0.54</v>
      </c>
      <c r="E1243">
        <v>766</v>
      </c>
    </row>
    <row r="1244" spans="1:5" x14ac:dyDescent="0.25">
      <c r="A1244" t="s">
        <v>1258</v>
      </c>
      <c r="B1244" s="1">
        <v>43647</v>
      </c>
      <c r="C1244" t="s">
        <v>18</v>
      </c>
      <c r="D1244">
        <v>0.23</v>
      </c>
      <c r="E1244">
        <v>707</v>
      </c>
    </row>
    <row r="1245" spans="1:5" x14ac:dyDescent="0.25">
      <c r="A1245" t="s">
        <v>1259</v>
      </c>
      <c r="B1245" s="1">
        <v>42339</v>
      </c>
      <c r="C1245" t="s">
        <v>14</v>
      </c>
      <c r="D1245">
        <v>0.3</v>
      </c>
      <c r="E1245">
        <v>740</v>
      </c>
    </row>
    <row r="1246" spans="1:5" x14ac:dyDescent="0.25">
      <c r="A1246" t="s">
        <v>1260</v>
      </c>
      <c r="B1246" s="1">
        <v>43678</v>
      </c>
      <c r="C1246" t="s">
        <v>18</v>
      </c>
      <c r="D1246">
        <v>0.33</v>
      </c>
      <c r="E1246">
        <v>703</v>
      </c>
    </row>
    <row r="1247" spans="1:5" x14ac:dyDescent="0.25">
      <c r="A1247" t="s">
        <v>1261</v>
      </c>
      <c r="B1247" s="1">
        <v>43800</v>
      </c>
      <c r="C1247" t="s">
        <v>18</v>
      </c>
      <c r="D1247">
        <v>0.67</v>
      </c>
      <c r="E1247">
        <v>586</v>
      </c>
    </row>
    <row r="1248" spans="1:5" x14ac:dyDescent="0.25">
      <c r="A1248" t="s">
        <v>1262</v>
      </c>
      <c r="B1248" s="1">
        <v>43709</v>
      </c>
      <c r="C1248" t="s">
        <v>10</v>
      </c>
      <c r="D1248">
        <v>0.2</v>
      </c>
      <c r="E1248">
        <v>623</v>
      </c>
    </row>
    <row r="1249" spans="1:5" x14ac:dyDescent="0.25">
      <c r="A1249" t="s">
        <v>1263</v>
      </c>
      <c r="B1249" s="1">
        <v>43312</v>
      </c>
      <c r="C1249" t="s">
        <v>6</v>
      </c>
      <c r="D1249">
        <v>0.84</v>
      </c>
      <c r="E1249">
        <v>659</v>
      </c>
    </row>
    <row r="1250" spans="1:5" x14ac:dyDescent="0.25">
      <c r="A1250" t="s">
        <v>1264</v>
      </c>
      <c r="B1250" s="1">
        <v>43281</v>
      </c>
      <c r="C1250" t="s">
        <v>18</v>
      </c>
      <c r="D1250">
        <v>0.3</v>
      </c>
      <c r="E1250">
        <v>709</v>
      </c>
    </row>
    <row r="1251" spans="1:5" x14ac:dyDescent="0.25">
      <c r="A1251" t="s">
        <v>1265</v>
      </c>
      <c r="B1251" s="1">
        <v>43678</v>
      </c>
      <c r="C1251" t="s">
        <v>18</v>
      </c>
      <c r="D1251">
        <v>0.42</v>
      </c>
      <c r="E1251">
        <v>783</v>
      </c>
    </row>
    <row r="1252" spans="1:5" x14ac:dyDescent="0.25">
      <c r="A1252" t="s">
        <v>1266</v>
      </c>
      <c r="B1252" s="1">
        <v>43770</v>
      </c>
      <c r="C1252" t="s">
        <v>6</v>
      </c>
      <c r="D1252">
        <v>0.26</v>
      </c>
      <c r="E1252">
        <v>740</v>
      </c>
    </row>
    <row r="1253" spans="1:5" x14ac:dyDescent="0.25">
      <c r="A1253" t="s">
        <v>1267</v>
      </c>
      <c r="B1253" s="1">
        <v>43496</v>
      </c>
      <c r="C1253" t="s">
        <v>10</v>
      </c>
      <c r="D1253">
        <v>0.36</v>
      </c>
      <c r="E1253">
        <v>634</v>
      </c>
    </row>
    <row r="1254" spans="1:5" x14ac:dyDescent="0.25">
      <c r="A1254" t="s">
        <v>1268</v>
      </c>
      <c r="B1254" s="1">
        <v>42794</v>
      </c>
      <c r="C1254" t="s">
        <v>6</v>
      </c>
      <c r="D1254">
        <v>0.3</v>
      </c>
      <c r="E1254">
        <v>740</v>
      </c>
    </row>
    <row r="1255" spans="1:5" x14ac:dyDescent="0.25">
      <c r="A1255" t="s">
        <v>1269</v>
      </c>
      <c r="B1255" s="1">
        <v>42825</v>
      </c>
      <c r="C1255" t="s">
        <v>18</v>
      </c>
      <c r="D1255">
        <v>0.3</v>
      </c>
      <c r="E1255">
        <v>740</v>
      </c>
    </row>
    <row r="1256" spans="1:5" x14ac:dyDescent="0.25">
      <c r="A1256" t="s">
        <v>1270</v>
      </c>
      <c r="B1256" s="1">
        <v>43770</v>
      </c>
      <c r="C1256" t="s">
        <v>10</v>
      </c>
      <c r="D1256">
        <v>0.48</v>
      </c>
      <c r="E1256">
        <v>660</v>
      </c>
    </row>
    <row r="1257" spans="1:5" x14ac:dyDescent="0.25">
      <c r="A1257" t="s">
        <v>1271</v>
      </c>
      <c r="B1257" s="1">
        <v>43800</v>
      </c>
      <c r="C1257" t="s">
        <v>6</v>
      </c>
      <c r="D1257">
        <v>0.32</v>
      </c>
      <c r="E1257">
        <v>706</v>
      </c>
    </row>
    <row r="1258" spans="1:5" x14ac:dyDescent="0.25">
      <c r="A1258" t="s">
        <v>1272</v>
      </c>
      <c r="B1258" s="1">
        <v>43770</v>
      </c>
      <c r="C1258" t="s">
        <v>271</v>
      </c>
      <c r="D1258">
        <v>0.64</v>
      </c>
      <c r="E1258">
        <v>740</v>
      </c>
    </row>
    <row r="1259" spans="1:5" x14ac:dyDescent="0.25">
      <c r="A1259" t="s">
        <v>1273</v>
      </c>
      <c r="B1259" s="1">
        <v>43343</v>
      </c>
      <c r="C1259" t="s">
        <v>6</v>
      </c>
      <c r="D1259">
        <v>0.65</v>
      </c>
      <c r="E1259">
        <v>569</v>
      </c>
    </row>
    <row r="1260" spans="1:5" x14ac:dyDescent="0.25">
      <c r="A1260" t="s">
        <v>1274</v>
      </c>
      <c r="B1260" s="1">
        <v>43556</v>
      </c>
      <c r="C1260" t="s">
        <v>18</v>
      </c>
      <c r="D1260">
        <v>0.78</v>
      </c>
      <c r="E1260">
        <v>674</v>
      </c>
    </row>
    <row r="1261" spans="1:5" x14ac:dyDescent="0.25">
      <c r="A1261" t="s">
        <v>1275</v>
      </c>
      <c r="B1261" s="1">
        <v>43373</v>
      </c>
      <c r="C1261" t="s">
        <v>6</v>
      </c>
      <c r="D1261">
        <v>1.21</v>
      </c>
      <c r="E1261">
        <v>817</v>
      </c>
    </row>
    <row r="1262" spans="1:5" x14ac:dyDescent="0.25">
      <c r="A1262" t="s">
        <v>1276</v>
      </c>
      <c r="B1262" s="1">
        <v>43312</v>
      </c>
      <c r="C1262" t="s">
        <v>6</v>
      </c>
      <c r="D1262">
        <v>0.3</v>
      </c>
      <c r="E1262">
        <v>507</v>
      </c>
    </row>
    <row r="1263" spans="1:5" x14ac:dyDescent="0.25">
      <c r="A1263" t="s">
        <v>1277</v>
      </c>
      <c r="B1263" s="1">
        <v>42947</v>
      </c>
      <c r="C1263" t="s">
        <v>6</v>
      </c>
      <c r="D1263">
        <v>0.3</v>
      </c>
      <c r="E1263">
        <v>740</v>
      </c>
    </row>
    <row r="1264" spans="1:5" x14ac:dyDescent="0.25">
      <c r="A1264" t="s">
        <v>1278</v>
      </c>
      <c r="B1264" s="1">
        <v>42735</v>
      </c>
      <c r="C1264" t="s">
        <v>18</v>
      </c>
      <c r="D1264">
        <v>0.24</v>
      </c>
      <c r="E1264">
        <v>835</v>
      </c>
    </row>
    <row r="1265" spans="1:5" x14ac:dyDescent="0.25">
      <c r="A1265" t="s">
        <v>1279</v>
      </c>
      <c r="B1265" s="1">
        <v>42916</v>
      </c>
      <c r="C1265" t="s">
        <v>18</v>
      </c>
      <c r="D1265">
        <v>0.28999999999999998</v>
      </c>
      <c r="E1265">
        <v>576</v>
      </c>
    </row>
    <row r="1266" spans="1:5" x14ac:dyDescent="0.25">
      <c r="A1266" t="s">
        <v>1280</v>
      </c>
      <c r="B1266" s="1">
        <v>43434</v>
      </c>
      <c r="C1266" t="s">
        <v>6</v>
      </c>
      <c r="D1266">
        <v>0.2</v>
      </c>
      <c r="E1266">
        <v>705</v>
      </c>
    </row>
    <row r="1267" spans="1:5" x14ac:dyDescent="0.25">
      <c r="A1267" t="s">
        <v>1281</v>
      </c>
      <c r="B1267" s="1">
        <v>43069</v>
      </c>
      <c r="C1267" t="s">
        <v>37</v>
      </c>
      <c r="D1267">
        <v>0.46</v>
      </c>
      <c r="E1267">
        <v>710</v>
      </c>
    </row>
    <row r="1268" spans="1:5" x14ac:dyDescent="0.25">
      <c r="A1268" t="s">
        <v>1282</v>
      </c>
      <c r="B1268" s="1">
        <v>43131</v>
      </c>
      <c r="C1268" t="s">
        <v>37</v>
      </c>
      <c r="D1268">
        <v>0.18</v>
      </c>
      <c r="E1268">
        <v>773</v>
      </c>
    </row>
    <row r="1269" spans="1:5" x14ac:dyDescent="0.25">
      <c r="A1269" t="s">
        <v>1283</v>
      </c>
      <c r="B1269" s="1">
        <v>43678</v>
      </c>
      <c r="C1269" t="s">
        <v>18</v>
      </c>
      <c r="D1269">
        <v>0.45</v>
      </c>
      <c r="E1269">
        <v>666</v>
      </c>
    </row>
    <row r="1270" spans="1:5" x14ac:dyDescent="0.25">
      <c r="A1270" t="s">
        <v>1284</v>
      </c>
      <c r="B1270" s="1">
        <v>42674</v>
      </c>
      <c r="C1270" t="s">
        <v>6</v>
      </c>
      <c r="D1270">
        <v>0.78</v>
      </c>
      <c r="E1270">
        <v>748</v>
      </c>
    </row>
    <row r="1271" spans="1:5" x14ac:dyDescent="0.25">
      <c r="A1271" t="s">
        <v>1285</v>
      </c>
      <c r="B1271" s="1">
        <v>42643</v>
      </c>
      <c r="C1271" t="s">
        <v>6</v>
      </c>
      <c r="D1271">
        <v>0.41</v>
      </c>
      <c r="E1271">
        <v>725</v>
      </c>
    </row>
    <row r="1272" spans="1:5" x14ac:dyDescent="0.25">
      <c r="A1272" t="s">
        <v>1286</v>
      </c>
      <c r="B1272" s="1">
        <v>42916</v>
      </c>
      <c r="C1272" t="s">
        <v>6</v>
      </c>
      <c r="D1272">
        <v>0.34</v>
      </c>
      <c r="E1272">
        <v>769</v>
      </c>
    </row>
    <row r="1273" spans="1:5" x14ac:dyDescent="0.25">
      <c r="A1273" t="s">
        <v>1287</v>
      </c>
      <c r="B1273" s="1">
        <v>43556</v>
      </c>
      <c r="C1273" t="s">
        <v>10</v>
      </c>
      <c r="D1273">
        <v>0.52</v>
      </c>
      <c r="E1273">
        <v>574</v>
      </c>
    </row>
    <row r="1274" spans="1:5" x14ac:dyDescent="0.25">
      <c r="A1274" t="s">
        <v>1288</v>
      </c>
      <c r="B1274" s="1">
        <v>43434</v>
      </c>
      <c r="C1274" t="s">
        <v>14</v>
      </c>
      <c r="D1274">
        <v>0.12</v>
      </c>
      <c r="E1274">
        <v>800</v>
      </c>
    </row>
    <row r="1275" spans="1:5" x14ac:dyDescent="0.25">
      <c r="A1275" t="s">
        <v>1289</v>
      </c>
      <c r="B1275" s="1">
        <v>43617</v>
      </c>
      <c r="C1275" t="s">
        <v>21</v>
      </c>
      <c r="D1275">
        <v>0.3</v>
      </c>
      <c r="E1275">
        <v>740</v>
      </c>
    </row>
    <row r="1276" spans="1:5" x14ac:dyDescent="0.25">
      <c r="A1276" t="s">
        <v>1290</v>
      </c>
      <c r="B1276" s="1">
        <v>43404</v>
      </c>
      <c r="C1276" t="s">
        <v>42</v>
      </c>
      <c r="D1276">
        <v>0.25</v>
      </c>
      <c r="E1276">
        <v>649</v>
      </c>
    </row>
    <row r="1277" spans="1:5" x14ac:dyDescent="0.25">
      <c r="A1277" t="s">
        <v>1291</v>
      </c>
      <c r="B1277" s="1">
        <v>43617</v>
      </c>
      <c r="C1277" t="s">
        <v>18</v>
      </c>
      <c r="D1277">
        <v>0.3</v>
      </c>
      <c r="E1277">
        <v>740</v>
      </c>
    </row>
    <row r="1278" spans="1:5" x14ac:dyDescent="0.25">
      <c r="A1278" t="s">
        <v>1292</v>
      </c>
      <c r="B1278" s="1">
        <v>43617</v>
      </c>
      <c r="C1278" t="s">
        <v>18</v>
      </c>
      <c r="D1278">
        <v>0.3</v>
      </c>
      <c r="E1278">
        <v>740</v>
      </c>
    </row>
    <row r="1279" spans="1:5" x14ac:dyDescent="0.25">
      <c r="A1279" t="s">
        <v>1293</v>
      </c>
      <c r="B1279" s="1">
        <v>43373</v>
      </c>
      <c r="C1279" t="s">
        <v>6</v>
      </c>
      <c r="D1279">
        <v>0.31</v>
      </c>
      <c r="E1279">
        <v>834</v>
      </c>
    </row>
    <row r="1280" spans="1:5" x14ac:dyDescent="0.25">
      <c r="A1280" t="s">
        <v>1294</v>
      </c>
      <c r="B1280" s="1">
        <v>43404</v>
      </c>
      <c r="C1280" t="s">
        <v>6</v>
      </c>
      <c r="D1280">
        <v>0.14000000000000001</v>
      </c>
      <c r="E1280">
        <v>639</v>
      </c>
    </row>
    <row r="1281" spans="1:5" x14ac:dyDescent="0.25">
      <c r="A1281" t="s">
        <v>1295</v>
      </c>
      <c r="B1281" s="1">
        <v>43525</v>
      </c>
      <c r="C1281" t="s">
        <v>18</v>
      </c>
      <c r="D1281">
        <v>0.17</v>
      </c>
      <c r="E1281">
        <v>692</v>
      </c>
    </row>
    <row r="1282" spans="1:5" x14ac:dyDescent="0.25">
      <c r="A1282" t="s">
        <v>1296</v>
      </c>
      <c r="B1282" s="1">
        <v>42766</v>
      </c>
      <c r="C1282" t="s">
        <v>6</v>
      </c>
      <c r="D1282">
        <v>0.3</v>
      </c>
      <c r="E1282">
        <v>740</v>
      </c>
    </row>
    <row r="1283" spans="1:5" x14ac:dyDescent="0.25">
      <c r="A1283" t="s">
        <v>1297</v>
      </c>
      <c r="B1283" s="1">
        <v>43434</v>
      </c>
      <c r="C1283" t="s">
        <v>10</v>
      </c>
      <c r="D1283">
        <v>0.18</v>
      </c>
      <c r="E1283">
        <v>645</v>
      </c>
    </row>
    <row r="1284" spans="1:5" x14ac:dyDescent="0.25">
      <c r="A1284" t="s">
        <v>1298</v>
      </c>
      <c r="B1284" s="1">
        <v>43709</v>
      </c>
      <c r="C1284" t="s">
        <v>6</v>
      </c>
      <c r="D1284">
        <v>0.3</v>
      </c>
      <c r="E1284">
        <v>699</v>
      </c>
    </row>
    <row r="1285" spans="1:5" x14ac:dyDescent="0.25">
      <c r="A1285" t="s">
        <v>1299</v>
      </c>
      <c r="B1285" s="1">
        <v>43709</v>
      </c>
      <c r="C1285" t="s">
        <v>18</v>
      </c>
      <c r="D1285">
        <v>0.49</v>
      </c>
      <c r="E1285">
        <v>584</v>
      </c>
    </row>
    <row r="1286" spans="1:5" x14ac:dyDescent="0.25">
      <c r="A1286" t="s">
        <v>1300</v>
      </c>
      <c r="B1286" s="1">
        <v>43373</v>
      </c>
      <c r="C1286" t="s">
        <v>42</v>
      </c>
      <c r="D1286">
        <v>0.43</v>
      </c>
      <c r="E1286">
        <v>775</v>
      </c>
    </row>
    <row r="1287" spans="1:5" x14ac:dyDescent="0.25">
      <c r="A1287" t="s">
        <v>1301</v>
      </c>
      <c r="B1287" s="1">
        <v>43770</v>
      </c>
      <c r="C1287" t="s">
        <v>10</v>
      </c>
      <c r="D1287">
        <v>0.39</v>
      </c>
      <c r="E1287">
        <v>602</v>
      </c>
    </row>
    <row r="1288" spans="1:5" x14ac:dyDescent="0.25">
      <c r="A1288" t="s">
        <v>1302</v>
      </c>
      <c r="B1288" s="1">
        <v>43069</v>
      </c>
      <c r="C1288" t="s">
        <v>6</v>
      </c>
      <c r="D1288">
        <v>0.09</v>
      </c>
      <c r="E1288">
        <v>744</v>
      </c>
    </row>
    <row r="1289" spans="1:5" x14ac:dyDescent="0.25">
      <c r="A1289" t="s">
        <v>1303</v>
      </c>
      <c r="B1289" s="1">
        <v>43039</v>
      </c>
      <c r="C1289" t="s">
        <v>10</v>
      </c>
      <c r="D1289">
        <v>0.28999999999999998</v>
      </c>
      <c r="E1289">
        <v>588</v>
      </c>
    </row>
    <row r="1290" spans="1:5" x14ac:dyDescent="0.25">
      <c r="A1290" t="s">
        <v>1304</v>
      </c>
      <c r="B1290" s="1">
        <v>43831</v>
      </c>
      <c r="C1290" t="s">
        <v>10</v>
      </c>
      <c r="D1290">
        <v>0.28999999999999998</v>
      </c>
      <c r="E1290">
        <v>536</v>
      </c>
    </row>
    <row r="1291" spans="1:5" x14ac:dyDescent="0.25">
      <c r="A1291" t="s">
        <v>1305</v>
      </c>
      <c r="B1291" s="1">
        <v>43709</v>
      </c>
      <c r="C1291" t="s">
        <v>18</v>
      </c>
      <c r="D1291">
        <v>0.18</v>
      </c>
      <c r="E1291">
        <v>591</v>
      </c>
    </row>
    <row r="1292" spans="1:5" x14ac:dyDescent="0.25">
      <c r="A1292" t="s">
        <v>1306</v>
      </c>
      <c r="B1292" s="1">
        <v>43617</v>
      </c>
      <c r="C1292" t="s">
        <v>6</v>
      </c>
      <c r="D1292">
        <v>0.3</v>
      </c>
      <c r="E1292">
        <v>740</v>
      </c>
    </row>
    <row r="1293" spans="1:5" x14ac:dyDescent="0.25">
      <c r="A1293" t="s">
        <v>1307</v>
      </c>
      <c r="B1293" s="1">
        <v>43617</v>
      </c>
      <c r="C1293" t="s">
        <v>6</v>
      </c>
      <c r="D1293">
        <v>0.3</v>
      </c>
      <c r="E1293">
        <v>740</v>
      </c>
    </row>
    <row r="1294" spans="1:5" x14ac:dyDescent="0.25">
      <c r="A1294" t="s">
        <v>1308</v>
      </c>
      <c r="B1294" s="1">
        <v>43617</v>
      </c>
      <c r="C1294" t="s">
        <v>6</v>
      </c>
      <c r="D1294">
        <v>0.3</v>
      </c>
      <c r="E1294">
        <v>740</v>
      </c>
    </row>
    <row r="1295" spans="1:5" x14ac:dyDescent="0.25">
      <c r="A1295" t="s">
        <v>1309</v>
      </c>
      <c r="B1295" s="1">
        <v>43739</v>
      </c>
      <c r="C1295" t="s">
        <v>37</v>
      </c>
      <c r="D1295">
        <v>0.75</v>
      </c>
      <c r="E1295">
        <v>630</v>
      </c>
    </row>
    <row r="1296" spans="1:5" x14ac:dyDescent="0.25">
      <c r="A1296" t="s">
        <v>1310</v>
      </c>
      <c r="B1296" s="1">
        <v>43739</v>
      </c>
      <c r="C1296" t="s">
        <v>6</v>
      </c>
      <c r="D1296">
        <v>0.2</v>
      </c>
      <c r="E1296">
        <v>665</v>
      </c>
    </row>
    <row r="1297" spans="1:5" x14ac:dyDescent="0.25">
      <c r="A1297" t="s">
        <v>1311</v>
      </c>
      <c r="B1297" s="1">
        <v>43525</v>
      </c>
      <c r="C1297" t="s">
        <v>6</v>
      </c>
      <c r="D1297">
        <v>0.27</v>
      </c>
      <c r="E1297">
        <v>706</v>
      </c>
    </row>
    <row r="1298" spans="1:5" x14ac:dyDescent="0.25">
      <c r="A1298" t="s">
        <v>1312</v>
      </c>
      <c r="B1298" s="1">
        <v>43525</v>
      </c>
      <c r="C1298" t="s">
        <v>6</v>
      </c>
      <c r="D1298">
        <v>0.21</v>
      </c>
      <c r="E1298">
        <v>757</v>
      </c>
    </row>
    <row r="1299" spans="1:5" x14ac:dyDescent="0.25">
      <c r="A1299" t="s">
        <v>1313</v>
      </c>
      <c r="B1299" s="1">
        <v>43525</v>
      </c>
      <c r="C1299" t="s">
        <v>10</v>
      </c>
      <c r="D1299">
        <v>0.34</v>
      </c>
      <c r="E1299">
        <v>741</v>
      </c>
    </row>
    <row r="1300" spans="1:5" x14ac:dyDescent="0.25">
      <c r="A1300" t="s">
        <v>1314</v>
      </c>
      <c r="B1300" s="1">
        <v>43465</v>
      </c>
      <c r="C1300" t="s">
        <v>10</v>
      </c>
      <c r="D1300">
        <v>0.14000000000000001</v>
      </c>
      <c r="E1300">
        <v>729</v>
      </c>
    </row>
    <row r="1301" spans="1:5" x14ac:dyDescent="0.25">
      <c r="A1301" t="s">
        <v>1315</v>
      </c>
      <c r="B1301" s="1">
        <v>43404</v>
      </c>
      <c r="C1301" t="s">
        <v>10</v>
      </c>
      <c r="D1301">
        <v>0.27</v>
      </c>
      <c r="E1301">
        <v>757</v>
      </c>
    </row>
    <row r="1302" spans="1:5" x14ac:dyDescent="0.25">
      <c r="A1302" t="s">
        <v>1316</v>
      </c>
      <c r="B1302" s="1">
        <v>43831</v>
      </c>
      <c r="C1302" t="s">
        <v>42</v>
      </c>
      <c r="D1302">
        <v>0.28000000000000003</v>
      </c>
      <c r="E1302">
        <v>621</v>
      </c>
    </row>
    <row r="1303" spans="1:5" x14ac:dyDescent="0.25">
      <c r="A1303" t="s">
        <v>1317</v>
      </c>
      <c r="B1303" s="1">
        <v>43343</v>
      </c>
      <c r="C1303" t="s">
        <v>6</v>
      </c>
      <c r="D1303">
        <v>0.27</v>
      </c>
      <c r="E1303">
        <v>680</v>
      </c>
    </row>
    <row r="1304" spans="1:5" x14ac:dyDescent="0.25">
      <c r="A1304" t="s">
        <v>1318</v>
      </c>
      <c r="B1304" s="1">
        <v>43312</v>
      </c>
      <c r="C1304" t="s">
        <v>6</v>
      </c>
      <c r="D1304">
        <v>0.25</v>
      </c>
      <c r="E1304">
        <v>764</v>
      </c>
    </row>
    <row r="1305" spans="1:5" x14ac:dyDescent="0.25">
      <c r="A1305" t="s">
        <v>1319</v>
      </c>
      <c r="B1305" s="1">
        <v>43709</v>
      </c>
      <c r="C1305" t="s">
        <v>271</v>
      </c>
      <c r="D1305">
        <v>0.12</v>
      </c>
      <c r="E1305">
        <v>756</v>
      </c>
    </row>
    <row r="1306" spans="1:5" x14ac:dyDescent="0.25">
      <c r="A1306" t="s">
        <v>1320</v>
      </c>
      <c r="B1306" s="1">
        <v>43434</v>
      </c>
      <c r="C1306" t="s">
        <v>25</v>
      </c>
      <c r="D1306">
        <v>0.36</v>
      </c>
      <c r="E1306">
        <v>767</v>
      </c>
    </row>
    <row r="1307" spans="1:5" x14ac:dyDescent="0.25">
      <c r="A1307" t="s">
        <v>1321</v>
      </c>
      <c r="B1307" s="1">
        <v>43800</v>
      </c>
      <c r="C1307" t="s">
        <v>6</v>
      </c>
      <c r="D1307">
        <v>0.75</v>
      </c>
      <c r="E1307">
        <v>661</v>
      </c>
    </row>
    <row r="1308" spans="1:5" x14ac:dyDescent="0.25">
      <c r="A1308" t="s">
        <v>1322</v>
      </c>
      <c r="B1308" s="1">
        <v>42766</v>
      </c>
      <c r="C1308" t="s">
        <v>6</v>
      </c>
      <c r="D1308">
        <v>0.3</v>
      </c>
      <c r="E1308">
        <v>740</v>
      </c>
    </row>
    <row r="1309" spans="1:5" x14ac:dyDescent="0.25">
      <c r="A1309" t="s">
        <v>1323</v>
      </c>
      <c r="B1309" s="1">
        <v>43159</v>
      </c>
      <c r="C1309" t="s">
        <v>6</v>
      </c>
      <c r="D1309">
        <v>0.11</v>
      </c>
      <c r="E1309">
        <v>661</v>
      </c>
    </row>
    <row r="1310" spans="1:5" x14ac:dyDescent="0.25">
      <c r="A1310" t="s">
        <v>1324</v>
      </c>
      <c r="B1310" s="1">
        <v>43465</v>
      </c>
      <c r="C1310" t="s">
        <v>10</v>
      </c>
      <c r="D1310">
        <v>0.19</v>
      </c>
      <c r="E1310">
        <v>666</v>
      </c>
    </row>
    <row r="1311" spans="1:5" x14ac:dyDescent="0.25">
      <c r="A1311" t="s">
        <v>1325</v>
      </c>
      <c r="B1311" s="1">
        <v>43586</v>
      </c>
      <c r="C1311" t="s">
        <v>25</v>
      </c>
      <c r="D1311">
        <v>0.4</v>
      </c>
      <c r="E1311">
        <v>690</v>
      </c>
    </row>
    <row r="1312" spans="1:5" x14ac:dyDescent="0.25">
      <c r="A1312" t="s">
        <v>1326</v>
      </c>
      <c r="B1312" s="1">
        <v>43373</v>
      </c>
      <c r="C1312" t="s">
        <v>6</v>
      </c>
      <c r="D1312">
        <v>0.04</v>
      </c>
      <c r="E1312">
        <v>698</v>
      </c>
    </row>
    <row r="1313" spans="1:5" x14ac:dyDescent="0.25">
      <c r="A1313" t="s">
        <v>1327</v>
      </c>
      <c r="B1313" s="1">
        <v>43586</v>
      </c>
      <c r="C1313" t="s">
        <v>6</v>
      </c>
      <c r="D1313">
        <v>0.23</v>
      </c>
      <c r="E1313">
        <v>636</v>
      </c>
    </row>
    <row r="1314" spans="1:5" x14ac:dyDescent="0.25">
      <c r="A1314" t="s">
        <v>1328</v>
      </c>
      <c r="B1314" s="1">
        <v>43373</v>
      </c>
      <c r="C1314" t="s">
        <v>6</v>
      </c>
      <c r="D1314">
        <v>0.28000000000000003</v>
      </c>
      <c r="E1314">
        <v>776</v>
      </c>
    </row>
    <row r="1315" spans="1:5" x14ac:dyDescent="0.25">
      <c r="A1315" t="s">
        <v>1329</v>
      </c>
      <c r="B1315" s="1">
        <v>42794</v>
      </c>
      <c r="C1315" t="s">
        <v>37</v>
      </c>
      <c r="D1315">
        <v>0.3</v>
      </c>
      <c r="E1315">
        <v>740</v>
      </c>
    </row>
    <row r="1316" spans="1:5" x14ac:dyDescent="0.25">
      <c r="A1316" t="s">
        <v>1330</v>
      </c>
      <c r="B1316" s="1">
        <v>43220</v>
      </c>
      <c r="C1316" t="s">
        <v>10</v>
      </c>
      <c r="D1316">
        <v>0.47</v>
      </c>
      <c r="E1316">
        <v>605</v>
      </c>
    </row>
    <row r="1317" spans="1:5" x14ac:dyDescent="0.25">
      <c r="A1317" t="s">
        <v>1331</v>
      </c>
      <c r="B1317" s="1">
        <v>43312</v>
      </c>
      <c r="C1317" t="s">
        <v>6</v>
      </c>
      <c r="D1317">
        <v>0.3</v>
      </c>
      <c r="E1317">
        <v>593</v>
      </c>
    </row>
    <row r="1318" spans="1:5" x14ac:dyDescent="0.25">
      <c r="A1318" t="s">
        <v>1332</v>
      </c>
      <c r="B1318" s="1">
        <v>43862</v>
      </c>
      <c r="C1318" t="s">
        <v>6</v>
      </c>
      <c r="D1318">
        <v>0.48</v>
      </c>
      <c r="E1318">
        <v>679</v>
      </c>
    </row>
    <row r="1319" spans="1:5" x14ac:dyDescent="0.25">
      <c r="A1319" t="s">
        <v>1333</v>
      </c>
      <c r="B1319" s="1">
        <v>43862</v>
      </c>
      <c r="C1319" t="s">
        <v>6</v>
      </c>
      <c r="D1319">
        <v>0.3</v>
      </c>
      <c r="E1319">
        <v>732</v>
      </c>
    </row>
    <row r="1320" spans="1:5" x14ac:dyDescent="0.25">
      <c r="A1320" t="s">
        <v>1334</v>
      </c>
      <c r="B1320" s="1">
        <v>43281</v>
      </c>
      <c r="C1320" t="s">
        <v>6</v>
      </c>
      <c r="D1320">
        <v>0.55000000000000004</v>
      </c>
      <c r="E1320">
        <v>680</v>
      </c>
    </row>
    <row r="1321" spans="1:5" x14ac:dyDescent="0.25">
      <c r="A1321" t="s">
        <v>1335</v>
      </c>
      <c r="B1321" s="1">
        <v>43373</v>
      </c>
      <c r="C1321" t="s">
        <v>25</v>
      </c>
      <c r="D1321">
        <v>0.13</v>
      </c>
      <c r="E1321">
        <v>740</v>
      </c>
    </row>
    <row r="1322" spans="1:5" x14ac:dyDescent="0.25">
      <c r="A1322" t="s">
        <v>1336</v>
      </c>
      <c r="B1322" s="1">
        <v>43709</v>
      </c>
      <c r="C1322" t="s">
        <v>18</v>
      </c>
      <c r="D1322">
        <v>0.2</v>
      </c>
      <c r="E1322">
        <v>712</v>
      </c>
    </row>
    <row r="1323" spans="1:5" x14ac:dyDescent="0.25">
      <c r="A1323" t="s">
        <v>1337</v>
      </c>
      <c r="B1323" s="1">
        <v>43739</v>
      </c>
      <c r="C1323" t="s">
        <v>6</v>
      </c>
      <c r="D1323">
        <v>0.45</v>
      </c>
      <c r="E1323">
        <v>591</v>
      </c>
    </row>
    <row r="1324" spans="1:5" x14ac:dyDescent="0.25">
      <c r="A1324" t="s">
        <v>1338</v>
      </c>
      <c r="B1324" s="1">
        <v>43131</v>
      </c>
      <c r="C1324" t="s">
        <v>18</v>
      </c>
      <c r="D1324">
        <v>0.19</v>
      </c>
      <c r="E1324">
        <v>796</v>
      </c>
    </row>
    <row r="1325" spans="1:5" x14ac:dyDescent="0.25">
      <c r="A1325" t="s">
        <v>1339</v>
      </c>
      <c r="B1325" s="1">
        <v>43678</v>
      </c>
      <c r="C1325" t="s">
        <v>25</v>
      </c>
      <c r="D1325">
        <v>0.3</v>
      </c>
      <c r="E1325">
        <v>629</v>
      </c>
    </row>
    <row r="1326" spans="1:5" x14ac:dyDescent="0.25">
      <c r="A1326" t="s">
        <v>1340</v>
      </c>
      <c r="B1326" s="1">
        <v>43343</v>
      </c>
      <c r="C1326" t="s">
        <v>25</v>
      </c>
      <c r="D1326">
        <v>0.53</v>
      </c>
      <c r="E1326">
        <v>630</v>
      </c>
    </row>
    <row r="1327" spans="1:5" x14ac:dyDescent="0.25">
      <c r="A1327" t="s">
        <v>1341</v>
      </c>
      <c r="B1327" s="1">
        <v>43220</v>
      </c>
      <c r="C1327" t="s">
        <v>10</v>
      </c>
      <c r="D1327">
        <v>0.18</v>
      </c>
      <c r="E1327">
        <v>675</v>
      </c>
    </row>
    <row r="1328" spans="1:5" x14ac:dyDescent="0.25">
      <c r="A1328" t="s">
        <v>1342</v>
      </c>
      <c r="B1328" s="1">
        <v>43862</v>
      </c>
      <c r="C1328" t="s">
        <v>6</v>
      </c>
      <c r="D1328">
        <v>0.32</v>
      </c>
      <c r="E1328">
        <v>600</v>
      </c>
    </row>
    <row r="1329" spans="1:5" x14ac:dyDescent="0.25">
      <c r="A1329" t="s">
        <v>1343</v>
      </c>
      <c r="B1329" s="1">
        <v>43862</v>
      </c>
      <c r="C1329" t="s">
        <v>25</v>
      </c>
      <c r="D1329">
        <v>0.45</v>
      </c>
      <c r="E1329">
        <v>589</v>
      </c>
    </row>
    <row r="1330" spans="1:5" x14ac:dyDescent="0.25">
      <c r="A1330" t="s">
        <v>1344</v>
      </c>
      <c r="B1330" s="1">
        <v>43862</v>
      </c>
      <c r="C1330" t="s">
        <v>10</v>
      </c>
      <c r="D1330">
        <v>0.38</v>
      </c>
      <c r="E1330">
        <v>611</v>
      </c>
    </row>
    <row r="1331" spans="1:5" x14ac:dyDescent="0.25">
      <c r="A1331" t="s">
        <v>1345</v>
      </c>
      <c r="B1331" s="1">
        <v>43281</v>
      </c>
      <c r="C1331" t="s">
        <v>18</v>
      </c>
      <c r="D1331">
        <v>0.56999999999999995</v>
      </c>
      <c r="E1331">
        <v>671</v>
      </c>
    </row>
    <row r="1332" spans="1:5" x14ac:dyDescent="0.25">
      <c r="A1332" t="s">
        <v>1346</v>
      </c>
      <c r="B1332" s="1">
        <v>43373</v>
      </c>
      <c r="C1332" t="s">
        <v>10</v>
      </c>
      <c r="D1332">
        <v>0.56999999999999995</v>
      </c>
      <c r="E1332">
        <v>645</v>
      </c>
    </row>
    <row r="1333" spans="1:5" x14ac:dyDescent="0.25">
      <c r="A1333" t="s">
        <v>1347</v>
      </c>
      <c r="B1333" s="1">
        <v>43831</v>
      </c>
      <c r="C1333" t="s">
        <v>25</v>
      </c>
      <c r="D1333">
        <v>0.02</v>
      </c>
      <c r="E1333">
        <v>469</v>
      </c>
    </row>
    <row r="1334" spans="1:5" x14ac:dyDescent="0.25">
      <c r="A1334" t="s">
        <v>1348</v>
      </c>
      <c r="B1334" s="1">
        <v>43831</v>
      </c>
      <c r="C1334" t="s">
        <v>6</v>
      </c>
      <c r="D1334">
        <v>0.51</v>
      </c>
      <c r="E1334">
        <v>585</v>
      </c>
    </row>
    <row r="1335" spans="1:5" x14ac:dyDescent="0.25">
      <c r="A1335" t="s">
        <v>1349</v>
      </c>
      <c r="B1335" s="1">
        <v>43831</v>
      </c>
      <c r="C1335" t="s">
        <v>6</v>
      </c>
      <c r="D1335">
        <v>0.38</v>
      </c>
      <c r="E1335">
        <v>585</v>
      </c>
    </row>
    <row r="1336" spans="1:5" x14ac:dyDescent="0.25">
      <c r="A1336" t="s">
        <v>1350</v>
      </c>
      <c r="B1336" s="1">
        <v>43281</v>
      </c>
      <c r="C1336" t="s">
        <v>6</v>
      </c>
      <c r="D1336">
        <v>0.37</v>
      </c>
      <c r="E1336">
        <v>608</v>
      </c>
    </row>
    <row r="1337" spans="1:5" x14ac:dyDescent="0.25">
      <c r="A1337" t="s">
        <v>1351</v>
      </c>
      <c r="B1337" s="1">
        <v>43831</v>
      </c>
      <c r="C1337" t="s">
        <v>6</v>
      </c>
      <c r="D1337">
        <v>0.28999999999999998</v>
      </c>
      <c r="E1337">
        <v>587</v>
      </c>
    </row>
    <row r="1338" spans="1:5" x14ac:dyDescent="0.25">
      <c r="A1338" t="s">
        <v>1352</v>
      </c>
      <c r="B1338" s="1">
        <v>42794</v>
      </c>
      <c r="C1338" t="s">
        <v>6</v>
      </c>
      <c r="D1338">
        <v>0.3</v>
      </c>
      <c r="E1338">
        <v>740</v>
      </c>
    </row>
    <row r="1339" spans="1:5" x14ac:dyDescent="0.25">
      <c r="A1339" t="s">
        <v>1353</v>
      </c>
      <c r="B1339" s="1">
        <v>43770</v>
      </c>
      <c r="C1339" t="s">
        <v>25</v>
      </c>
      <c r="D1339">
        <v>0.19</v>
      </c>
      <c r="E1339">
        <v>639</v>
      </c>
    </row>
    <row r="1340" spans="1:5" x14ac:dyDescent="0.25">
      <c r="A1340" t="s">
        <v>1354</v>
      </c>
      <c r="B1340" s="1">
        <v>43496</v>
      </c>
      <c r="C1340" t="s">
        <v>10</v>
      </c>
      <c r="D1340">
        <v>0.5</v>
      </c>
      <c r="E1340">
        <v>681</v>
      </c>
    </row>
    <row r="1341" spans="1:5" x14ac:dyDescent="0.25">
      <c r="A1341" t="s">
        <v>1355</v>
      </c>
      <c r="B1341" s="1">
        <v>43343</v>
      </c>
      <c r="C1341" t="s">
        <v>6</v>
      </c>
      <c r="D1341">
        <v>0.42</v>
      </c>
      <c r="E1341">
        <v>676</v>
      </c>
    </row>
    <row r="1342" spans="1:5" x14ac:dyDescent="0.25">
      <c r="A1342" t="s">
        <v>1356</v>
      </c>
      <c r="B1342" s="1">
        <v>43373</v>
      </c>
      <c r="C1342" t="s">
        <v>6</v>
      </c>
      <c r="D1342">
        <v>0.32</v>
      </c>
      <c r="E1342">
        <v>794</v>
      </c>
    </row>
    <row r="1343" spans="1:5" x14ac:dyDescent="0.25">
      <c r="A1343" t="s">
        <v>1357</v>
      </c>
      <c r="B1343" s="1">
        <v>43831</v>
      </c>
      <c r="C1343" t="s">
        <v>21</v>
      </c>
      <c r="D1343">
        <v>0.6</v>
      </c>
      <c r="E1343">
        <v>612</v>
      </c>
    </row>
    <row r="1344" spans="1:5" x14ac:dyDescent="0.25">
      <c r="A1344" t="s">
        <v>1358</v>
      </c>
      <c r="B1344" s="1">
        <v>43281</v>
      </c>
      <c r="C1344" t="s">
        <v>6</v>
      </c>
      <c r="D1344">
        <v>0.54</v>
      </c>
      <c r="E1344">
        <v>608</v>
      </c>
    </row>
    <row r="1345" spans="1:5" x14ac:dyDescent="0.25">
      <c r="A1345" t="s">
        <v>1359</v>
      </c>
      <c r="B1345" s="1">
        <v>43770</v>
      </c>
      <c r="C1345" t="s">
        <v>6</v>
      </c>
      <c r="D1345">
        <v>0.22</v>
      </c>
      <c r="E1345">
        <v>638</v>
      </c>
    </row>
    <row r="1346" spans="1:5" x14ac:dyDescent="0.25">
      <c r="A1346" t="s">
        <v>1360</v>
      </c>
      <c r="B1346" s="1">
        <v>43586</v>
      </c>
      <c r="C1346" t="s">
        <v>10</v>
      </c>
      <c r="D1346">
        <v>0.16</v>
      </c>
      <c r="E1346">
        <v>788</v>
      </c>
    </row>
    <row r="1347" spans="1:5" x14ac:dyDescent="0.25">
      <c r="A1347" t="s">
        <v>1361</v>
      </c>
      <c r="B1347" s="1">
        <v>43312</v>
      </c>
      <c r="C1347" t="s">
        <v>18</v>
      </c>
      <c r="D1347">
        <v>1.03</v>
      </c>
      <c r="E1347">
        <v>649</v>
      </c>
    </row>
    <row r="1348" spans="1:5" x14ac:dyDescent="0.25">
      <c r="A1348" t="s">
        <v>1362</v>
      </c>
      <c r="B1348" s="1">
        <v>43678</v>
      </c>
      <c r="C1348" t="s">
        <v>25</v>
      </c>
      <c r="D1348">
        <v>0.28999999999999998</v>
      </c>
      <c r="E1348">
        <v>631</v>
      </c>
    </row>
    <row r="1349" spans="1:5" x14ac:dyDescent="0.25">
      <c r="A1349" t="s">
        <v>1363</v>
      </c>
      <c r="B1349" s="1">
        <v>43312</v>
      </c>
      <c r="C1349" t="s">
        <v>6</v>
      </c>
      <c r="D1349">
        <v>0.18</v>
      </c>
      <c r="E1349">
        <v>713</v>
      </c>
    </row>
    <row r="1350" spans="1:5" x14ac:dyDescent="0.25">
      <c r="A1350" t="s">
        <v>1364</v>
      </c>
      <c r="B1350" s="1">
        <v>43404</v>
      </c>
      <c r="C1350" t="s">
        <v>6</v>
      </c>
      <c r="D1350">
        <v>0.41</v>
      </c>
      <c r="E1350">
        <v>768</v>
      </c>
    </row>
    <row r="1351" spans="1:5" x14ac:dyDescent="0.25">
      <c r="A1351" t="s">
        <v>1365</v>
      </c>
      <c r="B1351" s="1">
        <v>43890</v>
      </c>
      <c r="C1351" t="s">
        <v>18</v>
      </c>
      <c r="D1351">
        <v>0.42</v>
      </c>
      <c r="E1351">
        <v>448</v>
      </c>
    </row>
    <row r="1352" spans="1:5" x14ac:dyDescent="0.25">
      <c r="A1352" t="s">
        <v>1366</v>
      </c>
      <c r="B1352" s="1">
        <v>43373</v>
      </c>
      <c r="C1352" t="s">
        <v>6</v>
      </c>
      <c r="D1352">
        <v>0.09</v>
      </c>
      <c r="E1352">
        <v>740</v>
      </c>
    </row>
    <row r="1353" spans="1:5" x14ac:dyDescent="0.25">
      <c r="A1353" t="s">
        <v>1367</v>
      </c>
      <c r="B1353" s="1">
        <v>43281</v>
      </c>
      <c r="C1353" t="s">
        <v>18</v>
      </c>
      <c r="D1353">
        <v>0.21</v>
      </c>
      <c r="E1353">
        <v>649</v>
      </c>
    </row>
    <row r="1354" spans="1:5" x14ac:dyDescent="0.25">
      <c r="A1354" t="s">
        <v>1368</v>
      </c>
      <c r="B1354" s="1">
        <v>43586</v>
      </c>
      <c r="C1354" t="s">
        <v>14</v>
      </c>
      <c r="D1354">
        <v>0.18</v>
      </c>
      <c r="E1354">
        <v>641</v>
      </c>
    </row>
    <row r="1355" spans="1:5" x14ac:dyDescent="0.25">
      <c r="A1355" t="s">
        <v>1369</v>
      </c>
      <c r="B1355" s="1">
        <v>43312</v>
      </c>
      <c r="C1355" t="s">
        <v>18</v>
      </c>
      <c r="D1355">
        <v>0.55000000000000004</v>
      </c>
      <c r="E1355">
        <v>638</v>
      </c>
    </row>
    <row r="1356" spans="1:5" x14ac:dyDescent="0.25">
      <c r="A1356" t="s">
        <v>1370</v>
      </c>
      <c r="B1356" s="1">
        <v>43617</v>
      </c>
      <c r="C1356" t="s">
        <v>14</v>
      </c>
      <c r="D1356">
        <v>0.27</v>
      </c>
      <c r="E1356">
        <v>629</v>
      </c>
    </row>
    <row r="1357" spans="1:5" x14ac:dyDescent="0.25">
      <c r="A1357" t="s">
        <v>1371</v>
      </c>
      <c r="B1357" s="1">
        <v>43525</v>
      </c>
      <c r="C1357" t="s">
        <v>10</v>
      </c>
      <c r="D1357">
        <v>0.68</v>
      </c>
      <c r="E1357">
        <v>754</v>
      </c>
    </row>
    <row r="1358" spans="1:5" x14ac:dyDescent="0.25">
      <c r="A1358" t="s">
        <v>1372</v>
      </c>
      <c r="B1358" s="1">
        <v>43862</v>
      </c>
      <c r="C1358" t="s">
        <v>10</v>
      </c>
      <c r="D1358">
        <v>0.51</v>
      </c>
      <c r="E1358">
        <v>608</v>
      </c>
    </row>
    <row r="1359" spans="1:5" x14ac:dyDescent="0.25">
      <c r="A1359" t="s">
        <v>1373</v>
      </c>
      <c r="B1359" s="1">
        <v>42186</v>
      </c>
      <c r="C1359" t="s">
        <v>37</v>
      </c>
      <c r="D1359">
        <v>0.3</v>
      </c>
      <c r="E1359">
        <v>740</v>
      </c>
    </row>
    <row r="1360" spans="1:5" x14ac:dyDescent="0.25">
      <c r="A1360" t="s">
        <v>1374</v>
      </c>
      <c r="B1360" s="1">
        <v>43251</v>
      </c>
      <c r="C1360" t="s">
        <v>18</v>
      </c>
      <c r="D1360">
        <v>0.57999999999999996</v>
      </c>
      <c r="E1360">
        <v>782</v>
      </c>
    </row>
    <row r="1361" spans="1:5" x14ac:dyDescent="0.25">
      <c r="A1361" t="s">
        <v>1375</v>
      </c>
      <c r="B1361" s="1">
        <v>43525</v>
      </c>
      <c r="C1361" t="s">
        <v>10</v>
      </c>
      <c r="D1361">
        <v>0.14000000000000001</v>
      </c>
      <c r="E1361">
        <v>716</v>
      </c>
    </row>
    <row r="1362" spans="1:5" x14ac:dyDescent="0.25">
      <c r="A1362" t="s">
        <v>1376</v>
      </c>
      <c r="B1362" s="1">
        <v>43465</v>
      </c>
      <c r="C1362" t="s">
        <v>6</v>
      </c>
      <c r="D1362">
        <v>0.17</v>
      </c>
      <c r="E1362">
        <v>722</v>
      </c>
    </row>
    <row r="1363" spans="1:5" x14ac:dyDescent="0.25">
      <c r="A1363" t="s">
        <v>1377</v>
      </c>
      <c r="B1363" s="1">
        <v>43281</v>
      </c>
      <c r="C1363" t="s">
        <v>25</v>
      </c>
      <c r="D1363">
        <v>0.02</v>
      </c>
      <c r="E1363">
        <v>589</v>
      </c>
    </row>
    <row r="1364" spans="1:5" x14ac:dyDescent="0.25">
      <c r="A1364" t="s">
        <v>1378</v>
      </c>
      <c r="B1364" s="1">
        <v>43831</v>
      </c>
      <c r="C1364" t="s">
        <v>10</v>
      </c>
      <c r="D1364">
        <v>0.24</v>
      </c>
      <c r="E1364">
        <v>582</v>
      </c>
    </row>
    <row r="1365" spans="1:5" x14ac:dyDescent="0.25">
      <c r="A1365" t="s">
        <v>1379</v>
      </c>
      <c r="B1365" s="1">
        <v>43496</v>
      </c>
      <c r="C1365" t="s">
        <v>6</v>
      </c>
      <c r="D1365">
        <v>0.32</v>
      </c>
      <c r="E1365">
        <v>740</v>
      </c>
    </row>
    <row r="1366" spans="1:5" x14ac:dyDescent="0.25">
      <c r="A1366" t="s">
        <v>1380</v>
      </c>
      <c r="B1366" s="1">
        <v>42766</v>
      </c>
      <c r="C1366" t="s">
        <v>6</v>
      </c>
      <c r="D1366">
        <v>0.3</v>
      </c>
      <c r="E1366">
        <v>740</v>
      </c>
    </row>
    <row r="1367" spans="1:5" x14ac:dyDescent="0.25">
      <c r="A1367" t="s">
        <v>1381</v>
      </c>
      <c r="B1367" s="1">
        <v>43373</v>
      </c>
      <c r="C1367" t="s">
        <v>6</v>
      </c>
      <c r="D1367">
        <v>0.25</v>
      </c>
      <c r="E1367">
        <v>788</v>
      </c>
    </row>
    <row r="1368" spans="1:5" x14ac:dyDescent="0.25">
      <c r="A1368" t="s">
        <v>1382</v>
      </c>
      <c r="B1368" s="1">
        <v>43373</v>
      </c>
      <c r="C1368" t="s">
        <v>18</v>
      </c>
      <c r="D1368">
        <v>0.12</v>
      </c>
      <c r="E1368">
        <v>610</v>
      </c>
    </row>
    <row r="1369" spans="1:5" x14ac:dyDescent="0.25">
      <c r="A1369" t="s">
        <v>1383</v>
      </c>
      <c r="B1369" s="1">
        <v>42947</v>
      </c>
      <c r="C1369" t="s">
        <v>42</v>
      </c>
      <c r="D1369">
        <v>0.3</v>
      </c>
      <c r="E1369">
        <v>740</v>
      </c>
    </row>
    <row r="1370" spans="1:5" x14ac:dyDescent="0.25">
      <c r="A1370" t="s">
        <v>1384</v>
      </c>
      <c r="B1370" s="1">
        <v>43709</v>
      </c>
      <c r="C1370" t="s">
        <v>6</v>
      </c>
      <c r="D1370">
        <v>0.21</v>
      </c>
      <c r="E1370">
        <v>744</v>
      </c>
    </row>
    <row r="1371" spans="1:5" x14ac:dyDescent="0.25">
      <c r="A1371" t="s">
        <v>1385</v>
      </c>
      <c r="B1371" s="1">
        <v>43404</v>
      </c>
      <c r="C1371" t="s">
        <v>6</v>
      </c>
      <c r="D1371">
        <v>0.31</v>
      </c>
      <c r="E1371">
        <v>725</v>
      </c>
    </row>
    <row r="1372" spans="1:5" x14ac:dyDescent="0.25">
      <c r="A1372" t="s">
        <v>1386</v>
      </c>
      <c r="B1372" s="1">
        <v>43251</v>
      </c>
      <c r="C1372" t="s">
        <v>10</v>
      </c>
      <c r="D1372">
        <v>0.28999999999999998</v>
      </c>
      <c r="E1372">
        <v>829</v>
      </c>
    </row>
    <row r="1373" spans="1:5" x14ac:dyDescent="0.25">
      <c r="A1373" t="s">
        <v>1387</v>
      </c>
      <c r="B1373" s="1">
        <v>43281</v>
      </c>
      <c r="C1373" t="s">
        <v>6</v>
      </c>
      <c r="D1373">
        <v>0.17</v>
      </c>
      <c r="E1373">
        <v>757</v>
      </c>
    </row>
    <row r="1374" spans="1:5" x14ac:dyDescent="0.25">
      <c r="A1374" t="s">
        <v>1388</v>
      </c>
      <c r="B1374" s="1">
        <v>43739</v>
      </c>
      <c r="C1374" t="s">
        <v>21</v>
      </c>
      <c r="D1374">
        <v>0.13</v>
      </c>
      <c r="E1374">
        <v>659</v>
      </c>
    </row>
    <row r="1375" spans="1:5" x14ac:dyDescent="0.25">
      <c r="A1375" t="s">
        <v>1389</v>
      </c>
      <c r="B1375" s="1">
        <v>43525</v>
      </c>
      <c r="C1375" t="s">
        <v>14</v>
      </c>
      <c r="D1375">
        <v>0.27</v>
      </c>
      <c r="E1375">
        <v>798</v>
      </c>
    </row>
    <row r="1376" spans="1:5" x14ac:dyDescent="0.25">
      <c r="A1376" t="s">
        <v>1390</v>
      </c>
      <c r="B1376" s="1">
        <v>43525</v>
      </c>
      <c r="C1376" t="s">
        <v>6</v>
      </c>
      <c r="D1376">
        <v>0.22</v>
      </c>
      <c r="E1376">
        <v>582</v>
      </c>
    </row>
    <row r="1377" spans="1:5" x14ac:dyDescent="0.25">
      <c r="A1377" t="s">
        <v>1391</v>
      </c>
      <c r="B1377" s="1">
        <v>43617</v>
      </c>
      <c r="C1377" t="s">
        <v>42</v>
      </c>
      <c r="D1377">
        <v>0.3</v>
      </c>
      <c r="E1377">
        <v>740</v>
      </c>
    </row>
    <row r="1378" spans="1:5" x14ac:dyDescent="0.25">
      <c r="A1378" t="s">
        <v>1392</v>
      </c>
      <c r="B1378" s="1">
        <v>43647</v>
      </c>
      <c r="C1378" t="s">
        <v>18</v>
      </c>
      <c r="D1378">
        <v>0.17</v>
      </c>
      <c r="E1378">
        <v>684</v>
      </c>
    </row>
    <row r="1379" spans="1:5" x14ac:dyDescent="0.25">
      <c r="A1379" t="s">
        <v>1393</v>
      </c>
      <c r="B1379" s="1">
        <v>43647</v>
      </c>
      <c r="C1379" t="s">
        <v>6</v>
      </c>
      <c r="D1379">
        <v>0.28000000000000003</v>
      </c>
      <c r="E1379">
        <v>679</v>
      </c>
    </row>
    <row r="1380" spans="1:5" x14ac:dyDescent="0.25">
      <c r="A1380" t="s">
        <v>1394</v>
      </c>
      <c r="B1380" s="1">
        <v>43617</v>
      </c>
      <c r="C1380" t="s">
        <v>10</v>
      </c>
      <c r="D1380">
        <v>0.3</v>
      </c>
      <c r="E1380">
        <v>740</v>
      </c>
    </row>
    <row r="1381" spans="1:5" x14ac:dyDescent="0.25">
      <c r="A1381" t="s">
        <v>1395</v>
      </c>
      <c r="B1381" s="1">
        <v>43312</v>
      </c>
      <c r="C1381" t="s">
        <v>18</v>
      </c>
      <c r="D1381">
        <v>0.49</v>
      </c>
      <c r="E1381">
        <v>647</v>
      </c>
    </row>
    <row r="1382" spans="1:5" x14ac:dyDescent="0.25">
      <c r="A1382" t="s">
        <v>1396</v>
      </c>
      <c r="B1382" s="1">
        <v>43343</v>
      </c>
      <c r="C1382" t="s">
        <v>6</v>
      </c>
      <c r="D1382">
        <v>0.33</v>
      </c>
      <c r="E1382">
        <v>656</v>
      </c>
    </row>
    <row r="1383" spans="1:5" x14ac:dyDescent="0.25">
      <c r="A1383" t="s">
        <v>1397</v>
      </c>
      <c r="B1383" s="1">
        <v>43434</v>
      </c>
      <c r="C1383" t="s">
        <v>42</v>
      </c>
      <c r="D1383">
        <v>1.1299999999999999</v>
      </c>
      <c r="E1383">
        <v>705</v>
      </c>
    </row>
    <row r="1384" spans="1:5" x14ac:dyDescent="0.25">
      <c r="A1384" t="s">
        <v>1398</v>
      </c>
      <c r="B1384" s="1">
        <v>43586</v>
      </c>
      <c r="C1384" t="s">
        <v>271</v>
      </c>
      <c r="D1384">
        <v>0.27</v>
      </c>
      <c r="E1384">
        <v>634</v>
      </c>
    </row>
    <row r="1385" spans="1:5" x14ac:dyDescent="0.25">
      <c r="A1385" t="s">
        <v>1399</v>
      </c>
      <c r="B1385" s="1">
        <v>43465</v>
      </c>
      <c r="C1385" t="s">
        <v>6</v>
      </c>
      <c r="D1385">
        <v>0.45</v>
      </c>
      <c r="E1385">
        <v>608</v>
      </c>
    </row>
    <row r="1386" spans="1:5" x14ac:dyDescent="0.25">
      <c r="A1386" t="s">
        <v>1400</v>
      </c>
      <c r="B1386" s="1">
        <v>43739</v>
      </c>
      <c r="C1386" t="s">
        <v>6</v>
      </c>
      <c r="D1386">
        <v>0.42</v>
      </c>
      <c r="E1386">
        <v>738</v>
      </c>
    </row>
    <row r="1387" spans="1:5" x14ac:dyDescent="0.25">
      <c r="A1387" t="s">
        <v>1401</v>
      </c>
      <c r="B1387" s="1">
        <v>43373</v>
      </c>
      <c r="C1387" t="s">
        <v>6</v>
      </c>
      <c r="D1387">
        <v>0.46</v>
      </c>
      <c r="E1387">
        <v>706</v>
      </c>
    </row>
    <row r="1388" spans="1:5" x14ac:dyDescent="0.25">
      <c r="A1388" t="s">
        <v>1402</v>
      </c>
      <c r="B1388" s="1">
        <v>43831</v>
      </c>
      <c r="C1388" t="s">
        <v>6</v>
      </c>
      <c r="D1388">
        <v>0.22</v>
      </c>
      <c r="E1388">
        <v>615</v>
      </c>
    </row>
    <row r="1389" spans="1:5" x14ac:dyDescent="0.25">
      <c r="A1389" t="s">
        <v>1403</v>
      </c>
      <c r="B1389" s="1">
        <v>43890</v>
      </c>
      <c r="C1389" t="s">
        <v>10</v>
      </c>
      <c r="D1389">
        <v>1.22</v>
      </c>
      <c r="E1389">
        <v>602</v>
      </c>
    </row>
    <row r="1390" spans="1:5" x14ac:dyDescent="0.25">
      <c r="A1390" t="s">
        <v>1404</v>
      </c>
      <c r="B1390" s="1">
        <v>43890</v>
      </c>
      <c r="C1390" t="s">
        <v>6</v>
      </c>
      <c r="D1390">
        <v>0.34</v>
      </c>
      <c r="E1390">
        <v>618</v>
      </c>
    </row>
    <row r="1391" spans="1:5" x14ac:dyDescent="0.25">
      <c r="A1391" t="s">
        <v>1405</v>
      </c>
      <c r="B1391" s="1">
        <v>43709</v>
      </c>
      <c r="C1391" t="s">
        <v>18</v>
      </c>
      <c r="D1391">
        <v>0.31</v>
      </c>
      <c r="E1391">
        <v>644</v>
      </c>
    </row>
    <row r="1392" spans="1:5" x14ac:dyDescent="0.25">
      <c r="A1392" t="s">
        <v>1406</v>
      </c>
      <c r="B1392" s="1">
        <v>43647</v>
      </c>
      <c r="C1392" t="s">
        <v>6</v>
      </c>
      <c r="D1392">
        <v>0.33</v>
      </c>
      <c r="E1392">
        <v>629</v>
      </c>
    </row>
    <row r="1393" spans="1:5" x14ac:dyDescent="0.25">
      <c r="A1393" t="s">
        <v>1407</v>
      </c>
      <c r="B1393" s="1">
        <v>43373</v>
      </c>
      <c r="C1393" t="s">
        <v>6</v>
      </c>
      <c r="D1393">
        <v>0.03</v>
      </c>
      <c r="E1393">
        <v>627</v>
      </c>
    </row>
    <row r="1394" spans="1:5" x14ac:dyDescent="0.25">
      <c r="A1394" t="s">
        <v>1408</v>
      </c>
      <c r="B1394" s="1">
        <v>43373</v>
      </c>
      <c r="C1394" t="s">
        <v>18</v>
      </c>
      <c r="D1394">
        <v>0.17</v>
      </c>
      <c r="E1394">
        <v>686</v>
      </c>
    </row>
    <row r="1395" spans="1:5" x14ac:dyDescent="0.25">
      <c r="A1395" t="s">
        <v>1409</v>
      </c>
      <c r="B1395" s="1">
        <v>43312</v>
      </c>
      <c r="C1395" t="s">
        <v>14</v>
      </c>
      <c r="D1395">
        <v>0.53</v>
      </c>
      <c r="E1395">
        <v>723</v>
      </c>
    </row>
    <row r="1396" spans="1:5" x14ac:dyDescent="0.25">
      <c r="A1396" t="s">
        <v>1410</v>
      </c>
      <c r="B1396" s="1">
        <v>43496</v>
      </c>
      <c r="C1396" t="s">
        <v>6</v>
      </c>
      <c r="D1396">
        <v>0.51</v>
      </c>
      <c r="E1396">
        <v>641</v>
      </c>
    </row>
    <row r="1397" spans="1:5" x14ac:dyDescent="0.25">
      <c r="A1397" t="s">
        <v>1411</v>
      </c>
      <c r="B1397" s="1">
        <v>43496</v>
      </c>
      <c r="C1397" t="s">
        <v>1412</v>
      </c>
      <c r="D1397">
        <v>0.31</v>
      </c>
      <c r="E1397">
        <v>728</v>
      </c>
    </row>
    <row r="1398" spans="1:5" x14ac:dyDescent="0.25">
      <c r="A1398" t="s">
        <v>1413</v>
      </c>
      <c r="B1398" s="1">
        <v>43525</v>
      </c>
      <c r="C1398" t="s">
        <v>10</v>
      </c>
      <c r="D1398">
        <v>0.31</v>
      </c>
      <c r="E1398">
        <v>772</v>
      </c>
    </row>
    <row r="1399" spans="1:5" x14ac:dyDescent="0.25">
      <c r="A1399" t="s">
        <v>1414</v>
      </c>
      <c r="B1399" s="1">
        <v>43678</v>
      </c>
      <c r="C1399" t="s">
        <v>6</v>
      </c>
      <c r="D1399">
        <v>0.25</v>
      </c>
      <c r="E1399">
        <v>662</v>
      </c>
    </row>
    <row r="1400" spans="1:5" x14ac:dyDescent="0.25">
      <c r="A1400" t="s">
        <v>1415</v>
      </c>
      <c r="B1400" s="1">
        <v>43525</v>
      </c>
      <c r="C1400" t="s">
        <v>6</v>
      </c>
      <c r="D1400">
        <v>0.2</v>
      </c>
      <c r="E1400">
        <v>612</v>
      </c>
    </row>
    <row r="1401" spans="1:5" x14ac:dyDescent="0.25">
      <c r="A1401" t="s">
        <v>1416</v>
      </c>
      <c r="B1401" s="1">
        <v>43404</v>
      </c>
      <c r="C1401" t="s">
        <v>6</v>
      </c>
      <c r="D1401">
        <v>0.24</v>
      </c>
      <c r="E1401">
        <v>648</v>
      </c>
    </row>
    <row r="1402" spans="1:5" x14ac:dyDescent="0.25">
      <c r="A1402" t="s">
        <v>1417</v>
      </c>
      <c r="B1402" s="1">
        <v>43890</v>
      </c>
      <c r="C1402" t="s">
        <v>25</v>
      </c>
      <c r="D1402">
        <v>0.19</v>
      </c>
      <c r="E1402">
        <v>587</v>
      </c>
    </row>
    <row r="1403" spans="1:5" x14ac:dyDescent="0.25">
      <c r="A1403" t="s">
        <v>1418</v>
      </c>
      <c r="B1403" s="1">
        <v>43434</v>
      </c>
      <c r="C1403" t="s">
        <v>6</v>
      </c>
      <c r="D1403">
        <v>0.16</v>
      </c>
      <c r="E1403">
        <v>696</v>
      </c>
    </row>
    <row r="1404" spans="1:5" x14ac:dyDescent="0.25">
      <c r="A1404" t="s">
        <v>1419</v>
      </c>
      <c r="B1404" s="1">
        <v>43251</v>
      </c>
      <c r="C1404" t="s">
        <v>18</v>
      </c>
      <c r="D1404">
        <v>0.84</v>
      </c>
      <c r="E1404">
        <v>663</v>
      </c>
    </row>
    <row r="1405" spans="1:5" x14ac:dyDescent="0.25">
      <c r="A1405" t="s">
        <v>1420</v>
      </c>
      <c r="B1405" s="1">
        <v>43251</v>
      </c>
      <c r="C1405" t="s">
        <v>10</v>
      </c>
      <c r="D1405">
        <v>0.3</v>
      </c>
      <c r="E1405">
        <v>624</v>
      </c>
    </row>
    <row r="1406" spans="1:5" x14ac:dyDescent="0.25">
      <c r="A1406" t="s">
        <v>1421</v>
      </c>
      <c r="B1406" s="1">
        <v>43281</v>
      </c>
      <c r="C1406" t="s">
        <v>10</v>
      </c>
      <c r="D1406">
        <v>0.24</v>
      </c>
      <c r="E1406">
        <v>698</v>
      </c>
    </row>
    <row r="1407" spans="1:5" x14ac:dyDescent="0.25">
      <c r="A1407" t="s">
        <v>1422</v>
      </c>
      <c r="B1407" s="1">
        <v>43647</v>
      </c>
      <c r="C1407" t="s">
        <v>6</v>
      </c>
      <c r="D1407">
        <v>0.43</v>
      </c>
      <c r="E1407">
        <v>741</v>
      </c>
    </row>
    <row r="1408" spans="1:5" x14ac:dyDescent="0.25">
      <c r="A1408" t="s">
        <v>1423</v>
      </c>
      <c r="B1408" s="1">
        <v>43678</v>
      </c>
      <c r="C1408" t="s">
        <v>18</v>
      </c>
      <c r="D1408">
        <v>0.28999999999999998</v>
      </c>
      <c r="E1408">
        <v>674</v>
      </c>
    </row>
    <row r="1409" spans="1:5" x14ac:dyDescent="0.25">
      <c r="A1409" t="s">
        <v>1424</v>
      </c>
      <c r="B1409" s="1">
        <v>43556</v>
      </c>
      <c r="C1409" t="s">
        <v>10</v>
      </c>
      <c r="D1409">
        <v>0.2</v>
      </c>
      <c r="E1409">
        <v>720</v>
      </c>
    </row>
    <row r="1410" spans="1:5" x14ac:dyDescent="0.25">
      <c r="A1410" t="s">
        <v>1425</v>
      </c>
      <c r="B1410" s="1">
        <v>43556</v>
      </c>
      <c r="C1410" t="s">
        <v>6</v>
      </c>
      <c r="D1410">
        <v>0.2</v>
      </c>
      <c r="E1410">
        <v>699</v>
      </c>
    </row>
    <row r="1411" spans="1:5" x14ac:dyDescent="0.25">
      <c r="A1411" t="s">
        <v>1426</v>
      </c>
      <c r="B1411" s="1">
        <v>43556</v>
      </c>
      <c r="C1411" t="s">
        <v>18</v>
      </c>
      <c r="D1411">
        <v>0.5</v>
      </c>
      <c r="E1411">
        <v>633</v>
      </c>
    </row>
    <row r="1412" spans="1:5" x14ac:dyDescent="0.25">
      <c r="A1412" t="s">
        <v>1427</v>
      </c>
      <c r="B1412" s="1">
        <v>43709</v>
      </c>
      <c r="C1412" t="s">
        <v>6</v>
      </c>
      <c r="D1412">
        <v>0.28999999999999998</v>
      </c>
      <c r="E1412">
        <v>734</v>
      </c>
    </row>
    <row r="1413" spans="1:5" x14ac:dyDescent="0.25">
      <c r="A1413" t="s">
        <v>1428</v>
      </c>
      <c r="B1413" s="1">
        <v>43951</v>
      </c>
      <c r="C1413" t="s">
        <v>10</v>
      </c>
      <c r="D1413">
        <v>0.36</v>
      </c>
      <c r="E1413">
        <v>584</v>
      </c>
    </row>
    <row r="1414" spans="1:5" x14ac:dyDescent="0.25">
      <c r="A1414" t="s">
        <v>1429</v>
      </c>
      <c r="B1414" s="1">
        <v>43647</v>
      </c>
      <c r="C1414" t="s">
        <v>14</v>
      </c>
      <c r="D1414">
        <v>0.19</v>
      </c>
      <c r="E1414">
        <v>654</v>
      </c>
    </row>
    <row r="1415" spans="1:5" x14ac:dyDescent="0.25">
      <c r="A1415" t="s">
        <v>1430</v>
      </c>
      <c r="B1415" s="1">
        <v>43251</v>
      </c>
      <c r="C1415" t="s">
        <v>42</v>
      </c>
      <c r="D1415">
        <v>0.2</v>
      </c>
      <c r="E1415">
        <v>758</v>
      </c>
    </row>
    <row r="1416" spans="1:5" x14ac:dyDescent="0.25">
      <c r="A1416" t="s">
        <v>1431</v>
      </c>
      <c r="B1416" s="1">
        <v>42674</v>
      </c>
      <c r="C1416" t="s">
        <v>6</v>
      </c>
      <c r="D1416">
        <v>0.3</v>
      </c>
      <c r="E1416">
        <v>740</v>
      </c>
    </row>
    <row r="1417" spans="1:5" x14ac:dyDescent="0.25">
      <c r="A1417" t="s">
        <v>1432</v>
      </c>
      <c r="B1417" s="1">
        <v>43220</v>
      </c>
      <c r="C1417" t="s">
        <v>6</v>
      </c>
      <c r="D1417">
        <v>0.18</v>
      </c>
      <c r="E1417">
        <v>725</v>
      </c>
    </row>
    <row r="1418" spans="1:5" x14ac:dyDescent="0.25">
      <c r="A1418" t="s">
        <v>1433</v>
      </c>
      <c r="B1418" s="1">
        <v>43251</v>
      </c>
      <c r="C1418" t="s">
        <v>6</v>
      </c>
      <c r="D1418">
        <v>0.26</v>
      </c>
      <c r="E1418">
        <v>736</v>
      </c>
    </row>
    <row r="1419" spans="1:5" x14ac:dyDescent="0.25">
      <c r="A1419" t="s">
        <v>1434</v>
      </c>
      <c r="B1419" s="1">
        <v>43220</v>
      </c>
      <c r="C1419" t="s">
        <v>14</v>
      </c>
      <c r="D1419">
        <v>1</v>
      </c>
      <c r="E1419">
        <v>633</v>
      </c>
    </row>
    <row r="1420" spans="1:5" x14ac:dyDescent="0.25">
      <c r="A1420" t="s">
        <v>1435</v>
      </c>
      <c r="B1420" s="1">
        <v>43251</v>
      </c>
      <c r="C1420" t="s">
        <v>42</v>
      </c>
      <c r="D1420">
        <v>0.25</v>
      </c>
      <c r="E1420">
        <v>740</v>
      </c>
    </row>
    <row r="1421" spans="1:5" x14ac:dyDescent="0.25">
      <c r="A1421" t="s">
        <v>1436</v>
      </c>
      <c r="B1421" s="1">
        <v>43069</v>
      </c>
      <c r="C1421" t="s">
        <v>6</v>
      </c>
      <c r="D1421">
        <v>0.15</v>
      </c>
      <c r="E1421">
        <v>730</v>
      </c>
    </row>
    <row r="1422" spans="1:5" x14ac:dyDescent="0.25">
      <c r="A1422" t="s">
        <v>1437</v>
      </c>
      <c r="B1422" s="1">
        <v>43586</v>
      </c>
      <c r="C1422" t="s">
        <v>6</v>
      </c>
      <c r="D1422">
        <v>0.24</v>
      </c>
      <c r="E1422">
        <v>704</v>
      </c>
    </row>
    <row r="1423" spans="1:5" x14ac:dyDescent="0.25">
      <c r="A1423" t="s">
        <v>1438</v>
      </c>
      <c r="B1423" s="1">
        <v>43862</v>
      </c>
      <c r="C1423" t="s">
        <v>6</v>
      </c>
      <c r="D1423">
        <v>0.34</v>
      </c>
      <c r="E1423">
        <v>648</v>
      </c>
    </row>
    <row r="1424" spans="1:5" x14ac:dyDescent="0.25">
      <c r="A1424" t="s">
        <v>1439</v>
      </c>
      <c r="B1424" s="1">
        <v>43831</v>
      </c>
      <c r="C1424" t="s">
        <v>10</v>
      </c>
      <c r="D1424">
        <v>0.6</v>
      </c>
      <c r="E1424">
        <v>590</v>
      </c>
    </row>
    <row r="1425" spans="1:5" x14ac:dyDescent="0.25">
      <c r="A1425" t="s">
        <v>1440</v>
      </c>
      <c r="B1425" s="1">
        <v>43831</v>
      </c>
      <c r="C1425" t="s">
        <v>6</v>
      </c>
      <c r="D1425">
        <v>0.16</v>
      </c>
      <c r="E1425">
        <v>586</v>
      </c>
    </row>
    <row r="1426" spans="1:5" x14ac:dyDescent="0.25">
      <c r="A1426" t="s">
        <v>1441</v>
      </c>
      <c r="B1426" s="1">
        <v>43831</v>
      </c>
      <c r="C1426" t="s">
        <v>18</v>
      </c>
      <c r="D1426">
        <v>0.16</v>
      </c>
      <c r="E1426">
        <v>633</v>
      </c>
    </row>
    <row r="1427" spans="1:5" x14ac:dyDescent="0.25">
      <c r="A1427" t="s">
        <v>1442</v>
      </c>
      <c r="B1427" s="1">
        <v>43586</v>
      </c>
      <c r="C1427" t="s">
        <v>25</v>
      </c>
      <c r="D1427">
        <v>0.45</v>
      </c>
      <c r="E1427">
        <v>557</v>
      </c>
    </row>
    <row r="1428" spans="1:5" x14ac:dyDescent="0.25">
      <c r="A1428" t="s">
        <v>1443</v>
      </c>
      <c r="B1428" s="1">
        <v>43739</v>
      </c>
      <c r="C1428" t="s">
        <v>18</v>
      </c>
      <c r="D1428">
        <v>0.31</v>
      </c>
      <c r="E1428">
        <v>777</v>
      </c>
    </row>
    <row r="1429" spans="1:5" x14ac:dyDescent="0.25">
      <c r="A1429" t="s">
        <v>1444</v>
      </c>
      <c r="B1429" s="1">
        <v>43647</v>
      </c>
      <c r="C1429" t="s">
        <v>6</v>
      </c>
      <c r="D1429">
        <v>0.28000000000000003</v>
      </c>
      <c r="E1429">
        <v>754</v>
      </c>
    </row>
    <row r="1430" spans="1:5" x14ac:dyDescent="0.25">
      <c r="A1430" t="s">
        <v>1445</v>
      </c>
      <c r="B1430" s="1">
        <v>43739</v>
      </c>
      <c r="C1430" t="s">
        <v>10</v>
      </c>
      <c r="D1430">
        <v>0.28000000000000003</v>
      </c>
      <c r="E1430">
        <v>648</v>
      </c>
    </row>
    <row r="1431" spans="1:5" x14ac:dyDescent="0.25">
      <c r="A1431" t="s">
        <v>1446</v>
      </c>
      <c r="B1431" s="1">
        <v>43770</v>
      </c>
      <c r="C1431" t="s">
        <v>6</v>
      </c>
      <c r="D1431">
        <v>0.43</v>
      </c>
      <c r="E1431">
        <v>739</v>
      </c>
    </row>
    <row r="1432" spans="1:5" x14ac:dyDescent="0.25">
      <c r="A1432" t="s">
        <v>1447</v>
      </c>
      <c r="B1432" s="1">
        <v>43496</v>
      </c>
      <c r="C1432" t="s">
        <v>6</v>
      </c>
      <c r="D1432">
        <v>0.56000000000000005</v>
      </c>
      <c r="E1432">
        <v>669</v>
      </c>
    </row>
    <row r="1433" spans="1:5" x14ac:dyDescent="0.25">
      <c r="A1433" t="s">
        <v>1448</v>
      </c>
      <c r="B1433" s="1">
        <v>43617</v>
      </c>
      <c r="C1433" t="s">
        <v>18</v>
      </c>
      <c r="D1433">
        <v>0.3</v>
      </c>
      <c r="E1433">
        <v>740</v>
      </c>
    </row>
    <row r="1434" spans="1:5" x14ac:dyDescent="0.25">
      <c r="A1434" t="s">
        <v>1449</v>
      </c>
      <c r="B1434" s="1">
        <v>43465</v>
      </c>
      <c r="C1434" t="s">
        <v>6</v>
      </c>
      <c r="D1434">
        <v>0.12</v>
      </c>
      <c r="E1434">
        <v>619</v>
      </c>
    </row>
    <row r="1435" spans="1:5" x14ac:dyDescent="0.25">
      <c r="A1435" t="s">
        <v>1450</v>
      </c>
      <c r="B1435" s="1">
        <v>43617</v>
      </c>
      <c r="C1435" t="s">
        <v>10</v>
      </c>
      <c r="D1435">
        <v>0.3</v>
      </c>
      <c r="E1435">
        <v>740</v>
      </c>
    </row>
    <row r="1436" spans="1:5" x14ac:dyDescent="0.25">
      <c r="A1436" t="s">
        <v>1451</v>
      </c>
      <c r="B1436" s="1">
        <v>43617</v>
      </c>
      <c r="C1436" t="s">
        <v>10</v>
      </c>
      <c r="D1436">
        <v>0.3</v>
      </c>
      <c r="E1436">
        <v>740</v>
      </c>
    </row>
    <row r="1437" spans="1:5" x14ac:dyDescent="0.25">
      <c r="A1437" t="s">
        <v>1452</v>
      </c>
      <c r="B1437" s="1">
        <v>43281</v>
      </c>
      <c r="C1437" t="s">
        <v>6</v>
      </c>
      <c r="D1437">
        <v>0.45</v>
      </c>
      <c r="E1437">
        <v>766</v>
      </c>
    </row>
    <row r="1438" spans="1:5" x14ac:dyDescent="0.25">
      <c r="A1438" t="s">
        <v>1453</v>
      </c>
      <c r="B1438" s="1">
        <v>43373</v>
      </c>
      <c r="C1438" t="s">
        <v>6</v>
      </c>
      <c r="D1438">
        <v>0.09</v>
      </c>
      <c r="E1438">
        <v>708</v>
      </c>
    </row>
    <row r="1439" spans="1:5" x14ac:dyDescent="0.25">
      <c r="A1439" t="s">
        <v>1454</v>
      </c>
      <c r="B1439" s="1">
        <v>43709</v>
      </c>
      <c r="C1439" t="s">
        <v>6</v>
      </c>
      <c r="D1439">
        <v>0.39</v>
      </c>
      <c r="E1439">
        <v>622</v>
      </c>
    </row>
    <row r="1440" spans="1:5" x14ac:dyDescent="0.25">
      <c r="A1440" t="s">
        <v>1455</v>
      </c>
      <c r="B1440" s="1">
        <v>43434</v>
      </c>
      <c r="C1440" t="s">
        <v>10</v>
      </c>
      <c r="D1440">
        <v>0.27</v>
      </c>
      <c r="E1440">
        <v>627</v>
      </c>
    </row>
    <row r="1441" spans="1:5" x14ac:dyDescent="0.25">
      <c r="A1441" t="s">
        <v>1456</v>
      </c>
      <c r="B1441" s="1">
        <v>43281</v>
      </c>
      <c r="C1441" t="s">
        <v>42</v>
      </c>
      <c r="D1441">
        <v>0.49</v>
      </c>
      <c r="E1441">
        <v>644</v>
      </c>
    </row>
    <row r="1442" spans="1:5" x14ac:dyDescent="0.25">
      <c r="A1442" t="s">
        <v>1457</v>
      </c>
      <c r="B1442" s="1">
        <v>43525</v>
      </c>
      <c r="C1442" t="s">
        <v>6</v>
      </c>
      <c r="D1442">
        <v>0.05</v>
      </c>
      <c r="E1442">
        <v>754</v>
      </c>
    </row>
    <row r="1443" spans="1:5" x14ac:dyDescent="0.25">
      <c r="A1443" t="s">
        <v>1458</v>
      </c>
      <c r="B1443" s="1">
        <v>43709</v>
      </c>
      <c r="C1443" t="s">
        <v>18</v>
      </c>
      <c r="D1443">
        <v>0.16</v>
      </c>
      <c r="E1443">
        <v>723</v>
      </c>
    </row>
    <row r="1444" spans="1:5" x14ac:dyDescent="0.25">
      <c r="A1444" t="s">
        <v>1459</v>
      </c>
      <c r="B1444" s="1">
        <v>43709</v>
      </c>
      <c r="C1444" t="s">
        <v>10</v>
      </c>
      <c r="D1444">
        <v>0.39</v>
      </c>
      <c r="E1444">
        <v>640</v>
      </c>
    </row>
    <row r="1445" spans="1:5" x14ac:dyDescent="0.25">
      <c r="A1445" t="s">
        <v>1460</v>
      </c>
      <c r="B1445" s="1">
        <v>43373</v>
      </c>
      <c r="C1445" t="s">
        <v>18</v>
      </c>
      <c r="D1445">
        <v>0.54</v>
      </c>
      <c r="E1445">
        <v>780</v>
      </c>
    </row>
    <row r="1446" spans="1:5" x14ac:dyDescent="0.25">
      <c r="A1446" t="s">
        <v>1461</v>
      </c>
      <c r="B1446" s="1">
        <v>43404</v>
      </c>
      <c r="C1446" t="s">
        <v>18</v>
      </c>
      <c r="D1446">
        <v>0.28999999999999998</v>
      </c>
      <c r="E1446">
        <v>631</v>
      </c>
    </row>
    <row r="1447" spans="1:5" x14ac:dyDescent="0.25">
      <c r="A1447" t="s">
        <v>1462</v>
      </c>
      <c r="B1447" s="1">
        <v>43525</v>
      </c>
      <c r="C1447" t="s">
        <v>6</v>
      </c>
      <c r="D1447">
        <v>0.31</v>
      </c>
      <c r="E1447">
        <v>684</v>
      </c>
    </row>
    <row r="1448" spans="1:5" x14ac:dyDescent="0.25">
      <c r="A1448" t="s">
        <v>1463</v>
      </c>
      <c r="B1448" s="1">
        <v>43831</v>
      </c>
      <c r="C1448" t="s">
        <v>6</v>
      </c>
      <c r="D1448">
        <v>0.9</v>
      </c>
      <c r="E1448">
        <v>589</v>
      </c>
    </row>
    <row r="1449" spans="1:5" x14ac:dyDescent="0.25">
      <c r="A1449" t="s">
        <v>1464</v>
      </c>
      <c r="B1449" s="1">
        <v>43312</v>
      </c>
      <c r="C1449" t="s">
        <v>18</v>
      </c>
      <c r="D1449">
        <v>0.37</v>
      </c>
      <c r="E1449">
        <v>745</v>
      </c>
    </row>
    <row r="1450" spans="1:5" x14ac:dyDescent="0.25">
      <c r="A1450" t="s">
        <v>1465</v>
      </c>
      <c r="B1450" s="1">
        <v>43586</v>
      </c>
      <c r="C1450" t="s">
        <v>6</v>
      </c>
      <c r="D1450">
        <v>0.38</v>
      </c>
      <c r="E1450">
        <v>653</v>
      </c>
    </row>
    <row r="1451" spans="1:5" x14ac:dyDescent="0.25">
      <c r="A1451" t="s">
        <v>1466</v>
      </c>
      <c r="B1451" s="1">
        <v>42794</v>
      </c>
      <c r="C1451" t="s">
        <v>37</v>
      </c>
      <c r="D1451">
        <v>0.3</v>
      </c>
      <c r="E1451">
        <v>740</v>
      </c>
    </row>
    <row r="1452" spans="1:5" x14ac:dyDescent="0.25">
      <c r="A1452" t="s">
        <v>1467</v>
      </c>
      <c r="B1452" s="1">
        <v>43404</v>
      </c>
      <c r="C1452" t="s">
        <v>42</v>
      </c>
      <c r="D1452">
        <v>0.63</v>
      </c>
      <c r="E1452">
        <v>741</v>
      </c>
    </row>
    <row r="1453" spans="1:5" x14ac:dyDescent="0.25">
      <c r="A1453" t="s">
        <v>1468</v>
      </c>
      <c r="B1453" s="1">
        <v>43404</v>
      </c>
      <c r="C1453" t="s">
        <v>42</v>
      </c>
      <c r="D1453">
        <v>0.34</v>
      </c>
      <c r="E1453">
        <v>783</v>
      </c>
    </row>
    <row r="1454" spans="1:5" x14ac:dyDescent="0.25">
      <c r="A1454" t="s">
        <v>1469</v>
      </c>
      <c r="B1454" s="1">
        <v>43678</v>
      </c>
      <c r="C1454" t="s">
        <v>14</v>
      </c>
      <c r="D1454">
        <v>0.25</v>
      </c>
      <c r="E1454">
        <v>739</v>
      </c>
    </row>
    <row r="1455" spans="1:5" x14ac:dyDescent="0.25">
      <c r="A1455" t="s">
        <v>1470</v>
      </c>
      <c r="B1455" s="1">
        <v>43739</v>
      </c>
      <c r="C1455" t="s">
        <v>6</v>
      </c>
      <c r="D1455">
        <v>0.38</v>
      </c>
      <c r="E1455">
        <v>751</v>
      </c>
    </row>
    <row r="1456" spans="1:5" x14ac:dyDescent="0.25">
      <c r="A1456" t="s">
        <v>1471</v>
      </c>
      <c r="B1456" s="1">
        <v>43921</v>
      </c>
      <c r="C1456" t="s">
        <v>6</v>
      </c>
      <c r="D1456">
        <v>0.33</v>
      </c>
      <c r="E1456">
        <v>590</v>
      </c>
    </row>
    <row r="1457" spans="1:5" x14ac:dyDescent="0.25">
      <c r="A1457" t="s">
        <v>1472</v>
      </c>
      <c r="B1457" s="1">
        <v>43373</v>
      </c>
      <c r="C1457" t="s">
        <v>14</v>
      </c>
      <c r="D1457">
        <v>0.35</v>
      </c>
      <c r="E1457">
        <v>666</v>
      </c>
    </row>
    <row r="1458" spans="1:5" x14ac:dyDescent="0.25">
      <c r="A1458" t="s">
        <v>1473</v>
      </c>
      <c r="B1458" s="1">
        <v>43008</v>
      </c>
      <c r="C1458" t="s">
        <v>6</v>
      </c>
      <c r="D1458">
        <v>0.34</v>
      </c>
      <c r="E1458">
        <v>718</v>
      </c>
    </row>
    <row r="1459" spans="1:5" x14ac:dyDescent="0.25">
      <c r="A1459" t="s">
        <v>1474</v>
      </c>
      <c r="B1459" s="1">
        <v>43556</v>
      </c>
      <c r="C1459" t="s">
        <v>6</v>
      </c>
      <c r="D1459">
        <v>0.38</v>
      </c>
      <c r="E1459">
        <v>598</v>
      </c>
    </row>
    <row r="1460" spans="1:5" x14ac:dyDescent="0.25">
      <c r="A1460" t="s">
        <v>1475</v>
      </c>
      <c r="B1460" s="1">
        <v>43739</v>
      </c>
      <c r="C1460" t="s">
        <v>10</v>
      </c>
      <c r="D1460">
        <v>0.45</v>
      </c>
      <c r="E1460">
        <v>717</v>
      </c>
    </row>
    <row r="1461" spans="1:5" x14ac:dyDescent="0.25">
      <c r="A1461" t="s">
        <v>1476</v>
      </c>
      <c r="B1461" s="1">
        <v>43281</v>
      </c>
      <c r="C1461" t="s">
        <v>6</v>
      </c>
      <c r="D1461">
        <v>0.3</v>
      </c>
      <c r="E1461">
        <v>743</v>
      </c>
    </row>
    <row r="1462" spans="1:5" x14ac:dyDescent="0.25">
      <c r="A1462" t="s">
        <v>1477</v>
      </c>
      <c r="B1462" s="1">
        <v>43800</v>
      </c>
      <c r="C1462" t="s">
        <v>18</v>
      </c>
      <c r="D1462">
        <v>0.42</v>
      </c>
      <c r="E1462">
        <v>620</v>
      </c>
    </row>
    <row r="1463" spans="1:5" x14ac:dyDescent="0.25">
      <c r="A1463" t="s">
        <v>1478</v>
      </c>
      <c r="B1463" s="1">
        <v>43220</v>
      </c>
      <c r="C1463" t="s">
        <v>6</v>
      </c>
      <c r="D1463">
        <v>0.45</v>
      </c>
      <c r="E1463">
        <v>627</v>
      </c>
    </row>
    <row r="1464" spans="1:5" x14ac:dyDescent="0.25">
      <c r="A1464" t="s">
        <v>1479</v>
      </c>
      <c r="B1464" s="1">
        <v>43434</v>
      </c>
      <c r="C1464" t="s">
        <v>18</v>
      </c>
      <c r="D1464">
        <v>0.35</v>
      </c>
      <c r="E1464">
        <v>571</v>
      </c>
    </row>
    <row r="1465" spans="1:5" x14ac:dyDescent="0.25">
      <c r="A1465" t="s">
        <v>1480</v>
      </c>
      <c r="B1465" s="1">
        <v>43434</v>
      </c>
      <c r="C1465" t="s">
        <v>21</v>
      </c>
      <c r="D1465">
        <v>0.7</v>
      </c>
      <c r="E1465">
        <v>728</v>
      </c>
    </row>
    <row r="1466" spans="1:5" x14ac:dyDescent="0.25">
      <c r="A1466" t="s">
        <v>1481</v>
      </c>
      <c r="B1466" s="1">
        <v>43586</v>
      </c>
      <c r="C1466" t="s">
        <v>18</v>
      </c>
      <c r="D1466">
        <v>0.27</v>
      </c>
      <c r="E1466">
        <v>594</v>
      </c>
    </row>
    <row r="1467" spans="1:5" x14ac:dyDescent="0.25">
      <c r="A1467" t="s">
        <v>1482</v>
      </c>
      <c r="B1467" s="1">
        <v>43373</v>
      </c>
      <c r="C1467" t="s">
        <v>6</v>
      </c>
      <c r="D1467">
        <v>0.28999999999999998</v>
      </c>
      <c r="E1467">
        <v>705</v>
      </c>
    </row>
    <row r="1468" spans="1:5" x14ac:dyDescent="0.25">
      <c r="A1468" t="s">
        <v>1483</v>
      </c>
      <c r="B1468" s="1">
        <v>43525</v>
      </c>
      <c r="C1468" t="s">
        <v>42</v>
      </c>
      <c r="D1468">
        <v>0.43</v>
      </c>
      <c r="E1468">
        <v>610</v>
      </c>
    </row>
    <row r="1469" spans="1:5" x14ac:dyDescent="0.25">
      <c r="A1469" t="s">
        <v>1484</v>
      </c>
      <c r="B1469" s="1">
        <v>43434</v>
      </c>
      <c r="C1469" t="s">
        <v>6</v>
      </c>
      <c r="D1469">
        <v>0.36</v>
      </c>
      <c r="E1469">
        <v>764</v>
      </c>
    </row>
    <row r="1470" spans="1:5" x14ac:dyDescent="0.25">
      <c r="A1470" t="s">
        <v>1485</v>
      </c>
      <c r="B1470" s="1">
        <v>43312</v>
      </c>
      <c r="C1470" t="s">
        <v>6</v>
      </c>
      <c r="D1470">
        <v>0.13</v>
      </c>
      <c r="E1470">
        <v>715</v>
      </c>
    </row>
    <row r="1471" spans="1:5" x14ac:dyDescent="0.25">
      <c r="A1471" t="s">
        <v>1486</v>
      </c>
      <c r="B1471" s="1">
        <v>43556</v>
      </c>
      <c r="C1471" t="s">
        <v>14</v>
      </c>
      <c r="D1471">
        <v>0.44</v>
      </c>
      <c r="E1471">
        <v>662</v>
      </c>
    </row>
    <row r="1472" spans="1:5" x14ac:dyDescent="0.25">
      <c r="A1472" t="s">
        <v>1487</v>
      </c>
      <c r="B1472" s="1">
        <v>43525</v>
      </c>
      <c r="C1472" t="s">
        <v>6</v>
      </c>
      <c r="D1472">
        <v>0.28999999999999998</v>
      </c>
      <c r="E1472">
        <v>741</v>
      </c>
    </row>
    <row r="1473" spans="1:5" x14ac:dyDescent="0.25">
      <c r="A1473" t="s">
        <v>1488</v>
      </c>
      <c r="B1473" s="1">
        <v>43525</v>
      </c>
      <c r="C1473" t="s">
        <v>18</v>
      </c>
      <c r="D1473">
        <v>0.59</v>
      </c>
      <c r="E1473">
        <v>717</v>
      </c>
    </row>
    <row r="1474" spans="1:5" x14ac:dyDescent="0.25">
      <c r="A1474" t="s">
        <v>1489</v>
      </c>
      <c r="B1474" s="1">
        <v>43890</v>
      </c>
      <c r="C1474" t="s">
        <v>6</v>
      </c>
      <c r="D1474">
        <v>0.72</v>
      </c>
      <c r="E1474">
        <v>611</v>
      </c>
    </row>
    <row r="1475" spans="1:5" x14ac:dyDescent="0.25">
      <c r="A1475" t="s">
        <v>1490</v>
      </c>
      <c r="B1475" s="1">
        <v>43525</v>
      </c>
      <c r="C1475" t="s">
        <v>6</v>
      </c>
      <c r="D1475">
        <v>0.25</v>
      </c>
      <c r="E1475">
        <v>642</v>
      </c>
    </row>
    <row r="1476" spans="1:5" x14ac:dyDescent="0.25">
      <c r="A1476" t="s">
        <v>1491</v>
      </c>
      <c r="B1476" s="1">
        <v>43739</v>
      </c>
      <c r="C1476" t="s">
        <v>6</v>
      </c>
      <c r="D1476">
        <v>0.25</v>
      </c>
      <c r="E1476">
        <v>602</v>
      </c>
    </row>
    <row r="1477" spans="1:5" x14ac:dyDescent="0.25">
      <c r="A1477" t="s">
        <v>1492</v>
      </c>
      <c r="B1477" s="1">
        <v>43343</v>
      </c>
      <c r="C1477" t="s">
        <v>18</v>
      </c>
      <c r="D1477">
        <v>0.39</v>
      </c>
      <c r="E1477">
        <v>538</v>
      </c>
    </row>
    <row r="1478" spans="1:5" x14ac:dyDescent="0.25">
      <c r="A1478" t="s">
        <v>1493</v>
      </c>
      <c r="B1478" s="1">
        <v>43862</v>
      </c>
      <c r="C1478" t="s">
        <v>18</v>
      </c>
      <c r="D1478">
        <v>0.11</v>
      </c>
      <c r="E1478">
        <v>554</v>
      </c>
    </row>
    <row r="1479" spans="1:5" x14ac:dyDescent="0.25">
      <c r="A1479" t="s">
        <v>1494</v>
      </c>
      <c r="B1479" s="1">
        <v>43770</v>
      </c>
      <c r="C1479" t="s">
        <v>18</v>
      </c>
      <c r="D1479">
        <v>0.42</v>
      </c>
      <c r="E1479">
        <v>900</v>
      </c>
    </row>
    <row r="1480" spans="1:5" x14ac:dyDescent="0.25">
      <c r="A1480" t="s">
        <v>1495</v>
      </c>
      <c r="B1480" s="1">
        <v>43373</v>
      </c>
      <c r="C1480" t="s">
        <v>6</v>
      </c>
      <c r="D1480">
        <v>0.25</v>
      </c>
      <c r="E1480">
        <v>693</v>
      </c>
    </row>
    <row r="1481" spans="1:5" x14ac:dyDescent="0.25">
      <c r="A1481" t="s">
        <v>1496</v>
      </c>
      <c r="B1481" s="1">
        <v>43678</v>
      </c>
      <c r="C1481" t="s">
        <v>6</v>
      </c>
      <c r="D1481">
        <v>0.42</v>
      </c>
      <c r="E1481">
        <v>643</v>
      </c>
    </row>
    <row r="1482" spans="1:5" x14ac:dyDescent="0.25">
      <c r="A1482" t="s">
        <v>1497</v>
      </c>
      <c r="B1482" s="1">
        <v>43496</v>
      </c>
      <c r="C1482" t="s">
        <v>6</v>
      </c>
      <c r="D1482">
        <v>0.14000000000000001</v>
      </c>
      <c r="E1482">
        <v>740</v>
      </c>
    </row>
    <row r="1483" spans="1:5" x14ac:dyDescent="0.25">
      <c r="A1483" t="s">
        <v>1498</v>
      </c>
      <c r="B1483" s="1">
        <v>43434</v>
      </c>
      <c r="C1483" t="s">
        <v>25</v>
      </c>
      <c r="D1483">
        <v>0.66</v>
      </c>
      <c r="E1483">
        <v>796</v>
      </c>
    </row>
    <row r="1484" spans="1:5" x14ac:dyDescent="0.25">
      <c r="A1484" t="s">
        <v>1499</v>
      </c>
      <c r="B1484" s="1">
        <v>43770</v>
      </c>
      <c r="C1484" t="s">
        <v>10</v>
      </c>
      <c r="D1484">
        <v>0.34</v>
      </c>
      <c r="E1484">
        <v>713</v>
      </c>
    </row>
    <row r="1485" spans="1:5" x14ac:dyDescent="0.25">
      <c r="A1485" t="s">
        <v>1500</v>
      </c>
      <c r="B1485" s="1">
        <v>43709</v>
      </c>
      <c r="C1485" t="s">
        <v>6</v>
      </c>
      <c r="D1485">
        <v>0.31</v>
      </c>
      <c r="E1485">
        <v>741</v>
      </c>
    </row>
    <row r="1486" spans="1:5" x14ac:dyDescent="0.25">
      <c r="A1486" t="s">
        <v>1501</v>
      </c>
      <c r="B1486" s="1">
        <v>43709</v>
      </c>
      <c r="C1486" t="s">
        <v>18</v>
      </c>
      <c r="D1486">
        <v>0.25</v>
      </c>
      <c r="E1486">
        <v>592</v>
      </c>
    </row>
    <row r="1487" spans="1:5" x14ac:dyDescent="0.25">
      <c r="A1487" t="s">
        <v>1502</v>
      </c>
      <c r="B1487" s="1">
        <v>43647</v>
      </c>
      <c r="C1487" t="s">
        <v>6</v>
      </c>
      <c r="D1487">
        <v>0.44</v>
      </c>
      <c r="E1487">
        <v>584</v>
      </c>
    </row>
    <row r="1488" spans="1:5" x14ac:dyDescent="0.25">
      <c r="A1488" t="s">
        <v>1503</v>
      </c>
      <c r="B1488" s="1">
        <v>43069</v>
      </c>
      <c r="C1488" t="s">
        <v>21</v>
      </c>
      <c r="D1488">
        <v>0.02</v>
      </c>
      <c r="E1488">
        <v>750</v>
      </c>
    </row>
    <row r="1489" spans="1:5" x14ac:dyDescent="0.25">
      <c r="A1489" t="s">
        <v>1504</v>
      </c>
      <c r="B1489" s="1">
        <v>43890</v>
      </c>
      <c r="C1489" t="s">
        <v>6</v>
      </c>
      <c r="D1489">
        <v>0.91</v>
      </c>
      <c r="E1489">
        <v>638</v>
      </c>
    </row>
    <row r="1490" spans="1:5" x14ac:dyDescent="0.25">
      <c r="A1490" t="s">
        <v>1505</v>
      </c>
      <c r="B1490" s="1">
        <v>43525</v>
      </c>
      <c r="C1490" t="s">
        <v>18</v>
      </c>
      <c r="D1490">
        <v>0.14000000000000001</v>
      </c>
      <c r="E1490">
        <v>712</v>
      </c>
    </row>
    <row r="1491" spans="1:5" x14ac:dyDescent="0.25">
      <c r="A1491" t="s">
        <v>1506</v>
      </c>
      <c r="B1491" s="1">
        <v>43434</v>
      </c>
      <c r="C1491" t="s">
        <v>18</v>
      </c>
      <c r="D1491">
        <v>0.44</v>
      </c>
      <c r="E1491">
        <v>700</v>
      </c>
    </row>
    <row r="1492" spans="1:5" x14ac:dyDescent="0.25">
      <c r="A1492" t="s">
        <v>1507</v>
      </c>
      <c r="B1492" s="1">
        <v>43862</v>
      </c>
      <c r="C1492" t="s">
        <v>6</v>
      </c>
      <c r="D1492">
        <v>0.22</v>
      </c>
      <c r="E1492">
        <v>694</v>
      </c>
    </row>
    <row r="1493" spans="1:5" x14ac:dyDescent="0.25">
      <c r="A1493" t="s">
        <v>1508</v>
      </c>
      <c r="B1493" s="1">
        <v>43343</v>
      </c>
      <c r="C1493" t="s">
        <v>6</v>
      </c>
      <c r="D1493">
        <v>0.45</v>
      </c>
      <c r="E1493">
        <v>705</v>
      </c>
    </row>
    <row r="1494" spans="1:5" x14ac:dyDescent="0.25">
      <c r="A1494" t="s">
        <v>1509</v>
      </c>
      <c r="B1494" s="1">
        <v>43800</v>
      </c>
      <c r="C1494" t="s">
        <v>10</v>
      </c>
      <c r="D1494">
        <v>0.18</v>
      </c>
      <c r="E1494">
        <v>667</v>
      </c>
    </row>
    <row r="1495" spans="1:5" x14ac:dyDescent="0.25">
      <c r="A1495" t="s">
        <v>1510</v>
      </c>
      <c r="B1495" s="1">
        <v>43434</v>
      </c>
      <c r="C1495" t="s">
        <v>21</v>
      </c>
      <c r="D1495">
        <v>0.28000000000000003</v>
      </c>
      <c r="E1495">
        <v>804</v>
      </c>
    </row>
    <row r="1496" spans="1:5" x14ac:dyDescent="0.25">
      <c r="A1496" t="s">
        <v>1511</v>
      </c>
      <c r="B1496" s="1">
        <v>43465</v>
      </c>
      <c r="C1496" t="s">
        <v>25</v>
      </c>
      <c r="D1496">
        <v>0.2</v>
      </c>
      <c r="E1496">
        <v>652</v>
      </c>
    </row>
    <row r="1497" spans="1:5" x14ac:dyDescent="0.25">
      <c r="A1497" t="s">
        <v>1512</v>
      </c>
      <c r="B1497" s="1">
        <v>43190</v>
      </c>
      <c r="C1497" t="s">
        <v>25</v>
      </c>
      <c r="D1497">
        <v>0.28000000000000003</v>
      </c>
      <c r="E1497">
        <v>673</v>
      </c>
    </row>
    <row r="1498" spans="1:5" x14ac:dyDescent="0.25">
      <c r="A1498" t="s">
        <v>1513</v>
      </c>
      <c r="B1498" s="1">
        <v>43525</v>
      </c>
      <c r="C1498" t="s">
        <v>10</v>
      </c>
      <c r="D1498">
        <v>0.34</v>
      </c>
      <c r="E1498">
        <v>639</v>
      </c>
    </row>
    <row r="1499" spans="1:5" x14ac:dyDescent="0.25">
      <c r="A1499" t="s">
        <v>1514</v>
      </c>
      <c r="B1499" s="1">
        <v>43373</v>
      </c>
      <c r="C1499" t="s">
        <v>10</v>
      </c>
      <c r="D1499">
        <v>0.26</v>
      </c>
      <c r="E1499">
        <v>596</v>
      </c>
    </row>
    <row r="1500" spans="1:5" x14ac:dyDescent="0.25">
      <c r="A1500" t="s">
        <v>1515</v>
      </c>
      <c r="B1500" s="1">
        <v>43343</v>
      </c>
      <c r="C1500" t="s">
        <v>18</v>
      </c>
      <c r="D1500">
        <v>0.22</v>
      </c>
      <c r="E1500">
        <v>678</v>
      </c>
    </row>
    <row r="1501" spans="1:5" x14ac:dyDescent="0.25">
      <c r="A1501" t="s">
        <v>1516</v>
      </c>
      <c r="B1501" s="1">
        <v>43220</v>
      </c>
      <c r="C1501" t="s">
        <v>6</v>
      </c>
      <c r="D1501">
        <v>0.01</v>
      </c>
      <c r="E1501">
        <v>708</v>
      </c>
    </row>
    <row r="1502" spans="1:5" x14ac:dyDescent="0.25">
      <c r="A1502" t="s">
        <v>1517</v>
      </c>
      <c r="B1502" s="1">
        <v>43404</v>
      </c>
      <c r="C1502" t="s">
        <v>18</v>
      </c>
      <c r="D1502">
        <v>0.59</v>
      </c>
      <c r="E1502">
        <v>713</v>
      </c>
    </row>
    <row r="1503" spans="1:5" x14ac:dyDescent="0.25">
      <c r="A1503" t="s">
        <v>1518</v>
      </c>
      <c r="B1503" s="1">
        <v>42916</v>
      </c>
      <c r="C1503" t="s">
        <v>18</v>
      </c>
      <c r="D1503">
        <v>0.3</v>
      </c>
      <c r="E1503">
        <v>740</v>
      </c>
    </row>
    <row r="1504" spans="1:5" x14ac:dyDescent="0.25">
      <c r="A1504" t="s">
        <v>1519</v>
      </c>
      <c r="B1504" s="1">
        <v>43220</v>
      </c>
      <c r="C1504" t="s">
        <v>6</v>
      </c>
      <c r="D1504">
        <v>0.43</v>
      </c>
      <c r="E1504">
        <v>667</v>
      </c>
    </row>
    <row r="1505" spans="1:5" x14ac:dyDescent="0.25">
      <c r="A1505" t="s">
        <v>1520</v>
      </c>
      <c r="B1505" s="1">
        <v>43800</v>
      </c>
      <c r="C1505" t="s">
        <v>6</v>
      </c>
      <c r="D1505">
        <v>0.16</v>
      </c>
      <c r="E1505">
        <v>578</v>
      </c>
    </row>
    <row r="1506" spans="1:5" x14ac:dyDescent="0.25">
      <c r="A1506" t="s">
        <v>1521</v>
      </c>
      <c r="B1506" s="1">
        <v>42643</v>
      </c>
      <c r="C1506" t="s">
        <v>6</v>
      </c>
      <c r="D1506">
        <v>0.2</v>
      </c>
      <c r="E1506">
        <v>777</v>
      </c>
    </row>
    <row r="1507" spans="1:5" x14ac:dyDescent="0.25">
      <c r="A1507" t="s">
        <v>1522</v>
      </c>
      <c r="B1507" s="1">
        <v>43556</v>
      </c>
      <c r="C1507" t="s">
        <v>37</v>
      </c>
      <c r="D1507">
        <v>0.28000000000000003</v>
      </c>
      <c r="E1507">
        <v>646</v>
      </c>
    </row>
    <row r="1508" spans="1:5" x14ac:dyDescent="0.25">
      <c r="A1508" t="s">
        <v>1523</v>
      </c>
      <c r="B1508" s="1">
        <v>43617</v>
      </c>
      <c r="C1508" t="s">
        <v>18</v>
      </c>
      <c r="D1508">
        <v>0.3</v>
      </c>
      <c r="E1508">
        <v>740</v>
      </c>
    </row>
    <row r="1509" spans="1:5" x14ac:dyDescent="0.25">
      <c r="A1509" t="s">
        <v>1524</v>
      </c>
      <c r="B1509" s="1">
        <v>43617</v>
      </c>
      <c r="C1509" t="s">
        <v>18</v>
      </c>
      <c r="D1509">
        <v>0.3</v>
      </c>
      <c r="E1509">
        <v>740</v>
      </c>
    </row>
    <row r="1510" spans="1:5" x14ac:dyDescent="0.25">
      <c r="A1510" t="s">
        <v>1525</v>
      </c>
      <c r="B1510" s="1">
        <v>43586</v>
      </c>
      <c r="C1510" t="s">
        <v>6</v>
      </c>
      <c r="D1510">
        <v>0.12</v>
      </c>
      <c r="E1510">
        <v>732</v>
      </c>
    </row>
    <row r="1511" spans="1:5" x14ac:dyDescent="0.25">
      <c r="A1511" t="s">
        <v>1526</v>
      </c>
      <c r="B1511" s="1">
        <v>43709</v>
      </c>
      <c r="C1511" t="s">
        <v>42</v>
      </c>
      <c r="D1511">
        <v>0.35</v>
      </c>
      <c r="E1511">
        <v>698</v>
      </c>
    </row>
    <row r="1512" spans="1:5" x14ac:dyDescent="0.25">
      <c r="A1512" t="s">
        <v>1527</v>
      </c>
      <c r="B1512" s="1">
        <v>43770</v>
      </c>
      <c r="C1512" t="s">
        <v>10</v>
      </c>
      <c r="D1512">
        <v>0.51</v>
      </c>
      <c r="E1512">
        <v>722</v>
      </c>
    </row>
    <row r="1513" spans="1:5" x14ac:dyDescent="0.25">
      <c r="A1513" t="s">
        <v>1528</v>
      </c>
      <c r="B1513" s="1">
        <v>43678</v>
      </c>
      <c r="C1513" t="s">
        <v>6</v>
      </c>
      <c r="D1513">
        <v>0.25</v>
      </c>
      <c r="E1513">
        <v>704</v>
      </c>
    </row>
    <row r="1514" spans="1:5" x14ac:dyDescent="0.25">
      <c r="A1514" t="s">
        <v>1529</v>
      </c>
      <c r="B1514" s="1">
        <v>43373</v>
      </c>
      <c r="C1514" t="s">
        <v>6</v>
      </c>
      <c r="D1514">
        <v>0.3</v>
      </c>
      <c r="E1514">
        <v>671</v>
      </c>
    </row>
    <row r="1515" spans="1:5" x14ac:dyDescent="0.25">
      <c r="A1515" t="s">
        <v>1530</v>
      </c>
      <c r="B1515" s="1">
        <v>43220</v>
      </c>
      <c r="C1515" t="s">
        <v>6</v>
      </c>
      <c r="D1515">
        <v>0.56000000000000005</v>
      </c>
      <c r="E1515">
        <v>664</v>
      </c>
    </row>
    <row r="1516" spans="1:5" x14ac:dyDescent="0.25">
      <c r="A1516" t="s">
        <v>1531</v>
      </c>
      <c r="B1516" s="1">
        <v>43617</v>
      </c>
      <c r="C1516" t="s">
        <v>18</v>
      </c>
      <c r="D1516">
        <v>0.3</v>
      </c>
      <c r="E1516">
        <v>740</v>
      </c>
    </row>
    <row r="1517" spans="1:5" x14ac:dyDescent="0.25">
      <c r="A1517" t="s">
        <v>1532</v>
      </c>
      <c r="B1517" s="1">
        <v>43343</v>
      </c>
      <c r="C1517" t="s">
        <v>6</v>
      </c>
      <c r="D1517">
        <v>0.33</v>
      </c>
      <c r="E1517">
        <v>765</v>
      </c>
    </row>
    <row r="1518" spans="1:5" x14ac:dyDescent="0.25">
      <c r="A1518" t="s">
        <v>1533</v>
      </c>
      <c r="B1518" s="1">
        <v>43831</v>
      </c>
      <c r="C1518" t="s">
        <v>6</v>
      </c>
      <c r="D1518">
        <v>0.26</v>
      </c>
      <c r="E1518">
        <v>574</v>
      </c>
    </row>
    <row r="1519" spans="1:5" x14ac:dyDescent="0.25">
      <c r="A1519" t="s">
        <v>1534</v>
      </c>
      <c r="B1519" s="1">
        <v>43617</v>
      </c>
      <c r="C1519" t="s">
        <v>18</v>
      </c>
      <c r="D1519">
        <v>0.3</v>
      </c>
      <c r="E1519">
        <v>740</v>
      </c>
    </row>
    <row r="1520" spans="1:5" x14ac:dyDescent="0.25">
      <c r="A1520" t="s">
        <v>1535</v>
      </c>
      <c r="B1520" s="1">
        <v>43617</v>
      </c>
      <c r="C1520" t="s">
        <v>6</v>
      </c>
      <c r="D1520">
        <v>0.3</v>
      </c>
      <c r="E1520">
        <v>740</v>
      </c>
    </row>
    <row r="1521" spans="1:5" x14ac:dyDescent="0.25">
      <c r="A1521" t="s">
        <v>1536</v>
      </c>
      <c r="B1521" s="1">
        <v>43404</v>
      </c>
      <c r="C1521" t="s">
        <v>6</v>
      </c>
      <c r="D1521">
        <v>0.38</v>
      </c>
      <c r="E1521">
        <v>681</v>
      </c>
    </row>
    <row r="1522" spans="1:5" x14ac:dyDescent="0.25">
      <c r="A1522" t="s">
        <v>1537</v>
      </c>
      <c r="B1522" s="1">
        <v>43556</v>
      </c>
      <c r="C1522" t="s">
        <v>42</v>
      </c>
      <c r="D1522">
        <v>0.18</v>
      </c>
      <c r="E1522">
        <v>821</v>
      </c>
    </row>
    <row r="1523" spans="1:5" x14ac:dyDescent="0.25">
      <c r="A1523" t="s">
        <v>1538</v>
      </c>
      <c r="B1523" s="1">
        <v>43831</v>
      </c>
      <c r="C1523" t="s">
        <v>25</v>
      </c>
      <c r="D1523">
        <v>0.39</v>
      </c>
      <c r="E1523">
        <v>619</v>
      </c>
    </row>
    <row r="1524" spans="1:5" x14ac:dyDescent="0.25">
      <c r="A1524" t="s">
        <v>1539</v>
      </c>
      <c r="B1524" s="1">
        <v>43770</v>
      </c>
      <c r="C1524" t="s">
        <v>6</v>
      </c>
      <c r="D1524">
        <v>0.41</v>
      </c>
      <c r="E1524">
        <v>675</v>
      </c>
    </row>
    <row r="1525" spans="1:5" x14ac:dyDescent="0.25">
      <c r="A1525" t="s">
        <v>1540</v>
      </c>
      <c r="B1525" s="1">
        <v>43525</v>
      </c>
      <c r="C1525" t="s">
        <v>10</v>
      </c>
      <c r="D1525">
        <v>0.48</v>
      </c>
      <c r="E1525">
        <v>588</v>
      </c>
    </row>
    <row r="1526" spans="1:5" x14ac:dyDescent="0.25">
      <c r="A1526" t="s">
        <v>1541</v>
      </c>
      <c r="B1526" s="1">
        <v>43496</v>
      </c>
      <c r="C1526" t="s">
        <v>6</v>
      </c>
      <c r="D1526">
        <v>0.47</v>
      </c>
      <c r="E1526">
        <v>623</v>
      </c>
    </row>
    <row r="1527" spans="1:5" x14ac:dyDescent="0.25">
      <c r="A1527" t="s">
        <v>1542</v>
      </c>
      <c r="B1527" s="1">
        <v>43404</v>
      </c>
      <c r="C1527" t="s">
        <v>10</v>
      </c>
      <c r="D1527">
        <v>0.6</v>
      </c>
      <c r="E1527">
        <v>671</v>
      </c>
    </row>
    <row r="1528" spans="1:5" x14ac:dyDescent="0.25">
      <c r="A1528" t="s">
        <v>1543</v>
      </c>
      <c r="B1528" s="1">
        <v>43739</v>
      </c>
      <c r="C1528" t="s">
        <v>10</v>
      </c>
      <c r="D1528">
        <v>0.52</v>
      </c>
      <c r="E1528">
        <v>758</v>
      </c>
    </row>
    <row r="1529" spans="1:5" x14ac:dyDescent="0.25">
      <c r="A1529" t="s">
        <v>1544</v>
      </c>
      <c r="B1529" s="1">
        <v>43739</v>
      </c>
      <c r="C1529" t="s">
        <v>18</v>
      </c>
      <c r="D1529">
        <v>0.18</v>
      </c>
      <c r="E1529">
        <v>661</v>
      </c>
    </row>
    <row r="1530" spans="1:5" x14ac:dyDescent="0.25">
      <c r="A1530" t="s">
        <v>1545</v>
      </c>
      <c r="B1530" s="1">
        <v>43496</v>
      </c>
      <c r="C1530" t="s">
        <v>10</v>
      </c>
      <c r="D1530">
        <v>0.34</v>
      </c>
      <c r="E1530">
        <v>585</v>
      </c>
    </row>
    <row r="1531" spans="1:5" x14ac:dyDescent="0.25">
      <c r="A1531" t="s">
        <v>1546</v>
      </c>
      <c r="B1531" s="1">
        <v>43281</v>
      </c>
      <c r="C1531" t="s">
        <v>6</v>
      </c>
      <c r="D1531">
        <v>0.3</v>
      </c>
      <c r="E1531">
        <v>734</v>
      </c>
    </row>
    <row r="1532" spans="1:5" x14ac:dyDescent="0.25">
      <c r="A1532" t="s">
        <v>1547</v>
      </c>
      <c r="B1532" s="1">
        <v>43496</v>
      </c>
      <c r="C1532" t="s">
        <v>25</v>
      </c>
      <c r="D1532">
        <v>0.34</v>
      </c>
      <c r="E1532">
        <v>838</v>
      </c>
    </row>
    <row r="1533" spans="1:5" x14ac:dyDescent="0.25">
      <c r="A1533" t="s">
        <v>1548</v>
      </c>
      <c r="B1533" s="1">
        <v>43556</v>
      </c>
      <c r="C1533" t="s">
        <v>10</v>
      </c>
      <c r="D1533">
        <v>0.23</v>
      </c>
      <c r="E1533">
        <v>687</v>
      </c>
    </row>
    <row r="1534" spans="1:5" x14ac:dyDescent="0.25">
      <c r="A1534" t="s">
        <v>1549</v>
      </c>
      <c r="B1534" s="1">
        <v>42916</v>
      </c>
      <c r="C1534" t="s">
        <v>10</v>
      </c>
      <c r="D1534">
        <v>0.3</v>
      </c>
      <c r="E1534">
        <v>740</v>
      </c>
    </row>
    <row r="1535" spans="1:5" x14ac:dyDescent="0.25">
      <c r="A1535" t="s">
        <v>1550</v>
      </c>
      <c r="B1535" s="1">
        <v>43312</v>
      </c>
      <c r="C1535" t="s">
        <v>6</v>
      </c>
      <c r="D1535">
        <v>0.59</v>
      </c>
      <c r="E1535">
        <v>617</v>
      </c>
    </row>
    <row r="1536" spans="1:5" x14ac:dyDescent="0.25">
      <c r="A1536" t="s">
        <v>1551</v>
      </c>
      <c r="B1536" s="1">
        <v>43862</v>
      </c>
      <c r="C1536" t="s">
        <v>6</v>
      </c>
      <c r="D1536">
        <v>1</v>
      </c>
      <c r="E1536">
        <v>519</v>
      </c>
    </row>
    <row r="1537" spans="1:5" x14ac:dyDescent="0.25">
      <c r="A1537" t="s">
        <v>1552</v>
      </c>
      <c r="B1537" s="1">
        <v>43525</v>
      </c>
      <c r="C1537" t="s">
        <v>6</v>
      </c>
      <c r="D1537">
        <v>0.25</v>
      </c>
      <c r="E1537">
        <v>511</v>
      </c>
    </row>
    <row r="1538" spans="1:5" x14ac:dyDescent="0.25">
      <c r="A1538" t="s">
        <v>1553</v>
      </c>
      <c r="B1538" s="1">
        <v>42339</v>
      </c>
      <c r="C1538" t="s">
        <v>14</v>
      </c>
      <c r="D1538">
        <v>0.24</v>
      </c>
      <c r="E1538">
        <v>764</v>
      </c>
    </row>
    <row r="1539" spans="1:5" x14ac:dyDescent="0.25">
      <c r="A1539" t="s">
        <v>1554</v>
      </c>
      <c r="B1539" s="1">
        <v>43678</v>
      </c>
      <c r="C1539" t="s">
        <v>10</v>
      </c>
      <c r="D1539">
        <v>0.47</v>
      </c>
      <c r="E1539">
        <v>746</v>
      </c>
    </row>
    <row r="1540" spans="1:5" x14ac:dyDescent="0.25">
      <c r="A1540" t="s">
        <v>1555</v>
      </c>
      <c r="B1540" s="1">
        <v>43496</v>
      </c>
      <c r="C1540" t="s">
        <v>6</v>
      </c>
      <c r="D1540">
        <v>0.47</v>
      </c>
      <c r="E1540">
        <v>677</v>
      </c>
    </row>
    <row r="1541" spans="1:5" x14ac:dyDescent="0.25">
      <c r="A1541" t="s">
        <v>1556</v>
      </c>
      <c r="B1541" s="1">
        <v>43404</v>
      </c>
      <c r="C1541" t="s">
        <v>25</v>
      </c>
      <c r="D1541">
        <v>0.47</v>
      </c>
      <c r="E1541">
        <v>708</v>
      </c>
    </row>
    <row r="1542" spans="1:5" x14ac:dyDescent="0.25">
      <c r="A1542" t="s">
        <v>1557</v>
      </c>
      <c r="B1542" s="1">
        <v>43525</v>
      </c>
      <c r="C1542" t="s">
        <v>6</v>
      </c>
      <c r="D1542">
        <v>0.37</v>
      </c>
      <c r="E1542">
        <v>570</v>
      </c>
    </row>
    <row r="1543" spans="1:5" x14ac:dyDescent="0.25">
      <c r="A1543" t="s">
        <v>1558</v>
      </c>
      <c r="B1543" s="1">
        <v>43465</v>
      </c>
      <c r="C1543" t="s">
        <v>6</v>
      </c>
      <c r="D1543">
        <v>0.38</v>
      </c>
      <c r="E1543">
        <v>735</v>
      </c>
    </row>
    <row r="1544" spans="1:5" x14ac:dyDescent="0.25">
      <c r="A1544" t="s">
        <v>1559</v>
      </c>
      <c r="B1544" s="1">
        <v>43100</v>
      </c>
      <c r="C1544" t="s">
        <v>6</v>
      </c>
      <c r="D1544">
        <v>0.3</v>
      </c>
      <c r="E1544">
        <v>650</v>
      </c>
    </row>
    <row r="1545" spans="1:5" x14ac:dyDescent="0.25">
      <c r="A1545" t="s">
        <v>1560</v>
      </c>
      <c r="B1545" s="1">
        <v>43251</v>
      </c>
      <c r="C1545" t="s">
        <v>6</v>
      </c>
      <c r="D1545">
        <v>0.1</v>
      </c>
      <c r="E1545">
        <v>696</v>
      </c>
    </row>
    <row r="1546" spans="1:5" x14ac:dyDescent="0.25">
      <c r="A1546" t="s">
        <v>1561</v>
      </c>
      <c r="B1546" s="1">
        <v>43831</v>
      </c>
      <c r="C1546" t="s">
        <v>10</v>
      </c>
      <c r="D1546">
        <v>0.21</v>
      </c>
      <c r="E1546">
        <v>606</v>
      </c>
    </row>
    <row r="1547" spans="1:5" x14ac:dyDescent="0.25">
      <c r="A1547" t="s">
        <v>1562</v>
      </c>
      <c r="B1547" s="1">
        <v>43831</v>
      </c>
      <c r="C1547" t="s">
        <v>6</v>
      </c>
      <c r="D1547">
        <v>0.35</v>
      </c>
      <c r="E1547">
        <v>548</v>
      </c>
    </row>
    <row r="1548" spans="1:5" x14ac:dyDescent="0.25">
      <c r="A1548" t="s">
        <v>1563</v>
      </c>
      <c r="B1548" s="1">
        <v>43343</v>
      </c>
      <c r="C1548" t="s">
        <v>18</v>
      </c>
      <c r="D1548">
        <v>0.38</v>
      </c>
      <c r="E1548">
        <v>816</v>
      </c>
    </row>
    <row r="1549" spans="1:5" x14ac:dyDescent="0.25">
      <c r="A1549" t="s">
        <v>1564</v>
      </c>
      <c r="B1549" s="1">
        <v>43343</v>
      </c>
      <c r="C1549" t="s">
        <v>25</v>
      </c>
      <c r="D1549">
        <v>0.4</v>
      </c>
      <c r="E1549">
        <v>753</v>
      </c>
    </row>
    <row r="1550" spans="1:5" x14ac:dyDescent="0.25">
      <c r="A1550" t="s">
        <v>1565</v>
      </c>
      <c r="B1550" s="1">
        <v>43800</v>
      </c>
      <c r="C1550" t="s">
        <v>10</v>
      </c>
      <c r="D1550">
        <v>0.5</v>
      </c>
      <c r="E1550">
        <v>632</v>
      </c>
    </row>
    <row r="1551" spans="1:5" x14ac:dyDescent="0.25">
      <c r="A1551" t="s">
        <v>1566</v>
      </c>
      <c r="B1551" s="1">
        <v>43496</v>
      </c>
      <c r="C1551" t="s">
        <v>18</v>
      </c>
      <c r="D1551">
        <v>0.38</v>
      </c>
      <c r="E1551">
        <v>703</v>
      </c>
    </row>
    <row r="1552" spans="1:5" x14ac:dyDescent="0.25">
      <c r="A1552" t="s">
        <v>1567</v>
      </c>
      <c r="B1552" s="1">
        <v>43556</v>
      </c>
      <c r="C1552" t="s">
        <v>6</v>
      </c>
      <c r="D1552">
        <v>0.56000000000000005</v>
      </c>
      <c r="E1552">
        <v>569</v>
      </c>
    </row>
    <row r="1553" spans="1:5" x14ac:dyDescent="0.25">
      <c r="A1553" t="s">
        <v>1568</v>
      </c>
      <c r="B1553" s="1">
        <v>43220</v>
      </c>
      <c r="C1553" t="s">
        <v>6</v>
      </c>
      <c r="D1553">
        <v>0.56000000000000005</v>
      </c>
      <c r="E1553">
        <v>651</v>
      </c>
    </row>
    <row r="1554" spans="1:5" x14ac:dyDescent="0.25">
      <c r="A1554" t="s">
        <v>1569</v>
      </c>
      <c r="B1554" s="1">
        <v>43647</v>
      </c>
      <c r="C1554" t="s">
        <v>10</v>
      </c>
      <c r="D1554">
        <v>0.11</v>
      </c>
      <c r="E1554">
        <v>678</v>
      </c>
    </row>
    <row r="1555" spans="1:5" x14ac:dyDescent="0.25">
      <c r="A1555" t="s">
        <v>1570</v>
      </c>
      <c r="B1555" s="1">
        <v>43496</v>
      </c>
      <c r="C1555" t="s">
        <v>6</v>
      </c>
      <c r="D1555">
        <v>0.7</v>
      </c>
      <c r="E1555">
        <v>645</v>
      </c>
    </row>
    <row r="1556" spans="1:5" x14ac:dyDescent="0.25">
      <c r="A1556" t="s">
        <v>1571</v>
      </c>
      <c r="B1556" s="1">
        <v>43220</v>
      </c>
      <c r="C1556" t="s">
        <v>10</v>
      </c>
      <c r="D1556">
        <v>0.33</v>
      </c>
      <c r="E1556">
        <v>639</v>
      </c>
    </row>
    <row r="1557" spans="1:5" x14ac:dyDescent="0.25">
      <c r="A1557" t="s">
        <v>1572</v>
      </c>
      <c r="B1557" s="1">
        <v>43496</v>
      </c>
      <c r="C1557" t="s">
        <v>18</v>
      </c>
      <c r="D1557">
        <v>0.4</v>
      </c>
      <c r="E1557">
        <v>732</v>
      </c>
    </row>
    <row r="1558" spans="1:5" x14ac:dyDescent="0.25">
      <c r="A1558" t="s">
        <v>1573</v>
      </c>
      <c r="B1558" s="1">
        <v>43220</v>
      </c>
      <c r="C1558" t="s">
        <v>10</v>
      </c>
      <c r="D1558">
        <v>0.35</v>
      </c>
      <c r="E1558">
        <v>743</v>
      </c>
    </row>
    <row r="1559" spans="1:5" x14ac:dyDescent="0.25">
      <c r="A1559" t="s">
        <v>1574</v>
      </c>
      <c r="B1559" s="1">
        <v>43220</v>
      </c>
      <c r="C1559" t="s">
        <v>18</v>
      </c>
      <c r="D1559">
        <v>0.3</v>
      </c>
      <c r="E1559">
        <v>726</v>
      </c>
    </row>
    <row r="1560" spans="1:5" x14ac:dyDescent="0.25">
      <c r="A1560" t="s">
        <v>1575</v>
      </c>
      <c r="B1560" s="1">
        <v>43739</v>
      </c>
      <c r="C1560" t="s">
        <v>6</v>
      </c>
      <c r="D1560">
        <v>0.39</v>
      </c>
      <c r="E1560">
        <v>762</v>
      </c>
    </row>
    <row r="1561" spans="1:5" x14ac:dyDescent="0.25">
      <c r="A1561" t="s">
        <v>1576</v>
      </c>
      <c r="B1561" s="1">
        <v>43739</v>
      </c>
      <c r="C1561" t="s">
        <v>271</v>
      </c>
      <c r="D1561">
        <v>0.64</v>
      </c>
      <c r="E1561">
        <v>709</v>
      </c>
    </row>
    <row r="1562" spans="1:5" x14ac:dyDescent="0.25">
      <c r="A1562" t="s">
        <v>1577</v>
      </c>
      <c r="B1562" s="1">
        <v>43739</v>
      </c>
      <c r="C1562" t="s">
        <v>10</v>
      </c>
      <c r="D1562">
        <v>0.23</v>
      </c>
      <c r="E1562">
        <v>841</v>
      </c>
    </row>
    <row r="1563" spans="1:5" x14ac:dyDescent="0.25">
      <c r="A1563" t="s">
        <v>1578</v>
      </c>
      <c r="B1563" s="1">
        <v>43617</v>
      </c>
      <c r="C1563" t="s">
        <v>10</v>
      </c>
      <c r="D1563">
        <v>0.3</v>
      </c>
      <c r="E1563">
        <v>740</v>
      </c>
    </row>
    <row r="1564" spans="1:5" x14ac:dyDescent="0.25">
      <c r="A1564" t="s">
        <v>1579</v>
      </c>
      <c r="B1564" s="1">
        <v>43678</v>
      </c>
      <c r="C1564" t="s">
        <v>6</v>
      </c>
      <c r="D1564">
        <v>0.22</v>
      </c>
      <c r="E1564">
        <v>670</v>
      </c>
    </row>
    <row r="1565" spans="1:5" x14ac:dyDescent="0.25">
      <c r="A1565" t="s">
        <v>1580</v>
      </c>
      <c r="B1565" s="1">
        <v>43678</v>
      </c>
      <c r="C1565" t="s">
        <v>18</v>
      </c>
      <c r="D1565">
        <v>0.04</v>
      </c>
      <c r="E1565">
        <v>665</v>
      </c>
    </row>
    <row r="1566" spans="1:5" x14ac:dyDescent="0.25">
      <c r="A1566" t="s">
        <v>1581</v>
      </c>
      <c r="B1566" s="1">
        <v>43678</v>
      </c>
      <c r="C1566" t="s">
        <v>6</v>
      </c>
      <c r="D1566">
        <v>0.18</v>
      </c>
      <c r="E1566">
        <v>785</v>
      </c>
    </row>
    <row r="1567" spans="1:5" x14ac:dyDescent="0.25">
      <c r="A1567" t="s">
        <v>1582</v>
      </c>
      <c r="B1567" s="1">
        <v>43890</v>
      </c>
      <c r="C1567" t="s">
        <v>6</v>
      </c>
      <c r="D1567">
        <v>0.63</v>
      </c>
      <c r="E1567">
        <v>597</v>
      </c>
    </row>
    <row r="1568" spans="1:5" x14ac:dyDescent="0.25">
      <c r="A1568" t="s">
        <v>1583</v>
      </c>
      <c r="B1568" s="1">
        <v>43617</v>
      </c>
      <c r="C1568" t="s">
        <v>10</v>
      </c>
      <c r="D1568">
        <v>0.3</v>
      </c>
      <c r="E1568">
        <v>740</v>
      </c>
    </row>
    <row r="1569" spans="1:5" x14ac:dyDescent="0.25">
      <c r="A1569" t="s">
        <v>1584</v>
      </c>
      <c r="B1569" s="1">
        <v>43862</v>
      </c>
      <c r="C1569" t="s">
        <v>10</v>
      </c>
      <c r="D1569">
        <v>0.46</v>
      </c>
      <c r="E1569">
        <v>543</v>
      </c>
    </row>
    <row r="1570" spans="1:5" x14ac:dyDescent="0.25">
      <c r="A1570" t="s">
        <v>1585</v>
      </c>
      <c r="B1570" s="1">
        <v>43373</v>
      </c>
      <c r="C1570" t="s">
        <v>42</v>
      </c>
      <c r="D1570">
        <v>0.48</v>
      </c>
      <c r="E1570">
        <v>765</v>
      </c>
    </row>
    <row r="1571" spans="1:5" x14ac:dyDescent="0.25">
      <c r="A1571" t="s">
        <v>1586</v>
      </c>
      <c r="B1571" s="1">
        <v>43770</v>
      </c>
      <c r="C1571" t="s">
        <v>6</v>
      </c>
      <c r="D1571">
        <v>0.23</v>
      </c>
      <c r="E1571">
        <v>740</v>
      </c>
    </row>
    <row r="1572" spans="1:5" x14ac:dyDescent="0.25">
      <c r="A1572" t="s">
        <v>1587</v>
      </c>
      <c r="B1572" s="1">
        <v>43525</v>
      </c>
      <c r="C1572" t="s">
        <v>42</v>
      </c>
      <c r="D1572">
        <v>0.65</v>
      </c>
      <c r="E1572">
        <v>617</v>
      </c>
    </row>
    <row r="1573" spans="1:5" x14ac:dyDescent="0.25">
      <c r="A1573" t="s">
        <v>1588</v>
      </c>
      <c r="B1573" s="1">
        <v>43373</v>
      </c>
      <c r="C1573" t="s">
        <v>6</v>
      </c>
      <c r="D1573">
        <v>0.4</v>
      </c>
      <c r="E1573">
        <v>820</v>
      </c>
    </row>
    <row r="1574" spans="1:5" x14ac:dyDescent="0.25">
      <c r="A1574" t="s">
        <v>1589</v>
      </c>
      <c r="B1574" s="1">
        <v>43496</v>
      </c>
      <c r="C1574" t="s">
        <v>18</v>
      </c>
      <c r="D1574">
        <v>0.56999999999999995</v>
      </c>
      <c r="E1574">
        <v>729</v>
      </c>
    </row>
    <row r="1575" spans="1:5" x14ac:dyDescent="0.25">
      <c r="A1575" t="s">
        <v>1590</v>
      </c>
      <c r="B1575" s="1">
        <v>43586</v>
      </c>
      <c r="C1575" t="s">
        <v>6</v>
      </c>
      <c r="D1575">
        <v>0.47</v>
      </c>
      <c r="E1575">
        <v>812</v>
      </c>
    </row>
    <row r="1576" spans="1:5" x14ac:dyDescent="0.25">
      <c r="A1576" t="s">
        <v>1591</v>
      </c>
      <c r="B1576" s="1">
        <v>43312</v>
      </c>
      <c r="C1576" t="s">
        <v>6</v>
      </c>
      <c r="D1576">
        <v>0.22</v>
      </c>
      <c r="E1576">
        <v>584</v>
      </c>
    </row>
    <row r="1577" spans="1:5" x14ac:dyDescent="0.25">
      <c r="A1577" t="s">
        <v>1592</v>
      </c>
      <c r="B1577" s="1">
        <v>43586</v>
      </c>
      <c r="C1577" t="s">
        <v>10</v>
      </c>
      <c r="D1577">
        <v>0.45</v>
      </c>
      <c r="E1577">
        <v>568</v>
      </c>
    </row>
    <row r="1578" spans="1:5" x14ac:dyDescent="0.25">
      <c r="A1578" t="s">
        <v>1593</v>
      </c>
      <c r="B1578" s="1">
        <v>43465</v>
      </c>
      <c r="C1578" t="s">
        <v>10</v>
      </c>
      <c r="D1578">
        <v>0.33</v>
      </c>
      <c r="E1578">
        <v>726</v>
      </c>
    </row>
    <row r="1579" spans="1:5" x14ac:dyDescent="0.25">
      <c r="A1579" t="s">
        <v>1594</v>
      </c>
      <c r="B1579" s="1">
        <v>43709</v>
      </c>
      <c r="C1579" t="s">
        <v>6</v>
      </c>
      <c r="D1579">
        <v>0.32</v>
      </c>
      <c r="E1579">
        <v>695</v>
      </c>
    </row>
    <row r="1580" spans="1:5" x14ac:dyDescent="0.25">
      <c r="A1580" t="s">
        <v>1595</v>
      </c>
      <c r="B1580" s="1">
        <v>43281</v>
      </c>
      <c r="C1580" t="s">
        <v>42</v>
      </c>
      <c r="D1580">
        <v>0.09</v>
      </c>
      <c r="E1580">
        <v>620</v>
      </c>
    </row>
    <row r="1581" spans="1:5" x14ac:dyDescent="0.25">
      <c r="A1581" t="s">
        <v>1596</v>
      </c>
      <c r="B1581" s="1">
        <v>43404</v>
      </c>
      <c r="C1581" t="s">
        <v>10</v>
      </c>
      <c r="D1581">
        <v>0.23</v>
      </c>
      <c r="E1581">
        <v>723</v>
      </c>
    </row>
    <row r="1582" spans="1:5" x14ac:dyDescent="0.25">
      <c r="A1582" t="s">
        <v>1597</v>
      </c>
      <c r="B1582" s="1">
        <v>43709</v>
      </c>
      <c r="C1582" t="s">
        <v>42</v>
      </c>
      <c r="D1582">
        <v>0.18</v>
      </c>
      <c r="E1582">
        <v>668</v>
      </c>
    </row>
    <row r="1583" spans="1:5" x14ac:dyDescent="0.25">
      <c r="A1583" t="s">
        <v>1598</v>
      </c>
      <c r="B1583" s="1">
        <v>43617</v>
      </c>
      <c r="C1583" t="s">
        <v>10</v>
      </c>
      <c r="D1583">
        <v>0.3</v>
      </c>
      <c r="E1583">
        <v>740</v>
      </c>
    </row>
    <row r="1584" spans="1:5" x14ac:dyDescent="0.25">
      <c r="A1584" t="s">
        <v>1599</v>
      </c>
      <c r="B1584" s="1">
        <v>43678</v>
      </c>
      <c r="C1584" t="s">
        <v>6</v>
      </c>
      <c r="D1584">
        <v>0.28000000000000003</v>
      </c>
      <c r="E1584">
        <v>751</v>
      </c>
    </row>
    <row r="1585" spans="1:5" x14ac:dyDescent="0.25">
      <c r="A1585" t="s">
        <v>1600</v>
      </c>
      <c r="B1585" s="1">
        <v>43647</v>
      </c>
      <c r="C1585" t="s">
        <v>10</v>
      </c>
      <c r="D1585">
        <v>0.16</v>
      </c>
      <c r="E1585">
        <v>702</v>
      </c>
    </row>
    <row r="1586" spans="1:5" x14ac:dyDescent="0.25">
      <c r="A1586" t="s">
        <v>1601</v>
      </c>
      <c r="B1586" s="1">
        <v>43496</v>
      </c>
      <c r="C1586" t="s">
        <v>18</v>
      </c>
      <c r="D1586">
        <v>0.2</v>
      </c>
      <c r="E1586">
        <v>643</v>
      </c>
    </row>
    <row r="1587" spans="1:5" x14ac:dyDescent="0.25">
      <c r="A1587" t="s">
        <v>1602</v>
      </c>
      <c r="B1587" s="1">
        <v>43496</v>
      </c>
      <c r="C1587" t="s">
        <v>18</v>
      </c>
      <c r="D1587">
        <v>0.13</v>
      </c>
      <c r="E1587">
        <v>772</v>
      </c>
    </row>
    <row r="1588" spans="1:5" x14ac:dyDescent="0.25">
      <c r="A1588" t="s">
        <v>1603</v>
      </c>
      <c r="B1588" s="1">
        <v>43373</v>
      </c>
      <c r="C1588" t="s">
        <v>6</v>
      </c>
      <c r="D1588">
        <v>0.23</v>
      </c>
      <c r="E1588">
        <v>713</v>
      </c>
    </row>
    <row r="1589" spans="1:5" x14ac:dyDescent="0.25">
      <c r="A1589" t="s">
        <v>1604</v>
      </c>
      <c r="B1589" s="1">
        <v>43220</v>
      </c>
      <c r="C1589" t="s">
        <v>6</v>
      </c>
      <c r="D1589">
        <v>0.25</v>
      </c>
      <c r="E1589">
        <v>780</v>
      </c>
    </row>
    <row r="1590" spans="1:5" x14ac:dyDescent="0.25">
      <c r="A1590" t="s">
        <v>1605</v>
      </c>
      <c r="B1590" s="1">
        <v>43220</v>
      </c>
      <c r="C1590" t="s">
        <v>21</v>
      </c>
      <c r="D1590">
        <v>0.01</v>
      </c>
      <c r="E1590">
        <v>756</v>
      </c>
    </row>
    <row r="1591" spans="1:5" x14ac:dyDescent="0.25">
      <c r="A1591" t="s">
        <v>1606</v>
      </c>
      <c r="B1591" s="1">
        <v>43800</v>
      </c>
      <c r="C1591" t="s">
        <v>42</v>
      </c>
      <c r="D1591">
        <v>0.19</v>
      </c>
      <c r="E1591">
        <v>606</v>
      </c>
    </row>
    <row r="1592" spans="1:5" x14ac:dyDescent="0.25">
      <c r="A1592" t="s">
        <v>1607</v>
      </c>
      <c r="B1592" s="1">
        <v>43373</v>
      </c>
      <c r="C1592" t="s">
        <v>18</v>
      </c>
      <c r="D1592">
        <v>0.17</v>
      </c>
      <c r="E1592">
        <v>687</v>
      </c>
    </row>
    <row r="1593" spans="1:5" x14ac:dyDescent="0.25">
      <c r="A1593" t="s">
        <v>1608</v>
      </c>
      <c r="B1593" s="1">
        <v>43586</v>
      </c>
      <c r="C1593" t="s">
        <v>18</v>
      </c>
      <c r="D1593">
        <v>0.81</v>
      </c>
      <c r="E1593">
        <v>737</v>
      </c>
    </row>
    <row r="1594" spans="1:5" x14ac:dyDescent="0.25">
      <c r="A1594" t="s">
        <v>1609</v>
      </c>
      <c r="B1594" s="1">
        <v>43190</v>
      </c>
      <c r="C1594" t="s">
        <v>10</v>
      </c>
      <c r="D1594">
        <v>0.45</v>
      </c>
      <c r="E1594">
        <v>751</v>
      </c>
    </row>
    <row r="1595" spans="1:5" x14ac:dyDescent="0.25">
      <c r="A1595" t="s">
        <v>1610</v>
      </c>
      <c r="B1595" s="1">
        <v>43586</v>
      </c>
      <c r="C1595" t="s">
        <v>42</v>
      </c>
      <c r="D1595">
        <v>0.14000000000000001</v>
      </c>
      <c r="E1595">
        <v>679</v>
      </c>
    </row>
    <row r="1596" spans="1:5" x14ac:dyDescent="0.25">
      <c r="A1596" t="s">
        <v>1611</v>
      </c>
      <c r="B1596" s="1">
        <v>43586</v>
      </c>
      <c r="C1596" t="s">
        <v>25</v>
      </c>
      <c r="D1596">
        <v>0.27</v>
      </c>
      <c r="E1596">
        <v>754</v>
      </c>
    </row>
    <row r="1597" spans="1:5" x14ac:dyDescent="0.25">
      <c r="A1597" t="s">
        <v>1612</v>
      </c>
      <c r="B1597" s="1">
        <v>43800</v>
      </c>
      <c r="C1597" t="s">
        <v>6</v>
      </c>
      <c r="D1597">
        <v>0.17</v>
      </c>
      <c r="E1597">
        <v>771</v>
      </c>
    </row>
    <row r="1598" spans="1:5" x14ac:dyDescent="0.25">
      <c r="A1598" t="s">
        <v>1613</v>
      </c>
      <c r="B1598" s="1">
        <v>43800</v>
      </c>
      <c r="C1598" t="s">
        <v>6</v>
      </c>
      <c r="D1598">
        <v>0.45</v>
      </c>
      <c r="E1598">
        <v>517</v>
      </c>
    </row>
    <row r="1599" spans="1:5" x14ac:dyDescent="0.25">
      <c r="A1599" t="s">
        <v>1614</v>
      </c>
      <c r="B1599" s="1">
        <v>43556</v>
      </c>
      <c r="C1599" t="s">
        <v>6</v>
      </c>
      <c r="D1599">
        <v>0.2</v>
      </c>
      <c r="E1599">
        <v>666</v>
      </c>
    </row>
    <row r="1600" spans="1:5" x14ac:dyDescent="0.25">
      <c r="A1600" t="s">
        <v>1615</v>
      </c>
      <c r="B1600" s="1">
        <v>43281</v>
      </c>
      <c r="C1600" t="s">
        <v>37</v>
      </c>
      <c r="D1600">
        <v>0.21</v>
      </c>
      <c r="E1600">
        <v>720</v>
      </c>
    </row>
    <row r="1601" spans="1:5" x14ac:dyDescent="0.25">
      <c r="A1601" t="s">
        <v>1616</v>
      </c>
      <c r="B1601" s="1">
        <v>43831</v>
      </c>
      <c r="C1601" t="s">
        <v>21</v>
      </c>
      <c r="D1601">
        <v>0.19</v>
      </c>
      <c r="E1601">
        <v>686</v>
      </c>
    </row>
    <row r="1602" spans="1:5" x14ac:dyDescent="0.25">
      <c r="A1602" t="s">
        <v>1617</v>
      </c>
      <c r="B1602" s="1">
        <v>43312</v>
      </c>
      <c r="C1602" t="s">
        <v>10</v>
      </c>
      <c r="D1602">
        <v>0.08</v>
      </c>
      <c r="E1602">
        <v>650</v>
      </c>
    </row>
    <row r="1603" spans="1:5" x14ac:dyDescent="0.25">
      <c r="A1603" t="s">
        <v>1618</v>
      </c>
      <c r="B1603" s="1">
        <v>43890</v>
      </c>
      <c r="C1603" t="s">
        <v>6</v>
      </c>
      <c r="D1603">
        <v>0.47</v>
      </c>
      <c r="E1603">
        <v>590</v>
      </c>
    </row>
    <row r="1604" spans="1:5" x14ac:dyDescent="0.25">
      <c r="A1604" t="s">
        <v>1619</v>
      </c>
      <c r="B1604" s="1">
        <v>43100</v>
      </c>
      <c r="C1604" t="s">
        <v>10</v>
      </c>
      <c r="D1604">
        <v>0.3</v>
      </c>
      <c r="E1604">
        <v>750</v>
      </c>
    </row>
    <row r="1605" spans="1:5" x14ac:dyDescent="0.25">
      <c r="A1605" t="s">
        <v>1620</v>
      </c>
      <c r="B1605" s="1">
        <v>43709</v>
      </c>
      <c r="C1605" t="s">
        <v>42</v>
      </c>
      <c r="D1605">
        <v>0.24</v>
      </c>
      <c r="E1605">
        <v>795</v>
      </c>
    </row>
    <row r="1606" spans="1:5" x14ac:dyDescent="0.25">
      <c r="A1606" t="s">
        <v>1621</v>
      </c>
      <c r="B1606" s="1">
        <v>43312</v>
      </c>
      <c r="C1606" t="s">
        <v>10</v>
      </c>
      <c r="D1606">
        <v>0.03</v>
      </c>
      <c r="E1606">
        <v>740</v>
      </c>
    </row>
    <row r="1607" spans="1:5" x14ac:dyDescent="0.25">
      <c r="A1607" t="s">
        <v>1622</v>
      </c>
      <c r="B1607" s="1">
        <v>43647</v>
      </c>
      <c r="C1607" t="s">
        <v>6</v>
      </c>
      <c r="D1607">
        <v>0.61</v>
      </c>
      <c r="E1607">
        <v>528</v>
      </c>
    </row>
    <row r="1608" spans="1:5" x14ac:dyDescent="0.25">
      <c r="A1608" t="s">
        <v>1623</v>
      </c>
      <c r="B1608" s="1">
        <v>43739</v>
      </c>
      <c r="C1608" t="s">
        <v>6</v>
      </c>
      <c r="D1608">
        <v>0.26</v>
      </c>
      <c r="E1608">
        <v>775</v>
      </c>
    </row>
    <row r="1609" spans="1:5" x14ac:dyDescent="0.25">
      <c r="A1609" t="s">
        <v>1624</v>
      </c>
      <c r="B1609" s="1">
        <v>43373</v>
      </c>
      <c r="C1609" t="s">
        <v>14</v>
      </c>
      <c r="D1609">
        <v>0.35</v>
      </c>
      <c r="E1609">
        <v>694</v>
      </c>
    </row>
    <row r="1610" spans="1:5" x14ac:dyDescent="0.25">
      <c r="A1610" t="s">
        <v>1625</v>
      </c>
      <c r="B1610" s="1">
        <v>43831</v>
      </c>
      <c r="C1610" t="s">
        <v>10</v>
      </c>
      <c r="D1610">
        <v>1.08</v>
      </c>
      <c r="E1610">
        <v>598</v>
      </c>
    </row>
    <row r="1611" spans="1:5" x14ac:dyDescent="0.25">
      <c r="A1611" t="s">
        <v>1626</v>
      </c>
      <c r="B1611" s="1">
        <v>43556</v>
      </c>
      <c r="C1611" t="s">
        <v>18</v>
      </c>
      <c r="D1611">
        <v>0.62</v>
      </c>
      <c r="E1611">
        <v>737</v>
      </c>
    </row>
    <row r="1612" spans="1:5" x14ac:dyDescent="0.25">
      <c r="A1612" t="s">
        <v>1627</v>
      </c>
      <c r="B1612" s="1">
        <v>43647</v>
      </c>
      <c r="C1612" t="s">
        <v>6</v>
      </c>
      <c r="D1612">
        <v>0.52</v>
      </c>
      <c r="E1612">
        <v>765</v>
      </c>
    </row>
    <row r="1613" spans="1:5" x14ac:dyDescent="0.25">
      <c r="A1613" t="s">
        <v>1628</v>
      </c>
      <c r="B1613" s="1">
        <v>43525</v>
      </c>
      <c r="C1613" t="s">
        <v>6</v>
      </c>
      <c r="D1613">
        <v>0.43</v>
      </c>
      <c r="E1613">
        <v>610</v>
      </c>
    </row>
    <row r="1614" spans="1:5" x14ac:dyDescent="0.25">
      <c r="A1614" t="s">
        <v>1629</v>
      </c>
      <c r="B1614" s="1">
        <v>43220</v>
      </c>
      <c r="C1614" t="s">
        <v>37</v>
      </c>
      <c r="D1614">
        <v>0.33</v>
      </c>
      <c r="E1614">
        <v>696</v>
      </c>
    </row>
    <row r="1615" spans="1:5" x14ac:dyDescent="0.25">
      <c r="A1615" t="s">
        <v>1630</v>
      </c>
      <c r="B1615" s="1">
        <v>43343</v>
      </c>
      <c r="C1615" t="s">
        <v>6</v>
      </c>
      <c r="D1615">
        <v>0.48</v>
      </c>
      <c r="E1615">
        <v>778</v>
      </c>
    </row>
    <row r="1616" spans="1:5" x14ac:dyDescent="0.25">
      <c r="A1616" t="s">
        <v>1631</v>
      </c>
      <c r="B1616" s="1">
        <v>42794</v>
      </c>
      <c r="C1616" t="s">
        <v>6</v>
      </c>
      <c r="D1616">
        <v>0.3</v>
      </c>
      <c r="E1616">
        <v>740</v>
      </c>
    </row>
    <row r="1617" spans="1:5" x14ac:dyDescent="0.25">
      <c r="A1617" t="s">
        <v>1632</v>
      </c>
      <c r="B1617" s="1">
        <v>43800</v>
      </c>
      <c r="C1617" t="s">
        <v>6</v>
      </c>
      <c r="D1617">
        <v>0.5</v>
      </c>
      <c r="E1617">
        <v>628</v>
      </c>
    </row>
    <row r="1618" spans="1:5" x14ac:dyDescent="0.25">
      <c r="A1618" t="s">
        <v>1633</v>
      </c>
      <c r="B1618" s="1">
        <v>43617</v>
      </c>
      <c r="C1618" t="s">
        <v>18</v>
      </c>
      <c r="D1618">
        <v>0.3</v>
      </c>
      <c r="E1618">
        <v>740</v>
      </c>
    </row>
    <row r="1619" spans="1:5" x14ac:dyDescent="0.25">
      <c r="A1619" t="s">
        <v>1634</v>
      </c>
      <c r="B1619" s="1">
        <v>42855</v>
      </c>
      <c r="C1619" t="s">
        <v>6</v>
      </c>
      <c r="D1619">
        <v>0.09</v>
      </c>
      <c r="E1619">
        <v>696</v>
      </c>
    </row>
    <row r="1620" spans="1:5" x14ac:dyDescent="0.25">
      <c r="A1620" t="s">
        <v>1635</v>
      </c>
      <c r="B1620" s="1">
        <v>43404</v>
      </c>
      <c r="C1620" t="s">
        <v>6</v>
      </c>
      <c r="D1620">
        <v>0.35</v>
      </c>
      <c r="E1620">
        <v>744</v>
      </c>
    </row>
    <row r="1621" spans="1:5" x14ac:dyDescent="0.25">
      <c r="A1621" t="s">
        <v>1636</v>
      </c>
      <c r="B1621" s="1">
        <v>43647</v>
      </c>
      <c r="C1621" t="s">
        <v>10</v>
      </c>
      <c r="D1621">
        <v>0.19</v>
      </c>
      <c r="E1621">
        <v>748</v>
      </c>
    </row>
    <row r="1622" spans="1:5" x14ac:dyDescent="0.25">
      <c r="A1622" t="s">
        <v>1637</v>
      </c>
      <c r="B1622" s="1">
        <v>43465</v>
      </c>
      <c r="C1622" t="s">
        <v>18</v>
      </c>
      <c r="D1622">
        <v>0.57999999999999996</v>
      </c>
      <c r="E1622">
        <v>640</v>
      </c>
    </row>
    <row r="1623" spans="1:5" x14ac:dyDescent="0.25">
      <c r="A1623" t="s">
        <v>1638</v>
      </c>
      <c r="B1623" s="1">
        <v>43281</v>
      </c>
      <c r="C1623" t="s">
        <v>6</v>
      </c>
      <c r="D1623">
        <v>0.25</v>
      </c>
      <c r="E1623">
        <v>704</v>
      </c>
    </row>
    <row r="1624" spans="1:5" x14ac:dyDescent="0.25">
      <c r="A1624" t="s">
        <v>1639</v>
      </c>
      <c r="B1624" s="1">
        <v>43862</v>
      </c>
      <c r="C1624" t="s">
        <v>42</v>
      </c>
      <c r="D1624">
        <v>0.18</v>
      </c>
      <c r="E1624">
        <v>708</v>
      </c>
    </row>
    <row r="1625" spans="1:5" x14ac:dyDescent="0.25">
      <c r="A1625" t="s">
        <v>1640</v>
      </c>
      <c r="B1625" s="1">
        <v>43556</v>
      </c>
      <c r="C1625" t="s">
        <v>18</v>
      </c>
      <c r="D1625">
        <v>0.12</v>
      </c>
      <c r="E1625">
        <v>658</v>
      </c>
    </row>
    <row r="1626" spans="1:5" x14ac:dyDescent="0.25">
      <c r="A1626" t="s">
        <v>1641</v>
      </c>
      <c r="B1626" s="1">
        <v>43709</v>
      </c>
      <c r="C1626" t="s">
        <v>6</v>
      </c>
      <c r="D1626">
        <v>0.42</v>
      </c>
      <c r="E1626">
        <v>646</v>
      </c>
    </row>
    <row r="1627" spans="1:5" x14ac:dyDescent="0.25">
      <c r="A1627" t="s">
        <v>1642</v>
      </c>
      <c r="B1627" s="1">
        <v>43281</v>
      </c>
      <c r="C1627" t="s">
        <v>6</v>
      </c>
      <c r="D1627">
        <v>0.31</v>
      </c>
      <c r="E1627">
        <v>625</v>
      </c>
    </row>
    <row r="1628" spans="1:5" x14ac:dyDescent="0.25">
      <c r="A1628" t="s">
        <v>1643</v>
      </c>
      <c r="B1628" s="1">
        <v>42886</v>
      </c>
      <c r="C1628" t="s">
        <v>10</v>
      </c>
      <c r="D1628">
        <v>0.3</v>
      </c>
      <c r="E1628">
        <v>740</v>
      </c>
    </row>
    <row r="1629" spans="1:5" x14ac:dyDescent="0.25">
      <c r="A1629" t="s">
        <v>1644</v>
      </c>
      <c r="B1629" s="1">
        <v>43709</v>
      </c>
      <c r="C1629" t="s">
        <v>18</v>
      </c>
      <c r="D1629">
        <v>0.33</v>
      </c>
      <c r="E1629">
        <v>605</v>
      </c>
    </row>
    <row r="1630" spans="1:5" x14ac:dyDescent="0.25">
      <c r="A1630" t="s">
        <v>1645</v>
      </c>
      <c r="B1630" s="1">
        <v>42704</v>
      </c>
      <c r="C1630" t="s">
        <v>6</v>
      </c>
      <c r="D1630">
        <v>0.3</v>
      </c>
      <c r="E1630">
        <v>740</v>
      </c>
    </row>
    <row r="1631" spans="1:5" x14ac:dyDescent="0.25">
      <c r="A1631" t="s">
        <v>1646</v>
      </c>
      <c r="B1631" s="1">
        <v>43647</v>
      </c>
      <c r="C1631" t="s">
        <v>6</v>
      </c>
      <c r="D1631">
        <v>0.55000000000000004</v>
      </c>
      <c r="E1631">
        <v>664</v>
      </c>
    </row>
    <row r="1632" spans="1:5" x14ac:dyDescent="0.25">
      <c r="A1632" t="s">
        <v>1647</v>
      </c>
      <c r="B1632" s="1">
        <v>43862</v>
      </c>
      <c r="C1632" t="s">
        <v>18</v>
      </c>
      <c r="D1632">
        <v>1</v>
      </c>
      <c r="E1632">
        <v>621</v>
      </c>
    </row>
    <row r="1633" spans="1:5" x14ac:dyDescent="0.25">
      <c r="A1633" t="s">
        <v>1648</v>
      </c>
      <c r="B1633" s="1">
        <v>43525</v>
      </c>
      <c r="C1633" t="s">
        <v>6</v>
      </c>
      <c r="D1633">
        <v>0.49</v>
      </c>
      <c r="E1633">
        <v>623</v>
      </c>
    </row>
    <row r="1634" spans="1:5" x14ac:dyDescent="0.25">
      <c r="A1634" t="s">
        <v>1649</v>
      </c>
      <c r="B1634" s="1">
        <v>43890</v>
      </c>
      <c r="C1634" t="s">
        <v>6</v>
      </c>
      <c r="D1634">
        <v>0.1</v>
      </c>
      <c r="E1634">
        <v>731</v>
      </c>
    </row>
    <row r="1635" spans="1:5" x14ac:dyDescent="0.25">
      <c r="A1635" t="s">
        <v>1650</v>
      </c>
      <c r="B1635" s="1">
        <v>43343</v>
      </c>
      <c r="C1635" t="s">
        <v>18</v>
      </c>
      <c r="D1635">
        <v>0.2</v>
      </c>
      <c r="E1635">
        <v>573</v>
      </c>
    </row>
    <row r="1636" spans="1:5" x14ac:dyDescent="0.25">
      <c r="A1636" t="s">
        <v>1651</v>
      </c>
      <c r="B1636" s="1">
        <v>43008</v>
      </c>
      <c r="C1636" t="s">
        <v>6</v>
      </c>
      <c r="D1636">
        <v>0.44</v>
      </c>
      <c r="E1636">
        <v>717</v>
      </c>
    </row>
    <row r="1637" spans="1:5" x14ac:dyDescent="0.25">
      <c r="A1637" t="s">
        <v>1652</v>
      </c>
      <c r="B1637" s="1">
        <v>43465</v>
      </c>
      <c r="C1637" t="s">
        <v>6</v>
      </c>
      <c r="D1637">
        <v>0.42</v>
      </c>
      <c r="E1637">
        <v>619</v>
      </c>
    </row>
    <row r="1638" spans="1:5" x14ac:dyDescent="0.25">
      <c r="A1638" t="s">
        <v>1653</v>
      </c>
      <c r="B1638" s="1">
        <v>43281</v>
      </c>
      <c r="C1638" t="s">
        <v>14</v>
      </c>
      <c r="D1638">
        <v>0.4</v>
      </c>
      <c r="E1638">
        <v>722</v>
      </c>
    </row>
    <row r="1639" spans="1:5" x14ac:dyDescent="0.25">
      <c r="A1639" t="s">
        <v>1654</v>
      </c>
      <c r="B1639" s="1">
        <v>43281</v>
      </c>
      <c r="C1639" t="s">
        <v>10</v>
      </c>
      <c r="D1639">
        <v>0.18</v>
      </c>
      <c r="E1639">
        <v>660</v>
      </c>
    </row>
    <row r="1640" spans="1:5" x14ac:dyDescent="0.25">
      <c r="A1640" t="s">
        <v>1655</v>
      </c>
      <c r="B1640" s="1">
        <v>43281</v>
      </c>
      <c r="C1640" t="s">
        <v>14</v>
      </c>
      <c r="D1640">
        <v>0.63</v>
      </c>
      <c r="E1640">
        <v>613</v>
      </c>
    </row>
    <row r="1641" spans="1:5" x14ac:dyDescent="0.25">
      <c r="A1641" t="s">
        <v>1656</v>
      </c>
      <c r="B1641" s="1">
        <v>42613</v>
      </c>
      <c r="C1641" t="s">
        <v>6</v>
      </c>
      <c r="D1641">
        <v>0.16</v>
      </c>
      <c r="E1641">
        <v>736</v>
      </c>
    </row>
    <row r="1642" spans="1:5" x14ac:dyDescent="0.25">
      <c r="A1642" t="s">
        <v>1657</v>
      </c>
      <c r="B1642" s="1">
        <v>43434</v>
      </c>
      <c r="C1642" t="s">
        <v>14</v>
      </c>
      <c r="D1642">
        <v>0.16</v>
      </c>
      <c r="E1642">
        <v>656</v>
      </c>
    </row>
    <row r="1643" spans="1:5" x14ac:dyDescent="0.25">
      <c r="A1643" t="s">
        <v>1658</v>
      </c>
      <c r="B1643" s="1">
        <v>43647</v>
      </c>
      <c r="C1643" t="s">
        <v>10</v>
      </c>
      <c r="D1643">
        <v>0.42</v>
      </c>
      <c r="E1643">
        <v>751</v>
      </c>
    </row>
    <row r="1644" spans="1:5" x14ac:dyDescent="0.25">
      <c r="A1644" t="s">
        <v>1659</v>
      </c>
      <c r="B1644" s="1">
        <v>43770</v>
      </c>
      <c r="C1644" t="s">
        <v>6</v>
      </c>
      <c r="D1644">
        <v>0.84</v>
      </c>
      <c r="E1644">
        <v>698</v>
      </c>
    </row>
    <row r="1645" spans="1:5" x14ac:dyDescent="0.25">
      <c r="A1645" t="s">
        <v>1660</v>
      </c>
      <c r="B1645" s="1">
        <v>43678</v>
      </c>
      <c r="C1645" t="s">
        <v>6</v>
      </c>
      <c r="D1645">
        <v>0.37</v>
      </c>
      <c r="E1645">
        <v>682</v>
      </c>
    </row>
    <row r="1646" spans="1:5" x14ac:dyDescent="0.25">
      <c r="A1646" t="s">
        <v>1661</v>
      </c>
      <c r="B1646" s="1">
        <v>43525</v>
      </c>
      <c r="C1646" t="s">
        <v>18</v>
      </c>
      <c r="D1646">
        <v>0.5</v>
      </c>
      <c r="E1646">
        <v>668</v>
      </c>
    </row>
    <row r="1647" spans="1:5" x14ac:dyDescent="0.25">
      <c r="A1647" t="s">
        <v>1662</v>
      </c>
      <c r="B1647" s="1">
        <v>43465</v>
      </c>
      <c r="C1647" t="s">
        <v>18</v>
      </c>
      <c r="D1647">
        <v>0.04</v>
      </c>
      <c r="E1647">
        <v>796</v>
      </c>
    </row>
    <row r="1648" spans="1:5" x14ac:dyDescent="0.25">
      <c r="A1648" t="s">
        <v>1663</v>
      </c>
      <c r="B1648" s="1">
        <v>43525</v>
      </c>
      <c r="C1648" t="s">
        <v>6</v>
      </c>
      <c r="D1648">
        <v>0.13</v>
      </c>
      <c r="E1648">
        <v>629</v>
      </c>
    </row>
    <row r="1649" spans="1:5" x14ac:dyDescent="0.25">
      <c r="A1649" t="s">
        <v>1664</v>
      </c>
      <c r="B1649" s="1">
        <v>43647</v>
      </c>
      <c r="C1649" t="s">
        <v>18</v>
      </c>
      <c r="D1649">
        <v>0.11</v>
      </c>
      <c r="E1649">
        <v>617</v>
      </c>
    </row>
    <row r="1650" spans="1:5" x14ac:dyDescent="0.25">
      <c r="A1650" t="s">
        <v>1665</v>
      </c>
      <c r="B1650" s="1">
        <v>43220</v>
      </c>
      <c r="C1650" t="s">
        <v>6</v>
      </c>
      <c r="D1650">
        <v>0.23</v>
      </c>
      <c r="E1650">
        <v>784</v>
      </c>
    </row>
    <row r="1651" spans="1:5" x14ac:dyDescent="0.25">
      <c r="A1651" t="s">
        <v>1666</v>
      </c>
      <c r="B1651" s="1">
        <v>43617</v>
      </c>
      <c r="C1651" t="s">
        <v>10</v>
      </c>
      <c r="D1651">
        <v>0.3</v>
      </c>
      <c r="E1651">
        <v>740</v>
      </c>
    </row>
    <row r="1652" spans="1:5" x14ac:dyDescent="0.25">
      <c r="A1652" t="s">
        <v>1667</v>
      </c>
      <c r="B1652" s="1">
        <v>43434</v>
      </c>
      <c r="C1652" t="s">
        <v>18</v>
      </c>
      <c r="D1652">
        <v>0.15</v>
      </c>
      <c r="E1652">
        <v>712</v>
      </c>
    </row>
    <row r="1653" spans="1:5" x14ac:dyDescent="0.25">
      <c r="A1653" t="s">
        <v>1668</v>
      </c>
      <c r="B1653" s="1">
        <v>43831</v>
      </c>
      <c r="C1653" t="s">
        <v>18</v>
      </c>
      <c r="D1653">
        <v>0.23</v>
      </c>
      <c r="E1653">
        <v>559</v>
      </c>
    </row>
    <row r="1654" spans="1:5" x14ac:dyDescent="0.25">
      <c r="A1654" t="s">
        <v>1669</v>
      </c>
      <c r="B1654" s="1">
        <v>43770</v>
      </c>
      <c r="C1654" t="s">
        <v>14</v>
      </c>
      <c r="D1654">
        <v>0.34</v>
      </c>
      <c r="E1654">
        <v>668</v>
      </c>
    </row>
    <row r="1655" spans="1:5" x14ac:dyDescent="0.25">
      <c r="A1655" t="s">
        <v>1670</v>
      </c>
      <c r="B1655" s="1">
        <v>43831</v>
      </c>
      <c r="C1655" t="s">
        <v>6</v>
      </c>
      <c r="D1655">
        <v>0.2</v>
      </c>
      <c r="E1655">
        <v>604</v>
      </c>
    </row>
    <row r="1656" spans="1:5" x14ac:dyDescent="0.25">
      <c r="A1656" t="s">
        <v>1671</v>
      </c>
      <c r="B1656" s="1">
        <v>43678</v>
      </c>
      <c r="C1656" t="s">
        <v>37</v>
      </c>
      <c r="D1656">
        <v>0.12</v>
      </c>
      <c r="E1656">
        <v>827</v>
      </c>
    </row>
    <row r="1657" spans="1:5" x14ac:dyDescent="0.25">
      <c r="A1657" t="s">
        <v>1672</v>
      </c>
      <c r="B1657" s="1">
        <v>43678</v>
      </c>
      <c r="C1657" t="s">
        <v>42</v>
      </c>
      <c r="D1657">
        <v>0.17</v>
      </c>
      <c r="E1657">
        <v>658</v>
      </c>
    </row>
    <row r="1658" spans="1:5" x14ac:dyDescent="0.25">
      <c r="A1658" t="s">
        <v>1673</v>
      </c>
      <c r="B1658" s="1">
        <v>43496</v>
      </c>
      <c r="C1658" t="s">
        <v>42</v>
      </c>
      <c r="D1658">
        <v>0.21</v>
      </c>
      <c r="E1658">
        <v>594</v>
      </c>
    </row>
    <row r="1659" spans="1:5" x14ac:dyDescent="0.25">
      <c r="A1659" t="s">
        <v>1674</v>
      </c>
      <c r="B1659" s="1">
        <v>43739</v>
      </c>
      <c r="C1659" t="s">
        <v>6</v>
      </c>
      <c r="D1659">
        <v>0.37</v>
      </c>
      <c r="E1659">
        <v>660</v>
      </c>
    </row>
    <row r="1660" spans="1:5" x14ac:dyDescent="0.25">
      <c r="A1660" t="s">
        <v>1675</v>
      </c>
      <c r="B1660" s="1">
        <v>43343</v>
      </c>
      <c r="C1660" t="s">
        <v>6</v>
      </c>
      <c r="D1660">
        <v>0.11</v>
      </c>
      <c r="E1660">
        <v>782</v>
      </c>
    </row>
    <row r="1661" spans="1:5" x14ac:dyDescent="0.25">
      <c r="A1661" t="s">
        <v>1676</v>
      </c>
      <c r="B1661" s="1">
        <v>43404</v>
      </c>
      <c r="C1661" t="s">
        <v>18</v>
      </c>
      <c r="D1661">
        <v>0.04</v>
      </c>
      <c r="E1661">
        <v>747</v>
      </c>
    </row>
    <row r="1662" spans="1:5" x14ac:dyDescent="0.25">
      <c r="A1662" t="s">
        <v>1677</v>
      </c>
      <c r="B1662" s="1">
        <v>43496</v>
      </c>
      <c r="C1662" t="s">
        <v>6</v>
      </c>
      <c r="D1662">
        <v>0.67</v>
      </c>
      <c r="E1662">
        <v>590</v>
      </c>
    </row>
    <row r="1663" spans="1:5" x14ac:dyDescent="0.25">
      <c r="A1663" t="s">
        <v>1678</v>
      </c>
      <c r="B1663" s="1">
        <v>43312</v>
      </c>
      <c r="C1663" t="s">
        <v>6</v>
      </c>
      <c r="D1663">
        <v>1.19</v>
      </c>
      <c r="E1663">
        <v>758</v>
      </c>
    </row>
    <row r="1664" spans="1:5" x14ac:dyDescent="0.25">
      <c r="A1664" t="s">
        <v>1679</v>
      </c>
      <c r="B1664" s="1">
        <v>43373</v>
      </c>
      <c r="C1664" t="s">
        <v>42</v>
      </c>
      <c r="D1664">
        <v>0.43</v>
      </c>
      <c r="E1664">
        <v>604</v>
      </c>
    </row>
    <row r="1665" spans="1:5" x14ac:dyDescent="0.25">
      <c r="A1665" t="s">
        <v>1680</v>
      </c>
      <c r="B1665" s="1">
        <v>42855</v>
      </c>
      <c r="C1665" t="s">
        <v>6</v>
      </c>
      <c r="D1665">
        <v>0.3</v>
      </c>
      <c r="E1665">
        <v>740</v>
      </c>
    </row>
    <row r="1666" spans="1:5" x14ac:dyDescent="0.25">
      <c r="A1666" t="s">
        <v>1681</v>
      </c>
      <c r="B1666" s="1">
        <v>43373</v>
      </c>
      <c r="C1666" t="s">
        <v>18</v>
      </c>
      <c r="D1666">
        <v>0.24</v>
      </c>
      <c r="E1666">
        <v>811</v>
      </c>
    </row>
    <row r="1667" spans="1:5" x14ac:dyDescent="0.25">
      <c r="A1667" t="s">
        <v>1682</v>
      </c>
      <c r="B1667" s="1">
        <v>43404</v>
      </c>
      <c r="C1667" t="s">
        <v>42</v>
      </c>
      <c r="D1667">
        <v>0.2</v>
      </c>
      <c r="E1667">
        <v>562</v>
      </c>
    </row>
    <row r="1668" spans="1:5" x14ac:dyDescent="0.25">
      <c r="A1668" t="s">
        <v>1683</v>
      </c>
      <c r="B1668" s="1">
        <v>43617</v>
      </c>
      <c r="C1668" t="s">
        <v>42</v>
      </c>
      <c r="D1668">
        <v>0.3</v>
      </c>
      <c r="E1668">
        <v>740</v>
      </c>
    </row>
    <row r="1669" spans="1:5" x14ac:dyDescent="0.25">
      <c r="A1669" t="s">
        <v>1684</v>
      </c>
      <c r="B1669" s="1">
        <v>43404</v>
      </c>
      <c r="C1669" t="s">
        <v>10</v>
      </c>
      <c r="D1669">
        <v>0.31</v>
      </c>
      <c r="E1669">
        <v>795</v>
      </c>
    </row>
    <row r="1670" spans="1:5" x14ac:dyDescent="0.25">
      <c r="A1670" t="s">
        <v>1685</v>
      </c>
      <c r="B1670" s="1">
        <v>43434</v>
      </c>
      <c r="C1670" t="s">
        <v>10</v>
      </c>
      <c r="D1670">
        <v>0.19</v>
      </c>
      <c r="E1670">
        <v>773</v>
      </c>
    </row>
    <row r="1671" spans="1:5" x14ac:dyDescent="0.25">
      <c r="A1671" t="s">
        <v>1686</v>
      </c>
      <c r="B1671" s="1">
        <v>43709</v>
      </c>
      <c r="C1671" t="s">
        <v>18</v>
      </c>
      <c r="D1671">
        <v>0.42</v>
      </c>
      <c r="E1671">
        <v>730</v>
      </c>
    </row>
    <row r="1672" spans="1:5" x14ac:dyDescent="0.25">
      <c r="A1672" t="s">
        <v>1687</v>
      </c>
      <c r="B1672" s="1">
        <v>43678</v>
      </c>
      <c r="C1672" t="s">
        <v>6</v>
      </c>
      <c r="D1672">
        <v>0.2</v>
      </c>
      <c r="E1672">
        <v>654</v>
      </c>
    </row>
    <row r="1673" spans="1:5" x14ac:dyDescent="0.25">
      <c r="A1673" t="s">
        <v>1688</v>
      </c>
      <c r="B1673" s="1">
        <v>43069</v>
      </c>
      <c r="C1673" t="s">
        <v>6</v>
      </c>
      <c r="D1673">
        <v>0.25</v>
      </c>
      <c r="E1673">
        <v>767</v>
      </c>
    </row>
    <row r="1674" spans="1:5" x14ac:dyDescent="0.25">
      <c r="A1674" t="s">
        <v>1689</v>
      </c>
      <c r="B1674" s="1">
        <v>43525</v>
      </c>
      <c r="C1674" t="s">
        <v>42</v>
      </c>
      <c r="D1674">
        <v>0.34</v>
      </c>
      <c r="E1674">
        <v>639</v>
      </c>
    </row>
    <row r="1675" spans="1:5" x14ac:dyDescent="0.25">
      <c r="A1675" t="s">
        <v>1690</v>
      </c>
      <c r="B1675" s="1">
        <v>43556</v>
      </c>
      <c r="C1675" t="s">
        <v>18</v>
      </c>
      <c r="D1675">
        <v>0.44</v>
      </c>
      <c r="E1675">
        <v>754</v>
      </c>
    </row>
    <row r="1676" spans="1:5" x14ac:dyDescent="0.25">
      <c r="A1676" t="s">
        <v>1691</v>
      </c>
      <c r="B1676" s="1">
        <v>43586</v>
      </c>
      <c r="C1676" t="s">
        <v>6</v>
      </c>
      <c r="D1676">
        <v>0.4</v>
      </c>
      <c r="E1676">
        <v>735</v>
      </c>
    </row>
    <row r="1677" spans="1:5" x14ac:dyDescent="0.25">
      <c r="A1677" t="s">
        <v>1692</v>
      </c>
      <c r="B1677" s="1">
        <v>43434</v>
      </c>
      <c r="C1677" t="s">
        <v>6</v>
      </c>
      <c r="D1677">
        <v>0.51</v>
      </c>
      <c r="E1677">
        <v>686</v>
      </c>
    </row>
    <row r="1678" spans="1:5" x14ac:dyDescent="0.25">
      <c r="A1678" t="s">
        <v>1693</v>
      </c>
      <c r="B1678" s="1">
        <v>43556</v>
      </c>
      <c r="C1678" t="s">
        <v>6</v>
      </c>
      <c r="D1678">
        <v>0.38</v>
      </c>
      <c r="E1678">
        <v>558</v>
      </c>
    </row>
    <row r="1679" spans="1:5" x14ac:dyDescent="0.25">
      <c r="A1679" t="s">
        <v>1694</v>
      </c>
      <c r="B1679" s="1">
        <v>43862</v>
      </c>
      <c r="C1679" t="s">
        <v>25</v>
      </c>
      <c r="D1679">
        <v>0.27</v>
      </c>
      <c r="E1679">
        <v>538</v>
      </c>
    </row>
    <row r="1680" spans="1:5" x14ac:dyDescent="0.25">
      <c r="A1680" t="s">
        <v>1695</v>
      </c>
      <c r="B1680" s="1">
        <v>43800</v>
      </c>
      <c r="C1680" t="s">
        <v>6</v>
      </c>
      <c r="D1680">
        <v>0.24</v>
      </c>
      <c r="E1680">
        <v>613</v>
      </c>
    </row>
    <row r="1681" spans="1:5" x14ac:dyDescent="0.25">
      <c r="A1681" t="s">
        <v>1696</v>
      </c>
      <c r="B1681" s="1">
        <v>43739</v>
      </c>
      <c r="C1681" t="s">
        <v>10</v>
      </c>
      <c r="D1681">
        <v>0.4</v>
      </c>
      <c r="E1681">
        <v>705</v>
      </c>
    </row>
    <row r="1682" spans="1:5" x14ac:dyDescent="0.25">
      <c r="A1682" t="s">
        <v>1697</v>
      </c>
      <c r="B1682" s="1">
        <v>43617</v>
      </c>
      <c r="C1682" t="s">
        <v>6</v>
      </c>
      <c r="D1682">
        <v>0.3</v>
      </c>
      <c r="E1682">
        <v>740</v>
      </c>
    </row>
    <row r="1683" spans="1:5" x14ac:dyDescent="0.25">
      <c r="A1683" t="s">
        <v>1698</v>
      </c>
      <c r="B1683" s="1">
        <v>43617</v>
      </c>
      <c r="C1683" t="s">
        <v>6</v>
      </c>
      <c r="D1683">
        <v>0.3</v>
      </c>
      <c r="E1683">
        <v>740</v>
      </c>
    </row>
    <row r="1684" spans="1:5" x14ac:dyDescent="0.25">
      <c r="A1684" t="s">
        <v>1699</v>
      </c>
      <c r="B1684" s="1">
        <v>43220</v>
      </c>
      <c r="C1684" t="s">
        <v>37</v>
      </c>
      <c r="D1684">
        <v>0.44</v>
      </c>
      <c r="E1684">
        <v>769</v>
      </c>
    </row>
    <row r="1685" spans="1:5" x14ac:dyDescent="0.25">
      <c r="A1685" t="s">
        <v>1700</v>
      </c>
      <c r="B1685" s="1">
        <v>43343</v>
      </c>
      <c r="C1685" t="s">
        <v>6</v>
      </c>
      <c r="D1685">
        <v>0.37</v>
      </c>
      <c r="E1685">
        <v>637</v>
      </c>
    </row>
    <row r="1686" spans="1:5" x14ac:dyDescent="0.25">
      <c r="A1686" t="s">
        <v>1701</v>
      </c>
      <c r="B1686" s="1">
        <v>43496</v>
      </c>
      <c r="C1686" t="s">
        <v>6</v>
      </c>
      <c r="D1686">
        <v>0.57999999999999996</v>
      </c>
      <c r="E1686">
        <v>740</v>
      </c>
    </row>
    <row r="1687" spans="1:5" x14ac:dyDescent="0.25">
      <c r="A1687" t="s">
        <v>1702</v>
      </c>
      <c r="B1687" s="1">
        <v>43251</v>
      </c>
      <c r="C1687" t="s">
        <v>6</v>
      </c>
      <c r="D1687">
        <v>0.45</v>
      </c>
      <c r="E1687">
        <v>704</v>
      </c>
    </row>
    <row r="1688" spans="1:5" x14ac:dyDescent="0.25">
      <c r="A1688" t="s">
        <v>1703</v>
      </c>
      <c r="B1688" s="1">
        <v>43586</v>
      </c>
      <c r="C1688" t="s">
        <v>6</v>
      </c>
      <c r="D1688">
        <v>0.24</v>
      </c>
      <c r="E1688">
        <v>757</v>
      </c>
    </row>
    <row r="1689" spans="1:5" x14ac:dyDescent="0.25">
      <c r="A1689" t="s">
        <v>1704</v>
      </c>
      <c r="B1689" s="1">
        <v>43220</v>
      </c>
      <c r="C1689" t="s">
        <v>14</v>
      </c>
      <c r="D1689">
        <v>0.26</v>
      </c>
      <c r="E1689">
        <v>615</v>
      </c>
    </row>
    <row r="1690" spans="1:5" x14ac:dyDescent="0.25">
      <c r="A1690" t="s">
        <v>1705</v>
      </c>
      <c r="B1690" s="1">
        <v>43709</v>
      </c>
      <c r="C1690" t="s">
        <v>18</v>
      </c>
      <c r="D1690">
        <v>0.13</v>
      </c>
      <c r="E1690">
        <v>546</v>
      </c>
    </row>
    <row r="1691" spans="1:5" x14ac:dyDescent="0.25">
      <c r="A1691" t="s">
        <v>1706</v>
      </c>
      <c r="B1691" s="1">
        <v>43678</v>
      </c>
      <c r="C1691" t="s">
        <v>18</v>
      </c>
      <c r="D1691">
        <v>0.28999999999999998</v>
      </c>
      <c r="E1691">
        <v>744</v>
      </c>
    </row>
    <row r="1692" spans="1:5" x14ac:dyDescent="0.25">
      <c r="A1692" t="s">
        <v>1707</v>
      </c>
      <c r="B1692" s="1">
        <v>43251</v>
      </c>
      <c r="C1692" t="s">
        <v>10</v>
      </c>
      <c r="D1692">
        <v>0.23</v>
      </c>
      <c r="E1692">
        <v>720</v>
      </c>
    </row>
    <row r="1693" spans="1:5" x14ac:dyDescent="0.25">
      <c r="A1693" t="s">
        <v>1708</v>
      </c>
      <c r="B1693" s="1">
        <v>43069</v>
      </c>
      <c r="C1693" t="s">
        <v>6</v>
      </c>
      <c r="D1693">
        <v>0.28999999999999998</v>
      </c>
      <c r="E1693">
        <v>745</v>
      </c>
    </row>
    <row r="1694" spans="1:5" x14ac:dyDescent="0.25">
      <c r="A1694" t="s">
        <v>1709</v>
      </c>
      <c r="B1694" s="1">
        <v>43251</v>
      </c>
      <c r="C1694" t="s">
        <v>14</v>
      </c>
      <c r="D1694">
        <v>0.23</v>
      </c>
      <c r="E1694">
        <v>672</v>
      </c>
    </row>
    <row r="1695" spans="1:5" x14ac:dyDescent="0.25">
      <c r="A1695" t="s">
        <v>1710</v>
      </c>
      <c r="B1695" s="1">
        <v>43709</v>
      </c>
      <c r="C1695" t="s">
        <v>18</v>
      </c>
      <c r="D1695">
        <v>0.32</v>
      </c>
      <c r="E1695">
        <v>727</v>
      </c>
    </row>
    <row r="1696" spans="1:5" x14ac:dyDescent="0.25">
      <c r="A1696" t="s">
        <v>1711</v>
      </c>
      <c r="B1696" s="1">
        <v>43739</v>
      </c>
      <c r="C1696" t="s">
        <v>10</v>
      </c>
      <c r="D1696">
        <v>0.24</v>
      </c>
      <c r="E1696">
        <v>626</v>
      </c>
    </row>
    <row r="1697" spans="1:5" x14ac:dyDescent="0.25">
      <c r="A1697" t="s">
        <v>1712</v>
      </c>
      <c r="B1697" s="1">
        <v>43739</v>
      </c>
      <c r="C1697" t="s">
        <v>18</v>
      </c>
      <c r="D1697">
        <v>0.15</v>
      </c>
      <c r="E1697">
        <v>569</v>
      </c>
    </row>
    <row r="1698" spans="1:5" x14ac:dyDescent="0.25">
      <c r="A1698" t="s">
        <v>1713</v>
      </c>
      <c r="B1698" s="1">
        <v>43831</v>
      </c>
      <c r="C1698" t="s">
        <v>18</v>
      </c>
      <c r="D1698">
        <v>0.44</v>
      </c>
      <c r="E1698">
        <v>754</v>
      </c>
    </row>
    <row r="1699" spans="1:5" x14ac:dyDescent="0.25">
      <c r="A1699" t="s">
        <v>1714</v>
      </c>
      <c r="B1699" s="1">
        <v>43831</v>
      </c>
      <c r="C1699" t="s">
        <v>6</v>
      </c>
      <c r="D1699">
        <v>0.55000000000000004</v>
      </c>
      <c r="E1699">
        <v>741</v>
      </c>
    </row>
    <row r="1700" spans="1:5" x14ac:dyDescent="0.25">
      <c r="A1700" t="s">
        <v>1715</v>
      </c>
      <c r="B1700" s="1">
        <v>43921</v>
      </c>
      <c r="C1700" t="s">
        <v>21</v>
      </c>
      <c r="D1700">
        <v>0.15</v>
      </c>
      <c r="E1700">
        <v>604</v>
      </c>
    </row>
    <row r="1701" spans="1:5" x14ac:dyDescent="0.25">
      <c r="A1701" t="s">
        <v>1716</v>
      </c>
      <c r="B1701" s="1">
        <v>42886</v>
      </c>
      <c r="C1701" t="s">
        <v>6</v>
      </c>
      <c r="D1701">
        <v>0.25</v>
      </c>
      <c r="E1701">
        <v>715</v>
      </c>
    </row>
    <row r="1702" spans="1:5" x14ac:dyDescent="0.25">
      <c r="A1702" t="s">
        <v>1717</v>
      </c>
      <c r="B1702" s="1">
        <v>43465</v>
      </c>
      <c r="C1702" t="s">
        <v>6</v>
      </c>
      <c r="D1702">
        <v>0.37</v>
      </c>
      <c r="E1702">
        <v>758</v>
      </c>
    </row>
    <row r="1703" spans="1:5" x14ac:dyDescent="0.25">
      <c r="A1703" t="s">
        <v>1718</v>
      </c>
      <c r="B1703" s="1">
        <v>43373</v>
      </c>
      <c r="C1703" t="s">
        <v>6</v>
      </c>
      <c r="D1703">
        <v>0.37</v>
      </c>
      <c r="E1703">
        <v>695</v>
      </c>
    </row>
    <row r="1704" spans="1:5" x14ac:dyDescent="0.25">
      <c r="A1704" t="s">
        <v>1719</v>
      </c>
      <c r="B1704" s="1">
        <v>43404</v>
      </c>
      <c r="C1704" t="s">
        <v>21</v>
      </c>
      <c r="D1704">
        <v>0.89</v>
      </c>
      <c r="E1704">
        <v>753</v>
      </c>
    </row>
    <row r="1705" spans="1:5" x14ac:dyDescent="0.25">
      <c r="A1705" t="s">
        <v>1720</v>
      </c>
      <c r="B1705" s="1">
        <v>43404</v>
      </c>
      <c r="C1705" t="s">
        <v>6</v>
      </c>
      <c r="D1705">
        <v>0.28999999999999998</v>
      </c>
      <c r="E1705">
        <v>687</v>
      </c>
    </row>
    <row r="1706" spans="1:5" x14ac:dyDescent="0.25">
      <c r="A1706" t="s">
        <v>1721</v>
      </c>
      <c r="B1706" s="1">
        <v>43525</v>
      </c>
      <c r="C1706" t="s">
        <v>42</v>
      </c>
      <c r="D1706">
        <v>0.54</v>
      </c>
      <c r="E1706">
        <v>700</v>
      </c>
    </row>
    <row r="1707" spans="1:5" x14ac:dyDescent="0.25">
      <c r="A1707" t="s">
        <v>1722</v>
      </c>
      <c r="B1707" s="1">
        <v>43404</v>
      </c>
      <c r="C1707" t="s">
        <v>6</v>
      </c>
      <c r="D1707">
        <v>0.19</v>
      </c>
      <c r="E1707">
        <v>693</v>
      </c>
    </row>
    <row r="1708" spans="1:5" x14ac:dyDescent="0.25">
      <c r="A1708" t="s">
        <v>1723</v>
      </c>
      <c r="B1708" s="1">
        <v>43220</v>
      </c>
      <c r="C1708" t="s">
        <v>18</v>
      </c>
      <c r="D1708">
        <v>0.01</v>
      </c>
      <c r="E1708">
        <v>769</v>
      </c>
    </row>
    <row r="1709" spans="1:5" x14ac:dyDescent="0.25">
      <c r="A1709" t="s">
        <v>1724</v>
      </c>
      <c r="B1709" s="1">
        <v>43373</v>
      </c>
      <c r="C1709" t="s">
        <v>6</v>
      </c>
      <c r="D1709">
        <v>0.37</v>
      </c>
      <c r="E1709">
        <v>671</v>
      </c>
    </row>
    <row r="1710" spans="1:5" x14ac:dyDescent="0.25">
      <c r="A1710" t="s">
        <v>1725</v>
      </c>
      <c r="B1710" s="1">
        <v>43556</v>
      </c>
      <c r="C1710" t="s">
        <v>10</v>
      </c>
      <c r="D1710">
        <v>0.59</v>
      </c>
      <c r="E1710">
        <v>595</v>
      </c>
    </row>
    <row r="1711" spans="1:5" x14ac:dyDescent="0.25">
      <c r="A1711" t="s">
        <v>1726</v>
      </c>
      <c r="B1711" s="1">
        <v>43678</v>
      </c>
      <c r="C1711" t="s">
        <v>10</v>
      </c>
      <c r="D1711">
        <v>0.15</v>
      </c>
      <c r="E1711">
        <v>729</v>
      </c>
    </row>
    <row r="1712" spans="1:5" x14ac:dyDescent="0.25">
      <c r="A1712" t="s">
        <v>1727</v>
      </c>
      <c r="B1712" s="1">
        <v>43617</v>
      </c>
      <c r="C1712" t="s">
        <v>18</v>
      </c>
      <c r="D1712">
        <v>0.3</v>
      </c>
      <c r="E1712">
        <v>740</v>
      </c>
    </row>
    <row r="1713" spans="1:5" x14ac:dyDescent="0.25">
      <c r="A1713" t="s">
        <v>1728</v>
      </c>
      <c r="B1713" s="1">
        <v>43586</v>
      </c>
      <c r="C1713" t="s">
        <v>18</v>
      </c>
      <c r="D1713">
        <v>0.65</v>
      </c>
      <c r="E1713">
        <v>614</v>
      </c>
    </row>
    <row r="1714" spans="1:5" x14ac:dyDescent="0.25">
      <c r="A1714" t="s">
        <v>1729</v>
      </c>
      <c r="B1714" s="1">
        <v>43586</v>
      </c>
      <c r="C1714" t="s">
        <v>10</v>
      </c>
      <c r="D1714">
        <v>0.45</v>
      </c>
      <c r="E1714">
        <v>662</v>
      </c>
    </row>
    <row r="1715" spans="1:5" x14ac:dyDescent="0.25">
      <c r="A1715" t="s">
        <v>1730</v>
      </c>
      <c r="B1715" s="1">
        <v>43586</v>
      </c>
      <c r="C1715" t="s">
        <v>10</v>
      </c>
      <c r="D1715">
        <v>0.45</v>
      </c>
      <c r="E1715">
        <v>734</v>
      </c>
    </row>
    <row r="1716" spans="1:5" x14ac:dyDescent="0.25">
      <c r="A1716" t="s">
        <v>1731</v>
      </c>
      <c r="B1716" s="1">
        <v>43678</v>
      </c>
      <c r="C1716" t="s">
        <v>42</v>
      </c>
      <c r="D1716">
        <v>0.17</v>
      </c>
      <c r="E1716">
        <v>606</v>
      </c>
    </row>
    <row r="1717" spans="1:5" x14ac:dyDescent="0.25">
      <c r="A1717" t="s">
        <v>1732</v>
      </c>
      <c r="B1717" s="1">
        <v>43678</v>
      </c>
      <c r="C1717" t="s">
        <v>6</v>
      </c>
      <c r="D1717">
        <v>0.16</v>
      </c>
      <c r="E1717">
        <v>705</v>
      </c>
    </row>
    <row r="1718" spans="1:5" x14ac:dyDescent="0.25">
      <c r="A1718" t="s">
        <v>1733</v>
      </c>
      <c r="B1718" s="1">
        <v>43770</v>
      </c>
      <c r="C1718" t="s">
        <v>10</v>
      </c>
      <c r="D1718">
        <v>0.45</v>
      </c>
      <c r="E1718">
        <v>642</v>
      </c>
    </row>
    <row r="1719" spans="1:5" x14ac:dyDescent="0.25">
      <c r="A1719" t="s">
        <v>1734</v>
      </c>
      <c r="B1719" s="1">
        <v>43434</v>
      </c>
      <c r="C1719" t="s">
        <v>14</v>
      </c>
      <c r="D1719">
        <v>0.18</v>
      </c>
      <c r="E1719">
        <v>627</v>
      </c>
    </row>
    <row r="1720" spans="1:5" x14ac:dyDescent="0.25">
      <c r="A1720" t="s">
        <v>1735</v>
      </c>
      <c r="B1720" s="1">
        <v>43496</v>
      </c>
      <c r="C1720" t="s">
        <v>6</v>
      </c>
      <c r="D1720">
        <v>0.49</v>
      </c>
      <c r="E1720">
        <v>745</v>
      </c>
    </row>
    <row r="1721" spans="1:5" x14ac:dyDescent="0.25">
      <c r="A1721" t="s">
        <v>1736</v>
      </c>
      <c r="B1721" s="1">
        <v>43525</v>
      </c>
      <c r="C1721" t="s">
        <v>6</v>
      </c>
      <c r="D1721">
        <v>0.28000000000000003</v>
      </c>
      <c r="E1721">
        <v>772</v>
      </c>
    </row>
    <row r="1722" spans="1:5" x14ac:dyDescent="0.25">
      <c r="A1722" t="s">
        <v>1737</v>
      </c>
      <c r="B1722" s="1">
        <v>43525</v>
      </c>
      <c r="C1722" t="s">
        <v>14</v>
      </c>
      <c r="D1722">
        <v>0.54</v>
      </c>
      <c r="E1722">
        <v>673</v>
      </c>
    </row>
    <row r="1723" spans="1:5" x14ac:dyDescent="0.25">
      <c r="A1723" t="s">
        <v>1738</v>
      </c>
      <c r="B1723" s="1">
        <v>43496</v>
      </c>
      <c r="C1723" t="s">
        <v>6</v>
      </c>
      <c r="D1723">
        <v>0.23</v>
      </c>
      <c r="E1723">
        <v>600</v>
      </c>
    </row>
    <row r="1724" spans="1:5" x14ac:dyDescent="0.25">
      <c r="A1724" t="s">
        <v>1739</v>
      </c>
      <c r="B1724" s="1">
        <v>43343</v>
      </c>
      <c r="C1724" t="s">
        <v>6</v>
      </c>
      <c r="D1724">
        <v>0.17</v>
      </c>
      <c r="E1724">
        <v>678</v>
      </c>
    </row>
    <row r="1725" spans="1:5" x14ac:dyDescent="0.25">
      <c r="A1725" t="s">
        <v>1740</v>
      </c>
      <c r="B1725" s="1">
        <v>43281</v>
      </c>
      <c r="C1725" t="s">
        <v>6</v>
      </c>
      <c r="D1725">
        <v>0.36</v>
      </c>
      <c r="E1725">
        <v>646</v>
      </c>
    </row>
    <row r="1726" spans="1:5" x14ac:dyDescent="0.25">
      <c r="A1726" t="s">
        <v>1741</v>
      </c>
      <c r="B1726" s="1">
        <v>43281</v>
      </c>
      <c r="C1726" t="s">
        <v>14</v>
      </c>
      <c r="D1726">
        <v>0.3</v>
      </c>
      <c r="E1726">
        <v>677</v>
      </c>
    </row>
    <row r="1727" spans="1:5" x14ac:dyDescent="0.25">
      <c r="A1727" t="s">
        <v>1742</v>
      </c>
      <c r="B1727" s="1">
        <v>43678</v>
      </c>
      <c r="C1727" t="s">
        <v>42</v>
      </c>
      <c r="D1727">
        <v>0.3</v>
      </c>
      <c r="E1727">
        <v>620</v>
      </c>
    </row>
    <row r="1728" spans="1:5" x14ac:dyDescent="0.25">
      <c r="A1728" t="s">
        <v>1743</v>
      </c>
      <c r="B1728" s="1">
        <v>43404</v>
      </c>
      <c r="C1728" t="s">
        <v>6</v>
      </c>
      <c r="D1728">
        <v>0.45</v>
      </c>
      <c r="E1728">
        <v>593</v>
      </c>
    </row>
    <row r="1729" spans="1:5" x14ac:dyDescent="0.25">
      <c r="A1729" t="s">
        <v>1744</v>
      </c>
      <c r="B1729" s="1">
        <v>43617</v>
      </c>
      <c r="C1729" t="s">
        <v>6</v>
      </c>
      <c r="D1729">
        <v>0.3</v>
      </c>
      <c r="E1729">
        <v>740</v>
      </c>
    </row>
    <row r="1730" spans="1:5" x14ac:dyDescent="0.25">
      <c r="A1730" t="s">
        <v>1745</v>
      </c>
      <c r="B1730" s="1">
        <v>43800</v>
      </c>
      <c r="C1730" t="s">
        <v>10</v>
      </c>
      <c r="D1730">
        <v>0.32</v>
      </c>
      <c r="E1730">
        <v>576</v>
      </c>
    </row>
    <row r="1731" spans="1:5" x14ac:dyDescent="0.25">
      <c r="A1731" t="s">
        <v>1746</v>
      </c>
      <c r="B1731" s="1">
        <v>43617</v>
      </c>
      <c r="C1731" t="s">
        <v>6</v>
      </c>
      <c r="D1731">
        <v>0.3</v>
      </c>
      <c r="E1731">
        <v>740</v>
      </c>
    </row>
    <row r="1732" spans="1:5" x14ac:dyDescent="0.25">
      <c r="A1732" t="s">
        <v>1747</v>
      </c>
      <c r="B1732" s="1">
        <v>43800</v>
      </c>
      <c r="C1732" t="s">
        <v>6</v>
      </c>
      <c r="D1732">
        <v>0.37</v>
      </c>
      <c r="E1732">
        <v>590</v>
      </c>
    </row>
    <row r="1733" spans="1:5" x14ac:dyDescent="0.25">
      <c r="A1733" t="s">
        <v>1748</v>
      </c>
      <c r="B1733" s="1">
        <v>43586</v>
      </c>
      <c r="C1733" t="s">
        <v>6</v>
      </c>
      <c r="D1733">
        <v>0.19</v>
      </c>
      <c r="E1733">
        <v>625</v>
      </c>
    </row>
    <row r="1734" spans="1:5" x14ac:dyDescent="0.25">
      <c r="A1734" t="s">
        <v>1749</v>
      </c>
      <c r="B1734" s="1">
        <v>43220</v>
      </c>
      <c r="C1734" t="s">
        <v>6</v>
      </c>
      <c r="D1734">
        <v>0.28999999999999998</v>
      </c>
      <c r="E1734">
        <v>728</v>
      </c>
    </row>
    <row r="1735" spans="1:5" x14ac:dyDescent="0.25">
      <c r="A1735" t="s">
        <v>1750</v>
      </c>
      <c r="B1735" s="1">
        <v>42855</v>
      </c>
      <c r="C1735" t="s">
        <v>10</v>
      </c>
      <c r="D1735">
        <v>0.3</v>
      </c>
      <c r="E1735">
        <v>740</v>
      </c>
    </row>
    <row r="1736" spans="1:5" x14ac:dyDescent="0.25">
      <c r="A1736" t="s">
        <v>1751</v>
      </c>
      <c r="B1736" s="1">
        <v>43800</v>
      </c>
      <c r="C1736" t="s">
        <v>18</v>
      </c>
      <c r="D1736">
        <v>0.12</v>
      </c>
      <c r="E1736">
        <v>754</v>
      </c>
    </row>
    <row r="1737" spans="1:5" x14ac:dyDescent="0.25">
      <c r="A1737" t="s">
        <v>1752</v>
      </c>
      <c r="B1737" s="1">
        <v>43281</v>
      </c>
      <c r="C1737" t="s">
        <v>6</v>
      </c>
      <c r="D1737">
        <v>0.3</v>
      </c>
      <c r="E1737">
        <v>772</v>
      </c>
    </row>
    <row r="1738" spans="1:5" x14ac:dyDescent="0.25">
      <c r="A1738" t="s">
        <v>1753</v>
      </c>
      <c r="B1738" s="1">
        <v>43373</v>
      </c>
      <c r="C1738" t="s">
        <v>18</v>
      </c>
      <c r="D1738">
        <v>0.3</v>
      </c>
      <c r="E1738">
        <v>629</v>
      </c>
    </row>
    <row r="1739" spans="1:5" x14ac:dyDescent="0.25">
      <c r="A1739" t="s">
        <v>1754</v>
      </c>
      <c r="B1739" s="1">
        <v>43373</v>
      </c>
      <c r="C1739" t="s">
        <v>18</v>
      </c>
      <c r="D1739">
        <v>0.27</v>
      </c>
      <c r="E1739">
        <v>720</v>
      </c>
    </row>
    <row r="1740" spans="1:5" x14ac:dyDescent="0.25">
      <c r="A1740" t="s">
        <v>1755</v>
      </c>
      <c r="B1740" s="1">
        <v>43862</v>
      </c>
      <c r="C1740" t="s">
        <v>37</v>
      </c>
      <c r="D1740">
        <v>0.15</v>
      </c>
      <c r="E1740">
        <v>664</v>
      </c>
    </row>
    <row r="1741" spans="1:5" x14ac:dyDescent="0.25">
      <c r="A1741" t="s">
        <v>1756</v>
      </c>
      <c r="B1741" s="1">
        <v>43709</v>
      </c>
      <c r="C1741" t="s">
        <v>6</v>
      </c>
      <c r="D1741">
        <v>0.18</v>
      </c>
      <c r="E1741">
        <v>716</v>
      </c>
    </row>
    <row r="1742" spans="1:5" x14ac:dyDescent="0.25">
      <c r="A1742" t="s">
        <v>1757</v>
      </c>
      <c r="B1742" s="1">
        <v>43617</v>
      </c>
      <c r="C1742" t="s">
        <v>6</v>
      </c>
      <c r="D1742">
        <v>0.3</v>
      </c>
      <c r="E1742">
        <v>740</v>
      </c>
    </row>
    <row r="1743" spans="1:5" x14ac:dyDescent="0.25">
      <c r="A1743" t="s">
        <v>1758</v>
      </c>
      <c r="B1743" s="1">
        <v>43739</v>
      </c>
      <c r="C1743" t="s">
        <v>42</v>
      </c>
      <c r="D1743">
        <v>0.28999999999999998</v>
      </c>
      <c r="E1743">
        <v>641</v>
      </c>
    </row>
    <row r="1744" spans="1:5" x14ac:dyDescent="0.25">
      <c r="A1744" t="s">
        <v>1759</v>
      </c>
      <c r="B1744" s="1">
        <v>43100</v>
      </c>
      <c r="C1744" t="s">
        <v>6</v>
      </c>
      <c r="D1744">
        <v>0.3</v>
      </c>
      <c r="E1744">
        <v>740</v>
      </c>
    </row>
    <row r="1745" spans="1:5" x14ac:dyDescent="0.25">
      <c r="A1745" t="s">
        <v>1760</v>
      </c>
      <c r="B1745" s="1">
        <v>43251</v>
      </c>
      <c r="C1745" t="s">
        <v>18</v>
      </c>
      <c r="D1745">
        <v>0.03</v>
      </c>
      <c r="E1745">
        <v>560</v>
      </c>
    </row>
    <row r="1746" spans="1:5" x14ac:dyDescent="0.25">
      <c r="A1746" t="s">
        <v>1761</v>
      </c>
      <c r="B1746" s="1">
        <v>43496</v>
      </c>
      <c r="C1746" t="s">
        <v>6</v>
      </c>
      <c r="D1746">
        <v>0.49</v>
      </c>
      <c r="E1746">
        <v>710</v>
      </c>
    </row>
    <row r="1747" spans="1:5" x14ac:dyDescent="0.25">
      <c r="A1747" t="s">
        <v>1762</v>
      </c>
      <c r="B1747" s="1">
        <v>43709</v>
      </c>
      <c r="C1747" t="s">
        <v>6</v>
      </c>
      <c r="D1747">
        <v>0.47</v>
      </c>
      <c r="E1747">
        <v>764</v>
      </c>
    </row>
    <row r="1748" spans="1:5" x14ac:dyDescent="0.25">
      <c r="A1748" t="s">
        <v>1763</v>
      </c>
      <c r="B1748" s="1">
        <v>43739</v>
      </c>
      <c r="C1748" t="s">
        <v>10</v>
      </c>
      <c r="D1748">
        <v>0.19</v>
      </c>
      <c r="E1748">
        <v>657</v>
      </c>
    </row>
    <row r="1749" spans="1:5" x14ac:dyDescent="0.25">
      <c r="A1749" t="s">
        <v>1764</v>
      </c>
      <c r="B1749" s="1">
        <v>43739</v>
      </c>
      <c r="C1749" t="s">
        <v>14</v>
      </c>
      <c r="D1749">
        <v>0.48</v>
      </c>
      <c r="E1749">
        <v>791</v>
      </c>
    </row>
    <row r="1750" spans="1:5" x14ac:dyDescent="0.25">
      <c r="A1750" t="s">
        <v>1765</v>
      </c>
      <c r="B1750" s="1">
        <v>43617</v>
      </c>
      <c r="C1750" t="s">
        <v>18</v>
      </c>
      <c r="D1750">
        <v>0.3</v>
      </c>
      <c r="E1750">
        <v>740</v>
      </c>
    </row>
    <row r="1751" spans="1:5" x14ac:dyDescent="0.25">
      <c r="A1751" t="s">
        <v>1766</v>
      </c>
      <c r="B1751" s="1">
        <v>43190</v>
      </c>
      <c r="C1751" t="s">
        <v>10</v>
      </c>
      <c r="D1751">
        <v>0.11</v>
      </c>
      <c r="E1751">
        <v>571</v>
      </c>
    </row>
    <row r="1752" spans="1:5" x14ac:dyDescent="0.25">
      <c r="A1752" t="s">
        <v>1767</v>
      </c>
      <c r="B1752" s="1">
        <v>43251</v>
      </c>
      <c r="C1752" t="s">
        <v>18</v>
      </c>
      <c r="D1752">
        <v>0.32</v>
      </c>
      <c r="E1752">
        <v>750</v>
      </c>
    </row>
    <row r="1753" spans="1:5" x14ac:dyDescent="0.25">
      <c r="A1753" t="s">
        <v>1768</v>
      </c>
      <c r="B1753" s="1">
        <v>42582</v>
      </c>
      <c r="C1753" t="s">
        <v>6</v>
      </c>
      <c r="D1753">
        <v>0.3</v>
      </c>
      <c r="E1753">
        <v>740</v>
      </c>
    </row>
    <row r="1754" spans="1:5" x14ac:dyDescent="0.25">
      <c r="A1754" t="s">
        <v>1769</v>
      </c>
      <c r="B1754" s="1">
        <v>43586</v>
      </c>
      <c r="C1754" t="s">
        <v>10</v>
      </c>
      <c r="D1754">
        <v>0.99</v>
      </c>
      <c r="E1754">
        <v>672</v>
      </c>
    </row>
    <row r="1755" spans="1:5" x14ac:dyDescent="0.25">
      <c r="A1755" t="s">
        <v>1770</v>
      </c>
      <c r="B1755" s="1">
        <v>43678</v>
      </c>
      <c r="C1755" t="s">
        <v>6</v>
      </c>
      <c r="D1755">
        <v>0.33</v>
      </c>
      <c r="E1755">
        <v>697</v>
      </c>
    </row>
    <row r="1756" spans="1:5" x14ac:dyDescent="0.25">
      <c r="A1756" t="s">
        <v>1771</v>
      </c>
      <c r="B1756" s="1">
        <v>43281</v>
      </c>
      <c r="C1756" t="s">
        <v>6</v>
      </c>
      <c r="D1756">
        <v>0.13</v>
      </c>
      <c r="E1756">
        <v>606</v>
      </c>
    </row>
    <row r="1757" spans="1:5" x14ac:dyDescent="0.25">
      <c r="A1757" t="s">
        <v>1772</v>
      </c>
      <c r="B1757" s="1">
        <v>43373</v>
      </c>
      <c r="C1757" t="s">
        <v>6</v>
      </c>
      <c r="D1757">
        <v>0.25</v>
      </c>
      <c r="E1757">
        <v>772</v>
      </c>
    </row>
    <row r="1758" spans="1:5" x14ac:dyDescent="0.25">
      <c r="A1758" t="s">
        <v>1773</v>
      </c>
      <c r="B1758" s="1">
        <v>43647</v>
      </c>
      <c r="C1758" t="s">
        <v>18</v>
      </c>
      <c r="D1758">
        <v>0.56000000000000005</v>
      </c>
      <c r="E1758">
        <v>616</v>
      </c>
    </row>
    <row r="1759" spans="1:5" x14ac:dyDescent="0.25">
      <c r="A1759" t="s">
        <v>1774</v>
      </c>
      <c r="B1759" s="1">
        <v>43647</v>
      </c>
      <c r="C1759" t="s">
        <v>6</v>
      </c>
      <c r="D1759">
        <v>0.34</v>
      </c>
      <c r="E1759">
        <v>542</v>
      </c>
    </row>
    <row r="1760" spans="1:5" x14ac:dyDescent="0.25">
      <c r="A1760" t="s">
        <v>1775</v>
      </c>
      <c r="B1760" s="1">
        <v>43373</v>
      </c>
      <c r="C1760" t="s">
        <v>6</v>
      </c>
      <c r="D1760">
        <v>0.35</v>
      </c>
      <c r="E1760">
        <v>687</v>
      </c>
    </row>
    <row r="1761" spans="1:5" x14ac:dyDescent="0.25">
      <c r="A1761" t="s">
        <v>1776</v>
      </c>
      <c r="B1761" s="1">
        <v>43404</v>
      </c>
      <c r="C1761" t="s">
        <v>6</v>
      </c>
      <c r="D1761">
        <v>0.2</v>
      </c>
      <c r="E1761">
        <v>628</v>
      </c>
    </row>
    <row r="1762" spans="1:5" x14ac:dyDescent="0.25">
      <c r="A1762" t="s">
        <v>1777</v>
      </c>
      <c r="B1762" s="1">
        <v>43951</v>
      </c>
      <c r="C1762" t="s">
        <v>10</v>
      </c>
      <c r="D1762">
        <v>0.94</v>
      </c>
      <c r="E1762">
        <v>583</v>
      </c>
    </row>
    <row r="1763" spans="1:5" x14ac:dyDescent="0.25">
      <c r="A1763" t="s">
        <v>1778</v>
      </c>
      <c r="B1763" s="1">
        <v>43496</v>
      </c>
      <c r="C1763" t="s">
        <v>37</v>
      </c>
      <c r="D1763">
        <v>0.39</v>
      </c>
      <c r="E1763">
        <v>814</v>
      </c>
    </row>
    <row r="1764" spans="1:5" x14ac:dyDescent="0.25">
      <c r="A1764" t="s">
        <v>1779</v>
      </c>
      <c r="B1764" s="1">
        <v>43496</v>
      </c>
      <c r="C1764" t="s">
        <v>14</v>
      </c>
      <c r="D1764">
        <v>0.41</v>
      </c>
      <c r="E1764">
        <v>744</v>
      </c>
    </row>
    <row r="1765" spans="1:5" x14ac:dyDescent="0.25">
      <c r="A1765" t="s">
        <v>1780</v>
      </c>
      <c r="B1765" s="1">
        <v>43709</v>
      </c>
      <c r="C1765" t="s">
        <v>6</v>
      </c>
      <c r="D1765">
        <v>0.24</v>
      </c>
      <c r="E1765">
        <v>769</v>
      </c>
    </row>
    <row r="1766" spans="1:5" x14ac:dyDescent="0.25">
      <c r="A1766" t="s">
        <v>1781</v>
      </c>
      <c r="B1766" s="1">
        <v>43709</v>
      </c>
      <c r="C1766" t="s">
        <v>6</v>
      </c>
      <c r="D1766">
        <v>0.24</v>
      </c>
      <c r="E1766">
        <v>742</v>
      </c>
    </row>
    <row r="1767" spans="1:5" x14ac:dyDescent="0.25">
      <c r="A1767" t="s">
        <v>1782</v>
      </c>
      <c r="B1767" s="1">
        <v>43709</v>
      </c>
      <c r="C1767" t="s">
        <v>6</v>
      </c>
      <c r="D1767">
        <v>0.64</v>
      </c>
      <c r="E1767">
        <v>782</v>
      </c>
    </row>
    <row r="1768" spans="1:5" x14ac:dyDescent="0.25">
      <c r="A1768" t="s">
        <v>1783</v>
      </c>
      <c r="B1768" s="1">
        <v>43617</v>
      </c>
      <c r="C1768" t="s">
        <v>14</v>
      </c>
      <c r="D1768">
        <v>0.3</v>
      </c>
      <c r="E1768">
        <v>740</v>
      </c>
    </row>
    <row r="1769" spans="1:5" x14ac:dyDescent="0.25">
      <c r="A1769" t="s">
        <v>1784</v>
      </c>
      <c r="B1769" s="1">
        <v>43434</v>
      </c>
      <c r="C1769" t="s">
        <v>6</v>
      </c>
      <c r="D1769">
        <v>1.1200000000000001</v>
      </c>
      <c r="E1769">
        <v>796</v>
      </c>
    </row>
    <row r="1770" spans="1:5" x14ac:dyDescent="0.25">
      <c r="A1770" t="s">
        <v>1785</v>
      </c>
      <c r="B1770" s="1">
        <v>43069</v>
      </c>
      <c r="C1770" t="s">
        <v>6</v>
      </c>
      <c r="D1770">
        <v>0.36</v>
      </c>
      <c r="E1770">
        <v>752</v>
      </c>
    </row>
    <row r="1771" spans="1:5" x14ac:dyDescent="0.25">
      <c r="A1771" t="s">
        <v>1786</v>
      </c>
      <c r="B1771" s="1">
        <v>43373</v>
      </c>
      <c r="C1771" t="s">
        <v>10</v>
      </c>
      <c r="D1771">
        <v>0.44</v>
      </c>
      <c r="E1771">
        <v>718</v>
      </c>
    </row>
    <row r="1772" spans="1:5" x14ac:dyDescent="0.25">
      <c r="A1772" t="s">
        <v>1787</v>
      </c>
      <c r="B1772" s="1">
        <v>43556</v>
      </c>
      <c r="C1772" t="s">
        <v>18</v>
      </c>
      <c r="D1772">
        <v>0.74</v>
      </c>
      <c r="E1772">
        <v>597</v>
      </c>
    </row>
    <row r="1773" spans="1:5" x14ac:dyDescent="0.25">
      <c r="A1773" t="s">
        <v>1788</v>
      </c>
      <c r="B1773" s="1">
        <v>43373</v>
      </c>
      <c r="C1773" t="s">
        <v>6</v>
      </c>
      <c r="D1773">
        <v>0.51</v>
      </c>
      <c r="E1773">
        <v>724</v>
      </c>
    </row>
    <row r="1774" spans="1:5" x14ac:dyDescent="0.25">
      <c r="A1774" t="s">
        <v>1789</v>
      </c>
      <c r="B1774" s="1">
        <v>43709</v>
      </c>
      <c r="C1774" t="s">
        <v>6</v>
      </c>
      <c r="D1774">
        <v>0.4</v>
      </c>
      <c r="E1774">
        <v>733</v>
      </c>
    </row>
    <row r="1775" spans="1:5" x14ac:dyDescent="0.25">
      <c r="A1775" t="s">
        <v>1790</v>
      </c>
      <c r="B1775" s="1">
        <v>43525</v>
      </c>
      <c r="C1775" t="s">
        <v>6</v>
      </c>
      <c r="D1775">
        <v>0.25</v>
      </c>
      <c r="E1775">
        <v>624</v>
      </c>
    </row>
    <row r="1776" spans="1:5" x14ac:dyDescent="0.25">
      <c r="A1776" t="s">
        <v>1791</v>
      </c>
      <c r="B1776" s="1">
        <v>43586</v>
      </c>
      <c r="C1776" t="s">
        <v>10</v>
      </c>
      <c r="D1776">
        <v>0.11</v>
      </c>
      <c r="E1776">
        <v>667</v>
      </c>
    </row>
    <row r="1777" spans="1:5" x14ac:dyDescent="0.25">
      <c r="A1777" t="s">
        <v>1792</v>
      </c>
      <c r="B1777" s="1">
        <v>43617</v>
      </c>
      <c r="C1777" t="s">
        <v>6</v>
      </c>
      <c r="D1777">
        <v>0.3</v>
      </c>
      <c r="E1777">
        <v>740</v>
      </c>
    </row>
    <row r="1778" spans="1:5" x14ac:dyDescent="0.25">
      <c r="A1778" t="s">
        <v>1793</v>
      </c>
      <c r="B1778" s="1">
        <v>43617</v>
      </c>
      <c r="C1778" t="s">
        <v>10</v>
      </c>
      <c r="D1778">
        <v>0.3</v>
      </c>
      <c r="E1778">
        <v>740</v>
      </c>
    </row>
    <row r="1779" spans="1:5" x14ac:dyDescent="0.25">
      <c r="A1779" t="s">
        <v>1794</v>
      </c>
      <c r="B1779" s="1">
        <v>43556</v>
      </c>
      <c r="C1779" t="s">
        <v>6</v>
      </c>
      <c r="D1779">
        <v>0.52</v>
      </c>
      <c r="E1779">
        <v>664</v>
      </c>
    </row>
    <row r="1780" spans="1:5" x14ac:dyDescent="0.25">
      <c r="A1780" t="s">
        <v>1795</v>
      </c>
      <c r="B1780" s="1">
        <v>43862</v>
      </c>
      <c r="C1780" t="s">
        <v>25</v>
      </c>
      <c r="D1780">
        <v>0.15</v>
      </c>
      <c r="E1780">
        <v>468</v>
      </c>
    </row>
    <row r="1781" spans="1:5" x14ac:dyDescent="0.25">
      <c r="A1781" t="s">
        <v>1796</v>
      </c>
      <c r="B1781" s="1">
        <v>43586</v>
      </c>
      <c r="C1781" t="s">
        <v>10</v>
      </c>
      <c r="D1781">
        <v>0.2</v>
      </c>
      <c r="E1781">
        <v>871</v>
      </c>
    </row>
    <row r="1782" spans="1:5" x14ac:dyDescent="0.25">
      <c r="A1782" t="s">
        <v>1797</v>
      </c>
      <c r="B1782" s="1">
        <v>43586</v>
      </c>
      <c r="C1782" t="s">
        <v>6</v>
      </c>
      <c r="D1782">
        <v>0.51</v>
      </c>
      <c r="E1782">
        <v>637</v>
      </c>
    </row>
    <row r="1783" spans="1:5" x14ac:dyDescent="0.25">
      <c r="A1783" t="s">
        <v>1798</v>
      </c>
      <c r="B1783" s="1">
        <v>43281</v>
      </c>
      <c r="C1783" t="s">
        <v>14</v>
      </c>
      <c r="D1783">
        <v>0.17</v>
      </c>
      <c r="E1783">
        <v>625</v>
      </c>
    </row>
    <row r="1784" spans="1:5" x14ac:dyDescent="0.25">
      <c r="A1784" t="s">
        <v>1799</v>
      </c>
      <c r="B1784" s="1">
        <v>43069</v>
      </c>
      <c r="C1784" t="s">
        <v>6</v>
      </c>
      <c r="D1784">
        <v>0.34</v>
      </c>
      <c r="E1784">
        <v>740</v>
      </c>
    </row>
    <row r="1785" spans="1:5" x14ac:dyDescent="0.25">
      <c r="A1785" t="s">
        <v>1800</v>
      </c>
      <c r="B1785" s="1">
        <v>43496</v>
      </c>
      <c r="C1785" t="s">
        <v>21</v>
      </c>
      <c r="D1785">
        <v>0.41</v>
      </c>
      <c r="E1785">
        <v>763</v>
      </c>
    </row>
    <row r="1786" spans="1:5" x14ac:dyDescent="0.25">
      <c r="A1786" t="s">
        <v>1801</v>
      </c>
      <c r="B1786" s="1">
        <v>43496</v>
      </c>
      <c r="C1786" t="s">
        <v>21</v>
      </c>
      <c r="D1786">
        <v>0.24</v>
      </c>
      <c r="E1786">
        <v>749</v>
      </c>
    </row>
    <row r="1787" spans="1:5" x14ac:dyDescent="0.25">
      <c r="A1787" t="s">
        <v>1802</v>
      </c>
      <c r="B1787" s="1">
        <v>43556</v>
      </c>
      <c r="C1787" t="s">
        <v>10</v>
      </c>
      <c r="D1787">
        <v>1</v>
      </c>
      <c r="E1787">
        <v>641</v>
      </c>
    </row>
    <row r="1788" spans="1:5" x14ac:dyDescent="0.25">
      <c r="A1788" t="s">
        <v>1803</v>
      </c>
      <c r="B1788" s="1">
        <v>43770</v>
      </c>
      <c r="C1788" t="s">
        <v>10</v>
      </c>
      <c r="D1788">
        <v>0.68</v>
      </c>
      <c r="E1788">
        <v>646</v>
      </c>
    </row>
    <row r="1789" spans="1:5" x14ac:dyDescent="0.25">
      <c r="A1789" t="s">
        <v>1804</v>
      </c>
      <c r="B1789" s="1">
        <v>43373</v>
      </c>
      <c r="C1789" t="s">
        <v>21</v>
      </c>
      <c r="D1789">
        <v>0.54</v>
      </c>
      <c r="E1789">
        <v>779</v>
      </c>
    </row>
    <row r="1790" spans="1:5" x14ac:dyDescent="0.25">
      <c r="A1790" t="s">
        <v>1805</v>
      </c>
      <c r="B1790" s="1">
        <v>43434</v>
      </c>
      <c r="C1790" t="s">
        <v>6</v>
      </c>
      <c r="D1790">
        <v>0.05</v>
      </c>
      <c r="E1790">
        <v>705</v>
      </c>
    </row>
    <row r="1791" spans="1:5" x14ac:dyDescent="0.25">
      <c r="A1791" t="s">
        <v>1806</v>
      </c>
      <c r="B1791" s="1">
        <v>43404</v>
      </c>
      <c r="C1791" t="s">
        <v>10</v>
      </c>
      <c r="D1791">
        <v>0.7</v>
      </c>
      <c r="E1791">
        <v>688</v>
      </c>
    </row>
    <row r="1792" spans="1:5" x14ac:dyDescent="0.25">
      <c r="A1792" t="s">
        <v>1807</v>
      </c>
      <c r="B1792" s="1">
        <v>43373</v>
      </c>
      <c r="C1792" t="s">
        <v>10</v>
      </c>
      <c r="D1792">
        <v>0.56000000000000005</v>
      </c>
      <c r="E1792">
        <v>712</v>
      </c>
    </row>
    <row r="1793" spans="1:5" x14ac:dyDescent="0.25">
      <c r="A1793" t="s">
        <v>1808</v>
      </c>
      <c r="B1793" s="1">
        <v>43220</v>
      </c>
      <c r="C1793" t="s">
        <v>21</v>
      </c>
      <c r="D1793">
        <v>0.05</v>
      </c>
      <c r="E1793">
        <v>767</v>
      </c>
    </row>
    <row r="1794" spans="1:5" x14ac:dyDescent="0.25">
      <c r="A1794" t="s">
        <v>1809</v>
      </c>
      <c r="B1794" s="1">
        <v>43100</v>
      </c>
      <c r="C1794" t="s">
        <v>14</v>
      </c>
      <c r="D1794">
        <v>0.3</v>
      </c>
      <c r="E1794">
        <v>740</v>
      </c>
    </row>
    <row r="1795" spans="1:5" x14ac:dyDescent="0.25">
      <c r="A1795" t="s">
        <v>1810</v>
      </c>
      <c r="B1795" s="1">
        <v>43556</v>
      </c>
      <c r="C1795" t="s">
        <v>18</v>
      </c>
      <c r="D1795">
        <v>0.47</v>
      </c>
      <c r="E1795">
        <v>740</v>
      </c>
    </row>
    <row r="1796" spans="1:5" x14ac:dyDescent="0.25">
      <c r="A1796" t="s">
        <v>1811</v>
      </c>
      <c r="B1796" s="1">
        <v>43434</v>
      </c>
      <c r="C1796" t="s">
        <v>10</v>
      </c>
      <c r="D1796">
        <v>0.25</v>
      </c>
      <c r="E1796">
        <v>627</v>
      </c>
    </row>
    <row r="1797" spans="1:5" x14ac:dyDescent="0.25">
      <c r="A1797" t="s">
        <v>1812</v>
      </c>
      <c r="B1797" s="1">
        <v>43617</v>
      </c>
      <c r="C1797" t="s">
        <v>6</v>
      </c>
      <c r="D1797">
        <v>0.3</v>
      </c>
      <c r="E1797">
        <v>740</v>
      </c>
    </row>
    <row r="1798" spans="1:5" x14ac:dyDescent="0.25">
      <c r="A1798" t="s">
        <v>1813</v>
      </c>
      <c r="B1798" s="1">
        <v>43404</v>
      </c>
      <c r="C1798" t="s">
        <v>6</v>
      </c>
      <c r="D1798">
        <v>0.22</v>
      </c>
      <c r="E1798">
        <v>729</v>
      </c>
    </row>
    <row r="1799" spans="1:5" x14ac:dyDescent="0.25">
      <c r="A1799" t="s">
        <v>1814</v>
      </c>
      <c r="B1799" s="1">
        <v>43434</v>
      </c>
      <c r="C1799" t="s">
        <v>18</v>
      </c>
      <c r="D1799">
        <v>0.13</v>
      </c>
      <c r="E1799">
        <v>695</v>
      </c>
    </row>
    <row r="1800" spans="1:5" x14ac:dyDescent="0.25">
      <c r="A1800" t="s">
        <v>1815</v>
      </c>
      <c r="B1800" s="1">
        <v>42947</v>
      </c>
      <c r="C1800" t="s">
        <v>6</v>
      </c>
      <c r="D1800">
        <v>0.3</v>
      </c>
      <c r="E1800">
        <v>740</v>
      </c>
    </row>
    <row r="1801" spans="1:5" x14ac:dyDescent="0.25">
      <c r="A1801" t="s">
        <v>1816</v>
      </c>
      <c r="B1801" s="1">
        <v>43678</v>
      </c>
      <c r="C1801" t="s">
        <v>37</v>
      </c>
      <c r="D1801">
        <v>0.5</v>
      </c>
      <c r="E1801">
        <v>645</v>
      </c>
    </row>
    <row r="1802" spans="1:5" x14ac:dyDescent="0.25">
      <c r="A1802" t="s">
        <v>1817</v>
      </c>
      <c r="B1802" s="1">
        <v>43739</v>
      </c>
      <c r="C1802" t="s">
        <v>10</v>
      </c>
      <c r="D1802">
        <v>0.19</v>
      </c>
      <c r="E1802">
        <v>684</v>
      </c>
    </row>
    <row r="1803" spans="1:5" x14ac:dyDescent="0.25">
      <c r="A1803" t="s">
        <v>1818</v>
      </c>
      <c r="B1803" s="1">
        <v>43404</v>
      </c>
      <c r="C1803" t="s">
        <v>6</v>
      </c>
      <c r="D1803">
        <v>0.09</v>
      </c>
      <c r="E1803">
        <v>744</v>
      </c>
    </row>
    <row r="1804" spans="1:5" x14ac:dyDescent="0.25">
      <c r="A1804" t="s">
        <v>1819</v>
      </c>
      <c r="B1804" s="1">
        <v>43586</v>
      </c>
      <c r="C1804" t="s">
        <v>6</v>
      </c>
      <c r="D1804">
        <v>0.31</v>
      </c>
      <c r="E1804">
        <v>702</v>
      </c>
    </row>
    <row r="1805" spans="1:5" x14ac:dyDescent="0.25">
      <c r="A1805" t="s">
        <v>1820</v>
      </c>
      <c r="B1805" s="1">
        <v>43800</v>
      </c>
      <c r="C1805" t="s">
        <v>6</v>
      </c>
      <c r="D1805">
        <v>0.28999999999999998</v>
      </c>
      <c r="E1805">
        <v>752</v>
      </c>
    </row>
    <row r="1806" spans="1:5" x14ac:dyDescent="0.25">
      <c r="A1806" t="s">
        <v>1821</v>
      </c>
      <c r="B1806" s="1">
        <v>43709</v>
      </c>
      <c r="C1806" t="s">
        <v>6</v>
      </c>
      <c r="D1806">
        <v>0.19</v>
      </c>
      <c r="E1806">
        <v>643</v>
      </c>
    </row>
    <row r="1807" spans="1:5" x14ac:dyDescent="0.25">
      <c r="A1807" t="s">
        <v>1822</v>
      </c>
      <c r="B1807" s="1">
        <v>43556</v>
      </c>
      <c r="C1807" t="s">
        <v>14</v>
      </c>
      <c r="D1807">
        <v>0.59</v>
      </c>
      <c r="E1807">
        <v>729</v>
      </c>
    </row>
    <row r="1808" spans="1:5" x14ac:dyDescent="0.25">
      <c r="A1808" t="s">
        <v>1823</v>
      </c>
      <c r="B1808" s="1">
        <v>43281</v>
      </c>
      <c r="C1808" t="s">
        <v>25</v>
      </c>
      <c r="D1808">
        <v>0.35</v>
      </c>
      <c r="E1808">
        <v>584</v>
      </c>
    </row>
    <row r="1809" spans="1:5" x14ac:dyDescent="0.25">
      <c r="A1809" t="s">
        <v>1824</v>
      </c>
      <c r="B1809" s="1">
        <v>43862</v>
      </c>
      <c r="C1809" t="s">
        <v>6</v>
      </c>
      <c r="D1809">
        <v>0.62</v>
      </c>
      <c r="E1809">
        <v>585</v>
      </c>
    </row>
    <row r="1810" spans="1:5" x14ac:dyDescent="0.25">
      <c r="A1810" t="s">
        <v>1825</v>
      </c>
      <c r="B1810" s="1">
        <v>43281</v>
      </c>
      <c r="C1810" t="s">
        <v>37</v>
      </c>
      <c r="D1810">
        <v>1.1599999999999999</v>
      </c>
      <c r="E1810">
        <v>585</v>
      </c>
    </row>
    <row r="1811" spans="1:5" x14ac:dyDescent="0.25">
      <c r="A1811" t="s">
        <v>1826</v>
      </c>
      <c r="B1811" s="1">
        <v>43190</v>
      </c>
      <c r="C1811" t="s">
        <v>6</v>
      </c>
      <c r="D1811">
        <v>0.3</v>
      </c>
      <c r="E1811">
        <v>764</v>
      </c>
    </row>
    <row r="1812" spans="1:5" x14ac:dyDescent="0.25">
      <c r="A1812" t="s">
        <v>1827</v>
      </c>
      <c r="B1812" s="1">
        <v>43312</v>
      </c>
      <c r="C1812" t="s">
        <v>6</v>
      </c>
      <c r="D1812">
        <v>0.35</v>
      </c>
      <c r="E1812">
        <v>701</v>
      </c>
    </row>
    <row r="1813" spans="1:5" x14ac:dyDescent="0.25">
      <c r="A1813" t="s">
        <v>1828</v>
      </c>
      <c r="B1813" s="1">
        <v>43404</v>
      </c>
      <c r="C1813" t="s">
        <v>6</v>
      </c>
      <c r="D1813">
        <v>0.34</v>
      </c>
      <c r="E1813">
        <v>704</v>
      </c>
    </row>
    <row r="1814" spans="1:5" x14ac:dyDescent="0.25">
      <c r="A1814" t="s">
        <v>1829</v>
      </c>
      <c r="B1814" s="1">
        <v>43709</v>
      </c>
      <c r="C1814" t="s">
        <v>6</v>
      </c>
      <c r="D1814">
        <v>0.36</v>
      </c>
      <c r="E1814">
        <v>687</v>
      </c>
    </row>
    <row r="1815" spans="1:5" x14ac:dyDescent="0.25">
      <c r="A1815" t="s">
        <v>1830</v>
      </c>
      <c r="B1815" s="1">
        <v>43434</v>
      </c>
      <c r="C1815" t="s">
        <v>18</v>
      </c>
      <c r="D1815">
        <v>0.23</v>
      </c>
      <c r="E1815">
        <v>763</v>
      </c>
    </row>
    <row r="1816" spans="1:5" x14ac:dyDescent="0.25">
      <c r="A1816" t="s">
        <v>1831</v>
      </c>
      <c r="B1816" s="1">
        <v>42794</v>
      </c>
      <c r="C1816" t="s">
        <v>6</v>
      </c>
      <c r="D1816">
        <v>0.36</v>
      </c>
      <c r="E1816">
        <v>780</v>
      </c>
    </row>
    <row r="1817" spans="1:5" x14ac:dyDescent="0.25">
      <c r="A1817" t="s">
        <v>1832</v>
      </c>
      <c r="B1817" s="1">
        <v>43617</v>
      </c>
      <c r="C1817" t="s">
        <v>6</v>
      </c>
      <c r="D1817">
        <v>0.3</v>
      </c>
      <c r="E1817">
        <v>740</v>
      </c>
    </row>
    <row r="1818" spans="1:5" x14ac:dyDescent="0.25">
      <c r="A1818" t="s">
        <v>1833</v>
      </c>
      <c r="B1818" s="1">
        <v>42794</v>
      </c>
      <c r="C1818" t="s">
        <v>6</v>
      </c>
      <c r="D1818">
        <v>0.3</v>
      </c>
      <c r="E1818">
        <v>740</v>
      </c>
    </row>
    <row r="1819" spans="1:5" x14ac:dyDescent="0.25">
      <c r="A1819" t="s">
        <v>1834</v>
      </c>
      <c r="B1819" s="1">
        <v>43312</v>
      </c>
      <c r="C1819" t="s">
        <v>6</v>
      </c>
      <c r="D1819">
        <v>0.17</v>
      </c>
      <c r="E1819">
        <v>563</v>
      </c>
    </row>
    <row r="1820" spans="1:5" x14ac:dyDescent="0.25">
      <c r="A1820" t="s">
        <v>1835</v>
      </c>
      <c r="B1820" s="1">
        <v>43343</v>
      </c>
      <c r="C1820" t="s">
        <v>6</v>
      </c>
      <c r="D1820">
        <v>0.19</v>
      </c>
      <c r="E1820">
        <v>612</v>
      </c>
    </row>
    <row r="1821" spans="1:5" x14ac:dyDescent="0.25">
      <c r="A1821" t="s">
        <v>1836</v>
      </c>
      <c r="B1821" s="1">
        <v>43556</v>
      </c>
      <c r="C1821" t="s">
        <v>18</v>
      </c>
      <c r="D1821">
        <v>0.32</v>
      </c>
      <c r="E1821">
        <v>782</v>
      </c>
    </row>
    <row r="1822" spans="1:5" x14ac:dyDescent="0.25">
      <c r="A1822" t="s">
        <v>1837</v>
      </c>
      <c r="B1822" s="1">
        <v>43890</v>
      </c>
      <c r="C1822" t="s">
        <v>10</v>
      </c>
      <c r="D1822">
        <v>0.22</v>
      </c>
      <c r="E1822">
        <v>698</v>
      </c>
    </row>
    <row r="1823" spans="1:5" x14ac:dyDescent="0.25">
      <c r="A1823" t="s">
        <v>1838</v>
      </c>
      <c r="B1823" s="1">
        <v>43556</v>
      </c>
      <c r="C1823" t="s">
        <v>10</v>
      </c>
      <c r="D1823">
        <v>0.53</v>
      </c>
      <c r="E1823">
        <v>817</v>
      </c>
    </row>
    <row r="1824" spans="1:5" x14ac:dyDescent="0.25">
      <c r="A1824" t="s">
        <v>1839</v>
      </c>
      <c r="B1824" s="1">
        <v>43709</v>
      </c>
      <c r="C1824" t="s">
        <v>10</v>
      </c>
      <c r="D1824">
        <v>0.28999999999999998</v>
      </c>
      <c r="E1824">
        <v>675</v>
      </c>
    </row>
    <row r="1825" spans="1:5" x14ac:dyDescent="0.25">
      <c r="A1825" t="s">
        <v>1840</v>
      </c>
      <c r="B1825" s="1">
        <v>43770</v>
      </c>
      <c r="C1825" t="s">
        <v>10</v>
      </c>
      <c r="D1825">
        <v>0.45</v>
      </c>
      <c r="E1825">
        <v>600</v>
      </c>
    </row>
    <row r="1826" spans="1:5" x14ac:dyDescent="0.25">
      <c r="A1826" t="s">
        <v>1841</v>
      </c>
      <c r="B1826" s="1">
        <v>43862</v>
      </c>
      <c r="C1826" t="s">
        <v>6</v>
      </c>
      <c r="D1826">
        <v>0.61</v>
      </c>
      <c r="E1826">
        <v>658</v>
      </c>
    </row>
    <row r="1827" spans="1:5" x14ac:dyDescent="0.25">
      <c r="A1827" t="s">
        <v>1842</v>
      </c>
      <c r="B1827" s="1">
        <v>43312</v>
      </c>
      <c r="C1827" t="s">
        <v>18</v>
      </c>
      <c r="D1827">
        <v>0.39</v>
      </c>
      <c r="E1827">
        <v>711</v>
      </c>
    </row>
    <row r="1828" spans="1:5" x14ac:dyDescent="0.25">
      <c r="A1828" t="s">
        <v>1843</v>
      </c>
      <c r="B1828" s="1">
        <v>43862</v>
      </c>
      <c r="C1828" t="s">
        <v>10</v>
      </c>
      <c r="D1828">
        <v>0.08</v>
      </c>
      <c r="E1828">
        <v>590</v>
      </c>
    </row>
    <row r="1829" spans="1:5" x14ac:dyDescent="0.25">
      <c r="A1829" t="s">
        <v>1844</v>
      </c>
      <c r="B1829" s="1">
        <v>43465</v>
      </c>
      <c r="C1829" t="s">
        <v>6</v>
      </c>
      <c r="D1829">
        <v>0.7</v>
      </c>
      <c r="E1829">
        <v>573</v>
      </c>
    </row>
    <row r="1830" spans="1:5" x14ac:dyDescent="0.25">
      <c r="A1830" t="s">
        <v>1845</v>
      </c>
      <c r="B1830" s="1">
        <v>43709</v>
      </c>
      <c r="C1830" t="s">
        <v>6</v>
      </c>
      <c r="D1830">
        <v>0.39</v>
      </c>
      <c r="E1830">
        <v>723</v>
      </c>
    </row>
    <row r="1831" spans="1:5" x14ac:dyDescent="0.25">
      <c r="A1831" t="s">
        <v>1846</v>
      </c>
      <c r="B1831" s="1">
        <v>43373</v>
      </c>
      <c r="C1831" t="s">
        <v>10</v>
      </c>
      <c r="D1831">
        <v>0.76</v>
      </c>
      <c r="E1831">
        <v>704</v>
      </c>
    </row>
    <row r="1832" spans="1:5" x14ac:dyDescent="0.25">
      <c r="A1832" t="s">
        <v>1847</v>
      </c>
      <c r="B1832" s="1">
        <v>43709</v>
      </c>
      <c r="C1832" t="s">
        <v>42</v>
      </c>
      <c r="D1832">
        <v>0.15</v>
      </c>
      <c r="E1832">
        <v>717</v>
      </c>
    </row>
    <row r="1833" spans="1:5" x14ac:dyDescent="0.25">
      <c r="A1833" t="s">
        <v>1848</v>
      </c>
      <c r="B1833" s="1">
        <v>43647</v>
      </c>
      <c r="C1833" t="s">
        <v>6</v>
      </c>
      <c r="D1833">
        <v>0.6</v>
      </c>
      <c r="E1833">
        <v>624</v>
      </c>
    </row>
    <row r="1834" spans="1:5" x14ac:dyDescent="0.25">
      <c r="A1834" t="s">
        <v>1849</v>
      </c>
      <c r="B1834" s="1">
        <v>43525</v>
      </c>
      <c r="C1834" t="s">
        <v>6</v>
      </c>
      <c r="D1834">
        <v>0.22</v>
      </c>
      <c r="E1834">
        <v>804</v>
      </c>
    </row>
    <row r="1835" spans="1:5" x14ac:dyDescent="0.25">
      <c r="A1835" t="s">
        <v>1850</v>
      </c>
      <c r="B1835" s="1">
        <v>43800</v>
      </c>
      <c r="C1835" t="s">
        <v>10</v>
      </c>
      <c r="D1835">
        <v>0.42</v>
      </c>
      <c r="E1835">
        <v>775</v>
      </c>
    </row>
    <row r="1836" spans="1:5" x14ac:dyDescent="0.25">
      <c r="A1836" t="s">
        <v>1851</v>
      </c>
      <c r="B1836" s="1">
        <v>43709</v>
      </c>
      <c r="C1836" t="s">
        <v>6</v>
      </c>
      <c r="D1836">
        <v>0.35</v>
      </c>
      <c r="E1836">
        <v>730</v>
      </c>
    </row>
    <row r="1837" spans="1:5" x14ac:dyDescent="0.25">
      <c r="A1837" t="s">
        <v>1852</v>
      </c>
      <c r="B1837" s="1">
        <v>43617</v>
      </c>
      <c r="C1837" t="s">
        <v>6</v>
      </c>
      <c r="D1837">
        <v>0.3</v>
      </c>
      <c r="E1837">
        <v>740</v>
      </c>
    </row>
    <row r="1838" spans="1:5" x14ac:dyDescent="0.25">
      <c r="A1838" t="s">
        <v>1853</v>
      </c>
      <c r="B1838" s="1">
        <v>43800</v>
      </c>
      <c r="C1838" t="s">
        <v>10</v>
      </c>
      <c r="D1838">
        <v>0.91</v>
      </c>
      <c r="E1838">
        <v>702</v>
      </c>
    </row>
    <row r="1839" spans="1:5" x14ac:dyDescent="0.25">
      <c r="A1839" t="s">
        <v>1854</v>
      </c>
      <c r="B1839" s="1">
        <v>43404</v>
      </c>
      <c r="C1839" t="s">
        <v>6</v>
      </c>
      <c r="D1839">
        <v>0.28000000000000003</v>
      </c>
      <c r="E1839">
        <v>777</v>
      </c>
    </row>
    <row r="1840" spans="1:5" x14ac:dyDescent="0.25">
      <c r="A1840" t="s">
        <v>1855</v>
      </c>
      <c r="B1840" s="1">
        <v>43556</v>
      </c>
      <c r="C1840" t="s">
        <v>6</v>
      </c>
      <c r="D1840">
        <v>0.18</v>
      </c>
      <c r="E1840">
        <v>564</v>
      </c>
    </row>
    <row r="1841" spans="1:5" x14ac:dyDescent="0.25">
      <c r="A1841" t="s">
        <v>1856</v>
      </c>
      <c r="B1841" s="1">
        <v>43739</v>
      </c>
      <c r="C1841" t="s">
        <v>10</v>
      </c>
      <c r="D1841">
        <v>0.65</v>
      </c>
      <c r="E1841">
        <v>780</v>
      </c>
    </row>
    <row r="1842" spans="1:5" x14ac:dyDescent="0.25">
      <c r="A1842" t="s">
        <v>1857</v>
      </c>
      <c r="B1842" s="1">
        <v>43281</v>
      </c>
      <c r="C1842" t="s">
        <v>18</v>
      </c>
      <c r="D1842">
        <v>0.28000000000000003</v>
      </c>
      <c r="E1842">
        <v>708</v>
      </c>
    </row>
    <row r="1843" spans="1:5" x14ac:dyDescent="0.25">
      <c r="A1843" t="s">
        <v>1858</v>
      </c>
      <c r="B1843" s="1">
        <v>43617</v>
      </c>
      <c r="C1843" t="s">
        <v>18</v>
      </c>
      <c r="D1843">
        <v>0.3</v>
      </c>
      <c r="E1843">
        <v>740</v>
      </c>
    </row>
    <row r="1844" spans="1:5" x14ac:dyDescent="0.25">
      <c r="A1844" t="s">
        <v>1859</v>
      </c>
      <c r="B1844" s="1">
        <v>43496</v>
      </c>
      <c r="C1844" t="s">
        <v>6</v>
      </c>
      <c r="D1844">
        <v>0.14000000000000001</v>
      </c>
      <c r="E1844">
        <v>761</v>
      </c>
    </row>
    <row r="1845" spans="1:5" x14ac:dyDescent="0.25">
      <c r="A1845" t="s">
        <v>1860</v>
      </c>
      <c r="B1845" s="1">
        <v>43434</v>
      </c>
      <c r="C1845" t="s">
        <v>10</v>
      </c>
      <c r="D1845">
        <v>0.43</v>
      </c>
      <c r="E1845">
        <v>641</v>
      </c>
    </row>
    <row r="1846" spans="1:5" x14ac:dyDescent="0.25">
      <c r="A1846" t="s">
        <v>1861</v>
      </c>
      <c r="B1846" s="1">
        <v>43556</v>
      </c>
      <c r="C1846" t="s">
        <v>6</v>
      </c>
      <c r="D1846">
        <v>0.27</v>
      </c>
      <c r="E1846">
        <v>825</v>
      </c>
    </row>
    <row r="1847" spans="1:5" x14ac:dyDescent="0.25">
      <c r="A1847" t="s">
        <v>1862</v>
      </c>
      <c r="B1847" s="1">
        <v>43281</v>
      </c>
      <c r="C1847" t="s">
        <v>6</v>
      </c>
      <c r="D1847">
        <v>0.2</v>
      </c>
      <c r="E1847">
        <v>616</v>
      </c>
    </row>
    <row r="1848" spans="1:5" x14ac:dyDescent="0.25">
      <c r="A1848" t="s">
        <v>1863</v>
      </c>
      <c r="B1848" s="1">
        <v>43951</v>
      </c>
      <c r="C1848" t="s">
        <v>6</v>
      </c>
      <c r="D1848">
        <v>0.37</v>
      </c>
      <c r="E1848">
        <v>588</v>
      </c>
    </row>
    <row r="1849" spans="1:5" x14ac:dyDescent="0.25">
      <c r="A1849" t="s">
        <v>1864</v>
      </c>
      <c r="B1849" s="1">
        <v>43281</v>
      </c>
      <c r="C1849" t="s">
        <v>6</v>
      </c>
      <c r="D1849">
        <v>0.44</v>
      </c>
      <c r="E1849">
        <v>725</v>
      </c>
    </row>
    <row r="1850" spans="1:5" x14ac:dyDescent="0.25">
      <c r="A1850" t="s">
        <v>1865</v>
      </c>
      <c r="B1850" s="1">
        <v>43281</v>
      </c>
      <c r="C1850" t="s">
        <v>6</v>
      </c>
      <c r="D1850">
        <v>1.21</v>
      </c>
      <c r="E1850">
        <v>664</v>
      </c>
    </row>
    <row r="1851" spans="1:5" x14ac:dyDescent="0.25">
      <c r="A1851" t="s">
        <v>1866</v>
      </c>
      <c r="B1851" s="1">
        <v>43739</v>
      </c>
      <c r="C1851" t="s">
        <v>14</v>
      </c>
      <c r="D1851">
        <v>0.54</v>
      </c>
      <c r="E1851">
        <v>622</v>
      </c>
    </row>
    <row r="1852" spans="1:5" x14ac:dyDescent="0.25">
      <c r="A1852" t="s">
        <v>1867</v>
      </c>
      <c r="B1852" s="1">
        <v>43312</v>
      </c>
      <c r="C1852" t="s">
        <v>6</v>
      </c>
      <c r="D1852">
        <v>0.35</v>
      </c>
      <c r="E1852">
        <v>684</v>
      </c>
    </row>
    <row r="1853" spans="1:5" x14ac:dyDescent="0.25">
      <c r="A1853" t="s">
        <v>1868</v>
      </c>
      <c r="B1853" s="1">
        <v>43251</v>
      </c>
      <c r="C1853" t="s">
        <v>6</v>
      </c>
      <c r="D1853">
        <v>0.56999999999999995</v>
      </c>
      <c r="E1853">
        <v>755</v>
      </c>
    </row>
    <row r="1854" spans="1:5" x14ac:dyDescent="0.25">
      <c r="A1854" t="s">
        <v>1869</v>
      </c>
      <c r="B1854" s="1">
        <v>43586</v>
      </c>
      <c r="C1854" t="s">
        <v>6</v>
      </c>
      <c r="D1854">
        <v>0.28999999999999998</v>
      </c>
      <c r="E1854">
        <v>763</v>
      </c>
    </row>
    <row r="1855" spans="1:5" x14ac:dyDescent="0.25">
      <c r="A1855" t="s">
        <v>1870</v>
      </c>
      <c r="B1855" s="1">
        <v>43739</v>
      </c>
      <c r="C1855" t="s">
        <v>10</v>
      </c>
      <c r="D1855">
        <v>0.14000000000000001</v>
      </c>
      <c r="E1855">
        <v>713</v>
      </c>
    </row>
    <row r="1856" spans="1:5" x14ac:dyDescent="0.25">
      <c r="A1856" t="s">
        <v>1871</v>
      </c>
      <c r="B1856" s="1">
        <v>43739</v>
      </c>
      <c r="C1856" t="s">
        <v>6</v>
      </c>
      <c r="D1856">
        <v>0.3</v>
      </c>
      <c r="E1856">
        <v>768</v>
      </c>
    </row>
    <row r="1857" spans="1:5" x14ac:dyDescent="0.25">
      <c r="A1857" t="s">
        <v>1872</v>
      </c>
      <c r="B1857" s="1">
        <v>43220</v>
      </c>
      <c r="C1857" t="s">
        <v>42</v>
      </c>
      <c r="D1857">
        <v>0.46</v>
      </c>
      <c r="E1857">
        <v>714</v>
      </c>
    </row>
    <row r="1858" spans="1:5" x14ac:dyDescent="0.25">
      <c r="A1858" t="s">
        <v>1873</v>
      </c>
      <c r="B1858" s="1">
        <v>42339</v>
      </c>
      <c r="C1858" t="s">
        <v>42</v>
      </c>
      <c r="D1858">
        <v>0.3</v>
      </c>
      <c r="E1858">
        <v>740</v>
      </c>
    </row>
    <row r="1859" spans="1:5" x14ac:dyDescent="0.25">
      <c r="A1859" t="s">
        <v>1874</v>
      </c>
      <c r="B1859" s="1">
        <v>43709</v>
      </c>
      <c r="C1859" t="s">
        <v>6</v>
      </c>
      <c r="D1859">
        <v>0.57999999999999996</v>
      </c>
      <c r="E1859">
        <v>756</v>
      </c>
    </row>
    <row r="1860" spans="1:5" x14ac:dyDescent="0.25">
      <c r="A1860" t="s">
        <v>1875</v>
      </c>
      <c r="B1860" s="1">
        <v>43770</v>
      </c>
      <c r="C1860" t="s">
        <v>18</v>
      </c>
      <c r="D1860">
        <v>0.19</v>
      </c>
      <c r="E1860">
        <v>691</v>
      </c>
    </row>
    <row r="1861" spans="1:5" x14ac:dyDescent="0.25">
      <c r="A1861" t="s">
        <v>1876</v>
      </c>
      <c r="B1861" s="1">
        <v>43617</v>
      </c>
      <c r="C1861" t="s">
        <v>10</v>
      </c>
      <c r="D1861">
        <v>0.3</v>
      </c>
      <c r="E1861">
        <v>740</v>
      </c>
    </row>
    <row r="1862" spans="1:5" x14ac:dyDescent="0.25">
      <c r="A1862" t="s">
        <v>1877</v>
      </c>
      <c r="B1862" s="1">
        <v>42582</v>
      </c>
      <c r="C1862" t="s">
        <v>18</v>
      </c>
      <c r="D1862">
        <v>0.33</v>
      </c>
      <c r="E1862">
        <v>732</v>
      </c>
    </row>
    <row r="1863" spans="1:5" x14ac:dyDescent="0.25">
      <c r="A1863" t="s">
        <v>1878</v>
      </c>
      <c r="B1863" s="1">
        <v>42278</v>
      </c>
      <c r="C1863" t="s">
        <v>18</v>
      </c>
      <c r="D1863">
        <v>0.37</v>
      </c>
      <c r="E1863">
        <v>789</v>
      </c>
    </row>
    <row r="1864" spans="1:5" x14ac:dyDescent="0.25">
      <c r="A1864" t="s">
        <v>1879</v>
      </c>
      <c r="B1864" s="1">
        <v>43647</v>
      </c>
      <c r="C1864" t="s">
        <v>18</v>
      </c>
      <c r="D1864">
        <v>0.82</v>
      </c>
      <c r="E1864">
        <v>673</v>
      </c>
    </row>
    <row r="1865" spans="1:5" x14ac:dyDescent="0.25">
      <c r="A1865" t="s">
        <v>1880</v>
      </c>
      <c r="B1865" s="1">
        <v>43373</v>
      </c>
      <c r="C1865" t="s">
        <v>192</v>
      </c>
      <c r="D1865">
        <v>0.39</v>
      </c>
      <c r="E1865">
        <v>639</v>
      </c>
    </row>
    <row r="1866" spans="1:5" x14ac:dyDescent="0.25">
      <c r="A1866" t="s">
        <v>1881</v>
      </c>
      <c r="B1866" s="1">
        <v>43586</v>
      </c>
      <c r="C1866" t="s">
        <v>6</v>
      </c>
      <c r="D1866">
        <v>0.28000000000000003</v>
      </c>
      <c r="E1866">
        <v>564</v>
      </c>
    </row>
    <row r="1867" spans="1:5" x14ac:dyDescent="0.25">
      <c r="A1867" t="s">
        <v>1882</v>
      </c>
      <c r="B1867" s="1">
        <v>43525</v>
      </c>
      <c r="C1867" t="s">
        <v>10</v>
      </c>
      <c r="D1867">
        <v>0.69</v>
      </c>
      <c r="E1867">
        <v>601</v>
      </c>
    </row>
    <row r="1868" spans="1:5" x14ac:dyDescent="0.25">
      <c r="A1868" t="s">
        <v>1883</v>
      </c>
      <c r="B1868" s="1">
        <v>42886</v>
      </c>
      <c r="C1868" t="s">
        <v>6</v>
      </c>
      <c r="D1868">
        <v>0.3</v>
      </c>
      <c r="E1868">
        <v>740</v>
      </c>
    </row>
    <row r="1869" spans="1:5" x14ac:dyDescent="0.25">
      <c r="A1869" t="s">
        <v>1884</v>
      </c>
      <c r="B1869" s="1">
        <v>42886</v>
      </c>
      <c r="C1869" t="s">
        <v>42</v>
      </c>
      <c r="D1869">
        <v>0.24</v>
      </c>
      <c r="E1869">
        <v>674</v>
      </c>
    </row>
    <row r="1870" spans="1:5" x14ac:dyDescent="0.25">
      <c r="A1870" t="s">
        <v>1885</v>
      </c>
      <c r="B1870" s="1">
        <v>43465</v>
      </c>
      <c r="C1870" t="s">
        <v>6</v>
      </c>
      <c r="D1870">
        <v>0.56999999999999995</v>
      </c>
      <c r="E1870">
        <v>646</v>
      </c>
    </row>
    <row r="1871" spans="1:5" x14ac:dyDescent="0.25">
      <c r="A1871" t="s">
        <v>1886</v>
      </c>
      <c r="B1871" s="1">
        <v>43862</v>
      </c>
      <c r="C1871" t="s">
        <v>6</v>
      </c>
      <c r="D1871">
        <v>0.23</v>
      </c>
      <c r="E1871">
        <v>772</v>
      </c>
    </row>
    <row r="1872" spans="1:5" x14ac:dyDescent="0.25">
      <c r="A1872" t="s">
        <v>1887</v>
      </c>
      <c r="B1872" s="1">
        <v>43312</v>
      </c>
      <c r="C1872" t="s">
        <v>18</v>
      </c>
      <c r="D1872">
        <v>0.16</v>
      </c>
      <c r="E1872">
        <v>602</v>
      </c>
    </row>
    <row r="1873" spans="1:5" x14ac:dyDescent="0.25">
      <c r="A1873" t="s">
        <v>1888</v>
      </c>
      <c r="B1873" s="1">
        <v>43770</v>
      </c>
      <c r="C1873" t="s">
        <v>6</v>
      </c>
      <c r="D1873">
        <v>0.15</v>
      </c>
      <c r="E1873">
        <v>684</v>
      </c>
    </row>
    <row r="1874" spans="1:5" x14ac:dyDescent="0.25">
      <c r="A1874" t="s">
        <v>1889</v>
      </c>
      <c r="B1874" s="1">
        <v>43617</v>
      </c>
      <c r="C1874" t="s">
        <v>6</v>
      </c>
      <c r="D1874">
        <v>0.3</v>
      </c>
      <c r="E1874">
        <v>740</v>
      </c>
    </row>
    <row r="1875" spans="1:5" x14ac:dyDescent="0.25">
      <c r="A1875" t="s">
        <v>1890</v>
      </c>
      <c r="B1875" s="1">
        <v>43373</v>
      </c>
      <c r="C1875" t="s">
        <v>6</v>
      </c>
      <c r="D1875">
        <v>0.25</v>
      </c>
      <c r="E1875">
        <v>607</v>
      </c>
    </row>
    <row r="1876" spans="1:5" x14ac:dyDescent="0.25">
      <c r="A1876" t="s">
        <v>1891</v>
      </c>
      <c r="B1876" s="1">
        <v>43220</v>
      </c>
      <c r="C1876" t="s">
        <v>6</v>
      </c>
      <c r="D1876">
        <v>0</v>
      </c>
      <c r="E1876">
        <v>831</v>
      </c>
    </row>
    <row r="1877" spans="1:5" x14ac:dyDescent="0.25">
      <c r="A1877" t="s">
        <v>1892</v>
      </c>
      <c r="B1877" s="1">
        <v>43312</v>
      </c>
      <c r="C1877" t="s">
        <v>6</v>
      </c>
      <c r="D1877">
        <v>0.37</v>
      </c>
      <c r="E1877">
        <v>717</v>
      </c>
    </row>
    <row r="1878" spans="1:5" x14ac:dyDescent="0.25">
      <c r="A1878" t="s">
        <v>1893</v>
      </c>
      <c r="B1878" s="1">
        <v>42735</v>
      </c>
      <c r="C1878" t="s">
        <v>6</v>
      </c>
      <c r="D1878">
        <v>0.3</v>
      </c>
      <c r="E1878">
        <v>740</v>
      </c>
    </row>
    <row r="1879" spans="1:5" x14ac:dyDescent="0.25">
      <c r="A1879" t="s">
        <v>1894</v>
      </c>
      <c r="B1879" s="1">
        <v>43343</v>
      </c>
      <c r="C1879" t="s">
        <v>10</v>
      </c>
      <c r="D1879">
        <v>0.39</v>
      </c>
      <c r="E1879">
        <v>685</v>
      </c>
    </row>
    <row r="1880" spans="1:5" x14ac:dyDescent="0.25">
      <c r="A1880" t="s">
        <v>1895</v>
      </c>
      <c r="B1880" s="1">
        <v>43890</v>
      </c>
      <c r="C1880" t="s">
        <v>10</v>
      </c>
      <c r="D1880">
        <v>0.38</v>
      </c>
      <c r="E1880">
        <v>542</v>
      </c>
    </row>
    <row r="1881" spans="1:5" x14ac:dyDescent="0.25">
      <c r="A1881" t="s">
        <v>1896</v>
      </c>
      <c r="B1881" s="1">
        <v>43770</v>
      </c>
      <c r="C1881" t="s">
        <v>6</v>
      </c>
      <c r="D1881">
        <v>0.25</v>
      </c>
      <c r="E1881">
        <v>604</v>
      </c>
    </row>
    <row r="1882" spans="1:5" x14ac:dyDescent="0.25">
      <c r="A1882" t="s">
        <v>1897</v>
      </c>
      <c r="B1882" s="1">
        <v>43862</v>
      </c>
      <c r="C1882" t="s">
        <v>10</v>
      </c>
      <c r="D1882">
        <v>0.46</v>
      </c>
      <c r="E1882">
        <v>610</v>
      </c>
    </row>
    <row r="1883" spans="1:5" x14ac:dyDescent="0.25">
      <c r="A1883" t="s">
        <v>1898</v>
      </c>
      <c r="B1883" s="1">
        <v>43800</v>
      </c>
      <c r="C1883" t="s">
        <v>18</v>
      </c>
      <c r="D1883">
        <v>0.32</v>
      </c>
      <c r="E1883">
        <v>599</v>
      </c>
    </row>
    <row r="1884" spans="1:5" x14ac:dyDescent="0.25">
      <c r="A1884" t="s">
        <v>1899</v>
      </c>
      <c r="B1884" s="1">
        <v>43373</v>
      </c>
      <c r="C1884" t="s">
        <v>10</v>
      </c>
      <c r="D1884">
        <v>0.49</v>
      </c>
      <c r="E1884">
        <v>740</v>
      </c>
    </row>
    <row r="1885" spans="1:5" x14ac:dyDescent="0.25">
      <c r="A1885" t="s">
        <v>1900</v>
      </c>
      <c r="B1885" s="1">
        <v>43525</v>
      </c>
      <c r="C1885" t="s">
        <v>6</v>
      </c>
      <c r="D1885">
        <v>1.07</v>
      </c>
      <c r="E1885">
        <v>653</v>
      </c>
    </row>
    <row r="1886" spans="1:5" x14ac:dyDescent="0.25">
      <c r="A1886" t="s">
        <v>1901</v>
      </c>
      <c r="B1886" s="1">
        <v>43525</v>
      </c>
      <c r="C1886" t="s">
        <v>18</v>
      </c>
      <c r="D1886">
        <v>0.24</v>
      </c>
      <c r="E1886">
        <v>771</v>
      </c>
    </row>
    <row r="1887" spans="1:5" x14ac:dyDescent="0.25">
      <c r="A1887" t="s">
        <v>1902</v>
      </c>
      <c r="B1887" s="1">
        <v>43404</v>
      </c>
      <c r="C1887" t="s">
        <v>10</v>
      </c>
      <c r="D1887">
        <v>0.5</v>
      </c>
      <c r="E1887">
        <v>721</v>
      </c>
    </row>
    <row r="1888" spans="1:5" x14ac:dyDescent="0.25">
      <c r="A1888" t="s">
        <v>1903</v>
      </c>
      <c r="B1888" s="1">
        <v>43739</v>
      </c>
      <c r="C1888" t="s">
        <v>6</v>
      </c>
      <c r="D1888">
        <v>0.49</v>
      </c>
      <c r="E1888">
        <v>653</v>
      </c>
    </row>
    <row r="1889" spans="1:5" x14ac:dyDescent="0.25">
      <c r="A1889" t="s">
        <v>1904</v>
      </c>
      <c r="B1889" s="1">
        <v>43373</v>
      </c>
      <c r="C1889" t="s">
        <v>6</v>
      </c>
      <c r="D1889">
        <v>0.16</v>
      </c>
      <c r="E1889">
        <v>614</v>
      </c>
    </row>
    <row r="1890" spans="1:5" x14ac:dyDescent="0.25">
      <c r="A1890" t="s">
        <v>1905</v>
      </c>
      <c r="B1890" s="1">
        <v>43343</v>
      </c>
      <c r="C1890" t="s">
        <v>6</v>
      </c>
      <c r="D1890">
        <v>0.46</v>
      </c>
      <c r="E1890">
        <v>692</v>
      </c>
    </row>
    <row r="1891" spans="1:5" x14ac:dyDescent="0.25">
      <c r="A1891" t="s">
        <v>1906</v>
      </c>
      <c r="B1891" s="1">
        <v>43739</v>
      </c>
      <c r="C1891" t="s">
        <v>6</v>
      </c>
      <c r="D1891">
        <v>0.23</v>
      </c>
      <c r="E1891">
        <v>584</v>
      </c>
    </row>
    <row r="1892" spans="1:5" x14ac:dyDescent="0.25">
      <c r="A1892" t="s">
        <v>1907</v>
      </c>
      <c r="B1892" s="1">
        <v>43039</v>
      </c>
      <c r="C1892" t="s">
        <v>14</v>
      </c>
      <c r="D1892">
        <v>0.59</v>
      </c>
      <c r="E1892">
        <v>791</v>
      </c>
    </row>
    <row r="1893" spans="1:5" x14ac:dyDescent="0.25">
      <c r="A1893" t="s">
        <v>1908</v>
      </c>
      <c r="B1893" s="1">
        <v>43525</v>
      </c>
      <c r="C1893" t="s">
        <v>6</v>
      </c>
      <c r="D1893">
        <v>0.67</v>
      </c>
      <c r="E1893">
        <v>764</v>
      </c>
    </row>
    <row r="1894" spans="1:5" x14ac:dyDescent="0.25">
      <c r="A1894" t="s">
        <v>1909</v>
      </c>
      <c r="B1894" s="1">
        <v>43617</v>
      </c>
      <c r="C1894" t="s">
        <v>18</v>
      </c>
      <c r="D1894">
        <v>0.3</v>
      </c>
      <c r="E1894">
        <v>740</v>
      </c>
    </row>
    <row r="1895" spans="1:5" x14ac:dyDescent="0.25">
      <c r="A1895" t="s">
        <v>1910</v>
      </c>
      <c r="B1895" s="1">
        <v>43465</v>
      </c>
      <c r="C1895" t="s">
        <v>6</v>
      </c>
      <c r="D1895">
        <v>0.18</v>
      </c>
      <c r="E1895">
        <v>748</v>
      </c>
    </row>
    <row r="1896" spans="1:5" x14ac:dyDescent="0.25">
      <c r="A1896" t="s">
        <v>1911</v>
      </c>
      <c r="B1896" s="1">
        <v>43281</v>
      </c>
      <c r="C1896" t="s">
        <v>6</v>
      </c>
      <c r="D1896">
        <v>0.28000000000000003</v>
      </c>
      <c r="E1896">
        <v>689</v>
      </c>
    </row>
    <row r="1897" spans="1:5" x14ac:dyDescent="0.25">
      <c r="A1897" t="s">
        <v>1912</v>
      </c>
      <c r="B1897" s="1">
        <v>42521</v>
      </c>
      <c r="C1897" t="s">
        <v>10</v>
      </c>
      <c r="D1897">
        <v>0.65</v>
      </c>
      <c r="E1897">
        <v>765</v>
      </c>
    </row>
    <row r="1898" spans="1:5" x14ac:dyDescent="0.25">
      <c r="A1898" t="s">
        <v>1913</v>
      </c>
      <c r="B1898" s="1">
        <v>43404</v>
      </c>
      <c r="C1898" t="s">
        <v>10</v>
      </c>
      <c r="D1898">
        <v>0.39</v>
      </c>
      <c r="E1898">
        <v>752</v>
      </c>
    </row>
    <row r="1899" spans="1:5" x14ac:dyDescent="0.25">
      <c r="A1899" t="s">
        <v>1914</v>
      </c>
      <c r="B1899" s="1">
        <v>42947</v>
      </c>
      <c r="C1899" t="s">
        <v>14</v>
      </c>
      <c r="D1899">
        <v>0.3</v>
      </c>
      <c r="E1899">
        <v>740</v>
      </c>
    </row>
    <row r="1900" spans="1:5" x14ac:dyDescent="0.25">
      <c r="A1900" t="s">
        <v>1915</v>
      </c>
      <c r="B1900" s="1">
        <v>43647</v>
      </c>
      <c r="C1900" t="s">
        <v>6</v>
      </c>
      <c r="D1900">
        <v>0.44</v>
      </c>
      <c r="E1900">
        <v>584</v>
      </c>
    </row>
    <row r="1901" spans="1:5" x14ac:dyDescent="0.25">
      <c r="A1901" t="s">
        <v>1916</v>
      </c>
      <c r="B1901" s="1">
        <v>43709</v>
      </c>
      <c r="C1901" t="s">
        <v>10</v>
      </c>
      <c r="D1901">
        <v>0.53</v>
      </c>
      <c r="E1901">
        <v>686</v>
      </c>
    </row>
    <row r="1902" spans="1:5" x14ac:dyDescent="0.25">
      <c r="A1902" t="s">
        <v>1917</v>
      </c>
      <c r="B1902" s="1">
        <v>43617</v>
      </c>
      <c r="C1902" t="s">
        <v>6</v>
      </c>
      <c r="D1902">
        <v>0.3</v>
      </c>
      <c r="E1902">
        <v>740</v>
      </c>
    </row>
    <row r="1903" spans="1:5" x14ac:dyDescent="0.25">
      <c r="A1903" t="s">
        <v>1918</v>
      </c>
      <c r="B1903" s="1">
        <v>43251</v>
      </c>
      <c r="C1903" t="s">
        <v>6</v>
      </c>
      <c r="D1903">
        <v>0.43</v>
      </c>
      <c r="E1903">
        <v>688</v>
      </c>
    </row>
    <row r="1904" spans="1:5" x14ac:dyDescent="0.25">
      <c r="A1904" t="s">
        <v>1919</v>
      </c>
      <c r="B1904" s="1">
        <v>43251</v>
      </c>
      <c r="C1904" t="s">
        <v>18</v>
      </c>
      <c r="D1904">
        <v>0.22</v>
      </c>
      <c r="E1904">
        <v>613</v>
      </c>
    </row>
    <row r="1905" spans="1:5" x14ac:dyDescent="0.25">
      <c r="A1905" t="s">
        <v>1920</v>
      </c>
      <c r="B1905" s="1">
        <v>43281</v>
      </c>
      <c r="C1905" t="s">
        <v>6</v>
      </c>
      <c r="D1905">
        <v>0.28000000000000003</v>
      </c>
      <c r="E1905">
        <v>656</v>
      </c>
    </row>
    <row r="1906" spans="1:5" x14ac:dyDescent="0.25">
      <c r="A1906" t="s">
        <v>1921</v>
      </c>
      <c r="B1906" s="1">
        <v>43373</v>
      </c>
      <c r="C1906" t="s">
        <v>6</v>
      </c>
      <c r="D1906">
        <v>0.13</v>
      </c>
      <c r="E1906">
        <v>740</v>
      </c>
    </row>
    <row r="1907" spans="1:5" x14ac:dyDescent="0.25">
      <c r="A1907" t="s">
        <v>1922</v>
      </c>
      <c r="B1907" s="1">
        <v>43525</v>
      </c>
      <c r="C1907" t="s">
        <v>6</v>
      </c>
      <c r="D1907">
        <v>0.45</v>
      </c>
      <c r="E1907">
        <v>700</v>
      </c>
    </row>
    <row r="1908" spans="1:5" x14ac:dyDescent="0.25">
      <c r="A1908" t="s">
        <v>1923</v>
      </c>
      <c r="B1908" s="1">
        <v>43678</v>
      </c>
      <c r="C1908" t="s">
        <v>18</v>
      </c>
      <c r="D1908">
        <v>0.13</v>
      </c>
      <c r="E1908">
        <v>626</v>
      </c>
    </row>
    <row r="1909" spans="1:5" x14ac:dyDescent="0.25">
      <c r="A1909" t="s">
        <v>1924</v>
      </c>
      <c r="B1909" s="1">
        <v>43890</v>
      </c>
      <c r="C1909" t="s">
        <v>10</v>
      </c>
      <c r="D1909">
        <v>0.31</v>
      </c>
      <c r="E1909">
        <v>585</v>
      </c>
    </row>
    <row r="1910" spans="1:5" x14ac:dyDescent="0.25">
      <c r="A1910" t="s">
        <v>1925</v>
      </c>
      <c r="B1910" s="1">
        <v>43647</v>
      </c>
      <c r="C1910" t="s">
        <v>18</v>
      </c>
      <c r="D1910">
        <v>0.27</v>
      </c>
      <c r="E1910">
        <v>608</v>
      </c>
    </row>
    <row r="1911" spans="1:5" x14ac:dyDescent="0.25">
      <c r="A1911" t="s">
        <v>1926</v>
      </c>
      <c r="B1911" s="1">
        <v>43800</v>
      </c>
      <c r="C1911" t="s">
        <v>6</v>
      </c>
      <c r="D1911">
        <v>0.13</v>
      </c>
      <c r="E1911">
        <v>622</v>
      </c>
    </row>
    <row r="1912" spans="1:5" x14ac:dyDescent="0.25">
      <c r="A1912" t="s">
        <v>1927</v>
      </c>
      <c r="B1912" s="1">
        <v>43800</v>
      </c>
      <c r="C1912" t="s">
        <v>18</v>
      </c>
      <c r="D1912">
        <v>0.49</v>
      </c>
      <c r="E1912">
        <v>657</v>
      </c>
    </row>
    <row r="1913" spans="1:5" x14ac:dyDescent="0.25">
      <c r="A1913" t="s">
        <v>1928</v>
      </c>
      <c r="B1913" s="1">
        <v>43647</v>
      </c>
      <c r="C1913" t="s">
        <v>6</v>
      </c>
      <c r="D1913">
        <v>0.19</v>
      </c>
      <c r="E1913">
        <v>541</v>
      </c>
    </row>
    <row r="1914" spans="1:5" x14ac:dyDescent="0.25">
      <c r="A1914" t="s">
        <v>1929</v>
      </c>
      <c r="B1914" s="1">
        <v>43069</v>
      </c>
      <c r="C1914" t="s">
        <v>6</v>
      </c>
      <c r="D1914">
        <v>0.4</v>
      </c>
      <c r="E1914">
        <v>758</v>
      </c>
    </row>
    <row r="1915" spans="1:5" x14ac:dyDescent="0.25">
      <c r="A1915" t="s">
        <v>1930</v>
      </c>
      <c r="B1915" s="1">
        <v>43312</v>
      </c>
      <c r="C1915" t="s">
        <v>6</v>
      </c>
      <c r="D1915">
        <v>0.17</v>
      </c>
      <c r="E1915">
        <v>689</v>
      </c>
    </row>
    <row r="1916" spans="1:5" x14ac:dyDescent="0.25">
      <c r="A1916" t="s">
        <v>1931</v>
      </c>
      <c r="B1916" s="1">
        <v>43281</v>
      </c>
      <c r="C1916" t="s">
        <v>18</v>
      </c>
      <c r="D1916">
        <v>0.18</v>
      </c>
      <c r="E1916">
        <v>665</v>
      </c>
    </row>
    <row r="1917" spans="1:5" x14ac:dyDescent="0.25">
      <c r="A1917" t="s">
        <v>1932</v>
      </c>
      <c r="B1917" s="1">
        <v>43647</v>
      </c>
      <c r="C1917" t="s">
        <v>18</v>
      </c>
      <c r="D1917">
        <v>0.18</v>
      </c>
      <c r="E1917">
        <v>771</v>
      </c>
    </row>
    <row r="1918" spans="1:5" x14ac:dyDescent="0.25">
      <c r="A1918" t="s">
        <v>1933</v>
      </c>
      <c r="B1918" s="1">
        <v>43069</v>
      </c>
      <c r="C1918" t="s">
        <v>6</v>
      </c>
      <c r="D1918">
        <v>0.96</v>
      </c>
      <c r="E1918">
        <v>784</v>
      </c>
    </row>
    <row r="1919" spans="1:5" x14ac:dyDescent="0.25">
      <c r="A1919" t="s">
        <v>1934</v>
      </c>
      <c r="B1919" s="1">
        <v>43831</v>
      </c>
      <c r="C1919" t="s">
        <v>37</v>
      </c>
      <c r="D1919">
        <v>0.28000000000000003</v>
      </c>
      <c r="E1919">
        <v>652</v>
      </c>
    </row>
    <row r="1920" spans="1:5" x14ac:dyDescent="0.25">
      <c r="A1920" t="s">
        <v>1935</v>
      </c>
      <c r="B1920" s="1">
        <v>43739</v>
      </c>
      <c r="C1920" t="s">
        <v>6</v>
      </c>
      <c r="D1920">
        <v>0.38</v>
      </c>
      <c r="E1920">
        <v>758</v>
      </c>
    </row>
    <row r="1921" spans="1:5" x14ac:dyDescent="0.25">
      <c r="A1921" t="s">
        <v>1936</v>
      </c>
      <c r="B1921" s="1">
        <v>43770</v>
      </c>
      <c r="C1921" t="s">
        <v>6</v>
      </c>
      <c r="D1921">
        <v>1</v>
      </c>
      <c r="E1921">
        <v>671</v>
      </c>
    </row>
    <row r="1922" spans="1:5" x14ac:dyDescent="0.25">
      <c r="A1922" t="s">
        <v>1937</v>
      </c>
      <c r="B1922" s="1">
        <v>43678</v>
      </c>
      <c r="C1922" t="s">
        <v>18</v>
      </c>
      <c r="D1922">
        <v>0.39</v>
      </c>
      <c r="E1922">
        <v>752</v>
      </c>
    </row>
    <row r="1923" spans="1:5" x14ac:dyDescent="0.25">
      <c r="A1923" t="s">
        <v>1938</v>
      </c>
      <c r="B1923" s="1">
        <v>43862</v>
      </c>
      <c r="C1923" t="s">
        <v>18</v>
      </c>
      <c r="D1923">
        <v>0.25</v>
      </c>
      <c r="E1923">
        <v>730</v>
      </c>
    </row>
    <row r="1924" spans="1:5" x14ac:dyDescent="0.25">
      <c r="A1924" t="s">
        <v>1939</v>
      </c>
      <c r="B1924" s="1">
        <v>42794</v>
      </c>
      <c r="C1924" t="s">
        <v>10</v>
      </c>
      <c r="D1924">
        <v>0.3</v>
      </c>
      <c r="E1924">
        <v>737</v>
      </c>
    </row>
    <row r="1925" spans="1:5" x14ac:dyDescent="0.25">
      <c r="A1925" t="s">
        <v>1940</v>
      </c>
      <c r="B1925" s="1">
        <v>43373</v>
      </c>
      <c r="C1925" t="s">
        <v>6</v>
      </c>
      <c r="D1925">
        <v>0.57999999999999996</v>
      </c>
      <c r="E1925">
        <v>785</v>
      </c>
    </row>
    <row r="1926" spans="1:5" x14ac:dyDescent="0.25">
      <c r="A1926" t="s">
        <v>1941</v>
      </c>
      <c r="B1926" s="1">
        <v>43525</v>
      </c>
      <c r="C1926" t="s">
        <v>6</v>
      </c>
      <c r="D1926">
        <v>0.23</v>
      </c>
      <c r="E1926">
        <v>572</v>
      </c>
    </row>
    <row r="1927" spans="1:5" x14ac:dyDescent="0.25">
      <c r="A1927" t="s">
        <v>1942</v>
      </c>
      <c r="B1927" s="1">
        <v>43586</v>
      </c>
      <c r="C1927" t="s">
        <v>25</v>
      </c>
      <c r="D1927">
        <v>0.4</v>
      </c>
      <c r="E1927">
        <v>668</v>
      </c>
    </row>
    <row r="1928" spans="1:5" x14ac:dyDescent="0.25">
      <c r="A1928" t="s">
        <v>1943</v>
      </c>
      <c r="B1928" s="1">
        <v>43220</v>
      </c>
      <c r="C1928" t="s">
        <v>25</v>
      </c>
      <c r="D1928">
        <v>0.21</v>
      </c>
      <c r="E1928">
        <v>624</v>
      </c>
    </row>
    <row r="1929" spans="1:5" x14ac:dyDescent="0.25">
      <c r="A1929" t="s">
        <v>1944</v>
      </c>
      <c r="B1929" s="1">
        <v>42248</v>
      </c>
      <c r="C1929" t="s">
        <v>6</v>
      </c>
      <c r="D1929">
        <v>0.43</v>
      </c>
      <c r="E1929">
        <v>706</v>
      </c>
    </row>
    <row r="1930" spans="1:5" x14ac:dyDescent="0.25">
      <c r="A1930" t="s">
        <v>1945</v>
      </c>
      <c r="B1930" s="1">
        <v>43220</v>
      </c>
      <c r="C1930" t="s">
        <v>21</v>
      </c>
      <c r="D1930">
        <v>0.17</v>
      </c>
      <c r="E1930">
        <v>806</v>
      </c>
    </row>
    <row r="1931" spans="1:5" x14ac:dyDescent="0.25">
      <c r="A1931" t="s">
        <v>1946</v>
      </c>
      <c r="B1931" s="1">
        <v>43220</v>
      </c>
      <c r="C1931" t="s">
        <v>21</v>
      </c>
      <c r="D1931">
        <v>0.59</v>
      </c>
      <c r="E1931">
        <v>709</v>
      </c>
    </row>
    <row r="1932" spans="1:5" x14ac:dyDescent="0.25">
      <c r="A1932" t="s">
        <v>1947</v>
      </c>
      <c r="B1932" s="1">
        <v>43496</v>
      </c>
      <c r="C1932" t="s">
        <v>6</v>
      </c>
      <c r="D1932">
        <v>0.59</v>
      </c>
      <c r="E1932">
        <v>687</v>
      </c>
    </row>
    <row r="1933" spans="1:5" x14ac:dyDescent="0.25">
      <c r="A1933" t="s">
        <v>1948</v>
      </c>
      <c r="B1933" s="1">
        <v>43496</v>
      </c>
      <c r="C1933" t="s">
        <v>10</v>
      </c>
      <c r="D1933">
        <v>0.26</v>
      </c>
      <c r="E1933">
        <v>796</v>
      </c>
    </row>
    <row r="1934" spans="1:5" x14ac:dyDescent="0.25">
      <c r="A1934" t="s">
        <v>1949</v>
      </c>
      <c r="B1934" s="1">
        <v>43525</v>
      </c>
      <c r="C1934" t="s">
        <v>6</v>
      </c>
      <c r="D1934">
        <v>0.19</v>
      </c>
      <c r="E1934">
        <v>675</v>
      </c>
    </row>
    <row r="1935" spans="1:5" x14ac:dyDescent="0.25">
      <c r="A1935" t="s">
        <v>1950</v>
      </c>
      <c r="B1935" s="1">
        <v>43281</v>
      </c>
      <c r="C1935" t="s">
        <v>6</v>
      </c>
      <c r="D1935">
        <v>0.24</v>
      </c>
      <c r="E1935">
        <v>634</v>
      </c>
    </row>
    <row r="1936" spans="1:5" x14ac:dyDescent="0.25">
      <c r="A1936" t="s">
        <v>1951</v>
      </c>
      <c r="B1936" s="1">
        <v>43251</v>
      </c>
      <c r="C1936" t="s">
        <v>6</v>
      </c>
      <c r="D1936">
        <v>0.45</v>
      </c>
      <c r="E1936">
        <v>554</v>
      </c>
    </row>
    <row r="1937" spans="1:5" x14ac:dyDescent="0.25">
      <c r="A1937" t="s">
        <v>1952</v>
      </c>
      <c r="B1937" s="1">
        <v>43404</v>
      </c>
      <c r="C1937" t="s">
        <v>18</v>
      </c>
      <c r="D1937">
        <v>0.3</v>
      </c>
      <c r="E1937">
        <v>717</v>
      </c>
    </row>
    <row r="1938" spans="1:5" x14ac:dyDescent="0.25">
      <c r="A1938" t="s">
        <v>1953</v>
      </c>
      <c r="B1938" s="1">
        <v>43800</v>
      </c>
      <c r="C1938" t="s">
        <v>6</v>
      </c>
      <c r="D1938">
        <v>0.28999999999999998</v>
      </c>
      <c r="E1938">
        <v>739</v>
      </c>
    </row>
    <row r="1939" spans="1:5" x14ac:dyDescent="0.25">
      <c r="A1939" t="s">
        <v>1954</v>
      </c>
      <c r="B1939" s="1">
        <v>42916</v>
      </c>
      <c r="C1939" t="s">
        <v>6</v>
      </c>
      <c r="D1939">
        <v>0.4</v>
      </c>
      <c r="E1939">
        <v>756</v>
      </c>
    </row>
    <row r="1940" spans="1:5" x14ac:dyDescent="0.25">
      <c r="A1940" t="s">
        <v>1955</v>
      </c>
      <c r="B1940" s="1">
        <v>43862</v>
      </c>
      <c r="C1940" t="s">
        <v>21</v>
      </c>
      <c r="D1940">
        <v>0.99</v>
      </c>
      <c r="E1940">
        <v>572</v>
      </c>
    </row>
    <row r="1941" spans="1:5" x14ac:dyDescent="0.25">
      <c r="A1941" t="s">
        <v>1956</v>
      </c>
      <c r="B1941" s="1">
        <v>43281</v>
      </c>
      <c r="C1941" t="s">
        <v>10</v>
      </c>
      <c r="D1941">
        <v>0.17</v>
      </c>
      <c r="E1941">
        <v>696</v>
      </c>
    </row>
    <row r="1942" spans="1:5" x14ac:dyDescent="0.25">
      <c r="A1942" t="s">
        <v>1957</v>
      </c>
      <c r="B1942" s="1">
        <v>43586</v>
      </c>
      <c r="C1942" t="s">
        <v>18</v>
      </c>
      <c r="D1942">
        <v>0.23</v>
      </c>
      <c r="E1942">
        <v>617</v>
      </c>
    </row>
    <row r="1943" spans="1:5" x14ac:dyDescent="0.25">
      <c r="A1943" t="s">
        <v>1958</v>
      </c>
      <c r="B1943" s="1">
        <v>43343</v>
      </c>
      <c r="C1943" t="s">
        <v>10</v>
      </c>
      <c r="D1943">
        <v>0.55000000000000004</v>
      </c>
      <c r="E1943">
        <v>571</v>
      </c>
    </row>
    <row r="1944" spans="1:5" x14ac:dyDescent="0.25">
      <c r="A1944" t="s">
        <v>1959</v>
      </c>
      <c r="B1944" s="1">
        <v>43770</v>
      </c>
      <c r="C1944" t="s">
        <v>18</v>
      </c>
      <c r="D1944">
        <v>0.37</v>
      </c>
      <c r="E1944">
        <v>723</v>
      </c>
    </row>
    <row r="1945" spans="1:5" x14ac:dyDescent="0.25">
      <c r="A1945" t="s">
        <v>1960</v>
      </c>
      <c r="B1945" s="1">
        <v>43373</v>
      </c>
      <c r="C1945" t="s">
        <v>21</v>
      </c>
      <c r="D1945">
        <v>0.11</v>
      </c>
      <c r="E1945">
        <v>702</v>
      </c>
    </row>
    <row r="1946" spans="1:5" x14ac:dyDescent="0.25">
      <c r="A1946" t="s">
        <v>1961</v>
      </c>
      <c r="B1946" s="1">
        <v>43831</v>
      </c>
      <c r="C1946" t="s">
        <v>21</v>
      </c>
      <c r="D1946">
        <v>0.15</v>
      </c>
      <c r="E1946">
        <v>728</v>
      </c>
    </row>
    <row r="1947" spans="1:5" x14ac:dyDescent="0.25">
      <c r="A1947" t="s">
        <v>1962</v>
      </c>
      <c r="B1947" s="1">
        <v>43343</v>
      </c>
      <c r="C1947" t="s">
        <v>6</v>
      </c>
      <c r="D1947">
        <v>0.32</v>
      </c>
      <c r="E1947">
        <v>604</v>
      </c>
    </row>
    <row r="1948" spans="1:5" x14ac:dyDescent="0.25">
      <c r="A1948" t="s">
        <v>1963</v>
      </c>
      <c r="B1948" s="1">
        <v>42613</v>
      </c>
      <c r="C1948" t="s">
        <v>6</v>
      </c>
      <c r="D1948">
        <v>0.27</v>
      </c>
      <c r="E1948">
        <v>740</v>
      </c>
    </row>
    <row r="1949" spans="1:5" x14ac:dyDescent="0.25">
      <c r="A1949" t="s">
        <v>1964</v>
      </c>
      <c r="B1949" s="1">
        <v>43496</v>
      </c>
      <c r="C1949" t="s">
        <v>37</v>
      </c>
      <c r="D1949">
        <v>0.39</v>
      </c>
      <c r="E1949">
        <v>670</v>
      </c>
    </row>
    <row r="1950" spans="1:5" x14ac:dyDescent="0.25">
      <c r="A1950" t="s">
        <v>1965</v>
      </c>
      <c r="B1950" s="1">
        <v>43709</v>
      </c>
      <c r="C1950" t="s">
        <v>6</v>
      </c>
      <c r="D1950">
        <v>0.42</v>
      </c>
      <c r="E1950">
        <v>680</v>
      </c>
    </row>
    <row r="1951" spans="1:5" x14ac:dyDescent="0.25">
      <c r="A1951" t="s">
        <v>1966</v>
      </c>
      <c r="B1951" s="1">
        <v>43739</v>
      </c>
      <c r="C1951" t="s">
        <v>10</v>
      </c>
      <c r="D1951">
        <v>0.27</v>
      </c>
      <c r="E1951">
        <v>645</v>
      </c>
    </row>
    <row r="1952" spans="1:5" x14ac:dyDescent="0.25">
      <c r="A1952" t="s">
        <v>1967</v>
      </c>
      <c r="B1952" s="1">
        <v>43434</v>
      </c>
      <c r="C1952" t="s">
        <v>18</v>
      </c>
      <c r="D1952">
        <v>0.43</v>
      </c>
      <c r="E1952">
        <v>660</v>
      </c>
    </row>
    <row r="1953" spans="1:5" x14ac:dyDescent="0.25">
      <c r="A1953" t="s">
        <v>1968</v>
      </c>
      <c r="B1953" s="1">
        <v>43373</v>
      </c>
      <c r="C1953" t="s">
        <v>6</v>
      </c>
      <c r="D1953">
        <v>0.6</v>
      </c>
      <c r="E1953">
        <v>627</v>
      </c>
    </row>
    <row r="1954" spans="1:5" x14ac:dyDescent="0.25">
      <c r="A1954" t="s">
        <v>1969</v>
      </c>
      <c r="B1954" s="1">
        <v>43404</v>
      </c>
      <c r="C1954" t="s">
        <v>18</v>
      </c>
      <c r="D1954">
        <v>0.24</v>
      </c>
      <c r="E1954">
        <v>703</v>
      </c>
    </row>
    <row r="1955" spans="1:5" x14ac:dyDescent="0.25">
      <c r="A1955" t="s">
        <v>1970</v>
      </c>
      <c r="B1955" s="1">
        <v>43831</v>
      </c>
      <c r="C1955" t="s">
        <v>14</v>
      </c>
      <c r="D1955">
        <v>0.18</v>
      </c>
      <c r="E1955">
        <v>553</v>
      </c>
    </row>
    <row r="1956" spans="1:5" x14ac:dyDescent="0.25">
      <c r="A1956" t="s">
        <v>1971</v>
      </c>
      <c r="B1956" s="1">
        <v>42794</v>
      </c>
      <c r="C1956" t="s">
        <v>25</v>
      </c>
      <c r="D1956">
        <v>0.2</v>
      </c>
      <c r="E1956">
        <v>737</v>
      </c>
    </row>
    <row r="1957" spans="1:5" x14ac:dyDescent="0.25">
      <c r="A1957" t="s">
        <v>1972</v>
      </c>
      <c r="B1957" s="1">
        <v>42947</v>
      </c>
      <c r="C1957" t="s">
        <v>6</v>
      </c>
      <c r="D1957">
        <v>0.3</v>
      </c>
      <c r="E1957">
        <v>740</v>
      </c>
    </row>
    <row r="1958" spans="1:5" x14ac:dyDescent="0.25">
      <c r="A1958" t="s">
        <v>1973</v>
      </c>
      <c r="B1958" s="1">
        <v>43434</v>
      </c>
      <c r="C1958" t="s">
        <v>6</v>
      </c>
      <c r="D1958">
        <v>0.32</v>
      </c>
      <c r="E1958">
        <v>690</v>
      </c>
    </row>
    <row r="1959" spans="1:5" x14ac:dyDescent="0.25">
      <c r="A1959" t="s">
        <v>1974</v>
      </c>
      <c r="B1959" s="1">
        <v>43586</v>
      </c>
      <c r="C1959" t="s">
        <v>10</v>
      </c>
      <c r="D1959">
        <v>0.15</v>
      </c>
      <c r="E1959">
        <v>669</v>
      </c>
    </row>
    <row r="1960" spans="1:5" x14ac:dyDescent="0.25">
      <c r="A1960" t="s">
        <v>1975</v>
      </c>
      <c r="B1960" s="1">
        <v>43739</v>
      </c>
      <c r="C1960" t="s">
        <v>18</v>
      </c>
      <c r="D1960">
        <v>0.34</v>
      </c>
      <c r="E1960">
        <v>628</v>
      </c>
    </row>
    <row r="1961" spans="1:5" x14ac:dyDescent="0.25">
      <c r="A1961" t="s">
        <v>1976</v>
      </c>
      <c r="B1961" s="1">
        <v>43404</v>
      </c>
      <c r="C1961" t="s">
        <v>18</v>
      </c>
      <c r="D1961">
        <v>0.23</v>
      </c>
      <c r="E1961">
        <v>616</v>
      </c>
    </row>
    <row r="1962" spans="1:5" x14ac:dyDescent="0.25">
      <c r="A1962" t="s">
        <v>1977</v>
      </c>
      <c r="B1962" s="1">
        <v>43617</v>
      </c>
      <c r="C1962" t="s">
        <v>10</v>
      </c>
      <c r="D1962">
        <v>0.3</v>
      </c>
      <c r="E1962">
        <v>740</v>
      </c>
    </row>
    <row r="1963" spans="1:5" x14ac:dyDescent="0.25">
      <c r="A1963" t="s">
        <v>1978</v>
      </c>
      <c r="B1963" s="1">
        <v>43190</v>
      </c>
      <c r="C1963" t="s">
        <v>6</v>
      </c>
      <c r="D1963">
        <v>0.25</v>
      </c>
      <c r="E1963">
        <v>639</v>
      </c>
    </row>
    <row r="1964" spans="1:5" x14ac:dyDescent="0.25">
      <c r="A1964" t="s">
        <v>1979</v>
      </c>
      <c r="B1964" s="1">
        <v>43770</v>
      </c>
      <c r="C1964" t="s">
        <v>6</v>
      </c>
      <c r="D1964">
        <v>0.25</v>
      </c>
      <c r="E1964">
        <v>698</v>
      </c>
    </row>
    <row r="1965" spans="1:5" x14ac:dyDescent="0.25">
      <c r="A1965" t="s">
        <v>1980</v>
      </c>
      <c r="B1965" s="1">
        <v>43862</v>
      </c>
      <c r="C1965" t="s">
        <v>6</v>
      </c>
      <c r="D1965">
        <v>0.78</v>
      </c>
      <c r="E1965">
        <v>591</v>
      </c>
    </row>
    <row r="1966" spans="1:5" x14ac:dyDescent="0.25">
      <c r="A1966" t="s">
        <v>1981</v>
      </c>
      <c r="B1966" s="1">
        <v>43770</v>
      </c>
      <c r="C1966" t="s">
        <v>18</v>
      </c>
      <c r="D1966">
        <v>0.49</v>
      </c>
      <c r="E1966">
        <v>804</v>
      </c>
    </row>
    <row r="1967" spans="1:5" x14ac:dyDescent="0.25">
      <c r="A1967" t="s">
        <v>1982</v>
      </c>
      <c r="B1967" s="1">
        <v>43496</v>
      </c>
      <c r="C1967" t="s">
        <v>18</v>
      </c>
      <c r="D1967">
        <v>0.57999999999999996</v>
      </c>
      <c r="E1967">
        <v>678</v>
      </c>
    </row>
    <row r="1968" spans="1:5" x14ac:dyDescent="0.25">
      <c r="A1968" t="s">
        <v>1983</v>
      </c>
      <c r="B1968" s="1">
        <v>43647</v>
      </c>
      <c r="C1968" t="s">
        <v>6</v>
      </c>
      <c r="D1968">
        <v>0.22</v>
      </c>
      <c r="E1968">
        <v>608</v>
      </c>
    </row>
    <row r="1969" spans="1:5" x14ac:dyDescent="0.25">
      <c r="A1969" t="s">
        <v>1984</v>
      </c>
      <c r="B1969" s="1">
        <v>43678</v>
      </c>
      <c r="C1969" t="s">
        <v>42</v>
      </c>
      <c r="D1969">
        <v>0.04</v>
      </c>
      <c r="E1969">
        <v>744</v>
      </c>
    </row>
    <row r="1970" spans="1:5" x14ac:dyDescent="0.25">
      <c r="A1970" t="s">
        <v>1985</v>
      </c>
      <c r="B1970" s="1">
        <v>43404</v>
      </c>
      <c r="C1970" t="s">
        <v>6</v>
      </c>
      <c r="D1970">
        <v>0.21</v>
      </c>
      <c r="E1970">
        <v>782</v>
      </c>
    </row>
    <row r="1971" spans="1:5" x14ac:dyDescent="0.25">
      <c r="A1971" t="s">
        <v>1986</v>
      </c>
      <c r="B1971" s="1">
        <v>43586</v>
      </c>
      <c r="C1971" t="s">
        <v>14</v>
      </c>
      <c r="D1971">
        <v>0.34</v>
      </c>
      <c r="E1971">
        <v>641</v>
      </c>
    </row>
    <row r="1972" spans="1:5" x14ac:dyDescent="0.25">
      <c r="A1972" t="s">
        <v>1987</v>
      </c>
      <c r="B1972" s="1">
        <v>43373</v>
      </c>
      <c r="C1972" t="s">
        <v>10</v>
      </c>
      <c r="D1972">
        <v>0.28000000000000003</v>
      </c>
      <c r="E1972">
        <v>666</v>
      </c>
    </row>
    <row r="1973" spans="1:5" x14ac:dyDescent="0.25">
      <c r="A1973" t="s">
        <v>1988</v>
      </c>
      <c r="B1973" s="1">
        <v>42643</v>
      </c>
      <c r="C1973" t="s">
        <v>37</v>
      </c>
      <c r="D1973">
        <v>0.3</v>
      </c>
      <c r="E1973">
        <v>740</v>
      </c>
    </row>
    <row r="1974" spans="1:5" x14ac:dyDescent="0.25">
      <c r="A1974" t="s">
        <v>1989</v>
      </c>
      <c r="B1974" s="1">
        <v>43647</v>
      </c>
      <c r="C1974" t="s">
        <v>21</v>
      </c>
      <c r="D1974">
        <v>0.55000000000000004</v>
      </c>
      <c r="E1974">
        <v>753</v>
      </c>
    </row>
    <row r="1975" spans="1:5" x14ac:dyDescent="0.25">
      <c r="A1975" t="s">
        <v>1990</v>
      </c>
      <c r="B1975" s="1">
        <v>43496</v>
      </c>
      <c r="C1975" t="s">
        <v>6</v>
      </c>
      <c r="D1975">
        <v>0.42</v>
      </c>
      <c r="E1975">
        <v>637</v>
      </c>
    </row>
    <row r="1976" spans="1:5" x14ac:dyDescent="0.25">
      <c r="A1976" t="s">
        <v>1991</v>
      </c>
      <c r="B1976" s="1">
        <v>43709</v>
      </c>
      <c r="C1976" t="s">
        <v>37</v>
      </c>
      <c r="D1976">
        <v>0.26</v>
      </c>
      <c r="E1976">
        <v>657</v>
      </c>
    </row>
    <row r="1977" spans="1:5" x14ac:dyDescent="0.25">
      <c r="A1977" t="s">
        <v>1992</v>
      </c>
      <c r="B1977" s="1">
        <v>43556</v>
      </c>
      <c r="C1977" t="s">
        <v>6</v>
      </c>
      <c r="D1977">
        <v>0.33</v>
      </c>
      <c r="E1977">
        <v>740</v>
      </c>
    </row>
    <row r="1978" spans="1:5" x14ac:dyDescent="0.25">
      <c r="A1978" t="s">
        <v>1993</v>
      </c>
      <c r="B1978" s="1">
        <v>43617</v>
      </c>
      <c r="C1978" t="s">
        <v>10</v>
      </c>
      <c r="D1978">
        <v>0.38</v>
      </c>
      <c r="E1978">
        <v>734</v>
      </c>
    </row>
    <row r="1979" spans="1:5" x14ac:dyDescent="0.25">
      <c r="A1979" t="s">
        <v>1994</v>
      </c>
      <c r="B1979" s="1">
        <v>43556</v>
      </c>
      <c r="C1979" t="s">
        <v>6</v>
      </c>
      <c r="D1979">
        <v>0.15</v>
      </c>
      <c r="E1979">
        <v>788</v>
      </c>
    </row>
    <row r="1980" spans="1:5" x14ac:dyDescent="0.25">
      <c r="A1980" t="s">
        <v>1995</v>
      </c>
      <c r="B1980" s="1">
        <v>43251</v>
      </c>
      <c r="C1980" t="s">
        <v>18</v>
      </c>
      <c r="D1980">
        <v>0.25</v>
      </c>
      <c r="E1980">
        <v>611</v>
      </c>
    </row>
    <row r="1981" spans="1:5" x14ac:dyDescent="0.25">
      <c r="A1981" t="s">
        <v>1996</v>
      </c>
      <c r="B1981" s="1">
        <v>43647</v>
      </c>
      <c r="C1981" t="s">
        <v>6</v>
      </c>
      <c r="D1981">
        <v>0.62</v>
      </c>
      <c r="E1981">
        <v>625</v>
      </c>
    </row>
    <row r="1982" spans="1:5" x14ac:dyDescent="0.25">
      <c r="A1982" t="s">
        <v>1997</v>
      </c>
      <c r="B1982" s="1">
        <v>42674</v>
      </c>
      <c r="C1982" t="s">
        <v>21</v>
      </c>
      <c r="D1982">
        <v>0.57999999999999996</v>
      </c>
      <c r="E1982">
        <v>734</v>
      </c>
    </row>
    <row r="1983" spans="1:5" x14ac:dyDescent="0.25">
      <c r="A1983" t="s">
        <v>1998</v>
      </c>
      <c r="B1983" s="1">
        <v>43586</v>
      </c>
      <c r="C1983" t="s">
        <v>18</v>
      </c>
      <c r="D1983">
        <v>0.28999999999999998</v>
      </c>
      <c r="E1983">
        <v>638</v>
      </c>
    </row>
    <row r="1984" spans="1:5" x14ac:dyDescent="0.25">
      <c r="A1984" t="s">
        <v>1999</v>
      </c>
      <c r="B1984" s="1">
        <v>43465</v>
      </c>
      <c r="C1984" t="s">
        <v>10</v>
      </c>
      <c r="D1984">
        <v>0.31</v>
      </c>
      <c r="E1984">
        <v>654</v>
      </c>
    </row>
    <row r="1985" spans="1:5" x14ac:dyDescent="0.25">
      <c r="A1985" t="s">
        <v>2000</v>
      </c>
      <c r="B1985" s="1">
        <v>42886</v>
      </c>
      <c r="C1985" t="s">
        <v>42</v>
      </c>
      <c r="D1985">
        <v>0.3</v>
      </c>
      <c r="E1985">
        <v>740</v>
      </c>
    </row>
    <row r="1986" spans="1:5" x14ac:dyDescent="0.25">
      <c r="A1986" t="s">
        <v>2001</v>
      </c>
      <c r="B1986" s="1">
        <v>43404</v>
      </c>
      <c r="C1986" t="s">
        <v>6</v>
      </c>
      <c r="D1986">
        <v>0.28999999999999998</v>
      </c>
      <c r="E1986">
        <v>720</v>
      </c>
    </row>
    <row r="1987" spans="1:5" x14ac:dyDescent="0.25">
      <c r="A1987" t="s">
        <v>2002</v>
      </c>
      <c r="B1987" s="1">
        <v>43404</v>
      </c>
      <c r="C1987" t="s">
        <v>10</v>
      </c>
      <c r="D1987">
        <v>0.31</v>
      </c>
      <c r="E1987">
        <v>639</v>
      </c>
    </row>
    <row r="1988" spans="1:5" x14ac:dyDescent="0.25">
      <c r="A1988" t="s">
        <v>2003</v>
      </c>
      <c r="B1988" s="1">
        <v>43159</v>
      </c>
      <c r="C1988" t="s">
        <v>6</v>
      </c>
      <c r="D1988">
        <v>0.35</v>
      </c>
      <c r="E1988">
        <v>779</v>
      </c>
    </row>
    <row r="1989" spans="1:5" x14ac:dyDescent="0.25">
      <c r="A1989" t="s">
        <v>2004</v>
      </c>
      <c r="B1989" s="1">
        <v>43556</v>
      </c>
      <c r="C1989" t="s">
        <v>6</v>
      </c>
      <c r="D1989">
        <v>0.26</v>
      </c>
      <c r="E1989">
        <v>735</v>
      </c>
    </row>
    <row r="1990" spans="1:5" x14ac:dyDescent="0.25">
      <c r="A1990" t="s">
        <v>2005</v>
      </c>
      <c r="B1990" s="1">
        <v>43343</v>
      </c>
      <c r="C1990" t="s">
        <v>42</v>
      </c>
      <c r="D1990">
        <v>0.21</v>
      </c>
      <c r="E1990">
        <v>845</v>
      </c>
    </row>
    <row r="1991" spans="1:5" x14ac:dyDescent="0.25">
      <c r="A1991" t="s">
        <v>2006</v>
      </c>
      <c r="B1991" s="1">
        <v>43434</v>
      </c>
      <c r="C1991" t="s">
        <v>21</v>
      </c>
      <c r="D1991">
        <v>0.38</v>
      </c>
      <c r="E1991">
        <v>721</v>
      </c>
    </row>
    <row r="1992" spans="1:5" x14ac:dyDescent="0.25">
      <c r="A1992" t="s">
        <v>2007</v>
      </c>
      <c r="B1992" s="1">
        <v>43800</v>
      </c>
      <c r="C1992" t="s">
        <v>6</v>
      </c>
      <c r="D1992">
        <v>0.12</v>
      </c>
      <c r="E1992">
        <v>716</v>
      </c>
    </row>
    <row r="1993" spans="1:5" x14ac:dyDescent="0.25">
      <c r="A1993" t="s">
        <v>2008</v>
      </c>
      <c r="B1993" s="1">
        <v>43525</v>
      </c>
      <c r="C1993" t="s">
        <v>18</v>
      </c>
      <c r="D1993">
        <v>0.62</v>
      </c>
      <c r="E1993">
        <v>672</v>
      </c>
    </row>
    <row r="1994" spans="1:5" x14ac:dyDescent="0.25">
      <c r="A1994" t="s">
        <v>2009</v>
      </c>
      <c r="B1994" s="1">
        <v>43556</v>
      </c>
      <c r="C1994" t="s">
        <v>10</v>
      </c>
      <c r="D1994">
        <v>0.16</v>
      </c>
      <c r="E1994">
        <v>800</v>
      </c>
    </row>
    <row r="1995" spans="1:5" x14ac:dyDescent="0.25">
      <c r="A1995" t="s">
        <v>2010</v>
      </c>
      <c r="B1995" s="1">
        <v>42704</v>
      </c>
      <c r="C1995" t="s">
        <v>6</v>
      </c>
      <c r="D1995">
        <v>0.7</v>
      </c>
      <c r="E1995">
        <v>799</v>
      </c>
    </row>
    <row r="1996" spans="1:5" x14ac:dyDescent="0.25">
      <c r="A1996" t="s">
        <v>2011</v>
      </c>
      <c r="B1996" s="1">
        <v>43159</v>
      </c>
      <c r="C1996" t="s">
        <v>6</v>
      </c>
      <c r="D1996">
        <v>0.3</v>
      </c>
      <c r="E1996">
        <v>667</v>
      </c>
    </row>
    <row r="1997" spans="1:5" x14ac:dyDescent="0.25">
      <c r="A1997" t="s">
        <v>2012</v>
      </c>
      <c r="B1997" s="1">
        <v>42704</v>
      </c>
      <c r="C1997" t="s">
        <v>6</v>
      </c>
      <c r="D1997">
        <v>0.3</v>
      </c>
      <c r="E1997">
        <v>740</v>
      </c>
    </row>
    <row r="1998" spans="1:5" x14ac:dyDescent="0.25">
      <c r="A1998" t="s">
        <v>2013</v>
      </c>
      <c r="B1998" s="1">
        <v>43404</v>
      </c>
      <c r="C1998" t="s">
        <v>21</v>
      </c>
      <c r="D1998">
        <v>0.3</v>
      </c>
      <c r="E1998">
        <v>774</v>
      </c>
    </row>
    <row r="1999" spans="1:5" x14ac:dyDescent="0.25">
      <c r="A1999" t="s">
        <v>2014</v>
      </c>
      <c r="B1999" s="1">
        <v>43617</v>
      </c>
      <c r="C1999" t="s">
        <v>18</v>
      </c>
      <c r="D1999">
        <v>0.3</v>
      </c>
      <c r="E1999">
        <v>740</v>
      </c>
    </row>
    <row r="2000" spans="1:5" x14ac:dyDescent="0.25">
      <c r="A2000" t="s">
        <v>2015</v>
      </c>
      <c r="B2000" s="1">
        <v>43496</v>
      </c>
      <c r="C2000" t="s">
        <v>6</v>
      </c>
      <c r="D2000">
        <v>0.13</v>
      </c>
      <c r="E2000">
        <v>663</v>
      </c>
    </row>
    <row r="2001" spans="1:5" x14ac:dyDescent="0.25">
      <c r="A2001" t="s">
        <v>2016</v>
      </c>
      <c r="B2001" s="1">
        <v>43586</v>
      </c>
      <c r="C2001" t="s">
        <v>10</v>
      </c>
      <c r="D2001">
        <v>0.28000000000000003</v>
      </c>
      <c r="E2001">
        <v>704</v>
      </c>
    </row>
    <row r="2002" spans="1:5" x14ac:dyDescent="0.25">
      <c r="A2002" t="s">
        <v>2017</v>
      </c>
      <c r="B2002" s="1">
        <v>43281</v>
      </c>
      <c r="C2002" t="s">
        <v>37</v>
      </c>
      <c r="D2002">
        <v>0.18</v>
      </c>
      <c r="E2002">
        <v>709</v>
      </c>
    </row>
    <row r="2003" spans="1:5" x14ac:dyDescent="0.25">
      <c r="A2003" t="s">
        <v>2018</v>
      </c>
      <c r="B2003" s="1">
        <v>43281</v>
      </c>
      <c r="C2003" t="s">
        <v>6</v>
      </c>
      <c r="D2003">
        <v>0.33</v>
      </c>
      <c r="E2003">
        <v>546</v>
      </c>
    </row>
    <row r="2004" spans="1:5" x14ac:dyDescent="0.25">
      <c r="A2004" t="s">
        <v>2019</v>
      </c>
      <c r="B2004" s="1">
        <v>43770</v>
      </c>
      <c r="C2004" t="s">
        <v>6</v>
      </c>
      <c r="D2004">
        <v>0.12</v>
      </c>
      <c r="E2004">
        <v>662</v>
      </c>
    </row>
    <row r="2005" spans="1:5" x14ac:dyDescent="0.25">
      <c r="A2005" t="s">
        <v>2020</v>
      </c>
      <c r="B2005" s="1">
        <v>43678</v>
      </c>
      <c r="C2005" t="s">
        <v>6</v>
      </c>
      <c r="D2005">
        <v>0.28000000000000003</v>
      </c>
      <c r="E2005">
        <v>659</v>
      </c>
    </row>
    <row r="2006" spans="1:5" x14ac:dyDescent="0.25">
      <c r="A2006" t="s">
        <v>2021</v>
      </c>
      <c r="B2006" s="1">
        <v>43312</v>
      </c>
      <c r="C2006" t="s">
        <v>10</v>
      </c>
      <c r="D2006">
        <v>0.01</v>
      </c>
      <c r="E2006">
        <v>690</v>
      </c>
    </row>
    <row r="2007" spans="1:5" x14ac:dyDescent="0.25">
      <c r="A2007" t="s">
        <v>2022</v>
      </c>
      <c r="B2007" s="1">
        <v>43373</v>
      </c>
      <c r="C2007" t="s">
        <v>6</v>
      </c>
      <c r="D2007">
        <v>0.28000000000000003</v>
      </c>
      <c r="E2007">
        <v>746</v>
      </c>
    </row>
    <row r="2008" spans="1:5" x14ac:dyDescent="0.25">
      <c r="A2008" t="s">
        <v>2023</v>
      </c>
      <c r="B2008" s="1">
        <v>43373</v>
      </c>
      <c r="C2008" t="s">
        <v>37</v>
      </c>
      <c r="D2008">
        <v>0.2</v>
      </c>
      <c r="E2008">
        <v>737</v>
      </c>
    </row>
    <row r="2009" spans="1:5" x14ac:dyDescent="0.25">
      <c r="A2009" t="s">
        <v>2024</v>
      </c>
      <c r="B2009" s="1">
        <v>43220</v>
      </c>
      <c r="C2009" t="s">
        <v>6</v>
      </c>
      <c r="D2009">
        <v>0.39</v>
      </c>
      <c r="E2009">
        <v>715</v>
      </c>
    </row>
    <row r="2010" spans="1:5" x14ac:dyDescent="0.25">
      <c r="A2010" t="s">
        <v>2025</v>
      </c>
      <c r="B2010" s="1">
        <v>43312</v>
      </c>
      <c r="C2010" t="s">
        <v>18</v>
      </c>
      <c r="D2010">
        <v>0.26</v>
      </c>
      <c r="E2010">
        <v>740</v>
      </c>
    </row>
    <row r="2011" spans="1:5" x14ac:dyDescent="0.25">
      <c r="A2011" t="s">
        <v>2026</v>
      </c>
      <c r="B2011" s="1">
        <v>43739</v>
      </c>
      <c r="C2011" t="s">
        <v>6</v>
      </c>
      <c r="D2011">
        <v>0.56999999999999995</v>
      </c>
      <c r="E2011">
        <v>636</v>
      </c>
    </row>
    <row r="2012" spans="1:5" x14ac:dyDescent="0.25">
      <c r="A2012" t="s">
        <v>2027</v>
      </c>
      <c r="B2012" s="1">
        <v>43678</v>
      </c>
      <c r="C2012" t="s">
        <v>25</v>
      </c>
      <c r="D2012">
        <v>0.32</v>
      </c>
      <c r="E2012">
        <v>599</v>
      </c>
    </row>
    <row r="2013" spans="1:5" x14ac:dyDescent="0.25">
      <c r="A2013" t="s">
        <v>2028</v>
      </c>
      <c r="B2013" s="1">
        <v>43678</v>
      </c>
      <c r="C2013" t="s">
        <v>6</v>
      </c>
      <c r="D2013">
        <v>0.36</v>
      </c>
      <c r="E2013">
        <v>682</v>
      </c>
    </row>
    <row r="2014" spans="1:5" x14ac:dyDescent="0.25">
      <c r="A2014" t="s">
        <v>2029</v>
      </c>
      <c r="B2014" s="1">
        <v>43251</v>
      </c>
      <c r="C2014" t="s">
        <v>6</v>
      </c>
      <c r="D2014">
        <v>0.3</v>
      </c>
      <c r="E2014">
        <v>740</v>
      </c>
    </row>
    <row r="2015" spans="1:5" x14ac:dyDescent="0.25">
      <c r="A2015" t="s">
        <v>2030</v>
      </c>
      <c r="B2015" s="1">
        <v>43281</v>
      </c>
      <c r="C2015" t="s">
        <v>25</v>
      </c>
      <c r="D2015">
        <v>0.14000000000000001</v>
      </c>
      <c r="E2015">
        <v>737</v>
      </c>
    </row>
    <row r="2016" spans="1:5" x14ac:dyDescent="0.25">
      <c r="A2016" t="s">
        <v>2031</v>
      </c>
      <c r="B2016" s="1">
        <v>43831</v>
      </c>
      <c r="C2016" t="s">
        <v>6</v>
      </c>
      <c r="D2016">
        <v>0.24</v>
      </c>
      <c r="E2016">
        <v>696</v>
      </c>
    </row>
    <row r="2017" spans="1:5" x14ac:dyDescent="0.25">
      <c r="A2017" t="s">
        <v>2032</v>
      </c>
      <c r="B2017" s="1">
        <v>43617</v>
      </c>
      <c r="C2017" t="s">
        <v>14</v>
      </c>
      <c r="D2017">
        <v>0.3</v>
      </c>
      <c r="E2017">
        <v>740</v>
      </c>
    </row>
    <row r="2018" spans="1:5" x14ac:dyDescent="0.25">
      <c r="A2018" t="s">
        <v>2033</v>
      </c>
      <c r="B2018" s="1">
        <v>43709</v>
      </c>
      <c r="C2018" t="s">
        <v>6</v>
      </c>
      <c r="D2018">
        <v>0.33</v>
      </c>
      <c r="E2018">
        <v>775</v>
      </c>
    </row>
    <row r="2019" spans="1:5" x14ac:dyDescent="0.25">
      <c r="A2019" t="s">
        <v>2034</v>
      </c>
      <c r="B2019" s="1">
        <v>43496</v>
      </c>
      <c r="C2019" t="s">
        <v>18</v>
      </c>
      <c r="D2019">
        <v>0.51</v>
      </c>
      <c r="E2019">
        <v>705</v>
      </c>
    </row>
    <row r="2020" spans="1:5" x14ac:dyDescent="0.25">
      <c r="A2020" t="s">
        <v>2035</v>
      </c>
      <c r="B2020" s="1">
        <v>43862</v>
      </c>
      <c r="C2020" t="s">
        <v>6</v>
      </c>
      <c r="D2020">
        <v>0.43</v>
      </c>
      <c r="E2020">
        <v>606</v>
      </c>
    </row>
    <row r="2021" spans="1:5" x14ac:dyDescent="0.25">
      <c r="A2021" t="s">
        <v>2036</v>
      </c>
      <c r="B2021" s="1">
        <v>43373</v>
      </c>
      <c r="C2021" t="s">
        <v>6</v>
      </c>
      <c r="D2021">
        <v>0.38</v>
      </c>
      <c r="E2021">
        <v>579</v>
      </c>
    </row>
    <row r="2022" spans="1:5" x14ac:dyDescent="0.25">
      <c r="A2022" t="s">
        <v>2037</v>
      </c>
      <c r="B2022" s="1">
        <v>43739</v>
      </c>
      <c r="C2022" t="s">
        <v>6</v>
      </c>
      <c r="D2022">
        <v>0.22</v>
      </c>
      <c r="E2022">
        <v>711</v>
      </c>
    </row>
    <row r="2023" spans="1:5" x14ac:dyDescent="0.25">
      <c r="A2023" t="s">
        <v>2038</v>
      </c>
      <c r="B2023" s="1">
        <v>43617</v>
      </c>
      <c r="C2023" t="s">
        <v>6</v>
      </c>
      <c r="D2023">
        <v>0.3</v>
      </c>
      <c r="E2023">
        <v>740</v>
      </c>
    </row>
    <row r="2024" spans="1:5" x14ac:dyDescent="0.25">
      <c r="A2024" t="s">
        <v>2039</v>
      </c>
      <c r="B2024" s="1">
        <v>43586</v>
      </c>
      <c r="C2024" t="s">
        <v>6</v>
      </c>
      <c r="D2024">
        <v>0.67</v>
      </c>
      <c r="E2024">
        <v>666</v>
      </c>
    </row>
    <row r="2025" spans="1:5" x14ac:dyDescent="0.25">
      <c r="A2025" t="s">
        <v>2040</v>
      </c>
      <c r="B2025" s="1">
        <v>43862</v>
      </c>
      <c r="C2025" t="s">
        <v>18</v>
      </c>
      <c r="D2025">
        <v>0.53</v>
      </c>
      <c r="E2025">
        <v>567</v>
      </c>
    </row>
    <row r="2026" spans="1:5" x14ac:dyDescent="0.25">
      <c r="A2026" t="s">
        <v>2041</v>
      </c>
      <c r="B2026" s="1">
        <v>43617</v>
      </c>
      <c r="C2026" t="s">
        <v>6</v>
      </c>
      <c r="D2026">
        <v>0.3</v>
      </c>
      <c r="E2026">
        <v>740</v>
      </c>
    </row>
    <row r="2027" spans="1:5" x14ac:dyDescent="0.25">
      <c r="A2027" t="s">
        <v>2042</v>
      </c>
      <c r="B2027" s="1">
        <v>43739</v>
      </c>
      <c r="C2027" t="s">
        <v>14</v>
      </c>
      <c r="D2027">
        <v>0.28999999999999998</v>
      </c>
      <c r="E2027">
        <v>706</v>
      </c>
    </row>
    <row r="2028" spans="1:5" x14ac:dyDescent="0.25">
      <c r="A2028" t="s">
        <v>2043</v>
      </c>
      <c r="B2028" s="1">
        <v>43831</v>
      </c>
      <c r="C2028" t="s">
        <v>6</v>
      </c>
      <c r="D2028">
        <v>0.34</v>
      </c>
      <c r="E2028">
        <v>628</v>
      </c>
    </row>
    <row r="2029" spans="1:5" x14ac:dyDescent="0.25">
      <c r="A2029" t="s">
        <v>2044</v>
      </c>
      <c r="B2029" s="1">
        <v>43678</v>
      </c>
      <c r="C2029" t="s">
        <v>6</v>
      </c>
      <c r="D2029">
        <v>0.3</v>
      </c>
      <c r="E2029">
        <v>740</v>
      </c>
    </row>
    <row r="2030" spans="1:5" x14ac:dyDescent="0.25">
      <c r="A2030" t="s">
        <v>2045</v>
      </c>
      <c r="B2030" s="1">
        <v>43678</v>
      </c>
      <c r="C2030" t="s">
        <v>6</v>
      </c>
      <c r="D2030">
        <v>0.39</v>
      </c>
      <c r="E2030">
        <v>730</v>
      </c>
    </row>
    <row r="2031" spans="1:5" x14ac:dyDescent="0.25">
      <c r="A2031" t="s">
        <v>2046</v>
      </c>
      <c r="B2031" s="1">
        <v>43678</v>
      </c>
      <c r="C2031" t="s">
        <v>6</v>
      </c>
      <c r="D2031">
        <v>0.23</v>
      </c>
      <c r="E2031">
        <v>761</v>
      </c>
    </row>
    <row r="2032" spans="1:5" x14ac:dyDescent="0.25">
      <c r="A2032" t="s">
        <v>2047</v>
      </c>
      <c r="B2032" s="1">
        <v>43709</v>
      </c>
      <c r="C2032" t="s">
        <v>6</v>
      </c>
      <c r="D2032">
        <v>0.32</v>
      </c>
      <c r="E2032">
        <v>714</v>
      </c>
    </row>
    <row r="2033" spans="1:5" x14ac:dyDescent="0.25">
      <c r="A2033" t="s">
        <v>2048</v>
      </c>
      <c r="B2033" s="1">
        <v>43709</v>
      </c>
      <c r="C2033" t="s">
        <v>14</v>
      </c>
      <c r="D2033">
        <v>0.04</v>
      </c>
      <c r="E2033">
        <v>739</v>
      </c>
    </row>
    <row r="2034" spans="1:5" x14ac:dyDescent="0.25">
      <c r="A2034" t="s">
        <v>2049</v>
      </c>
      <c r="B2034" s="1">
        <v>43709</v>
      </c>
      <c r="C2034" t="s">
        <v>6</v>
      </c>
      <c r="D2034">
        <v>0.28999999999999998</v>
      </c>
      <c r="E2034">
        <v>636</v>
      </c>
    </row>
    <row r="2035" spans="1:5" x14ac:dyDescent="0.25">
      <c r="A2035" t="s">
        <v>2050</v>
      </c>
      <c r="B2035" s="1">
        <v>43739</v>
      </c>
      <c r="C2035" t="s">
        <v>6</v>
      </c>
      <c r="D2035">
        <v>0.18</v>
      </c>
      <c r="E2035">
        <v>799</v>
      </c>
    </row>
    <row r="2036" spans="1:5" x14ac:dyDescent="0.25">
      <c r="A2036" t="s">
        <v>2051</v>
      </c>
      <c r="B2036" s="1">
        <v>43739</v>
      </c>
      <c r="C2036" t="s">
        <v>6</v>
      </c>
      <c r="D2036">
        <v>0.23</v>
      </c>
      <c r="E2036">
        <v>668</v>
      </c>
    </row>
    <row r="2037" spans="1:5" x14ac:dyDescent="0.25">
      <c r="A2037" t="s">
        <v>2052</v>
      </c>
      <c r="B2037" s="1">
        <v>43434</v>
      </c>
      <c r="C2037" t="s">
        <v>6</v>
      </c>
      <c r="D2037">
        <v>0.09</v>
      </c>
      <c r="E2037">
        <v>732</v>
      </c>
    </row>
    <row r="2038" spans="1:5" x14ac:dyDescent="0.25">
      <c r="A2038" t="s">
        <v>2053</v>
      </c>
      <c r="B2038" s="1">
        <v>43586</v>
      </c>
      <c r="C2038" t="s">
        <v>18</v>
      </c>
      <c r="D2038">
        <v>0.26</v>
      </c>
      <c r="E2038">
        <v>653</v>
      </c>
    </row>
    <row r="2039" spans="1:5" x14ac:dyDescent="0.25">
      <c r="A2039" t="s">
        <v>2054</v>
      </c>
      <c r="B2039" s="1">
        <v>43678</v>
      </c>
      <c r="C2039" t="s">
        <v>18</v>
      </c>
      <c r="D2039">
        <v>0.4</v>
      </c>
      <c r="E2039">
        <v>706</v>
      </c>
    </row>
    <row r="2040" spans="1:5" x14ac:dyDescent="0.25">
      <c r="A2040" t="s">
        <v>2055</v>
      </c>
      <c r="B2040" s="1">
        <v>43556</v>
      </c>
      <c r="C2040" t="s">
        <v>6</v>
      </c>
      <c r="D2040">
        <v>0.22</v>
      </c>
      <c r="E2040">
        <v>716</v>
      </c>
    </row>
    <row r="2041" spans="1:5" x14ac:dyDescent="0.25">
      <c r="A2041" t="s">
        <v>2056</v>
      </c>
      <c r="B2041" s="1">
        <v>43281</v>
      </c>
      <c r="C2041" t="s">
        <v>14</v>
      </c>
      <c r="D2041">
        <v>0.24</v>
      </c>
      <c r="E2041">
        <v>690</v>
      </c>
    </row>
    <row r="2042" spans="1:5" x14ac:dyDescent="0.25">
      <c r="A2042" t="s">
        <v>2057</v>
      </c>
      <c r="B2042" s="1">
        <v>43312</v>
      </c>
      <c r="C2042" t="s">
        <v>10</v>
      </c>
      <c r="D2042">
        <v>0.49</v>
      </c>
      <c r="E2042">
        <v>613</v>
      </c>
    </row>
    <row r="2043" spans="1:5" x14ac:dyDescent="0.25">
      <c r="A2043" t="s">
        <v>2058</v>
      </c>
      <c r="B2043" s="1">
        <v>43465</v>
      </c>
      <c r="C2043" t="s">
        <v>18</v>
      </c>
      <c r="D2043">
        <v>0.31</v>
      </c>
      <c r="E2043">
        <v>602</v>
      </c>
    </row>
    <row r="2044" spans="1:5" x14ac:dyDescent="0.25">
      <c r="A2044" t="s">
        <v>2059</v>
      </c>
      <c r="B2044" s="1">
        <v>43496</v>
      </c>
      <c r="C2044" t="s">
        <v>18</v>
      </c>
      <c r="D2044">
        <v>0.25</v>
      </c>
      <c r="E2044">
        <v>624</v>
      </c>
    </row>
    <row r="2045" spans="1:5" x14ac:dyDescent="0.25">
      <c r="A2045" t="s">
        <v>2060</v>
      </c>
      <c r="B2045" s="1">
        <v>43617</v>
      </c>
      <c r="C2045" t="s">
        <v>6</v>
      </c>
      <c r="D2045">
        <v>0.3</v>
      </c>
      <c r="E2045">
        <v>740</v>
      </c>
    </row>
    <row r="2046" spans="1:5" x14ac:dyDescent="0.25">
      <c r="A2046" t="s">
        <v>2061</v>
      </c>
      <c r="B2046" s="1">
        <v>43800</v>
      </c>
      <c r="C2046" t="s">
        <v>6</v>
      </c>
      <c r="D2046">
        <v>0.24</v>
      </c>
      <c r="E2046">
        <v>776</v>
      </c>
    </row>
    <row r="2047" spans="1:5" x14ac:dyDescent="0.25">
      <c r="A2047" t="s">
        <v>2062</v>
      </c>
      <c r="B2047" s="1">
        <v>43647</v>
      </c>
      <c r="C2047" t="s">
        <v>6</v>
      </c>
      <c r="D2047">
        <v>0.3</v>
      </c>
      <c r="E2047">
        <v>740</v>
      </c>
    </row>
    <row r="2048" spans="1:5" x14ac:dyDescent="0.25">
      <c r="A2048" t="s">
        <v>2063</v>
      </c>
      <c r="B2048" s="1">
        <v>43525</v>
      </c>
      <c r="C2048" t="s">
        <v>37</v>
      </c>
      <c r="D2048">
        <v>0.38</v>
      </c>
      <c r="E2048">
        <v>647</v>
      </c>
    </row>
    <row r="2049" spans="1:5" x14ac:dyDescent="0.25">
      <c r="A2049" t="s">
        <v>2064</v>
      </c>
      <c r="B2049" s="1">
        <v>43496</v>
      </c>
      <c r="C2049" t="s">
        <v>42</v>
      </c>
      <c r="D2049">
        <v>1</v>
      </c>
      <c r="E2049">
        <v>653</v>
      </c>
    </row>
    <row r="2050" spans="1:5" x14ac:dyDescent="0.25">
      <c r="A2050" t="s">
        <v>2065</v>
      </c>
      <c r="B2050" s="1">
        <v>43770</v>
      </c>
      <c r="C2050" t="s">
        <v>42</v>
      </c>
      <c r="D2050">
        <v>0.31</v>
      </c>
      <c r="E2050">
        <v>876</v>
      </c>
    </row>
    <row r="2051" spans="1:5" x14ac:dyDescent="0.25">
      <c r="A2051" t="s">
        <v>2066</v>
      </c>
      <c r="B2051" s="1">
        <v>43617</v>
      </c>
      <c r="C2051" t="s">
        <v>6</v>
      </c>
      <c r="D2051">
        <v>0.3</v>
      </c>
      <c r="E2051">
        <v>740</v>
      </c>
    </row>
    <row r="2052" spans="1:5" x14ac:dyDescent="0.25">
      <c r="A2052" t="s">
        <v>2067</v>
      </c>
      <c r="B2052" s="1">
        <v>43434</v>
      </c>
      <c r="C2052" t="s">
        <v>6</v>
      </c>
      <c r="D2052">
        <v>0.27</v>
      </c>
      <c r="E2052">
        <v>764</v>
      </c>
    </row>
    <row r="2053" spans="1:5" x14ac:dyDescent="0.25">
      <c r="A2053" t="s">
        <v>2068</v>
      </c>
      <c r="B2053" s="1">
        <v>43190</v>
      </c>
      <c r="C2053" t="s">
        <v>21</v>
      </c>
      <c r="D2053">
        <v>0.44</v>
      </c>
      <c r="E2053">
        <v>713</v>
      </c>
    </row>
    <row r="2054" spans="1:5" x14ac:dyDescent="0.25">
      <c r="A2054" t="s">
        <v>2069</v>
      </c>
      <c r="B2054" s="1">
        <v>43496</v>
      </c>
      <c r="C2054" t="s">
        <v>18</v>
      </c>
      <c r="D2054">
        <v>0.35</v>
      </c>
      <c r="E2054">
        <v>561</v>
      </c>
    </row>
    <row r="2055" spans="1:5" x14ac:dyDescent="0.25">
      <c r="A2055" t="s">
        <v>2070</v>
      </c>
      <c r="B2055" s="1">
        <v>42674</v>
      </c>
      <c r="C2055" t="s">
        <v>21</v>
      </c>
      <c r="D2055">
        <v>0.3</v>
      </c>
      <c r="E2055">
        <v>740</v>
      </c>
    </row>
    <row r="2056" spans="1:5" x14ac:dyDescent="0.25">
      <c r="A2056" t="s">
        <v>2071</v>
      </c>
      <c r="B2056" s="1">
        <v>42674</v>
      </c>
      <c r="C2056" t="s">
        <v>6</v>
      </c>
      <c r="D2056">
        <v>0.3</v>
      </c>
      <c r="E2056">
        <v>740</v>
      </c>
    </row>
    <row r="2057" spans="1:5" x14ac:dyDescent="0.25">
      <c r="A2057" t="s">
        <v>2072</v>
      </c>
      <c r="B2057" s="1">
        <v>42674</v>
      </c>
      <c r="C2057" t="s">
        <v>18</v>
      </c>
      <c r="D2057">
        <v>0.3</v>
      </c>
      <c r="E2057">
        <v>740</v>
      </c>
    </row>
    <row r="2058" spans="1:5" x14ac:dyDescent="0.25">
      <c r="A2058" t="s">
        <v>2073</v>
      </c>
      <c r="B2058" s="1">
        <v>43586</v>
      </c>
      <c r="C2058" t="s">
        <v>18</v>
      </c>
      <c r="D2058">
        <v>0.74</v>
      </c>
      <c r="E2058">
        <v>757</v>
      </c>
    </row>
    <row r="2059" spans="1:5" x14ac:dyDescent="0.25">
      <c r="A2059" t="s">
        <v>2074</v>
      </c>
      <c r="B2059" s="1">
        <v>43556</v>
      </c>
      <c r="C2059" t="s">
        <v>10</v>
      </c>
      <c r="D2059">
        <v>0.15</v>
      </c>
      <c r="E2059">
        <v>760</v>
      </c>
    </row>
    <row r="2060" spans="1:5" x14ac:dyDescent="0.25">
      <c r="A2060" t="s">
        <v>2075</v>
      </c>
      <c r="B2060" s="1">
        <v>43373</v>
      </c>
      <c r="C2060" t="s">
        <v>18</v>
      </c>
      <c r="D2060">
        <v>0.27</v>
      </c>
      <c r="E2060">
        <v>722</v>
      </c>
    </row>
    <row r="2061" spans="1:5" x14ac:dyDescent="0.25">
      <c r="A2061" t="s">
        <v>2076</v>
      </c>
      <c r="B2061" s="1">
        <v>43251</v>
      </c>
      <c r="C2061" t="s">
        <v>6</v>
      </c>
      <c r="D2061">
        <v>0.17</v>
      </c>
      <c r="E2061">
        <v>623</v>
      </c>
    </row>
    <row r="2062" spans="1:5" x14ac:dyDescent="0.25">
      <c r="A2062" t="s">
        <v>2077</v>
      </c>
      <c r="B2062" s="1">
        <v>43800</v>
      </c>
      <c r="C2062" t="s">
        <v>6</v>
      </c>
      <c r="D2062">
        <v>0.32</v>
      </c>
      <c r="E2062">
        <v>582</v>
      </c>
    </row>
    <row r="2063" spans="1:5" x14ac:dyDescent="0.25">
      <c r="A2063" t="s">
        <v>2078</v>
      </c>
      <c r="B2063" s="1">
        <v>43831</v>
      </c>
      <c r="C2063" t="s">
        <v>6</v>
      </c>
      <c r="D2063">
        <v>0.17</v>
      </c>
      <c r="E2063">
        <v>581</v>
      </c>
    </row>
    <row r="2064" spans="1:5" x14ac:dyDescent="0.25">
      <c r="A2064" t="s">
        <v>2079</v>
      </c>
      <c r="B2064" s="1">
        <v>43496</v>
      </c>
      <c r="C2064" t="s">
        <v>6</v>
      </c>
      <c r="D2064">
        <v>0.22</v>
      </c>
      <c r="E2064">
        <v>716</v>
      </c>
    </row>
    <row r="2065" spans="1:5" x14ac:dyDescent="0.25">
      <c r="A2065" t="s">
        <v>2080</v>
      </c>
      <c r="B2065" s="1">
        <v>43525</v>
      </c>
      <c r="C2065" t="s">
        <v>10</v>
      </c>
      <c r="D2065">
        <v>0.28000000000000003</v>
      </c>
      <c r="E2065">
        <v>761</v>
      </c>
    </row>
    <row r="2066" spans="1:5" x14ac:dyDescent="0.25">
      <c r="A2066" t="s">
        <v>2081</v>
      </c>
      <c r="B2066" s="1">
        <v>43831</v>
      </c>
      <c r="C2066" t="s">
        <v>6</v>
      </c>
      <c r="D2066">
        <v>0.17</v>
      </c>
      <c r="E2066">
        <v>767</v>
      </c>
    </row>
    <row r="2067" spans="1:5" x14ac:dyDescent="0.25">
      <c r="A2067" t="s">
        <v>2082</v>
      </c>
      <c r="B2067" s="1">
        <v>43281</v>
      </c>
      <c r="C2067" t="s">
        <v>6</v>
      </c>
      <c r="D2067">
        <v>0.33</v>
      </c>
      <c r="E2067">
        <v>590</v>
      </c>
    </row>
    <row r="2068" spans="1:5" x14ac:dyDescent="0.25">
      <c r="A2068" t="s">
        <v>2083</v>
      </c>
      <c r="B2068" s="1">
        <v>43800</v>
      </c>
      <c r="C2068" t="s">
        <v>6</v>
      </c>
      <c r="D2068">
        <v>0.14000000000000001</v>
      </c>
      <c r="E2068">
        <v>463</v>
      </c>
    </row>
    <row r="2069" spans="1:5" x14ac:dyDescent="0.25">
      <c r="A2069" t="s">
        <v>2084</v>
      </c>
      <c r="B2069" s="1">
        <v>43800</v>
      </c>
      <c r="C2069" t="s">
        <v>6</v>
      </c>
      <c r="D2069">
        <v>0.5</v>
      </c>
      <c r="E2069">
        <v>595</v>
      </c>
    </row>
    <row r="2070" spans="1:5" x14ac:dyDescent="0.25">
      <c r="A2070" t="s">
        <v>2085</v>
      </c>
      <c r="B2070" s="1">
        <v>43831</v>
      </c>
      <c r="C2070" t="s">
        <v>6</v>
      </c>
      <c r="D2070">
        <v>0.6</v>
      </c>
      <c r="E2070">
        <v>583</v>
      </c>
    </row>
    <row r="2071" spans="1:5" x14ac:dyDescent="0.25">
      <c r="A2071" t="s">
        <v>2086</v>
      </c>
      <c r="B2071" s="1">
        <v>43373</v>
      </c>
      <c r="C2071" t="s">
        <v>10</v>
      </c>
      <c r="D2071">
        <v>0.84</v>
      </c>
      <c r="E2071">
        <v>799</v>
      </c>
    </row>
    <row r="2072" spans="1:5" x14ac:dyDescent="0.25">
      <c r="A2072" t="s">
        <v>2087</v>
      </c>
      <c r="B2072" s="1">
        <v>43312</v>
      </c>
      <c r="C2072" t="s">
        <v>6</v>
      </c>
      <c r="D2072">
        <v>0.39</v>
      </c>
      <c r="E2072">
        <v>651</v>
      </c>
    </row>
    <row r="2073" spans="1:5" x14ac:dyDescent="0.25">
      <c r="A2073" t="s">
        <v>2088</v>
      </c>
      <c r="B2073" s="1">
        <v>43281</v>
      </c>
      <c r="C2073" t="s">
        <v>6</v>
      </c>
      <c r="D2073">
        <v>0.25</v>
      </c>
      <c r="E2073">
        <v>691</v>
      </c>
    </row>
    <row r="2074" spans="1:5" x14ac:dyDescent="0.25">
      <c r="A2074" t="s">
        <v>2089</v>
      </c>
      <c r="B2074" s="1">
        <v>43617</v>
      </c>
      <c r="C2074" t="s">
        <v>18</v>
      </c>
      <c r="D2074">
        <v>0.3</v>
      </c>
      <c r="E2074">
        <v>740</v>
      </c>
    </row>
    <row r="2075" spans="1:5" x14ac:dyDescent="0.25">
      <c r="A2075" t="s">
        <v>2090</v>
      </c>
      <c r="B2075" s="1">
        <v>43251</v>
      </c>
      <c r="C2075" t="s">
        <v>6</v>
      </c>
      <c r="D2075">
        <v>0.08</v>
      </c>
      <c r="E2075">
        <v>557</v>
      </c>
    </row>
    <row r="2076" spans="1:5" x14ac:dyDescent="0.25">
      <c r="A2076" t="s">
        <v>2091</v>
      </c>
      <c r="B2076" s="1">
        <v>43281</v>
      </c>
      <c r="C2076" t="s">
        <v>6</v>
      </c>
      <c r="D2076">
        <v>0.34</v>
      </c>
      <c r="E2076">
        <v>617</v>
      </c>
    </row>
    <row r="2077" spans="1:5" x14ac:dyDescent="0.25">
      <c r="A2077" t="s">
        <v>2092</v>
      </c>
      <c r="B2077" s="1">
        <v>43800</v>
      </c>
      <c r="C2077" t="s">
        <v>6</v>
      </c>
      <c r="D2077">
        <v>0.17</v>
      </c>
      <c r="E2077">
        <v>602</v>
      </c>
    </row>
    <row r="2078" spans="1:5" x14ac:dyDescent="0.25">
      <c r="A2078" t="s">
        <v>2093</v>
      </c>
      <c r="B2078" s="1">
        <v>43678</v>
      </c>
      <c r="C2078" t="s">
        <v>10</v>
      </c>
      <c r="D2078">
        <v>0.33</v>
      </c>
      <c r="E2078">
        <v>554</v>
      </c>
    </row>
    <row r="2079" spans="1:5" x14ac:dyDescent="0.25">
      <c r="A2079" t="s">
        <v>2094</v>
      </c>
      <c r="B2079" s="1">
        <v>43404</v>
      </c>
      <c r="C2079" t="s">
        <v>18</v>
      </c>
      <c r="D2079">
        <v>0.24</v>
      </c>
      <c r="E2079">
        <v>722</v>
      </c>
    </row>
    <row r="2080" spans="1:5" x14ac:dyDescent="0.25">
      <c r="A2080" t="s">
        <v>2095</v>
      </c>
      <c r="B2080" s="1">
        <v>43647</v>
      </c>
      <c r="C2080" t="s">
        <v>10</v>
      </c>
      <c r="D2080">
        <v>0.51</v>
      </c>
      <c r="E2080">
        <v>632</v>
      </c>
    </row>
    <row r="2081" spans="1:5" x14ac:dyDescent="0.25">
      <c r="A2081" t="s">
        <v>2096</v>
      </c>
      <c r="B2081" s="1">
        <v>43465</v>
      </c>
      <c r="C2081" t="s">
        <v>10</v>
      </c>
      <c r="D2081">
        <v>0.35</v>
      </c>
      <c r="E2081">
        <v>560</v>
      </c>
    </row>
    <row r="2082" spans="1:5" x14ac:dyDescent="0.25">
      <c r="A2082" t="s">
        <v>2097</v>
      </c>
      <c r="B2082" s="1">
        <v>43251</v>
      </c>
      <c r="C2082" t="s">
        <v>6</v>
      </c>
      <c r="D2082">
        <v>0.32</v>
      </c>
      <c r="E2082">
        <v>758</v>
      </c>
    </row>
    <row r="2083" spans="1:5" x14ac:dyDescent="0.25">
      <c r="A2083" t="s">
        <v>2098</v>
      </c>
      <c r="B2083" s="1">
        <v>43404</v>
      </c>
      <c r="C2083" t="s">
        <v>10</v>
      </c>
      <c r="D2083">
        <v>0.33</v>
      </c>
      <c r="E2083">
        <v>721</v>
      </c>
    </row>
    <row r="2084" spans="1:5" x14ac:dyDescent="0.25">
      <c r="A2084" t="s">
        <v>2099</v>
      </c>
      <c r="B2084" s="1">
        <v>43404</v>
      </c>
      <c r="C2084" t="s">
        <v>6</v>
      </c>
      <c r="D2084">
        <v>0.75</v>
      </c>
      <c r="E2084">
        <v>728</v>
      </c>
    </row>
    <row r="2085" spans="1:5" x14ac:dyDescent="0.25">
      <c r="A2085" t="s">
        <v>2100</v>
      </c>
      <c r="B2085" s="1">
        <v>43496</v>
      </c>
      <c r="C2085" t="s">
        <v>10</v>
      </c>
      <c r="D2085">
        <v>0.6</v>
      </c>
      <c r="E2085">
        <v>728</v>
      </c>
    </row>
    <row r="2086" spans="1:5" x14ac:dyDescent="0.25">
      <c r="A2086" t="s">
        <v>2101</v>
      </c>
      <c r="B2086" s="1">
        <v>43525</v>
      </c>
      <c r="C2086" t="s">
        <v>6</v>
      </c>
      <c r="D2086">
        <v>0.28000000000000003</v>
      </c>
      <c r="E2086">
        <v>674</v>
      </c>
    </row>
    <row r="2087" spans="1:5" x14ac:dyDescent="0.25">
      <c r="A2087" t="s">
        <v>2102</v>
      </c>
      <c r="B2087" s="1">
        <v>43800</v>
      </c>
      <c r="C2087" t="s">
        <v>10</v>
      </c>
      <c r="D2087">
        <v>0.98</v>
      </c>
      <c r="E2087">
        <v>613</v>
      </c>
    </row>
    <row r="2088" spans="1:5" x14ac:dyDescent="0.25">
      <c r="A2088" t="s">
        <v>2103</v>
      </c>
      <c r="B2088" s="1">
        <v>42855</v>
      </c>
      <c r="C2088" t="s">
        <v>6</v>
      </c>
      <c r="D2088">
        <v>0.3</v>
      </c>
      <c r="E2088">
        <v>740</v>
      </c>
    </row>
    <row r="2089" spans="1:5" x14ac:dyDescent="0.25">
      <c r="A2089" t="s">
        <v>2104</v>
      </c>
      <c r="B2089" s="1">
        <v>43373</v>
      </c>
      <c r="C2089" t="s">
        <v>25</v>
      </c>
      <c r="D2089">
        <v>0.9</v>
      </c>
      <c r="E2089">
        <v>694</v>
      </c>
    </row>
    <row r="2090" spans="1:5" x14ac:dyDescent="0.25">
      <c r="A2090" t="s">
        <v>2105</v>
      </c>
      <c r="B2090" s="1">
        <v>43862</v>
      </c>
      <c r="C2090" t="s">
        <v>6</v>
      </c>
      <c r="D2090">
        <v>0.22</v>
      </c>
      <c r="E2090">
        <v>516</v>
      </c>
    </row>
    <row r="2091" spans="1:5" x14ac:dyDescent="0.25">
      <c r="A2091" t="s">
        <v>2106</v>
      </c>
      <c r="B2091" s="1">
        <v>43647</v>
      </c>
      <c r="C2091" t="s">
        <v>6</v>
      </c>
      <c r="D2091">
        <v>0.15</v>
      </c>
      <c r="E2091">
        <v>631</v>
      </c>
    </row>
    <row r="2092" spans="1:5" x14ac:dyDescent="0.25">
      <c r="A2092" t="s">
        <v>2107</v>
      </c>
      <c r="B2092" s="1">
        <v>43647</v>
      </c>
      <c r="C2092" t="s">
        <v>6</v>
      </c>
      <c r="D2092">
        <v>0.41</v>
      </c>
      <c r="E2092">
        <v>629</v>
      </c>
    </row>
    <row r="2093" spans="1:5" x14ac:dyDescent="0.25">
      <c r="A2093" t="s">
        <v>2108</v>
      </c>
      <c r="B2093" s="1">
        <v>43647</v>
      </c>
      <c r="C2093" t="s">
        <v>6</v>
      </c>
      <c r="D2093">
        <v>0.03</v>
      </c>
      <c r="E2093">
        <v>741</v>
      </c>
    </row>
    <row r="2094" spans="1:5" x14ac:dyDescent="0.25">
      <c r="A2094" t="s">
        <v>2109</v>
      </c>
      <c r="B2094" s="1">
        <v>43770</v>
      </c>
      <c r="C2094" t="s">
        <v>18</v>
      </c>
      <c r="D2094">
        <v>0.4</v>
      </c>
      <c r="E2094">
        <v>585</v>
      </c>
    </row>
    <row r="2095" spans="1:5" x14ac:dyDescent="0.25">
      <c r="A2095" t="s">
        <v>2110</v>
      </c>
      <c r="B2095" s="1">
        <v>43831</v>
      </c>
      <c r="C2095" t="s">
        <v>18</v>
      </c>
      <c r="D2095">
        <v>0.42</v>
      </c>
      <c r="E2095">
        <v>579</v>
      </c>
    </row>
    <row r="2096" spans="1:5" x14ac:dyDescent="0.25">
      <c r="A2096" t="s">
        <v>2111</v>
      </c>
      <c r="B2096" s="1">
        <v>43312</v>
      </c>
      <c r="C2096" t="s">
        <v>6</v>
      </c>
      <c r="D2096">
        <v>0.19</v>
      </c>
      <c r="E2096">
        <v>731</v>
      </c>
    </row>
    <row r="2097" spans="1:5" x14ac:dyDescent="0.25">
      <c r="A2097" t="s">
        <v>2112</v>
      </c>
      <c r="B2097" s="1">
        <v>43404</v>
      </c>
      <c r="C2097" t="s">
        <v>6</v>
      </c>
      <c r="D2097">
        <v>0.69</v>
      </c>
      <c r="E2097">
        <v>727</v>
      </c>
    </row>
    <row r="2098" spans="1:5" x14ac:dyDescent="0.25">
      <c r="A2098" t="s">
        <v>2113</v>
      </c>
      <c r="B2098" s="1">
        <v>43831</v>
      </c>
      <c r="C2098" t="s">
        <v>18</v>
      </c>
      <c r="D2098">
        <v>0.28999999999999998</v>
      </c>
      <c r="E2098">
        <v>567</v>
      </c>
    </row>
    <row r="2099" spans="1:5" x14ac:dyDescent="0.25">
      <c r="A2099" t="s">
        <v>2114</v>
      </c>
      <c r="B2099" s="1">
        <v>43739</v>
      </c>
      <c r="C2099" t="s">
        <v>6</v>
      </c>
      <c r="D2099">
        <v>0.17</v>
      </c>
      <c r="E2099">
        <v>752</v>
      </c>
    </row>
    <row r="2100" spans="1:5" x14ac:dyDescent="0.25">
      <c r="A2100" t="s">
        <v>2115</v>
      </c>
      <c r="B2100" s="1">
        <v>43556</v>
      </c>
      <c r="C2100" t="s">
        <v>6</v>
      </c>
      <c r="D2100">
        <v>0.24</v>
      </c>
      <c r="E2100">
        <v>755</v>
      </c>
    </row>
    <row r="2101" spans="1:5" x14ac:dyDescent="0.25">
      <c r="A2101" t="s">
        <v>2116</v>
      </c>
      <c r="B2101" s="1">
        <v>43556</v>
      </c>
      <c r="C2101" t="s">
        <v>14</v>
      </c>
      <c r="D2101">
        <v>0.33</v>
      </c>
      <c r="E2101">
        <v>735</v>
      </c>
    </row>
    <row r="2102" spans="1:5" x14ac:dyDescent="0.25">
      <c r="A2102" t="s">
        <v>2117</v>
      </c>
      <c r="B2102" s="1">
        <v>43556</v>
      </c>
      <c r="C2102" t="s">
        <v>18</v>
      </c>
      <c r="D2102">
        <v>0.34</v>
      </c>
      <c r="E2102">
        <v>779</v>
      </c>
    </row>
    <row r="2103" spans="1:5" x14ac:dyDescent="0.25">
      <c r="A2103" t="s">
        <v>2118</v>
      </c>
      <c r="B2103" s="1">
        <v>43800</v>
      </c>
      <c r="C2103" t="s">
        <v>18</v>
      </c>
      <c r="D2103">
        <v>0.04</v>
      </c>
      <c r="E2103">
        <v>640</v>
      </c>
    </row>
    <row r="2104" spans="1:5" x14ac:dyDescent="0.25">
      <c r="A2104" t="s">
        <v>2119</v>
      </c>
      <c r="B2104" s="1">
        <v>43404</v>
      </c>
      <c r="C2104" t="s">
        <v>10</v>
      </c>
      <c r="D2104">
        <v>0.02</v>
      </c>
      <c r="E2104">
        <v>706</v>
      </c>
    </row>
    <row r="2105" spans="1:5" x14ac:dyDescent="0.25">
      <c r="A2105" t="s">
        <v>2120</v>
      </c>
      <c r="B2105" s="1">
        <v>43556</v>
      </c>
      <c r="C2105" t="s">
        <v>18</v>
      </c>
      <c r="D2105">
        <v>0.25</v>
      </c>
      <c r="E2105">
        <v>691</v>
      </c>
    </row>
    <row r="2106" spans="1:5" x14ac:dyDescent="0.25">
      <c r="A2106" t="s">
        <v>2121</v>
      </c>
      <c r="B2106" s="1">
        <v>43678</v>
      </c>
      <c r="C2106" t="s">
        <v>6</v>
      </c>
      <c r="D2106">
        <v>0.36</v>
      </c>
      <c r="E2106">
        <v>753</v>
      </c>
    </row>
    <row r="2107" spans="1:5" x14ac:dyDescent="0.25">
      <c r="A2107" t="s">
        <v>2122</v>
      </c>
      <c r="B2107" s="1">
        <v>43281</v>
      </c>
      <c r="C2107" t="s">
        <v>6</v>
      </c>
      <c r="D2107">
        <v>0.18</v>
      </c>
      <c r="E2107">
        <v>569</v>
      </c>
    </row>
    <row r="2108" spans="1:5" x14ac:dyDescent="0.25">
      <c r="A2108" t="s">
        <v>2123</v>
      </c>
      <c r="B2108" s="1">
        <v>43404</v>
      </c>
      <c r="C2108" t="s">
        <v>6</v>
      </c>
      <c r="D2108">
        <v>0.38</v>
      </c>
      <c r="E2108">
        <v>754</v>
      </c>
    </row>
    <row r="2109" spans="1:5" x14ac:dyDescent="0.25">
      <c r="A2109" t="s">
        <v>2124</v>
      </c>
      <c r="B2109" s="1">
        <v>43404</v>
      </c>
      <c r="C2109" t="s">
        <v>10</v>
      </c>
      <c r="D2109">
        <v>0.35</v>
      </c>
      <c r="E2109">
        <v>729</v>
      </c>
    </row>
    <row r="2110" spans="1:5" x14ac:dyDescent="0.25">
      <c r="A2110" t="s">
        <v>2125</v>
      </c>
      <c r="B2110" s="1">
        <v>42278</v>
      </c>
      <c r="C2110" t="s">
        <v>21</v>
      </c>
      <c r="D2110">
        <v>0.54</v>
      </c>
      <c r="E2110">
        <v>728</v>
      </c>
    </row>
    <row r="2111" spans="1:5" x14ac:dyDescent="0.25">
      <c r="A2111" t="s">
        <v>2126</v>
      </c>
      <c r="B2111" s="1">
        <v>43556</v>
      </c>
      <c r="C2111" t="s">
        <v>14</v>
      </c>
      <c r="D2111">
        <v>0.21</v>
      </c>
      <c r="E2111">
        <v>578</v>
      </c>
    </row>
    <row r="2112" spans="1:5" x14ac:dyDescent="0.25">
      <c r="A2112" t="s">
        <v>2127</v>
      </c>
      <c r="B2112" s="1">
        <v>43434</v>
      </c>
      <c r="C2112" t="s">
        <v>25</v>
      </c>
      <c r="D2112">
        <v>0.14000000000000001</v>
      </c>
      <c r="E2112">
        <v>680</v>
      </c>
    </row>
    <row r="2113" spans="1:5" x14ac:dyDescent="0.25">
      <c r="A2113" t="s">
        <v>2128</v>
      </c>
      <c r="B2113" s="1">
        <v>43434</v>
      </c>
      <c r="C2113" t="s">
        <v>6</v>
      </c>
      <c r="D2113">
        <v>0.14000000000000001</v>
      </c>
      <c r="E2113">
        <v>688</v>
      </c>
    </row>
    <row r="2114" spans="1:5" x14ac:dyDescent="0.25">
      <c r="A2114" t="s">
        <v>2129</v>
      </c>
      <c r="B2114" s="1">
        <v>43647</v>
      </c>
      <c r="C2114" t="s">
        <v>42</v>
      </c>
      <c r="D2114">
        <v>0.39</v>
      </c>
      <c r="E2114">
        <v>636</v>
      </c>
    </row>
    <row r="2115" spans="1:5" x14ac:dyDescent="0.25">
      <c r="A2115" t="s">
        <v>2130</v>
      </c>
      <c r="B2115" s="1">
        <v>43647</v>
      </c>
      <c r="C2115" t="s">
        <v>18</v>
      </c>
      <c r="D2115">
        <v>0.55000000000000004</v>
      </c>
      <c r="E2115">
        <v>620</v>
      </c>
    </row>
    <row r="2116" spans="1:5" x14ac:dyDescent="0.25">
      <c r="A2116" t="s">
        <v>2131</v>
      </c>
      <c r="B2116" s="1">
        <v>43647</v>
      </c>
      <c r="C2116" t="s">
        <v>6</v>
      </c>
      <c r="D2116">
        <v>0.19</v>
      </c>
      <c r="E2116">
        <v>641</v>
      </c>
    </row>
    <row r="2117" spans="1:5" x14ac:dyDescent="0.25">
      <c r="A2117" t="s">
        <v>2132</v>
      </c>
      <c r="B2117" s="1">
        <v>43312</v>
      </c>
      <c r="C2117" t="s">
        <v>6</v>
      </c>
      <c r="D2117">
        <v>0.38</v>
      </c>
      <c r="E2117">
        <v>697</v>
      </c>
    </row>
    <row r="2118" spans="1:5" x14ac:dyDescent="0.25">
      <c r="A2118" t="s">
        <v>2133</v>
      </c>
      <c r="B2118" s="1">
        <v>43951</v>
      </c>
      <c r="C2118" t="s">
        <v>6</v>
      </c>
      <c r="D2118">
        <v>0.45</v>
      </c>
      <c r="E2118">
        <v>474</v>
      </c>
    </row>
    <row r="2119" spans="1:5" x14ac:dyDescent="0.25">
      <c r="A2119" t="s">
        <v>2134</v>
      </c>
      <c r="B2119" s="1">
        <v>43343</v>
      </c>
      <c r="C2119" t="s">
        <v>6</v>
      </c>
      <c r="D2119">
        <v>0.36</v>
      </c>
      <c r="E2119">
        <v>738</v>
      </c>
    </row>
    <row r="2120" spans="1:5" x14ac:dyDescent="0.25">
      <c r="A2120" t="s">
        <v>2135</v>
      </c>
      <c r="B2120" s="1">
        <v>43281</v>
      </c>
      <c r="C2120" t="s">
        <v>10</v>
      </c>
      <c r="D2120">
        <v>0.2</v>
      </c>
      <c r="E2120">
        <v>761</v>
      </c>
    </row>
    <row r="2121" spans="1:5" x14ac:dyDescent="0.25">
      <c r="A2121" t="s">
        <v>2136</v>
      </c>
      <c r="B2121" s="1">
        <v>43251</v>
      </c>
      <c r="C2121" t="s">
        <v>6</v>
      </c>
      <c r="D2121">
        <v>0.57999999999999996</v>
      </c>
      <c r="E2121">
        <v>575</v>
      </c>
    </row>
    <row r="2122" spans="1:5" x14ac:dyDescent="0.25">
      <c r="A2122" t="s">
        <v>2137</v>
      </c>
      <c r="B2122" s="1">
        <v>43281</v>
      </c>
      <c r="C2122" t="s">
        <v>18</v>
      </c>
      <c r="D2122">
        <v>0.51</v>
      </c>
      <c r="E2122">
        <v>557</v>
      </c>
    </row>
    <row r="2123" spans="1:5" x14ac:dyDescent="0.25">
      <c r="A2123" t="s">
        <v>2138</v>
      </c>
      <c r="B2123" s="1">
        <v>43465</v>
      </c>
      <c r="C2123" t="s">
        <v>42</v>
      </c>
      <c r="D2123">
        <v>0.27</v>
      </c>
      <c r="E2123">
        <v>731</v>
      </c>
    </row>
    <row r="2124" spans="1:5" x14ac:dyDescent="0.25">
      <c r="A2124" t="s">
        <v>2139</v>
      </c>
      <c r="B2124" s="1">
        <v>43312</v>
      </c>
      <c r="C2124" t="s">
        <v>6</v>
      </c>
      <c r="D2124">
        <v>0.27</v>
      </c>
      <c r="E2124">
        <v>588</v>
      </c>
    </row>
    <row r="2125" spans="1:5" x14ac:dyDescent="0.25">
      <c r="A2125" t="s">
        <v>2140</v>
      </c>
      <c r="B2125" s="1">
        <v>43709</v>
      </c>
      <c r="C2125" t="s">
        <v>6</v>
      </c>
      <c r="D2125">
        <v>0.3</v>
      </c>
      <c r="E2125">
        <v>627</v>
      </c>
    </row>
    <row r="2126" spans="1:5" x14ac:dyDescent="0.25">
      <c r="A2126" t="s">
        <v>2141</v>
      </c>
      <c r="B2126" s="1">
        <v>43281</v>
      </c>
      <c r="C2126" t="s">
        <v>6</v>
      </c>
      <c r="D2126">
        <v>0.26</v>
      </c>
      <c r="E2126">
        <v>735</v>
      </c>
    </row>
    <row r="2127" spans="1:5" x14ac:dyDescent="0.25">
      <c r="A2127" t="s">
        <v>2142</v>
      </c>
      <c r="B2127" s="1">
        <v>43770</v>
      </c>
      <c r="C2127" t="s">
        <v>10</v>
      </c>
      <c r="D2127">
        <v>0.04</v>
      </c>
      <c r="E2127">
        <v>695</v>
      </c>
    </row>
    <row r="2128" spans="1:5" x14ac:dyDescent="0.25">
      <c r="A2128" t="s">
        <v>2143</v>
      </c>
      <c r="B2128" s="1">
        <v>42978</v>
      </c>
      <c r="C2128" t="s">
        <v>6</v>
      </c>
      <c r="D2128">
        <v>0.3</v>
      </c>
      <c r="E2128">
        <v>740</v>
      </c>
    </row>
    <row r="2129" spans="1:5" x14ac:dyDescent="0.25">
      <c r="A2129" t="s">
        <v>2144</v>
      </c>
      <c r="B2129" s="1">
        <v>43770</v>
      </c>
      <c r="C2129" t="s">
        <v>6</v>
      </c>
      <c r="D2129">
        <v>0.77</v>
      </c>
      <c r="E2129">
        <v>778</v>
      </c>
    </row>
    <row r="2130" spans="1:5" x14ac:dyDescent="0.25">
      <c r="A2130" t="s">
        <v>2145</v>
      </c>
      <c r="B2130" s="1">
        <v>43373</v>
      </c>
      <c r="C2130" t="s">
        <v>6</v>
      </c>
      <c r="D2130">
        <v>0.15</v>
      </c>
      <c r="E2130">
        <v>710</v>
      </c>
    </row>
    <row r="2131" spans="1:5" x14ac:dyDescent="0.25">
      <c r="A2131" t="s">
        <v>2146</v>
      </c>
      <c r="B2131" s="1">
        <v>43617</v>
      </c>
      <c r="C2131" t="s">
        <v>10</v>
      </c>
      <c r="D2131">
        <v>0.3</v>
      </c>
      <c r="E2131">
        <v>740</v>
      </c>
    </row>
    <row r="2132" spans="1:5" x14ac:dyDescent="0.25">
      <c r="A2132" t="s">
        <v>2147</v>
      </c>
      <c r="B2132" s="1">
        <v>43281</v>
      </c>
      <c r="C2132" t="s">
        <v>6</v>
      </c>
      <c r="D2132">
        <v>0.2</v>
      </c>
      <c r="E2132">
        <v>634</v>
      </c>
    </row>
    <row r="2133" spans="1:5" x14ac:dyDescent="0.25">
      <c r="A2133" t="s">
        <v>2148</v>
      </c>
      <c r="B2133" s="1">
        <v>42582</v>
      </c>
      <c r="C2133" t="s">
        <v>21</v>
      </c>
      <c r="D2133">
        <v>0.3</v>
      </c>
      <c r="E2133">
        <v>787</v>
      </c>
    </row>
    <row r="2134" spans="1:5" x14ac:dyDescent="0.25">
      <c r="A2134" t="s">
        <v>2149</v>
      </c>
      <c r="B2134" s="1">
        <v>43890</v>
      </c>
      <c r="C2134" t="s">
        <v>10</v>
      </c>
      <c r="D2134">
        <v>0.28000000000000003</v>
      </c>
      <c r="E2134">
        <v>602</v>
      </c>
    </row>
    <row r="2135" spans="1:5" x14ac:dyDescent="0.25">
      <c r="A2135" t="s">
        <v>2150</v>
      </c>
      <c r="B2135" s="1">
        <v>42855</v>
      </c>
      <c r="C2135" t="s">
        <v>271</v>
      </c>
      <c r="D2135">
        <v>0.2</v>
      </c>
      <c r="E2135">
        <v>797</v>
      </c>
    </row>
    <row r="2136" spans="1:5" x14ac:dyDescent="0.25">
      <c r="A2136" t="s">
        <v>2151</v>
      </c>
      <c r="B2136" s="1">
        <v>43404</v>
      </c>
      <c r="C2136" t="s">
        <v>6</v>
      </c>
      <c r="D2136">
        <v>0.38</v>
      </c>
      <c r="E2136">
        <v>694</v>
      </c>
    </row>
    <row r="2137" spans="1:5" x14ac:dyDescent="0.25">
      <c r="A2137" t="s">
        <v>2152</v>
      </c>
      <c r="B2137" s="1">
        <v>43586</v>
      </c>
      <c r="C2137" t="s">
        <v>6</v>
      </c>
      <c r="D2137">
        <v>0.37</v>
      </c>
      <c r="E2137">
        <v>684</v>
      </c>
    </row>
    <row r="2138" spans="1:5" x14ac:dyDescent="0.25">
      <c r="A2138" t="s">
        <v>2153</v>
      </c>
      <c r="B2138" s="1">
        <v>43434</v>
      </c>
      <c r="C2138" t="s">
        <v>10</v>
      </c>
      <c r="D2138">
        <v>0.46</v>
      </c>
      <c r="E2138">
        <v>629</v>
      </c>
    </row>
    <row r="2139" spans="1:5" x14ac:dyDescent="0.25">
      <c r="A2139" t="s">
        <v>2154</v>
      </c>
      <c r="B2139" s="1">
        <v>42855</v>
      </c>
      <c r="C2139" t="s">
        <v>18</v>
      </c>
      <c r="D2139">
        <v>0.25</v>
      </c>
      <c r="E2139">
        <v>702</v>
      </c>
    </row>
    <row r="2140" spans="1:5" x14ac:dyDescent="0.25">
      <c r="A2140" t="s">
        <v>2155</v>
      </c>
      <c r="B2140" s="1">
        <v>43586</v>
      </c>
      <c r="C2140" t="s">
        <v>6</v>
      </c>
      <c r="D2140">
        <v>0.35</v>
      </c>
      <c r="E2140">
        <v>615</v>
      </c>
    </row>
    <row r="2141" spans="1:5" x14ac:dyDescent="0.25">
      <c r="A2141" t="s">
        <v>2156</v>
      </c>
      <c r="B2141" s="1">
        <v>43373</v>
      </c>
      <c r="C2141" t="s">
        <v>6</v>
      </c>
      <c r="D2141">
        <v>0.32</v>
      </c>
      <c r="E2141">
        <v>633</v>
      </c>
    </row>
    <row r="2142" spans="1:5" x14ac:dyDescent="0.25">
      <c r="A2142" t="s">
        <v>2157</v>
      </c>
      <c r="B2142" s="1">
        <v>43465</v>
      </c>
      <c r="C2142" t="s">
        <v>6</v>
      </c>
      <c r="D2142">
        <v>0.18</v>
      </c>
      <c r="E2142">
        <v>668</v>
      </c>
    </row>
    <row r="2143" spans="1:5" x14ac:dyDescent="0.25">
      <c r="A2143" t="s">
        <v>2158</v>
      </c>
      <c r="B2143" s="1">
        <v>43281</v>
      </c>
      <c r="C2143" t="s">
        <v>6</v>
      </c>
      <c r="D2143">
        <v>0.2</v>
      </c>
      <c r="E2143">
        <v>677</v>
      </c>
    </row>
    <row r="2144" spans="1:5" x14ac:dyDescent="0.25">
      <c r="A2144" t="s">
        <v>2159</v>
      </c>
      <c r="B2144" s="1">
        <v>43312</v>
      </c>
      <c r="C2144" t="s">
        <v>6</v>
      </c>
      <c r="D2144">
        <v>0.4</v>
      </c>
      <c r="E2144">
        <v>764</v>
      </c>
    </row>
    <row r="2145" spans="1:5" x14ac:dyDescent="0.25">
      <c r="A2145" t="s">
        <v>2160</v>
      </c>
      <c r="B2145" s="1">
        <v>43312</v>
      </c>
      <c r="C2145" t="s">
        <v>10</v>
      </c>
      <c r="D2145">
        <v>0.13</v>
      </c>
      <c r="E2145">
        <v>721</v>
      </c>
    </row>
    <row r="2146" spans="1:5" x14ac:dyDescent="0.25">
      <c r="A2146" t="s">
        <v>2161</v>
      </c>
      <c r="B2146" s="1">
        <v>43312</v>
      </c>
      <c r="C2146" t="s">
        <v>6</v>
      </c>
      <c r="D2146">
        <v>0.63</v>
      </c>
      <c r="E2146">
        <v>672</v>
      </c>
    </row>
    <row r="2147" spans="1:5" x14ac:dyDescent="0.25">
      <c r="A2147" t="s">
        <v>2162</v>
      </c>
      <c r="B2147" s="1">
        <v>43739</v>
      </c>
      <c r="C2147" t="s">
        <v>6</v>
      </c>
      <c r="D2147">
        <v>0.12</v>
      </c>
      <c r="E2147">
        <v>626</v>
      </c>
    </row>
    <row r="2148" spans="1:5" x14ac:dyDescent="0.25">
      <c r="A2148" t="s">
        <v>2163</v>
      </c>
      <c r="B2148" s="1">
        <v>42916</v>
      </c>
      <c r="C2148" t="s">
        <v>10</v>
      </c>
      <c r="D2148">
        <v>0.3</v>
      </c>
      <c r="E2148">
        <v>740</v>
      </c>
    </row>
    <row r="2149" spans="1:5" x14ac:dyDescent="0.25">
      <c r="A2149" t="s">
        <v>2164</v>
      </c>
      <c r="B2149" s="1">
        <v>42855</v>
      </c>
      <c r="C2149" t="s">
        <v>6</v>
      </c>
      <c r="D2149">
        <v>0.3</v>
      </c>
      <c r="E2149">
        <v>740</v>
      </c>
    </row>
    <row r="2150" spans="1:5" x14ac:dyDescent="0.25">
      <c r="A2150" t="s">
        <v>2165</v>
      </c>
      <c r="B2150" s="1">
        <v>43404</v>
      </c>
      <c r="C2150" t="s">
        <v>6</v>
      </c>
      <c r="D2150">
        <v>0.61</v>
      </c>
      <c r="E2150">
        <v>744</v>
      </c>
    </row>
    <row r="2151" spans="1:5" x14ac:dyDescent="0.25">
      <c r="A2151" t="s">
        <v>2166</v>
      </c>
      <c r="B2151" s="1">
        <v>43862</v>
      </c>
      <c r="C2151" t="s">
        <v>6</v>
      </c>
      <c r="D2151">
        <v>0.28999999999999998</v>
      </c>
      <c r="E2151">
        <v>674</v>
      </c>
    </row>
    <row r="2152" spans="1:5" x14ac:dyDescent="0.25">
      <c r="A2152" t="s">
        <v>2167</v>
      </c>
      <c r="B2152" s="1">
        <v>43373</v>
      </c>
      <c r="C2152" t="s">
        <v>6</v>
      </c>
      <c r="D2152">
        <v>0.15</v>
      </c>
      <c r="E2152">
        <v>661</v>
      </c>
    </row>
    <row r="2153" spans="1:5" x14ac:dyDescent="0.25">
      <c r="A2153" t="s">
        <v>2168</v>
      </c>
      <c r="B2153" s="1">
        <v>43647</v>
      </c>
      <c r="C2153" t="s">
        <v>6</v>
      </c>
      <c r="D2153">
        <v>0.43</v>
      </c>
      <c r="E2153">
        <v>608</v>
      </c>
    </row>
    <row r="2154" spans="1:5" x14ac:dyDescent="0.25">
      <c r="A2154" t="s">
        <v>2169</v>
      </c>
      <c r="B2154" s="1">
        <v>43647</v>
      </c>
      <c r="C2154" t="s">
        <v>6</v>
      </c>
      <c r="D2154">
        <v>0.15</v>
      </c>
      <c r="E2154">
        <v>562</v>
      </c>
    </row>
    <row r="2155" spans="1:5" x14ac:dyDescent="0.25">
      <c r="A2155" t="s">
        <v>2170</v>
      </c>
      <c r="B2155" s="1">
        <v>43678</v>
      </c>
      <c r="C2155" t="s">
        <v>18</v>
      </c>
      <c r="D2155">
        <v>0.25</v>
      </c>
      <c r="E2155">
        <v>699</v>
      </c>
    </row>
    <row r="2156" spans="1:5" x14ac:dyDescent="0.25">
      <c r="A2156" t="s">
        <v>2171</v>
      </c>
      <c r="B2156" s="1">
        <v>43862</v>
      </c>
      <c r="C2156" t="s">
        <v>18</v>
      </c>
      <c r="D2156">
        <v>0.44</v>
      </c>
      <c r="E2156">
        <v>590</v>
      </c>
    </row>
    <row r="2157" spans="1:5" x14ac:dyDescent="0.25">
      <c r="A2157" t="s">
        <v>2172</v>
      </c>
      <c r="B2157" s="1">
        <v>43465</v>
      </c>
      <c r="C2157" t="s">
        <v>6</v>
      </c>
      <c r="D2157">
        <v>1</v>
      </c>
      <c r="E2157">
        <v>630</v>
      </c>
    </row>
    <row r="2158" spans="1:5" x14ac:dyDescent="0.25">
      <c r="A2158" t="s">
        <v>2173</v>
      </c>
      <c r="B2158" s="1">
        <v>43890</v>
      </c>
      <c r="C2158" t="s">
        <v>10</v>
      </c>
      <c r="D2158">
        <v>0.28000000000000003</v>
      </c>
      <c r="E2158">
        <v>617</v>
      </c>
    </row>
    <row r="2159" spans="1:5" x14ac:dyDescent="0.25">
      <c r="A2159" t="s">
        <v>2174</v>
      </c>
      <c r="B2159" s="1">
        <v>43739</v>
      </c>
      <c r="C2159" t="s">
        <v>10</v>
      </c>
      <c r="D2159">
        <v>0.5</v>
      </c>
      <c r="E2159">
        <v>638</v>
      </c>
    </row>
    <row r="2160" spans="1:5" x14ac:dyDescent="0.25">
      <c r="A2160" t="s">
        <v>2175</v>
      </c>
      <c r="B2160" s="1">
        <v>43556</v>
      </c>
      <c r="C2160" t="s">
        <v>6</v>
      </c>
      <c r="D2160">
        <v>0.3</v>
      </c>
      <c r="E2160">
        <v>596</v>
      </c>
    </row>
    <row r="2161" spans="1:5" x14ac:dyDescent="0.25">
      <c r="A2161" t="s">
        <v>2176</v>
      </c>
      <c r="B2161" s="1">
        <v>43678</v>
      </c>
      <c r="C2161" t="s">
        <v>10</v>
      </c>
      <c r="D2161">
        <v>0.38</v>
      </c>
      <c r="E2161">
        <v>669</v>
      </c>
    </row>
    <row r="2162" spans="1:5" x14ac:dyDescent="0.25">
      <c r="A2162" t="s">
        <v>2177</v>
      </c>
      <c r="B2162" s="1">
        <v>43525</v>
      </c>
      <c r="C2162" t="s">
        <v>6</v>
      </c>
      <c r="D2162">
        <v>0.27</v>
      </c>
      <c r="E2162">
        <v>781</v>
      </c>
    </row>
    <row r="2163" spans="1:5" x14ac:dyDescent="0.25">
      <c r="A2163" t="s">
        <v>2178</v>
      </c>
      <c r="B2163" s="1">
        <v>43373</v>
      </c>
      <c r="C2163" t="s">
        <v>6</v>
      </c>
      <c r="D2163">
        <v>1.18</v>
      </c>
      <c r="E2163">
        <v>732</v>
      </c>
    </row>
    <row r="2164" spans="1:5" x14ac:dyDescent="0.25">
      <c r="A2164" t="s">
        <v>2179</v>
      </c>
      <c r="B2164" s="1">
        <v>43709</v>
      </c>
      <c r="C2164" t="s">
        <v>6</v>
      </c>
      <c r="D2164">
        <v>0.38</v>
      </c>
      <c r="E2164">
        <v>662</v>
      </c>
    </row>
    <row r="2165" spans="1:5" x14ac:dyDescent="0.25">
      <c r="A2165" t="s">
        <v>2180</v>
      </c>
      <c r="B2165" s="1">
        <v>43678</v>
      </c>
      <c r="C2165" t="s">
        <v>42</v>
      </c>
      <c r="D2165">
        <v>0.69</v>
      </c>
      <c r="E2165">
        <v>712</v>
      </c>
    </row>
    <row r="2166" spans="1:5" x14ac:dyDescent="0.25">
      <c r="A2166" t="s">
        <v>2181</v>
      </c>
      <c r="B2166" s="1">
        <v>43709</v>
      </c>
      <c r="C2166" t="s">
        <v>10</v>
      </c>
      <c r="D2166">
        <v>0.23</v>
      </c>
      <c r="E2166">
        <v>679</v>
      </c>
    </row>
    <row r="2167" spans="1:5" x14ac:dyDescent="0.25">
      <c r="A2167" t="s">
        <v>2182</v>
      </c>
      <c r="B2167" s="1">
        <v>43496</v>
      </c>
      <c r="C2167" t="s">
        <v>6</v>
      </c>
      <c r="D2167">
        <v>0.4</v>
      </c>
      <c r="E2167">
        <v>695</v>
      </c>
    </row>
    <row r="2168" spans="1:5" x14ac:dyDescent="0.25">
      <c r="A2168" t="s">
        <v>2183</v>
      </c>
      <c r="B2168" s="1">
        <v>43525</v>
      </c>
      <c r="C2168" t="s">
        <v>6</v>
      </c>
      <c r="D2168">
        <v>0.42</v>
      </c>
      <c r="E2168">
        <v>638</v>
      </c>
    </row>
    <row r="2169" spans="1:5" x14ac:dyDescent="0.25">
      <c r="A2169" t="s">
        <v>2184</v>
      </c>
      <c r="B2169" s="1">
        <v>43373</v>
      </c>
      <c r="C2169" t="s">
        <v>14</v>
      </c>
      <c r="D2169">
        <v>0.35</v>
      </c>
      <c r="E2169">
        <v>750</v>
      </c>
    </row>
    <row r="2170" spans="1:5" x14ac:dyDescent="0.25">
      <c r="A2170" t="s">
        <v>2185</v>
      </c>
      <c r="B2170" s="1">
        <v>43617</v>
      </c>
      <c r="C2170" t="s">
        <v>10</v>
      </c>
      <c r="D2170">
        <v>0.3</v>
      </c>
      <c r="E2170">
        <v>740</v>
      </c>
    </row>
    <row r="2171" spans="1:5" x14ac:dyDescent="0.25">
      <c r="A2171" t="s">
        <v>2186</v>
      </c>
      <c r="B2171" s="1">
        <v>42794</v>
      </c>
      <c r="C2171" t="s">
        <v>14</v>
      </c>
      <c r="D2171">
        <v>0.22</v>
      </c>
      <c r="E2171">
        <v>793</v>
      </c>
    </row>
    <row r="2172" spans="1:5" x14ac:dyDescent="0.25">
      <c r="A2172" t="s">
        <v>2187</v>
      </c>
      <c r="B2172" s="1">
        <v>43281</v>
      </c>
      <c r="C2172" t="s">
        <v>10</v>
      </c>
      <c r="D2172">
        <v>0.17</v>
      </c>
      <c r="E2172">
        <v>658</v>
      </c>
    </row>
    <row r="2173" spans="1:5" x14ac:dyDescent="0.25">
      <c r="A2173" t="s">
        <v>2188</v>
      </c>
      <c r="B2173" s="1">
        <v>43434</v>
      </c>
      <c r="C2173" t="s">
        <v>6</v>
      </c>
      <c r="D2173">
        <v>0.4</v>
      </c>
      <c r="E2173">
        <v>754</v>
      </c>
    </row>
    <row r="2174" spans="1:5" x14ac:dyDescent="0.25">
      <c r="A2174" t="s">
        <v>2189</v>
      </c>
      <c r="B2174" s="1">
        <v>43951</v>
      </c>
      <c r="C2174" t="s">
        <v>6</v>
      </c>
      <c r="D2174">
        <v>0.43</v>
      </c>
      <c r="E2174">
        <v>624</v>
      </c>
    </row>
    <row r="2175" spans="1:5" x14ac:dyDescent="0.25">
      <c r="A2175" t="s">
        <v>2190</v>
      </c>
      <c r="B2175" s="1">
        <v>43831</v>
      </c>
      <c r="C2175" t="s">
        <v>6</v>
      </c>
      <c r="D2175">
        <v>0.26</v>
      </c>
      <c r="E2175">
        <v>818</v>
      </c>
    </row>
    <row r="2176" spans="1:5" x14ac:dyDescent="0.25">
      <c r="A2176" t="s">
        <v>2191</v>
      </c>
      <c r="B2176" s="1">
        <v>42704</v>
      </c>
      <c r="C2176" t="s">
        <v>10</v>
      </c>
      <c r="D2176">
        <v>0.3</v>
      </c>
      <c r="E2176">
        <v>784</v>
      </c>
    </row>
    <row r="2177" spans="1:5" x14ac:dyDescent="0.25">
      <c r="A2177" t="s">
        <v>2192</v>
      </c>
      <c r="B2177" s="1">
        <v>42429</v>
      </c>
      <c r="C2177" t="s">
        <v>37</v>
      </c>
      <c r="D2177">
        <v>0.3</v>
      </c>
      <c r="E2177">
        <v>740</v>
      </c>
    </row>
    <row r="2178" spans="1:5" x14ac:dyDescent="0.25">
      <c r="A2178" t="s">
        <v>2193</v>
      </c>
      <c r="B2178" s="1">
        <v>43586</v>
      </c>
      <c r="C2178" t="s">
        <v>6</v>
      </c>
      <c r="D2178">
        <v>0.19</v>
      </c>
      <c r="E2178">
        <v>648</v>
      </c>
    </row>
    <row r="2179" spans="1:5" x14ac:dyDescent="0.25">
      <c r="A2179" t="s">
        <v>2194</v>
      </c>
      <c r="B2179" s="1">
        <v>43159</v>
      </c>
      <c r="C2179" t="s">
        <v>6</v>
      </c>
      <c r="D2179">
        <v>0.3</v>
      </c>
      <c r="E2179">
        <v>594</v>
      </c>
    </row>
    <row r="2180" spans="1:5" x14ac:dyDescent="0.25">
      <c r="A2180" t="s">
        <v>2195</v>
      </c>
      <c r="B2180" s="1">
        <v>43678</v>
      </c>
      <c r="C2180" t="s">
        <v>6</v>
      </c>
      <c r="D2180">
        <v>0.36</v>
      </c>
      <c r="E2180">
        <v>663</v>
      </c>
    </row>
    <row r="2181" spans="1:5" x14ac:dyDescent="0.25">
      <c r="A2181" t="s">
        <v>2196</v>
      </c>
      <c r="B2181" s="1">
        <v>43921</v>
      </c>
      <c r="C2181" t="s">
        <v>10</v>
      </c>
      <c r="D2181">
        <v>0.49</v>
      </c>
      <c r="E2181">
        <v>590</v>
      </c>
    </row>
    <row r="2182" spans="1:5" x14ac:dyDescent="0.25">
      <c r="A2182" t="s">
        <v>2197</v>
      </c>
      <c r="B2182" s="1">
        <v>43404</v>
      </c>
      <c r="C2182" t="s">
        <v>18</v>
      </c>
      <c r="D2182">
        <v>0.74</v>
      </c>
      <c r="E2182">
        <v>659</v>
      </c>
    </row>
    <row r="2183" spans="1:5" x14ac:dyDescent="0.25">
      <c r="A2183" t="s">
        <v>2198</v>
      </c>
      <c r="B2183" s="1">
        <v>43434</v>
      </c>
      <c r="C2183" t="s">
        <v>18</v>
      </c>
      <c r="D2183">
        <v>1</v>
      </c>
      <c r="E2183">
        <v>722</v>
      </c>
    </row>
    <row r="2184" spans="1:5" x14ac:dyDescent="0.25">
      <c r="A2184" t="s">
        <v>2199</v>
      </c>
      <c r="B2184" s="1">
        <v>43800</v>
      </c>
      <c r="C2184" t="s">
        <v>42</v>
      </c>
      <c r="D2184">
        <v>0.17</v>
      </c>
      <c r="E2184">
        <v>605</v>
      </c>
    </row>
    <row r="2185" spans="1:5" x14ac:dyDescent="0.25">
      <c r="A2185" t="s">
        <v>2200</v>
      </c>
      <c r="B2185" s="1">
        <v>43496</v>
      </c>
      <c r="C2185" t="s">
        <v>6</v>
      </c>
      <c r="D2185">
        <v>0.21</v>
      </c>
      <c r="E2185">
        <v>544</v>
      </c>
    </row>
    <row r="2186" spans="1:5" x14ac:dyDescent="0.25">
      <c r="A2186" t="s">
        <v>2201</v>
      </c>
      <c r="B2186" s="1">
        <v>43525</v>
      </c>
      <c r="C2186" t="s">
        <v>6</v>
      </c>
      <c r="D2186">
        <v>0.33</v>
      </c>
      <c r="E2186">
        <v>801</v>
      </c>
    </row>
    <row r="2187" spans="1:5" x14ac:dyDescent="0.25">
      <c r="A2187" t="s">
        <v>2202</v>
      </c>
      <c r="B2187" s="1">
        <v>43343</v>
      </c>
      <c r="C2187" t="s">
        <v>6</v>
      </c>
      <c r="D2187">
        <v>0.24</v>
      </c>
      <c r="E2187">
        <v>684</v>
      </c>
    </row>
    <row r="2188" spans="1:5" x14ac:dyDescent="0.25">
      <c r="A2188" t="s">
        <v>2203</v>
      </c>
      <c r="B2188" s="1">
        <v>43921</v>
      </c>
      <c r="C2188" t="s">
        <v>10</v>
      </c>
      <c r="D2188">
        <v>0.93</v>
      </c>
      <c r="E2188">
        <v>580</v>
      </c>
    </row>
    <row r="2189" spans="1:5" x14ac:dyDescent="0.25">
      <c r="A2189" t="s">
        <v>2204</v>
      </c>
      <c r="B2189" s="1">
        <v>43220</v>
      </c>
      <c r="C2189" t="s">
        <v>6</v>
      </c>
      <c r="D2189">
        <v>0.52</v>
      </c>
      <c r="E2189">
        <v>678</v>
      </c>
    </row>
    <row r="2190" spans="1:5" x14ac:dyDescent="0.25">
      <c r="A2190" t="s">
        <v>2205</v>
      </c>
      <c r="B2190" s="1">
        <v>43496</v>
      </c>
      <c r="C2190" t="s">
        <v>6</v>
      </c>
      <c r="D2190">
        <v>0.33</v>
      </c>
      <c r="E2190">
        <v>593</v>
      </c>
    </row>
    <row r="2191" spans="1:5" x14ac:dyDescent="0.25">
      <c r="A2191" t="s">
        <v>2206</v>
      </c>
      <c r="B2191" s="1">
        <v>43465</v>
      </c>
      <c r="C2191" t="s">
        <v>6</v>
      </c>
      <c r="D2191">
        <v>0.28000000000000003</v>
      </c>
      <c r="E2191">
        <v>723</v>
      </c>
    </row>
    <row r="2192" spans="1:5" x14ac:dyDescent="0.25">
      <c r="A2192" t="s">
        <v>2207</v>
      </c>
      <c r="B2192" s="1">
        <v>43465</v>
      </c>
      <c r="C2192" t="s">
        <v>18</v>
      </c>
      <c r="D2192">
        <v>0.72</v>
      </c>
      <c r="E2192">
        <v>700</v>
      </c>
    </row>
    <row r="2193" spans="1:5" x14ac:dyDescent="0.25">
      <c r="A2193" t="s">
        <v>2208</v>
      </c>
      <c r="B2193" s="1">
        <v>43465</v>
      </c>
      <c r="C2193" t="s">
        <v>6</v>
      </c>
      <c r="D2193">
        <v>0.4</v>
      </c>
      <c r="E2193">
        <v>627</v>
      </c>
    </row>
    <row r="2194" spans="1:5" x14ac:dyDescent="0.25">
      <c r="A2194" t="s">
        <v>2209</v>
      </c>
      <c r="B2194" s="1">
        <v>42825</v>
      </c>
      <c r="C2194" t="s">
        <v>6</v>
      </c>
      <c r="D2194">
        <v>0.3</v>
      </c>
      <c r="E2194">
        <v>740</v>
      </c>
    </row>
    <row r="2195" spans="1:5" x14ac:dyDescent="0.25">
      <c r="A2195" t="s">
        <v>2210</v>
      </c>
      <c r="B2195" s="1">
        <v>42855</v>
      </c>
      <c r="C2195" t="s">
        <v>18</v>
      </c>
      <c r="D2195">
        <v>0.2</v>
      </c>
      <c r="E2195">
        <v>802</v>
      </c>
    </row>
    <row r="2196" spans="1:5" x14ac:dyDescent="0.25">
      <c r="A2196" t="s">
        <v>2211</v>
      </c>
      <c r="B2196" s="1">
        <v>43556</v>
      </c>
      <c r="C2196" t="s">
        <v>18</v>
      </c>
      <c r="D2196">
        <v>0.24</v>
      </c>
      <c r="E2196">
        <v>655</v>
      </c>
    </row>
    <row r="2197" spans="1:5" x14ac:dyDescent="0.25">
      <c r="A2197" t="s">
        <v>2212</v>
      </c>
      <c r="B2197" s="1">
        <v>42916</v>
      </c>
      <c r="C2197" t="s">
        <v>18</v>
      </c>
      <c r="D2197">
        <v>0.3</v>
      </c>
      <c r="E2197">
        <v>740</v>
      </c>
    </row>
    <row r="2198" spans="1:5" x14ac:dyDescent="0.25">
      <c r="A2198" t="s">
        <v>2213</v>
      </c>
      <c r="B2198" s="1">
        <v>43586</v>
      </c>
      <c r="C2198" t="s">
        <v>18</v>
      </c>
      <c r="D2198">
        <v>0.42</v>
      </c>
      <c r="E2198">
        <v>567</v>
      </c>
    </row>
    <row r="2199" spans="1:5" x14ac:dyDescent="0.25">
      <c r="A2199" t="s">
        <v>2214</v>
      </c>
      <c r="B2199" s="1">
        <v>42825</v>
      </c>
      <c r="C2199" t="s">
        <v>6</v>
      </c>
      <c r="D2199">
        <v>0.45</v>
      </c>
      <c r="E2199">
        <v>819</v>
      </c>
    </row>
    <row r="2200" spans="1:5" x14ac:dyDescent="0.25">
      <c r="A2200" t="s">
        <v>2215</v>
      </c>
      <c r="B2200" s="1">
        <v>43586</v>
      </c>
      <c r="C2200" t="s">
        <v>18</v>
      </c>
      <c r="D2200">
        <v>0.25</v>
      </c>
      <c r="E2200">
        <v>642</v>
      </c>
    </row>
    <row r="2201" spans="1:5" x14ac:dyDescent="0.25">
      <c r="A2201" t="s">
        <v>2216</v>
      </c>
      <c r="B2201" s="1">
        <v>43862</v>
      </c>
      <c r="C2201" t="s">
        <v>10</v>
      </c>
      <c r="D2201">
        <v>0.21</v>
      </c>
      <c r="E2201">
        <v>546</v>
      </c>
    </row>
    <row r="2202" spans="1:5" x14ac:dyDescent="0.25">
      <c r="A2202" t="s">
        <v>2217</v>
      </c>
      <c r="B2202" s="1">
        <v>43770</v>
      </c>
      <c r="C2202" t="s">
        <v>6</v>
      </c>
      <c r="D2202">
        <v>0.2</v>
      </c>
      <c r="E2202">
        <v>742</v>
      </c>
    </row>
    <row r="2203" spans="1:5" x14ac:dyDescent="0.25">
      <c r="A2203" t="s">
        <v>2218</v>
      </c>
      <c r="B2203" s="1">
        <v>43890</v>
      </c>
      <c r="C2203" t="s">
        <v>6</v>
      </c>
      <c r="D2203">
        <v>0.21</v>
      </c>
      <c r="E2203">
        <v>768</v>
      </c>
    </row>
    <row r="2204" spans="1:5" x14ac:dyDescent="0.25">
      <c r="A2204" t="s">
        <v>2219</v>
      </c>
      <c r="B2204" s="1">
        <v>42947</v>
      </c>
      <c r="C2204" t="s">
        <v>18</v>
      </c>
      <c r="D2204">
        <v>0.3</v>
      </c>
      <c r="E2204">
        <v>740</v>
      </c>
    </row>
    <row r="2205" spans="1:5" x14ac:dyDescent="0.25">
      <c r="A2205" t="s">
        <v>2220</v>
      </c>
      <c r="B2205" s="1">
        <v>43617</v>
      </c>
      <c r="C2205" t="s">
        <v>10</v>
      </c>
      <c r="D2205">
        <v>0.23</v>
      </c>
      <c r="E2205">
        <v>608</v>
      </c>
    </row>
    <row r="2206" spans="1:5" x14ac:dyDescent="0.25">
      <c r="A2206" t="s">
        <v>2221</v>
      </c>
      <c r="B2206" s="1">
        <v>43404</v>
      </c>
      <c r="C2206" t="s">
        <v>18</v>
      </c>
      <c r="D2206">
        <v>0.19</v>
      </c>
      <c r="E2206">
        <v>755</v>
      </c>
    </row>
    <row r="2207" spans="1:5" x14ac:dyDescent="0.25">
      <c r="A2207" t="s">
        <v>2222</v>
      </c>
      <c r="B2207" s="1">
        <v>43586</v>
      </c>
      <c r="C2207" t="s">
        <v>6</v>
      </c>
      <c r="D2207">
        <v>0.72</v>
      </c>
      <c r="E2207">
        <v>755</v>
      </c>
    </row>
    <row r="2208" spans="1:5" x14ac:dyDescent="0.25">
      <c r="A2208" t="s">
        <v>2223</v>
      </c>
      <c r="B2208" s="1">
        <v>43862</v>
      </c>
      <c r="C2208" t="s">
        <v>6</v>
      </c>
      <c r="D2208">
        <v>0.51</v>
      </c>
      <c r="E2208">
        <v>597</v>
      </c>
    </row>
    <row r="2209" spans="1:5" x14ac:dyDescent="0.25">
      <c r="A2209" t="s">
        <v>2224</v>
      </c>
      <c r="B2209" s="1">
        <v>43556</v>
      </c>
      <c r="C2209" t="s">
        <v>6</v>
      </c>
      <c r="D2209">
        <v>0.45</v>
      </c>
      <c r="E2209">
        <v>555</v>
      </c>
    </row>
    <row r="2210" spans="1:5" x14ac:dyDescent="0.25">
      <c r="A2210" t="s">
        <v>2225</v>
      </c>
      <c r="B2210" s="1">
        <v>43739</v>
      </c>
      <c r="C2210" t="s">
        <v>42</v>
      </c>
      <c r="D2210">
        <v>0.7</v>
      </c>
      <c r="E2210">
        <v>662</v>
      </c>
    </row>
    <row r="2211" spans="1:5" x14ac:dyDescent="0.25">
      <c r="A2211" t="s">
        <v>2226</v>
      </c>
      <c r="B2211" s="1">
        <v>43343</v>
      </c>
      <c r="C2211" t="s">
        <v>18</v>
      </c>
      <c r="D2211">
        <v>0.27</v>
      </c>
      <c r="E2211">
        <v>621</v>
      </c>
    </row>
    <row r="2212" spans="1:5" x14ac:dyDescent="0.25">
      <c r="A2212" t="s">
        <v>2227</v>
      </c>
      <c r="B2212" s="1">
        <v>43343</v>
      </c>
      <c r="C2212" t="s">
        <v>6</v>
      </c>
      <c r="D2212">
        <v>0.18</v>
      </c>
      <c r="E2212">
        <v>600</v>
      </c>
    </row>
    <row r="2213" spans="1:5" x14ac:dyDescent="0.25">
      <c r="A2213" t="s">
        <v>2228</v>
      </c>
      <c r="B2213" s="1">
        <v>43312</v>
      </c>
      <c r="C2213" t="s">
        <v>18</v>
      </c>
      <c r="D2213">
        <v>0.67</v>
      </c>
      <c r="E2213">
        <v>654</v>
      </c>
    </row>
    <row r="2214" spans="1:5" x14ac:dyDescent="0.25">
      <c r="A2214" t="s">
        <v>2229</v>
      </c>
      <c r="B2214" s="1">
        <v>43678</v>
      </c>
      <c r="C2214" t="s">
        <v>37</v>
      </c>
      <c r="D2214">
        <v>0.4</v>
      </c>
      <c r="E2214">
        <v>603</v>
      </c>
    </row>
    <row r="2215" spans="1:5" x14ac:dyDescent="0.25">
      <c r="A2215" t="s">
        <v>2230</v>
      </c>
      <c r="B2215" s="1">
        <v>43862</v>
      </c>
      <c r="C2215" t="s">
        <v>6</v>
      </c>
      <c r="D2215">
        <v>0.25</v>
      </c>
      <c r="E2215">
        <v>528</v>
      </c>
    </row>
    <row r="2216" spans="1:5" x14ac:dyDescent="0.25">
      <c r="A2216" t="s">
        <v>2231</v>
      </c>
      <c r="B2216" s="1">
        <v>43862</v>
      </c>
      <c r="C2216" t="s">
        <v>6</v>
      </c>
      <c r="D2216">
        <v>0.36</v>
      </c>
      <c r="E2216">
        <v>572</v>
      </c>
    </row>
    <row r="2217" spans="1:5" x14ac:dyDescent="0.25">
      <c r="A2217" t="s">
        <v>2232</v>
      </c>
      <c r="B2217" s="1">
        <v>43586</v>
      </c>
      <c r="C2217" t="s">
        <v>10</v>
      </c>
      <c r="D2217">
        <v>0.18</v>
      </c>
      <c r="E2217">
        <v>697</v>
      </c>
    </row>
    <row r="2218" spans="1:5" x14ac:dyDescent="0.25">
      <c r="A2218" t="s">
        <v>2233</v>
      </c>
      <c r="B2218" s="1">
        <v>43862</v>
      </c>
      <c r="C2218" t="s">
        <v>6</v>
      </c>
      <c r="D2218">
        <v>0.22</v>
      </c>
      <c r="E2218">
        <v>628</v>
      </c>
    </row>
    <row r="2219" spans="1:5" x14ac:dyDescent="0.25">
      <c r="A2219" t="s">
        <v>2234</v>
      </c>
      <c r="B2219" s="1">
        <v>43556</v>
      </c>
      <c r="C2219" t="s">
        <v>6</v>
      </c>
      <c r="D2219">
        <v>0.44</v>
      </c>
      <c r="E2219">
        <v>769</v>
      </c>
    </row>
    <row r="2220" spans="1:5" x14ac:dyDescent="0.25">
      <c r="A2220" t="s">
        <v>2235</v>
      </c>
      <c r="B2220" s="1">
        <v>43678</v>
      </c>
      <c r="C2220" t="s">
        <v>10</v>
      </c>
      <c r="D2220">
        <v>0.2</v>
      </c>
      <c r="E2220">
        <v>677</v>
      </c>
    </row>
    <row r="2221" spans="1:5" x14ac:dyDescent="0.25">
      <c r="A2221" t="s">
        <v>2236</v>
      </c>
      <c r="B2221" s="1">
        <v>43831</v>
      </c>
      <c r="C2221" t="s">
        <v>25</v>
      </c>
      <c r="D2221">
        <v>0.6</v>
      </c>
      <c r="E2221">
        <v>535</v>
      </c>
    </row>
    <row r="2222" spans="1:5" x14ac:dyDescent="0.25">
      <c r="A2222" t="s">
        <v>2237</v>
      </c>
      <c r="B2222" s="1">
        <v>43404</v>
      </c>
      <c r="C2222" t="s">
        <v>14</v>
      </c>
      <c r="D2222">
        <v>0.21</v>
      </c>
      <c r="E2222">
        <v>740</v>
      </c>
    </row>
    <row r="2223" spans="1:5" x14ac:dyDescent="0.25">
      <c r="A2223" t="s">
        <v>2238</v>
      </c>
      <c r="B2223" s="1">
        <v>43404</v>
      </c>
      <c r="C2223" t="s">
        <v>6</v>
      </c>
      <c r="D2223">
        <v>0.51</v>
      </c>
      <c r="E2223">
        <v>663</v>
      </c>
    </row>
    <row r="2224" spans="1:5" x14ac:dyDescent="0.25">
      <c r="A2224" t="s">
        <v>2239</v>
      </c>
      <c r="B2224" s="1">
        <v>43404</v>
      </c>
      <c r="C2224" t="s">
        <v>6</v>
      </c>
      <c r="D2224">
        <v>0.22</v>
      </c>
      <c r="E2224">
        <v>715</v>
      </c>
    </row>
    <row r="2225" spans="1:5" x14ac:dyDescent="0.25">
      <c r="A2225" t="s">
        <v>2240</v>
      </c>
      <c r="B2225" s="1">
        <v>43434</v>
      </c>
      <c r="C2225" t="s">
        <v>6</v>
      </c>
      <c r="D2225">
        <v>0.22</v>
      </c>
      <c r="E2225">
        <v>758</v>
      </c>
    </row>
    <row r="2226" spans="1:5" x14ac:dyDescent="0.25">
      <c r="A2226" t="s">
        <v>2241</v>
      </c>
      <c r="B2226" s="1">
        <v>43739</v>
      </c>
      <c r="C2226" t="s">
        <v>6</v>
      </c>
      <c r="D2226">
        <v>0.15</v>
      </c>
      <c r="E2226">
        <v>593</v>
      </c>
    </row>
    <row r="2227" spans="1:5" x14ac:dyDescent="0.25">
      <c r="A2227" t="s">
        <v>2242</v>
      </c>
      <c r="B2227" s="1">
        <v>43281</v>
      </c>
      <c r="C2227" t="s">
        <v>18</v>
      </c>
      <c r="D2227">
        <v>0.31</v>
      </c>
      <c r="E2227">
        <v>657</v>
      </c>
    </row>
    <row r="2228" spans="1:5" x14ac:dyDescent="0.25">
      <c r="A2228" t="s">
        <v>2243</v>
      </c>
      <c r="B2228" s="1">
        <v>43770</v>
      </c>
      <c r="C2228" t="s">
        <v>6</v>
      </c>
      <c r="D2228">
        <v>0.48</v>
      </c>
      <c r="E2228">
        <v>717</v>
      </c>
    </row>
    <row r="2229" spans="1:5" x14ac:dyDescent="0.25">
      <c r="A2229" t="s">
        <v>2244</v>
      </c>
      <c r="B2229" s="1">
        <v>43496</v>
      </c>
      <c r="C2229" t="s">
        <v>6</v>
      </c>
      <c r="D2229">
        <v>0.45</v>
      </c>
      <c r="E2229">
        <v>606</v>
      </c>
    </row>
    <row r="2230" spans="1:5" x14ac:dyDescent="0.25">
      <c r="A2230" t="s">
        <v>2245</v>
      </c>
      <c r="B2230" s="1">
        <v>43525</v>
      </c>
      <c r="C2230" t="s">
        <v>6</v>
      </c>
      <c r="D2230">
        <v>0.21</v>
      </c>
      <c r="E2230">
        <v>749</v>
      </c>
    </row>
    <row r="2231" spans="1:5" x14ac:dyDescent="0.25">
      <c r="A2231" t="s">
        <v>2246</v>
      </c>
      <c r="B2231" s="1">
        <v>43281</v>
      </c>
      <c r="C2231" t="s">
        <v>6</v>
      </c>
      <c r="D2231">
        <v>0.24</v>
      </c>
      <c r="E2231">
        <v>761</v>
      </c>
    </row>
    <row r="2232" spans="1:5" x14ac:dyDescent="0.25">
      <c r="A2232" t="s">
        <v>2247</v>
      </c>
      <c r="B2232" s="1">
        <v>43770</v>
      </c>
      <c r="C2232" t="s">
        <v>6</v>
      </c>
      <c r="D2232">
        <v>0.39</v>
      </c>
      <c r="E2232">
        <v>785</v>
      </c>
    </row>
    <row r="2233" spans="1:5" x14ac:dyDescent="0.25">
      <c r="A2233" t="s">
        <v>2248</v>
      </c>
      <c r="B2233" s="1">
        <v>43220</v>
      </c>
      <c r="C2233" t="s">
        <v>14</v>
      </c>
      <c r="D2233">
        <v>0.1</v>
      </c>
      <c r="E2233">
        <v>813</v>
      </c>
    </row>
    <row r="2234" spans="1:5" x14ac:dyDescent="0.25">
      <c r="A2234" t="s">
        <v>2249</v>
      </c>
      <c r="B2234" s="1">
        <v>43220</v>
      </c>
      <c r="C2234" t="s">
        <v>6</v>
      </c>
      <c r="D2234">
        <v>0.3</v>
      </c>
      <c r="E2234">
        <v>775</v>
      </c>
    </row>
    <row r="2235" spans="1:5" x14ac:dyDescent="0.25">
      <c r="A2235" t="s">
        <v>2250</v>
      </c>
      <c r="B2235" s="1">
        <v>42582</v>
      </c>
      <c r="C2235" t="s">
        <v>6</v>
      </c>
      <c r="D2235">
        <v>0.36</v>
      </c>
      <c r="E2235">
        <v>705</v>
      </c>
    </row>
    <row r="2236" spans="1:5" x14ac:dyDescent="0.25">
      <c r="A2236" t="s">
        <v>2251</v>
      </c>
      <c r="B2236" s="1">
        <v>43373</v>
      </c>
      <c r="C2236" t="s">
        <v>10</v>
      </c>
      <c r="D2236">
        <v>0.44</v>
      </c>
      <c r="E2236">
        <v>625</v>
      </c>
    </row>
    <row r="2237" spans="1:5" x14ac:dyDescent="0.25">
      <c r="A2237" t="s">
        <v>2252</v>
      </c>
      <c r="B2237" s="1">
        <v>43465</v>
      </c>
      <c r="C2237" t="s">
        <v>6</v>
      </c>
      <c r="D2237">
        <v>0.21</v>
      </c>
      <c r="E2237">
        <v>591</v>
      </c>
    </row>
    <row r="2238" spans="1:5" x14ac:dyDescent="0.25">
      <c r="A2238" t="s">
        <v>2253</v>
      </c>
      <c r="B2238" s="1">
        <v>43862</v>
      </c>
      <c r="C2238" t="s">
        <v>10</v>
      </c>
      <c r="D2238">
        <v>0.4</v>
      </c>
      <c r="E2238">
        <v>589</v>
      </c>
    </row>
    <row r="2239" spans="1:5" x14ac:dyDescent="0.25">
      <c r="A2239" t="s">
        <v>2254</v>
      </c>
      <c r="B2239" s="1">
        <v>43862</v>
      </c>
      <c r="C2239" t="s">
        <v>18</v>
      </c>
      <c r="D2239">
        <v>0.3</v>
      </c>
      <c r="E2239">
        <v>588</v>
      </c>
    </row>
    <row r="2240" spans="1:5" x14ac:dyDescent="0.25">
      <c r="A2240" t="s">
        <v>2255</v>
      </c>
      <c r="B2240" s="1">
        <v>43343</v>
      </c>
      <c r="C2240" t="s">
        <v>6</v>
      </c>
      <c r="D2240">
        <v>0.78</v>
      </c>
      <c r="E2240">
        <v>690</v>
      </c>
    </row>
    <row r="2241" spans="1:5" x14ac:dyDescent="0.25">
      <c r="A2241" t="s">
        <v>2256</v>
      </c>
      <c r="B2241" s="1">
        <v>43678</v>
      </c>
      <c r="C2241" t="s">
        <v>6</v>
      </c>
      <c r="D2241">
        <v>0.3</v>
      </c>
      <c r="E2241">
        <v>809</v>
      </c>
    </row>
    <row r="2242" spans="1:5" x14ac:dyDescent="0.25">
      <c r="A2242" t="s">
        <v>2257</v>
      </c>
      <c r="B2242" s="1">
        <v>43647</v>
      </c>
      <c r="C2242" t="s">
        <v>18</v>
      </c>
      <c r="D2242">
        <v>0.56999999999999995</v>
      </c>
      <c r="E2242">
        <v>689</v>
      </c>
    </row>
    <row r="2243" spans="1:5" x14ac:dyDescent="0.25">
      <c r="A2243" t="s">
        <v>2258</v>
      </c>
      <c r="B2243" s="1">
        <v>43312</v>
      </c>
      <c r="C2243" t="s">
        <v>6</v>
      </c>
      <c r="D2243">
        <v>0.19</v>
      </c>
      <c r="E2243">
        <v>642</v>
      </c>
    </row>
    <row r="2244" spans="1:5" x14ac:dyDescent="0.25">
      <c r="A2244" t="s">
        <v>2259</v>
      </c>
      <c r="B2244" s="1">
        <v>43434</v>
      </c>
      <c r="C2244" t="s">
        <v>6</v>
      </c>
      <c r="D2244">
        <v>0.25</v>
      </c>
      <c r="E2244">
        <v>717</v>
      </c>
    </row>
    <row r="2245" spans="1:5" x14ac:dyDescent="0.25">
      <c r="A2245" t="s">
        <v>2260</v>
      </c>
      <c r="B2245" s="1">
        <v>43862</v>
      </c>
      <c r="C2245" t="s">
        <v>6</v>
      </c>
      <c r="D2245">
        <v>0.14000000000000001</v>
      </c>
      <c r="E2245">
        <v>724</v>
      </c>
    </row>
    <row r="2246" spans="1:5" x14ac:dyDescent="0.25">
      <c r="A2246" t="s">
        <v>2261</v>
      </c>
      <c r="B2246" s="1">
        <v>43556</v>
      </c>
      <c r="C2246" t="s">
        <v>6</v>
      </c>
      <c r="D2246">
        <v>0.35</v>
      </c>
      <c r="E2246">
        <v>643</v>
      </c>
    </row>
    <row r="2247" spans="1:5" x14ac:dyDescent="0.25">
      <c r="A2247" t="s">
        <v>2262</v>
      </c>
      <c r="B2247" s="1">
        <v>43617</v>
      </c>
      <c r="C2247" t="s">
        <v>42</v>
      </c>
      <c r="D2247">
        <v>0.3</v>
      </c>
      <c r="E2247">
        <v>740</v>
      </c>
    </row>
    <row r="2248" spans="1:5" x14ac:dyDescent="0.25">
      <c r="A2248" t="s">
        <v>2263</v>
      </c>
      <c r="B2248" s="1">
        <v>43800</v>
      </c>
      <c r="C2248" t="s">
        <v>6</v>
      </c>
      <c r="D2248">
        <v>0.28999999999999998</v>
      </c>
      <c r="E2248">
        <v>580</v>
      </c>
    </row>
    <row r="2249" spans="1:5" x14ac:dyDescent="0.25">
      <c r="A2249" t="s">
        <v>2264</v>
      </c>
      <c r="B2249" s="1">
        <v>43312</v>
      </c>
      <c r="C2249" t="s">
        <v>6</v>
      </c>
      <c r="D2249">
        <v>0.61</v>
      </c>
      <c r="E2249">
        <v>622</v>
      </c>
    </row>
    <row r="2250" spans="1:5" x14ac:dyDescent="0.25">
      <c r="A2250" t="s">
        <v>2265</v>
      </c>
      <c r="B2250" s="1">
        <v>43890</v>
      </c>
      <c r="C2250" t="s">
        <v>6</v>
      </c>
      <c r="D2250">
        <v>0.36</v>
      </c>
      <c r="E2250">
        <v>616</v>
      </c>
    </row>
    <row r="2251" spans="1:5" x14ac:dyDescent="0.25">
      <c r="A2251" t="s">
        <v>2266</v>
      </c>
      <c r="B2251" s="1">
        <v>42855</v>
      </c>
      <c r="C2251" t="s">
        <v>6</v>
      </c>
      <c r="D2251">
        <v>0.3</v>
      </c>
      <c r="E2251">
        <v>740</v>
      </c>
    </row>
    <row r="2252" spans="1:5" x14ac:dyDescent="0.25">
      <c r="A2252" t="s">
        <v>2267</v>
      </c>
      <c r="B2252" s="1">
        <v>43800</v>
      </c>
      <c r="C2252" t="s">
        <v>6</v>
      </c>
      <c r="D2252">
        <v>0.15</v>
      </c>
      <c r="E2252">
        <v>684</v>
      </c>
    </row>
    <row r="2253" spans="1:5" x14ac:dyDescent="0.25">
      <c r="A2253" t="s">
        <v>2268</v>
      </c>
      <c r="B2253" s="1">
        <v>43800</v>
      </c>
      <c r="C2253" t="s">
        <v>18</v>
      </c>
      <c r="D2253">
        <v>0.19</v>
      </c>
      <c r="E2253">
        <v>634</v>
      </c>
    </row>
    <row r="2254" spans="1:5" x14ac:dyDescent="0.25">
      <c r="A2254" t="s">
        <v>2269</v>
      </c>
      <c r="B2254" s="1">
        <v>43739</v>
      </c>
      <c r="C2254" t="s">
        <v>6</v>
      </c>
      <c r="D2254">
        <v>0.33</v>
      </c>
      <c r="E2254">
        <v>808</v>
      </c>
    </row>
    <row r="2255" spans="1:5" x14ac:dyDescent="0.25">
      <c r="A2255" t="s">
        <v>2270</v>
      </c>
      <c r="B2255" s="1">
        <v>43647</v>
      </c>
      <c r="C2255" t="s">
        <v>6</v>
      </c>
      <c r="D2255">
        <v>0.62</v>
      </c>
      <c r="E2255">
        <v>668</v>
      </c>
    </row>
    <row r="2256" spans="1:5" x14ac:dyDescent="0.25">
      <c r="A2256" t="s">
        <v>2271</v>
      </c>
      <c r="B2256" s="1">
        <v>43525</v>
      </c>
      <c r="C2256" t="s">
        <v>10</v>
      </c>
      <c r="D2256">
        <v>1.07</v>
      </c>
      <c r="E2256">
        <v>592</v>
      </c>
    </row>
    <row r="2257" spans="1:5" x14ac:dyDescent="0.25">
      <c r="A2257" t="s">
        <v>2272</v>
      </c>
      <c r="B2257" s="1">
        <v>43373</v>
      </c>
      <c r="C2257" t="s">
        <v>14</v>
      </c>
      <c r="D2257">
        <v>0.32</v>
      </c>
      <c r="E2257">
        <v>709</v>
      </c>
    </row>
    <row r="2258" spans="1:5" x14ac:dyDescent="0.25">
      <c r="A2258" t="s">
        <v>2273</v>
      </c>
      <c r="B2258" s="1">
        <v>43373</v>
      </c>
      <c r="C2258" t="s">
        <v>6</v>
      </c>
      <c r="D2258">
        <v>0.02</v>
      </c>
      <c r="E2258">
        <v>708</v>
      </c>
    </row>
    <row r="2259" spans="1:5" x14ac:dyDescent="0.25">
      <c r="A2259" t="s">
        <v>2274</v>
      </c>
      <c r="B2259" s="1">
        <v>43373</v>
      </c>
      <c r="C2259" t="s">
        <v>6</v>
      </c>
      <c r="D2259">
        <v>0.76</v>
      </c>
      <c r="E2259">
        <v>608</v>
      </c>
    </row>
    <row r="2260" spans="1:5" x14ac:dyDescent="0.25">
      <c r="A2260" t="s">
        <v>2275</v>
      </c>
      <c r="B2260" s="1">
        <v>43373</v>
      </c>
      <c r="C2260" t="s">
        <v>10</v>
      </c>
      <c r="D2260">
        <v>0.24</v>
      </c>
      <c r="E2260">
        <v>613</v>
      </c>
    </row>
    <row r="2261" spans="1:5" x14ac:dyDescent="0.25">
      <c r="A2261" t="s">
        <v>2276</v>
      </c>
      <c r="B2261" s="1">
        <v>43647</v>
      </c>
      <c r="C2261" t="s">
        <v>6</v>
      </c>
      <c r="D2261">
        <v>0.56999999999999995</v>
      </c>
      <c r="E2261">
        <v>729</v>
      </c>
    </row>
    <row r="2262" spans="1:5" x14ac:dyDescent="0.25">
      <c r="A2262" t="s">
        <v>2277</v>
      </c>
      <c r="B2262" s="1">
        <v>43312</v>
      </c>
      <c r="C2262" t="s">
        <v>6</v>
      </c>
      <c r="D2262">
        <v>0.32</v>
      </c>
      <c r="E2262">
        <v>609</v>
      </c>
    </row>
    <row r="2263" spans="1:5" x14ac:dyDescent="0.25">
      <c r="A2263" t="s">
        <v>2278</v>
      </c>
      <c r="B2263" s="1">
        <v>43951</v>
      </c>
      <c r="C2263" t="s">
        <v>18</v>
      </c>
      <c r="D2263">
        <v>0.39</v>
      </c>
      <c r="E2263">
        <v>614</v>
      </c>
    </row>
    <row r="2264" spans="1:5" x14ac:dyDescent="0.25">
      <c r="A2264" t="s">
        <v>2279</v>
      </c>
      <c r="B2264" s="1">
        <v>43525</v>
      </c>
      <c r="C2264" t="s">
        <v>6</v>
      </c>
      <c r="D2264">
        <v>7.0000000000000007E-2</v>
      </c>
      <c r="E2264">
        <v>766</v>
      </c>
    </row>
    <row r="2265" spans="1:5" x14ac:dyDescent="0.25">
      <c r="A2265" t="s">
        <v>2280</v>
      </c>
      <c r="B2265" s="1">
        <v>43862</v>
      </c>
      <c r="C2265" t="s">
        <v>10</v>
      </c>
      <c r="D2265">
        <v>0.54</v>
      </c>
      <c r="E2265">
        <v>610</v>
      </c>
    </row>
    <row r="2266" spans="1:5" x14ac:dyDescent="0.25">
      <c r="A2266" t="s">
        <v>2281</v>
      </c>
      <c r="B2266" s="1">
        <v>43890</v>
      </c>
      <c r="C2266" t="s">
        <v>6</v>
      </c>
      <c r="D2266">
        <v>0.31</v>
      </c>
      <c r="E2266">
        <v>624</v>
      </c>
    </row>
    <row r="2267" spans="1:5" x14ac:dyDescent="0.25">
      <c r="A2267" t="s">
        <v>2282</v>
      </c>
      <c r="B2267" s="1">
        <v>43617</v>
      </c>
      <c r="C2267" t="s">
        <v>18</v>
      </c>
      <c r="D2267">
        <v>0.3</v>
      </c>
      <c r="E2267">
        <v>740</v>
      </c>
    </row>
    <row r="2268" spans="1:5" x14ac:dyDescent="0.25">
      <c r="A2268" t="s">
        <v>2283</v>
      </c>
      <c r="B2268" s="1">
        <v>42735</v>
      </c>
      <c r="C2268" t="s">
        <v>42</v>
      </c>
      <c r="D2268">
        <v>0.3</v>
      </c>
      <c r="E2268">
        <v>740</v>
      </c>
    </row>
    <row r="2269" spans="1:5" x14ac:dyDescent="0.25">
      <c r="A2269" t="s">
        <v>2284</v>
      </c>
      <c r="B2269" s="1">
        <v>43586</v>
      </c>
      <c r="C2269" t="s">
        <v>18</v>
      </c>
      <c r="D2269">
        <v>0.28000000000000003</v>
      </c>
      <c r="E2269">
        <v>652</v>
      </c>
    </row>
    <row r="2270" spans="1:5" x14ac:dyDescent="0.25">
      <c r="A2270" t="s">
        <v>2285</v>
      </c>
      <c r="B2270" s="1">
        <v>43831</v>
      </c>
      <c r="C2270" t="s">
        <v>6</v>
      </c>
      <c r="D2270">
        <v>0.24</v>
      </c>
      <c r="E2270">
        <v>620</v>
      </c>
    </row>
    <row r="2271" spans="1:5" x14ac:dyDescent="0.25">
      <c r="A2271" t="s">
        <v>2286</v>
      </c>
      <c r="B2271" s="1">
        <v>43831</v>
      </c>
      <c r="C2271" t="s">
        <v>271</v>
      </c>
      <c r="D2271">
        <v>0.04</v>
      </c>
      <c r="E2271">
        <v>587</v>
      </c>
    </row>
    <row r="2272" spans="1:5" x14ac:dyDescent="0.25">
      <c r="A2272" t="s">
        <v>2287</v>
      </c>
      <c r="B2272" s="1">
        <v>42186</v>
      </c>
      <c r="C2272" t="s">
        <v>18</v>
      </c>
      <c r="D2272">
        <v>0.3</v>
      </c>
      <c r="E2272">
        <v>740</v>
      </c>
    </row>
    <row r="2273" spans="1:5" x14ac:dyDescent="0.25">
      <c r="A2273" t="s">
        <v>2288</v>
      </c>
      <c r="B2273" s="1">
        <v>43373</v>
      </c>
      <c r="C2273" t="s">
        <v>6</v>
      </c>
      <c r="D2273">
        <v>1.1499999999999999</v>
      </c>
      <c r="E2273">
        <v>724</v>
      </c>
    </row>
    <row r="2274" spans="1:5" x14ac:dyDescent="0.25">
      <c r="A2274" t="s">
        <v>2289</v>
      </c>
      <c r="B2274" s="1">
        <v>43312</v>
      </c>
      <c r="C2274" t="s">
        <v>10</v>
      </c>
      <c r="D2274">
        <v>0.24</v>
      </c>
      <c r="E2274">
        <v>608</v>
      </c>
    </row>
    <row r="2275" spans="1:5" x14ac:dyDescent="0.25">
      <c r="A2275" t="s">
        <v>2290</v>
      </c>
      <c r="B2275" s="1">
        <v>43831</v>
      </c>
      <c r="C2275" t="s">
        <v>10</v>
      </c>
      <c r="D2275">
        <v>0.36</v>
      </c>
      <c r="E2275">
        <v>592</v>
      </c>
    </row>
    <row r="2276" spans="1:5" x14ac:dyDescent="0.25">
      <c r="A2276" t="s">
        <v>2291</v>
      </c>
      <c r="B2276" s="1">
        <v>43525</v>
      </c>
      <c r="C2276" t="s">
        <v>10</v>
      </c>
      <c r="D2276">
        <v>0.56000000000000005</v>
      </c>
      <c r="E2276">
        <v>709</v>
      </c>
    </row>
    <row r="2277" spans="1:5" x14ac:dyDescent="0.25">
      <c r="A2277" t="s">
        <v>2292</v>
      </c>
      <c r="B2277" s="1">
        <v>42825</v>
      </c>
      <c r="C2277" t="s">
        <v>18</v>
      </c>
      <c r="D2277">
        <v>0.37</v>
      </c>
      <c r="E2277">
        <v>798</v>
      </c>
    </row>
    <row r="2278" spans="1:5" x14ac:dyDescent="0.25">
      <c r="A2278" t="s">
        <v>2293</v>
      </c>
      <c r="B2278" s="1">
        <v>43678</v>
      </c>
      <c r="C2278" t="s">
        <v>10</v>
      </c>
      <c r="D2278">
        <v>0.24</v>
      </c>
      <c r="E2278">
        <v>679</v>
      </c>
    </row>
    <row r="2279" spans="1:5" x14ac:dyDescent="0.25">
      <c r="A2279" t="s">
        <v>2294</v>
      </c>
      <c r="B2279" s="1">
        <v>42339</v>
      </c>
      <c r="C2279" t="s">
        <v>21</v>
      </c>
      <c r="D2279">
        <v>0.43</v>
      </c>
      <c r="E2279">
        <v>690</v>
      </c>
    </row>
    <row r="2280" spans="1:5" x14ac:dyDescent="0.25">
      <c r="A2280" t="s">
        <v>2295</v>
      </c>
      <c r="B2280" s="1">
        <v>42613</v>
      </c>
      <c r="C2280" t="s">
        <v>6</v>
      </c>
      <c r="D2280">
        <v>0.3</v>
      </c>
      <c r="E2280">
        <v>740</v>
      </c>
    </row>
    <row r="2281" spans="1:5" x14ac:dyDescent="0.25">
      <c r="A2281" t="s">
        <v>2296</v>
      </c>
      <c r="B2281" s="1">
        <v>42643</v>
      </c>
      <c r="C2281" t="s">
        <v>21</v>
      </c>
      <c r="D2281">
        <v>0.42</v>
      </c>
      <c r="E2281">
        <v>747</v>
      </c>
    </row>
    <row r="2282" spans="1:5" x14ac:dyDescent="0.25">
      <c r="A2282" t="s">
        <v>2297</v>
      </c>
      <c r="B2282" s="1">
        <v>43434</v>
      </c>
      <c r="C2282" t="s">
        <v>42</v>
      </c>
      <c r="D2282">
        <v>0.28999999999999998</v>
      </c>
      <c r="E2282">
        <v>751</v>
      </c>
    </row>
    <row r="2283" spans="1:5" x14ac:dyDescent="0.25">
      <c r="A2283" t="s">
        <v>2298</v>
      </c>
      <c r="B2283" s="1">
        <v>43373</v>
      </c>
      <c r="C2283" t="s">
        <v>10</v>
      </c>
      <c r="D2283">
        <v>0.17</v>
      </c>
      <c r="E2283">
        <v>711</v>
      </c>
    </row>
    <row r="2284" spans="1:5" x14ac:dyDescent="0.25">
      <c r="A2284" t="s">
        <v>2299</v>
      </c>
      <c r="B2284" s="1">
        <v>43678</v>
      </c>
      <c r="C2284" t="s">
        <v>42</v>
      </c>
      <c r="D2284">
        <v>0.36</v>
      </c>
      <c r="E2284">
        <v>736</v>
      </c>
    </row>
    <row r="2285" spans="1:5" x14ac:dyDescent="0.25">
      <c r="A2285" t="s">
        <v>2300</v>
      </c>
      <c r="B2285" s="1">
        <v>43465</v>
      </c>
      <c r="C2285" t="s">
        <v>6</v>
      </c>
      <c r="D2285">
        <v>0.27</v>
      </c>
      <c r="E2285">
        <v>685</v>
      </c>
    </row>
    <row r="2286" spans="1:5" x14ac:dyDescent="0.25">
      <c r="A2286" t="s">
        <v>2301</v>
      </c>
      <c r="B2286" s="1">
        <v>42643</v>
      </c>
      <c r="C2286" t="s">
        <v>42</v>
      </c>
      <c r="D2286">
        <v>0.3</v>
      </c>
      <c r="E2286">
        <v>740</v>
      </c>
    </row>
    <row r="2287" spans="1:5" x14ac:dyDescent="0.25">
      <c r="A2287" t="s">
        <v>2302</v>
      </c>
      <c r="B2287" s="1">
        <v>42674</v>
      </c>
      <c r="C2287" t="s">
        <v>271</v>
      </c>
      <c r="D2287">
        <v>0.3</v>
      </c>
      <c r="E2287">
        <v>740</v>
      </c>
    </row>
    <row r="2288" spans="1:5" x14ac:dyDescent="0.25">
      <c r="A2288" t="s">
        <v>2303</v>
      </c>
      <c r="B2288" s="1">
        <v>43343</v>
      </c>
      <c r="C2288" t="s">
        <v>10</v>
      </c>
      <c r="D2288">
        <v>0.4</v>
      </c>
      <c r="E2288">
        <v>659</v>
      </c>
    </row>
    <row r="2289" spans="1:5" x14ac:dyDescent="0.25">
      <c r="A2289" t="s">
        <v>2304</v>
      </c>
      <c r="B2289" s="1">
        <v>43069</v>
      </c>
      <c r="C2289" t="s">
        <v>6</v>
      </c>
      <c r="D2289">
        <v>0.05</v>
      </c>
      <c r="E2289">
        <v>735</v>
      </c>
    </row>
    <row r="2290" spans="1:5" x14ac:dyDescent="0.25">
      <c r="A2290" t="s">
        <v>2305</v>
      </c>
      <c r="B2290" s="1">
        <v>43434</v>
      </c>
      <c r="C2290" t="s">
        <v>6</v>
      </c>
      <c r="D2290">
        <v>0.38</v>
      </c>
      <c r="E2290">
        <v>647</v>
      </c>
    </row>
    <row r="2291" spans="1:5" x14ac:dyDescent="0.25">
      <c r="A2291" t="s">
        <v>2306</v>
      </c>
      <c r="B2291" s="1">
        <v>43647</v>
      </c>
      <c r="C2291" t="s">
        <v>6</v>
      </c>
      <c r="D2291">
        <v>0.27</v>
      </c>
      <c r="E2291">
        <v>729</v>
      </c>
    </row>
    <row r="2292" spans="1:5" x14ac:dyDescent="0.25">
      <c r="A2292" t="s">
        <v>2307</v>
      </c>
      <c r="B2292" s="1">
        <v>43281</v>
      </c>
      <c r="C2292" t="s">
        <v>6</v>
      </c>
      <c r="D2292">
        <v>0.06</v>
      </c>
      <c r="E2292">
        <v>602</v>
      </c>
    </row>
    <row r="2293" spans="1:5" x14ac:dyDescent="0.25">
      <c r="A2293" t="s">
        <v>2308</v>
      </c>
      <c r="B2293" s="1">
        <v>43525</v>
      </c>
      <c r="C2293" t="s">
        <v>18</v>
      </c>
      <c r="D2293">
        <v>0.21</v>
      </c>
      <c r="E2293">
        <v>678</v>
      </c>
    </row>
    <row r="2294" spans="1:5" x14ac:dyDescent="0.25">
      <c r="A2294" t="s">
        <v>2309</v>
      </c>
      <c r="B2294" s="1">
        <v>43770</v>
      </c>
      <c r="C2294" t="s">
        <v>18</v>
      </c>
      <c r="D2294">
        <v>0.39</v>
      </c>
      <c r="E2294">
        <v>693</v>
      </c>
    </row>
    <row r="2295" spans="1:5" x14ac:dyDescent="0.25">
      <c r="A2295" t="s">
        <v>2310</v>
      </c>
      <c r="B2295" s="1">
        <v>43434</v>
      </c>
      <c r="C2295" t="s">
        <v>10</v>
      </c>
      <c r="D2295">
        <v>0.16</v>
      </c>
      <c r="E2295">
        <v>637</v>
      </c>
    </row>
    <row r="2296" spans="1:5" x14ac:dyDescent="0.25">
      <c r="A2296" t="s">
        <v>2311</v>
      </c>
      <c r="B2296" s="1">
        <v>43373</v>
      </c>
      <c r="C2296" t="s">
        <v>18</v>
      </c>
      <c r="D2296">
        <v>0.28000000000000003</v>
      </c>
      <c r="E2296">
        <v>602</v>
      </c>
    </row>
    <row r="2297" spans="1:5" x14ac:dyDescent="0.25">
      <c r="A2297" t="s">
        <v>2312</v>
      </c>
      <c r="B2297" s="1">
        <v>43404</v>
      </c>
      <c r="C2297" t="s">
        <v>6</v>
      </c>
      <c r="D2297">
        <v>0.22</v>
      </c>
      <c r="E2297">
        <v>788</v>
      </c>
    </row>
    <row r="2298" spans="1:5" x14ac:dyDescent="0.25">
      <c r="A2298" t="s">
        <v>2313</v>
      </c>
      <c r="B2298" s="1">
        <v>43739</v>
      </c>
      <c r="C2298" t="s">
        <v>10</v>
      </c>
      <c r="D2298">
        <v>1.1200000000000001</v>
      </c>
      <c r="E2298">
        <v>891</v>
      </c>
    </row>
    <row r="2299" spans="1:5" x14ac:dyDescent="0.25">
      <c r="A2299" t="s">
        <v>2314</v>
      </c>
      <c r="B2299" s="1">
        <v>43709</v>
      </c>
      <c r="C2299" t="s">
        <v>6</v>
      </c>
      <c r="D2299">
        <v>0.83</v>
      </c>
      <c r="E2299">
        <v>693</v>
      </c>
    </row>
    <row r="2300" spans="1:5" x14ac:dyDescent="0.25">
      <c r="A2300" t="s">
        <v>2315</v>
      </c>
      <c r="B2300" s="1">
        <v>43586</v>
      </c>
      <c r="C2300" t="s">
        <v>10</v>
      </c>
      <c r="D2300">
        <v>0.64</v>
      </c>
      <c r="E2300">
        <v>740</v>
      </c>
    </row>
    <row r="2301" spans="1:5" x14ac:dyDescent="0.25">
      <c r="A2301" t="s">
        <v>2316</v>
      </c>
      <c r="B2301" s="1">
        <v>43373</v>
      </c>
      <c r="C2301" t="s">
        <v>14</v>
      </c>
      <c r="D2301">
        <v>0.21</v>
      </c>
      <c r="E2301">
        <v>687</v>
      </c>
    </row>
    <row r="2302" spans="1:5" x14ac:dyDescent="0.25">
      <c r="A2302" t="s">
        <v>2317</v>
      </c>
      <c r="B2302" s="1">
        <v>43404</v>
      </c>
      <c r="C2302" t="s">
        <v>18</v>
      </c>
      <c r="D2302">
        <v>0.16</v>
      </c>
      <c r="E2302">
        <v>693</v>
      </c>
    </row>
    <row r="2303" spans="1:5" x14ac:dyDescent="0.25">
      <c r="A2303" t="s">
        <v>2318</v>
      </c>
      <c r="B2303" s="1">
        <v>43890</v>
      </c>
      <c r="C2303" t="s">
        <v>18</v>
      </c>
      <c r="D2303">
        <v>0.55000000000000004</v>
      </c>
      <c r="E2303">
        <v>628</v>
      </c>
    </row>
    <row r="2304" spans="1:5" x14ac:dyDescent="0.25">
      <c r="A2304" t="s">
        <v>2319</v>
      </c>
      <c r="B2304" s="1">
        <v>43525</v>
      </c>
      <c r="C2304" t="s">
        <v>6</v>
      </c>
      <c r="D2304">
        <v>0.43</v>
      </c>
      <c r="E2304">
        <v>588</v>
      </c>
    </row>
    <row r="2305" spans="1:5" x14ac:dyDescent="0.25">
      <c r="A2305" t="s">
        <v>2320</v>
      </c>
      <c r="B2305" s="1">
        <v>43343</v>
      </c>
      <c r="C2305" t="s">
        <v>37</v>
      </c>
      <c r="D2305">
        <v>0.21</v>
      </c>
      <c r="E2305">
        <v>673</v>
      </c>
    </row>
    <row r="2306" spans="1:5" x14ac:dyDescent="0.25">
      <c r="A2306" t="s">
        <v>2321</v>
      </c>
      <c r="B2306" s="1">
        <v>43556</v>
      </c>
      <c r="C2306" t="s">
        <v>6</v>
      </c>
      <c r="D2306">
        <v>0.25</v>
      </c>
      <c r="E2306">
        <v>542</v>
      </c>
    </row>
    <row r="2307" spans="1:5" x14ac:dyDescent="0.25">
      <c r="A2307" t="s">
        <v>2322</v>
      </c>
      <c r="B2307" s="1">
        <v>43586</v>
      </c>
      <c r="C2307" t="s">
        <v>10</v>
      </c>
      <c r="D2307">
        <v>0.15</v>
      </c>
      <c r="E2307">
        <v>734</v>
      </c>
    </row>
    <row r="2308" spans="1:5" x14ac:dyDescent="0.25">
      <c r="A2308" t="s">
        <v>2323</v>
      </c>
      <c r="B2308" s="1">
        <v>43281</v>
      </c>
      <c r="C2308" t="s">
        <v>6</v>
      </c>
      <c r="D2308">
        <v>0.4</v>
      </c>
      <c r="E2308">
        <v>709</v>
      </c>
    </row>
    <row r="2309" spans="1:5" x14ac:dyDescent="0.25">
      <c r="A2309" t="s">
        <v>2324</v>
      </c>
      <c r="B2309" s="1">
        <v>43312</v>
      </c>
      <c r="C2309" t="s">
        <v>6</v>
      </c>
      <c r="D2309">
        <v>0.33</v>
      </c>
      <c r="E2309">
        <v>698</v>
      </c>
    </row>
    <row r="2310" spans="1:5" x14ac:dyDescent="0.25">
      <c r="A2310" t="s">
        <v>2325</v>
      </c>
      <c r="B2310" s="1">
        <v>43647</v>
      </c>
      <c r="C2310" t="s">
        <v>6</v>
      </c>
      <c r="D2310">
        <v>0.41</v>
      </c>
      <c r="E2310">
        <v>647</v>
      </c>
    </row>
    <row r="2311" spans="1:5" x14ac:dyDescent="0.25">
      <c r="A2311" t="s">
        <v>2326</v>
      </c>
      <c r="B2311" s="1">
        <v>43525</v>
      </c>
      <c r="C2311" t="s">
        <v>10</v>
      </c>
      <c r="D2311">
        <v>0.27</v>
      </c>
      <c r="E2311">
        <v>606</v>
      </c>
    </row>
    <row r="2312" spans="1:5" x14ac:dyDescent="0.25">
      <c r="A2312" t="s">
        <v>2327</v>
      </c>
      <c r="B2312" s="1">
        <v>43251</v>
      </c>
      <c r="C2312" t="s">
        <v>10</v>
      </c>
      <c r="D2312">
        <v>0.41</v>
      </c>
      <c r="E2312">
        <v>569</v>
      </c>
    </row>
    <row r="2313" spans="1:5" x14ac:dyDescent="0.25">
      <c r="A2313" t="s">
        <v>2328</v>
      </c>
      <c r="B2313" s="1">
        <v>43525</v>
      </c>
      <c r="C2313" t="s">
        <v>42</v>
      </c>
      <c r="D2313">
        <v>0.33</v>
      </c>
      <c r="E2313">
        <v>754</v>
      </c>
    </row>
    <row r="2314" spans="1:5" x14ac:dyDescent="0.25">
      <c r="A2314" t="s">
        <v>2329</v>
      </c>
      <c r="B2314" s="1">
        <v>43343</v>
      </c>
      <c r="C2314" t="s">
        <v>10</v>
      </c>
      <c r="D2314">
        <v>0.37</v>
      </c>
      <c r="E2314">
        <v>658</v>
      </c>
    </row>
    <row r="2315" spans="1:5" x14ac:dyDescent="0.25">
      <c r="A2315" t="s">
        <v>2330</v>
      </c>
      <c r="B2315" s="1">
        <v>42370</v>
      </c>
      <c r="C2315" t="s">
        <v>6</v>
      </c>
      <c r="D2315">
        <v>0.3</v>
      </c>
      <c r="E2315">
        <v>740</v>
      </c>
    </row>
    <row r="2316" spans="1:5" x14ac:dyDescent="0.25">
      <c r="A2316" t="s">
        <v>2331</v>
      </c>
      <c r="B2316" s="1">
        <v>43709</v>
      </c>
      <c r="C2316" t="s">
        <v>6</v>
      </c>
      <c r="D2316">
        <v>0.16</v>
      </c>
      <c r="E2316">
        <v>710</v>
      </c>
    </row>
    <row r="2317" spans="1:5" x14ac:dyDescent="0.25">
      <c r="A2317" t="s">
        <v>2332</v>
      </c>
      <c r="B2317" s="1">
        <v>42521</v>
      </c>
      <c r="C2317" t="s">
        <v>42</v>
      </c>
      <c r="D2317">
        <v>0.78</v>
      </c>
      <c r="E2317">
        <v>662</v>
      </c>
    </row>
    <row r="2318" spans="1:5" x14ac:dyDescent="0.25">
      <c r="A2318" t="s">
        <v>2333</v>
      </c>
      <c r="B2318" s="1">
        <v>43312</v>
      </c>
      <c r="C2318" t="s">
        <v>10</v>
      </c>
      <c r="D2318">
        <v>0.33</v>
      </c>
      <c r="E2318">
        <v>647</v>
      </c>
    </row>
    <row r="2319" spans="1:5" x14ac:dyDescent="0.25">
      <c r="A2319" t="s">
        <v>2334</v>
      </c>
      <c r="B2319" s="1">
        <v>43800</v>
      </c>
      <c r="C2319" t="s">
        <v>6</v>
      </c>
      <c r="D2319">
        <v>1.03</v>
      </c>
      <c r="E2319">
        <v>702</v>
      </c>
    </row>
    <row r="2320" spans="1:5" x14ac:dyDescent="0.25">
      <c r="A2320" t="s">
        <v>2335</v>
      </c>
      <c r="B2320" s="1">
        <v>43800</v>
      </c>
      <c r="C2320" t="s">
        <v>6</v>
      </c>
      <c r="D2320">
        <v>0.43</v>
      </c>
      <c r="E2320">
        <v>713</v>
      </c>
    </row>
    <row r="2321" spans="1:5" x14ac:dyDescent="0.25">
      <c r="A2321" t="s">
        <v>2336</v>
      </c>
      <c r="B2321" s="1">
        <v>43343</v>
      </c>
      <c r="C2321" t="s">
        <v>6</v>
      </c>
      <c r="D2321">
        <v>0.33</v>
      </c>
      <c r="E2321">
        <v>763</v>
      </c>
    </row>
    <row r="2322" spans="1:5" x14ac:dyDescent="0.25">
      <c r="A2322" t="s">
        <v>2337</v>
      </c>
      <c r="B2322" s="1">
        <v>43404</v>
      </c>
      <c r="C2322" t="s">
        <v>14</v>
      </c>
      <c r="D2322">
        <v>0.02</v>
      </c>
      <c r="E2322">
        <v>740</v>
      </c>
    </row>
    <row r="2323" spans="1:5" x14ac:dyDescent="0.25">
      <c r="A2323" t="s">
        <v>2338</v>
      </c>
      <c r="B2323" s="1">
        <v>43131</v>
      </c>
      <c r="C2323" t="s">
        <v>6</v>
      </c>
      <c r="D2323">
        <v>0.2</v>
      </c>
      <c r="E2323">
        <v>618</v>
      </c>
    </row>
    <row r="2324" spans="1:5" x14ac:dyDescent="0.25">
      <c r="A2324" t="s">
        <v>2339</v>
      </c>
      <c r="B2324" s="1">
        <v>43678</v>
      </c>
      <c r="C2324" t="s">
        <v>6</v>
      </c>
      <c r="D2324">
        <v>0.44</v>
      </c>
      <c r="E2324">
        <v>616</v>
      </c>
    </row>
    <row r="2325" spans="1:5" x14ac:dyDescent="0.25">
      <c r="A2325" t="s">
        <v>2340</v>
      </c>
      <c r="B2325" s="1">
        <v>43434</v>
      </c>
      <c r="C2325" t="s">
        <v>6</v>
      </c>
      <c r="D2325">
        <v>0.17</v>
      </c>
      <c r="E2325">
        <v>730</v>
      </c>
    </row>
    <row r="2326" spans="1:5" x14ac:dyDescent="0.25">
      <c r="A2326" t="s">
        <v>2341</v>
      </c>
      <c r="B2326" s="1">
        <v>43831</v>
      </c>
      <c r="C2326" t="s">
        <v>271</v>
      </c>
      <c r="D2326">
        <v>0.26</v>
      </c>
      <c r="E2326">
        <v>710</v>
      </c>
    </row>
    <row r="2327" spans="1:5" x14ac:dyDescent="0.25">
      <c r="A2327" t="s">
        <v>2342</v>
      </c>
      <c r="B2327" s="1">
        <v>43831</v>
      </c>
      <c r="C2327" t="s">
        <v>18</v>
      </c>
      <c r="D2327">
        <v>0.22</v>
      </c>
      <c r="E2327">
        <v>673</v>
      </c>
    </row>
    <row r="2328" spans="1:5" x14ac:dyDescent="0.25">
      <c r="A2328" t="s">
        <v>2343</v>
      </c>
      <c r="B2328" s="1">
        <v>43373</v>
      </c>
      <c r="C2328" t="s">
        <v>10</v>
      </c>
      <c r="D2328">
        <v>0.39</v>
      </c>
      <c r="E2328">
        <v>526</v>
      </c>
    </row>
    <row r="2329" spans="1:5" x14ac:dyDescent="0.25">
      <c r="A2329" t="s">
        <v>2344</v>
      </c>
      <c r="B2329" s="1">
        <v>42947</v>
      </c>
      <c r="C2329" t="s">
        <v>6</v>
      </c>
      <c r="D2329">
        <v>0.3</v>
      </c>
      <c r="E2329">
        <v>711</v>
      </c>
    </row>
    <row r="2330" spans="1:5" x14ac:dyDescent="0.25">
      <c r="A2330" t="s">
        <v>2345</v>
      </c>
      <c r="B2330" s="1">
        <v>42855</v>
      </c>
      <c r="C2330" t="s">
        <v>6</v>
      </c>
      <c r="D2330">
        <v>0.47</v>
      </c>
      <c r="E2330">
        <v>755</v>
      </c>
    </row>
    <row r="2331" spans="1:5" x14ac:dyDescent="0.25">
      <c r="A2331" t="s">
        <v>2346</v>
      </c>
      <c r="B2331" s="1">
        <v>42674</v>
      </c>
      <c r="C2331" t="s">
        <v>6</v>
      </c>
      <c r="D2331">
        <v>0.3</v>
      </c>
      <c r="E2331">
        <v>740</v>
      </c>
    </row>
    <row r="2332" spans="1:5" x14ac:dyDescent="0.25">
      <c r="A2332" t="s">
        <v>2347</v>
      </c>
      <c r="B2332" s="1">
        <v>43890</v>
      </c>
      <c r="C2332" t="s">
        <v>10</v>
      </c>
      <c r="D2332">
        <v>0.4</v>
      </c>
      <c r="E2332">
        <v>589</v>
      </c>
    </row>
    <row r="2333" spans="1:5" x14ac:dyDescent="0.25">
      <c r="A2333" t="s">
        <v>2348</v>
      </c>
      <c r="B2333" s="1">
        <v>43862</v>
      </c>
      <c r="C2333" t="s">
        <v>18</v>
      </c>
      <c r="D2333">
        <v>0.38</v>
      </c>
      <c r="E2333">
        <v>631</v>
      </c>
    </row>
    <row r="2334" spans="1:5" x14ac:dyDescent="0.25">
      <c r="A2334" t="s">
        <v>2349</v>
      </c>
      <c r="B2334" s="1">
        <v>43770</v>
      </c>
      <c r="C2334" t="s">
        <v>18</v>
      </c>
      <c r="D2334">
        <v>0.44</v>
      </c>
      <c r="E2334">
        <v>681</v>
      </c>
    </row>
    <row r="2335" spans="1:5" x14ac:dyDescent="0.25">
      <c r="A2335" t="s">
        <v>2350</v>
      </c>
      <c r="B2335" s="1">
        <v>43281</v>
      </c>
      <c r="C2335" t="s">
        <v>10</v>
      </c>
      <c r="D2335">
        <v>0.33</v>
      </c>
      <c r="E2335">
        <v>692</v>
      </c>
    </row>
    <row r="2336" spans="1:5" x14ac:dyDescent="0.25">
      <c r="A2336" t="s">
        <v>2351</v>
      </c>
      <c r="B2336" s="1">
        <v>43921</v>
      </c>
      <c r="C2336" t="s">
        <v>25</v>
      </c>
      <c r="D2336">
        <v>0.44</v>
      </c>
      <c r="E2336">
        <v>521</v>
      </c>
    </row>
    <row r="2337" spans="1:5" x14ac:dyDescent="0.25">
      <c r="A2337" t="s">
        <v>2352</v>
      </c>
      <c r="B2337" s="1">
        <v>43404</v>
      </c>
      <c r="C2337" t="s">
        <v>18</v>
      </c>
      <c r="D2337">
        <v>0.28000000000000003</v>
      </c>
      <c r="E2337">
        <v>808</v>
      </c>
    </row>
    <row r="2338" spans="1:5" x14ac:dyDescent="0.25">
      <c r="A2338" t="s">
        <v>2353</v>
      </c>
      <c r="B2338" s="1">
        <v>43343</v>
      </c>
      <c r="C2338" t="s">
        <v>6</v>
      </c>
      <c r="D2338">
        <v>1</v>
      </c>
      <c r="E2338">
        <v>755</v>
      </c>
    </row>
    <row r="2339" spans="1:5" x14ac:dyDescent="0.25">
      <c r="A2339" t="s">
        <v>2354</v>
      </c>
      <c r="B2339" s="1">
        <v>43312</v>
      </c>
      <c r="C2339" t="s">
        <v>14</v>
      </c>
      <c r="D2339">
        <v>0.21</v>
      </c>
      <c r="E2339">
        <v>701</v>
      </c>
    </row>
    <row r="2340" spans="1:5" x14ac:dyDescent="0.25">
      <c r="A2340" t="s">
        <v>2355</v>
      </c>
      <c r="B2340" s="1">
        <v>43556</v>
      </c>
      <c r="C2340" t="s">
        <v>25</v>
      </c>
      <c r="D2340">
        <v>0.73</v>
      </c>
      <c r="E2340">
        <v>668</v>
      </c>
    </row>
    <row r="2341" spans="1:5" x14ac:dyDescent="0.25">
      <c r="A2341" t="s">
        <v>2356</v>
      </c>
      <c r="B2341" s="1">
        <v>43556</v>
      </c>
      <c r="C2341" t="s">
        <v>6</v>
      </c>
      <c r="D2341">
        <v>0.44</v>
      </c>
      <c r="E2341">
        <v>698</v>
      </c>
    </row>
    <row r="2342" spans="1:5" x14ac:dyDescent="0.25">
      <c r="A2342" t="s">
        <v>2357</v>
      </c>
      <c r="B2342" s="1">
        <v>43709</v>
      </c>
      <c r="C2342" t="s">
        <v>10</v>
      </c>
      <c r="D2342">
        <v>0.32</v>
      </c>
      <c r="E2342">
        <v>622</v>
      </c>
    </row>
    <row r="2343" spans="1:5" x14ac:dyDescent="0.25">
      <c r="A2343" t="s">
        <v>2358</v>
      </c>
      <c r="B2343" s="1">
        <v>43343</v>
      </c>
      <c r="C2343" t="s">
        <v>6</v>
      </c>
      <c r="D2343">
        <v>0.21</v>
      </c>
      <c r="E2343">
        <v>580</v>
      </c>
    </row>
    <row r="2344" spans="1:5" x14ac:dyDescent="0.25">
      <c r="A2344" t="s">
        <v>2359</v>
      </c>
      <c r="B2344" s="1">
        <v>43556</v>
      </c>
      <c r="C2344" t="s">
        <v>18</v>
      </c>
      <c r="D2344">
        <v>0.67</v>
      </c>
      <c r="E2344">
        <v>723</v>
      </c>
    </row>
    <row r="2345" spans="1:5" x14ac:dyDescent="0.25">
      <c r="A2345" t="s">
        <v>2360</v>
      </c>
      <c r="B2345" s="1">
        <v>43343</v>
      </c>
      <c r="C2345" t="s">
        <v>6</v>
      </c>
      <c r="D2345">
        <v>0.43</v>
      </c>
      <c r="E2345">
        <v>664</v>
      </c>
    </row>
    <row r="2346" spans="1:5" x14ac:dyDescent="0.25">
      <c r="A2346" t="s">
        <v>2361</v>
      </c>
      <c r="B2346" s="1">
        <v>43434</v>
      </c>
      <c r="C2346" t="s">
        <v>6</v>
      </c>
      <c r="D2346">
        <v>0.57999999999999996</v>
      </c>
      <c r="E2346">
        <v>724</v>
      </c>
    </row>
    <row r="2347" spans="1:5" x14ac:dyDescent="0.25">
      <c r="A2347" t="s">
        <v>2362</v>
      </c>
      <c r="B2347" s="1">
        <v>42735</v>
      </c>
      <c r="C2347" t="s">
        <v>18</v>
      </c>
      <c r="D2347">
        <v>0.3</v>
      </c>
      <c r="E2347">
        <v>740</v>
      </c>
    </row>
    <row r="2348" spans="1:5" x14ac:dyDescent="0.25">
      <c r="A2348" t="s">
        <v>2363</v>
      </c>
      <c r="B2348" s="1">
        <v>43862</v>
      </c>
      <c r="C2348" t="s">
        <v>10</v>
      </c>
      <c r="D2348">
        <v>0.66</v>
      </c>
      <c r="E2348">
        <v>716</v>
      </c>
    </row>
    <row r="2349" spans="1:5" x14ac:dyDescent="0.25">
      <c r="A2349" t="s">
        <v>2364</v>
      </c>
      <c r="B2349" s="1">
        <v>43434</v>
      </c>
      <c r="C2349" t="s">
        <v>6</v>
      </c>
      <c r="D2349">
        <v>1</v>
      </c>
      <c r="E2349">
        <v>839</v>
      </c>
    </row>
    <row r="2350" spans="1:5" x14ac:dyDescent="0.25">
      <c r="A2350" t="s">
        <v>2365</v>
      </c>
      <c r="B2350" s="1">
        <v>43831</v>
      </c>
      <c r="C2350" t="s">
        <v>25</v>
      </c>
      <c r="D2350">
        <v>0.52</v>
      </c>
      <c r="E2350">
        <v>607</v>
      </c>
    </row>
    <row r="2351" spans="1:5" x14ac:dyDescent="0.25">
      <c r="A2351" t="s">
        <v>2366</v>
      </c>
      <c r="B2351" s="1">
        <v>43131</v>
      </c>
      <c r="C2351" t="s">
        <v>6</v>
      </c>
      <c r="D2351">
        <v>0.3</v>
      </c>
      <c r="E2351">
        <v>740</v>
      </c>
    </row>
    <row r="2352" spans="1:5" x14ac:dyDescent="0.25">
      <c r="A2352" t="s">
        <v>2367</v>
      </c>
      <c r="B2352" s="1">
        <v>43159</v>
      </c>
      <c r="C2352" t="s">
        <v>6</v>
      </c>
      <c r="D2352">
        <v>0.3</v>
      </c>
      <c r="E2352">
        <v>665</v>
      </c>
    </row>
    <row r="2353" spans="1:5" x14ac:dyDescent="0.25">
      <c r="A2353" t="s">
        <v>2368</v>
      </c>
      <c r="B2353" s="1">
        <v>43220</v>
      </c>
      <c r="C2353" t="s">
        <v>6</v>
      </c>
      <c r="D2353">
        <v>7.0000000000000007E-2</v>
      </c>
      <c r="E2353">
        <v>621</v>
      </c>
    </row>
    <row r="2354" spans="1:5" x14ac:dyDescent="0.25">
      <c r="A2354" t="s">
        <v>2369</v>
      </c>
      <c r="B2354" s="1">
        <v>43159</v>
      </c>
      <c r="C2354" t="s">
        <v>10</v>
      </c>
      <c r="D2354">
        <v>0.35</v>
      </c>
      <c r="E2354">
        <v>812</v>
      </c>
    </row>
    <row r="2355" spans="1:5" x14ac:dyDescent="0.25">
      <c r="A2355" t="s">
        <v>2370</v>
      </c>
      <c r="B2355" s="1">
        <v>43312</v>
      </c>
      <c r="C2355" t="s">
        <v>18</v>
      </c>
      <c r="D2355">
        <v>0.57999999999999996</v>
      </c>
      <c r="E2355">
        <v>617</v>
      </c>
    </row>
    <row r="2356" spans="1:5" x14ac:dyDescent="0.25">
      <c r="A2356" t="s">
        <v>2371</v>
      </c>
      <c r="B2356" s="1">
        <v>43831</v>
      </c>
      <c r="C2356" t="s">
        <v>6</v>
      </c>
      <c r="D2356">
        <v>0.11</v>
      </c>
      <c r="E2356">
        <v>529</v>
      </c>
    </row>
    <row r="2357" spans="1:5" x14ac:dyDescent="0.25">
      <c r="A2357" t="s">
        <v>2372</v>
      </c>
      <c r="B2357" s="1">
        <v>43465</v>
      </c>
      <c r="C2357" t="s">
        <v>10</v>
      </c>
      <c r="D2357">
        <v>0.25</v>
      </c>
      <c r="E2357">
        <v>608</v>
      </c>
    </row>
    <row r="2358" spans="1:5" x14ac:dyDescent="0.25">
      <c r="A2358" t="s">
        <v>2373</v>
      </c>
      <c r="B2358" s="1">
        <v>42825</v>
      </c>
      <c r="C2358" t="s">
        <v>6</v>
      </c>
      <c r="D2358">
        <v>0.41</v>
      </c>
      <c r="E2358">
        <v>737</v>
      </c>
    </row>
    <row r="2359" spans="1:5" x14ac:dyDescent="0.25">
      <c r="A2359" t="s">
        <v>2374</v>
      </c>
      <c r="B2359" s="1">
        <v>43556</v>
      </c>
      <c r="C2359" t="s">
        <v>6</v>
      </c>
      <c r="D2359">
        <v>0.11</v>
      </c>
      <c r="E2359">
        <v>741</v>
      </c>
    </row>
    <row r="2360" spans="1:5" x14ac:dyDescent="0.25">
      <c r="A2360" t="s">
        <v>2375</v>
      </c>
      <c r="B2360" s="1">
        <v>43739</v>
      </c>
      <c r="C2360" t="s">
        <v>6</v>
      </c>
      <c r="D2360">
        <v>0.4</v>
      </c>
      <c r="E2360">
        <v>595</v>
      </c>
    </row>
    <row r="2361" spans="1:5" x14ac:dyDescent="0.25">
      <c r="A2361" t="s">
        <v>2376</v>
      </c>
      <c r="B2361" s="1">
        <v>43647</v>
      </c>
      <c r="C2361" t="s">
        <v>18</v>
      </c>
      <c r="D2361">
        <v>0.41</v>
      </c>
      <c r="E2361">
        <v>673</v>
      </c>
    </row>
    <row r="2362" spans="1:5" x14ac:dyDescent="0.25">
      <c r="A2362" t="s">
        <v>2377</v>
      </c>
      <c r="B2362" s="1">
        <v>43921</v>
      </c>
      <c r="C2362" t="s">
        <v>6</v>
      </c>
      <c r="D2362">
        <v>0.37</v>
      </c>
      <c r="E2362">
        <v>585</v>
      </c>
    </row>
    <row r="2363" spans="1:5" x14ac:dyDescent="0.25">
      <c r="A2363" t="s">
        <v>2378</v>
      </c>
      <c r="B2363" s="1">
        <v>43921</v>
      </c>
      <c r="C2363" t="s">
        <v>18</v>
      </c>
      <c r="D2363">
        <v>0.45</v>
      </c>
      <c r="E2363">
        <v>631</v>
      </c>
    </row>
    <row r="2364" spans="1:5" x14ac:dyDescent="0.25">
      <c r="A2364" t="s">
        <v>2379</v>
      </c>
      <c r="B2364" s="1">
        <v>43496</v>
      </c>
      <c r="C2364" t="s">
        <v>18</v>
      </c>
      <c r="D2364">
        <v>0.5</v>
      </c>
      <c r="E2364">
        <v>775</v>
      </c>
    </row>
    <row r="2365" spans="1:5" x14ac:dyDescent="0.25">
      <c r="A2365" t="s">
        <v>2380</v>
      </c>
      <c r="B2365" s="1">
        <v>43525</v>
      </c>
      <c r="C2365" t="s">
        <v>10</v>
      </c>
      <c r="D2365">
        <v>0.22</v>
      </c>
      <c r="E2365">
        <v>710</v>
      </c>
    </row>
    <row r="2366" spans="1:5" x14ac:dyDescent="0.25">
      <c r="A2366" t="s">
        <v>2381</v>
      </c>
      <c r="B2366" s="1">
        <v>43921</v>
      </c>
      <c r="C2366" t="s">
        <v>10</v>
      </c>
      <c r="D2366">
        <v>0.56999999999999995</v>
      </c>
      <c r="E2366">
        <v>779</v>
      </c>
    </row>
    <row r="2367" spans="1:5" x14ac:dyDescent="0.25">
      <c r="A2367" t="s">
        <v>2382</v>
      </c>
      <c r="B2367" s="1">
        <v>43525</v>
      </c>
      <c r="C2367" t="s">
        <v>25</v>
      </c>
      <c r="D2367">
        <v>0.96</v>
      </c>
      <c r="E2367">
        <v>690</v>
      </c>
    </row>
    <row r="2368" spans="1:5" x14ac:dyDescent="0.25">
      <c r="A2368" t="s">
        <v>2383</v>
      </c>
      <c r="B2368" s="1">
        <v>43862</v>
      </c>
      <c r="C2368" t="s">
        <v>18</v>
      </c>
      <c r="D2368">
        <v>0.54</v>
      </c>
      <c r="E2368">
        <v>593</v>
      </c>
    </row>
    <row r="2369" spans="1:5" x14ac:dyDescent="0.25">
      <c r="A2369" t="s">
        <v>2384</v>
      </c>
      <c r="B2369" s="1">
        <v>43465</v>
      </c>
      <c r="C2369" t="s">
        <v>6</v>
      </c>
      <c r="D2369">
        <v>0.01</v>
      </c>
      <c r="E2369">
        <v>761</v>
      </c>
    </row>
    <row r="2370" spans="1:5" x14ac:dyDescent="0.25">
      <c r="A2370" t="s">
        <v>2385</v>
      </c>
      <c r="B2370" s="1">
        <v>43251</v>
      </c>
      <c r="C2370" t="s">
        <v>18</v>
      </c>
      <c r="D2370">
        <v>0.3</v>
      </c>
      <c r="E2370">
        <v>812</v>
      </c>
    </row>
    <row r="2371" spans="1:5" x14ac:dyDescent="0.25">
      <c r="A2371" t="s">
        <v>2386</v>
      </c>
      <c r="B2371" s="1">
        <v>43039</v>
      </c>
      <c r="C2371" t="s">
        <v>18</v>
      </c>
      <c r="D2371">
        <v>0.02</v>
      </c>
      <c r="E2371">
        <v>612</v>
      </c>
    </row>
    <row r="2372" spans="1:5" x14ac:dyDescent="0.25">
      <c r="A2372" t="s">
        <v>2387</v>
      </c>
      <c r="B2372" s="1">
        <v>43556</v>
      </c>
      <c r="C2372" t="s">
        <v>6</v>
      </c>
      <c r="D2372">
        <v>0.28000000000000003</v>
      </c>
      <c r="E2372">
        <v>652</v>
      </c>
    </row>
    <row r="2373" spans="1:5" x14ac:dyDescent="0.25">
      <c r="A2373" t="s">
        <v>2388</v>
      </c>
      <c r="B2373" s="1">
        <v>43921</v>
      </c>
      <c r="C2373" t="s">
        <v>18</v>
      </c>
      <c r="D2373">
        <v>0.69</v>
      </c>
      <c r="E2373">
        <v>620</v>
      </c>
    </row>
    <row r="2374" spans="1:5" x14ac:dyDescent="0.25">
      <c r="A2374" t="s">
        <v>2389</v>
      </c>
      <c r="B2374" s="1">
        <v>43921</v>
      </c>
      <c r="C2374" t="s">
        <v>6</v>
      </c>
      <c r="D2374">
        <v>0.28000000000000003</v>
      </c>
      <c r="E2374">
        <v>624</v>
      </c>
    </row>
    <row r="2375" spans="1:5" x14ac:dyDescent="0.25">
      <c r="A2375" t="s">
        <v>2390</v>
      </c>
      <c r="B2375" s="1">
        <v>43678</v>
      </c>
      <c r="C2375" t="s">
        <v>6</v>
      </c>
      <c r="D2375">
        <v>0.38</v>
      </c>
      <c r="E2375">
        <v>657</v>
      </c>
    </row>
    <row r="2376" spans="1:5" x14ac:dyDescent="0.25">
      <c r="A2376" t="s">
        <v>2391</v>
      </c>
      <c r="B2376" s="1">
        <v>43800</v>
      </c>
      <c r="C2376" t="s">
        <v>10</v>
      </c>
      <c r="D2376">
        <v>0.14000000000000001</v>
      </c>
      <c r="E2376">
        <v>750</v>
      </c>
    </row>
    <row r="2377" spans="1:5" x14ac:dyDescent="0.25">
      <c r="A2377" t="s">
        <v>2392</v>
      </c>
      <c r="B2377" s="1">
        <v>43404</v>
      </c>
      <c r="C2377" t="s">
        <v>18</v>
      </c>
      <c r="D2377">
        <v>0.32</v>
      </c>
      <c r="E2377">
        <v>623</v>
      </c>
    </row>
    <row r="2378" spans="1:5" x14ac:dyDescent="0.25">
      <c r="A2378" t="s">
        <v>2393</v>
      </c>
      <c r="B2378" s="1">
        <v>43404</v>
      </c>
      <c r="C2378" t="s">
        <v>10</v>
      </c>
      <c r="D2378">
        <v>0.99</v>
      </c>
      <c r="E2378">
        <v>761</v>
      </c>
    </row>
    <row r="2379" spans="1:5" x14ac:dyDescent="0.25">
      <c r="A2379" t="s">
        <v>2394</v>
      </c>
      <c r="B2379" s="1">
        <v>42978</v>
      </c>
      <c r="C2379" t="s">
        <v>10</v>
      </c>
      <c r="D2379">
        <v>0.25</v>
      </c>
      <c r="E2379">
        <v>759</v>
      </c>
    </row>
    <row r="2380" spans="1:5" x14ac:dyDescent="0.25">
      <c r="A2380" t="s">
        <v>2395</v>
      </c>
      <c r="B2380" s="1">
        <v>43496</v>
      </c>
      <c r="C2380" t="s">
        <v>18</v>
      </c>
      <c r="D2380">
        <v>0.35</v>
      </c>
      <c r="E2380">
        <v>764</v>
      </c>
    </row>
    <row r="2381" spans="1:5" x14ac:dyDescent="0.25">
      <c r="A2381" t="s">
        <v>2396</v>
      </c>
      <c r="B2381" s="1">
        <v>43709</v>
      </c>
      <c r="C2381" t="s">
        <v>18</v>
      </c>
      <c r="D2381">
        <v>0.23</v>
      </c>
      <c r="E2381">
        <v>731</v>
      </c>
    </row>
    <row r="2382" spans="1:5" x14ac:dyDescent="0.25">
      <c r="A2382" t="s">
        <v>2397</v>
      </c>
      <c r="B2382" s="1">
        <v>43739</v>
      </c>
      <c r="C2382" t="s">
        <v>6</v>
      </c>
      <c r="D2382">
        <v>0.27</v>
      </c>
      <c r="E2382">
        <v>636</v>
      </c>
    </row>
    <row r="2383" spans="1:5" x14ac:dyDescent="0.25">
      <c r="A2383" t="s">
        <v>2398</v>
      </c>
      <c r="B2383" s="1">
        <v>43921</v>
      </c>
      <c r="C2383" t="s">
        <v>10</v>
      </c>
      <c r="D2383">
        <v>0.36</v>
      </c>
      <c r="E2383">
        <v>684</v>
      </c>
    </row>
    <row r="2384" spans="1:5" x14ac:dyDescent="0.25">
      <c r="A2384" t="s">
        <v>2399</v>
      </c>
      <c r="B2384" s="1">
        <v>42735</v>
      </c>
      <c r="C2384" t="s">
        <v>6</v>
      </c>
      <c r="D2384">
        <v>0.6</v>
      </c>
      <c r="E2384">
        <v>839</v>
      </c>
    </row>
    <row r="2385" spans="1:5" x14ac:dyDescent="0.25">
      <c r="A2385" t="s">
        <v>2400</v>
      </c>
      <c r="B2385" s="1">
        <v>42766</v>
      </c>
      <c r="C2385" t="s">
        <v>21</v>
      </c>
      <c r="D2385">
        <v>0.3</v>
      </c>
      <c r="E2385">
        <v>740</v>
      </c>
    </row>
    <row r="2386" spans="1:5" x14ac:dyDescent="0.25">
      <c r="A2386" t="s">
        <v>2401</v>
      </c>
      <c r="B2386" s="1">
        <v>42674</v>
      </c>
      <c r="C2386" t="s">
        <v>6</v>
      </c>
      <c r="D2386">
        <v>0.3</v>
      </c>
      <c r="E2386">
        <v>740</v>
      </c>
    </row>
    <row r="2387" spans="1:5" x14ac:dyDescent="0.25">
      <c r="A2387" t="s">
        <v>2402</v>
      </c>
      <c r="B2387" s="1">
        <v>43647</v>
      </c>
      <c r="C2387" t="s">
        <v>6</v>
      </c>
      <c r="D2387">
        <v>0.41</v>
      </c>
      <c r="E2387">
        <v>716</v>
      </c>
    </row>
    <row r="2388" spans="1:5" x14ac:dyDescent="0.25">
      <c r="A2388" t="s">
        <v>2403</v>
      </c>
      <c r="B2388" s="1">
        <v>43890</v>
      </c>
      <c r="C2388" t="s">
        <v>10</v>
      </c>
      <c r="D2388">
        <v>0.39</v>
      </c>
      <c r="E2388">
        <v>562</v>
      </c>
    </row>
    <row r="2389" spans="1:5" x14ac:dyDescent="0.25">
      <c r="A2389" t="s">
        <v>2404</v>
      </c>
      <c r="B2389" s="1">
        <v>43921</v>
      </c>
      <c r="C2389" t="s">
        <v>10</v>
      </c>
      <c r="D2389">
        <v>1.02</v>
      </c>
      <c r="E2389">
        <v>587</v>
      </c>
    </row>
    <row r="2390" spans="1:5" x14ac:dyDescent="0.25">
      <c r="A2390" t="s">
        <v>2405</v>
      </c>
      <c r="B2390" s="1">
        <v>43831</v>
      </c>
      <c r="C2390" t="s">
        <v>10</v>
      </c>
      <c r="D2390">
        <v>0.34</v>
      </c>
      <c r="E2390">
        <v>682</v>
      </c>
    </row>
    <row r="2391" spans="1:5" x14ac:dyDescent="0.25">
      <c r="A2391" t="s">
        <v>2406</v>
      </c>
      <c r="B2391" s="1">
        <v>43525</v>
      </c>
      <c r="C2391" t="s">
        <v>42</v>
      </c>
      <c r="D2391">
        <v>0.4</v>
      </c>
      <c r="E2391">
        <v>775</v>
      </c>
    </row>
    <row r="2392" spans="1:5" x14ac:dyDescent="0.25">
      <c r="A2392" t="s">
        <v>2407</v>
      </c>
      <c r="B2392" s="1">
        <v>43251</v>
      </c>
      <c r="C2392" t="s">
        <v>6</v>
      </c>
      <c r="D2392">
        <v>0.3</v>
      </c>
      <c r="E2392">
        <v>767</v>
      </c>
    </row>
    <row r="2393" spans="1:5" x14ac:dyDescent="0.25">
      <c r="A2393" t="s">
        <v>2408</v>
      </c>
      <c r="B2393" s="1">
        <v>43800</v>
      </c>
      <c r="C2393" t="s">
        <v>6</v>
      </c>
      <c r="D2393">
        <v>0.12</v>
      </c>
      <c r="E2393">
        <v>639</v>
      </c>
    </row>
    <row r="2394" spans="1:5" x14ac:dyDescent="0.25">
      <c r="A2394" t="s">
        <v>2409</v>
      </c>
      <c r="B2394" s="1">
        <v>43678</v>
      </c>
      <c r="C2394" t="s">
        <v>18</v>
      </c>
      <c r="D2394">
        <v>0.49</v>
      </c>
      <c r="E2394">
        <v>781</v>
      </c>
    </row>
    <row r="2395" spans="1:5" x14ac:dyDescent="0.25">
      <c r="A2395" t="s">
        <v>2410</v>
      </c>
      <c r="B2395" s="1">
        <v>43496</v>
      </c>
      <c r="C2395" t="s">
        <v>25</v>
      </c>
      <c r="D2395">
        <v>0.42</v>
      </c>
      <c r="E2395">
        <v>785</v>
      </c>
    </row>
    <row r="2396" spans="1:5" x14ac:dyDescent="0.25">
      <c r="A2396" t="s">
        <v>2411</v>
      </c>
      <c r="B2396" s="1">
        <v>43678</v>
      </c>
      <c r="C2396" t="s">
        <v>18</v>
      </c>
      <c r="D2396">
        <v>0.67</v>
      </c>
      <c r="E2396">
        <v>758</v>
      </c>
    </row>
    <row r="2397" spans="1:5" x14ac:dyDescent="0.25">
      <c r="A2397" t="s">
        <v>2412</v>
      </c>
      <c r="B2397" s="1">
        <v>43586</v>
      </c>
      <c r="C2397" t="s">
        <v>25</v>
      </c>
      <c r="D2397">
        <v>0.36</v>
      </c>
      <c r="E2397">
        <v>714</v>
      </c>
    </row>
    <row r="2398" spans="1:5" x14ac:dyDescent="0.25">
      <c r="A2398" t="s">
        <v>2413</v>
      </c>
      <c r="B2398" s="1">
        <v>43678</v>
      </c>
      <c r="C2398" t="s">
        <v>21</v>
      </c>
      <c r="D2398">
        <v>0.23</v>
      </c>
      <c r="E2398">
        <v>703</v>
      </c>
    </row>
    <row r="2399" spans="1:5" x14ac:dyDescent="0.25">
      <c r="A2399" t="s">
        <v>2414</v>
      </c>
      <c r="B2399" s="1">
        <v>43281</v>
      </c>
      <c r="C2399" t="s">
        <v>6</v>
      </c>
      <c r="D2399">
        <v>0.4</v>
      </c>
      <c r="E2399">
        <v>557</v>
      </c>
    </row>
    <row r="2400" spans="1:5" x14ac:dyDescent="0.25">
      <c r="A2400" t="s">
        <v>2415</v>
      </c>
      <c r="B2400" s="1">
        <v>43678</v>
      </c>
      <c r="C2400" t="s">
        <v>10</v>
      </c>
      <c r="D2400">
        <v>0.34</v>
      </c>
      <c r="E2400">
        <v>619</v>
      </c>
    </row>
    <row r="2401" spans="1:5" x14ac:dyDescent="0.25">
      <c r="A2401" t="s">
        <v>2416</v>
      </c>
      <c r="B2401" s="1">
        <v>43739</v>
      </c>
      <c r="C2401" t="s">
        <v>10</v>
      </c>
      <c r="D2401">
        <v>0.78</v>
      </c>
      <c r="E2401">
        <v>591</v>
      </c>
    </row>
    <row r="2402" spans="1:5" x14ac:dyDescent="0.25">
      <c r="A2402" t="s">
        <v>2417</v>
      </c>
      <c r="B2402" s="1">
        <v>43525</v>
      </c>
      <c r="C2402" t="s">
        <v>6</v>
      </c>
      <c r="D2402">
        <v>0.24</v>
      </c>
      <c r="E2402">
        <v>536</v>
      </c>
    </row>
    <row r="2403" spans="1:5" x14ac:dyDescent="0.25">
      <c r="A2403" t="s">
        <v>2418</v>
      </c>
      <c r="B2403" s="1">
        <v>43373</v>
      </c>
      <c r="C2403" t="s">
        <v>6</v>
      </c>
      <c r="D2403">
        <v>0.33</v>
      </c>
      <c r="E2403">
        <v>661</v>
      </c>
    </row>
    <row r="2404" spans="1:5" x14ac:dyDescent="0.25">
      <c r="A2404" t="s">
        <v>2419</v>
      </c>
      <c r="B2404" s="1">
        <v>43373</v>
      </c>
      <c r="C2404" t="s">
        <v>10</v>
      </c>
      <c r="D2404">
        <v>0.27</v>
      </c>
      <c r="E2404">
        <v>795</v>
      </c>
    </row>
    <row r="2405" spans="1:5" x14ac:dyDescent="0.25">
      <c r="A2405" t="s">
        <v>2420</v>
      </c>
      <c r="B2405" s="1">
        <v>43739</v>
      </c>
      <c r="C2405" t="s">
        <v>10</v>
      </c>
      <c r="D2405">
        <v>0.43</v>
      </c>
      <c r="E2405">
        <v>755</v>
      </c>
    </row>
    <row r="2406" spans="1:5" x14ac:dyDescent="0.25">
      <c r="A2406" t="s">
        <v>2421</v>
      </c>
      <c r="B2406" s="1">
        <v>43890</v>
      </c>
      <c r="C2406" t="s">
        <v>6</v>
      </c>
      <c r="D2406">
        <v>0.56999999999999995</v>
      </c>
      <c r="E2406">
        <v>648</v>
      </c>
    </row>
    <row r="2407" spans="1:5" x14ac:dyDescent="0.25">
      <c r="A2407" t="s">
        <v>2422</v>
      </c>
      <c r="B2407" s="1">
        <v>43647</v>
      </c>
      <c r="C2407" t="s">
        <v>6</v>
      </c>
      <c r="D2407">
        <v>0.31</v>
      </c>
      <c r="E2407">
        <v>726</v>
      </c>
    </row>
    <row r="2408" spans="1:5" x14ac:dyDescent="0.25">
      <c r="A2408" t="s">
        <v>2423</v>
      </c>
      <c r="B2408" s="1">
        <v>42551</v>
      </c>
      <c r="C2408" t="s">
        <v>21</v>
      </c>
      <c r="D2408">
        <v>0.3</v>
      </c>
      <c r="E2408">
        <v>740</v>
      </c>
    </row>
    <row r="2409" spans="1:5" x14ac:dyDescent="0.25">
      <c r="A2409" t="s">
        <v>2424</v>
      </c>
      <c r="B2409" s="1">
        <v>43251</v>
      </c>
      <c r="C2409" t="s">
        <v>18</v>
      </c>
      <c r="D2409">
        <v>0.2</v>
      </c>
      <c r="E2409">
        <v>690</v>
      </c>
    </row>
    <row r="2410" spans="1:5" x14ac:dyDescent="0.25">
      <c r="A2410" t="s">
        <v>2425</v>
      </c>
      <c r="B2410" s="1">
        <v>43709</v>
      </c>
      <c r="C2410" t="s">
        <v>6</v>
      </c>
      <c r="D2410">
        <v>0.17</v>
      </c>
      <c r="E2410">
        <v>632</v>
      </c>
    </row>
    <row r="2411" spans="1:5" x14ac:dyDescent="0.25">
      <c r="A2411" t="s">
        <v>2426</v>
      </c>
      <c r="B2411" s="1">
        <v>42855</v>
      </c>
      <c r="C2411" t="s">
        <v>6</v>
      </c>
      <c r="D2411">
        <v>0.3</v>
      </c>
      <c r="E2411">
        <v>740</v>
      </c>
    </row>
    <row r="2412" spans="1:5" x14ac:dyDescent="0.25">
      <c r="A2412" t="s">
        <v>2427</v>
      </c>
      <c r="B2412" s="1">
        <v>43586</v>
      </c>
      <c r="C2412" t="s">
        <v>6</v>
      </c>
      <c r="D2412">
        <v>0.13</v>
      </c>
      <c r="E2412">
        <v>656</v>
      </c>
    </row>
    <row r="2413" spans="1:5" x14ac:dyDescent="0.25">
      <c r="A2413" t="s">
        <v>2428</v>
      </c>
      <c r="B2413" s="1">
        <v>43434</v>
      </c>
      <c r="C2413" t="s">
        <v>18</v>
      </c>
      <c r="D2413">
        <v>0.28000000000000003</v>
      </c>
      <c r="E2413">
        <v>648</v>
      </c>
    </row>
    <row r="2414" spans="1:5" x14ac:dyDescent="0.25">
      <c r="A2414" t="s">
        <v>2429</v>
      </c>
      <c r="B2414" s="1">
        <v>43434</v>
      </c>
      <c r="C2414" t="s">
        <v>6</v>
      </c>
      <c r="D2414">
        <v>0.14000000000000001</v>
      </c>
      <c r="E2414">
        <v>705</v>
      </c>
    </row>
    <row r="2415" spans="1:5" x14ac:dyDescent="0.25">
      <c r="A2415" t="s">
        <v>2430</v>
      </c>
      <c r="B2415" s="1">
        <v>43434</v>
      </c>
      <c r="C2415" t="s">
        <v>6</v>
      </c>
      <c r="D2415">
        <v>0.33</v>
      </c>
      <c r="E2415">
        <v>629</v>
      </c>
    </row>
    <row r="2416" spans="1:5" x14ac:dyDescent="0.25">
      <c r="A2416" t="s">
        <v>2431</v>
      </c>
      <c r="B2416" s="1">
        <v>43373</v>
      </c>
      <c r="C2416" t="s">
        <v>10</v>
      </c>
      <c r="D2416">
        <v>0.48</v>
      </c>
      <c r="E2416">
        <v>607</v>
      </c>
    </row>
    <row r="2417" spans="1:5" x14ac:dyDescent="0.25">
      <c r="A2417" t="s">
        <v>2432</v>
      </c>
      <c r="B2417" s="1">
        <v>43404</v>
      </c>
      <c r="C2417" t="s">
        <v>6</v>
      </c>
      <c r="D2417">
        <v>0.18</v>
      </c>
      <c r="E2417">
        <v>593</v>
      </c>
    </row>
    <row r="2418" spans="1:5" x14ac:dyDescent="0.25">
      <c r="A2418" t="s">
        <v>2433</v>
      </c>
      <c r="B2418" s="1">
        <v>43496</v>
      </c>
      <c r="C2418" t="s">
        <v>6</v>
      </c>
      <c r="D2418">
        <v>0.38</v>
      </c>
      <c r="E2418">
        <v>774</v>
      </c>
    </row>
    <row r="2419" spans="1:5" x14ac:dyDescent="0.25">
      <c r="A2419" t="s">
        <v>2434</v>
      </c>
      <c r="B2419" s="1">
        <v>43525</v>
      </c>
      <c r="C2419" t="s">
        <v>18</v>
      </c>
      <c r="D2419">
        <v>0.23</v>
      </c>
      <c r="E2419">
        <v>570</v>
      </c>
    </row>
    <row r="2420" spans="1:5" x14ac:dyDescent="0.25">
      <c r="A2420" t="s">
        <v>2435</v>
      </c>
      <c r="B2420" s="1">
        <v>43647</v>
      </c>
      <c r="C2420" t="s">
        <v>6</v>
      </c>
      <c r="D2420">
        <v>0.3</v>
      </c>
      <c r="E2420">
        <v>740</v>
      </c>
    </row>
    <row r="2421" spans="1:5" x14ac:dyDescent="0.25">
      <c r="A2421" t="s">
        <v>2436</v>
      </c>
      <c r="B2421" s="1">
        <v>43709</v>
      </c>
      <c r="C2421" t="s">
        <v>18</v>
      </c>
      <c r="D2421">
        <v>0.32</v>
      </c>
      <c r="E2421">
        <v>727</v>
      </c>
    </row>
    <row r="2422" spans="1:5" x14ac:dyDescent="0.25">
      <c r="A2422" t="s">
        <v>2437</v>
      </c>
      <c r="B2422" s="1">
        <v>43496</v>
      </c>
      <c r="C2422" t="s">
        <v>6</v>
      </c>
      <c r="D2422">
        <v>0.18</v>
      </c>
      <c r="E2422">
        <v>671</v>
      </c>
    </row>
    <row r="2423" spans="1:5" x14ac:dyDescent="0.25">
      <c r="A2423" t="s">
        <v>2438</v>
      </c>
      <c r="B2423" s="1">
        <v>43525</v>
      </c>
      <c r="C2423" t="s">
        <v>18</v>
      </c>
      <c r="D2423">
        <v>0.66</v>
      </c>
      <c r="E2423">
        <v>736</v>
      </c>
    </row>
    <row r="2424" spans="1:5" x14ac:dyDescent="0.25">
      <c r="A2424" t="s">
        <v>2439</v>
      </c>
      <c r="B2424" s="1">
        <v>43525</v>
      </c>
      <c r="C2424" t="s">
        <v>37</v>
      </c>
      <c r="D2424">
        <v>0.19</v>
      </c>
      <c r="E2424">
        <v>558</v>
      </c>
    </row>
    <row r="2425" spans="1:5" x14ac:dyDescent="0.25">
      <c r="A2425" t="s">
        <v>2440</v>
      </c>
      <c r="B2425" s="1">
        <v>43159</v>
      </c>
      <c r="C2425" t="s">
        <v>6</v>
      </c>
      <c r="D2425">
        <v>0.3</v>
      </c>
      <c r="E2425">
        <v>639</v>
      </c>
    </row>
    <row r="2426" spans="1:5" x14ac:dyDescent="0.25">
      <c r="A2426" t="s">
        <v>2441</v>
      </c>
      <c r="B2426" s="1">
        <v>43617</v>
      </c>
      <c r="C2426" t="s">
        <v>6</v>
      </c>
      <c r="D2426">
        <v>0.3</v>
      </c>
      <c r="E2426">
        <v>740</v>
      </c>
    </row>
    <row r="2427" spans="1:5" x14ac:dyDescent="0.25">
      <c r="A2427" t="s">
        <v>2442</v>
      </c>
      <c r="B2427" s="1">
        <v>43556</v>
      </c>
      <c r="C2427" t="s">
        <v>42</v>
      </c>
      <c r="D2427">
        <v>0.28999999999999998</v>
      </c>
      <c r="E2427">
        <v>791</v>
      </c>
    </row>
    <row r="2428" spans="1:5" x14ac:dyDescent="0.25">
      <c r="A2428" t="s">
        <v>2443</v>
      </c>
      <c r="B2428" s="1">
        <v>43862</v>
      </c>
      <c r="C2428" t="s">
        <v>18</v>
      </c>
      <c r="D2428">
        <v>0.39</v>
      </c>
      <c r="E2428">
        <v>520</v>
      </c>
    </row>
    <row r="2429" spans="1:5" x14ac:dyDescent="0.25">
      <c r="A2429" t="s">
        <v>2444</v>
      </c>
      <c r="B2429" s="1">
        <v>43525</v>
      </c>
      <c r="C2429" t="s">
        <v>6</v>
      </c>
      <c r="D2429">
        <v>0.36</v>
      </c>
      <c r="E2429">
        <v>815</v>
      </c>
    </row>
    <row r="2430" spans="1:5" x14ac:dyDescent="0.25">
      <c r="A2430" t="s">
        <v>2445</v>
      </c>
      <c r="B2430" s="1">
        <v>43617</v>
      </c>
      <c r="C2430" t="s">
        <v>6</v>
      </c>
      <c r="D2430">
        <v>0.11</v>
      </c>
      <c r="E2430">
        <v>675</v>
      </c>
    </row>
    <row r="2431" spans="1:5" x14ac:dyDescent="0.25">
      <c r="A2431" t="s">
        <v>2446</v>
      </c>
      <c r="B2431" s="1">
        <v>43496</v>
      </c>
      <c r="C2431" t="s">
        <v>6</v>
      </c>
      <c r="D2431">
        <v>0.28999999999999998</v>
      </c>
      <c r="E2431">
        <v>736</v>
      </c>
    </row>
    <row r="2432" spans="1:5" x14ac:dyDescent="0.25">
      <c r="A2432" t="s">
        <v>2447</v>
      </c>
      <c r="B2432" s="1">
        <v>43647</v>
      </c>
      <c r="C2432" t="s">
        <v>25</v>
      </c>
      <c r="D2432">
        <v>0.71</v>
      </c>
      <c r="E2432">
        <v>568</v>
      </c>
    </row>
    <row r="2433" spans="1:5" x14ac:dyDescent="0.25">
      <c r="A2433" t="s">
        <v>2448</v>
      </c>
      <c r="B2433" s="1">
        <v>43831</v>
      </c>
      <c r="C2433" t="s">
        <v>37</v>
      </c>
      <c r="D2433">
        <v>0.41</v>
      </c>
      <c r="E2433">
        <v>723</v>
      </c>
    </row>
    <row r="2434" spans="1:5" x14ac:dyDescent="0.25">
      <c r="A2434" t="s">
        <v>2449</v>
      </c>
      <c r="B2434" s="1">
        <v>43739</v>
      </c>
      <c r="C2434" t="s">
        <v>21</v>
      </c>
      <c r="D2434">
        <v>0.18</v>
      </c>
      <c r="E2434">
        <v>614</v>
      </c>
    </row>
    <row r="2435" spans="1:5" x14ac:dyDescent="0.25">
      <c r="A2435" t="s">
        <v>2450</v>
      </c>
      <c r="B2435" s="1">
        <v>42643</v>
      </c>
      <c r="C2435" t="s">
        <v>6</v>
      </c>
      <c r="D2435">
        <v>0.3</v>
      </c>
      <c r="E2435">
        <v>740</v>
      </c>
    </row>
    <row r="2436" spans="1:5" x14ac:dyDescent="0.25">
      <c r="A2436" t="s">
        <v>2451</v>
      </c>
      <c r="B2436" s="1">
        <v>43800</v>
      </c>
      <c r="C2436" t="s">
        <v>42</v>
      </c>
      <c r="D2436">
        <v>0.39</v>
      </c>
      <c r="E2436">
        <v>716</v>
      </c>
    </row>
    <row r="2437" spans="1:5" x14ac:dyDescent="0.25">
      <c r="A2437" t="s">
        <v>2452</v>
      </c>
      <c r="B2437" s="1">
        <v>43404</v>
      </c>
      <c r="C2437" t="s">
        <v>18</v>
      </c>
      <c r="D2437">
        <v>0.23</v>
      </c>
      <c r="E2437">
        <v>721</v>
      </c>
    </row>
    <row r="2438" spans="1:5" x14ac:dyDescent="0.25">
      <c r="A2438" t="s">
        <v>2453</v>
      </c>
      <c r="B2438" s="1">
        <v>43404</v>
      </c>
      <c r="C2438" t="s">
        <v>10</v>
      </c>
      <c r="D2438">
        <v>0.21</v>
      </c>
      <c r="E2438">
        <v>765</v>
      </c>
    </row>
    <row r="2439" spans="1:5" x14ac:dyDescent="0.25">
      <c r="A2439" t="s">
        <v>2454</v>
      </c>
      <c r="B2439" s="1">
        <v>43343</v>
      </c>
      <c r="C2439" t="s">
        <v>6</v>
      </c>
      <c r="D2439">
        <v>0.52</v>
      </c>
      <c r="E2439">
        <v>615</v>
      </c>
    </row>
    <row r="2440" spans="1:5" x14ac:dyDescent="0.25">
      <c r="A2440" t="s">
        <v>2455</v>
      </c>
      <c r="B2440" s="1">
        <v>43281</v>
      </c>
      <c r="C2440" t="s">
        <v>6</v>
      </c>
      <c r="D2440">
        <v>0.45</v>
      </c>
      <c r="E2440">
        <v>604</v>
      </c>
    </row>
    <row r="2441" spans="1:5" x14ac:dyDescent="0.25">
      <c r="A2441" t="s">
        <v>2456</v>
      </c>
      <c r="B2441" s="1">
        <v>43281</v>
      </c>
      <c r="C2441" t="s">
        <v>10</v>
      </c>
      <c r="D2441">
        <v>0.03</v>
      </c>
      <c r="E2441">
        <v>570</v>
      </c>
    </row>
    <row r="2442" spans="1:5" x14ac:dyDescent="0.25">
      <c r="A2442" t="s">
        <v>2457</v>
      </c>
      <c r="B2442" s="1">
        <v>43709</v>
      </c>
      <c r="C2442" t="s">
        <v>6</v>
      </c>
      <c r="D2442">
        <v>0.22</v>
      </c>
      <c r="E2442">
        <v>640</v>
      </c>
    </row>
    <row r="2443" spans="1:5" x14ac:dyDescent="0.25">
      <c r="A2443" t="s">
        <v>2458</v>
      </c>
      <c r="B2443" s="1">
        <v>42766</v>
      </c>
      <c r="C2443" t="s">
        <v>42</v>
      </c>
      <c r="D2443">
        <v>0.3</v>
      </c>
      <c r="E2443">
        <v>740</v>
      </c>
    </row>
    <row r="2444" spans="1:5" x14ac:dyDescent="0.25">
      <c r="A2444" t="s">
        <v>2459</v>
      </c>
      <c r="B2444" s="1">
        <v>42947</v>
      </c>
      <c r="C2444" t="s">
        <v>6</v>
      </c>
      <c r="D2444">
        <v>0.3</v>
      </c>
      <c r="E2444">
        <v>740</v>
      </c>
    </row>
    <row r="2445" spans="1:5" x14ac:dyDescent="0.25">
      <c r="A2445" t="s">
        <v>2460</v>
      </c>
      <c r="B2445" s="1">
        <v>43556</v>
      </c>
      <c r="C2445" t="s">
        <v>6</v>
      </c>
      <c r="D2445">
        <v>0.27</v>
      </c>
      <c r="E2445">
        <v>788</v>
      </c>
    </row>
    <row r="2446" spans="1:5" x14ac:dyDescent="0.25">
      <c r="A2446" t="s">
        <v>2461</v>
      </c>
      <c r="B2446" s="1">
        <v>42704</v>
      </c>
      <c r="C2446" t="s">
        <v>6</v>
      </c>
      <c r="D2446">
        <v>0.3</v>
      </c>
      <c r="E2446">
        <v>740</v>
      </c>
    </row>
    <row r="2447" spans="1:5" x14ac:dyDescent="0.25">
      <c r="A2447" t="s">
        <v>2462</v>
      </c>
      <c r="B2447" s="1">
        <v>43404</v>
      </c>
      <c r="C2447" t="s">
        <v>14</v>
      </c>
      <c r="D2447">
        <v>0.41</v>
      </c>
      <c r="E2447">
        <v>734</v>
      </c>
    </row>
    <row r="2448" spans="1:5" x14ac:dyDescent="0.25">
      <c r="A2448" t="s">
        <v>2463</v>
      </c>
      <c r="B2448" s="1">
        <v>43434</v>
      </c>
      <c r="C2448" t="s">
        <v>6</v>
      </c>
      <c r="D2448">
        <v>0.22</v>
      </c>
      <c r="E2448">
        <v>795</v>
      </c>
    </row>
    <row r="2449" spans="1:5" x14ac:dyDescent="0.25">
      <c r="A2449" t="s">
        <v>2464</v>
      </c>
      <c r="B2449" s="1">
        <v>43951</v>
      </c>
      <c r="C2449" t="s">
        <v>192</v>
      </c>
      <c r="D2449">
        <v>0.3</v>
      </c>
      <c r="E2449">
        <v>577</v>
      </c>
    </row>
    <row r="2450" spans="1:5" x14ac:dyDescent="0.25">
      <c r="A2450" t="s">
        <v>2465</v>
      </c>
      <c r="B2450" s="1">
        <v>43496</v>
      </c>
      <c r="C2450" t="s">
        <v>10</v>
      </c>
      <c r="D2450">
        <v>0.3</v>
      </c>
      <c r="E2450">
        <v>702</v>
      </c>
    </row>
    <row r="2451" spans="1:5" x14ac:dyDescent="0.25">
      <c r="A2451" t="s">
        <v>2466</v>
      </c>
      <c r="B2451" s="1">
        <v>43496</v>
      </c>
      <c r="C2451" t="s">
        <v>37</v>
      </c>
      <c r="D2451">
        <v>0.26</v>
      </c>
      <c r="E2451">
        <v>745</v>
      </c>
    </row>
    <row r="2452" spans="1:5" x14ac:dyDescent="0.25">
      <c r="A2452" t="s">
        <v>2467</v>
      </c>
      <c r="B2452" s="1">
        <v>43312</v>
      </c>
      <c r="C2452" t="s">
        <v>18</v>
      </c>
      <c r="D2452">
        <v>0.21</v>
      </c>
      <c r="E2452">
        <v>624</v>
      </c>
    </row>
    <row r="2453" spans="1:5" x14ac:dyDescent="0.25">
      <c r="A2453" t="s">
        <v>2468</v>
      </c>
      <c r="B2453" s="1">
        <v>43951</v>
      </c>
      <c r="C2453" t="s">
        <v>10</v>
      </c>
      <c r="D2453">
        <v>0.23</v>
      </c>
      <c r="E2453">
        <v>590</v>
      </c>
    </row>
    <row r="2454" spans="1:5" x14ac:dyDescent="0.25">
      <c r="A2454" t="s">
        <v>2469</v>
      </c>
      <c r="B2454" s="1">
        <v>43343</v>
      </c>
      <c r="C2454" t="s">
        <v>6</v>
      </c>
      <c r="D2454">
        <v>0.4</v>
      </c>
      <c r="E2454">
        <v>740</v>
      </c>
    </row>
    <row r="2455" spans="1:5" x14ac:dyDescent="0.25">
      <c r="A2455" t="s">
        <v>2470</v>
      </c>
      <c r="B2455" s="1">
        <v>43586</v>
      </c>
      <c r="C2455" t="s">
        <v>6</v>
      </c>
      <c r="D2455">
        <v>0.49</v>
      </c>
      <c r="E2455">
        <v>645</v>
      </c>
    </row>
    <row r="2456" spans="1:5" x14ac:dyDescent="0.25">
      <c r="A2456" t="s">
        <v>2471</v>
      </c>
      <c r="B2456" s="1">
        <v>43586</v>
      </c>
      <c r="C2456" t="s">
        <v>6</v>
      </c>
      <c r="D2456">
        <v>0.25</v>
      </c>
      <c r="E2456">
        <v>586</v>
      </c>
    </row>
    <row r="2457" spans="1:5" x14ac:dyDescent="0.25">
      <c r="A2457" t="s">
        <v>2472</v>
      </c>
      <c r="B2457" s="1">
        <v>43373</v>
      </c>
      <c r="C2457" t="s">
        <v>6</v>
      </c>
      <c r="D2457">
        <v>0.27</v>
      </c>
      <c r="E2457">
        <v>792</v>
      </c>
    </row>
    <row r="2458" spans="1:5" x14ac:dyDescent="0.25">
      <c r="A2458" t="s">
        <v>2473</v>
      </c>
      <c r="B2458" s="1">
        <v>43739</v>
      </c>
      <c r="C2458" t="s">
        <v>6</v>
      </c>
      <c r="D2458">
        <v>0.49</v>
      </c>
      <c r="E2458">
        <v>724</v>
      </c>
    </row>
    <row r="2459" spans="1:5" x14ac:dyDescent="0.25">
      <c r="A2459" t="s">
        <v>2474</v>
      </c>
      <c r="B2459" s="1">
        <v>43525</v>
      </c>
      <c r="C2459" t="s">
        <v>42</v>
      </c>
      <c r="D2459">
        <v>0.19</v>
      </c>
      <c r="E2459">
        <v>731</v>
      </c>
    </row>
    <row r="2460" spans="1:5" x14ac:dyDescent="0.25">
      <c r="A2460" t="s">
        <v>2475</v>
      </c>
      <c r="B2460" s="1">
        <v>43373</v>
      </c>
      <c r="C2460" t="s">
        <v>192</v>
      </c>
      <c r="D2460">
        <v>0.11</v>
      </c>
      <c r="E2460">
        <v>566</v>
      </c>
    </row>
    <row r="2461" spans="1:5" x14ac:dyDescent="0.25">
      <c r="A2461" t="s">
        <v>2476</v>
      </c>
      <c r="B2461" s="1">
        <v>43343</v>
      </c>
      <c r="C2461" t="s">
        <v>6</v>
      </c>
      <c r="D2461">
        <v>0.24</v>
      </c>
      <c r="E2461">
        <v>716</v>
      </c>
    </row>
    <row r="2462" spans="1:5" x14ac:dyDescent="0.25">
      <c r="A2462" t="s">
        <v>2477</v>
      </c>
      <c r="B2462" s="1">
        <v>43251</v>
      </c>
      <c r="C2462" t="s">
        <v>18</v>
      </c>
      <c r="D2462">
        <v>0.33</v>
      </c>
      <c r="E2462">
        <v>728</v>
      </c>
    </row>
    <row r="2463" spans="1:5" x14ac:dyDescent="0.25">
      <c r="A2463" t="s">
        <v>2478</v>
      </c>
      <c r="B2463" s="1">
        <v>43709</v>
      </c>
      <c r="C2463" t="s">
        <v>6</v>
      </c>
      <c r="D2463">
        <v>0.16</v>
      </c>
      <c r="E2463">
        <v>702</v>
      </c>
    </row>
    <row r="2464" spans="1:5" x14ac:dyDescent="0.25">
      <c r="A2464" t="s">
        <v>2479</v>
      </c>
      <c r="B2464" s="1">
        <v>43678</v>
      </c>
      <c r="C2464" t="s">
        <v>25</v>
      </c>
      <c r="D2464">
        <v>0.01</v>
      </c>
      <c r="E2464">
        <v>607</v>
      </c>
    </row>
    <row r="2465" spans="1:5" x14ac:dyDescent="0.25">
      <c r="A2465" t="s">
        <v>2480</v>
      </c>
      <c r="B2465" s="1">
        <v>43525</v>
      </c>
      <c r="C2465" t="s">
        <v>10</v>
      </c>
      <c r="D2465">
        <v>0.4</v>
      </c>
      <c r="E2465">
        <v>612</v>
      </c>
    </row>
    <row r="2466" spans="1:5" x14ac:dyDescent="0.25">
      <c r="A2466" t="s">
        <v>2481</v>
      </c>
      <c r="B2466" s="1">
        <v>43831</v>
      </c>
      <c r="C2466" t="s">
        <v>42</v>
      </c>
      <c r="D2466">
        <v>0.45</v>
      </c>
      <c r="E2466">
        <v>603</v>
      </c>
    </row>
    <row r="2467" spans="1:5" x14ac:dyDescent="0.25">
      <c r="A2467" t="s">
        <v>2482</v>
      </c>
      <c r="B2467" s="1">
        <v>43465</v>
      </c>
      <c r="C2467" t="s">
        <v>10</v>
      </c>
      <c r="D2467">
        <v>0.12</v>
      </c>
      <c r="E2467">
        <v>703</v>
      </c>
    </row>
    <row r="2468" spans="1:5" x14ac:dyDescent="0.25">
      <c r="A2468" t="s">
        <v>2483</v>
      </c>
      <c r="B2468" s="1">
        <v>43434</v>
      </c>
      <c r="C2468" t="s">
        <v>6</v>
      </c>
      <c r="D2468">
        <v>0.46</v>
      </c>
      <c r="E2468">
        <v>806</v>
      </c>
    </row>
    <row r="2469" spans="1:5" x14ac:dyDescent="0.25">
      <c r="A2469" t="s">
        <v>2484</v>
      </c>
      <c r="B2469" s="1">
        <v>43251</v>
      </c>
      <c r="C2469" t="s">
        <v>18</v>
      </c>
      <c r="D2469">
        <v>0.25</v>
      </c>
      <c r="E2469">
        <v>694</v>
      </c>
    </row>
    <row r="2470" spans="1:5" x14ac:dyDescent="0.25">
      <c r="A2470" t="s">
        <v>2485</v>
      </c>
      <c r="B2470" s="1">
        <v>43617</v>
      </c>
      <c r="C2470" t="s">
        <v>6</v>
      </c>
      <c r="D2470">
        <v>0.3</v>
      </c>
      <c r="E2470">
        <v>740</v>
      </c>
    </row>
    <row r="2471" spans="1:5" x14ac:dyDescent="0.25">
      <c r="A2471" t="s">
        <v>2486</v>
      </c>
      <c r="B2471" s="1">
        <v>43586</v>
      </c>
      <c r="C2471" t="s">
        <v>6</v>
      </c>
      <c r="D2471">
        <v>0.2</v>
      </c>
      <c r="E2471">
        <v>573</v>
      </c>
    </row>
    <row r="2472" spans="1:5" x14ac:dyDescent="0.25">
      <c r="A2472" t="s">
        <v>2487</v>
      </c>
      <c r="B2472" s="1">
        <v>42643</v>
      </c>
      <c r="C2472" t="s">
        <v>6</v>
      </c>
      <c r="D2472">
        <v>0.3</v>
      </c>
      <c r="E2472">
        <v>740</v>
      </c>
    </row>
    <row r="2473" spans="1:5" x14ac:dyDescent="0.25">
      <c r="A2473" t="s">
        <v>2488</v>
      </c>
      <c r="B2473" s="1">
        <v>43281</v>
      </c>
      <c r="C2473" t="s">
        <v>6</v>
      </c>
      <c r="D2473">
        <v>0.33</v>
      </c>
      <c r="E2473">
        <v>663</v>
      </c>
    </row>
    <row r="2474" spans="1:5" x14ac:dyDescent="0.25">
      <c r="A2474" t="s">
        <v>2489</v>
      </c>
      <c r="B2474" s="1">
        <v>43312</v>
      </c>
      <c r="C2474" t="s">
        <v>18</v>
      </c>
      <c r="D2474">
        <v>1</v>
      </c>
      <c r="E2474">
        <v>595</v>
      </c>
    </row>
    <row r="2475" spans="1:5" x14ac:dyDescent="0.25">
      <c r="A2475" t="s">
        <v>2490</v>
      </c>
      <c r="B2475" s="1">
        <v>43190</v>
      </c>
      <c r="C2475" t="s">
        <v>6</v>
      </c>
      <c r="D2475">
        <v>0.22</v>
      </c>
      <c r="E2475">
        <v>635</v>
      </c>
    </row>
    <row r="2476" spans="1:5" x14ac:dyDescent="0.25">
      <c r="A2476" t="s">
        <v>2491</v>
      </c>
      <c r="B2476" s="1">
        <v>43739</v>
      </c>
      <c r="C2476" t="s">
        <v>6</v>
      </c>
      <c r="D2476">
        <v>0.3</v>
      </c>
      <c r="E2476">
        <v>636</v>
      </c>
    </row>
    <row r="2477" spans="1:5" x14ac:dyDescent="0.25">
      <c r="A2477" t="s">
        <v>2492</v>
      </c>
      <c r="B2477" s="1">
        <v>43525</v>
      </c>
      <c r="C2477" t="s">
        <v>6</v>
      </c>
      <c r="D2477">
        <v>0.28000000000000003</v>
      </c>
      <c r="E2477">
        <v>705</v>
      </c>
    </row>
    <row r="2478" spans="1:5" x14ac:dyDescent="0.25">
      <c r="A2478" t="s">
        <v>2493</v>
      </c>
      <c r="B2478" s="1">
        <v>43678</v>
      </c>
      <c r="C2478" t="s">
        <v>6</v>
      </c>
      <c r="D2478">
        <v>0.03</v>
      </c>
      <c r="E2478">
        <v>756</v>
      </c>
    </row>
    <row r="2479" spans="1:5" x14ac:dyDescent="0.25">
      <c r="A2479" t="s">
        <v>2494</v>
      </c>
      <c r="B2479" s="1">
        <v>43434</v>
      </c>
      <c r="C2479" t="s">
        <v>37</v>
      </c>
      <c r="D2479">
        <v>0.15</v>
      </c>
      <c r="E2479">
        <v>723</v>
      </c>
    </row>
    <row r="2480" spans="1:5" x14ac:dyDescent="0.25">
      <c r="A2480" t="s">
        <v>2495</v>
      </c>
      <c r="B2480" s="1">
        <v>43647</v>
      </c>
      <c r="C2480" t="s">
        <v>6</v>
      </c>
      <c r="D2480">
        <v>0.3</v>
      </c>
      <c r="E2480">
        <v>740</v>
      </c>
    </row>
    <row r="2481" spans="1:5" x14ac:dyDescent="0.25">
      <c r="A2481" t="s">
        <v>2496</v>
      </c>
      <c r="B2481" s="1">
        <v>43434</v>
      </c>
      <c r="C2481" t="s">
        <v>10</v>
      </c>
      <c r="D2481">
        <v>0.28000000000000003</v>
      </c>
      <c r="E2481">
        <v>842</v>
      </c>
    </row>
    <row r="2482" spans="1:5" x14ac:dyDescent="0.25">
      <c r="A2482" t="s">
        <v>2497</v>
      </c>
      <c r="B2482" s="1">
        <v>43617</v>
      </c>
      <c r="C2482" t="s">
        <v>6</v>
      </c>
      <c r="D2482">
        <v>0.3</v>
      </c>
      <c r="E2482">
        <v>740</v>
      </c>
    </row>
    <row r="2483" spans="1:5" x14ac:dyDescent="0.25">
      <c r="A2483" t="s">
        <v>2498</v>
      </c>
      <c r="B2483" s="1">
        <v>43525</v>
      </c>
      <c r="C2483" t="s">
        <v>6</v>
      </c>
      <c r="D2483">
        <v>0.46</v>
      </c>
      <c r="E2483">
        <v>794</v>
      </c>
    </row>
    <row r="2484" spans="1:5" x14ac:dyDescent="0.25">
      <c r="A2484" t="s">
        <v>2499</v>
      </c>
      <c r="B2484" s="1">
        <v>43617</v>
      </c>
      <c r="C2484" t="s">
        <v>18</v>
      </c>
      <c r="D2484">
        <v>0.3</v>
      </c>
      <c r="E2484">
        <v>740</v>
      </c>
    </row>
    <row r="2485" spans="1:5" x14ac:dyDescent="0.25">
      <c r="A2485" t="s">
        <v>2500</v>
      </c>
      <c r="B2485" s="1">
        <v>43709</v>
      </c>
      <c r="C2485" t="s">
        <v>10</v>
      </c>
      <c r="D2485">
        <v>0.37</v>
      </c>
      <c r="E2485">
        <v>777</v>
      </c>
    </row>
    <row r="2486" spans="1:5" x14ac:dyDescent="0.25">
      <c r="A2486" t="s">
        <v>2501</v>
      </c>
      <c r="B2486" s="1">
        <v>43739</v>
      </c>
      <c r="C2486" t="s">
        <v>10</v>
      </c>
      <c r="D2486">
        <v>0.18</v>
      </c>
      <c r="E2486">
        <v>612</v>
      </c>
    </row>
    <row r="2487" spans="1:5" x14ac:dyDescent="0.25">
      <c r="A2487" t="s">
        <v>2502</v>
      </c>
      <c r="B2487" s="1">
        <v>43312</v>
      </c>
      <c r="C2487" t="s">
        <v>6</v>
      </c>
      <c r="D2487">
        <v>0.47</v>
      </c>
      <c r="E2487">
        <v>539</v>
      </c>
    </row>
    <row r="2488" spans="1:5" x14ac:dyDescent="0.25">
      <c r="A2488" t="s">
        <v>2503</v>
      </c>
      <c r="B2488" s="1">
        <v>43647</v>
      </c>
      <c r="C2488" t="s">
        <v>10</v>
      </c>
      <c r="D2488">
        <v>0.45</v>
      </c>
      <c r="E2488">
        <v>627</v>
      </c>
    </row>
    <row r="2489" spans="1:5" x14ac:dyDescent="0.25">
      <c r="A2489" t="s">
        <v>2504</v>
      </c>
      <c r="B2489" s="1">
        <v>43586</v>
      </c>
      <c r="C2489" t="s">
        <v>18</v>
      </c>
      <c r="D2489">
        <v>0.25</v>
      </c>
      <c r="E2489">
        <v>575</v>
      </c>
    </row>
    <row r="2490" spans="1:5" x14ac:dyDescent="0.25">
      <c r="A2490" t="s">
        <v>2505</v>
      </c>
      <c r="B2490" s="1">
        <v>43586</v>
      </c>
      <c r="C2490" t="s">
        <v>6</v>
      </c>
      <c r="D2490">
        <v>0.34</v>
      </c>
      <c r="E2490">
        <v>700</v>
      </c>
    </row>
    <row r="2491" spans="1:5" x14ac:dyDescent="0.25">
      <c r="A2491" t="s">
        <v>2506</v>
      </c>
      <c r="B2491" s="1">
        <v>43525</v>
      </c>
      <c r="C2491" t="s">
        <v>18</v>
      </c>
      <c r="D2491">
        <v>0.42</v>
      </c>
      <c r="E2491">
        <v>649</v>
      </c>
    </row>
    <row r="2492" spans="1:5" x14ac:dyDescent="0.25">
      <c r="A2492" t="s">
        <v>2507</v>
      </c>
      <c r="B2492" s="1">
        <v>43525</v>
      </c>
      <c r="C2492" t="s">
        <v>18</v>
      </c>
      <c r="D2492">
        <v>0.36</v>
      </c>
      <c r="E2492">
        <v>605</v>
      </c>
    </row>
    <row r="2493" spans="1:5" x14ac:dyDescent="0.25">
      <c r="A2493" t="s">
        <v>2508</v>
      </c>
      <c r="B2493" s="1">
        <v>43343</v>
      </c>
      <c r="C2493" t="s">
        <v>6</v>
      </c>
      <c r="D2493">
        <v>0.33</v>
      </c>
      <c r="E2493">
        <v>704</v>
      </c>
    </row>
    <row r="2494" spans="1:5" x14ac:dyDescent="0.25">
      <c r="A2494" t="s">
        <v>2509</v>
      </c>
      <c r="B2494" s="1">
        <v>43556</v>
      </c>
      <c r="C2494" t="s">
        <v>6</v>
      </c>
      <c r="D2494">
        <v>0.52</v>
      </c>
      <c r="E2494">
        <v>816</v>
      </c>
    </row>
    <row r="2495" spans="1:5" x14ac:dyDescent="0.25">
      <c r="A2495" t="s">
        <v>2510</v>
      </c>
      <c r="B2495" s="1">
        <v>43586</v>
      </c>
      <c r="C2495" t="s">
        <v>10</v>
      </c>
      <c r="D2495">
        <v>0.44</v>
      </c>
      <c r="E2495">
        <v>600</v>
      </c>
    </row>
    <row r="2496" spans="1:5" x14ac:dyDescent="0.25">
      <c r="A2496" t="s">
        <v>2511</v>
      </c>
      <c r="B2496" s="1">
        <v>43831</v>
      </c>
      <c r="C2496" t="s">
        <v>6</v>
      </c>
      <c r="D2496">
        <v>0.19</v>
      </c>
      <c r="E2496">
        <v>592</v>
      </c>
    </row>
    <row r="2497" spans="1:5" x14ac:dyDescent="0.25">
      <c r="A2497" t="s">
        <v>2512</v>
      </c>
      <c r="B2497" s="1">
        <v>43890</v>
      </c>
      <c r="C2497" t="s">
        <v>10</v>
      </c>
      <c r="D2497">
        <v>0.54</v>
      </c>
      <c r="E2497">
        <v>593</v>
      </c>
    </row>
    <row r="2498" spans="1:5" x14ac:dyDescent="0.25">
      <c r="A2498" t="s">
        <v>2513</v>
      </c>
      <c r="B2498" s="1">
        <v>43281</v>
      </c>
      <c r="C2498" t="s">
        <v>18</v>
      </c>
      <c r="D2498">
        <v>0.84</v>
      </c>
      <c r="E2498">
        <v>775</v>
      </c>
    </row>
    <row r="2499" spans="1:5" x14ac:dyDescent="0.25">
      <c r="A2499" t="s">
        <v>2514</v>
      </c>
      <c r="B2499" s="1">
        <v>43434</v>
      </c>
      <c r="C2499" t="s">
        <v>18</v>
      </c>
      <c r="D2499">
        <v>0.35</v>
      </c>
      <c r="E2499">
        <v>604</v>
      </c>
    </row>
    <row r="2500" spans="1:5" x14ac:dyDescent="0.25">
      <c r="A2500" t="s">
        <v>2515</v>
      </c>
      <c r="B2500" s="1">
        <v>43617</v>
      </c>
      <c r="C2500" t="s">
        <v>6</v>
      </c>
      <c r="D2500">
        <v>0.3</v>
      </c>
      <c r="E2500">
        <v>740</v>
      </c>
    </row>
    <row r="2501" spans="1:5" x14ac:dyDescent="0.25">
      <c r="A2501" t="s">
        <v>2516</v>
      </c>
      <c r="B2501" s="1">
        <v>43678</v>
      </c>
      <c r="C2501" t="s">
        <v>10</v>
      </c>
      <c r="D2501">
        <v>0.25</v>
      </c>
      <c r="E2501">
        <v>900</v>
      </c>
    </row>
    <row r="2502" spans="1:5" x14ac:dyDescent="0.25">
      <c r="A2502" t="s">
        <v>2517</v>
      </c>
      <c r="B2502" s="1">
        <v>43678</v>
      </c>
      <c r="C2502" t="s">
        <v>6</v>
      </c>
      <c r="D2502">
        <v>0.2</v>
      </c>
      <c r="E2502">
        <v>739</v>
      </c>
    </row>
    <row r="2503" spans="1:5" x14ac:dyDescent="0.25">
      <c r="A2503" t="s">
        <v>2518</v>
      </c>
      <c r="B2503" s="1">
        <v>43465</v>
      </c>
      <c r="C2503" t="s">
        <v>6</v>
      </c>
      <c r="D2503">
        <v>0.14000000000000001</v>
      </c>
      <c r="E2503">
        <v>729</v>
      </c>
    </row>
    <row r="2504" spans="1:5" x14ac:dyDescent="0.25">
      <c r="A2504" t="s">
        <v>2519</v>
      </c>
      <c r="B2504" s="1">
        <v>43678</v>
      </c>
      <c r="C2504" t="s">
        <v>6</v>
      </c>
      <c r="D2504">
        <v>0.33</v>
      </c>
      <c r="E2504">
        <v>660</v>
      </c>
    </row>
    <row r="2505" spans="1:5" x14ac:dyDescent="0.25">
      <c r="A2505" t="s">
        <v>2520</v>
      </c>
      <c r="B2505" s="1">
        <v>43465</v>
      </c>
      <c r="C2505" t="s">
        <v>18</v>
      </c>
      <c r="D2505">
        <v>0.26</v>
      </c>
      <c r="E2505">
        <v>778</v>
      </c>
    </row>
    <row r="2506" spans="1:5" x14ac:dyDescent="0.25">
      <c r="A2506" t="s">
        <v>2521</v>
      </c>
      <c r="B2506" s="1">
        <v>43434</v>
      </c>
      <c r="C2506" t="s">
        <v>6</v>
      </c>
      <c r="D2506">
        <v>0.28999999999999998</v>
      </c>
      <c r="E2506">
        <v>659</v>
      </c>
    </row>
    <row r="2507" spans="1:5" x14ac:dyDescent="0.25">
      <c r="A2507" t="s">
        <v>2522</v>
      </c>
      <c r="B2507" s="1">
        <v>43525</v>
      </c>
      <c r="C2507" t="s">
        <v>6</v>
      </c>
      <c r="D2507">
        <v>0.34</v>
      </c>
      <c r="E2507">
        <v>617</v>
      </c>
    </row>
    <row r="2508" spans="1:5" x14ac:dyDescent="0.25">
      <c r="A2508" t="s">
        <v>2523</v>
      </c>
      <c r="B2508" s="1">
        <v>43525</v>
      </c>
      <c r="C2508" t="s">
        <v>6</v>
      </c>
      <c r="D2508">
        <v>0.17</v>
      </c>
      <c r="E2508">
        <v>701</v>
      </c>
    </row>
    <row r="2509" spans="1:5" x14ac:dyDescent="0.25">
      <c r="A2509" t="s">
        <v>2524</v>
      </c>
      <c r="B2509" s="1">
        <v>43709</v>
      </c>
      <c r="C2509" t="s">
        <v>6</v>
      </c>
      <c r="D2509">
        <v>0.23</v>
      </c>
      <c r="E2509">
        <v>685</v>
      </c>
    </row>
    <row r="2510" spans="1:5" x14ac:dyDescent="0.25">
      <c r="A2510" t="s">
        <v>2525</v>
      </c>
      <c r="B2510" s="1">
        <v>43709</v>
      </c>
      <c r="C2510" t="s">
        <v>6</v>
      </c>
      <c r="D2510">
        <v>0.17</v>
      </c>
      <c r="E2510">
        <v>659</v>
      </c>
    </row>
    <row r="2511" spans="1:5" x14ac:dyDescent="0.25">
      <c r="A2511" t="s">
        <v>2526</v>
      </c>
      <c r="B2511" s="1">
        <v>43709</v>
      </c>
      <c r="C2511" t="s">
        <v>18</v>
      </c>
      <c r="D2511">
        <v>0.56999999999999995</v>
      </c>
      <c r="E2511">
        <v>589</v>
      </c>
    </row>
    <row r="2512" spans="1:5" x14ac:dyDescent="0.25">
      <c r="A2512" t="s">
        <v>2527</v>
      </c>
      <c r="B2512" s="1">
        <v>43312</v>
      </c>
      <c r="C2512" t="s">
        <v>18</v>
      </c>
      <c r="D2512">
        <v>0.17</v>
      </c>
      <c r="E2512">
        <v>649</v>
      </c>
    </row>
    <row r="2513" spans="1:5" x14ac:dyDescent="0.25">
      <c r="A2513" t="s">
        <v>2528</v>
      </c>
      <c r="B2513" s="1">
        <v>42916</v>
      </c>
      <c r="C2513" t="s">
        <v>6</v>
      </c>
      <c r="D2513">
        <v>0.54</v>
      </c>
      <c r="E2513">
        <v>726</v>
      </c>
    </row>
    <row r="2514" spans="1:5" x14ac:dyDescent="0.25">
      <c r="A2514" t="s">
        <v>2529</v>
      </c>
      <c r="B2514" s="1">
        <v>43556</v>
      </c>
      <c r="C2514" t="s">
        <v>18</v>
      </c>
      <c r="D2514">
        <v>0.17</v>
      </c>
      <c r="E2514">
        <v>563</v>
      </c>
    </row>
    <row r="2515" spans="1:5" x14ac:dyDescent="0.25">
      <c r="A2515" t="s">
        <v>2530</v>
      </c>
      <c r="B2515" s="1">
        <v>43709</v>
      </c>
      <c r="C2515" t="s">
        <v>6</v>
      </c>
      <c r="D2515">
        <v>0.63</v>
      </c>
      <c r="E2515">
        <v>636</v>
      </c>
    </row>
    <row r="2516" spans="1:5" x14ac:dyDescent="0.25">
      <c r="A2516" t="s">
        <v>2531</v>
      </c>
      <c r="B2516" s="1">
        <v>43770</v>
      </c>
      <c r="C2516" t="s">
        <v>18</v>
      </c>
      <c r="D2516">
        <v>0.01</v>
      </c>
      <c r="E2516">
        <v>604</v>
      </c>
    </row>
    <row r="2517" spans="1:5" x14ac:dyDescent="0.25">
      <c r="A2517" t="s">
        <v>2532</v>
      </c>
      <c r="B2517" s="1">
        <v>43770</v>
      </c>
      <c r="C2517" t="s">
        <v>6</v>
      </c>
      <c r="D2517">
        <v>0.13</v>
      </c>
      <c r="E2517">
        <v>619</v>
      </c>
    </row>
    <row r="2518" spans="1:5" x14ac:dyDescent="0.25">
      <c r="A2518" t="s">
        <v>2533</v>
      </c>
      <c r="B2518" s="1">
        <v>43586</v>
      </c>
      <c r="C2518" t="s">
        <v>6</v>
      </c>
      <c r="D2518">
        <v>0.11</v>
      </c>
      <c r="E2518">
        <v>601</v>
      </c>
    </row>
    <row r="2519" spans="1:5" x14ac:dyDescent="0.25">
      <c r="A2519" t="s">
        <v>2534</v>
      </c>
      <c r="B2519" s="1">
        <v>43312</v>
      </c>
      <c r="C2519" t="s">
        <v>6</v>
      </c>
      <c r="D2519">
        <v>0.19</v>
      </c>
      <c r="E2519">
        <v>740</v>
      </c>
    </row>
    <row r="2520" spans="1:5" x14ac:dyDescent="0.25">
      <c r="A2520" t="s">
        <v>2535</v>
      </c>
      <c r="B2520" s="1">
        <v>43525</v>
      </c>
      <c r="C2520" t="s">
        <v>10</v>
      </c>
      <c r="D2520">
        <v>0.3</v>
      </c>
      <c r="E2520">
        <v>606</v>
      </c>
    </row>
    <row r="2521" spans="1:5" x14ac:dyDescent="0.25">
      <c r="A2521" t="s">
        <v>2536</v>
      </c>
      <c r="B2521" s="1">
        <v>42916</v>
      </c>
      <c r="C2521" t="s">
        <v>6</v>
      </c>
      <c r="D2521">
        <v>0.3</v>
      </c>
      <c r="E2521">
        <v>740</v>
      </c>
    </row>
    <row r="2522" spans="1:5" x14ac:dyDescent="0.25">
      <c r="A2522" t="s">
        <v>2537</v>
      </c>
      <c r="B2522" s="1">
        <v>43831</v>
      </c>
      <c r="C2522" t="s">
        <v>6</v>
      </c>
      <c r="D2522">
        <v>0.28999999999999998</v>
      </c>
      <c r="E2522">
        <v>591</v>
      </c>
    </row>
    <row r="2523" spans="1:5" x14ac:dyDescent="0.25">
      <c r="A2523" t="s">
        <v>2538</v>
      </c>
      <c r="B2523" s="1">
        <v>43343</v>
      </c>
      <c r="C2523" t="s">
        <v>18</v>
      </c>
      <c r="D2523">
        <v>0.5</v>
      </c>
      <c r="E2523">
        <v>692</v>
      </c>
    </row>
    <row r="2524" spans="1:5" x14ac:dyDescent="0.25">
      <c r="A2524" t="s">
        <v>2539</v>
      </c>
      <c r="B2524" s="1">
        <v>43709</v>
      </c>
      <c r="C2524" t="s">
        <v>6</v>
      </c>
      <c r="D2524">
        <v>0.32</v>
      </c>
      <c r="E2524">
        <v>722</v>
      </c>
    </row>
    <row r="2525" spans="1:5" x14ac:dyDescent="0.25">
      <c r="A2525" t="s">
        <v>2540</v>
      </c>
      <c r="B2525" s="1">
        <v>43190</v>
      </c>
      <c r="C2525" t="s">
        <v>14</v>
      </c>
      <c r="D2525">
        <v>0.3</v>
      </c>
      <c r="E2525">
        <v>701</v>
      </c>
    </row>
    <row r="2526" spans="1:5" x14ac:dyDescent="0.25">
      <c r="A2526" t="s">
        <v>2541</v>
      </c>
      <c r="B2526" s="1">
        <v>43281</v>
      </c>
      <c r="C2526" t="s">
        <v>6</v>
      </c>
      <c r="D2526">
        <v>0.05</v>
      </c>
      <c r="E2526">
        <v>711</v>
      </c>
    </row>
    <row r="2527" spans="1:5" x14ac:dyDescent="0.25">
      <c r="A2527" t="s">
        <v>2542</v>
      </c>
      <c r="B2527" s="1">
        <v>43251</v>
      </c>
      <c r="C2527" t="s">
        <v>18</v>
      </c>
      <c r="D2527">
        <v>0.02</v>
      </c>
      <c r="E2527">
        <v>702</v>
      </c>
    </row>
    <row r="2528" spans="1:5" x14ac:dyDescent="0.25">
      <c r="A2528" t="s">
        <v>2543</v>
      </c>
      <c r="B2528" s="1">
        <v>43281</v>
      </c>
      <c r="C2528" t="s">
        <v>18</v>
      </c>
      <c r="D2528">
        <v>0.05</v>
      </c>
      <c r="E2528">
        <v>675</v>
      </c>
    </row>
    <row r="2529" spans="1:5" x14ac:dyDescent="0.25">
      <c r="A2529" t="s">
        <v>2544</v>
      </c>
      <c r="B2529" s="1">
        <v>43831</v>
      </c>
      <c r="C2529" t="s">
        <v>6</v>
      </c>
      <c r="D2529">
        <v>0.19</v>
      </c>
      <c r="E2529">
        <v>771</v>
      </c>
    </row>
    <row r="2530" spans="1:5" x14ac:dyDescent="0.25">
      <c r="A2530" t="s">
        <v>2545</v>
      </c>
      <c r="B2530" s="1">
        <v>43617</v>
      </c>
      <c r="C2530" t="s">
        <v>6</v>
      </c>
      <c r="D2530">
        <v>0.3</v>
      </c>
      <c r="E2530">
        <v>740</v>
      </c>
    </row>
    <row r="2531" spans="1:5" x14ac:dyDescent="0.25">
      <c r="A2531" t="s">
        <v>2546</v>
      </c>
      <c r="B2531" s="1">
        <v>43525</v>
      </c>
      <c r="C2531" t="s">
        <v>18</v>
      </c>
      <c r="D2531">
        <v>0.28000000000000003</v>
      </c>
      <c r="E2531">
        <v>693</v>
      </c>
    </row>
    <row r="2532" spans="1:5" x14ac:dyDescent="0.25">
      <c r="A2532" t="s">
        <v>2547</v>
      </c>
      <c r="B2532" s="1">
        <v>43586</v>
      </c>
      <c r="C2532" t="s">
        <v>18</v>
      </c>
      <c r="D2532">
        <v>0.39</v>
      </c>
      <c r="E2532">
        <v>646</v>
      </c>
    </row>
    <row r="2533" spans="1:5" x14ac:dyDescent="0.25">
      <c r="A2533" t="s">
        <v>2548</v>
      </c>
      <c r="B2533" s="1">
        <v>42490</v>
      </c>
      <c r="C2533" t="s">
        <v>6</v>
      </c>
      <c r="D2533">
        <v>0.47</v>
      </c>
      <c r="E2533">
        <v>765</v>
      </c>
    </row>
    <row r="2534" spans="1:5" x14ac:dyDescent="0.25">
      <c r="A2534" t="s">
        <v>2549</v>
      </c>
      <c r="B2534" s="1">
        <v>43617</v>
      </c>
      <c r="C2534" t="s">
        <v>6</v>
      </c>
      <c r="D2534">
        <v>0.76</v>
      </c>
      <c r="E2534">
        <v>740</v>
      </c>
    </row>
    <row r="2535" spans="1:5" x14ac:dyDescent="0.25">
      <c r="A2535" t="s">
        <v>2550</v>
      </c>
      <c r="B2535" s="1">
        <v>43039</v>
      </c>
      <c r="C2535" t="s">
        <v>6</v>
      </c>
      <c r="D2535">
        <v>0.22</v>
      </c>
      <c r="E2535">
        <v>679</v>
      </c>
    </row>
    <row r="2536" spans="1:5" x14ac:dyDescent="0.25">
      <c r="A2536" t="s">
        <v>2551</v>
      </c>
      <c r="B2536" s="1">
        <v>43709</v>
      </c>
      <c r="C2536" t="s">
        <v>18</v>
      </c>
      <c r="D2536">
        <v>0.33</v>
      </c>
      <c r="E2536">
        <v>631</v>
      </c>
    </row>
    <row r="2537" spans="1:5" x14ac:dyDescent="0.25">
      <c r="A2537" t="s">
        <v>2552</v>
      </c>
      <c r="B2537" s="1">
        <v>43312</v>
      </c>
      <c r="C2537" t="s">
        <v>6</v>
      </c>
      <c r="D2537">
        <v>0.18</v>
      </c>
      <c r="E2537">
        <v>740</v>
      </c>
    </row>
    <row r="2538" spans="1:5" x14ac:dyDescent="0.25">
      <c r="A2538" t="s">
        <v>2553</v>
      </c>
      <c r="B2538" s="1">
        <v>43373</v>
      </c>
      <c r="C2538" t="s">
        <v>10</v>
      </c>
      <c r="D2538">
        <v>0.41</v>
      </c>
      <c r="E2538">
        <v>615</v>
      </c>
    </row>
    <row r="2539" spans="1:5" x14ac:dyDescent="0.25">
      <c r="A2539" t="s">
        <v>2554</v>
      </c>
      <c r="B2539" s="1">
        <v>43862</v>
      </c>
      <c r="C2539" t="s">
        <v>25</v>
      </c>
      <c r="D2539">
        <v>0.26</v>
      </c>
      <c r="E2539">
        <v>685</v>
      </c>
    </row>
    <row r="2540" spans="1:5" x14ac:dyDescent="0.25">
      <c r="A2540" t="s">
        <v>2555</v>
      </c>
      <c r="B2540" s="1">
        <v>43617</v>
      </c>
      <c r="C2540" t="s">
        <v>6</v>
      </c>
      <c r="D2540">
        <v>0.3</v>
      </c>
      <c r="E2540">
        <v>740</v>
      </c>
    </row>
    <row r="2541" spans="1:5" x14ac:dyDescent="0.25">
      <c r="A2541" t="s">
        <v>2556</v>
      </c>
      <c r="B2541" s="1">
        <v>43800</v>
      </c>
      <c r="C2541" t="s">
        <v>42</v>
      </c>
      <c r="D2541">
        <v>0.16</v>
      </c>
      <c r="E2541">
        <v>706</v>
      </c>
    </row>
    <row r="2542" spans="1:5" x14ac:dyDescent="0.25">
      <c r="A2542" t="s">
        <v>2557</v>
      </c>
      <c r="B2542" s="1">
        <v>43617</v>
      </c>
      <c r="C2542" t="s">
        <v>6</v>
      </c>
      <c r="D2542">
        <v>0.3</v>
      </c>
      <c r="E2542">
        <v>740</v>
      </c>
    </row>
    <row r="2543" spans="1:5" x14ac:dyDescent="0.25">
      <c r="A2543" t="s">
        <v>2558</v>
      </c>
      <c r="B2543" s="1">
        <v>43404</v>
      </c>
      <c r="C2543" t="s">
        <v>42</v>
      </c>
      <c r="D2543">
        <v>0.64</v>
      </c>
      <c r="E2543">
        <v>757</v>
      </c>
    </row>
    <row r="2544" spans="1:5" x14ac:dyDescent="0.25">
      <c r="A2544" t="s">
        <v>2559</v>
      </c>
      <c r="B2544" s="1">
        <v>43343</v>
      </c>
      <c r="C2544" t="s">
        <v>6</v>
      </c>
      <c r="D2544">
        <v>0.45</v>
      </c>
      <c r="E2544">
        <v>743</v>
      </c>
    </row>
    <row r="2545" spans="1:5" x14ac:dyDescent="0.25">
      <c r="A2545" t="s">
        <v>2560</v>
      </c>
      <c r="B2545" s="1">
        <v>43951</v>
      </c>
      <c r="C2545" t="s">
        <v>6</v>
      </c>
      <c r="D2545">
        <v>0.53</v>
      </c>
      <c r="E2545">
        <v>584</v>
      </c>
    </row>
    <row r="2546" spans="1:5" x14ac:dyDescent="0.25">
      <c r="A2546" t="s">
        <v>2561</v>
      </c>
      <c r="B2546" s="1">
        <v>43617</v>
      </c>
      <c r="C2546" t="s">
        <v>6</v>
      </c>
      <c r="D2546">
        <v>0.65</v>
      </c>
      <c r="E2546">
        <v>720</v>
      </c>
    </row>
    <row r="2547" spans="1:5" x14ac:dyDescent="0.25">
      <c r="A2547" t="s">
        <v>2562</v>
      </c>
      <c r="B2547" s="1">
        <v>43831</v>
      </c>
      <c r="C2547" t="s">
        <v>18</v>
      </c>
      <c r="D2547">
        <v>0.47</v>
      </c>
      <c r="E2547">
        <v>617</v>
      </c>
    </row>
    <row r="2548" spans="1:5" x14ac:dyDescent="0.25">
      <c r="A2548" t="s">
        <v>2563</v>
      </c>
      <c r="B2548" s="1">
        <v>43831</v>
      </c>
      <c r="C2548" t="s">
        <v>10</v>
      </c>
      <c r="D2548">
        <v>0.45</v>
      </c>
      <c r="E2548">
        <v>611</v>
      </c>
    </row>
    <row r="2549" spans="1:5" x14ac:dyDescent="0.25">
      <c r="A2549" t="s">
        <v>2564</v>
      </c>
      <c r="B2549" s="1">
        <v>43831</v>
      </c>
      <c r="C2549" t="s">
        <v>6</v>
      </c>
      <c r="D2549">
        <v>0.22</v>
      </c>
      <c r="E2549">
        <v>660</v>
      </c>
    </row>
    <row r="2550" spans="1:5" x14ac:dyDescent="0.25">
      <c r="A2550" t="s">
        <v>2565</v>
      </c>
      <c r="B2550" s="1">
        <v>43831</v>
      </c>
      <c r="C2550" t="s">
        <v>6</v>
      </c>
      <c r="D2550">
        <v>0.36</v>
      </c>
      <c r="E2550">
        <v>603</v>
      </c>
    </row>
    <row r="2551" spans="1:5" x14ac:dyDescent="0.25">
      <c r="A2551" t="s">
        <v>2566</v>
      </c>
      <c r="B2551" s="1">
        <v>43251</v>
      </c>
      <c r="C2551" t="s">
        <v>6</v>
      </c>
      <c r="D2551">
        <v>0.3</v>
      </c>
      <c r="E2551">
        <v>740</v>
      </c>
    </row>
    <row r="2552" spans="1:5" x14ac:dyDescent="0.25">
      <c r="A2552" t="s">
        <v>2567</v>
      </c>
      <c r="B2552" s="1">
        <v>43617</v>
      </c>
      <c r="C2552" t="s">
        <v>18</v>
      </c>
      <c r="D2552">
        <v>0.3</v>
      </c>
      <c r="E2552">
        <v>740</v>
      </c>
    </row>
    <row r="2553" spans="1:5" x14ac:dyDescent="0.25">
      <c r="A2553" t="s">
        <v>2568</v>
      </c>
      <c r="B2553" s="1">
        <v>43831</v>
      </c>
      <c r="C2553" t="s">
        <v>14</v>
      </c>
      <c r="D2553">
        <v>0.28999999999999998</v>
      </c>
      <c r="E2553">
        <v>727</v>
      </c>
    </row>
    <row r="2554" spans="1:5" x14ac:dyDescent="0.25">
      <c r="A2554" t="s">
        <v>2569</v>
      </c>
      <c r="B2554" s="1">
        <v>43862</v>
      </c>
      <c r="C2554" t="s">
        <v>18</v>
      </c>
      <c r="D2554">
        <v>0.33</v>
      </c>
      <c r="E2554">
        <v>611</v>
      </c>
    </row>
    <row r="2555" spans="1:5" x14ac:dyDescent="0.25">
      <c r="A2555" t="s">
        <v>2570</v>
      </c>
      <c r="B2555" s="1">
        <v>43586</v>
      </c>
      <c r="C2555" t="s">
        <v>25</v>
      </c>
      <c r="D2555">
        <v>0.3</v>
      </c>
      <c r="E2555">
        <v>763</v>
      </c>
    </row>
    <row r="2556" spans="1:5" x14ac:dyDescent="0.25">
      <c r="A2556" t="s">
        <v>2571</v>
      </c>
      <c r="B2556" s="1">
        <v>43586</v>
      </c>
      <c r="C2556" t="s">
        <v>37</v>
      </c>
      <c r="D2556">
        <v>0.57999999999999996</v>
      </c>
      <c r="E2556">
        <v>740</v>
      </c>
    </row>
    <row r="2557" spans="1:5" x14ac:dyDescent="0.25">
      <c r="A2557" t="s">
        <v>2572</v>
      </c>
      <c r="B2557" s="1">
        <v>43831</v>
      </c>
      <c r="C2557" t="s">
        <v>10</v>
      </c>
      <c r="D2557">
        <v>0.84</v>
      </c>
      <c r="E2557">
        <v>611</v>
      </c>
    </row>
    <row r="2558" spans="1:5" x14ac:dyDescent="0.25">
      <c r="A2558" t="s">
        <v>2573</v>
      </c>
      <c r="B2558" s="1">
        <v>42582</v>
      </c>
      <c r="C2558" t="s">
        <v>42</v>
      </c>
      <c r="D2558">
        <v>0.41</v>
      </c>
      <c r="E2558">
        <v>761</v>
      </c>
    </row>
    <row r="2559" spans="1:5" x14ac:dyDescent="0.25">
      <c r="A2559" t="s">
        <v>2574</v>
      </c>
      <c r="B2559" s="1">
        <v>43831</v>
      </c>
      <c r="C2559" t="s">
        <v>271</v>
      </c>
      <c r="D2559">
        <v>0.23</v>
      </c>
      <c r="E2559">
        <v>559</v>
      </c>
    </row>
    <row r="2560" spans="1:5" x14ac:dyDescent="0.25">
      <c r="A2560" t="s">
        <v>2575</v>
      </c>
      <c r="B2560" s="1">
        <v>43556</v>
      </c>
      <c r="C2560" t="s">
        <v>6</v>
      </c>
      <c r="D2560">
        <v>0.18</v>
      </c>
      <c r="E2560">
        <v>702</v>
      </c>
    </row>
    <row r="2561" spans="1:5" x14ac:dyDescent="0.25">
      <c r="A2561" t="s">
        <v>2576</v>
      </c>
      <c r="B2561" s="1">
        <v>43739</v>
      </c>
      <c r="C2561" t="s">
        <v>18</v>
      </c>
      <c r="D2561">
        <v>1.17</v>
      </c>
      <c r="E2561">
        <v>682</v>
      </c>
    </row>
    <row r="2562" spans="1:5" x14ac:dyDescent="0.25">
      <c r="A2562" t="s">
        <v>2577</v>
      </c>
      <c r="B2562" s="1">
        <v>43617</v>
      </c>
      <c r="C2562" t="s">
        <v>10</v>
      </c>
      <c r="D2562">
        <v>0.3</v>
      </c>
      <c r="E2562">
        <v>740</v>
      </c>
    </row>
    <row r="2563" spans="1:5" x14ac:dyDescent="0.25">
      <c r="A2563" t="s">
        <v>2578</v>
      </c>
      <c r="B2563" s="1">
        <v>42674</v>
      </c>
      <c r="C2563" t="s">
        <v>18</v>
      </c>
      <c r="D2563">
        <v>0.3</v>
      </c>
      <c r="E2563">
        <v>740</v>
      </c>
    </row>
    <row r="2564" spans="1:5" x14ac:dyDescent="0.25">
      <c r="A2564" t="s">
        <v>2579</v>
      </c>
      <c r="B2564" s="1">
        <v>43404</v>
      </c>
      <c r="C2564" t="s">
        <v>18</v>
      </c>
      <c r="D2564">
        <v>0.48</v>
      </c>
      <c r="E2564">
        <v>744</v>
      </c>
    </row>
    <row r="2565" spans="1:5" x14ac:dyDescent="0.25">
      <c r="A2565" t="s">
        <v>2580</v>
      </c>
      <c r="B2565" s="1">
        <v>43862</v>
      </c>
      <c r="C2565" t="s">
        <v>6</v>
      </c>
      <c r="D2565">
        <v>0.46</v>
      </c>
      <c r="E2565">
        <v>695</v>
      </c>
    </row>
    <row r="2566" spans="1:5" x14ac:dyDescent="0.25">
      <c r="A2566" t="s">
        <v>2581</v>
      </c>
      <c r="B2566" s="1">
        <v>43770</v>
      </c>
      <c r="C2566" t="s">
        <v>6</v>
      </c>
      <c r="D2566">
        <v>0.61</v>
      </c>
      <c r="E2566">
        <v>581</v>
      </c>
    </row>
    <row r="2567" spans="1:5" x14ac:dyDescent="0.25">
      <c r="A2567" t="s">
        <v>2582</v>
      </c>
      <c r="B2567" s="1">
        <v>43862</v>
      </c>
      <c r="C2567" t="s">
        <v>18</v>
      </c>
      <c r="D2567">
        <v>0.22</v>
      </c>
      <c r="E2567">
        <v>696</v>
      </c>
    </row>
    <row r="2568" spans="1:5" x14ac:dyDescent="0.25">
      <c r="A2568" t="s">
        <v>2583</v>
      </c>
      <c r="B2568" s="1">
        <v>42551</v>
      </c>
      <c r="C2568" t="s">
        <v>18</v>
      </c>
      <c r="D2568">
        <v>0.3</v>
      </c>
      <c r="E2568">
        <v>740</v>
      </c>
    </row>
    <row r="2569" spans="1:5" x14ac:dyDescent="0.25">
      <c r="A2569" t="s">
        <v>2584</v>
      </c>
      <c r="B2569" s="1">
        <v>43159</v>
      </c>
      <c r="C2569" t="s">
        <v>6</v>
      </c>
      <c r="D2569">
        <v>0.3</v>
      </c>
      <c r="E2569">
        <v>768</v>
      </c>
    </row>
    <row r="2570" spans="1:5" x14ac:dyDescent="0.25">
      <c r="A2570" t="s">
        <v>2585</v>
      </c>
      <c r="B2570" s="1">
        <v>43709</v>
      </c>
      <c r="C2570" t="s">
        <v>42</v>
      </c>
      <c r="D2570">
        <v>1</v>
      </c>
      <c r="E2570">
        <v>616</v>
      </c>
    </row>
    <row r="2571" spans="1:5" x14ac:dyDescent="0.25">
      <c r="A2571" t="s">
        <v>2586</v>
      </c>
      <c r="B2571" s="1">
        <v>43617</v>
      </c>
      <c r="C2571" t="s">
        <v>6</v>
      </c>
      <c r="D2571">
        <v>0.3</v>
      </c>
      <c r="E2571">
        <v>740</v>
      </c>
    </row>
    <row r="2572" spans="1:5" x14ac:dyDescent="0.25">
      <c r="A2572" t="s">
        <v>2587</v>
      </c>
      <c r="B2572" s="1">
        <v>43525</v>
      </c>
      <c r="C2572" t="s">
        <v>10</v>
      </c>
      <c r="D2572">
        <v>0.3</v>
      </c>
      <c r="E2572">
        <v>735</v>
      </c>
    </row>
    <row r="2573" spans="1:5" x14ac:dyDescent="0.25">
      <c r="A2573" t="s">
        <v>2588</v>
      </c>
      <c r="B2573" s="1">
        <v>43586</v>
      </c>
      <c r="C2573" t="s">
        <v>18</v>
      </c>
      <c r="D2573">
        <v>0.84</v>
      </c>
      <c r="E2573">
        <v>632</v>
      </c>
    </row>
    <row r="2574" spans="1:5" x14ac:dyDescent="0.25">
      <c r="A2574" t="s">
        <v>2589</v>
      </c>
      <c r="B2574" s="1">
        <v>43496</v>
      </c>
      <c r="C2574" t="s">
        <v>18</v>
      </c>
      <c r="D2574">
        <v>0.38</v>
      </c>
      <c r="E2574">
        <v>646</v>
      </c>
    </row>
    <row r="2575" spans="1:5" x14ac:dyDescent="0.25">
      <c r="A2575" t="s">
        <v>2590</v>
      </c>
      <c r="B2575" s="1">
        <v>43586</v>
      </c>
      <c r="C2575" t="s">
        <v>271</v>
      </c>
      <c r="D2575">
        <v>0.5</v>
      </c>
      <c r="E2575">
        <v>619</v>
      </c>
    </row>
    <row r="2576" spans="1:5" x14ac:dyDescent="0.25">
      <c r="A2576" t="s">
        <v>2591</v>
      </c>
      <c r="B2576" s="1">
        <v>43556</v>
      </c>
      <c r="C2576" t="s">
        <v>37</v>
      </c>
      <c r="D2576">
        <v>0.64</v>
      </c>
      <c r="E2576">
        <v>754</v>
      </c>
    </row>
    <row r="2577" spans="1:5" x14ac:dyDescent="0.25">
      <c r="A2577" t="s">
        <v>2592</v>
      </c>
      <c r="B2577" s="1">
        <v>42064</v>
      </c>
      <c r="C2577" t="s">
        <v>10</v>
      </c>
      <c r="D2577">
        <v>0.3</v>
      </c>
      <c r="E2577">
        <v>740</v>
      </c>
    </row>
    <row r="2578" spans="1:5" x14ac:dyDescent="0.25">
      <c r="A2578" t="s">
        <v>2593</v>
      </c>
      <c r="B2578" s="1">
        <v>43647</v>
      </c>
      <c r="C2578" t="s">
        <v>10</v>
      </c>
      <c r="D2578">
        <v>0.08</v>
      </c>
      <c r="E2578">
        <v>788</v>
      </c>
    </row>
    <row r="2579" spans="1:5" x14ac:dyDescent="0.25">
      <c r="A2579" t="s">
        <v>2594</v>
      </c>
      <c r="B2579" s="1">
        <v>43709</v>
      </c>
      <c r="C2579" t="s">
        <v>37</v>
      </c>
      <c r="D2579">
        <v>0.56999999999999995</v>
      </c>
      <c r="E2579">
        <v>642</v>
      </c>
    </row>
    <row r="2580" spans="1:5" x14ac:dyDescent="0.25">
      <c r="A2580" t="s">
        <v>2595</v>
      </c>
      <c r="B2580" s="1">
        <v>43525</v>
      </c>
      <c r="C2580" t="s">
        <v>6</v>
      </c>
      <c r="D2580">
        <v>0.19</v>
      </c>
      <c r="E2580">
        <v>755</v>
      </c>
    </row>
    <row r="2581" spans="1:5" x14ac:dyDescent="0.25">
      <c r="A2581" t="s">
        <v>2596</v>
      </c>
      <c r="B2581" s="1">
        <v>42613</v>
      </c>
      <c r="C2581" t="s">
        <v>6</v>
      </c>
      <c r="D2581">
        <v>0.14000000000000001</v>
      </c>
      <c r="E2581">
        <v>787</v>
      </c>
    </row>
    <row r="2582" spans="1:5" x14ac:dyDescent="0.25">
      <c r="A2582" t="s">
        <v>2597</v>
      </c>
      <c r="B2582" s="1">
        <v>42704</v>
      </c>
      <c r="C2582" t="s">
        <v>18</v>
      </c>
      <c r="D2582">
        <v>0.41</v>
      </c>
      <c r="E2582">
        <v>726</v>
      </c>
    </row>
    <row r="2583" spans="1:5" x14ac:dyDescent="0.25">
      <c r="A2583" t="s">
        <v>2598</v>
      </c>
      <c r="B2583" s="1">
        <v>43739</v>
      </c>
      <c r="C2583" t="s">
        <v>6</v>
      </c>
      <c r="D2583">
        <v>0.39</v>
      </c>
      <c r="E2583">
        <v>603</v>
      </c>
    </row>
    <row r="2584" spans="1:5" x14ac:dyDescent="0.25">
      <c r="A2584" t="s">
        <v>2599</v>
      </c>
      <c r="B2584" s="1">
        <v>43678</v>
      </c>
      <c r="C2584" t="s">
        <v>10</v>
      </c>
      <c r="D2584">
        <v>0.28999999999999998</v>
      </c>
      <c r="E2584">
        <v>596</v>
      </c>
    </row>
    <row r="2585" spans="1:5" x14ac:dyDescent="0.25">
      <c r="A2585" t="s">
        <v>2600</v>
      </c>
      <c r="B2585" s="1">
        <v>43678</v>
      </c>
      <c r="C2585" t="s">
        <v>6</v>
      </c>
      <c r="D2585">
        <v>0.16</v>
      </c>
      <c r="E2585">
        <v>593</v>
      </c>
    </row>
    <row r="2586" spans="1:5" x14ac:dyDescent="0.25">
      <c r="A2586" t="s">
        <v>2601</v>
      </c>
      <c r="B2586" s="1">
        <v>43678</v>
      </c>
      <c r="C2586" t="s">
        <v>6</v>
      </c>
      <c r="D2586">
        <v>0.16</v>
      </c>
      <c r="E2586">
        <v>725</v>
      </c>
    </row>
    <row r="2587" spans="1:5" x14ac:dyDescent="0.25">
      <c r="A2587" t="s">
        <v>2602</v>
      </c>
      <c r="B2587" s="1">
        <v>43404</v>
      </c>
      <c r="C2587" t="s">
        <v>6</v>
      </c>
      <c r="D2587">
        <v>0.31</v>
      </c>
      <c r="E2587">
        <v>728</v>
      </c>
    </row>
    <row r="2588" spans="1:5" x14ac:dyDescent="0.25">
      <c r="A2588" t="s">
        <v>2603</v>
      </c>
      <c r="B2588" s="1">
        <v>43739</v>
      </c>
      <c r="C2588" t="s">
        <v>42</v>
      </c>
      <c r="D2588">
        <v>0.19</v>
      </c>
      <c r="E2588">
        <v>758</v>
      </c>
    </row>
    <row r="2589" spans="1:5" x14ac:dyDescent="0.25">
      <c r="A2589" t="s">
        <v>2604</v>
      </c>
      <c r="B2589" s="1">
        <v>43281</v>
      </c>
      <c r="C2589" t="s">
        <v>6</v>
      </c>
      <c r="D2589">
        <v>0.17</v>
      </c>
      <c r="E2589">
        <v>709</v>
      </c>
    </row>
    <row r="2590" spans="1:5" x14ac:dyDescent="0.25">
      <c r="A2590" t="s">
        <v>2605</v>
      </c>
      <c r="B2590" s="1">
        <v>42855</v>
      </c>
      <c r="C2590" t="s">
        <v>6</v>
      </c>
      <c r="D2590">
        <v>0.3</v>
      </c>
      <c r="E2590">
        <v>740</v>
      </c>
    </row>
    <row r="2591" spans="1:5" x14ac:dyDescent="0.25">
      <c r="A2591" t="s">
        <v>2606</v>
      </c>
      <c r="B2591" s="1">
        <v>43556</v>
      </c>
      <c r="C2591" t="s">
        <v>6</v>
      </c>
      <c r="D2591">
        <v>0.28999999999999998</v>
      </c>
      <c r="E2591">
        <v>538</v>
      </c>
    </row>
    <row r="2592" spans="1:5" x14ac:dyDescent="0.25">
      <c r="A2592" t="s">
        <v>2607</v>
      </c>
      <c r="B2592" s="1">
        <v>43281</v>
      </c>
      <c r="C2592" t="s">
        <v>21</v>
      </c>
      <c r="D2592">
        <v>0.37</v>
      </c>
      <c r="E2592">
        <v>738</v>
      </c>
    </row>
    <row r="2593" spans="1:5" x14ac:dyDescent="0.25">
      <c r="A2593" t="s">
        <v>2608</v>
      </c>
      <c r="B2593" s="1">
        <v>43343</v>
      </c>
      <c r="C2593" t="s">
        <v>18</v>
      </c>
      <c r="D2593">
        <v>0.33</v>
      </c>
      <c r="E2593">
        <v>651</v>
      </c>
    </row>
    <row r="2594" spans="1:5" x14ac:dyDescent="0.25">
      <c r="A2594" t="s">
        <v>2609</v>
      </c>
      <c r="B2594" s="1">
        <v>43586</v>
      </c>
      <c r="C2594" t="s">
        <v>6</v>
      </c>
      <c r="D2594">
        <v>0.26</v>
      </c>
      <c r="E2594">
        <v>552</v>
      </c>
    </row>
    <row r="2595" spans="1:5" x14ac:dyDescent="0.25">
      <c r="A2595" t="s">
        <v>2610</v>
      </c>
      <c r="B2595" s="1">
        <v>43281</v>
      </c>
      <c r="C2595" t="s">
        <v>18</v>
      </c>
      <c r="D2595">
        <v>0.02</v>
      </c>
      <c r="E2595">
        <v>709</v>
      </c>
    </row>
    <row r="2596" spans="1:5" x14ac:dyDescent="0.25">
      <c r="A2596" t="s">
        <v>2611</v>
      </c>
      <c r="B2596" s="1">
        <v>43678</v>
      </c>
      <c r="C2596" t="s">
        <v>10</v>
      </c>
      <c r="D2596">
        <v>0.37</v>
      </c>
      <c r="E2596">
        <v>631</v>
      </c>
    </row>
    <row r="2597" spans="1:5" x14ac:dyDescent="0.25">
      <c r="A2597" t="s">
        <v>2612</v>
      </c>
      <c r="B2597" s="1">
        <v>43251</v>
      </c>
      <c r="C2597" t="s">
        <v>25</v>
      </c>
      <c r="D2597">
        <v>0.27</v>
      </c>
      <c r="E2597">
        <v>748</v>
      </c>
    </row>
    <row r="2598" spans="1:5" x14ac:dyDescent="0.25">
      <c r="A2598" t="s">
        <v>2613</v>
      </c>
      <c r="B2598" s="1">
        <v>43617</v>
      </c>
      <c r="C2598" t="s">
        <v>10</v>
      </c>
      <c r="D2598">
        <v>0.3</v>
      </c>
      <c r="E2598">
        <v>740</v>
      </c>
    </row>
    <row r="2599" spans="1:5" x14ac:dyDescent="0.25">
      <c r="A2599" t="s">
        <v>2614</v>
      </c>
      <c r="B2599" s="1">
        <v>43831</v>
      </c>
      <c r="C2599" t="s">
        <v>18</v>
      </c>
      <c r="D2599">
        <v>0.15</v>
      </c>
      <c r="E2599">
        <v>653</v>
      </c>
    </row>
    <row r="2600" spans="1:5" x14ac:dyDescent="0.25">
      <c r="A2600" t="s">
        <v>2615</v>
      </c>
      <c r="B2600" s="1">
        <v>43617</v>
      </c>
      <c r="C2600" t="s">
        <v>25</v>
      </c>
      <c r="D2600">
        <v>0.48</v>
      </c>
      <c r="E2600">
        <v>647</v>
      </c>
    </row>
    <row r="2601" spans="1:5" x14ac:dyDescent="0.25">
      <c r="A2601" t="s">
        <v>2616</v>
      </c>
      <c r="B2601" s="1">
        <v>43617</v>
      </c>
      <c r="C2601" t="s">
        <v>6</v>
      </c>
      <c r="D2601">
        <v>0.3</v>
      </c>
      <c r="E2601">
        <v>740</v>
      </c>
    </row>
    <row r="2602" spans="1:5" x14ac:dyDescent="0.25">
      <c r="A2602" t="s">
        <v>2617</v>
      </c>
      <c r="B2602" s="1">
        <v>43617</v>
      </c>
      <c r="C2602" t="s">
        <v>6</v>
      </c>
      <c r="D2602">
        <v>0.3</v>
      </c>
      <c r="E2602">
        <v>740</v>
      </c>
    </row>
    <row r="2603" spans="1:5" x14ac:dyDescent="0.25">
      <c r="A2603" t="s">
        <v>2618</v>
      </c>
      <c r="B2603" s="1">
        <v>43525</v>
      </c>
      <c r="C2603" t="s">
        <v>6</v>
      </c>
      <c r="D2603">
        <v>0.36</v>
      </c>
      <c r="E2603">
        <v>661</v>
      </c>
    </row>
    <row r="2604" spans="1:5" x14ac:dyDescent="0.25">
      <c r="A2604" t="s">
        <v>2619</v>
      </c>
      <c r="B2604" s="1">
        <v>43890</v>
      </c>
      <c r="C2604" t="s">
        <v>6</v>
      </c>
      <c r="D2604">
        <v>0.68</v>
      </c>
      <c r="E2604">
        <v>583</v>
      </c>
    </row>
    <row r="2605" spans="1:5" x14ac:dyDescent="0.25">
      <c r="A2605" t="s">
        <v>2620</v>
      </c>
      <c r="B2605" s="1">
        <v>43312</v>
      </c>
      <c r="C2605" t="s">
        <v>6</v>
      </c>
      <c r="D2605">
        <v>0.28999999999999998</v>
      </c>
      <c r="E2605">
        <v>664</v>
      </c>
    </row>
    <row r="2606" spans="1:5" x14ac:dyDescent="0.25">
      <c r="A2606" t="s">
        <v>2621</v>
      </c>
      <c r="B2606" s="1">
        <v>43770</v>
      </c>
      <c r="C2606" t="s">
        <v>14</v>
      </c>
      <c r="D2606">
        <v>0.43</v>
      </c>
      <c r="E2606">
        <v>732</v>
      </c>
    </row>
    <row r="2607" spans="1:5" x14ac:dyDescent="0.25">
      <c r="A2607" t="s">
        <v>2622</v>
      </c>
      <c r="B2607" s="1">
        <v>43373</v>
      </c>
      <c r="C2607" t="s">
        <v>10</v>
      </c>
      <c r="D2607">
        <v>0.43</v>
      </c>
      <c r="E2607">
        <v>806</v>
      </c>
    </row>
    <row r="2608" spans="1:5" x14ac:dyDescent="0.25">
      <c r="A2608" t="s">
        <v>2623</v>
      </c>
      <c r="B2608" s="1">
        <v>43709</v>
      </c>
      <c r="C2608" t="s">
        <v>6</v>
      </c>
      <c r="D2608">
        <v>0.51</v>
      </c>
      <c r="E2608">
        <v>609</v>
      </c>
    </row>
    <row r="2609" spans="1:5" x14ac:dyDescent="0.25">
      <c r="A2609" t="s">
        <v>2624</v>
      </c>
      <c r="B2609" s="1">
        <v>43770</v>
      </c>
      <c r="C2609" t="s">
        <v>6</v>
      </c>
      <c r="D2609">
        <v>0.28999999999999998</v>
      </c>
      <c r="E2609">
        <v>684</v>
      </c>
    </row>
    <row r="2610" spans="1:5" x14ac:dyDescent="0.25">
      <c r="A2610" t="s">
        <v>2625</v>
      </c>
      <c r="B2610" s="1">
        <v>43281</v>
      </c>
      <c r="C2610" t="s">
        <v>21</v>
      </c>
      <c r="D2610">
        <v>0.2</v>
      </c>
      <c r="E2610">
        <v>762</v>
      </c>
    </row>
    <row r="2611" spans="1:5" x14ac:dyDescent="0.25">
      <c r="A2611" t="s">
        <v>2626</v>
      </c>
      <c r="B2611" s="1">
        <v>43862</v>
      </c>
      <c r="C2611" t="s">
        <v>18</v>
      </c>
      <c r="D2611">
        <v>0.02</v>
      </c>
      <c r="E2611">
        <v>695</v>
      </c>
    </row>
    <row r="2612" spans="1:5" x14ac:dyDescent="0.25">
      <c r="A2612" t="s">
        <v>2627</v>
      </c>
      <c r="B2612" s="1">
        <v>43800</v>
      </c>
      <c r="C2612" t="s">
        <v>10</v>
      </c>
      <c r="D2612">
        <v>0.41</v>
      </c>
      <c r="E2612">
        <v>609</v>
      </c>
    </row>
    <row r="2613" spans="1:5" x14ac:dyDescent="0.25">
      <c r="A2613" t="s">
        <v>2628</v>
      </c>
      <c r="B2613" s="1">
        <v>43404</v>
      </c>
      <c r="C2613" t="s">
        <v>10</v>
      </c>
      <c r="D2613">
        <v>0.3</v>
      </c>
      <c r="E2613">
        <v>681</v>
      </c>
    </row>
    <row r="2614" spans="1:5" x14ac:dyDescent="0.25">
      <c r="A2614" t="s">
        <v>2629</v>
      </c>
      <c r="B2614" s="1">
        <v>43281</v>
      </c>
      <c r="C2614" t="s">
        <v>6</v>
      </c>
      <c r="D2614">
        <v>0.37</v>
      </c>
      <c r="E2614">
        <v>602</v>
      </c>
    </row>
    <row r="2615" spans="1:5" x14ac:dyDescent="0.25">
      <c r="A2615" t="s">
        <v>2630</v>
      </c>
      <c r="B2615" s="1">
        <v>43281</v>
      </c>
      <c r="C2615" t="s">
        <v>6</v>
      </c>
      <c r="D2615">
        <v>0.52</v>
      </c>
      <c r="E2615">
        <v>688</v>
      </c>
    </row>
    <row r="2616" spans="1:5" x14ac:dyDescent="0.25">
      <c r="A2616" t="s">
        <v>2631</v>
      </c>
      <c r="B2616" s="1">
        <v>42855</v>
      </c>
      <c r="C2616" t="s">
        <v>42</v>
      </c>
      <c r="D2616">
        <v>0.3</v>
      </c>
      <c r="E2616">
        <v>740</v>
      </c>
    </row>
    <row r="2617" spans="1:5" x14ac:dyDescent="0.25">
      <c r="A2617" t="s">
        <v>2632</v>
      </c>
      <c r="B2617" s="1">
        <v>43586</v>
      </c>
      <c r="C2617" t="s">
        <v>6</v>
      </c>
      <c r="D2617">
        <v>0.43</v>
      </c>
      <c r="E2617">
        <v>725</v>
      </c>
    </row>
    <row r="2618" spans="1:5" x14ac:dyDescent="0.25">
      <c r="A2618" t="s">
        <v>2633</v>
      </c>
      <c r="B2618" s="1">
        <v>42643</v>
      </c>
      <c r="C2618" t="s">
        <v>10</v>
      </c>
      <c r="D2618">
        <v>0.3</v>
      </c>
      <c r="E2618">
        <v>740</v>
      </c>
    </row>
    <row r="2619" spans="1:5" x14ac:dyDescent="0.25">
      <c r="A2619" t="s">
        <v>2634</v>
      </c>
      <c r="B2619" s="1">
        <v>42551</v>
      </c>
      <c r="C2619" t="s">
        <v>18</v>
      </c>
      <c r="D2619">
        <v>0.3</v>
      </c>
      <c r="E2619">
        <v>740</v>
      </c>
    </row>
    <row r="2620" spans="1:5" x14ac:dyDescent="0.25">
      <c r="A2620" t="s">
        <v>2635</v>
      </c>
      <c r="B2620" s="1">
        <v>43556</v>
      </c>
      <c r="C2620" t="s">
        <v>6</v>
      </c>
      <c r="D2620">
        <v>0.23</v>
      </c>
      <c r="E2620">
        <v>798</v>
      </c>
    </row>
    <row r="2621" spans="1:5" x14ac:dyDescent="0.25">
      <c r="A2621" t="s">
        <v>2636</v>
      </c>
      <c r="B2621" s="1">
        <v>43373</v>
      </c>
      <c r="C2621" t="s">
        <v>271</v>
      </c>
      <c r="D2621">
        <v>0.24</v>
      </c>
      <c r="E2621">
        <v>573</v>
      </c>
    </row>
    <row r="2622" spans="1:5" x14ac:dyDescent="0.25">
      <c r="A2622" t="s">
        <v>2637</v>
      </c>
      <c r="B2622" s="1">
        <v>43831</v>
      </c>
      <c r="C2622" t="s">
        <v>6</v>
      </c>
      <c r="D2622">
        <v>0.15</v>
      </c>
      <c r="E2622">
        <v>681</v>
      </c>
    </row>
    <row r="2623" spans="1:5" x14ac:dyDescent="0.25">
      <c r="A2623" t="s">
        <v>2638</v>
      </c>
      <c r="B2623" s="1">
        <v>43678</v>
      </c>
      <c r="C2623" t="s">
        <v>6</v>
      </c>
      <c r="D2623">
        <v>0.3</v>
      </c>
      <c r="E2623">
        <v>652</v>
      </c>
    </row>
    <row r="2624" spans="1:5" x14ac:dyDescent="0.25">
      <c r="A2624" t="s">
        <v>2639</v>
      </c>
      <c r="B2624" s="1">
        <v>43617</v>
      </c>
      <c r="C2624" t="s">
        <v>6</v>
      </c>
      <c r="D2624">
        <v>0.3</v>
      </c>
      <c r="E2624">
        <v>740</v>
      </c>
    </row>
    <row r="2625" spans="1:5" x14ac:dyDescent="0.25">
      <c r="A2625" t="s">
        <v>2640</v>
      </c>
      <c r="B2625" s="1">
        <v>43525</v>
      </c>
      <c r="C2625" t="s">
        <v>10</v>
      </c>
      <c r="D2625">
        <v>0.06</v>
      </c>
      <c r="E2625">
        <v>872</v>
      </c>
    </row>
    <row r="2626" spans="1:5" x14ac:dyDescent="0.25">
      <c r="A2626" t="s">
        <v>2641</v>
      </c>
      <c r="B2626" s="1">
        <v>43312</v>
      </c>
      <c r="C2626" t="s">
        <v>6</v>
      </c>
      <c r="D2626">
        <v>0.26</v>
      </c>
      <c r="E2626">
        <v>551</v>
      </c>
    </row>
    <row r="2627" spans="1:5" x14ac:dyDescent="0.25">
      <c r="A2627" t="s">
        <v>2642</v>
      </c>
      <c r="B2627" s="1">
        <v>43862</v>
      </c>
      <c r="C2627" t="s">
        <v>6</v>
      </c>
      <c r="D2627">
        <v>0.36</v>
      </c>
      <c r="E2627">
        <v>599</v>
      </c>
    </row>
    <row r="2628" spans="1:5" x14ac:dyDescent="0.25">
      <c r="A2628" t="s">
        <v>2643</v>
      </c>
      <c r="B2628" s="1">
        <v>43343</v>
      </c>
      <c r="C2628" t="s">
        <v>37</v>
      </c>
      <c r="D2628">
        <v>0.56000000000000005</v>
      </c>
      <c r="E2628">
        <v>676</v>
      </c>
    </row>
    <row r="2629" spans="1:5" x14ac:dyDescent="0.25">
      <c r="A2629" t="s">
        <v>2644</v>
      </c>
      <c r="B2629" s="1">
        <v>43800</v>
      </c>
      <c r="C2629" t="s">
        <v>6</v>
      </c>
      <c r="D2629">
        <v>0.32</v>
      </c>
      <c r="E2629">
        <v>701</v>
      </c>
    </row>
    <row r="2630" spans="1:5" x14ac:dyDescent="0.25">
      <c r="A2630" t="s">
        <v>2645</v>
      </c>
      <c r="B2630" s="1">
        <v>43617</v>
      </c>
      <c r="C2630" t="s">
        <v>10</v>
      </c>
      <c r="D2630">
        <v>0.3</v>
      </c>
      <c r="E2630">
        <v>740</v>
      </c>
    </row>
    <row r="2631" spans="1:5" x14ac:dyDescent="0.25">
      <c r="A2631" t="s">
        <v>2646</v>
      </c>
      <c r="B2631" s="1">
        <v>43496</v>
      </c>
      <c r="C2631" t="s">
        <v>6</v>
      </c>
      <c r="D2631">
        <v>0.28000000000000003</v>
      </c>
      <c r="E2631">
        <v>630</v>
      </c>
    </row>
    <row r="2632" spans="1:5" x14ac:dyDescent="0.25">
      <c r="A2632" t="s">
        <v>2647</v>
      </c>
      <c r="B2632" s="1">
        <v>43251</v>
      </c>
      <c r="C2632" t="s">
        <v>6</v>
      </c>
      <c r="D2632">
        <v>0.37</v>
      </c>
      <c r="E2632">
        <v>764</v>
      </c>
    </row>
    <row r="2633" spans="1:5" x14ac:dyDescent="0.25">
      <c r="A2633" t="s">
        <v>2648</v>
      </c>
      <c r="B2633" s="1">
        <v>42794</v>
      </c>
      <c r="C2633" t="s">
        <v>42</v>
      </c>
      <c r="D2633">
        <v>0.3</v>
      </c>
      <c r="E2633">
        <v>740</v>
      </c>
    </row>
    <row r="2634" spans="1:5" x14ac:dyDescent="0.25">
      <c r="A2634" t="s">
        <v>2649</v>
      </c>
      <c r="B2634" s="1">
        <v>43678</v>
      </c>
      <c r="C2634" t="s">
        <v>10</v>
      </c>
      <c r="D2634">
        <v>0.3</v>
      </c>
      <c r="E2634">
        <v>670</v>
      </c>
    </row>
    <row r="2635" spans="1:5" x14ac:dyDescent="0.25">
      <c r="A2635" t="s">
        <v>2650</v>
      </c>
      <c r="B2635" s="1">
        <v>43647</v>
      </c>
      <c r="C2635" t="s">
        <v>6</v>
      </c>
      <c r="D2635">
        <v>0.67</v>
      </c>
      <c r="E2635">
        <v>724</v>
      </c>
    </row>
    <row r="2636" spans="1:5" x14ac:dyDescent="0.25">
      <c r="A2636" t="s">
        <v>2651</v>
      </c>
      <c r="B2636" s="1">
        <v>43586</v>
      </c>
      <c r="C2636" t="s">
        <v>25</v>
      </c>
      <c r="D2636">
        <v>0.3</v>
      </c>
      <c r="E2636">
        <v>749</v>
      </c>
    </row>
    <row r="2637" spans="1:5" x14ac:dyDescent="0.25">
      <c r="A2637" t="s">
        <v>2652</v>
      </c>
      <c r="B2637" s="1">
        <v>43678</v>
      </c>
      <c r="C2637" t="s">
        <v>6</v>
      </c>
      <c r="D2637">
        <v>1</v>
      </c>
      <c r="E2637">
        <v>648</v>
      </c>
    </row>
    <row r="2638" spans="1:5" x14ac:dyDescent="0.25">
      <c r="A2638" t="s">
        <v>2653</v>
      </c>
      <c r="B2638" s="1">
        <v>43709</v>
      </c>
      <c r="C2638" t="s">
        <v>25</v>
      </c>
      <c r="D2638">
        <v>0.26</v>
      </c>
      <c r="E2638">
        <v>690</v>
      </c>
    </row>
    <row r="2639" spans="1:5" x14ac:dyDescent="0.25">
      <c r="A2639" t="s">
        <v>2654</v>
      </c>
      <c r="B2639" s="1">
        <v>43525</v>
      </c>
      <c r="C2639" t="s">
        <v>10</v>
      </c>
      <c r="D2639">
        <v>0.38</v>
      </c>
      <c r="E2639">
        <v>589</v>
      </c>
    </row>
    <row r="2640" spans="1:5" x14ac:dyDescent="0.25">
      <c r="A2640" t="s">
        <v>2655</v>
      </c>
      <c r="B2640" s="1">
        <v>43404</v>
      </c>
      <c r="C2640" t="s">
        <v>10</v>
      </c>
      <c r="D2640">
        <v>0.32</v>
      </c>
      <c r="E2640">
        <v>723</v>
      </c>
    </row>
    <row r="2641" spans="1:5" x14ac:dyDescent="0.25">
      <c r="A2641" t="s">
        <v>2656</v>
      </c>
      <c r="B2641" s="1">
        <v>43312</v>
      </c>
      <c r="C2641" t="s">
        <v>21</v>
      </c>
      <c r="D2641">
        <v>0.62</v>
      </c>
      <c r="E2641">
        <v>728</v>
      </c>
    </row>
    <row r="2642" spans="1:5" x14ac:dyDescent="0.25">
      <c r="A2642" t="s">
        <v>2657</v>
      </c>
      <c r="B2642" s="1">
        <v>42064</v>
      </c>
      <c r="C2642" t="s">
        <v>18</v>
      </c>
      <c r="D2642">
        <v>0.3</v>
      </c>
      <c r="E2642">
        <v>740</v>
      </c>
    </row>
    <row r="2643" spans="1:5" x14ac:dyDescent="0.25">
      <c r="A2643" t="s">
        <v>2658</v>
      </c>
      <c r="B2643" s="1">
        <v>42095</v>
      </c>
      <c r="C2643" t="s">
        <v>18</v>
      </c>
      <c r="D2643">
        <v>0.3</v>
      </c>
      <c r="E2643">
        <v>740</v>
      </c>
    </row>
    <row r="2644" spans="1:5" x14ac:dyDescent="0.25">
      <c r="A2644" t="s">
        <v>2659</v>
      </c>
      <c r="B2644" s="1">
        <v>43709</v>
      </c>
      <c r="C2644" t="s">
        <v>10</v>
      </c>
      <c r="D2644">
        <v>0.31</v>
      </c>
      <c r="E2644">
        <v>668</v>
      </c>
    </row>
    <row r="2645" spans="1:5" x14ac:dyDescent="0.25">
      <c r="A2645" t="s">
        <v>2660</v>
      </c>
      <c r="B2645" s="1">
        <v>43709</v>
      </c>
      <c r="C2645" t="s">
        <v>6</v>
      </c>
      <c r="D2645">
        <v>0.26</v>
      </c>
      <c r="E2645">
        <v>726</v>
      </c>
    </row>
    <row r="2646" spans="1:5" x14ac:dyDescent="0.25">
      <c r="A2646" t="s">
        <v>2661</v>
      </c>
      <c r="B2646" s="1">
        <v>43556</v>
      </c>
      <c r="C2646" t="s">
        <v>18</v>
      </c>
      <c r="D2646">
        <v>0.22</v>
      </c>
      <c r="E2646">
        <v>617</v>
      </c>
    </row>
    <row r="2647" spans="1:5" x14ac:dyDescent="0.25">
      <c r="A2647" t="s">
        <v>2662</v>
      </c>
      <c r="B2647" s="1">
        <v>43862</v>
      </c>
      <c r="C2647" t="s">
        <v>6</v>
      </c>
      <c r="D2647">
        <v>0.5</v>
      </c>
      <c r="E2647">
        <v>614</v>
      </c>
    </row>
    <row r="2648" spans="1:5" x14ac:dyDescent="0.25">
      <c r="A2648" t="s">
        <v>2663</v>
      </c>
      <c r="B2648" s="1">
        <v>43586</v>
      </c>
      <c r="C2648" t="s">
        <v>6</v>
      </c>
      <c r="D2648">
        <v>0.24</v>
      </c>
      <c r="E2648">
        <v>682</v>
      </c>
    </row>
    <row r="2649" spans="1:5" x14ac:dyDescent="0.25">
      <c r="A2649" t="s">
        <v>2664</v>
      </c>
      <c r="B2649" s="1">
        <v>43770</v>
      </c>
      <c r="C2649" t="s">
        <v>6</v>
      </c>
      <c r="D2649">
        <v>0.36</v>
      </c>
      <c r="E2649">
        <v>686</v>
      </c>
    </row>
    <row r="2650" spans="1:5" x14ac:dyDescent="0.25">
      <c r="A2650" t="s">
        <v>2665</v>
      </c>
      <c r="B2650" s="1">
        <v>43373</v>
      </c>
      <c r="C2650" t="s">
        <v>10</v>
      </c>
      <c r="D2650">
        <v>0.15</v>
      </c>
      <c r="E2650">
        <v>593</v>
      </c>
    </row>
    <row r="2651" spans="1:5" x14ac:dyDescent="0.25">
      <c r="A2651" t="s">
        <v>2666</v>
      </c>
      <c r="B2651" s="1">
        <v>43373</v>
      </c>
      <c r="C2651" t="s">
        <v>25</v>
      </c>
      <c r="D2651">
        <v>0.32</v>
      </c>
      <c r="E2651">
        <v>635</v>
      </c>
    </row>
    <row r="2652" spans="1:5" x14ac:dyDescent="0.25">
      <c r="A2652" t="s">
        <v>2667</v>
      </c>
      <c r="B2652" s="1">
        <v>43709</v>
      </c>
      <c r="C2652" t="s">
        <v>18</v>
      </c>
      <c r="D2652">
        <v>0.32</v>
      </c>
      <c r="E2652">
        <v>693</v>
      </c>
    </row>
    <row r="2653" spans="1:5" x14ac:dyDescent="0.25">
      <c r="A2653" t="s">
        <v>2668</v>
      </c>
      <c r="B2653" s="1">
        <v>43373</v>
      </c>
      <c r="C2653" t="s">
        <v>18</v>
      </c>
      <c r="D2653">
        <v>0.35</v>
      </c>
      <c r="E2653">
        <v>740</v>
      </c>
    </row>
    <row r="2654" spans="1:5" x14ac:dyDescent="0.25">
      <c r="A2654" t="s">
        <v>2669</v>
      </c>
      <c r="B2654" s="1">
        <v>43525</v>
      </c>
      <c r="C2654" t="s">
        <v>6</v>
      </c>
      <c r="D2654">
        <v>0.23</v>
      </c>
      <c r="E2654">
        <v>685</v>
      </c>
    </row>
    <row r="2655" spans="1:5" x14ac:dyDescent="0.25">
      <c r="A2655" t="s">
        <v>2670</v>
      </c>
      <c r="B2655" s="1">
        <v>43556</v>
      </c>
      <c r="C2655" t="s">
        <v>10</v>
      </c>
      <c r="D2655">
        <v>1.03</v>
      </c>
      <c r="E2655">
        <v>623</v>
      </c>
    </row>
    <row r="2656" spans="1:5" x14ac:dyDescent="0.25">
      <c r="A2656" t="s">
        <v>2671</v>
      </c>
      <c r="B2656" s="1">
        <v>43617</v>
      </c>
      <c r="C2656" t="s">
        <v>6</v>
      </c>
      <c r="D2656">
        <v>0.3</v>
      </c>
      <c r="E2656">
        <v>740</v>
      </c>
    </row>
    <row r="2657" spans="1:5" x14ac:dyDescent="0.25">
      <c r="A2657" t="s">
        <v>2672</v>
      </c>
      <c r="B2657" s="1">
        <v>43890</v>
      </c>
      <c r="C2657" t="s">
        <v>18</v>
      </c>
      <c r="D2657">
        <v>0.46</v>
      </c>
      <c r="E2657">
        <v>462</v>
      </c>
    </row>
    <row r="2658" spans="1:5" x14ac:dyDescent="0.25">
      <c r="A2658" t="s">
        <v>2673</v>
      </c>
      <c r="B2658" s="1">
        <v>43617</v>
      </c>
      <c r="C2658" t="s">
        <v>21</v>
      </c>
      <c r="D2658">
        <v>0.3</v>
      </c>
      <c r="E2658">
        <v>740</v>
      </c>
    </row>
    <row r="2659" spans="1:5" x14ac:dyDescent="0.25">
      <c r="A2659" t="s">
        <v>2674</v>
      </c>
      <c r="B2659" s="1">
        <v>43770</v>
      </c>
      <c r="C2659" t="s">
        <v>6</v>
      </c>
      <c r="D2659">
        <v>0.57999999999999996</v>
      </c>
      <c r="E2659">
        <v>803</v>
      </c>
    </row>
    <row r="2660" spans="1:5" x14ac:dyDescent="0.25">
      <c r="A2660" t="s">
        <v>2675</v>
      </c>
      <c r="B2660" s="1">
        <v>43404</v>
      </c>
      <c r="C2660" t="s">
        <v>6</v>
      </c>
      <c r="D2660">
        <v>0.43</v>
      </c>
      <c r="E2660">
        <v>670</v>
      </c>
    </row>
    <row r="2661" spans="1:5" x14ac:dyDescent="0.25">
      <c r="A2661" t="s">
        <v>2676</v>
      </c>
      <c r="B2661" s="1">
        <v>43312</v>
      </c>
      <c r="C2661" t="s">
        <v>10</v>
      </c>
      <c r="D2661">
        <v>0.57999999999999996</v>
      </c>
      <c r="E2661">
        <v>696</v>
      </c>
    </row>
    <row r="2662" spans="1:5" x14ac:dyDescent="0.25">
      <c r="A2662" t="s">
        <v>2677</v>
      </c>
      <c r="B2662" s="1">
        <v>43525</v>
      </c>
      <c r="C2662" t="s">
        <v>42</v>
      </c>
      <c r="D2662">
        <v>0.18</v>
      </c>
      <c r="E2662">
        <v>756</v>
      </c>
    </row>
    <row r="2663" spans="1:5" x14ac:dyDescent="0.25">
      <c r="A2663" t="s">
        <v>2678</v>
      </c>
      <c r="B2663" s="1">
        <v>43525</v>
      </c>
      <c r="C2663" t="s">
        <v>6</v>
      </c>
      <c r="D2663">
        <v>0.24</v>
      </c>
      <c r="E2663">
        <v>734</v>
      </c>
    </row>
    <row r="2664" spans="1:5" x14ac:dyDescent="0.25">
      <c r="A2664" t="s">
        <v>2679</v>
      </c>
      <c r="B2664" s="1">
        <v>43525</v>
      </c>
      <c r="C2664" t="s">
        <v>6</v>
      </c>
      <c r="D2664">
        <v>0.28000000000000003</v>
      </c>
      <c r="E2664">
        <v>737</v>
      </c>
    </row>
    <row r="2665" spans="1:5" x14ac:dyDescent="0.25">
      <c r="A2665" t="s">
        <v>2680</v>
      </c>
      <c r="B2665" s="1">
        <v>43739</v>
      </c>
      <c r="C2665" t="s">
        <v>18</v>
      </c>
      <c r="D2665">
        <v>0.96</v>
      </c>
      <c r="E2665">
        <v>625</v>
      </c>
    </row>
    <row r="2666" spans="1:5" x14ac:dyDescent="0.25">
      <c r="A2666" t="s">
        <v>2681</v>
      </c>
      <c r="B2666" s="1">
        <v>43831</v>
      </c>
      <c r="C2666" t="s">
        <v>6</v>
      </c>
      <c r="D2666">
        <v>0.16</v>
      </c>
      <c r="E2666">
        <v>575</v>
      </c>
    </row>
    <row r="2667" spans="1:5" x14ac:dyDescent="0.25">
      <c r="A2667" t="s">
        <v>2682</v>
      </c>
      <c r="B2667" s="1">
        <v>43434</v>
      </c>
      <c r="C2667" t="s">
        <v>6</v>
      </c>
      <c r="D2667">
        <v>0.6</v>
      </c>
      <c r="E2667">
        <v>629</v>
      </c>
    </row>
    <row r="2668" spans="1:5" x14ac:dyDescent="0.25">
      <c r="A2668" t="s">
        <v>2683</v>
      </c>
      <c r="B2668" s="1">
        <v>43404</v>
      </c>
      <c r="C2668" t="s">
        <v>42</v>
      </c>
      <c r="D2668">
        <v>0.31</v>
      </c>
      <c r="E2668">
        <v>737</v>
      </c>
    </row>
    <row r="2669" spans="1:5" x14ac:dyDescent="0.25">
      <c r="A2669" t="s">
        <v>2684</v>
      </c>
      <c r="B2669" s="1">
        <v>43404</v>
      </c>
      <c r="C2669" t="s">
        <v>6</v>
      </c>
      <c r="D2669">
        <v>0.39</v>
      </c>
      <c r="E2669">
        <v>694</v>
      </c>
    </row>
    <row r="2670" spans="1:5" x14ac:dyDescent="0.25">
      <c r="A2670" t="s">
        <v>2685</v>
      </c>
      <c r="B2670" s="1">
        <v>43617</v>
      </c>
      <c r="C2670" t="s">
        <v>6</v>
      </c>
      <c r="D2670">
        <v>0.3</v>
      </c>
      <c r="E2670">
        <v>740</v>
      </c>
    </row>
    <row r="2671" spans="1:5" x14ac:dyDescent="0.25">
      <c r="A2671" t="s">
        <v>2686</v>
      </c>
      <c r="B2671" s="1">
        <v>43312</v>
      </c>
      <c r="C2671" t="s">
        <v>6</v>
      </c>
      <c r="D2671">
        <v>0.19</v>
      </c>
      <c r="E2671">
        <v>676</v>
      </c>
    </row>
    <row r="2672" spans="1:5" x14ac:dyDescent="0.25">
      <c r="A2672" t="s">
        <v>2687</v>
      </c>
      <c r="B2672" s="1">
        <v>43800</v>
      </c>
      <c r="C2672" t="s">
        <v>14</v>
      </c>
      <c r="D2672">
        <v>0.28000000000000003</v>
      </c>
      <c r="E2672">
        <v>719</v>
      </c>
    </row>
    <row r="2673" spans="1:5" x14ac:dyDescent="0.25">
      <c r="A2673" t="s">
        <v>2688</v>
      </c>
      <c r="B2673" s="1">
        <v>43890</v>
      </c>
      <c r="C2673" t="s">
        <v>6</v>
      </c>
      <c r="D2673">
        <v>0.3</v>
      </c>
      <c r="E2673">
        <v>453</v>
      </c>
    </row>
    <row r="2674" spans="1:5" x14ac:dyDescent="0.25">
      <c r="A2674" t="s">
        <v>2689</v>
      </c>
      <c r="B2674" s="1">
        <v>43343</v>
      </c>
      <c r="C2674" t="s">
        <v>6</v>
      </c>
      <c r="D2674">
        <v>0.4</v>
      </c>
      <c r="E2674">
        <v>755</v>
      </c>
    </row>
    <row r="2675" spans="1:5" x14ac:dyDescent="0.25">
      <c r="A2675" t="s">
        <v>2690</v>
      </c>
      <c r="B2675" s="1">
        <v>43343</v>
      </c>
      <c r="C2675" t="s">
        <v>6</v>
      </c>
      <c r="D2675">
        <v>0.38</v>
      </c>
      <c r="E2675">
        <v>644</v>
      </c>
    </row>
    <row r="2676" spans="1:5" x14ac:dyDescent="0.25">
      <c r="A2676" t="s">
        <v>2691</v>
      </c>
      <c r="B2676" s="1">
        <v>43343</v>
      </c>
      <c r="C2676" t="s">
        <v>6</v>
      </c>
      <c r="D2676">
        <v>0.25</v>
      </c>
      <c r="E2676">
        <v>771</v>
      </c>
    </row>
    <row r="2677" spans="1:5" x14ac:dyDescent="0.25">
      <c r="A2677" t="s">
        <v>2692</v>
      </c>
      <c r="B2677" s="1">
        <v>43586</v>
      </c>
      <c r="C2677" t="s">
        <v>10</v>
      </c>
      <c r="D2677">
        <v>0.61</v>
      </c>
      <c r="E2677">
        <v>772</v>
      </c>
    </row>
    <row r="2678" spans="1:5" x14ac:dyDescent="0.25">
      <c r="A2678" t="s">
        <v>2693</v>
      </c>
      <c r="B2678" s="1">
        <v>43496</v>
      </c>
      <c r="C2678" t="s">
        <v>14</v>
      </c>
      <c r="D2678">
        <v>0.45</v>
      </c>
      <c r="E2678">
        <v>738</v>
      </c>
    </row>
    <row r="2679" spans="1:5" x14ac:dyDescent="0.25">
      <c r="A2679" t="s">
        <v>2694</v>
      </c>
      <c r="B2679" s="1">
        <v>43496</v>
      </c>
      <c r="C2679" t="s">
        <v>18</v>
      </c>
      <c r="D2679">
        <v>0.25</v>
      </c>
      <c r="E2679">
        <v>680</v>
      </c>
    </row>
    <row r="2680" spans="1:5" x14ac:dyDescent="0.25">
      <c r="A2680" t="s">
        <v>2695</v>
      </c>
      <c r="B2680" s="1">
        <v>43465</v>
      </c>
      <c r="C2680" t="s">
        <v>14</v>
      </c>
      <c r="D2680">
        <v>0.34</v>
      </c>
      <c r="E2680">
        <v>711</v>
      </c>
    </row>
    <row r="2681" spans="1:5" x14ac:dyDescent="0.25">
      <c r="A2681" t="s">
        <v>2696</v>
      </c>
      <c r="B2681" s="1">
        <v>42978</v>
      </c>
      <c r="C2681" t="s">
        <v>10</v>
      </c>
      <c r="D2681">
        <v>0.3</v>
      </c>
      <c r="E2681">
        <v>740</v>
      </c>
    </row>
    <row r="2682" spans="1:5" x14ac:dyDescent="0.25">
      <c r="A2682" t="s">
        <v>2697</v>
      </c>
      <c r="B2682" s="1">
        <v>43525</v>
      </c>
      <c r="C2682" t="s">
        <v>18</v>
      </c>
      <c r="D2682">
        <v>0.62</v>
      </c>
      <c r="E2682">
        <v>782</v>
      </c>
    </row>
    <row r="2683" spans="1:5" x14ac:dyDescent="0.25">
      <c r="A2683" t="s">
        <v>2698</v>
      </c>
      <c r="B2683" s="1">
        <v>43890</v>
      </c>
      <c r="C2683" t="s">
        <v>18</v>
      </c>
      <c r="D2683">
        <v>0.41</v>
      </c>
      <c r="E2683">
        <v>561</v>
      </c>
    </row>
    <row r="2684" spans="1:5" x14ac:dyDescent="0.25">
      <c r="A2684" t="s">
        <v>2699</v>
      </c>
      <c r="B2684" s="1">
        <v>43770</v>
      </c>
      <c r="C2684" t="s">
        <v>6</v>
      </c>
      <c r="D2684">
        <v>0.53</v>
      </c>
      <c r="E2684">
        <v>733</v>
      </c>
    </row>
    <row r="2685" spans="1:5" x14ac:dyDescent="0.25">
      <c r="A2685" t="s">
        <v>2700</v>
      </c>
      <c r="B2685" s="1">
        <v>43617</v>
      </c>
      <c r="C2685" t="s">
        <v>18</v>
      </c>
      <c r="D2685">
        <v>0.3</v>
      </c>
      <c r="E2685">
        <v>740</v>
      </c>
    </row>
    <row r="2686" spans="1:5" x14ac:dyDescent="0.25">
      <c r="A2686" t="s">
        <v>2701</v>
      </c>
      <c r="B2686" s="1">
        <v>43525</v>
      </c>
      <c r="C2686" t="s">
        <v>6</v>
      </c>
      <c r="D2686">
        <v>0.4</v>
      </c>
      <c r="E2686">
        <v>638</v>
      </c>
    </row>
    <row r="2687" spans="1:5" x14ac:dyDescent="0.25">
      <c r="A2687" t="s">
        <v>2702</v>
      </c>
      <c r="B2687" s="1">
        <v>43281</v>
      </c>
      <c r="C2687" t="s">
        <v>6</v>
      </c>
      <c r="D2687">
        <v>0.76</v>
      </c>
      <c r="E2687">
        <v>621</v>
      </c>
    </row>
    <row r="2688" spans="1:5" x14ac:dyDescent="0.25">
      <c r="A2688" t="s">
        <v>2703</v>
      </c>
      <c r="B2688" s="1">
        <v>43220</v>
      </c>
      <c r="C2688" t="s">
        <v>21</v>
      </c>
      <c r="D2688">
        <v>0.41</v>
      </c>
      <c r="E2688">
        <v>736</v>
      </c>
    </row>
    <row r="2689" spans="1:5" x14ac:dyDescent="0.25">
      <c r="A2689" t="s">
        <v>2704</v>
      </c>
      <c r="B2689" s="1">
        <v>43343</v>
      </c>
      <c r="C2689" t="s">
        <v>6</v>
      </c>
      <c r="D2689">
        <v>0.25</v>
      </c>
      <c r="E2689">
        <v>640</v>
      </c>
    </row>
    <row r="2690" spans="1:5" x14ac:dyDescent="0.25">
      <c r="A2690" t="s">
        <v>2705</v>
      </c>
      <c r="B2690" s="1">
        <v>43373</v>
      </c>
      <c r="C2690" t="s">
        <v>6</v>
      </c>
      <c r="D2690">
        <v>0.38</v>
      </c>
      <c r="E2690">
        <v>761</v>
      </c>
    </row>
    <row r="2691" spans="1:5" x14ac:dyDescent="0.25">
      <c r="A2691" t="s">
        <v>2706</v>
      </c>
      <c r="B2691" s="1">
        <v>43586</v>
      </c>
      <c r="C2691" t="s">
        <v>14</v>
      </c>
      <c r="D2691">
        <v>0.16</v>
      </c>
      <c r="E2691">
        <v>743</v>
      </c>
    </row>
    <row r="2692" spans="1:5" x14ac:dyDescent="0.25">
      <c r="A2692" t="s">
        <v>2707</v>
      </c>
      <c r="B2692" s="1">
        <v>43496</v>
      </c>
      <c r="C2692" t="s">
        <v>10</v>
      </c>
      <c r="D2692">
        <v>0.33</v>
      </c>
      <c r="E2692">
        <v>635</v>
      </c>
    </row>
    <row r="2693" spans="1:5" x14ac:dyDescent="0.25">
      <c r="A2693" t="s">
        <v>2708</v>
      </c>
      <c r="B2693" s="1">
        <v>43525</v>
      </c>
      <c r="C2693" t="s">
        <v>21</v>
      </c>
      <c r="D2693">
        <v>0.2</v>
      </c>
      <c r="E2693">
        <v>687</v>
      </c>
    </row>
    <row r="2694" spans="1:5" x14ac:dyDescent="0.25">
      <c r="A2694" t="s">
        <v>2709</v>
      </c>
      <c r="B2694" s="1">
        <v>43678</v>
      </c>
      <c r="C2694" t="s">
        <v>192</v>
      </c>
      <c r="D2694">
        <v>0.28999999999999998</v>
      </c>
      <c r="E2694">
        <v>761</v>
      </c>
    </row>
    <row r="2695" spans="1:5" x14ac:dyDescent="0.25">
      <c r="A2695" t="s">
        <v>2710</v>
      </c>
      <c r="B2695" s="1">
        <v>43343</v>
      </c>
      <c r="C2695" t="s">
        <v>6</v>
      </c>
      <c r="D2695">
        <v>0.11</v>
      </c>
      <c r="E2695">
        <v>740</v>
      </c>
    </row>
    <row r="2696" spans="1:5" x14ac:dyDescent="0.25">
      <c r="A2696" t="s">
        <v>2711</v>
      </c>
      <c r="B2696" s="1">
        <v>43647</v>
      </c>
      <c r="C2696" t="s">
        <v>6</v>
      </c>
      <c r="D2696">
        <v>0.31</v>
      </c>
      <c r="E2696">
        <v>685</v>
      </c>
    </row>
    <row r="2697" spans="1:5" x14ac:dyDescent="0.25">
      <c r="A2697" t="s">
        <v>2712</v>
      </c>
      <c r="B2697" s="1">
        <v>43862</v>
      </c>
      <c r="C2697" t="s">
        <v>18</v>
      </c>
      <c r="D2697">
        <v>0.22</v>
      </c>
      <c r="E2697">
        <v>562</v>
      </c>
    </row>
    <row r="2698" spans="1:5" x14ac:dyDescent="0.25">
      <c r="A2698" t="s">
        <v>2713</v>
      </c>
      <c r="B2698" s="1">
        <v>43220</v>
      </c>
      <c r="C2698" t="s">
        <v>10</v>
      </c>
      <c r="D2698">
        <v>0.25</v>
      </c>
      <c r="E2698">
        <v>628</v>
      </c>
    </row>
    <row r="2699" spans="1:5" x14ac:dyDescent="0.25">
      <c r="A2699" t="s">
        <v>2714</v>
      </c>
      <c r="B2699" s="1">
        <v>43343</v>
      </c>
      <c r="C2699" t="s">
        <v>18</v>
      </c>
      <c r="D2699">
        <v>0.31</v>
      </c>
      <c r="E2699">
        <v>554</v>
      </c>
    </row>
    <row r="2700" spans="1:5" x14ac:dyDescent="0.25">
      <c r="A2700" t="s">
        <v>2715</v>
      </c>
      <c r="B2700" s="1">
        <v>43343</v>
      </c>
      <c r="C2700" t="s">
        <v>6</v>
      </c>
      <c r="D2700">
        <v>0.44</v>
      </c>
      <c r="E2700">
        <v>787</v>
      </c>
    </row>
    <row r="2701" spans="1:5" x14ac:dyDescent="0.25">
      <c r="A2701" t="s">
        <v>2716</v>
      </c>
      <c r="B2701" s="1">
        <v>43862</v>
      </c>
      <c r="C2701" t="s">
        <v>18</v>
      </c>
      <c r="D2701">
        <v>0.53</v>
      </c>
      <c r="E2701">
        <v>531</v>
      </c>
    </row>
    <row r="2702" spans="1:5" x14ac:dyDescent="0.25">
      <c r="A2702" t="s">
        <v>2717</v>
      </c>
      <c r="B2702" s="1">
        <v>43862</v>
      </c>
      <c r="C2702" t="s">
        <v>6</v>
      </c>
      <c r="D2702">
        <v>0.34</v>
      </c>
      <c r="E2702">
        <v>613</v>
      </c>
    </row>
    <row r="2703" spans="1:5" x14ac:dyDescent="0.25">
      <c r="A2703" t="s">
        <v>2718</v>
      </c>
      <c r="B2703" s="1">
        <v>43069</v>
      </c>
      <c r="C2703" t="s">
        <v>6</v>
      </c>
      <c r="D2703">
        <v>0.22</v>
      </c>
      <c r="E2703">
        <v>753</v>
      </c>
    </row>
    <row r="2704" spans="1:5" x14ac:dyDescent="0.25">
      <c r="A2704" t="s">
        <v>2719</v>
      </c>
      <c r="B2704" s="1">
        <v>43159</v>
      </c>
      <c r="C2704" t="s">
        <v>6</v>
      </c>
      <c r="D2704">
        <v>0.45</v>
      </c>
      <c r="E2704">
        <v>741</v>
      </c>
    </row>
    <row r="2705" spans="1:5" x14ac:dyDescent="0.25">
      <c r="A2705" t="s">
        <v>2720</v>
      </c>
      <c r="B2705" s="1">
        <v>43496</v>
      </c>
      <c r="C2705" t="s">
        <v>10</v>
      </c>
      <c r="D2705">
        <v>0.36</v>
      </c>
      <c r="E2705">
        <v>663</v>
      </c>
    </row>
    <row r="2706" spans="1:5" x14ac:dyDescent="0.25">
      <c r="A2706" t="s">
        <v>2721</v>
      </c>
      <c r="B2706" s="1">
        <v>43678</v>
      </c>
      <c r="C2706" t="s">
        <v>10</v>
      </c>
      <c r="D2706">
        <v>0.38</v>
      </c>
      <c r="E2706">
        <v>690</v>
      </c>
    </row>
    <row r="2707" spans="1:5" x14ac:dyDescent="0.25">
      <c r="A2707" t="s">
        <v>2722</v>
      </c>
      <c r="B2707" s="1">
        <v>43190</v>
      </c>
      <c r="C2707" t="s">
        <v>6</v>
      </c>
      <c r="D2707">
        <v>0.14000000000000001</v>
      </c>
      <c r="E2707">
        <v>699</v>
      </c>
    </row>
    <row r="2708" spans="1:5" x14ac:dyDescent="0.25">
      <c r="A2708" t="s">
        <v>2723</v>
      </c>
      <c r="B2708" s="1">
        <v>43496</v>
      </c>
      <c r="C2708" t="s">
        <v>18</v>
      </c>
      <c r="D2708">
        <v>0.42</v>
      </c>
      <c r="E2708">
        <v>708</v>
      </c>
    </row>
    <row r="2709" spans="1:5" x14ac:dyDescent="0.25">
      <c r="A2709" t="s">
        <v>2724</v>
      </c>
      <c r="B2709" s="1">
        <v>43312</v>
      </c>
      <c r="C2709" t="s">
        <v>6</v>
      </c>
      <c r="D2709">
        <v>0.36</v>
      </c>
      <c r="E2709">
        <v>703</v>
      </c>
    </row>
    <row r="2710" spans="1:5" x14ac:dyDescent="0.25">
      <c r="A2710" t="s">
        <v>2725</v>
      </c>
      <c r="B2710" s="1">
        <v>43220</v>
      </c>
      <c r="C2710" t="s">
        <v>18</v>
      </c>
      <c r="D2710">
        <v>0.51</v>
      </c>
      <c r="E2710">
        <v>730</v>
      </c>
    </row>
    <row r="2711" spans="1:5" x14ac:dyDescent="0.25">
      <c r="A2711" t="s">
        <v>2726</v>
      </c>
      <c r="B2711" s="1">
        <v>43220</v>
      </c>
      <c r="C2711" t="s">
        <v>10</v>
      </c>
      <c r="D2711">
        <v>0.35</v>
      </c>
      <c r="E2711">
        <v>757</v>
      </c>
    </row>
    <row r="2712" spans="1:5" x14ac:dyDescent="0.25">
      <c r="A2712" t="s">
        <v>2727</v>
      </c>
      <c r="B2712" s="1">
        <v>43404</v>
      </c>
      <c r="C2712" t="s">
        <v>6</v>
      </c>
      <c r="D2712">
        <v>0.41</v>
      </c>
      <c r="E2712">
        <v>557</v>
      </c>
    </row>
    <row r="2713" spans="1:5" x14ac:dyDescent="0.25">
      <c r="A2713" t="s">
        <v>2728</v>
      </c>
      <c r="B2713" s="1">
        <v>43831</v>
      </c>
      <c r="C2713" t="s">
        <v>10</v>
      </c>
      <c r="D2713">
        <v>0.43</v>
      </c>
      <c r="E2713">
        <v>542</v>
      </c>
    </row>
    <row r="2714" spans="1:5" x14ac:dyDescent="0.25">
      <c r="A2714" t="s">
        <v>2729</v>
      </c>
      <c r="B2714" s="1">
        <v>43251</v>
      </c>
      <c r="C2714" t="s">
        <v>18</v>
      </c>
      <c r="D2714">
        <v>0.47</v>
      </c>
      <c r="E2714">
        <v>760</v>
      </c>
    </row>
    <row r="2715" spans="1:5" x14ac:dyDescent="0.25">
      <c r="A2715" t="s">
        <v>2730</v>
      </c>
      <c r="B2715" s="1">
        <v>43496</v>
      </c>
      <c r="C2715" t="s">
        <v>6</v>
      </c>
      <c r="D2715">
        <v>0.21</v>
      </c>
      <c r="E2715">
        <v>599</v>
      </c>
    </row>
    <row r="2716" spans="1:5" x14ac:dyDescent="0.25">
      <c r="A2716" t="s">
        <v>2731</v>
      </c>
      <c r="B2716" s="1">
        <v>43862</v>
      </c>
      <c r="C2716" t="s">
        <v>10</v>
      </c>
      <c r="D2716">
        <v>0.15</v>
      </c>
      <c r="E2716">
        <v>762</v>
      </c>
    </row>
    <row r="2717" spans="1:5" x14ac:dyDescent="0.25">
      <c r="A2717" t="s">
        <v>2732</v>
      </c>
      <c r="B2717" s="1">
        <v>43496</v>
      </c>
      <c r="C2717" t="s">
        <v>10</v>
      </c>
      <c r="D2717">
        <v>0.75</v>
      </c>
      <c r="E2717">
        <v>628</v>
      </c>
    </row>
    <row r="2718" spans="1:5" x14ac:dyDescent="0.25">
      <c r="A2718" t="s">
        <v>2733</v>
      </c>
      <c r="B2718" s="1">
        <v>43312</v>
      </c>
      <c r="C2718" t="s">
        <v>6</v>
      </c>
      <c r="D2718">
        <v>0.39</v>
      </c>
      <c r="E2718">
        <v>716</v>
      </c>
    </row>
    <row r="2719" spans="1:5" x14ac:dyDescent="0.25">
      <c r="A2719" t="s">
        <v>2734</v>
      </c>
      <c r="B2719" s="1">
        <v>43496</v>
      </c>
      <c r="C2719" t="s">
        <v>14</v>
      </c>
      <c r="D2719">
        <v>0.4</v>
      </c>
      <c r="E2719">
        <v>819</v>
      </c>
    </row>
    <row r="2720" spans="1:5" x14ac:dyDescent="0.25">
      <c r="A2720" t="s">
        <v>2735</v>
      </c>
      <c r="B2720" s="1">
        <v>43343</v>
      </c>
      <c r="C2720" t="s">
        <v>37</v>
      </c>
      <c r="D2720">
        <v>0.34</v>
      </c>
      <c r="E2720">
        <v>664</v>
      </c>
    </row>
    <row r="2721" spans="1:5" x14ac:dyDescent="0.25">
      <c r="A2721" t="s">
        <v>2736</v>
      </c>
      <c r="B2721" s="1">
        <v>43556</v>
      </c>
      <c r="C2721" t="s">
        <v>18</v>
      </c>
      <c r="D2721">
        <v>0.21</v>
      </c>
      <c r="E2721">
        <v>718</v>
      </c>
    </row>
    <row r="2722" spans="1:5" x14ac:dyDescent="0.25">
      <c r="A2722" t="s">
        <v>2737</v>
      </c>
      <c r="B2722" s="1">
        <v>43647</v>
      </c>
      <c r="C2722" t="s">
        <v>6</v>
      </c>
      <c r="D2722">
        <v>0.12</v>
      </c>
      <c r="E2722">
        <v>598</v>
      </c>
    </row>
    <row r="2723" spans="1:5" x14ac:dyDescent="0.25">
      <c r="A2723" t="s">
        <v>2738</v>
      </c>
      <c r="B2723" s="1">
        <v>43343</v>
      </c>
      <c r="C2723" t="s">
        <v>21</v>
      </c>
      <c r="D2723">
        <v>0.51</v>
      </c>
      <c r="E2723">
        <v>640</v>
      </c>
    </row>
    <row r="2724" spans="1:5" x14ac:dyDescent="0.25">
      <c r="A2724" t="s">
        <v>2739</v>
      </c>
      <c r="B2724" s="1">
        <v>43159</v>
      </c>
      <c r="C2724" t="s">
        <v>25</v>
      </c>
      <c r="D2724">
        <v>0.3</v>
      </c>
      <c r="E2724">
        <v>659</v>
      </c>
    </row>
    <row r="2725" spans="1:5" x14ac:dyDescent="0.25">
      <c r="A2725" t="s">
        <v>2740</v>
      </c>
      <c r="B2725" s="1">
        <v>43281</v>
      </c>
      <c r="C2725" t="s">
        <v>18</v>
      </c>
      <c r="D2725">
        <v>0.45</v>
      </c>
      <c r="E2725">
        <v>710</v>
      </c>
    </row>
    <row r="2726" spans="1:5" x14ac:dyDescent="0.25">
      <c r="A2726" t="s">
        <v>2741</v>
      </c>
      <c r="B2726" s="1">
        <v>43251</v>
      </c>
      <c r="C2726" t="s">
        <v>6</v>
      </c>
      <c r="D2726">
        <v>0.3</v>
      </c>
      <c r="E2726">
        <v>666</v>
      </c>
    </row>
    <row r="2727" spans="1:5" x14ac:dyDescent="0.25">
      <c r="A2727" t="s">
        <v>2742</v>
      </c>
      <c r="B2727" s="1">
        <v>43800</v>
      </c>
      <c r="C2727" t="s">
        <v>37</v>
      </c>
      <c r="D2727">
        <v>0.15</v>
      </c>
      <c r="E2727">
        <v>605</v>
      </c>
    </row>
    <row r="2728" spans="1:5" x14ac:dyDescent="0.25">
      <c r="A2728" t="s">
        <v>2743</v>
      </c>
      <c r="B2728" s="1">
        <v>43434</v>
      </c>
      <c r="C2728" t="s">
        <v>18</v>
      </c>
      <c r="D2728">
        <v>0.24</v>
      </c>
      <c r="E2728">
        <v>642</v>
      </c>
    </row>
    <row r="2729" spans="1:5" x14ac:dyDescent="0.25">
      <c r="A2729" t="s">
        <v>2744</v>
      </c>
      <c r="B2729" s="1">
        <v>43862</v>
      </c>
      <c r="C2729" t="s">
        <v>18</v>
      </c>
      <c r="D2729">
        <v>0.2</v>
      </c>
      <c r="E2729">
        <v>579</v>
      </c>
    </row>
    <row r="2730" spans="1:5" x14ac:dyDescent="0.25">
      <c r="A2730" t="s">
        <v>2745</v>
      </c>
      <c r="B2730" s="1">
        <v>43190</v>
      </c>
      <c r="C2730" t="s">
        <v>21</v>
      </c>
      <c r="D2730">
        <v>0.33</v>
      </c>
      <c r="E2730">
        <v>709</v>
      </c>
    </row>
    <row r="2731" spans="1:5" x14ac:dyDescent="0.25">
      <c r="A2731" t="s">
        <v>2746</v>
      </c>
      <c r="B2731" s="1">
        <v>43647</v>
      </c>
      <c r="C2731" t="s">
        <v>18</v>
      </c>
      <c r="D2731">
        <v>0.75</v>
      </c>
      <c r="E2731">
        <v>659</v>
      </c>
    </row>
    <row r="2732" spans="1:5" x14ac:dyDescent="0.25">
      <c r="A2732" t="s">
        <v>2747</v>
      </c>
      <c r="B2732" s="1">
        <v>42794</v>
      </c>
      <c r="C2732" t="s">
        <v>6</v>
      </c>
      <c r="D2732">
        <v>0.43</v>
      </c>
      <c r="E2732">
        <v>788</v>
      </c>
    </row>
    <row r="2733" spans="1:5" x14ac:dyDescent="0.25">
      <c r="A2733" t="s">
        <v>2748</v>
      </c>
      <c r="B2733" s="1">
        <v>43039</v>
      </c>
      <c r="C2733" t="s">
        <v>6</v>
      </c>
      <c r="D2733">
        <v>0.22</v>
      </c>
      <c r="E2733">
        <v>758</v>
      </c>
    </row>
    <row r="2734" spans="1:5" x14ac:dyDescent="0.25">
      <c r="A2734" t="s">
        <v>2749</v>
      </c>
      <c r="B2734" s="1">
        <v>43678</v>
      </c>
      <c r="C2734" t="s">
        <v>10</v>
      </c>
      <c r="D2734">
        <v>0.28999999999999998</v>
      </c>
      <c r="E2734">
        <v>633</v>
      </c>
    </row>
    <row r="2735" spans="1:5" x14ac:dyDescent="0.25">
      <c r="A2735" t="s">
        <v>2750</v>
      </c>
      <c r="B2735" s="1">
        <v>43617</v>
      </c>
      <c r="C2735" t="s">
        <v>18</v>
      </c>
      <c r="D2735">
        <v>0.3</v>
      </c>
      <c r="E2735">
        <v>740</v>
      </c>
    </row>
    <row r="2736" spans="1:5" x14ac:dyDescent="0.25">
      <c r="A2736" t="s">
        <v>2751</v>
      </c>
      <c r="B2736" s="1">
        <v>43556</v>
      </c>
      <c r="C2736" t="s">
        <v>18</v>
      </c>
      <c r="D2736">
        <v>0.26</v>
      </c>
      <c r="E2736">
        <v>798</v>
      </c>
    </row>
    <row r="2737" spans="1:5" x14ac:dyDescent="0.25">
      <c r="A2737" t="s">
        <v>2752</v>
      </c>
      <c r="B2737" s="1">
        <v>43831</v>
      </c>
      <c r="C2737" t="s">
        <v>6</v>
      </c>
      <c r="D2737">
        <v>0.48</v>
      </c>
      <c r="E2737">
        <v>697</v>
      </c>
    </row>
    <row r="2738" spans="1:5" x14ac:dyDescent="0.25">
      <c r="A2738" t="s">
        <v>2753</v>
      </c>
      <c r="B2738" s="1">
        <v>43709</v>
      </c>
      <c r="C2738" t="s">
        <v>14</v>
      </c>
      <c r="D2738">
        <v>0.12</v>
      </c>
      <c r="E2738">
        <v>727</v>
      </c>
    </row>
    <row r="2739" spans="1:5" x14ac:dyDescent="0.25">
      <c r="A2739" t="s">
        <v>2754</v>
      </c>
      <c r="B2739" s="1">
        <v>43617</v>
      </c>
      <c r="C2739" t="s">
        <v>6</v>
      </c>
      <c r="D2739">
        <v>0.3</v>
      </c>
      <c r="E2739">
        <v>740</v>
      </c>
    </row>
    <row r="2740" spans="1:5" x14ac:dyDescent="0.25">
      <c r="A2740" t="s">
        <v>2755</v>
      </c>
      <c r="B2740" s="1">
        <v>43251</v>
      </c>
      <c r="C2740" t="s">
        <v>6</v>
      </c>
      <c r="D2740">
        <v>0.57999999999999996</v>
      </c>
      <c r="E2740">
        <v>760</v>
      </c>
    </row>
    <row r="2741" spans="1:5" x14ac:dyDescent="0.25">
      <c r="A2741" t="s">
        <v>2756</v>
      </c>
      <c r="B2741" s="1">
        <v>43586</v>
      </c>
      <c r="C2741" t="s">
        <v>10</v>
      </c>
      <c r="D2741">
        <v>0.44</v>
      </c>
      <c r="E2741">
        <v>687</v>
      </c>
    </row>
    <row r="2742" spans="1:5" x14ac:dyDescent="0.25">
      <c r="A2742" t="s">
        <v>2757</v>
      </c>
      <c r="B2742" s="1">
        <v>43647</v>
      </c>
      <c r="C2742" t="s">
        <v>37</v>
      </c>
      <c r="D2742">
        <v>0.31</v>
      </c>
      <c r="E2742">
        <v>689</v>
      </c>
    </row>
    <row r="2743" spans="1:5" x14ac:dyDescent="0.25">
      <c r="A2743" t="s">
        <v>2758</v>
      </c>
      <c r="B2743" s="1">
        <v>43525</v>
      </c>
      <c r="C2743" t="s">
        <v>6</v>
      </c>
      <c r="D2743">
        <v>7.0000000000000007E-2</v>
      </c>
      <c r="E2743">
        <v>699</v>
      </c>
    </row>
    <row r="2744" spans="1:5" x14ac:dyDescent="0.25">
      <c r="A2744" t="s">
        <v>2759</v>
      </c>
      <c r="B2744" s="1">
        <v>43556</v>
      </c>
      <c r="C2744" t="s">
        <v>25</v>
      </c>
      <c r="D2744">
        <v>0.34</v>
      </c>
      <c r="E2744">
        <v>726</v>
      </c>
    </row>
    <row r="2745" spans="1:5" x14ac:dyDescent="0.25">
      <c r="A2745" t="s">
        <v>2760</v>
      </c>
      <c r="B2745" s="1">
        <v>43556</v>
      </c>
      <c r="C2745" t="s">
        <v>42</v>
      </c>
      <c r="D2745">
        <v>0.28000000000000003</v>
      </c>
      <c r="E2745">
        <v>658</v>
      </c>
    </row>
    <row r="2746" spans="1:5" x14ac:dyDescent="0.25">
      <c r="A2746" t="s">
        <v>2761</v>
      </c>
      <c r="B2746" s="1">
        <v>43496</v>
      </c>
      <c r="C2746" t="s">
        <v>21</v>
      </c>
      <c r="D2746">
        <v>0.49</v>
      </c>
      <c r="E2746">
        <v>620</v>
      </c>
    </row>
    <row r="2747" spans="1:5" x14ac:dyDescent="0.25">
      <c r="A2747" t="s">
        <v>2762</v>
      </c>
      <c r="B2747" s="1">
        <v>43404</v>
      </c>
      <c r="C2747" t="s">
        <v>10</v>
      </c>
      <c r="D2747">
        <v>0.53</v>
      </c>
      <c r="E2747">
        <v>567</v>
      </c>
    </row>
    <row r="2748" spans="1:5" x14ac:dyDescent="0.25">
      <c r="A2748" t="s">
        <v>2763</v>
      </c>
      <c r="B2748" s="1">
        <v>43617</v>
      </c>
      <c r="C2748" t="s">
        <v>10</v>
      </c>
      <c r="D2748">
        <v>0.3</v>
      </c>
      <c r="E2748">
        <v>740</v>
      </c>
    </row>
    <row r="2749" spans="1:5" x14ac:dyDescent="0.25">
      <c r="A2749" t="s">
        <v>2764</v>
      </c>
      <c r="B2749" s="1">
        <v>43556</v>
      </c>
      <c r="C2749" t="s">
        <v>6</v>
      </c>
      <c r="D2749">
        <v>0.28999999999999998</v>
      </c>
      <c r="E2749">
        <v>663</v>
      </c>
    </row>
    <row r="2750" spans="1:5" x14ac:dyDescent="0.25">
      <c r="A2750" t="s">
        <v>2765</v>
      </c>
      <c r="B2750" s="1">
        <v>43373</v>
      </c>
      <c r="C2750" t="s">
        <v>6</v>
      </c>
      <c r="D2750">
        <v>0.14000000000000001</v>
      </c>
      <c r="E2750">
        <v>751</v>
      </c>
    </row>
    <row r="2751" spans="1:5" x14ac:dyDescent="0.25">
      <c r="A2751" t="s">
        <v>2766</v>
      </c>
      <c r="B2751" s="1">
        <v>43525</v>
      </c>
      <c r="C2751" t="s">
        <v>6</v>
      </c>
      <c r="D2751">
        <v>0.57999999999999996</v>
      </c>
      <c r="E2751">
        <v>790</v>
      </c>
    </row>
    <row r="2752" spans="1:5" x14ac:dyDescent="0.25">
      <c r="A2752" t="s">
        <v>2767</v>
      </c>
      <c r="B2752" s="1">
        <v>43525</v>
      </c>
      <c r="C2752" t="s">
        <v>6</v>
      </c>
      <c r="D2752">
        <v>0.76</v>
      </c>
      <c r="E2752">
        <v>581</v>
      </c>
    </row>
    <row r="2753" spans="1:5" x14ac:dyDescent="0.25">
      <c r="A2753" t="s">
        <v>2768</v>
      </c>
      <c r="B2753" s="1">
        <v>43525</v>
      </c>
      <c r="C2753" t="s">
        <v>18</v>
      </c>
      <c r="D2753">
        <v>0.44</v>
      </c>
      <c r="E2753">
        <v>644</v>
      </c>
    </row>
    <row r="2754" spans="1:5" x14ac:dyDescent="0.25">
      <c r="A2754" t="s">
        <v>2769</v>
      </c>
      <c r="B2754" s="1">
        <v>42674</v>
      </c>
      <c r="C2754" t="s">
        <v>6</v>
      </c>
      <c r="D2754">
        <v>0.3</v>
      </c>
      <c r="E2754">
        <v>740</v>
      </c>
    </row>
    <row r="2755" spans="1:5" x14ac:dyDescent="0.25">
      <c r="A2755" t="s">
        <v>2770</v>
      </c>
      <c r="B2755" s="1">
        <v>43373</v>
      </c>
      <c r="C2755" t="s">
        <v>18</v>
      </c>
      <c r="D2755">
        <v>0.51</v>
      </c>
      <c r="E2755">
        <v>767</v>
      </c>
    </row>
    <row r="2756" spans="1:5" x14ac:dyDescent="0.25">
      <c r="A2756" t="s">
        <v>2771</v>
      </c>
      <c r="B2756" s="1">
        <v>43373</v>
      </c>
      <c r="C2756" t="s">
        <v>6</v>
      </c>
      <c r="D2756">
        <v>0.25</v>
      </c>
      <c r="E2756">
        <v>696</v>
      </c>
    </row>
    <row r="2757" spans="1:5" x14ac:dyDescent="0.25">
      <c r="A2757" t="s">
        <v>2772</v>
      </c>
      <c r="B2757" s="1">
        <v>43312</v>
      </c>
      <c r="C2757" t="s">
        <v>6</v>
      </c>
      <c r="D2757">
        <v>0.36</v>
      </c>
      <c r="E2757">
        <v>706</v>
      </c>
    </row>
    <row r="2758" spans="1:5" x14ac:dyDescent="0.25">
      <c r="A2758" t="s">
        <v>2773</v>
      </c>
      <c r="B2758" s="1">
        <v>43343</v>
      </c>
      <c r="C2758" t="s">
        <v>18</v>
      </c>
      <c r="D2758">
        <v>0.63</v>
      </c>
      <c r="E2758">
        <v>647</v>
      </c>
    </row>
    <row r="2759" spans="1:5" x14ac:dyDescent="0.25">
      <c r="A2759" t="s">
        <v>2774</v>
      </c>
      <c r="B2759" s="1">
        <v>42704</v>
      </c>
      <c r="C2759" t="s">
        <v>42</v>
      </c>
      <c r="D2759">
        <v>0.3</v>
      </c>
      <c r="E2759">
        <v>740</v>
      </c>
    </row>
    <row r="2760" spans="1:5" x14ac:dyDescent="0.25">
      <c r="A2760" t="s">
        <v>2775</v>
      </c>
      <c r="B2760" s="1">
        <v>42704</v>
      </c>
      <c r="C2760" t="s">
        <v>6</v>
      </c>
      <c r="D2760">
        <v>0.25</v>
      </c>
      <c r="E2760">
        <v>761</v>
      </c>
    </row>
    <row r="2761" spans="1:5" x14ac:dyDescent="0.25">
      <c r="A2761" t="s">
        <v>2776</v>
      </c>
      <c r="B2761" s="1">
        <v>43312</v>
      </c>
      <c r="C2761" t="s">
        <v>18</v>
      </c>
      <c r="D2761">
        <v>0.65</v>
      </c>
      <c r="E2761">
        <v>653</v>
      </c>
    </row>
    <row r="2762" spans="1:5" x14ac:dyDescent="0.25">
      <c r="A2762" t="s">
        <v>2777</v>
      </c>
      <c r="B2762" s="1">
        <v>43190</v>
      </c>
      <c r="C2762" t="s">
        <v>6</v>
      </c>
      <c r="D2762">
        <v>0.28999999999999998</v>
      </c>
      <c r="E2762">
        <v>645</v>
      </c>
    </row>
    <row r="2763" spans="1:5" x14ac:dyDescent="0.25">
      <c r="A2763" t="s">
        <v>2778</v>
      </c>
      <c r="B2763" s="1">
        <v>43343</v>
      </c>
      <c r="C2763" t="s">
        <v>42</v>
      </c>
      <c r="D2763">
        <v>0.24</v>
      </c>
      <c r="E2763">
        <v>796</v>
      </c>
    </row>
    <row r="2764" spans="1:5" x14ac:dyDescent="0.25">
      <c r="A2764" t="s">
        <v>2779</v>
      </c>
      <c r="B2764" s="1">
        <v>43281</v>
      </c>
      <c r="C2764" t="s">
        <v>25</v>
      </c>
      <c r="D2764">
        <v>0.42</v>
      </c>
      <c r="E2764">
        <v>713</v>
      </c>
    </row>
    <row r="2765" spans="1:5" x14ac:dyDescent="0.25">
      <c r="A2765" t="s">
        <v>2780</v>
      </c>
      <c r="B2765" s="1">
        <v>43678</v>
      </c>
      <c r="C2765" t="s">
        <v>18</v>
      </c>
      <c r="D2765">
        <v>0.35</v>
      </c>
      <c r="E2765">
        <v>635</v>
      </c>
    </row>
    <row r="2766" spans="1:5" x14ac:dyDescent="0.25">
      <c r="A2766" t="s">
        <v>2781</v>
      </c>
      <c r="B2766" s="1">
        <v>42582</v>
      </c>
      <c r="C2766" t="s">
        <v>18</v>
      </c>
      <c r="D2766">
        <v>0.06</v>
      </c>
      <c r="E2766">
        <v>762</v>
      </c>
    </row>
    <row r="2767" spans="1:5" x14ac:dyDescent="0.25">
      <c r="A2767" t="s">
        <v>2782</v>
      </c>
      <c r="B2767" s="1">
        <v>43465</v>
      </c>
      <c r="C2767" t="s">
        <v>10</v>
      </c>
      <c r="D2767">
        <v>0.22</v>
      </c>
      <c r="E2767">
        <v>606</v>
      </c>
    </row>
    <row r="2768" spans="1:5" x14ac:dyDescent="0.25">
      <c r="A2768" t="s">
        <v>2783</v>
      </c>
      <c r="B2768" s="1">
        <v>43404</v>
      </c>
      <c r="C2768" t="s">
        <v>6</v>
      </c>
      <c r="D2768">
        <v>0.03</v>
      </c>
      <c r="E2768">
        <v>766</v>
      </c>
    </row>
    <row r="2769" spans="1:5" x14ac:dyDescent="0.25">
      <c r="A2769" t="s">
        <v>2784</v>
      </c>
      <c r="B2769" s="1">
        <v>43862</v>
      </c>
      <c r="C2769" t="s">
        <v>18</v>
      </c>
      <c r="D2769">
        <v>0.67</v>
      </c>
      <c r="E2769">
        <v>584</v>
      </c>
    </row>
    <row r="2770" spans="1:5" x14ac:dyDescent="0.25">
      <c r="A2770" t="s">
        <v>2785</v>
      </c>
      <c r="B2770" s="1">
        <v>42978</v>
      </c>
      <c r="C2770" t="s">
        <v>10</v>
      </c>
      <c r="D2770">
        <v>0.3</v>
      </c>
      <c r="E2770">
        <v>740</v>
      </c>
    </row>
    <row r="2771" spans="1:5" x14ac:dyDescent="0.25">
      <c r="A2771" t="s">
        <v>2786</v>
      </c>
      <c r="B2771" s="1">
        <v>43586</v>
      </c>
      <c r="C2771" t="s">
        <v>10</v>
      </c>
      <c r="D2771">
        <v>0.33</v>
      </c>
      <c r="E2771">
        <v>702</v>
      </c>
    </row>
    <row r="2772" spans="1:5" x14ac:dyDescent="0.25">
      <c r="A2772" t="s">
        <v>2787</v>
      </c>
      <c r="B2772" s="1">
        <v>43343</v>
      </c>
      <c r="C2772" t="s">
        <v>25</v>
      </c>
      <c r="D2772">
        <v>0.37</v>
      </c>
      <c r="E2772">
        <v>722</v>
      </c>
    </row>
    <row r="2773" spans="1:5" x14ac:dyDescent="0.25">
      <c r="A2773" t="s">
        <v>2788</v>
      </c>
      <c r="B2773" s="1">
        <v>43373</v>
      </c>
      <c r="C2773" t="s">
        <v>37</v>
      </c>
      <c r="D2773">
        <v>1.1000000000000001</v>
      </c>
      <c r="E2773">
        <v>638</v>
      </c>
    </row>
    <row r="2774" spans="1:5" x14ac:dyDescent="0.25">
      <c r="A2774" t="s">
        <v>2789</v>
      </c>
      <c r="B2774" s="1">
        <v>43008</v>
      </c>
      <c r="C2774" t="s">
        <v>21</v>
      </c>
      <c r="D2774">
        <v>0.06</v>
      </c>
      <c r="E2774">
        <v>784</v>
      </c>
    </row>
    <row r="2775" spans="1:5" x14ac:dyDescent="0.25">
      <c r="A2775" t="s">
        <v>2790</v>
      </c>
      <c r="B2775" s="1">
        <v>43586</v>
      </c>
      <c r="C2775" t="s">
        <v>6</v>
      </c>
      <c r="D2775">
        <v>0.25</v>
      </c>
      <c r="E2775">
        <v>569</v>
      </c>
    </row>
    <row r="2776" spans="1:5" x14ac:dyDescent="0.25">
      <c r="A2776" t="s">
        <v>2791</v>
      </c>
      <c r="B2776" s="1">
        <v>43343</v>
      </c>
      <c r="C2776" t="s">
        <v>6</v>
      </c>
      <c r="D2776">
        <v>0.39</v>
      </c>
      <c r="E2776">
        <v>659</v>
      </c>
    </row>
    <row r="2777" spans="1:5" x14ac:dyDescent="0.25">
      <c r="A2777" t="s">
        <v>2792</v>
      </c>
      <c r="B2777" s="1">
        <v>43434</v>
      </c>
      <c r="C2777" t="s">
        <v>18</v>
      </c>
      <c r="D2777">
        <v>0.7</v>
      </c>
      <c r="E2777">
        <v>624</v>
      </c>
    </row>
    <row r="2778" spans="1:5" x14ac:dyDescent="0.25">
      <c r="A2778" t="s">
        <v>2793</v>
      </c>
      <c r="B2778" s="1">
        <v>43617</v>
      </c>
      <c r="C2778" t="s">
        <v>10</v>
      </c>
      <c r="D2778">
        <v>0.3</v>
      </c>
      <c r="E2778">
        <v>740</v>
      </c>
    </row>
    <row r="2779" spans="1:5" x14ac:dyDescent="0.25">
      <c r="A2779" t="s">
        <v>2794</v>
      </c>
      <c r="B2779" s="1">
        <v>43617</v>
      </c>
      <c r="C2779" t="s">
        <v>37</v>
      </c>
      <c r="D2779">
        <v>0.3</v>
      </c>
      <c r="E2779">
        <v>740</v>
      </c>
    </row>
    <row r="2780" spans="1:5" x14ac:dyDescent="0.25">
      <c r="A2780" t="s">
        <v>2795</v>
      </c>
      <c r="B2780" s="1">
        <v>43831</v>
      </c>
      <c r="C2780" t="s">
        <v>6</v>
      </c>
      <c r="D2780">
        <v>0.25</v>
      </c>
      <c r="E2780">
        <v>608</v>
      </c>
    </row>
    <row r="2781" spans="1:5" x14ac:dyDescent="0.25">
      <c r="A2781" t="s">
        <v>2796</v>
      </c>
      <c r="B2781" s="1">
        <v>43890</v>
      </c>
      <c r="C2781" t="s">
        <v>37</v>
      </c>
      <c r="D2781">
        <v>0.14000000000000001</v>
      </c>
      <c r="E2781">
        <v>543</v>
      </c>
    </row>
    <row r="2782" spans="1:5" x14ac:dyDescent="0.25">
      <c r="A2782" t="s">
        <v>2797</v>
      </c>
      <c r="B2782" s="1">
        <v>43709</v>
      </c>
      <c r="C2782" t="s">
        <v>6</v>
      </c>
      <c r="D2782">
        <v>0.28999999999999998</v>
      </c>
      <c r="E2782">
        <v>659</v>
      </c>
    </row>
    <row r="2783" spans="1:5" x14ac:dyDescent="0.25">
      <c r="A2783" t="s">
        <v>2798</v>
      </c>
      <c r="B2783" s="1">
        <v>43281</v>
      </c>
      <c r="C2783" t="s">
        <v>42</v>
      </c>
      <c r="D2783">
        <v>0.12</v>
      </c>
      <c r="E2783">
        <v>616</v>
      </c>
    </row>
    <row r="2784" spans="1:5" x14ac:dyDescent="0.25">
      <c r="A2784" t="s">
        <v>2799</v>
      </c>
      <c r="B2784" s="1">
        <v>43008</v>
      </c>
      <c r="C2784" t="s">
        <v>18</v>
      </c>
      <c r="D2784">
        <v>0.3</v>
      </c>
      <c r="E2784">
        <v>653</v>
      </c>
    </row>
    <row r="2785" spans="1:5" x14ac:dyDescent="0.25">
      <c r="A2785" t="s">
        <v>2800</v>
      </c>
      <c r="B2785" s="1">
        <v>43159</v>
      </c>
      <c r="C2785" t="s">
        <v>6</v>
      </c>
      <c r="D2785">
        <v>0.94</v>
      </c>
      <c r="E2785">
        <v>658</v>
      </c>
    </row>
    <row r="2786" spans="1:5" x14ac:dyDescent="0.25">
      <c r="A2786" t="s">
        <v>2801</v>
      </c>
      <c r="B2786" s="1">
        <v>43678</v>
      </c>
      <c r="C2786" t="s">
        <v>6</v>
      </c>
      <c r="D2786">
        <v>0.18</v>
      </c>
      <c r="E2786">
        <v>645</v>
      </c>
    </row>
    <row r="2787" spans="1:5" x14ac:dyDescent="0.25">
      <c r="A2787" t="s">
        <v>2802</v>
      </c>
      <c r="B2787" s="1">
        <v>43617</v>
      </c>
      <c r="C2787" t="s">
        <v>42</v>
      </c>
      <c r="D2787">
        <v>0.3</v>
      </c>
      <c r="E2787">
        <v>740</v>
      </c>
    </row>
    <row r="2788" spans="1:5" x14ac:dyDescent="0.25">
      <c r="A2788" t="s">
        <v>2803</v>
      </c>
      <c r="B2788" s="1">
        <v>43556</v>
      </c>
      <c r="C2788" t="s">
        <v>18</v>
      </c>
      <c r="D2788">
        <v>0.3</v>
      </c>
      <c r="E2788">
        <v>592</v>
      </c>
    </row>
    <row r="2789" spans="1:5" x14ac:dyDescent="0.25">
      <c r="A2789" t="s">
        <v>2804</v>
      </c>
      <c r="B2789" s="1">
        <v>43373</v>
      </c>
      <c r="C2789" t="s">
        <v>10</v>
      </c>
      <c r="D2789">
        <v>0.32</v>
      </c>
      <c r="E2789">
        <v>796</v>
      </c>
    </row>
    <row r="2790" spans="1:5" x14ac:dyDescent="0.25">
      <c r="A2790" t="s">
        <v>2805</v>
      </c>
      <c r="B2790" s="1">
        <v>43343</v>
      </c>
      <c r="C2790" t="s">
        <v>10</v>
      </c>
      <c r="D2790">
        <v>0.26</v>
      </c>
      <c r="E2790">
        <v>549</v>
      </c>
    </row>
    <row r="2791" spans="1:5" x14ac:dyDescent="0.25">
      <c r="A2791" t="s">
        <v>2806</v>
      </c>
      <c r="B2791" s="1">
        <v>43465</v>
      </c>
      <c r="C2791" t="s">
        <v>6</v>
      </c>
      <c r="D2791">
        <v>0.15</v>
      </c>
      <c r="E2791">
        <v>624</v>
      </c>
    </row>
    <row r="2792" spans="1:5" x14ac:dyDescent="0.25">
      <c r="A2792" t="s">
        <v>2807</v>
      </c>
      <c r="B2792" s="1">
        <v>43709</v>
      </c>
      <c r="C2792" t="s">
        <v>18</v>
      </c>
      <c r="D2792">
        <v>0.18</v>
      </c>
      <c r="E2792">
        <v>655</v>
      </c>
    </row>
    <row r="2793" spans="1:5" x14ac:dyDescent="0.25">
      <c r="A2793" t="s">
        <v>2808</v>
      </c>
      <c r="B2793" s="1">
        <v>43617</v>
      </c>
      <c r="C2793" t="s">
        <v>10</v>
      </c>
      <c r="D2793">
        <v>0.3</v>
      </c>
      <c r="E2793">
        <v>740</v>
      </c>
    </row>
    <row r="2794" spans="1:5" x14ac:dyDescent="0.25">
      <c r="A2794" t="s">
        <v>2809</v>
      </c>
      <c r="B2794" s="1">
        <v>43770</v>
      </c>
      <c r="C2794" t="s">
        <v>18</v>
      </c>
      <c r="D2794">
        <v>0.39</v>
      </c>
      <c r="E2794">
        <v>684</v>
      </c>
    </row>
    <row r="2795" spans="1:5" x14ac:dyDescent="0.25">
      <c r="A2795" t="s">
        <v>2810</v>
      </c>
      <c r="B2795" s="1">
        <v>43617</v>
      </c>
      <c r="C2795" t="s">
        <v>6</v>
      </c>
      <c r="D2795">
        <v>0.3</v>
      </c>
      <c r="E2795">
        <v>740</v>
      </c>
    </row>
    <row r="2796" spans="1:5" x14ac:dyDescent="0.25">
      <c r="A2796" t="s">
        <v>2811</v>
      </c>
      <c r="B2796" s="1">
        <v>43281</v>
      </c>
      <c r="C2796" t="s">
        <v>6</v>
      </c>
      <c r="D2796">
        <v>0.4</v>
      </c>
      <c r="E2796">
        <v>645</v>
      </c>
    </row>
    <row r="2797" spans="1:5" x14ac:dyDescent="0.25">
      <c r="A2797" t="s">
        <v>2812</v>
      </c>
      <c r="B2797" s="1">
        <v>43739</v>
      </c>
      <c r="C2797" t="s">
        <v>18</v>
      </c>
      <c r="D2797">
        <v>0.31</v>
      </c>
      <c r="E2797">
        <v>680</v>
      </c>
    </row>
    <row r="2798" spans="1:5" x14ac:dyDescent="0.25">
      <c r="A2798" t="s">
        <v>2813</v>
      </c>
      <c r="B2798" s="1">
        <v>43159</v>
      </c>
      <c r="C2798" t="s">
        <v>6</v>
      </c>
      <c r="D2798">
        <v>0.3</v>
      </c>
      <c r="E2798">
        <v>670</v>
      </c>
    </row>
    <row r="2799" spans="1:5" x14ac:dyDescent="0.25">
      <c r="A2799" t="s">
        <v>2814</v>
      </c>
      <c r="B2799" s="1">
        <v>42794</v>
      </c>
      <c r="C2799" t="s">
        <v>6</v>
      </c>
      <c r="D2799">
        <v>0.69</v>
      </c>
      <c r="E2799">
        <v>657</v>
      </c>
    </row>
    <row r="2800" spans="1:5" x14ac:dyDescent="0.25">
      <c r="A2800" t="s">
        <v>2815</v>
      </c>
      <c r="B2800" s="1">
        <v>43434</v>
      </c>
      <c r="C2800" t="s">
        <v>6</v>
      </c>
      <c r="D2800">
        <v>0.64</v>
      </c>
      <c r="E2800">
        <v>765</v>
      </c>
    </row>
    <row r="2801" spans="1:5" x14ac:dyDescent="0.25">
      <c r="A2801" t="s">
        <v>2816</v>
      </c>
      <c r="B2801" s="1">
        <v>43312</v>
      </c>
      <c r="C2801" t="s">
        <v>6</v>
      </c>
      <c r="D2801">
        <v>0.25</v>
      </c>
      <c r="E2801">
        <v>634</v>
      </c>
    </row>
    <row r="2802" spans="1:5" x14ac:dyDescent="0.25">
      <c r="A2802" t="s">
        <v>2817</v>
      </c>
      <c r="B2802" s="1">
        <v>43556</v>
      </c>
      <c r="C2802" t="s">
        <v>10</v>
      </c>
      <c r="D2802">
        <v>0.11</v>
      </c>
      <c r="E2802">
        <v>741</v>
      </c>
    </row>
    <row r="2803" spans="1:5" x14ac:dyDescent="0.25">
      <c r="A2803" t="s">
        <v>2818</v>
      </c>
      <c r="B2803" s="1">
        <v>43831</v>
      </c>
      <c r="C2803" t="s">
        <v>6</v>
      </c>
      <c r="D2803">
        <v>0.33</v>
      </c>
      <c r="E2803">
        <v>674</v>
      </c>
    </row>
    <row r="2804" spans="1:5" x14ac:dyDescent="0.25">
      <c r="A2804" t="s">
        <v>2819</v>
      </c>
      <c r="B2804" s="1">
        <v>43586</v>
      </c>
      <c r="C2804" t="s">
        <v>14</v>
      </c>
      <c r="D2804">
        <v>0.28999999999999998</v>
      </c>
      <c r="E2804">
        <v>676</v>
      </c>
    </row>
    <row r="2805" spans="1:5" x14ac:dyDescent="0.25">
      <c r="A2805" t="s">
        <v>2820</v>
      </c>
      <c r="B2805" s="1">
        <v>43617</v>
      </c>
      <c r="C2805" t="s">
        <v>10</v>
      </c>
      <c r="D2805">
        <v>0.3</v>
      </c>
      <c r="E2805">
        <v>740</v>
      </c>
    </row>
    <row r="2806" spans="1:5" x14ac:dyDescent="0.25">
      <c r="A2806" t="s">
        <v>2821</v>
      </c>
      <c r="B2806" s="1">
        <v>43862</v>
      </c>
      <c r="C2806" t="s">
        <v>6</v>
      </c>
      <c r="D2806">
        <v>0.13</v>
      </c>
      <c r="E2806">
        <v>533</v>
      </c>
    </row>
    <row r="2807" spans="1:5" x14ac:dyDescent="0.25">
      <c r="A2807" t="s">
        <v>2822</v>
      </c>
      <c r="B2807" s="1">
        <v>43800</v>
      </c>
      <c r="C2807" t="s">
        <v>10</v>
      </c>
      <c r="D2807">
        <v>0.08</v>
      </c>
      <c r="E2807">
        <v>749</v>
      </c>
    </row>
    <row r="2808" spans="1:5" x14ac:dyDescent="0.25">
      <c r="A2808" t="s">
        <v>2823</v>
      </c>
      <c r="B2808" s="1">
        <v>43251</v>
      </c>
      <c r="C2808" t="s">
        <v>6</v>
      </c>
      <c r="D2808">
        <v>0.2</v>
      </c>
      <c r="E2808">
        <v>749</v>
      </c>
    </row>
    <row r="2809" spans="1:5" x14ac:dyDescent="0.25">
      <c r="A2809" t="s">
        <v>2824</v>
      </c>
      <c r="B2809" s="1">
        <v>43678</v>
      </c>
      <c r="C2809" t="s">
        <v>25</v>
      </c>
      <c r="D2809">
        <v>0.8</v>
      </c>
      <c r="E2809">
        <v>633</v>
      </c>
    </row>
    <row r="2810" spans="1:5" x14ac:dyDescent="0.25">
      <c r="A2810" t="s">
        <v>2825</v>
      </c>
      <c r="B2810" s="1">
        <v>43739</v>
      </c>
      <c r="C2810" t="s">
        <v>14</v>
      </c>
      <c r="D2810">
        <v>0.27</v>
      </c>
      <c r="E2810">
        <v>673</v>
      </c>
    </row>
    <row r="2811" spans="1:5" x14ac:dyDescent="0.25">
      <c r="A2811" t="s">
        <v>2826</v>
      </c>
      <c r="B2811" s="1">
        <v>43831</v>
      </c>
      <c r="C2811" t="s">
        <v>42</v>
      </c>
      <c r="D2811">
        <v>0.13</v>
      </c>
      <c r="E2811">
        <v>602</v>
      </c>
    </row>
    <row r="2812" spans="1:5" x14ac:dyDescent="0.25">
      <c r="A2812" t="s">
        <v>2827</v>
      </c>
      <c r="B2812" s="1">
        <v>43709</v>
      </c>
      <c r="C2812" t="s">
        <v>42</v>
      </c>
      <c r="D2812">
        <v>0.06</v>
      </c>
      <c r="E2812">
        <v>678</v>
      </c>
    </row>
    <row r="2813" spans="1:5" x14ac:dyDescent="0.25">
      <c r="A2813" t="s">
        <v>2828</v>
      </c>
      <c r="B2813" s="1">
        <v>43556</v>
      </c>
      <c r="C2813" t="s">
        <v>18</v>
      </c>
      <c r="D2813">
        <v>0.28999999999999998</v>
      </c>
      <c r="E2813">
        <v>714</v>
      </c>
    </row>
    <row r="2814" spans="1:5" x14ac:dyDescent="0.25">
      <c r="A2814" t="s">
        <v>2829</v>
      </c>
      <c r="B2814" s="1">
        <v>43739</v>
      </c>
      <c r="C2814" t="s">
        <v>18</v>
      </c>
      <c r="D2814">
        <v>0.18</v>
      </c>
      <c r="E2814">
        <v>737</v>
      </c>
    </row>
    <row r="2815" spans="1:5" x14ac:dyDescent="0.25">
      <c r="A2815" t="s">
        <v>2830</v>
      </c>
      <c r="B2815" s="1">
        <v>43525</v>
      </c>
      <c r="C2815" t="s">
        <v>42</v>
      </c>
      <c r="D2815">
        <v>0.35</v>
      </c>
      <c r="E2815">
        <v>734</v>
      </c>
    </row>
    <row r="2816" spans="1:5" x14ac:dyDescent="0.25">
      <c r="A2816" t="s">
        <v>2831</v>
      </c>
      <c r="B2816" s="1">
        <v>43678</v>
      </c>
      <c r="C2816" t="s">
        <v>42</v>
      </c>
      <c r="D2816">
        <v>0.49</v>
      </c>
      <c r="E2816">
        <v>694</v>
      </c>
    </row>
    <row r="2817" spans="1:5" x14ac:dyDescent="0.25">
      <c r="A2817" t="s">
        <v>2832</v>
      </c>
      <c r="B2817" s="1">
        <v>43343</v>
      </c>
      <c r="C2817" t="s">
        <v>10</v>
      </c>
      <c r="D2817">
        <v>0.22</v>
      </c>
      <c r="E2817">
        <v>745</v>
      </c>
    </row>
    <row r="2818" spans="1:5" x14ac:dyDescent="0.25">
      <c r="A2818" t="s">
        <v>2833</v>
      </c>
      <c r="B2818" s="1">
        <v>43496</v>
      </c>
      <c r="C2818" t="s">
        <v>6</v>
      </c>
      <c r="D2818">
        <v>0.51</v>
      </c>
      <c r="E2818">
        <v>632</v>
      </c>
    </row>
    <row r="2819" spans="1:5" x14ac:dyDescent="0.25">
      <c r="A2819" t="s">
        <v>2834</v>
      </c>
      <c r="B2819" s="1">
        <v>43739</v>
      </c>
      <c r="C2819" t="s">
        <v>18</v>
      </c>
      <c r="D2819">
        <v>0.28999999999999998</v>
      </c>
      <c r="E2819">
        <v>773</v>
      </c>
    </row>
    <row r="2820" spans="1:5" x14ac:dyDescent="0.25">
      <c r="A2820" t="s">
        <v>2835</v>
      </c>
      <c r="B2820" s="1">
        <v>43617</v>
      </c>
      <c r="C2820" t="s">
        <v>10</v>
      </c>
      <c r="D2820">
        <v>0.3</v>
      </c>
      <c r="E2820">
        <v>740</v>
      </c>
    </row>
    <row r="2821" spans="1:5" x14ac:dyDescent="0.25">
      <c r="A2821" t="s">
        <v>2836</v>
      </c>
      <c r="B2821" s="1">
        <v>43678</v>
      </c>
      <c r="C2821" t="s">
        <v>6</v>
      </c>
      <c r="D2821">
        <v>0.17</v>
      </c>
      <c r="E2821">
        <v>790</v>
      </c>
    </row>
    <row r="2822" spans="1:5" x14ac:dyDescent="0.25">
      <c r="A2822" t="s">
        <v>2837</v>
      </c>
      <c r="B2822" s="1">
        <v>43862</v>
      </c>
      <c r="C2822" t="s">
        <v>6</v>
      </c>
      <c r="D2822">
        <v>1</v>
      </c>
      <c r="E2822">
        <v>588</v>
      </c>
    </row>
    <row r="2823" spans="1:5" x14ac:dyDescent="0.25">
      <c r="A2823" t="s">
        <v>2838</v>
      </c>
      <c r="B2823" s="1">
        <v>43251</v>
      </c>
      <c r="C2823" t="s">
        <v>14</v>
      </c>
      <c r="D2823">
        <v>0.15</v>
      </c>
      <c r="E2823">
        <v>740</v>
      </c>
    </row>
    <row r="2824" spans="1:5" x14ac:dyDescent="0.25">
      <c r="A2824" t="s">
        <v>2839</v>
      </c>
      <c r="B2824" s="1">
        <v>43586</v>
      </c>
      <c r="C2824" t="s">
        <v>10</v>
      </c>
      <c r="D2824">
        <v>0.41</v>
      </c>
      <c r="E2824">
        <v>633</v>
      </c>
    </row>
    <row r="2825" spans="1:5" x14ac:dyDescent="0.25">
      <c r="A2825" t="s">
        <v>2840</v>
      </c>
      <c r="B2825" s="1">
        <v>43465</v>
      </c>
      <c r="C2825" t="s">
        <v>6</v>
      </c>
      <c r="D2825">
        <v>0.02</v>
      </c>
      <c r="E2825">
        <v>691</v>
      </c>
    </row>
    <row r="2826" spans="1:5" x14ac:dyDescent="0.25">
      <c r="A2826" t="s">
        <v>2841</v>
      </c>
      <c r="B2826" s="1">
        <v>43647</v>
      </c>
      <c r="C2826" t="s">
        <v>6</v>
      </c>
      <c r="D2826">
        <v>0.25</v>
      </c>
      <c r="E2826">
        <v>605</v>
      </c>
    </row>
    <row r="2827" spans="1:5" x14ac:dyDescent="0.25">
      <c r="A2827" t="s">
        <v>2842</v>
      </c>
      <c r="B2827" s="1">
        <v>43220</v>
      </c>
      <c r="C2827" t="s">
        <v>6</v>
      </c>
      <c r="D2827">
        <v>0.25</v>
      </c>
      <c r="E2827">
        <v>664</v>
      </c>
    </row>
    <row r="2828" spans="1:5" x14ac:dyDescent="0.25">
      <c r="A2828" t="s">
        <v>2843</v>
      </c>
      <c r="B2828" s="1">
        <v>43343</v>
      </c>
      <c r="C2828" t="s">
        <v>6</v>
      </c>
      <c r="D2828">
        <v>0.47</v>
      </c>
      <c r="E2828">
        <v>787</v>
      </c>
    </row>
    <row r="2829" spans="1:5" x14ac:dyDescent="0.25">
      <c r="A2829" t="s">
        <v>2844</v>
      </c>
      <c r="B2829" s="1">
        <v>43586</v>
      </c>
      <c r="C2829" t="s">
        <v>6</v>
      </c>
      <c r="D2829">
        <v>0.43</v>
      </c>
      <c r="E2829">
        <v>748</v>
      </c>
    </row>
    <row r="2830" spans="1:5" x14ac:dyDescent="0.25">
      <c r="A2830" t="s">
        <v>2845</v>
      </c>
      <c r="B2830" s="1">
        <v>43890</v>
      </c>
      <c r="C2830" t="s">
        <v>21</v>
      </c>
      <c r="D2830">
        <v>0.22</v>
      </c>
      <c r="E2830">
        <v>666</v>
      </c>
    </row>
    <row r="2831" spans="1:5" x14ac:dyDescent="0.25">
      <c r="A2831" t="s">
        <v>2846</v>
      </c>
      <c r="B2831" s="1">
        <v>43617</v>
      </c>
      <c r="C2831" t="s">
        <v>18</v>
      </c>
      <c r="D2831">
        <v>0.3</v>
      </c>
      <c r="E2831">
        <v>740</v>
      </c>
    </row>
    <row r="2832" spans="1:5" x14ac:dyDescent="0.25">
      <c r="A2832" t="s">
        <v>2847</v>
      </c>
      <c r="B2832" s="1">
        <v>43281</v>
      </c>
      <c r="C2832" t="s">
        <v>10</v>
      </c>
      <c r="D2832">
        <v>0.17</v>
      </c>
      <c r="E2832">
        <v>655</v>
      </c>
    </row>
    <row r="2833" spans="1:5" x14ac:dyDescent="0.25">
      <c r="A2833" t="s">
        <v>2848</v>
      </c>
      <c r="B2833" s="1">
        <v>43496</v>
      </c>
      <c r="C2833" t="s">
        <v>6</v>
      </c>
      <c r="D2833">
        <v>0.31</v>
      </c>
      <c r="E2833">
        <v>794</v>
      </c>
    </row>
    <row r="2834" spans="1:5" x14ac:dyDescent="0.25">
      <c r="A2834" t="s">
        <v>2849</v>
      </c>
      <c r="B2834" s="1">
        <v>43496</v>
      </c>
      <c r="C2834" t="s">
        <v>42</v>
      </c>
      <c r="D2834">
        <v>0.5</v>
      </c>
      <c r="E2834">
        <v>584</v>
      </c>
    </row>
    <row r="2835" spans="1:5" x14ac:dyDescent="0.25">
      <c r="A2835" t="s">
        <v>2850</v>
      </c>
      <c r="B2835" s="1">
        <v>43281</v>
      </c>
      <c r="C2835" t="s">
        <v>6</v>
      </c>
      <c r="D2835">
        <v>0.56999999999999995</v>
      </c>
      <c r="E2835">
        <v>659</v>
      </c>
    </row>
    <row r="2836" spans="1:5" x14ac:dyDescent="0.25">
      <c r="A2836" t="s">
        <v>2851</v>
      </c>
      <c r="B2836" s="1">
        <v>43404</v>
      </c>
      <c r="C2836" t="s">
        <v>10</v>
      </c>
      <c r="D2836">
        <v>0.97</v>
      </c>
      <c r="E2836">
        <v>705</v>
      </c>
    </row>
    <row r="2837" spans="1:5" x14ac:dyDescent="0.25">
      <c r="A2837" t="s">
        <v>2852</v>
      </c>
      <c r="B2837" s="1">
        <v>43434</v>
      </c>
      <c r="C2837" t="s">
        <v>6</v>
      </c>
      <c r="D2837">
        <v>0.13</v>
      </c>
      <c r="E2837">
        <v>680</v>
      </c>
    </row>
    <row r="2838" spans="1:5" x14ac:dyDescent="0.25">
      <c r="A2838" t="s">
        <v>2853</v>
      </c>
      <c r="B2838" s="1">
        <v>43770</v>
      </c>
      <c r="C2838" t="s">
        <v>6</v>
      </c>
      <c r="D2838">
        <v>0.33</v>
      </c>
      <c r="E2838">
        <v>775</v>
      </c>
    </row>
    <row r="2839" spans="1:5" x14ac:dyDescent="0.25">
      <c r="A2839" t="s">
        <v>2854</v>
      </c>
      <c r="B2839" s="1">
        <v>43404</v>
      </c>
      <c r="C2839" t="s">
        <v>18</v>
      </c>
      <c r="D2839">
        <v>0.41</v>
      </c>
      <c r="E2839">
        <v>617</v>
      </c>
    </row>
    <row r="2840" spans="1:5" x14ac:dyDescent="0.25">
      <c r="A2840" t="s">
        <v>2855</v>
      </c>
      <c r="B2840" s="1">
        <v>43739</v>
      </c>
      <c r="C2840" t="s">
        <v>10</v>
      </c>
      <c r="D2840">
        <v>0.3</v>
      </c>
      <c r="E2840">
        <v>722</v>
      </c>
    </row>
    <row r="2841" spans="1:5" x14ac:dyDescent="0.25">
      <c r="A2841" t="s">
        <v>2856</v>
      </c>
      <c r="B2841" s="1">
        <v>43525</v>
      </c>
      <c r="C2841" t="s">
        <v>10</v>
      </c>
      <c r="D2841">
        <v>0.43</v>
      </c>
      <c r="E2841">
        <v>645</v>
      </c>
    </row>
    <row r="2842" spans="1:5" x14ac:dyDescent="0.25">
      <c r="A2842" t="s">
        <v>2857</v>
      </c>
      <c r="B2842" s="1">
        <v>43343</v>
      </c>
      <c r="C2842" t="s">
        <v>10</v>
      </c>
      <c r="D2842">
        <v>0.46</v>
      </c>
      <c r="E2842">
        <v>777</v>
      </c>
    </row>
    <row r="2843" spans="1:5" x14ac:dyDescent="0.25">
      <c r="A2843" t="s">
        <v>2858</v>
      </c>
      <c r="B2843" s="1">
        <v>43739</v>
      </c>
      <c r="C2843" t="s">
        <v>18</v>
      </c>
      <c r="D2843">
        <v>0.59</v>
      </c>
      <c r="E2843">
        <v>608</v>
      </c>
    </row>
    <row r="2844" spans="1:5" x14ac:dyDescent="0.25">
      <c r="A2844" t="s">
        <v>2859</v>
      </c>
      <c r="B2844" s="1">
        <v>43434</v>
      </c>
      <c r="C2844" t="s">
        <v>6</v>
      </c>
      <c r="D2844">
        <v>0.75</v>
      </c>
      <c r="E2844">
        <v>709</v>
      </c>
    </row>
    <row r="2845" spans="1:5" x14ac:dyDescent="0.25">
      <c r="A2845" t="s">
        <v>2860</v>
      </c>
      <c r="B2845" s="1">
        <v>43586</v>
      </c>
      <c r="C2845" t="s">
        <v>6</v>
      </c>
      <c r="D2845">
        <v>0.13</v>
      </c>
      <c r="E2845">
        <v>738</v>
      </c>
    </row>
    <row r="2846" spans="1:5" x14ac:dyDescent="0.25">
      <c r="A2846" t="s">
        <v>2861</v>
      </c>
      <c r="B2846" s="1">
        <v>43373</v>
      </c>
      <c r="C2846" t="s">
        <v>18</v>
      </c>
      <c r="D2846">
        <v>0.43</v>
      </c>
      <c r="E2846">
        <v>714</v>
      </c>
    </row>
    <row r="2847" spans="1:5" x14ac:dyDescent="0.25">
      <c r="A2847" t="s">
        <v>2862</v>
      </c>
      <c r="B2847" s="1">
        <v>43496</v>
      </c>
      <c r="C2847" t="s">
        <v>10</v>
      </c>
      <c r="D2847">
        <v>0.27</v>
      </c>
      <c r="E2847">
        <v>650</v>
      </c>
    </row>
    <row r="2848" spans="1:5" x14ac:dyDescent="0.25">
      <c r="A2848" t="s">
        <v>2863</v>
      </c>
      <c r="B2848" s="1">
        <v>43496</v>
      </c>
      <c r="C2848" t="s">
        <v>6</v>
      </c>
      <c r="D2848">
        <v>0.25</v>
      </c>
      <c r="E2848">
        <v>600</v>
      </c>
    </row>
    <row r="2849" spans="1:5" x14ac:dyDescent="0.25">
      <c r="A2849" t="s">
        <v>2864</v>
      </c>
      <c r="B2849" s="1">
        <v>43525</v>
      </c>
      <c r="C2849" t="s">
        <v>6</v>
      </c>
      <c r="D2849">
        <v>0.49</v>
      </c>
      <c r="E2849">
        <v>743</v>
      </c>
    </row>
    <row r="2850" spans="1:5" x14ac:dyDescent="0.25">
      <c r="A2850" t="s">
        <v>2865</v>
      </c>
      <c r="B2850" s="1">
        <v>43709</v>
      </c>
      <c r="C2850" t="s">
        <v>6</v>
      </c>
      <c r="D2850">
        <v>0.49</v>
      </c>
      <c r="E2850">
        <v>662</v>
      </c>
    </row>
    <row r="2851" spans="1:5" x14ac:dyDescent="0.25">
      <c r="A2851" t="s">
        <v>2866</v>
      </c>
      <c r="B2851" s="1">
        <v>43312</v>
      </c>
      <c r="C2851" t="s">
        <v>6</v>
      </c>
      <c r="D2851">
        <v>0.26</v>
      </c>
      <c r="E2851">
        <v>719</v>
      </c>
    </row>
    <row r="2852" spans="1:5" x14ac:dyDescent="0.25">
      <c r="A2852" t="s">
        <v>2867</v>
      </c>
      <c r="B2852" s="1">
        <v>43862</v>
      </c>
      <c r="C2852" t="s">
        <v>6</v>
      </c>
      <c r="D2852">
        <v>0.23</v>
      </c>
      <c r="E2852">
        <v>710</v>
      </c>
    </row>
    <row r="2853" spans="1:5" x14ac:dyDescent="0.25">
      <c r="A2853" t="s">
        <v>2868</v>
      </c>
      <c r="B2853" s="1">
        <v>43373</v>
      </c>
      <c r="C2853" t="s">
        <v>37</v>
      </c>
      <c r="D2853">
        <v>1.1000000000000001</v>
      </c>
      <c r="E2853">
        <v>638</v>
      </c>
    </row>
    <row r="2854" spans="1:5" x14ac:dyDescent="0.25">
      <c r="A2854" t="s">
        <v>2869</v>
      </c>
      <c r="B2854" s="1">
        <v>43373</v>
      </c>
      <c r="C2854" t="s">
        <v>6</v>
      </c>
      <c r="D2854">
        <v>0.13</v>
      </c>
      <c r="E2854">
        <v>784</v>
      </c>
    </row>
    <row r="2855" spans="1:5" x14ac:dyDescent="0.25">
      <c r="A2855" t="s">
        <v>2870</v>
      </c>
      <c r="B2855" s="1">
        <v>43556</v>
      </c>
      <c r="C2855" t="s">
        <v>6</v>
      </c>
      <c r="D2855">
        <v>0.45</v>
      </c>
      <c r="E2855">
        <v>670</v>
      </c>
    </row>
    <row r="2856" spans="1:5" x14ac:dyDescent="0.25">
      <c r="A2856" t="s">
        <v>2871</v>
      </c>
      <c r="B2856" s="1">
        <v>42613</v>
      </c>
      <c r="C2856" t="s">
        <v>6</v>
      </c>
      <c r="D2856">
        <v>0.3</v>
      </c>
      <c r="E2856">
        <v>740</v>
      </c>
    </row>
    <row r="2857" spans="1:5" x14ac:dyDescent="0.25">
      <c r="A2857" t="s">
        <v>2872</v>
      </c>
      <c r="B2857" s="1">
        <v>43617</v>
      </c>
      <c r="C2857" t="s">
        <v>10</v>
      </c>
      <c r="D2857">
        <v>0.3</v>
      </c>
      <c r="E2857">
        <v>740</v>
      </c>
    </row>
    <row r="2858" spans="1:5" x14ac:dyDescent="0.25">
      <c r="A2858" t="s">
        <v>2873</v>
      </c>
      <c r="B2858" s="1">
        <v>43496</v>
      </c>
      <c r="C2858" t="s">
        <v>10</v>
      </c>
      <c r="D2858">
        <v>0.17</v>
      </c>
      <c r="E2858">
        <v>649</v>
      </c>
    </row>
    <row r="2859" spans="1:5" x14ac:dyDescent="0.25">
      <c r="A2859" t="s">
        <v>2874</v>
      </c>
      <c r="B2859" s="1">
        <v>43709</v>
      </c>
      <c r="C2859" t="s">
        <v>42</v>
      </c>
      <c r="D2859">
        <v>0.3</v>
      </c>
      <c r="E2859">
        <v>834</v>
      </c>
    </row>
    <row r="2860" spans="1:5" x14ac:dyDescent="0.25">
      <c r="A2860" t="s">
        <v>2875</v>
      </c>
      <c r="B2860" s="1">
        <v>43434</v>
      </c>
      <c r="C2860" t="s">
        <v>10</v>
      </c>
      <c r="D2860">
        <v>0.26</v>
      </c>
      <c r="E2860">
        <v>747</v>
      </c>
    </row>
    <row r="2861" spans="1:5" x14ac:dyDescent="0.25">
      <c r="A2861" t="s">
        <v>2876</v>
      </c>
      <c r="B2861" s="1">
        <v>42186</v>
      </c>
      <c r="C2861" t="s">
        <v>42</v>
      </c>
      <c r="D2861">
        <v>0.3</v>
      </c>
      <c r="E2861">
        <v>740</v>
      </c>
    </row>
    <row r="2862" spans="1:5" x14ac:dyDescent="0.25">
      <c r="A2862" t="s">
        <v>2877</v>
      </c>
      <c r="B2862" s="1">
        <v>42825</v>
      </c>
      <c r="C2862" t="s">
        <v>6</v>
      </c>
      <c r="D2862">
        <v>0.3</v>
      </c>
      <c r="E2862">
        <v>740</v>
      </c>
    </row>
    <row r="2863" spans="1:5" x14ac:dyDescent="0.25">
      <c r="A2863" t="s">
        <v>2878</v>
      </c>
      <c r="B2863" s="1">
        <v>43617</v>
      </c>
      <c r="C2863" t="s">
        <v>10</v>
      </c>
      <c r="D2863">
        <v>0.3</v>
      </c>
      <c r="E2863">
        <v>740</v>
      </c>
    </row>
    <row r="2864" spans="1:5" x14ac:dyDescent="0.25">
      <c r="A2864" t="s">
        <v>2879</v>
      </c>
      <c r="B2864" s="1">
        <v>43709</v>
      </c>
      <c r="C2864" t="s">
        <v>6</v>
      </c>
      <c r="D2864">
        <v>0.38</v>
      </c>
      <c r="E2864">
        <v>695</v>
      </c>
    </row>
    <row r="2865" spans="1:5" x14ac:dyDescent="0.25">
      <c r="A2865" t="s">
        <v>2880</v>
      </c>
      <c r="B2865" s="1">
        <v>43709</v>
      </c>
      <c r="C2865" t="s">
        <v>10</v>
      </c>
      <c r="D2865">
        <v>0.27</v>
      </c>
      <c r="E2865">
        <v>689</v>
      </c>
    </row>
    <row r="2866" spans="1:5" x14ac:dyDescent="0.25">
      <c r="A2866" t="s">
        <v>2881</v>
      </c>
      <c r="B2866" s="1">
        <v>43373</v>
      </c>
      <c r="C2866" t="s">
        <v>6</v>
      </c>
      <c r="D2866">
        <v>0.16</v>
      </c>
      <c r="E2866">
        <v>614</v>
      </c>
    </row>
    <row r="2867" spans="1:5" x14ac:dyDescent="0.25">
      <c r="A2867" t="s">
        <v>2882</v>
      </c>
      <c r="B2867" s="1">
        <v>42978</v>
      </c>
      <c r="C2867" t="s">
        <v>10</v>
      </c>
      <c r="D2867">
        <v>0.3</v>
      </c>
      <c r="E2867">
        <v>740</v>
      </c>
    </row>
    <row r="2868" spans="1:5" x14ac:dyDescent="0.25">
      <c r="A2868" t="s">
        <v>2883</v>
      </c>
      <c r="B2868" s="1">
        <v>43434</v>
      </c>
      <c r="C2868" t="s">
        <v>6</v>
      </c>
      <c r="D2868">
        <v>0.37</v>
      </c>
      <c r="E2868">
        <v>740</v>
      </c>
    </row>
    <row r="2869" spans="1:5" x14ac:dyDescent="0.25">
      <c r="A2869" t="s">
        <v>2884</v>
      </c>
      <c r="B2869" s="1">
        <v>43373</v>
      </c>
      <c r="C2869" t="s">
        <v>18</v>
      </c>
      <c r="D2869">
        <v>0.53</v>
      </c>
      <c r="E2869">
        <v>645</v>
      </c>
    </row>
    <row r="2870" spans="1:5" x14ac:dyDescent="0.25">
      <c r="A2870" t="s">
        <v>2885</v>
      </c>
      <c r="B2870" s="1">
        <v>42339</v>
      </c>
      <c r="C2870" t="s">
        <v>18</v>
      </c>
      <c r="D2870">
        <v>1</v>
      </c>
      <c r="E2870">
        <v>670</v>
      </c>
    </row>
    <row r="2871" spans="1:5" x14ac:dyDescent="0.25">
      <c r="A2871" t="s">
        <v>2886</v>
      </c>
      <c r="B2871" s="1">
        <v>43373</v>
      </c>
      <c r="C2871" t="s">
        <v>18</v>
      </c>
      <c r="D2871">
        <v>0.17</v>
      </c>
      <c r="E2871">
        <v>668</v>
      </c>
    </row>
    <row r="2872" spans="1:5" x14ac:dyDescent="0.25">
      <c r="A2872" t="s">
        <v>2887</v>
      </c>
      <c r="B2872" s="1">
        <v>43343</v>
      </c>
      <c r="C2872" t="s">
        <v>6</v>
      </c>
      <c r="D2872">
        <v>1.08</v>
      </c>
      <c r="E2872">
        <v>722</v>
      </c>
    </row>
    <row r="2873" spans="1:5" x14ac:dyDescent="0.25">
      <c r="A2873" t="s">
        <v>2888</v>
      </c>
      <c r="B2873" s="1">
        <v>43678</v>
      </c>
      <c r="C2873" t="s">
        <v>6</v>
      </c>
      <c r="D2873">
        <v>0.32</v>
      </c>
      <c r="E2873">
        <v>682</v>
      </c>
    </row>
    <row r="2874" spans="1:5" x14ac:dyDescent="0.25">
      <c r="A2874" t="s">
        <v>2889</v>
      </c>
      <c r="B2874" s="1">
        <v>42521</v>
      </c>
      <c r="C2874" t="s">
        <v>6</v>
      </c>
      <c r="D2874">
        <v>0.75</v>
      </c>
      <c r="E2874">
        <v>740</v>
      </c>
    </row>
    <row r="2875" spans="1:5" x14ac:dyDescent="0.25">
      <c r="A2875" t="s">
        <v>2890</v>
      </c>
      <c r="B2875" s="1">
        <v>43373</v>
      </c>
      <c r="C2875" t="s">
        <v>6</v>
      </c>
      <c r="D2875">
        <v>1.07</v>
      </c>
      <c r="E2875">
        <v>594</v>
      </c>
    </row>
    <row r="2876" spans="1:5" x14ac:dyDescent="0.25">
      <c r="A2876" t="s">
        <v>2891</v>
      </c>
      <c r="B2876" s="1">
        <v>43709</v>
      </c>
      <c r="C2876" t="s">
        <v>6</v>
      </c>
      <c r="D2876">
        <v>0.22</v>
      </c>
      <c r="E2876">
        <v>711</v>
      </c>
    </row>
    <row r="2877" spans="1:5" x14ac:dyDescent="0.25">
      <c r="A2877" t="s">
        <v>2892</v>
      </c>
      <c r="B2877" s="1">
        <v>43496</v>
      </c>
      <c r="C2877" t="s">
        <v>6</v>
      </c>
      <c r="D2877">
        <v>0.79</v>
      </c>
      <c r="E2877">
        <v>709</v>
      </c>
    </row>
    <row r="2878" spans="1:5" x14ac:dyDescent="0.25">
      <c r="A2878" t="s">
        <v>2893</v>
      </c>
      <c r="B2878" s="1">
        <v>43525</v>
      </c>
      <c r="C2878" t="s">
        <v>6</v>
      </c>
      <c r="D2878">
        <v>0.46</v>
      </c>
      <c r="E2878">
        <v>721</v>
      </c>
    </row>
    <row r="2879" spans="1:5" x14ac:dyDescent="0.25">
      <c r="A2879" t="s">
        <v>2894</v>
      </c>
      <c r="B2879" s="1">
        <v>43404</v>
      </c>
      <c r="C2879" t="s">
        <v>42</v>
      </c>
      <c r="D2879">
        <v>0.39</v>
      </c>
      <c r="E2879">
        <v>744</v>
      </c>
    </row>
    <row r="2880" spans="1:5" x14ac:dyDescent="0.25">
      <c r="A2880" t="s">
        <v>2895</v>
      </c>
      <c r="B2880" s="1">
        <v>43373</v>
      </c>
      <c r="C2880" t="s">
        <v>6</v>
      </c>
      <c r="D2880">
        <v>0.31</v>
      </c>
      <c r="E2880">
        <v>708</v>
      </c>
    </row>
    <row r="2881" spans="1:5" x14ac:dyDescent="0.25">
      <c r="A2881" t="s">
        <v>2896</v>
      </c>
      <c r="B2881" s="1">
        <v>43586</v>
      </c>
      <c r="C2881" t="s">
        <v>6</v>
      </c>
      <c r="D2881">
        <v>0.13</v>
      </c>
      <c r="E2881">
        <v>700</v>
      </c>
    </row>
    <row r="2882" spans="1:5" x14ac:dyDescent="0.25">
      <c r="A2882" t="s">
        <v>2897</v>
      </c>
      <c r="B2882" s="1">
        <v>43434</v>
      </c>
      <c r="C2882" t="s">
        <v>10</v>
      </c>
      <c r="D2882">
        <v>0.46</v>
      </c>
      <c r="E2882">
        <v>697</v>
      </c>
    </row>
    <row r="2883" spans="1:5" x14ac:dyDescent="0.25">
      <c r="A2883" t="s">
        <v>2898</v>
      </c>
      <c r="B2883" s="1">
        <v>43434</v>
      </c>
      <c r="C2883" t="s">
        <v>10</v>
      </c>
      <c r="D2883">
        <v>0.69</v>
      </c>
      <c r="E2883">
        <v>745</v>
      </c>
    </row>
    <row r="2884" spans="1:5" x14ac:dyDescent="0.25">
      <c r="A2884" t="s">
        <v>2899</v>
      </c>
      <c r="B2884" s="1">
        <v>43434</v>
      </c>
      <c r="C2884" t="s">
        <v>6</v>
      </c>
      <c r="D2884">
        <v>0.11</v>
      </c>
      <c r="E2884">
        <v>757</v>
      </c>
    </row>
    <row r="2885" spans="1:5" x14ac:dyDescent="0.25">
      <c r="A2885" t="s">
        <v>2900</v>
      </c>
      <c r="B2885" s="1">
        <v>43343</v>
      </c>
      <c r="C2885" t="s">
        <v>6</v>
      </c>
      <c r="D2885">
        <v>0.51</v>
      </c>
      <c r="E2885">
        <v>694</v>
      </c>
    </row>
    <row r="2886" spans="1:5" x14ac:dyDescent="0.25">
      <c r="A2886" t="s">
        <v>2901</v>
      </c>
      <c r="B2886" s="1">
        <v>42643</v>
      </c>
      <c r="C2886" t="s">
        <v>18</v>
      </c>
      <c r="D2886">
        <v>0.25</v>
      </c>
      <c r="E2886">
        <v>800</v>
      </c>
    </row>
    <row r="2887" spans="1:5" x14ac:dyDescent="0.25">
      <c r="A2887" t="s">
        <v>2902</v>
      </c>
      <c r="B2887" s="1">
        <v>43525</v>
      </c>
      <c r="C2887" t="s">
        <v>10</v>
      </c>
      <c r="D2887">
        <v>0.35</v>
      </c>
      <c r="E2887">
        <v>693</v>
      </c>
    </row>
    <row r="2888" spans="1:5" x14ac:dyDescent="0.25">
      <c r="A2888" t="s">
        <v>2903</v>
      </c>
      <c r="B2888" s="1">
        <v>43525</v>
      </c>
      <c r="C2888" t="s">
        <v>6</v>
      </c>
      <c r="D2888">
        <v>0.55000000000000004</v>
      </c>
      <c r="E2888">
        <v>701</v>
      </c>
    </row>
    <row r="2889" spans="1:5" x14ac:dyDescent="0.25">
      <c r="A2889" t="s">
        <v>2904</v>
      </c>
      <c r="B2889" s="1">
        <v>43281</v>
      </c>
      <c r="C2889" t="s">
        <v>14</v>
      </c>
      <c r="D2889">
        <v>0.25</v>
      </c>
      <c r="E2889">
        <v>669</v>
      </c>
    </row>
    <row r="2890" spans="1:5" x14ac:dyDescent="0.25">
      <c r="A2890" t="s">
        <v>2905</v>
      </c>
      <c r="B2890" s="1">
        <v>43281</v>
      </c>
      <c r="C2890" t="s">
        <v>21</v>
      </c>
      <c r="D2890">
        <v>0.56000000000000005</v>
      </c>
      <c r="E2890">
        <v>798</v>
      </c>
    </row>
    <row r="2891" spans="1:5" x14ac:dyDescent="0.25">
      <c r="A2891" t="s">
        <v>2906</v>
      </c>
      <c r="B2891" s="1">
        <v>43525</v>
      </c>
      <c r="C2891" t="s">
        <v>10</v>
      </c>
      <c r="D2891">
        <v>0.13</v>
      </c>
      <c r="E2891">
        <v>744</v>
      </c>
    </row>
    <row r="2892" spans="1:5" x14ac:dyDescent="0.25">
      <c r="A2892" t="s">
        <v>2907</v>
      </c>
      <c r="B2892" s="1">
        <v>43831</v>
      </c>
      <c r="C2892" t="s">
        <v>6</v>
      </c>
      <c r="D2892">
        <v>0.3</v>
      </c>
      <c r="E2892">
        <v>590</v>
      </c>
    </row>
    <row r="2893" spans="1:5" x14ac:dyDescent="0.25">
      <c r="A2893" t="s">
        <v>2908</v>
      </c>
      <c r="B2893" s="1">
        <v>43831</v>
      </c>
      <c r="C2893" t="s">
        <v>6</v>
      </c>
      <c r="D2893">
        <v>0.4</v>
      </c>
      <c r="E2893">
        <v>741</v>
      </c>
    </row>
    <row r="2894" spans="1:5" x14ac:dyDescent="0.25">
      <c r="A2894" t="s">
        <v>2909</v>
      </c>
      <c r="B2894" s="1">
        <v>43281</v>
      </c>
      <c r="C2894" t="s">
        <v>10</v>
      </c>
      <c r="D2894">
        <v>0.28000000000000003</v>
      </c>
      <c r="E2894">
        <v>576</v>
      </c>
    </row>
    <row r="2895" spans="1:5" x14ac:dyDescent="0.25">
      <c r="A2895" t="s">
        <v>2910</v>
      </c>
      <c r="B2895" s="1">
        <v>43709</v>
      </c>
      <c r="C2895" t="s">
        <v>10</v>
      </c>
      <c r="D2895">
        <v>0.09</v>
      </c>
      <c r="E2895">
        <v>664</v>
      </c>
    </row>
    <row r="2896" spans="1:5" x14ac:dyDescent="0.25">
      <c r="A2896" t="s">
        <v>2911</v>
      </c>
      <c r="B2896" s="1">
        <v>43373</v>
      </c>
      <c r="C2896" t="s">
        <v>10</v>
      </c>
      <c r="D2896">
        <v>0.22</v>
      </c>
      <c r="E2896">
        <v>610</v>
      </c>
    </row>
    <row r="2897" spans="1:5" x14ac:dyDescent="0.25">
      <c r="A2897" t="s">
        <v>2912</v>
      </c>
      <c r="B2897" s="1">
        <v>43434</v>
      </c>
      <c r="C2897" t="s">
        <v>18</v>
      </c>
      <c r="D2897">
        <v>0.2</v>
      </c>
      <c r="E2897">
        <v>722</v>
      </c>
    </row>
    <row r="2898" spans="1:5" x14ac:dyDescent="0.25">
      <c r="A2898" t="s">
        <v>2913</v>
      </c>
      <c r="B2898" s="1">
        <v>43281</v>
      </c>
      <c r="C2898" t="s">
        <v>6</v>
      </c>
      <c r="D2898">
        <v>0.09</v>
      </c>
      <c r="E2898">
        <v>657</v>
      </c>
    </row>
    <row r="2899" spans="1:5" x14ac:dyDescent="0.25">
      <c r="A2899" t="s">
        <v>2914</v>
      </c>
      <c r="B2899" s="1">
        <v>43465</v>
      </c>
      <c r="C2899" t="s">
        <v>10</v>
      </c>
      <c r="D2899">
        <v>0.2</v>
      </c>
      <c r="E2899">
        <v>591</v>
      </c>
    </row>
    <row r="2900" spans="1:5" x14ac:dyDescent="0.25">
      <c r="A2900" t="s">
        <v>2915</v>
      </c>
      <c r="B2900" s="1">
        <v>43281</v>
      </c>
      <c r="C2900" t="s">
        <v>6</v>
      </c>
      <c r="D2900">
        <v>0.17</v>
      </c>
      <c r="E2900">
        <v>566</v>
      </c>
    </row>
    <row r="2901" spans="1:5" x14ac:dyDescent="0.25">
      <c r="A2901" t="s">
        <v>2916</v>
      </c>
      <c r="B2901" s="1">
        <v>43556</v>
      </c>
      <c r="C2901" t="s">
        <v>10</v>
      </c>
      <c r="D2901">
        <v>0.51</v>
      </c>
      <c r="E2901">
        <v>610</v>
      </c>
    </row>
    <row r="2902" spans="1:5" x14ac:dyDescent="0.25">
      <c r="A2902" t="s">
        <v>2917</v>
      </c>
      <c r="B2902" s="1">
        <v>43465</v>
      </c>
      <c r="C2902" t="s">
        <v>6</v>
      </c>
      <c r="D2902">
        <v>0.14000000000000001</v>
      </c>
      <c r="E2902">
        <v>701</v>
      </c>
    </row>
    <row r="2903" spans="1:5" x14ac:dyDescent="0.25">
      <c r="A2903" t="s">
        <v>2918</v>
      </c>
      <c r="B2903" s="1">
        <v>43951</v>
      </c>
      <c r="C2903" t="s">
        <v>10</v>
      </c>
      <c r="D2903">
        <v>0.27</v>
      </c>
      <c r="E2903">
        <v>574</v>
      </c>
    </row>
    <row r="2904" spans="1:5" x14ac:dyDescent="0.25">
      <c r="A2904" t="s">
        <v>2919</v>
      </c>
      <c r="B2904" s="1">
        <v>43525</v>
      </c>
      <c r="C2904" t="s">
        <v>6</v>
      </c>
      <c r="D2904">
        <v>0.28999999999999998</v>
      </c>
      <c r="E2904">
        <v>768</v>
      </c>
    </row>
    <row r="2905" spans="1:5" x14ac:dyDescent="0.25">
      <c r="A2905" t="s">
        <v>2920</v>
      </c>
      <c r="B2905" s="1">
        <v>43281</v>
      </c>
      <c r="C2905" t="s">
        <v>10</v>
      </c>
      <c r="D2905">
        <v>0.24</v>
      </c>
      <c r="E2905">
        <v>735</v>
      </c>
    </row>
    <row r="2906" spans="1:5" x14ac:dyDescent="0.25">
      <c r="A2906" t="s">
        <v>2921</v>
      </c>
      <c r="B2906" s="1">
        <v>43373</v>
      </c>
      <c r="C2906" t="s">
        <v>18</v>
      </c>
      <c r="D2906">
        <v>0.16</v>
      </c>
      <c r="E2906">
        <v>788</v>
      </c>
    </row>
    <row r="2907" spans="1:5" x14ac:dyDescent="0.25">
      <c r="A2907" t="s">
        <v>2922</v>
      </c>
      <c r="B2907" s="1">
        <v>43556</v>
      </c>
      <c r="C2907" t="s">
        <v>10</v>
      </c>
      <c r="D2907">
        <v>0.68</v>
      </c>
      <c r="E2907">
        <v>658</v>
      </c>
    </row>
    <row r="2908" spans="1:5" x14ac:dyDescent="0.25">
      <c r="A2908" t="s">
        <v>2923</v>
      </c>
      <c r="B2908" s="1">
        <v>43373</v>
      </c>
      <c r="C2908" t="s">
        <v>6</v>
      </c>
      <c r="D2908">
        <v>0.3</v>
      </c>
      <c r="E2908">
        <v>752</v>
      </c>
    </row>
    <row r="2909" spans="1:5" x14ac:dyDescent="0.25">
      <c r="A2909" t="s">
        <v>2924</v>
      </c>
      <c r="B2909" s="1">
        <v>43647</v>
      </c>
      <c r="C2909" t="s">
        <v>6</v>
      </c>
      <c r="D2909">
        <v>0.7</v>
      </c>
      <c r="E2909">
        <v>741</v>
      </c>
    </row>
    <row r="2910" spans="1:5" x14ac:dyDescent="0.25">
      <c r="A2910" t="s">
        <v>2925</v>
      </c>
      <c r="B2910" s="1">
        <v>43312</v>
      </c>
      <c r="C2910" t="s">
        <v>6</v>
      </c>
      <c r="D2910">
        <v>0.13</v>
      </c>
      <c r="E2910">
        <v>595</v>
      </c>
    </row>
    <row r="2911" spans="1:5" x14ac:dyDescent="0.25">
      <c r="A2911" t="s">
        <v>2926</v>
      </c>
      <c r="B2911" s="1">
        <v>43586</v>
      </c>
      <c r="C2911" t="s">
        <v>18</v>
      </c>
      <c r="D2911">
        <v>0.17</v>
      </c>
      <c r="E2911">
        <v>620</v>
      </c>
    </row>
    <row r="2912" spans="1:5" x14ac:dyDescent="0.25">
      <c r="A2912" t="s">
        <v>2927</v>
      </c>
      <c r="B2912" s="1">
        <v>43890</v>
      </c>
      <c r="C2912" t="s">
        <v>10</v>
      </c>
      <c r="D2912">
        <v>0.27</v>
      </c>
      <c r="E2912">
        <v>634</v>
      </c>
    </row>
    <row r="2913" spans="1:5" x14ac:dyDescent="0.25">
      <c r="A2913" t="s">
        <v>2928</v>
      </c>
      <c r="B2913" s="1">
        <v>43190</v>
      </c>
      <c r="C2913" t="s">
        <v>6</v>
      </c>
      <c r="D2913">
        <v>0.26</v>
      </c>
      <c r="E2913">
        <v>641</v>
      </c>
    </row>
    <row r="2914" spans="1:5" x14ac:dyDescent="0.25">
      <c r="A2914" t="s">
        <v>2929</v>
      </c>
      <c r="B2914" s="1">
        <v>43434</v>
      </c>
      <c r="C2914" t="s">
        <v>18</v>
      </c>
      <c r="D2914">
        <v>0.41</v>
      </c>
      <c r="E2914">
        <v>759</v>
      </c>
    </row>
    <row r="2915" spans="1:5" x14ac:dyDescent="0.25">
      <c r="A2915" t="s">
        <v>2930</v>
      </c>
      <c r="B2915" s="1">
        <v>43890</v>
      </c>
      <c r="C2915" t="s">
        <v>6</v>
      </c>
      <c r="D2915">
        <v>0.13</v>
      </c>
      <c r="E2915">
        <v>555</v>
      </c>
    </row>
    <row r="2916" spans="1:5" x14ac:dyDescent="0.25">
      <c r="A2916" t="s">
        <v>2931</v>
      </c>
      <c r="B2916" s="1">
        <v>43312</v>
      </c>
      <c r="C2916" t="s">
        <v>6</v>
      </c>
      <c r="D2916">
        <v>0.06</v>
      </c>
      <c r="E2916">
        <v>590</v>
      </c>
    </row>
    <row r="2917" spans="1:5" x14ac:dyDescent="0.25">
      <c r="A2917" t="s">
        <v>2932</v>
      </c>
      <c r="B2917" s="1">
        <v>43312</v>
      </c>
      <c r="C2917" t="s">
        <v>14</v>
      </c>
      <c r="D2917">
        <v>0.27</v>
      </c>
      <c r="E2917">
        <v>629</v>
      </c>
    </row>
    <row r="2918" spans="1:5" x14ac:dyDescent="0.25">
      <c r="A2918" t="s">
        <v>2933</v>
      </c>
      <c r="B2918" s="1">
        <v>43312</v>
      </c>
      <c r="C2918" t="s">
        <v>6</v>
      </c>
      <c r="D2918">
        <v>0.23</v>
      </c>
      <c r="E2918">
        <v>610</v>
      </c>
    </row>
    <row r="2919" spans="1:5" x14ac:dyDescent="0.25">
      <c r="A2919" t="s">
        <v>2934</v>
      </c>
      <c r="B2919" s="1">
        <v>43617</v>
      </c>
      <c r="C2919" t="s">
        <v>6</v>
      </c>
      <c r="D2919">
        <v>0.3</v>
      </c>
      <c r="E2919">
        <v>740</v>
      </c>
    </row>
    <row r="2920" spans="1:5" x14ac:dyDescent="0.25">
      <c r="A2920" t="s">
        <v>2935</v>
      </c>
      <c r="B2920" s="1">
        <v>43678</v>
      </c>
      <c r="C2920" t="s">
        <v>10</v>
      </c>
      <c r="D2920">
        <v>0.53</v>
      </c>
      <c r="E2920">
        <v>659</v>
      </c>
    </row>
    <row r="2921" spans="1:5" x14ac:dyDescent="0.25">
      <c r="A2921" t="s">
        <v>2936</v>
      </c>
      <c r="B2921" s="1">
        <v>43281</v>
      </c>
      <c r="C2921" t="s">
        <v>6</v>
      </c>
      <c r="D2921">
        <v>0.17</v>
      </c>
      <c r="E2921">
        <v>693</v>
      </c>
    </row>
    <row r="2922" spans="1:5" x14ac:dyDescent="0.25">
      <c r="A2922" t="s">
        <v>2937</v>
      </c>
      <c r="B2922" s="1">
        <v>43770</v>
      </c>
      <c r="C2922" t="s">
        <v>10</v>
      </c>
      <c r="D2922">
        <v>0.89</v>
      </c>
      <c r="E2922">
        <v>615</v>
      </c>
    </row>
    <row r="2923" spans="1:5" x14ac:dyDescent="0.25">
      <c r="A2923" t="s">
        <v>2938</v>
      </c>
      <c r="B2923" s="1">
        <v>43465</v>
      </c>
      <c r="C2923" t="s">
        <v>6</v>
      </c>
      <c r="D2923">
        <v>0.67</v>
      </c>
      <c r="E2923">
        <v>640</v>
      </c>
    </row>
    <row r="2924" spans="1:5" x14ac:dyDescent="0.25">
      <c r="A2924" t="s">
        <v>2939</v>
      </c>
      <c r="B2924" s="1">
        <v>43678</v>
      </c>
      <c r="C2924" t="s">
        <v>10</v>
      </c>
      <c r="D2924">
        <v>0.63</v>
      </c>
      <c r="E2924">
        <v>632</v>
      </c>
    </row>
    <row r="2925" spans="1:5" x14ac:dyDescent="0.25">
      <c r="A2925" t="s">
        <v>2940</v>
      </c>
      <c r="B2925" s="1">
        <v>43770</v>
      </c>
      <c r="C2925" t="s">
        <v>6</v>
      </c>
      <c r="D2925">
        <v>0.7</v>
      </c>
      <c r="E2925">
        <v>596</v>
      </c>
    </row>
    <row r="2926" spans="1:5" x14ac:dyDescent="0.25">
      <c r="A2926" t="s">
        <v>2941</v>
      </c>
      <c r="B2926" s="1">
        <v>43862</v>
      </c>
      <c r="C2926" t="s">
        <v>25</v>
      </c>
      <c r="D2926">
        <v>0.41</v>
      </c>
      <c r="E2926">
        <v>588</v>
      </c>
    </row>
    <row r="2927" spans="1:5" x14ac:dyDescent="0.25">
      <c r="A2927" t="s">
        <v>2942</v>
      </c>
      <c r="B2927" s="1">
        <v>43770</v>
      </c>
      <c r="C2927" t="s">
        <v>6</v>
      </c>
      <c r="D2927">
        <v>0.24</v>
      </c>
      <c r="E2927">
        <v>652</v>
      </c>
    </row>
    <row r="2928" spans="1:5" x14ac:dyDescent="0.25">
      <c r="A2928" t="s">
        <v>2943</v>
      </c>
      <c r="B2928" s="1">
        <v>43251</v>
      </c>
      <c r="C2928" t="s">
        <v>6</v>
      </c>
      <c r="D2928">
        <v>0.44</v>
      </c>
      <c r="E2928">
        <v>766</v>
      </c>
    </row>
    <row r="2929" spans="1:5" x14ac:dyDescent="0.25">
      <c r="A2929" t="s">
        <v>2944</v>
      </c>
      <c r="B2929" s="1">
        <v>43617</v>
      </c>
      <c r="C2929" t="s">
        <v>6</v>
      </c>
      <c r="D2929">
        <v>0.3</v>
      </c>
      <c r="E2929">
        <v>740</v>
      </c>
    </row>
    <row r="2930" spans="1:5" x14ac:dyDescent="0.25">
      <c r="A2930" t="s">
        <v>2945</v>
      </c>
      <c r="B2930" s="1">
        <v>42855</v>
      </c>
      <c r="C2930" t="s">
        <v>37</v>
      </c>
      <c r="D2930">
        <v>0.3</v>
      </c>
      <c r="E2930">
        <v>740</v>
      </c>
    </row>
    <row r="2931" spans="1:5" x14ac:dyDescent="0.25">
      <c r="A2931" t="s">
        <v>2946</v>
      </c>
      <c r="B2931" s="1">
        <v>43647</v>
      </c>
      <c r="C2931" t="s">
        <v>6</v>
      </c>
      <c r="D2931">
        <v>0.12</v>
      </c>
      <c r="E2931">
        <v>632</v>
      </c>
    </row>
    <row r="2932" spans="1:5" x14ac:dyDescent="0.25">
      <c r="A2932" t="s">
        <v>2947</v>
      </c>
      <c r="B2932" s="1">
        <v>43678</v>
      </c>
      <c r="C2932" t="s">
        <v>37</v>
      </c>
      <c r="D2932">
        <v>0.24</v>
      </c>
      <c r="E2932">
        <v>789</v>
      </c>
    </row>
    <row r="2933" spans="1:5" x14ac:dyDescent="0.25">
      <c r="A2933" t="s">
        <v>2948</v>
      </c>
      <c r="B2933" s="1">
        <v>43281</v>
      </c>
      <c r="C2933" t="s">
        <v>42</v>
      </c>
      <c r="D2933">
        <v>0.54</v>
      </c>
      <c r="E2933">
        <v>658</v>
      </c>
    </row>
    <row r="2934" spans="1:5" x14ac:dyDescent="0.25">
      <c r="A2934" t="s">
        <v>2949</v>
      </c>
      <c r="B2934" s="1">
        <v>43678</v>
      </c>
      <c r="C2934" t="s">
        <v>10</v>
      </c>
      <c r="D2934">
        <v>0.34</v>
      </c>
      <c r="E2934">
        <v>726</v>
      </c>
    </row>
    <row r="2935" spans="1:5" x14ac:dyDescent="0.25">
      <c r="A2935" t="s">
        <v>2950</v>
      </c>
      <c r="B2935" s="1">
        <v>43281</v>
      </c>
      <c r="C2935" t="s">
        <v>10</v>
      </c>
      <c r="D2935">
        <v>0.38</v>
      </c>
      <c r="E2935">
        <v>582</v>
      </c>
    </row>
    <row r="2936" spans="1:5" x14ac:dyDescent="0.25">
      <c r="A2936" t="s">
        <v>2951</v>
      </c>
      <c r="B2936" s="1">
        <v>43281</v>
      </c>
      <c r="C2936" t="s">
        <v>25</v>
      </c>
      <c r="D2936">
        <v>0.3</v>
      </c>
      <c r="E2936">
        <v>632</v>
      </c>
    </row>
    <row r="2937" spans="1:5" x14ac:dyDescent="0.25">
      <c r="A2937" t="s">
        <v>2952</v>
      </c>
      <c r="B2937" s="1">
        <v>43586</v>
      </c>
      <c r="C2937" t="s">
        <v>6</v>
      </c>
      <c r="D2937">
        <v>0.16</v>
      </c>
      <c r="E2937">
        <v>708</v>
      </c>
    </row>
    <row r="2938" spans="1:5" x14ac:dyDescent="0.25">
      <c r="A2938" t="s">
        <v>2953</v>
      </c>
      <c r="B2938" s="1">
        <v>43586</v>
      </c>
      <c r="C2938" t="s">
        <v>6</v>
      </c>
      <c r="D2938">
        <v>0.13</v>
      </c>
      <c r="E2938">
        <v>579</v>
      </c>
    </row>
    <row r="2939" spans="1:5" x14ac:dyDescent="0.25">
      <c r="A2939" t="s">
        <v>2954</v>
      </c>
      <c r="B2939" s="1">
        <v>43709</v>
      </c>
      <c r="C2939" t="s">
        <v>10</v>
      </c>
      <c r="D2939">
        <v>0.6</v>
      </c>
      <c r="E2939">
        <v>598</v>
      </c>
    </row>
    <row r="2940" spans="1:5" x14ac:dyDescent="0.25">
      <c r="A2940" t="s">
        <v>2955</v>
      </c>
      <c r="B2940" s="1">
        <v>43921</v>
      </c>
      <c r="C2940" t="s">
        <v>10</v>
      </c>
      <c r="D2940">
        <v>0.25</v>
      </c>
      <c r="E2940">
        <v>666</v>
      </c>
    </row>
    <row r="2941" spans="1:5" x14ac:dyDescent="0.25">
      <c r="A2941" t="s">
        <v>2956</v>
      </c>
      <c r="B2941" s="1">
        <v>43831</v>
      </c>
      <c r="C2941" t="s">
        <v>25</v>
      </c>
      <c r="D2941">
        <v>0.48</v>
      </c>
      <c r="E2941">
        <v>705</v>
      </c>
    </row>
    <row r="2942" spans="1:5" x14ac:dyDescent="0.25">
      <c r="A2942" t="s">
        <v>2957</v>
      </c>
      <c r="B2942" s="1">
        <v>43586</v>
      </c>
      <c r="C2942" t="s">
        <v>6</v>
      </c>
      <c r="D2942">
        <v>0.26</v>
      </c>
      <c r="E2942">
        <v>539</v>
      </c>
    </row>
    <row r="2943" spans="1:5" x14ac:dyDescent="0.25">
      <c r="A2943" t="s">
        <v>2958</v>
      </c>
      <c r="B2943" s="1">
        <v>43800</v>
      </c>
      <c r="C2943" t="s">
        <v>10</v>
      </c>
      <c r="D2943">
        <v>0.54</v>
      </c>
      <c r="E2943">
        <v>644</v>
      </c>
    </row>
    <row r="2944" spans="1:5" x14ac:dyDescent="0.25">
      <c r="A2944" t="s">
        <v>2959</v>
      </c>
      <c r="B2944" s="1">
        <v>43373</v>
      </c>
      <c r="C2944" t="s">
        <v>21</v>
      </c>
      <c r="D2944">
        <v>0.32</v>
      </c>
      <c r="E2944">
        <v>681</v>
      </c>
    </row>
    <row r="2945" spans="1:5" x14ac:dyDescent="0.25">
      <c r="A2945" t="s">
        <v>2960</v>
      </c>
      <c r="B2945" s="1">
        <v>43465</v>
      </c>
      <c r="C2945" t="s">
        <v>6</v>
      </c>
      <c r="D2945">
        <v>0.34</v>
      </c>
      <c r="E2945">
        <v>592</v>
      </c>
    </row>
    <row r="2946" spans="1:5" x14ac:dyDescent="0.25">
      <c r="A2946" t="s">
        <v>2961</v>
      </c>
      <c r="B2946" s="1">
        <v>43404</v>
      </c>
      <c r="C2946" t="s">
        <v>10</v>
      </c>
      <c r="D2946">
        <v>0.31</v>
      </c>
      <c r="E2946">
        <v>753</v>
      </c>
    </row>
    <row r="2947" spans="1:5" x14ac:dyDescent="0.25">
      <c r="A2947" t="s">
        <v>2962</v>
      </c>
      <c r="B2947" s="1">
        <v>43373</v>
      </c>
      <c r="C2947" t="s">
        <v>6</v>
      </c>
      <c r="D2947">
        <v>0.28999999999999998</v>
      </c>
      <c r="E2947">
        <v>764</v>
      </c>
    </row>
    <row r="2948" spans="1:5" x14ac:dyDescent="0.25">
      <c r="A2948" t="s">
        <v>2963</v>
      </c>
      <c r="B2948" s="1">
        <v>43373</v>
      </c>
      <c r="C2948" t="s">
        <v>6</v>
      </c>
      <c r="D2948">
        <v>0.54</v>
      </c>
      <c r="E2948">
        <v>674</v>
      </c>
    </row>
    <row r="2949" spans="1:5" x14ac:dyDescent="0.25">
      <c r="A2949" t="s">
        <v>2964</v>
      </c>
      <c r="B2949" s="1">
        <v>43434</v>
      </c>
      <c r="C2949" t="s">
        <v>6</v>
      </c>
      <c r="D2949">
        <v>0.25</v>
      </c>
      <c r="E2949">
        <v>699</v>
      </c>
    </row>
    <row r="2950" spans="1:5" x14ac:dyDescent="0.25">
      <c r="A2950" t="s">
        <v>2965</v>
      </c>
      <c r="B2950" s="1">
        <v>43312</v>
      </c>
      <c r="C2950" t="s">
        <v>6</v>
      </c>
      <c r="D2950">
        <v>0.39</v>
      </c>
      <c r="E2950">
        <v>804</v>
      </c>
    </row>
    <row r="2951" spans="1:5" x14ac:dyDescent="0.25">
      <c r="A2951" t="s">
        <v>2966</v>
      </c>
      <c r="B2951" s="1">
        <v>43678</v>
      </c>
      <c r="C2951" t="s">
        <v>18</v>
      </c>
      <c r="D2951">
        <v>0.44</v>
      </c>
      <c r="E2951">
        <v>681</v>
      </c>
    </row>
    <row r="2952" spans="1:5" x14ac:dyDescent="0.25">
      <c r="A2952" t="s">
        <v>2967</v>
      </c>
      <c r="B2952" s="1">
        <v>42794</v>
      </c>
      <c r="C2952" t="s">
        <v>25</v>
      </c>
      <c r="D2952">
        <v>0.04</v>
      </c>
      <c r="E2952">
        <v>740</v>
      </c>
    </row>
    <row r="2953" spans="1:5" x14ac:dyDescent="0.25">
      <c r="A2953" t="s">
        <v>2968</v>
      </c>
      <c r="B2953" s="1">
        <v>42794</v>
      </c>
      <c r="C2953" t="s">
        <v>6</v>
      </c>
      <c r="D2953">
        <v>0.1</v>
      </c>
      <c r="E2953">
        <v>820</v>
      </c>
    </row>
    <row r="2954" spans="1:5" x14ac:dyDescent="0.25">
      <c r="A2954" t="s">
        <v>2969</v>
      </c>
      <c r="B2954" s="1">
        <v>42794</v>
      </c>
      <c r="C2954" t="s">
        <v>21</v>
      </c>
      <c r="D2954">
        <v>0.3</v>
      </c>
      <c r="E2954">
        <v>740</v>
      </c>
    </row>
    <row r="2955" spans="1:5" x14ac:dyDescent="0.25">
      <c r="A2955" t="s">
        <v>2970</v>
      </c>
      <c r="B2955" s="1">
        <v>43862</v>
      </c>
      <c r="C2955" t="s">
        <v>6</v>
      </c>
      <c r="D2955">
        <v>0.34</v>
      </c>
      <c r="E2955">
        <v>538</v>
      </c>
    </row>
    <row r="2956" spans="1:5" x14ac:dyDescent="0.25">
      <c r="A2956" t="s">
        <v>2971</v>
      </c>
      <c r="B2956" s="1">
        <v>43862</v>
      </c>
      <c r="C2956" t="s">
        <v>21</v>
      </c>
      <c r="D2956">
        <v>0.41</v>
      </c>
      <c r="E2956">
        <v>608</v>
      </c>
    </row>
    <row r="2957" spans="1:5" x14ac:dyDescent="0.25">
      <c r="A2957" t="s">
        <v>2972</v>
      </c>
      <c r="B2957" s="1">
        <v>43281</v>
      </c>
      <c r="C2957" t="s">
        <v>6</v>
      </c>
      <c r="D2957">
        <v>0.21</v>
      </c>
      <c r="E2957">
        <v>737</v>
      </c>
    </row>
    <row r="2958" spans="1:5" x14ac:dyDescent="0.25">
      <c r="A2958" t="s">
        <v>2973</v>
      </c>
      <c r="B2958" s="1">
        <v>43617</v>
      </c>
      <c r="C2958" t="s">
        <v>18</v>
      </c>
      <c r="D2958">
        <v>0.3</v>
      </c>
      <c r="E2958">
        <v>740</v>
      </c>
    </row>
    <row r="2959" spans="1:5" x14ac:dyDescent="0.25">
      <c r="A2959" t="s">
        <v>2974</v>
      </c>
      <c r="B2959" s="1">
        <v>43159</v>
      </c>
      <c r="C2959" t="s">
        <v>6</v>
      </c>
      <c r="D2959">
        <v>0.47</v>
      </c>
      <c r="E2959">
        <v>711</v>
      </c>
    </row>
    <row r="2960" spans="1:5" x14ac:dyDescent="0.25">
      <c r="A2960" t="s">
        <v>2975</v>
      </c>
      <c r="B2960" s="1">
        <v>43556</v>
      </c>
      <c r="C2960" t="s">
        <v>42</v>
      </c>
      <c r="D2960">
        <v>0.51</v>
      </c>
      <c r="E2960">
        <v>597</v>
      </c>
    </row>
    <row r="2961" spans="1:5" x14ac:dyDescent="0.25">
      <c r="A2961" t="s">
        <v>2976</v>
      </c>
      <c r="B2961" s="1">
        <v>43251</v>
      </c>
      <c r="C2961" t="s">
        <v>42</v>
      </c>
      <c r="D2961">
        <v>0.34</v>
      </c>
      <c r="E2961">
        <v>755</v>
      </c>
    </row>
    <row r="2962" spans="1:5" x14ac:dyDescent="0.25">
      <c r="A2962" t="s">
        <v>2977</v>
      </c>
      <c r="B2962" s="1">
        <v>43586</v>
      </c>
      <c r="C2962" t="s">
        <v>10</v>
      </c>
      <c r="D2962">
        <v>0.37</v>
      </c>
      <c r="E2962">
        <v>609</v>
      </c>
    </row>
    <row r="2963" spans="1:5" x14ac:dyDescent="0.25">
      <c r="A2963" t="s">
        <v>2978</v>
      </c>
      <c r="B2963" s="1">
        <v>43617</v>
      </c>
      <c r="C2963" t="s">
        <v>42</v>
      </c>
      <c r="D2963">
        <v>0.3</v>
      </c>
      <c r="E2963">
        <v>740</v>
      </c>
    </row>
    <row r="2964" spans="1:5" x14ac:dyDescent="0.25">
      <c r="A2964" t="s">
        <v>2979</v>
      </c>
      <c r="B2964" s="1">
        <v>43647</v>
      </c>
      <c r="C2964" t="s">
        <v>6</v>
      </c>
      <c r="D2964">
        <v>0.13</v>
      </c>
      <c r="E2964">
        <v>601</v>
      </c>
    </row>
    <row r="2965" spans="1:5" x14ac:dyDescent="0.25">
      <c r="A2965" t="s">
        <v>2980</v>
      </c>
      <c r="B2965" s="1">
        <v>43556</v>
      </c>
      <c r="C2965" t="s">
        <v>10</v>
      </c>
      <c r="D2965">
        <v>0.26</v>
      </c>
      <c r="E2965">
        <v>647</v>
      </c>
    </row>
    <row r="2966" spans="1:5" x14ac:dyDescent="0.25">
      <c r="A2966" t="s">
        <v>2981</v>
      </c>
      <c r="B2966" s="1">
        <v>43617</v>
      </c>
      <c r="C2966" t="s">
        <v>18</v>
      </c>
      <c r="D2966">
        <v>0.3</v>
      </c>
      <c r="E2966">
        <v>740</v>
      </c>
    </row>
    <row r="2967" spans="1:5" x14ac:dyDescent="0.25">
      <c r="A2967" t="s">
        <v>2982</v>
      </c>
      <c r="B2967" s="1">
        <v>43617</v>
      </c>
      <c r="C2967" t="s">
        <v>6</v>
      </c>
      <c r="D2967">
        <v>0.3</v>
      </c>
      <c r="E2967">
        <v>740</v>
      </c>
    </row>
    <row r="2968" spans="1:5" x14ac:dyDescent="0.25">
      <c r="A2968" t="s">
        <v>2983</v>
      </c>
      <c r="B2968" s="1">
        <v>43586</v>
      </c>
      <c r="C2968" t="s">
        <v>18</v>
      </c>
      <c r="D2968">
        <v>0.08</v>
      </c>
      <c r="E2968">
        <v>634</v>
      </c>
    </row>
    <row r="2969" spans="1:5" x14ac:dyDescent="0.25">
      <c r="A2969" t="s">
        <v>2984</v>
      </c>
      <c r="B2969" s="1">
        <v>43739</v>
      </c>
      <c r="C2969" t="s">
        <v>6</v>
      </c>
      <c r="D2969">
        <v>0.51</v>
      </c>
      <c r="E2969">
        <v>709</v>
      </c>
    </row>
    <row r="2970" spans="1:5" x14ac:dyDescent="0.25">
      <c r="A2970" t="s">
        <v>2985</v>
      </c>
      <c r="B2970" s="1">
        <v>43525</v>
      </c>
      <c r="C2970" t="s">
        <v>18</v>
      </c>
      <c r="D2970">
        <v>0.65</v>
      </c>
      <c r="E2970">
        <v>737</v>
      </c>
    </row>
    <row r="2971" spans="1:5" x14ac:dyDescent="0.25">
      <c r="A2971" t="s">
        <v>2986</v>
      </c>
      <c r="B2971" s="1">
        <v>43678</v>
      </c>
      <c r="C2971" t="s">
        <v>6</v>
      </c>
      <c r="D2971">
        <v>0.41</v>
      </c>
      <c r="E2971">
        <v>634</v>
      </c>
    </row>
    <row r="2972" spans="1:5" x14ac:dyDescent="0.25">
      <c r="A2972" t="s">
        <v>2987</v>
      </c>
      <c r="B2972" s="1">
        <v>42125</v>
      </c>
      <c r="C2972" t="s">
        <v>6</v>
      </c>
      <c r="D2972">
        <v>0.3</v>
      </c>
      <c r="E2972">
        <v>740</v>
      </c>
    </row>
    <row r="2973" spans="1:5" x14ac:dyDescent="0.25">
      <c r="A2973" t="s">
        <v>2988</v>
      </c>
      <c r="B2973" s="1">
        <v>43617</v>
      </c>
      <c r="C2973" t="s">
        <v>37</v>
      </c>
      <c r="D2973">
        <v>0.3</v>
      </c>
      <c r="E2973">
        <v>740</v>
      </c>
    </row>
    <row r="2974" spans="1:5" x14ac:dyDescent="0.25">
      <c r="A2974" t="s">
        <v>2989</v>
      </c>
      <c r="B2974" s="1">
        <v>43739</v>
      </c>
      <c r="C2974" t="s">
        <v>6</v>
      </c>
      <c r="D2974">
        <v>0.2</v>
      </c>
      <c r="E2974">
        <v>665</v>
      </c>
    </row>
    <row r="2975" spans="1:5" x14ac:dyDescent="0.25">
      <c r="A2975" t="s">
        <v>2990</v>
      </c>
      <c r="B2975" s="1">
        <v>43617</v>
      </c>
      <c r="C2975" t="s">
        <v>6</v>
      </c>
      <c r="D2975">
        <v>0.3</v>
      </c>
      <c r="E2975">
        <v>740</v>
      </c>
    </row>
    <row r="2976" spans="1:5" x14ac:dyDescent="0.25">
      <c r="A2976" t="s">
        <v>2991</v>
      </c>
      <c r="B2976" s="1">
        <v>43678</v>
      </c>
      <c r="C2976" t="s">
        <v>6</v>
      </c>
      <c r="D2976">
        <v>0.76</v>
      </c>
      <c r="E2976">
        <v>620</v>
      </c>
    </row>
    <row r="2977" spans="1:5" x14ac:dyDescent="0.25">
      <c r="A2977" t="s">
        <v>2992</v>
      </c>
      <c r="B2977" s="1">
        <v>43373</v>
      </c>
      <c r="C2977" t="s">
        <v>18</v>
      </c>
      <c r="D2977">
        <v>0.33</v>
      </c>
      <c r="E2977">
        <v>673</v>
      </c>
    </row>
    <row r="2978" spans="1:5" x14ac:dyDescent="0.25">
      <c r="A2978" t="s">
        <v>2993</v>
      </c>
      <c r="B2978" s="1">
        <v>42248</v>
      </c>
      <c r="C2978" t="s">
        <v>6</v>
      </c>
      <c r="D2978">
        <v>0.3</v>
      </c>
      <c r="E2978">
        <v>740</v>
      </c>
    </row>
    <row r="2979" spans="1:5" x14ac:dyDescent="0.25">
      <c r="A2979" t="s">
        <v>2994</v>
      </c>
      <c r="B2979" s="1">
        <v>43586</v>
      </c>
      <c r="C2979" t="s">
        <v>25</v>
      </c>
      <c r="D2979">
        <v>0.48</v>
      </c>
      <c r="E2979">
        <v>631</v>
      </c>
    </row>
    <row r="2980" spans="1:5" x14ac:dyDescent="0.25">
      <c r="A2980" t="s">
        <v>2995</v>
      </c>
      <c r="B2980" s="1">
        <v>43434</v>
      </c>
      <c r="C2980" t="s">
        <v>10</v>
      </c>
      <c r="D2980">
        <v>0.33</v>
      </c>
      <c r="E2980">
        <v>627</v>
      </c>
    </row>
    <row r="2981" spans="1:5" x14ac:dyDescent="0.25">
      <c r="A2981" t="s">
        <v>2996</v>
      </c>
      <c r="B2981" s="1">
        <v>43921</v>
      </c>
      <c r="C2981" t="s">
        <v>6</v>
      </c>
      <c r="D2981">
        <v>0.45</v>
      </c>
      <c r="E2981">
        <v>579</v>
      </c>
    </row>
    <row r="2982" spans="1:5" x14ac:dyDescent="0.25">
      <c r="A2982" t="s">
        <v>2997</v>
      </c>
      <c r="B2982" s="1">
        <v>43862</v>
      </c>
      <c r="C2982" t="s">
        <v>25</v>
      </c>
      <c r="D2982">
        <v>0.16</v>
      </c>
      <c r="E2982">
        <v>586</v>
      </c>
    </row>
    <row r="2983" spans="1:5" x14ac:dyDescent="0.25">
      <c r="A2983" t="s">
        <v>2998</v>
      </c>
      <c r="B2983" s="1">
        <v>43496</v>
      </c>
      <c r="C2983" t="s">
        <v>6</v>
      </c>
      <c r="D2983">
        <v>0.46</v>
      </c>
      <c r="E2983">
        <v>710</v>
      </c>
    </row>
    <row r="2984" spans="1:5" x14ac:dyDescent="0.25">
      <c r="A2984" t="s">
        <v>2999</v>
      </c>
      <c r="B2984" s="1">
        <v>43525</v>
      </c>
      <c r="C2984" t="s">
        <v>37</v>
      </c>
      <c r="D2984">
        <v>0.47</v>
      </c>
      <c r="E2984">
        <v>643</v>
      </c>
    </row>
    <row r="2985" spans="1:5" x14ac:dyDescent="0.25">
      <c r="A2985" t="s">
        <v>3000</v>
      </c>
      <c r="B2985" s="1">
        <v>43465</v>
      </c>
      <c r="C2985" t="s">
        <v>6</v>
      </c>
      <c r="D2985">
        <v>0.36</v>
      </c>
      <c r="E2985">
        <v>758</v>
      </c>
    </row>
    <row r="2986" spans="1:5" x14ac:dyDescent="0.25">
      <c r="A2986" t="s">
        <v>3001</v>
      </c>
      <c r="B2986" s="1">
        <v>43281</v>
      </c>
      <c r="C2986" t="s">
        <v>14</v>
      </c>
      <c r="D2986">
        <v>0.16</v>
      </c>
      <c r="E2986">
        <v>642</v>
      </c>
    </row>
    <row r="2987" spans="1:5" x14ac:dyDescent="0.25">
      <c r="A2987" t="s">
        <v>3002</v>
      </c>
      <c r="B2987" s="1">
        <v>43434</v>
      </c>
      <c r="C2987" t="s">
        <v>6</v>
      </c>
      <c r="D2987">
        <v>1</v>
      </c>
      <c r="E2987">
        <v>802</v>
      </c>
    </row>
    <row r="2988" spans="1:5" x14ac:dyDescent="0.25">
      <c r="A2988" t="s">
        <v>3003</v>
      </c>
      <c r="B2988" s="1">
        <v>43709</v>
      </c>
      <c r="C2988" t="s">
        <v>18</v>
      </c>
      <c r="D2988">
        <v>0.08</v>
      </c>
      <c r="E2988">
        <v>693</v>
      </c>
    </row>
    <row r="2989" spans="1:5" x14ac:dyDescent="0.25">
      <c r="A2989" t="s">
        <v>3004</v>
      </c>
      <c r="B2989" s="1">
        <v>43617</v>
      </c>
      <c r="C2989" t="s">
        <v>6</v>
      </c>
      <c r="D2989">
        <v>0.3</v>
      </c>
      <c r="E2989">
        <v>740</v>
      </c>
    </row>
    <row r="2990" spans="1:5" x14ac:dyDescent="0.25">
      <c r="A2990" t="s">
        <v>3005</v>
      </c>
      <c r="B2990" s="1">
        <v>43465</v>
      </c>
      <c r="C2990" t="s">
        <v>10</v>
      </c>
      <c r="D2990">
        <v>0.22</v>
      </c>
      <c r="E2990">
        <v>603</v>
      </c>
    </row>
    <row r="2991" spans="1:5" x14ac:dyDescent="0.25">
      <c r="A2991" t="s">
        <v>3006</v>
      </c>
      <c r="B2991" s="1">
        <v>43251</v>
      </c>
      <c r="C2991" t="s">
        <v>6</v>
      </c>
      <c r="D2991">
        <v>0.37</v>
      </c>
      <c r="E2991">
        <v>731</v>
      </c>
    </row>
    <row r="2992" spans="1:5" x14ac:dyDescent="0.25">
      <c r="A2992" t="s">
        <v>3007</v>
      </c>
      <c r="B2992" s="1">
        <v>43617</v>
      </c>
      <c r="C2992" t="s">
        <v>18</v>
      </c>
      <c r="D2992">
        <v>0.3</v>
      </c>
      <c r="E2992">
        <v>740</v>
      </c>
    </row>
    <row r="2993" spans="1:5" x14ac:dyDescent="0.25">
      <c r="A2993" t="s">
        <v>3008</v>
      </c>
      <c r="B2993" s="1">
        <v>43586</v>
      </c>
      <c r="C2993" t="s">
        <v>10</v>
      </c>
      <c r="D2993">
        <v>0.02</v>
      </c>
      <c r="E2993">
        <v>688</v>
      </c>
    </row>
    <row r="2994" spans="1:5" x14ac:dyDescent="0.25">
      <c r="A2994" t="s">
        <v>3009</v>
      </c>
      <c r="B2994" s="1">
        <v>43586</v>
      </c>
      <c r="C2994" t="s">
        <v>6</v>
      </c>
      <c r="D2994">
        <v>0.3</v>
      </c>
      <c r="E2994">
        <v>702</v>
      </c>
    </row>
    <row r="2995" spans="1:5" x14ac:dyDescent="0.25">
      <c r="A2995" t="s">
        <v>3010</v>
      </c>
      <c r="B2995" s="1">
        <v>43586</v>
      </c>
      <c r="C2995" t="s">
        <v>18</v>
      </c>
      <c r="D2995">
        <v>0.3</v>
      </c>
      <c r="E2995">
        <v>713</v>
      </c>
    </row>
    <row r="2996" spans="1:5" x14ac:dyDescent="0.25">
      <c r="A2996" t="s">
        <v>3011</v>
      </c>
      <c r="B2996" s="1">
        <v>43496</v>
      </c>
      <c r="C2996" t="s">
        <v>18</v>
      </c>
      <c r="D2996">
        <v>0.46</v>
      </c>
      <c r="E2996">
        <v>828</v>
      </c>
    </row>
    <row r="2997" spans="1:5" x14ac:dyDescent="0.25">
      <c r="A2997" t="s">
        <v>3012</v>
      </c>
      <c r="B2997" s="1">
        <v>43921</v>
      </c>
      <c r="C2997" t="s">
        <v>6</v>
      </c>
      <c r="D2997">
        <v>0.43</v>
      </c>
      <c r="E2997">
        <v>617</v>
      </c>
    </row>
    <row r="2998" spans="1:5" x14ac:dyDescent="0.25">
      <c r="A2998" t="s">
        <v>3013</v>
      </c>
      <c r="B2998" s="1">
        <v>43921</v>
      </c>
      <c r="C2998" t="s">
        <v>6</v>
      </c>
      <c r="D2998">
        <v>0.16</v>
      </c>
      <c r="E2998">
        <v>651</v>
      </c>
    </row>
    <row r="2999" spans="1:5" x14ac:dyDescent="0.25">
      <c r="A2999" t="s">
        <v>3014</v>
      </c>
      <c r="B2999" s="1">
        <v>43251</v>
      </c>
      <c r="C2999" t="s">
        <v>18</v>
      </c>
      <c r="D2999">
        <v>0.2</v>
      </c>
      <c r="E2999">
        <v>781</v>
      </c>
    </row>
    <row r="3000" spans="1:5" x14ac:dyDescent="0.25">
      <c r="A3000" t="s">
        <v>3015</v>
      </c>
      <c r="B3000" s="1">
        <v>43251</v>
      </c>
      <c r="C3000" t="s">
        <v>6</v>
      </c>
      <c r="D3000">
        <v>7.0000000000000007E-2</v>
      </c>
      <c r="E3000">
        <v>683</v>
      </c>
    </row>
    <row r="3001" spans="1:5" x14ac:dyDescent="0.25">
      <c r="A3001" t="s">
        <v>3016</v>
      </c>
      <c r="B3001" s="1">
        <v>43709</v>
      </c>
      <c r="C3001" t="s">
        <v>10</v>
      </c>
      <c r="D3001">
        <v>0.65</v>
      </c>
      <c r="E3001">
        <v>631</v>
      </c>
    </row>
    <row r="3002" spans="1:5" x14ac:dyDescent="0.25">
      <c r="A3002" t="s">
        <v>3017</v>
      </c>
      <c r="B3002" s="1">
        <v>43404</v>
      </c>
      <c r="C3002" t="s">
        <v>10</v>
      </c>
      <c r="D3002">
        <v>0.16</v>
      </c>
      <c r="E3002">
        <v>843</v>
      </c>
    </row>
    <row r="3003" spans="1:5" x14ac:dyDescent="0.25">
      <c r="A3003" t="s">
        <v>3018</v>
      </c>
      <c r="B3003" s="1">
        <v>43404</v>
      </c>
      <c r="C3003" t="s">
        <v>14</v>
      </c>
      <c r="D3003">
        <v>0.41</v>
      </c>
      <c r="E3003">
        <v>749</v>
      </c>
    </row>
    <row r="3004" spans="1:5" x14ac:dyDescent="0.25">
      <c r="A3004" t="s">
        <v>3019</v>
      </c>
      <c r="B3004" s="1">
        <v>43069</v>
      </c>
      <c r="C3004" t="s">
        <v>18</v>
      </c>
      <c r="D3004">
        <v>0.3</v>
      </c>
      <c r="E3004">
        <v>740</v>
      </c>
    </row>
    <row r="3005" spans="1:5" x14ac:dyDescent="0.25">
      <c r="A3005" t="s">
        <v>3020</v>
      </c>
      <c r="B3005" s="1">
        <v>43709</v>
      </c>
      <c r="C3005" t="s">
        <v>10</v>
      </c>
      <c r="D3005">
        <v>0.34</v>
      </c>
      <c r="E3005">
        <v>642</v>
      </c>
    </row>
    <row r="3006" spans="1:5" x14ac:dyDescent="0.25">
      <c r="A3006" t="s">
        <v>3021</v>
      </c>
      <c r="B3006" s="1">
        <v>43709</v>
      </c>
      <c r="C3006" t="s">
        <v>10</v>
      </c>
      <c r="D3006">
        <v>0.27</v>
      </c>
      <c r="E3006">
        <v>640</v>
      </c>
    </row>
    <row r="3007" spans="1:5" x14ac:dyDescent="0.25">
      <c r="A3007" t="s">
        <v>3022</v>
      </c>
      <c r="B3007" s="1">
        <v>43556</v>
      </c>
      <c r="C3007" t="s">
        <v>6</v>
      </c>
      <c r="D3007">
        <v>0.48</v>
      </c>
      <c r="E3007">
        <v>645</v>
      </c>
    </row>
    <row r="3008" spans="1:5" x14ac:dyDescent="0.25">
      <c r="A3008" t="s">
        <v>3023</v>
      </c>
      <c r="B3008" s="1">
        <v>42674</v>
      </c>
      <c r="C3008" t="s">
        <v>6</v>
      </c>
      <c r="D3008">
        <v>0.3</v>
      </c>
      <c r="E3008">
        <v>740</v>
      </c>
    </row>
    <row r="3009" spans="1:5" x14ac:dyDescent="0.25">
      <c r="A3009" t="s">
        <v>3024</v>
      </c>
      <c r="B3009" s="1">
        <v>43343</v>
      </c>
      <c r="C3009" t="s">
        <v>6</v>
      </c>
      <c r="D3009">
        <v>0.52</v>
      </c>
      <c r="E3009">
        <v>719</v>
      </c>
    </row>
    <row r="3010" spans="1:5" x14ac:dyDescent="0.25">
      <c r="A3010" t="s">
        <v>3025</v>
      </c>
      <c r="B3010" s="1">
        <v>43739</v>
      </c>
      <c r="C3010" t="s">
        <v>10</v>
      </c>
      <c r="D3010">
        <v>0.71</v>
      </c>
      <c r="E3010">
        <v>641</v>
      </c>
    </row>
    <row r="3011" spans="1:5" x14ac:dyDescent="0.25">
      <c r="A3011" t="s">
        <v>3026</v>
      </c>
      <c r="B3011" s="1">
        <v>43281</v>
      </c>
      <c r="C3011" t="s">
        <v>192</v>
      </c>
      <c r="D3011">
        <v>0.28999999999999998</v>
      </c>
      <c r="E3011">
        <v>638</v>
      </c>
    </row>
    <row r="3012" spans="1:5" x14ac:dyDescent="0.25">
      <c r="A3012" t="s">
        <v>3027</v>
      </c>
      <c r="B3012" s="1">
        <v>43556</v>
      </c>
      <c r="C3012" t="s">
        <v>42</v>
      </c>
      <c r="D3012">
        <v>0.3</v>
      </c>
      <c r="E3012">
        <v>636</v>
      </c>
    </row>
    <row r="3013" spans="1:5" x14ac:dyDescent="0.25">
      <c r="A3013" t="s">
        <v>3028</v>
      </c>
      <c r="B3013" s="1">
        <v>43343</v>
      </c>
      <c r="C3013" t="s">
        <v>6</v>
      </c>
      <c r="D3013">
        <v>0.46</v>
      </c>
      <c r="E3013">
        <v>684</v>
      </c>
    </row>
    <row r="3014" spans="1:5" x14ac:dyDescent="0.25">
      <c r="A3014" t="s">
        <v>3029</v>
      </c>
      <c r="B3014" s="1">
        <v>43373</v>
      </c>
      <c r="C3014" t="s">
        <v>6</v>
      </c>
      <c r="D3014">
        <v>0.48</v>
      </c>
      <c r="E3014">
        <v>711</v>
      </c>
    </row>
    <row r="3015" spans="1:5" x14ac:dyDescent="0.25">
      <c r="A3015" t="s">
        <v>3030</v>
      </c>
      <c r="B3015" s="1">
        <v>42855</v>
      </c>
      <c r="C3015" t="s">
        <v>6</v>
      </c>
      <c r="D3015">
        <v>0.3</v>
      </c>
      <c r="E3015">
        <v>740</v>
      </c>
    </row>
    <row r="3016" spans="1:5" x14ac:dyDescent="0.25">
      <c r="A3016" t="s">
        <v>3031</v>
      </c>
      <c r="B3016" s="1">
        <v>43770</v>
      </c>
      <c r="C3016" t="s">
        <v>6</v>
      </c>
      <c r="D3016">
        <v>0.6</v>
      </c>
      <c r="E3016">
        <v>756</v>
      </c>
    </row>
    <row r="3017" spans="1:5" x14ac:dyDescent="0.25">
      <c r="A3017" t="s">
        <v>3032</v>
      </c>
      <c r="B3017" s="1">
        <v>42551</v>
      </c>
      <c r="C3017" t="s">
        <v>10</v>
      </c>
      <c r="D3017">
        <v>0.3</v>
      </c>
      <c r="E3017">
        <v>740</v>
      </c>
    </row>
    <row r="3018" spans="1:5" x14ac:dyDescent="0.25">
      <c r="A3018" t="s">
        <v>3033</v>
      </c>
      <c r="B3018" s="1">
        <v>43770</v>
      </c>
      <c r="C3018" t="s">
        <v>6</v>
      </c>
      <c r="D3018">
        <v>0.17</v>
      </c>
      <c r="E3018">
        <v>732</v>
      </c>
    </row>
    <row r="3019" spans="1:5" x14ac:dyDescent="0.25">
      <c r="A3019" t="s">
        <v>3034</v>
      </c>
      <c r="B3019" s="1">
        <v>43770</v>
      </c>
      <c r="C3019" t="s">
        <v>21</v>
      </c>
      <c r="D3019">
        <v>0.44</v>
      </c>
      <c r="E3019">
        <v>628</v>
      </c>
    </row>
    <row r="3020" spans="1:5" x14ac:dyDescent="0.25">
      <c r="A3020" t="s">
        <v>3035</v>
      </c>
      <c r="B3020" s="1">
        <v>43525</v>
      </c>
      <c r="C3020" t="s">
        <v>10</v>
      </c>
      <c r="D3020">
        <v>0.4</v>
      </c>
      <c r="E3020">
        <v>721</v>
      </c>
    </row>
    <row r="3021" spans="1:5" x14ac:dyDescent="0.25">
      <c r="A3021" t="s">
        <v>3036</v>
      </c>
      <c r="B3021" s="1">
        <v>43951</v>
      </c>
      <c r="C3021" t="s">
        <v>10</v>
      </c>
      <c r="D3021">
        <v>0.88</v>
      </c>
      <c r="E3021">
        <v>592</v>
      </c>
    </row>
    <row r="3022" spans="1:5" x14ac:dyDescent="0.25">
      <c r="A3022" t="s">
        <v>3037</v>
      </c>
      <c r="B3022" s="1">
        <v>43951</v>
      </c>
      <c r="C3022" t="s">
        <v>6</v>
      </c>
      <c r="D3022">
        <v>0.25</v>
      </c>
      <c r="E3022">
        <v>545</v>
      </c>
    </row>
    <row r="3023" spans="1:5" x14ac:dyDescent="0.25">
      <c r="A3023" t="s">
        <v>3038</v>
      </c>
      <c r="B3023" s="1">
        <v>43496</v>
      </c>
      <c r="C3023" t="s">
        <v>6</v>
      </c>
      <c r="D3023">
        <v>0.37</v>
      </c>
      <c r="E3023">
        <v>740</v>
      </c>
    </row>
    <row r="3024" spans="1:5" x14ac:dyDescent="0.25">
      <c r="A3024" t="s">
        <v>3039</v>
      </c>
      <c r="B3024" s="1">
        <v>42613</v>
      </c>
      <c r="C3024" t="s">
        <v>6</v>
      </c>
      <c r="D3024">
        <v>0.4</v>
      </c>
      <c r="E3024">
        <v>780</v>
      </c>
    </row>
    <row r="3025" spans="1:5" x14ac:dyDescent="0.25">
      <c r="A3025" t="s">
        <v>3040</v>
      </c>
      <c r="B3025" s="1">
        <v>43343</v>
      </c>
      <c r="C3025" t="s">
        <v>37</v>
      </c>
      <c r="D3025">
        <v>0.62</v>
      </c>
      <c r="E3025">
        <v>723</v>
      </c>
    </row>
    <row r="3026" spans="1:5" x14ac:dyDescent="0.25">
      <c r="A3026" t="s">
        <v>3041</v>
      </c>
      <c r="B3026" s="1">
        <v>43281</v>
      </c>
      <c r="C3026" t="s">
        <v>18</v>
      </c>
      <c r="D3026">
        <v>0.28999999999999998</v>
      </c>
      <c r="E3026">
        <v>704</v>
      </c>
    </row>
    <row r="3027" spans="1:5" x14ac:dyDescent="0.25">
      <c r="A3027" t="s">
        <v>3042</v>
      </c>
      <c r="B3027" s="1">
        <v>43862</v>
      </c>
      <c r="C3027" t="s">
        <v>10</v>
      </c>
      <c r="D3027">
        <v>0.21</v>
      </c>
      <c r="E3027">
        <v>455</v>
      </c>
    </row>
    <row r="3028" spans="1:5" x14ac:dyDescent="0.25">
      <c r="A3028" t="s">
        <v>3043</v>
      </c>
      <c r="B3028" s="1">
        <v>43831</v>
      </c>
      <c r="C3028" t="s">
        <v>6</v>
      </c>
      <c r="D3028">
        <v>7.0000000000000007E-2</v>
      </c>
      <c r="E3028">
        <v>651</v>
      </c>
    </row>
    <row r="3029" spans="1:5" x14ac:dyDescent="0.25">
      <c r="A3029" t="s">
        <v>3044</v>
      </c>
      <c r="B3029" s="1">
        <v>43556</v>
      </c>
      <c r="C3029" t="s">
        <v>18</v>
      </c>
      <c r="D3029">
        <v>0.28000000000000003</v>
      </c>
      <c r="E3029">
        <v>597</v>
      </c>
    </row>
    <row r="3030" spans="1:5" x14ac:dyDescent="0.25">
      <c r="A3030" t="s">
        <v>3045</v>
      </c>
      <c r="B3030" s="1">
        <v>43343</v>
      </c>
      <c r="C3030" t="s">
        <v>6</v>
      </c>
      <c r="D3030">
        <v>0.38</v>
      </c>
      <c r="E3030">
        <v>721</v>
      </c>
    </row>
    <row r="3031" spans="1:5" x14ac:dyDescent="0.25">
      <c r="A3031" t="s">
        <v>3046</v>
      </c>
      <c r="B3031" s="1">
        <v>43617</v>
      </c>
      <c r="C3031" t="s">
        <v>10</v>
      </c>
      <c r="D3031">
        <v>0.3</v>
      </c>
      <c r="E3031">
        <v>740</v>
      </c>
    </row>
    <row r="3032" spans="1:5" x14ac:dyDescent="0.25">
      <c r="A3032" t="s">
        <v>3047</v>
      </c>
      <c r="B3032" s="1">
        <v>43343</v>
      </c>
      <c r="C3032" t="s">
        <v>37</v>
      </c>
      <c r="D3032">
        <v>0.95</v>
      </c>
      <c r="E3032">
        <v>675</v>
      </c>
    </row>
    <row r="3033" spans="1:5" x14ac:dyDescent="0.25">
      <c r="A3033" t="s">
        <v>3048</v>
      </c>
      <c r="B3033" s="1">
        <v>43525</v>
      </c>
      <c r="C3033" t="s">
        <v>10</v>
      </c>
      <c r="D3033">
        <v>0.27</v>
      </c>
      <c r="E3033">
        <v>737</v>
      </c>
    </row>
    <row r="3034" spans="1:5" x14ac:dyDescent="0.25">
      <c r="A3034" t="s">
        <v>3049</v>
      </c>
      <c r="B3034" s="1">
        <v>43525</v>
      </c>
      <c r="C3034" t="s">
        <v>21</v>
      </c>
      <c r="D3034">
        <v>0.46</v>
      </c>
      <c r="E3034">
        <v>715</v>
      </c>
    </row>
    <row r="3035" spans="1:5" x14ac:dyDescent="0.25">
      <c r="A3035" t="s">
        <v>3050</v>
      </c>
      <c r="B3035" s="1">
        <v>43281</v>
      </c>
      <c r="C3035" t="s">
        <v>6</v>
      </c>
      <c r="D3035">
        <v>0.88</v>
      </c>
      <c r="E3035">
        <v>637</v>
      </c>
    </row>
    <row r="3036" spans="1:5" x14ac:dyDescent="0.25">
      <c r="A3036" t="s">
        <v>3051</v>
      </c>
      <c r="B3036" s="1">
        <v>43556</v>
      </c>
      <c r="C3036" t="s">
        <v>6</v>
      </c>
      <c r="D3036">
        <v>0.36</v>
      </c>
      <c r="E3036">
        <v>724</v>
      </c>
    </row>
    <row r="3037" spans="1:5" x14ac:dyDescent="0.25">
      <c r="A3037" t="s">
        <v>3052</v>
      </c>
      <c r="B3037" s="1">
        <v>43525</v>
      </c>
      <c r="C3037" t="s">
        <v>6</v>
      </c>
      <c r="D3037">
        <v>0.27</v>
      </c>
      <c r="E3037">
        <v>590</v>
      </c>
    </row>
    <row r="3038" spans="1:5" x14ac:dyDescent="0.25">
      <c r="A3038" t="s">
        <v>3053</v>
      </c>
      <c r="B3038" s="1">
        <v>43343</v>
      </c>
      <c r="C3038" t="s">
        <v>6</v>
      </c>
      <c r="D3038">
        <v>0.34</v>
      </c>
      <c r="E3038">
        <v>712</v>
      </c>
    </row>
    <row r="3039" spans="1:5" x14ac:dyDescent="0.25">
      <c r="A3039" t="s">
        <v>3054</v>
      </c>
      <c r="B3039" s="1">
        <v>43617</v>
      </c>
      <c r="C3039" t="s">
        <v>6</v>
      </c>
      <c r="D3039">
        <v>0.3</v>
      </c>
      <c r="E3039">
        <v>740</v>
      </c>
    </row>
    <row r="3040" spans="1:5" x14ac:dyDescent="0.25">
      <c r="A3040" t="s">
        <v>3055</v>
      </c>
      <c r="B3040" s="1">
        <v>43373</v>
      </c>
      <c r="C3040" t="s">
        <v>6</v>
      </c>
      <c r="D3040">
        <v>0.36</v>
      </c>
      <c r="E3040">
        <v>654</v>
      </c>
    </row>
    <row r="3041" spans="1:5" x14ac:dyDescent="0.25">
      <c r="A3041" t="s">
        <v>3056</v>
      </c>
      <c r="B3041" s="1">
        <v>43281</v>
      </c>
      <c r="C3041" t="s">
        <v>37</v>
      </c>
      <c r="D3041">
        <v>0.26</v>
      </c>
      <c r="E3041">
        <v>670</v>
      </c>
    </row>
    <row r="3042" spans="1:5" x14ac:dyDescent="0.25">
      <c r="A3042" t="s">
        <v>3057</v>
      </c>
      <c r="B3042" s="1">
        <v>43404</v>
      </c>
      <c r="C3042" t="s">
        <v>6</v>
      </c>
      <c r="D3042">
        <v>0.34</v>
      </c>
      <c r="E3042">
        <v>727</v>
      </c>
    </row>
    <row r="3043" spans="1:5" x14ac:dyDescent="0.25">
      <c r="A3043" t="s">
        <v>3058</v>
      </c>
      <c r="B3043" s="1">
        <v>43496</v>
      </c>
      <c r="C3043" t="s">
        <v>6</v>
      </c>
      <c r="D3043">
        <v>0.37</v>
      </c>
      <c r="E3043">
        <v>743</v>
      </c>
    </row>
    <row r="3044" spans="1:5" x14ac:dyDescent="0.25">
      <c r="A3044" t="s">
        <v>3059</v>
      </c>
      <c r="B3044" s="1">
        <v>43220</v>
      </c>
      <c r="C3044" t="s">
        <v>18</v>
      </c>
      <c r="D3044">
        <v>0.52</v>
      </c>
      <c r="E3044">
        <v>740</v>
      </c>
    </row>
    <row r="3045" spans="1:5" x14ac:dyDescent="0.25">
      <c r="A3045" t="s">
        <v>3060</v>
      </c>
      <c r="B3045" s="1">
        <v>43404</v>
      </c>
      <c r="C3045" t="s">
        <v>10</v>
      </c>
      <c r="D3045">
        <v>0.49</v>
      </c>
      <c r="E3045">
        <v>650</v>
      </c>
    </row>
    <row r="3046" spans="1:5" x14ac:dyDescent="0.25">
      <c r="A3046" t="s">
        <v>3061</v>
      </c>
      <c r="B3046" s="1">
        <v>43800</v>
      </c>
      <c r="C3046" t="s">
        <v>6</v>
      </c>
      <c r="D3046">
        <v>0.25</v>
      </c>
      <c r="E3046">
        <v>615</v>
      </c>
    </row>
    <row r="3047" spans="1:5" x14ac:dyDescent="0.25">
      <c r="A3047" t="s">
        <v>3062</v>
      </c>
      <c r="B3047" s="1">
        <v>43617</v>
      </c>
      <c r="C3047" t="s">
        <v>6</v>
      </c>
      <c r="D3047">
        <v>0.3</v>
      </c>
      <c r="E3047">
        <v>740</v>
      </c>
    </row>
    <row r="3048" spans="1:5" x14ac:dyDescent="0.25">
      <c r="A3048" t="s">
        <v>3063</v>
      </c>
      <c r="B3048" s="1">
        <v>43647</v>
      </c>
      <c r="C3048" t="s">
        <v>10</v>
      </c>
      <c r="D3048">
        <v>0.51</v>
      </c>
      <c r="E3048">
        <v>580</v>
      </c>
    </row>
    <row r="3049" spans="1:5" x14ac:dyDescent="0.25">
      <c r="A3049" t="s">
        <v>3064</v>
      </c>
      <c r="B3049" s="1">
        <v>43496</v>
      </c>
      <c r="C3049" t="s">
        <v>6</v>
      </c>
      <c r="D3049">
        <v>0.21</v>
      </c>
      <c r="E3049">
        <v>595</v>
      </c>
    </row>
    <row r="3050" spans="1:5" x14ac:dyDescent="0.25">
      <c r="A3050" t="s">
        <v>3065</v>
      </c>
      <c r="B3050" s="1">
        <v>43951</v>
      </c>
      <c r="C3050" t="s">
        <v>10</v>
      </c>
      <c r="D3050">
        <v>0.44</v>
      </c>
      <c r="E3050">
        <v>607</v>
      </c>
    </row>
    <row r="3051" spans="1:5" x14ac:dyDescent="0.25">
      <c r="A3051" t="s">
        <v>3066</v>
      </c>
      <c r="B3051" s="1">
        <v>43709</v>
      </c>
      <c r="C3051" t="s">
        <v>6</v>
      </c>
      <c r="D3051">
        <v>0.44</v>
      </c>
      <c r="E3051">
        <v>683</v>
      </c>
    </row>
    <row r="3052" spans="1:5" x14ac:dyDescent="0.25">
      <c r="A3052" t="s">
        <v>3067</v>
      </c>
      <c r="B3052" s="1">
        <v>43404</v>
      </c>
      <c r="C3052" t="s">
        <v>14</v>
      </c>
      <c r="D3052">
        <v>0.28000000000000003</v>
      </c>
      <c r="E3052">
        <v>657</v>
      </c>
    </row>
    <row r="3053" spans="1:5" x14ac:dyDescent="0.25">
      <c r="A3053" t="s">
        <v>3068</v>
      </c>
      <c r="B3053" s="1">
        <v>43069</v>
      </c>
      <c r="C3053" t="s">
        <v>6</v>
      </c>
      <c r="D3053">
        <v>0.65</v>
      </c>
      <c r="E3053">
        <v>740</v>
      </c>
    </row>
    <row r="3054" spans="1:5" x14ac:dyDescent="0.25">
      <c r="A3054" t="s">
        <v>3069</v>
      </c>
      <c r="B3054" s="1">
        <v>43770</v>
      </c>
      <c r="C3054" t="s">
        <v>10</v>
      </c>
      <c r="D3054">
        <v>0.24</v>
      </c>
      <c r="E3054">
        <v>786</v>
      </c>
    </row>
    <row r="3055" spans="1:5" x14ac:dyDescent="0.25">
      <c r="A3055" t="s">
        <v>3070</v>
      </c>
      <c r="B3055" s="1">
        <v>43709</v>
      </c>
      <c r="C3055" t="s">
        <v>6</v>
      </c>
      <c r="D3055">
        <v>0.39</v>
      </c>
      <c r="E3055">
        <v>668</v>
      </c>
    </row>
    <row r="3056" spans="1:5" x14ac:dyDescent="0.25">
      <c r="A3056" t="s">
        <v>3071</v>
      </c>
      <c r="B3056" s="1">
        <v>43251</v>
      </c>
      <c r="C3056" t="s">
        <v>14</v>
      </c>
      <c r="D3056">
        <v>0.19</v>
      </c>
      <c r="E3056">
        <v>732</v>
      </c>
    </row>
    <row r="3057" spans="1:5" x14ac:dyDescent="0.25">
      <c r="A3057" t="s">
        <v>3072</v>
      </c>
      <c r="B3057" s="1">
        <v>43556</v>
      </c>
      <c r="C3057" t="s">
        <v>10</v>
      </c>
      <c r="D3057">
        <v>0.3</v>
      </c>
      <c r="E3057">
        <v>606</v>
      </c>
    </row>
    <row r="3058" spans="1:5" x14ac:dyDescent="0.25">
      <c r="A3058" t="s">
        <v>3073</v>
      </c>
      <c r="B3058" s="1">
        <v>42490</v>
      </c>
      <c r="C3058" t="s">
        <v>6</v>
      </c>
      <c r="D3058">
        <v>0.3</v>
      </c>
      <c r="E3058">
        <v>740</v>
      </c>
    </row>
    <row r="3059" spans="1:5" x14ac:dyDescent="0.25">
      <c r="A3059" t="s">
        <v>3074</v>
      </c>
      <c r="B3059" s="1">
        <v>43404</v>
      </c>
      <c r="C3059" t="s">
        <v>10</v>
      </c>
      <c r="D3059">
        <v>0.36</v>
      </c>
      <c r="E3059">
        <v>731</v>
      </c>
    </row>
    <row r="3060" spans="1:5" x14ac:dyDescent="0.25">
      <c r="A3060" t="s">
        <v>3075</v>
      </c>
      <c r="B3060" s="1">
        <v>43281</v>
      </c>
      <c r="C3060" t="s">
        <v>6</v>
      </c>
      <c r="D3060">
        <v>0.33</v>
      </c>
      <c r="E3060">
        <v>740</v>
      </c>
    </row>
    <row r="3061" spans="1:5" x14ac:dyDescent="0.25">
      <c r="A3061" t="s">
        <v>3076</v>
      </c>
      <c r="B3061" s="1">
        <v>43281</v>
      </c>
      <c r="C3061" t="s">
        <v>18</v>
      </c>
      <c r="D3061">
        <v>0.27</v>
      </c>
      <c r="E3061">
        <v>756</v>
      </c>
    </row>
    <row r="3062" spans="1:5" x14ac:dyDescent="0.25">
      <c r="A3062" t="s">
        <v>3077</v>
      </c>
      <c r="B3062" s="1">
        <v>43678</v>
      </c>
      <c r="C3062" t="s">
        <v>6</v>
      </c>
      <c r="D3062">
        <v>0.35</v>
      </c>
      <c r="E3062">
        <v>563</v>
      </c>
    </row>
    <row r="3063" spans="1:5" x14ac:dyDescent="0.25">
      <c r="A3063" t="s">
        <v>3078</v>
      </c>
      <c r="B3063" s="1">
        <v>43678</v>
      </c>
      <c r="C3063" t="s">
        <v>18</v>
      </c>
      <c r="D3063">
        <v>0.74</v>
      </c>
      <c r="E3063">
        <v>739</v>
      </c>
    </row>
    <row r="3064" spans="1:5" x14ac:dyDescent="0.25">
      <c r="A3064" t="s">
        <v>3079</v>
      </c>
      <c r="B3064" s="1">
        <v>43496</v>
      </c>
      <c r="C3064" t="s">
        <v>6</v>
      </c>
      <c r="D3064">
        <v>0.49</v>
      </c>
      <c r="E3064">
        <v>777</v>
      </c>
    </row>
    <row r="3065" spans="1:5" x14ac:dyDescent="0.25">
      <c r="A3065" t="s">
        <v>3080</v>
      </c>
      <c r="B3065" s="1">
        <v>43678</v>
      </c>
      <c r="C3065" t="s">
        <v>18</v>
      </c>
      <c r="D3065">
        <v>0.26</v>
      </c>
      <c r="E3065">
        <v>799</v>
      </c>
    </row>
    <row r="3066" spans="1:5" x14ac:dyDescent="0.25">
      <c r="A3066" t="s">
        <v>3081</v>
      </c>
      <c r="B3066" s="1">
        <v>43739</v>
      </c>
      <c r="C3066" t="s">
        <v>6</v>
      </c>
      <c r="D3066">
        <v>0.7</v>
      </c>
      <c r="E3066">
        <v>619</v>
      </c>
    </row>
    <row r="3067" spans="1:5" x14ac:dyDescent="0.25">
      <c r="A3067" t="s">
        <v>3082</v>
      </c>
      <c r="B3067" s="1">
        <v>43343</v>
      </c>
      <c r="C3067" t="s">
        <v>6</v>
      </c>
      <c r="D3067">
        <v>0.52</v>
      </c>
      <c r="E3067">
        <v>701</v>
      </c>
    </row>
    <row r="3068" spans="1:5" x14ac:dyDescent="0.25">
      <c r="A3068" t="s">
        <v>3083</v>
      </c>
      <c r="B3068" s="1">
        <v>43678</v>
      </c>
      <c r="C3068" t="s">
        <v>10</v>
      </c>
      <c r="D3068">
        <v>0.18</v>
      </c>
      <c r="E3068">
        <v>807</v>
      </c>
    </row>
    <row r="3069" spans="1:5" x14ac:dyDescent="0.25">
      <c r="A3069" t="s">
        <v>3084</v>
      </c>
      <c r="B3069" s="1">
        <v>43678</v>
      </c>
      <c r="C3069" t="s">
        <v>6</v>
      </c>
      <c r="D3069">
        <v>0.3</v>
      </c>
      <c r="E3069">
        <v>699</v>
      </c>
    </row>
    <row r="3070" spans="1:5" x14ac:dyDescent="0.25">
      <c r="A3070" t="s">
        <v>3085</v>
      </c>
      <c r="B3070" s="1">
        <v>43556</v>
      </c>
      <c r="C3070" t="s">
        <v>6</v>
      </c>
      <c r="D3070">
        <v>0.23</v>
      </c>
      <c r="E3070">
        <v>748</v>
      </c>
    </row>
    <row r="3071" spans="1:5" x14ac:dyDescent="0.25">
      <c r="A3071" t="s">
        <v>3086</v>
      </c>
      <c r="B3071" s="1">
        <v>42521</v>
      </c>
      <c r="C3071" t="s">
        <v>10</v>
      </c>
      <c r="D3071">
        <v>0.52</v>
      </c>
      <c r="E3071">
        <v>729</v>
      </c>
    </row>
    <row r="3072" spans="1:5" x14ac:dyDescent="0.25">
      <c r="A3072" t="s">
        <v>3087</v>
      </c>
      <c r="B3072" s="1">
        <v>42613</v>
      </c>
      <c r="C3072" t="s">
        <v>6</v>
      </c>
      <c r="D3072">
        <v>0.3</v>
      </c>
      <c r="E3072">
        <v>740</v>
      </c>
    </row>
    <row r="3073" spans="1:5" x14ac:dyDescent="0.25">
      <c r="A3073" t="s">
        <v>3088</v>
      </c>
      <c r="B3073" s="1">
        <v>42674</v>
      </c>
      <c r="C3073" t="s">
        <v>14</v>
      </c>
      <c r="D3073">
        <v>0.3</v>
      </c>
      <c r="E3073">
        <v>740</v>
      </c>
    </row>
    <row r="3074" spans="1:5" x14ac:dyDescent="0.25">
      <c r="A3074" t="s">
        <v>3089</v>
      </c>
      <c r="B3074" s="1">
        <v>43281</v>
      </c>
      <c r="C3074" t="s">
        <v>21</v>
      </c>
      <c r="D3074">
        <v>0.13</v>
      </c>
      <c r="E3074">
        <v>638</v>
      </c>
    </row>
    <row r="3075" spans="1:5" x14ac:dyDescent="0.25">
      <c r="A3075" t="s">
        <v>3090</v>
      </c>
      <c r="B3075" s="1">
        <v>43312</v>
      </c>
      <c r="C3075" t="s">
        <v>10</v>
      </c>
      <c r="D3075">
        <v>0.7</v>
      </c>
      <c r="E3075">
        <v>671</v>
      </c>
    </row>
    <row r="3076" spans="1:5" x14ac:dyDescent="0.25">
      <c r="A3076" t="s">
        <v>3091</v>
      </c>
      <c r="B3076" s="1">
        <v>43281</v>
      </c>
      <c r="C3076" t="s">
        <v>6</v>
      </c>
      <c r="D3076">
        <v>0.18</v>
      </c>
      <c r="E3076">
        <v>612</v>
      </c>
    </row>
    <row r="3077" spans="1:5" x14ac:dyDescent="0.25">
      <c r="A3077" t="s">
        <v>3092</v>
      </c>
      <c r="B3077" s="1">
        <v>43343</v>
      </c>
      <c r="C3077" t="s">
        <v>18</v>
      </c>
      <c r="D3077">
        <v>0.64</v>
      </c>
      <c r="E3077">
        <v>678</v>
      </c>
    </row>
    <row r="3078" spans="1:5" x14ac:dyDescent="0.25">
      <c r="A3078" t="s">
        <v>3093</v>
      </c>
      <c r="B3078" s="1">
        <v>43831</v>
      </c>
      <c r="C3078" t="s">
        <v>18</v>
      </c>
      <c r="D3078">
        <v>0.41</v>
      </c>
      <c r="E3078">
        <v>553</v>
      </c>
    </row>
    <row r="3079" spans="1:5" x14ac:dyDescent="0.25">
      <c r="A3079" t="s">
        <v>3094</v>
      </c>
      <c r="B3079" s="1">
        <v>42855</v>
      </c>
      <c r="C3079" t="s">
        <v>6</v>
      </c>
      <c r="D3079">
        <v>0.3</v>
      </c>
      <c r="E3079">
        <v>740</v>
      </c>
    </row>
    <row r="3080" spans="1:5" x14ac:dyDescent="0.25">
      <c r="A3080" t="s">
        <v>3095</v>
      </c>
      <c r="B3080" s="1">
        <v>43496</v>
      </c>
      <c r="C3080" t="s">
        <v>6</v>
      </c>
      <c r="D3080">
        <v>0.47</v>
      </c>
      <c r="E3080">
        <v>647</v>
      </c>
    </row>
    <row r="3081" spans="1:5" x14ac:dyDescent="0.25">
      <c r="A3081" t="s">
        <v>3096</v>
      </c>
      <c r="B3081" s="1">
        <v>43556</v>
      </c>
      <c r="C3081" t="s">
        <v>6</v>
      </c>
      <c r="D3081">
        <v>0.24</v>
      </c>
      <c r="E3081">
        <v>728</v>
      </c>
    </row>
    <row r="3082" spans="1:5" x14ac:dyDescent="0.25">
      <c r="A3082" t="s">
        <v>3097</v>
      </c>
      <c r="B3082" s="1">
        <v>43617</v>
      </c>
      <c r="C3082" t="s">
        <v>18</v>
      </c>
      <c r="D3082">
        <v>0.3</v>
      </c>
      <c r="E3082">
        <v>740</v>
      </c>
    </row>
    <row r="3083" spans="1:5" x14ac:dyDescent="0.25">
      <c r="A3083" t="s">
        <v>3098</v>
      </c>
      <c r="B3083" s="1">
        <v>43465</v>
      </c>
      <c r="C3083" t="s">
        <v>10</v>
      </c>
      <c r="D3083">
        <v>0.16</v>
      </c>
      <c r="E3083">
        <v>626</v>
      </c>
    </row>
    <row r="3084" spans="1:5" x14ac:dyDescent="0.25">
      <c r="A3084" t="s">
        <v>3099</v>
      </c>
      <c r="B3084" s="1">
        <v>43220</v>
      </c>
      <c r="C3084" t="s">
        <v>6</v>
      </c>
      <c r="D3084">
        <v>0.22</v>
      </c>
      <c r="E3084">
        <v>800</v>
      </c>
    </row>
    <row r="3085" spans="1:5" x14ac:dyDescent="0.25">
      <c r="A3085" t="s">
        <v>3100</v>
      </c>
      <c r="B3085" s="1">
        <v>43921</v>
      </c>
      <c r="C3085" t="s">
        <v>14</v>
      </c>
      <c r="D3085">
        <v>0.53</v>
      </c>
      <c r="E3085">
        <v>618</v>
      </c>
    </row>
    <row r="3086" spans="1:5" x14ac:dyDescent="0.25">
      <c r="A3086" t="s">
        <v>3101</v>
      </c>
      <c r="B3086" s="1">
        <v>43770</v>
      </c>
      <c r="C3086" t="s">
        <v>37</v>
      </c>
      <c r="D3086">
        <v>0.47</v>
      </c>
      <c r="E3086">
        <v>579</v>
      </c>
    </row>
    <row r="3087" spans="1:5" x14ac:dyDescent="0.25">
      <c r="A3087" t="s">
        <v>3102</v>
      </c>
      <c r="B3087" s="1">
        <v>43739</v>
      </c>
      <c r="C3087" t="s">
        <v>25</v>
      </c>
      <c r="D3087">
        <v>0.49</v>
      </c>
      <c r="E3087">
        <v>620</v>
      </c>
    </row>
    <row r="3088" spans="1:5" x14ac:dyDescent="0.25">
      <c r="A3088" t="s">
        <v>3103</v>
      </c>
      <c r="B3088" s="1">
        <v>43739</v>
      </c>
      <c r="C3088" t="s">
        <v>6</v>
      </c>
      <c r="D3088">
        <v>0.34</v>
      </c>
      <c r="E3088">
        <v>716</v>
      </c>
    </row>
    <row r="3089" spans="1:5" x14ac:dyDescent="0.25">
      <c r="A3089" t="s">
        <v>3104</v>
      </c>
      <c r="B3089" s="1">
        <v>43281</v>
      </c>
      <c r="C3089" t="s">
        <v>6</v>
      </c>
      <c r="D3089">
        <v>1</v>
      </c>
      <c r="E3089">
        <v>719</v>
      </c>
    </row>
    <row r="3090" spans="1:5" x14ac:dyDescent="0.25">
      <c r="A3090" t="s">
        <v>3105</v>
      </c>
      <c r="B3090" s="1">
        <v>43281</v>
      </c>
      <c r="C3090" t="s">
        <v>6</v>
      </c>
      <c r="D3090">
        <v>0.22</v>
      </c>
      <c r="E3090">
        <v>609</v>
      </c>
    </row>
    <row r="3091" spans="1:5" x14ac:dyDescent="0.25">
      <c r="A3091" t="s">
        <v>3106</v>
      </c>
      <c r="B3091" s="1">
        <v>42582</v>
      </c>
      <c r="C3091" t="s">
        <v>18</v>
      </c>
      <c r="D3091">
        <v>0.48</v>
      </c>
      <c r="E3091">
        <v>731</v>
      </c>
    </row>
    <row r="3092" spans="1:5" x14ac:dyDescent="0.25">
      <c r="A3092" t="s">
        <v>3107</v>
      </c>
      <c r="B3092" s="1">
        <v>43709</v>
      </c>
      <c r="C3092" t="s">
        <v>6</v>
      </c>
      <c r="D3092">
        <v>0.21</v>
      </c>
      <c r="E3092">
        <v>759</v>
      </c>
    </row>
    <row r="3093" spans="1:5" x14ac:dyDescent="0.25">
      <c r="A3093" t="s">
        <v>3108</v>
      </c>
      <c r="B3093" s="1">
        <v>43404</v>
      </c>
      <c r="C3093" t="s">
        <v>18</v>
      </c>
      <c r="D3093">
        <v>0.42</v>
      </c>
      <c r="E3093">
        <v>708</v>
      </c>
    </row>
    <row r="3094" spans="1:5" x14ac:dyDescent="0.25">
      <c r="A3094" t="s">
        <v>3109</v>
      </c>
      <c r="B3094" s="1">
        <v>42704</v>
      </c>
      <c r="C3094" t="s">
        <v>42</v>
      </c>
      <c r="D3094">
        <v>0.3</v>
      </c>
      <c r="E3094">
        <v>740</v>
      </c>
    </row>
    <row r="3095" spans="1:5" x14ac:dyDescent="0.25">
      <c r="A3095" t="s">
        <v>3110</v>
      </c>
      <c r="B3095" s="1">
        <v>42978</v>
      </c>
      <c r="C3095" t="s">
        <v>6</v>
      </c>
      <c r="D3095">
        <v>0.3</v>
      </c>
      <c r="E3095">
        <v>740</v>
      </c>
    </row>
    <row r="3096" spans="1:5" x14ac:dyDescent="0.25">
      <c r="A3096" t="s">
        <v>3111</v>
      </c>
      <c r="B3096" s="1">
        <v>43434</v>
      </c>
      <c r="C3096" t="s">
        <v>18</v>
      </c>
      <c r="D3096">
        <v>0.37</v>
      </c>
      <c r="E3096">
        <v>625</v>
      </c>
    </row>
    <row r="3097" spans="1:5" x14ac:dyDescent="0.25">
      <c r="A3097" t="s">
        <v>3112</v>
      </c>
      <c r="B3097" s="1">
        <v>43800</v>
      </c>
      <c r="C3097" t="s">
        <v>42</v>
      </c>
      <c r="D3097">
        <v>0.24</v>
      </c>
      <c r="E3097">
        <v>780</v>
      </c>
    </row>
    <row r="3098" spans="1:5" x14ac:dyDescent="0.25">
      <c r="A3098" t="s">
        <v>3113</v>
      </c>
      <c r="B3098" s="1">
        <v>43770</v>
      </c>
      <c r="C3098" t="s">
        <v>18</v>
      </c>
      <c r="D3098">
        <v>0.17</v>
      </c>
      <c r="E3098">
        <v>701</v>
      </c>
    </row>
    <row r="3099" spans="1:5" x14ac:dyDescent="0.25">
      <c r="A3099" t="s">
        <v>3114</v>
      </c>
      <c r="B3099" s="1">
        <v>43800</v>
      </c>
      <c r="C3099" t="s">
        <v>6</v>
      </c>
      <c r="D3099">
        <v>0.28999999999999998</v>
      </c>
      <c r="E3099">
        <v>610</v>
      </c>
    </row>
    <row r="3100" spans="1:5" x14ac:dyDescent="0.25">
      <c r="A3100" t="s">
        <v>3115</v>
      </c>
      <c r="B3100" s="1">
        <v>43496</v>
      </c>
      <c r="C3100" t="s">
        <v>37</v>
      </c>
      <c r="D3100">
        <v>0.26</v>
      </c>
      <c r="E3100">
        <v>653</v>
      </c>
    </row>
    <row r="3101" spans="1:5" x14ac:dyDescent="0.25">
      <c r="A3101" t="s">
        <v>3116</v>
      </c>
      <c r="B3101" s="1">
        <v>43404</v>
      </c>
      <c r="C3101" t="s">
        <v>6</v>
      </c>
      <c r="D3101">
        <v>0.28000000000000003</v>
      </c>
      <c r="E3101">
        <v>740</v>
      </c>
    </row>
    <row r="3102" spans="1:5" x14ac:dyDescent="0.25">
      <c r="A3102" t="s">
        <v>3117</v>
      </c>
      <c r="B3102" s="1">
        <v>43617</v>
      </c>
      <c r="C3102" t="s">
        <v>42</v>
      </c>
      <c r="D3102">
        <v>0.3</v>
      </c>
      <c r="E3102">
        <v>740</v>
      </c>
    </row>
    <row r="3103" spans="1:5" x14ac:dyDescent="0.25">
      <c r="A3103" t="s">
        <v>3118</v>
      </c>
      <c r="B3103" s="1">
        <v>43770</v>
      </c>
      <c r="C3103" t="s">
        <v>21</v>
      </c>
      <c r="D3103">
        <v>0.56000000000000005</v>
      </c>
      <c r="E3103">
        <v>705</v>
      </c>
    </row>
    <row r="3104" spans="1:5" x14ac:dyDescent="0.25">
      <c r="A3104" t="s">
        <v>3119</v>
      </c>
      <c r="B3104" s="1">
        <v>43312</v>
      </c>
      <c r="C3104" t="s">
        <v>6</v>
      </c>
      <c r="D3104">
        <v>1</v>
      </c>
      <c r="E3104">
        <v>637</v>
      </c>
    </row>
    <row r="3105" spans="1:5" x14ac:dyDescent="0.25">
      <c r="A3105" t="s">
        <v>3120</v>
      </c>
      <c r="B3105" s="1">
        <v>43373</v>
      </c>
      <c r="C3105" t="s">
        <v>10</v>
      </c>
      <c r="D3105">
        <v>1</v>
      </c>
      <c r="E3105">
        <v>675</v>
      </c>
    </row>
    <row r="3106" spans="1:5" x14ac:dyDescent="0.25">
      <c r="A3106" t="s">
        <v>3121</v>
      </c>
      <c r="B3106" s="1">
        <v>43862</v>
      </c>
      <c r="C3106" t="s">
        <v>10</v>
      </c>
      <c r="D3106">
        <v>0.89</v>
      </c>
      <c r="E3106">
        <v>551</v>
      </c>
    </row>
    <row r="3107" spans="1:5" x14ac:dyDescent="0.25">
      <c r="A3107" t="s">
        <v>3122</v>
      </c>
      <c r="B3107" s="1">
        <v>43281</v>
      </c>
      <c r="C3107" t="s">
        <v>6</v>
      </c>
      <c r="D3107">
        <v>1</v>
      </c>
      <c r="E3107">
        <v>670</v>
      </c>
    </row>
    <row r="3108" spans="1:5" x14ac:dyDescent="0.25">
      <c r="A3108" t="s">
        <v>3123</v>
      </c>
      <c r="B3108" s="1">
        <v>43647</v>
      </c>
      <c r="C3108" t="s">
        <v>6</v>
      </c>
      <c r="D3108">
        <v>0.43</v>
      </c>
      <c r="E3108">
        <v>510</v>
      </c>
    </row>
    <row r="3109" spans="1:5" x14ac:dyDescent="0.25">
      <c r="A3109" t="s">
        <v>3124</v>
      </c>
      <c r="B3109" s="1">
        <v>43739</v>
      </c>
      <c r="C3109" t="s">
        <v>10</v>
      </c>
      <c r="D3109">
        <v>0.48</v>
      </c>
      <c r="E3109">
        <v>615</v>
      </c>
    </row>
    <row r="3110" spans="1:5" x14ac:dyDescent="0.25">
      <c r="A3110" t="s">
        <v>3125</v>
      </c>
      <c r="B3110" s="1">
        <v>43800</v>
      </c>
      <c r="C3110" t="s">
        <v>10</v>
      </c>
      <c r="D3110">
        <v>0.41</v>
      </c>
      <c r="E3110">
        <v>730</v>
      </c>
    </row>
    <row r="3111" spans="1:5" x14ac:dyDescent="0.25">
      <c r="A3111" t="s">
        <v>3126</v>
      </c>
      <c r="B3111" s="1">
        <v>43647</v>
      </c>
      <c r="C3111" t="s">
        <v>10</v>
      </c>
      <c r="D3111">
        <v>0.23</v>
      </c>
      <c r="E3111">
        <v>628</v>
      </c>
    </row>
    <row r="3112" spans="1:5" x14ac:dyDescent="0.25">
      <c r="A3112" t="s">
        <v>3127</v>
      </c>
      <c r="B3112" s="1">
        <v>43770</v>
      </c>
      <c r="C3112" t="s">
        <v>6</v>
      </c>
      <c r="D3112">
        <v>0.12</v>
      </c>
      <c r="E3112">
        <v>581</v>
      </c>
    </row>
    <row r="3113" spans="1:5" x14ac:dyDescent="0.25">
      <c r="A3113" t="s">
        <v>3128</v>
      </c>
      <c r="B3113" s="1">
        <v>43647</v>
      </c>
      <c r="C3113" t="s">
        <v>42</v>
      </c>
      <c r="D3113">
        <v>0.4</v>
      </c>
      <c r="E3113">
        <v>663</v>
      </c>
    </row>
    <row r="3114" spans="1:5" x14ac:dyDescent="0.25">
      <c r="A3114" t="s">
        <v>3129</v>
      </c>
      <c r="B3114" s="1">
        <v>43709</v>
      </c>
      <c r="C3114" t="s">
        <v>10</v>
      </c>
      <c r="D3114">
        <v>0.77</v>
      </c>
      <c r="E3114">
        <v>665</v>
      </c>
    </row>
    <row r="3115" spans="1:5" x14ac:dyDescent="0.25">
      <c r="A3115" t="s">
        <v>3130</v>
      </c>
      <c r="B3115" s="1">
        <v>43709</v>
      </c>
      <c r="C3115" t="s">
        <v>10</v>
      </c>
      <c r="D3115">
        <v>0.56000000000000005</v>
      </c>
      <c r="E3115">
        <v>659</v>
      </c>
    </row>
    <row r="3116" spans="1:5" x14ac:dyDescent="0.25">
      <c r="A3116" t="s">
        <v>3131</v>
      </c>
      <c r="B3116" s="1">
        <v>43525</v>
      </c>
      <c r="C3116" t="s">
        <v>14</v>
      </c>
      <c r="D3116">
        <v>0.24</v>
      </c>
      <c r="E3116">
        <v>773</v>
      </c>
    </row>
    <row r="3117" spans="1:5" x14ac:dyDescent="0.25">
      <c r="A3117" t="s">
        <v>3132</v>
      </c>
      <c r="B3117" s="1">
        <v>43739</v>
      </c>
      <c r="C3117" t="s">
        <v>10</v>
      </c>
      <c r="D3117">
        <v>0.57999999999999996</v>
      </c>
      <c r="E3117">
        <v>628</v>
      </c>
    </row>
    <row r="3118" spans="1:5" x14ac:dyDescent="0.25">
      <c r="A3118" t="s">
        <v>3133</v>
      </c>
      <c r="B3118" s="1">
        <v>43678</v>
      </c>
      <c r="C3118" t="s">
        <v>6</v>
      </c>
      <c r="D3118">
        <v>0.33</v>
      </c>
      <c r="E3118">
        <v>658</v>
      </c>
    </row>
    <row r="3119" spans="1:5" x14ac:dyDescent="0.25">
      <c r="A3119" t="s">
        <v>3134</v>
      </c>
      <c r="B3119" s="1">
        <v>43678</v>
      </c>
      <c r="C3119" t="s">
        <v>18</v>
      </c>
      <c r="D3119">
        <v>0.62</v>
      </c>
      <c r="E3119">
        <v>803</v>
      </c>
    </row>
    <row r="3120" spans="1:5" x14ac:dyDescent="0.25">
      <c r="A3120" t="s">
        <v>3135</v>
      </c>
      <c r="B3120" s="1">
        <v>43831</v>
      </c>
      <c r="C3120" t="s">
        <v>18</v>
      </c>
      <c r="D3120">
        <v>0.31</v>
      </c>
      <c r="E3120">
        <v>615</v>
      </c>
    </row>
    <row r="3121" spans="1:5" x14ac:dyDescent="0.25">
      <c r="A3121" t="s">
        <v>3136</v>
      </c>
      <c r="B3121" s="1">
        <v>43556</v>
      </c>
      <c r="C3121" t="s">
        <v>6</v>
      </c>
      <c r="D3121">
        <v>0.14000000000000001</v>
      </c>
      <c r="E3121">
        <v>726</v>
      </c>
    </row>
    <row r="3122" spans="1:5" x14ac:dyDescent="0.25">
      <c r="A3122" t="s">
        <v>3137</v>
      </c>
      <c r="B3122" s="1">
        <v>43800</v>
      </c>
      <c r="C3122" t="s">
        <v>10</v>
      </c>
      <c r="D3122">
        <v>0.47</v>
      </c>
      <c r="E3122">
        <v>594</v>
      </c>
    </row>
    <row r="3123" spans="1:5" x14ac:dyDescent="0.25">
      <c r="A3123" t="s">
        <v>3138</v>
      </c>
      <c r="B3123" s="1">
        <v>43831</v>
      </c>
      <c r="C3123" t="s">
        <v>18</v>
      </c>
      <c r="D3123">
        <v>0.34</v>
      </c>
      <c r="E3123">
        <v>610</v>
      </c>
    </row>
    <row r="3124" spans="1:5" x14ac:dyDescent="0.25">
      <c r="A3124" t="s">
        <v>3139</v>
      </c>
      <c r="B3124" s="1">
        <v>43831</v>
      </c>
      <c r="C3124" t="s">
        <v>6</v>
      </c>
      <c r="D3124">
        <v>0.5</v>
      </c>
      <c r="E3124">
        <v>601</v>
      </c>
    </row>
    <row r="3125" spans="1:5" x14ac:dyDescent="0.25">
      <c r="A3125" t="s">
        <v>3140</v>
      </c>
      <c r="B3125" s="1">
        <v>43831</v>
      </c>
      <c r="C3125" t="s">
        <v>18</v>
      </c>
      <c r="D3125">
        <v>0.33</v>
      </c>
      <c r="E3125">
        <v>645</v>
      </c>
    </row>
    <row r="3126" spans="1:5" x14ac:dyDescent="0.25">
      <c r="A3126" t="s">
        <v>3141</v>
      </c>
      <c r="B3126" s="1">
        <v>43343</v>
      </c>
      <c r="C3126" t="s">
        <v>6</v>
      </c>
      <c r="D3126">
        <v>0.63</v>
      </c>
      <c r="E3126">
        <v>647</v>
      </c>
    </row>
    <row r="3127" spans="1:5" x14ac:dyDescent="0.25">
      <c r="A3127" t="s">
        <v>3142</v>
      </c>
      <c r="B3127" s="1">
        <v>43890</v>
      </c>
      <c r="C3127" t="s">
        <v>18</v>
      </c>
      <c r="D3127">
        <v>0.6</v>
      </c>
      <c r="E3127">
        <v>572</v>
      </c>
    </row>
    <row r="3128" spans="1:5" x14ac:dyDescent="0.25">
      <c r="A3128" t="s">
        <v>3143</v>
      </c>
      <c r="B3128" s="1">
        <v>43343</v>
      </c>
      <c r="C3128" t="s">
        <v>18</v>
      </c>
      <c r="D3128">
        <v>0.47</v>
      </c>
      <c r="E3128">
        <v>550</v>
      </c>
    </row>
    <row r="3129" spans="1:5" x14ac:dyDescent="0.25">
      <c r="A3129" t="s">
        <v>3144</v>
      </c>
      <c r="B3129" s="1">
        <v>43343</v>
      </c>
      <c r="C3129" t="s">
        <v>6</v>
      </c>
      <c r="D3129">
        <v>0.28000000000000003</v>
      </c>
      <c r="E3129">
        <v>712</v>
      </c>
    </row>
    <row r="3130" spans="1:5" x14ac:dyDescent="0.25">
      <c r="A3130" t="s">
        <v>3145</v>
      </c>
      <c r="B3130" s="1">
        <v>43678</v>
      </c>
      <c r="C3130" t="s">
        <v>6</v>
      </c>
      <c r="D3130">
        <v>0.19</v>
      </c>
      <c r="E3130">
        <v>587</v>
      </c>
    </row>
    <row r="3131" spans="1:5" x14ac:dyDescent="0.25">
      <c r="A3131" t="s">
        <v>3146</v>
      </c>
      <c r="B3131" s="1">
        <v>43281</v>
      </c>
      <c r="C3131" t="s">
        <v>6</v>
      </c>
      <c r="D3131">
        <v>0.18</v>
      </c>
      <c r="E3131">
        <v>682</v>
      </c>
    </row>
    <row r="3132" spans="1:5" x14ac:dyDescent="0.25">
      <c r="A3132" t="s">
        <v>3147</v>
      </c>
      <c r="B3132" s="1">
        <v>43281</v>
      </c>
      <c r="C3132" t="s">
        <v>6</v>
      </c>
      <c r="D3132">
        <v>0.4</v>
      </c>
      <c r="E3132">
        <v>707</v>
      </c>
    </row>
    <row r="3133" spans="1:5" x14ac:dyDescent="0.25">
      <c r="A3133" t="s">
        <v>3148</v>
      </c>
      <c r="B3133" s="1">
        <v>43800</v>
      </c>
      <c r="C3133" t="s">
        <v>6</v>
      </c>
      <c r="D3133">
        <v>0.27</v>
      </c>
      <c r="E3133">
        <v>611</v>
      </c>
    </row>
    <row r="3134" spans="1:5" x14ac:dyDescent="0.25">
      <c r="A3134" t="s">
        <v>3149</v>
      </c>
      <c r="B3134" s="1">
        <v>43373</v>
      </c>
      <c r="C3134" t="s">
        <v>6</v>
      </c>
      <c r="D3134">
        <v>0.52</v>
      </c>
      <c r="E3134">
        <v>793</v>
      </c>
    </row>
    <row r="3135" spans="1:5" x14ac:dyDescent="0.25">
      <c r="A3135" t="s">
        <v>3150</v>
      </c>
      <c r="B3135" s="1">
        <v>43921</v>
      </c>
      <c r="C3135" t="s">
        <v>18</v>
      </c>
      <c r="D3135">
        <v>0.35</v>
      </c>
      <c r="E3135">
        <v>563</v>
      </c>
    </row>
    <row r="3136" spans="1:5" x14ac:dyDescent="0.25">
      <c r="A3136" t="s">
        <v>3151</v>
      </c>
      <c r="B3136" s="1">
        <v>43921</v>
      </c>
      <c r="C3136" t="s">
        <v>6</v>
      </c>
      <c r="D3136">
        <v>0.27</v>
      </c>
      <c r="E3136">
        <v>597</v>
      </c>
    </row>
    <row r="3137" spans="1:5" x14ac:dyDescent="0.25">
      <c r="A3137" t="s">
        <v>3152</v>
      </c>
      <c r="B3137" s="1">
        <v>43556</v>
      </c>
      <c r="C3137" t="s">
        <v>18</v>
      </c>
      <c r="D3137">
        <v>0.4</v>
      </c>
      <c r="E3137">
        <v>663</v>
      </c>
    </row>
    <row r="3138" spans="1:5" x14ac:dyDescent="0.25">
      <c r="A3138" t="s">
        <v>3153</v>
      </c>
      <c r="B3138" s="1">
        <v>42674</v>
      </c>
      <c r="C3138" t="s">
        <v>6</v>
      </c>
      <c r="D3138">
        <v>0.28999999999999998</v>
      </c>
      <c r="E3138">
        <v>758</v>
      </c>
    </row>
    <row r="3139" spans="1:5" x14ac:dyDescent="0.25">
      <c r="A3139" t="s">
        <v>3154</v>
      </c>
      <c r="B3139" s="1">
        <v>43434</v>
      </c>
      <c r="C3139" t="s">
        <v>42</v>
      </c>
      <c r="D3139">
        <v>0.28999999999999998</v>
      </c>
      <c r="E3139">
        <v>684</v>
      </c>
    </row>
    <row r="3140" spans="1:5" x14ac:dyDescent="0.25">
      <c r="A3140" t="s">
        <v>3155</v>
      </c>
      <c r="B3140" s="1">
        <v>43373</v>
      </c>
      <c r="C3140" t="s">
        <v>6</v>
      </c>
      <c r="D3140">
        <v>0.74</v>
      </c>
      <c r="E3140">
        <v>785</v>
      </c>
    </row>
    <row r="3141" spans="1:5" x14ac:dyDescent="0.25">
      <c r="A3141" t="s">
        <v>3156</v>
      </c>
      <c r="B3141" s="1">
        <v>43281</v>
      </c>
      <c r="C3141" t="s">
        <v>6</v>
      </c>
      <c r="D3141">
        <v>0.39</v>
      </c>
      <c r="E3141">
        <v>675</v>
      </c>
    </row>
    <row r="3142" spans="1:5" x14ac:dyDescent="0.25">
      <c r="A3142" t="s">
        <v>3157</v>
      </c>
      <c r="B3142" s="1">
        <v>43404</v>
      </c>
      <c r="C3142" t="s">
        <v>10</v>
      </c>
      <c r="D3142">
        <v>0.52</v>
      </c>
      <c r="E3142">
        <v>770</v>
      </c>
    </row>
    <row r="3143" spans="1:5" x14ac:dyDescent="0.25">
      <c r="A3143" t="s">
        <v>3158</v>
      </c>
      <c r="B3143" s="1">
        <v>43800</v>
      </c>
      <c r="C3143" t="s">
        <v>6</v>
      </c>
      <c r="D3143">
        <v>0.2</v>
      </c>
      <c r="E3143">
        <v>556</v>
      </c>
    </row>
    <row r="3144" spans="1:5" x14ac:dyDescent="0.25">
      <c r="A3144" t="s">
        <v>3159</v>
      </c>
      <c r="B3144" s="1">
        <v>43525</v>
      </c>
      <c r="C3144" t="s">
        <v>6</v>
      </c>
      <c r="D3144">
        <v>0.27</v>
      </c>
      <c r="E3144">
        <v>802</v>
      </c>
    </row>
    <row r="3145" spans="1:5" x14ac:dyDescent="0.25">
      <c r="A3145" t="s">
        <v>3160</v>
      </c>
      <c r="B3145" s="1">
        <v>43678</v>
      </c>
      <c r="C3145" t="s">
        <v>6</v>
      </c>
      <c r="D3145">
        <v>0.56999999999999995</v>
      </c>
      <c r="E3145">
        <v>747</v>
      </c>
    </row>
    <row r="3146" spans="1:5" x14ac:dyDescent="0.25">
      <c r="A3146" t="s">
        <v>3161</v>
      </c>
      <c r="B3146" s="1">
        <v>43404</v>
      </c>
      <c r="C3146" t="s">
        <v>6</v>
      </c>
      <c r="D3146">
        <v>0.39</v>
      </c>
      <c r="E3146">
        <v>827</v>
      </c>
    </row>
    <row r="3147" spans="1:5" x14ac:dyDescent="0.25">
      <c r="A3147" t="s">
        <v>3162</v>
      </c>
      <c r="B3147" s="1">
        <v>43343</v>
      </c>
      <c r="C3147" t="s">
        <v>6</v>
      </c>
      <c r="D3147">
        <v>0.17</v>
      </c>
      <c r="E3147">
        <v>706</v>
      </c>
    </row>
    <row r="3148" spans="1:5" x14ac:dyDescent="0.25">
      <c r="A3148" t="s">
        <v>3163</v>
      </c>
      <c r="B3148" s="1">
        <v>43373</v>
      </c>
      <c r="C3148" t="s">
        <v>10</v>
      </c>
      <c r="D3148">
        <v>0.27</v>
      </c>
      <c r="E3148">
        <v>740</v>
      </c>
    </row>
    <row r="3149" spans="1:5" x14ac:dyDescent="0.25">
      <c r="A3149" t="s">
        <v>3164</v>
      </c>
      <c r="B3149" s="1">
        <v>43373</v>
      </c>
      <c r="C3149" t="s">
        <v>10</v>
      </c>
      <c r="D3149">
        <v>0.33</v>
      </c>
      <c r="E3149">
        <v>703</v>
      </c>
    </row>
    <row r="3150" spans="1:5" x14ac:dyDescent="0.25">
      <c r="A3150" t="s">
        <v>3165</v>
      </c>
      <c r="B3150" s="1">
        <v>43678</v>
      </c>
      <c r="C3150" t="s">
        <v>14</v>
      </c>
      <c r="D3150">
        <v>0.18</v>
      </c>
      <c r="E3150">
        <v>704</v>
      </c>
    </row>
    <row r="3151" spans="1:5" x14ac:dyDescent="0.25">
      <c r="A3151" t="s">
        <v>3166</v>
      </c>
      <c r="B3151" s="1">
        <v>43281</v>
      </c>
      <c r="C3151" t="s">
        <v>6</v>
      </c>
      <c r="D3151">
        <v>0.73</v>
      </c>
      <c r="E3151">
        <v>645</v>
      </c>
    </row>
    <row r="3152" spans="1:5" x14ac:dyDescent="0.25">
      <c r="A3152" t="s">
        <v>3167</v>
      </c>
      <c r="B3152" s="1">
        <v>43678</v>
      </c>
      <c r="C3152" t="s">
        <v>6</v>
      </c>
      <c r="D3152">
        <v>0.49</v>
      </c>
      <c r="E3152">
        <v>653</v>
      </c>
    </row>
    <row r="3153" spans="1:5" x14ac:dyDescent="0.25">
      <c r="A3153" t="s">
        <v>3168</v>
      </c>
      <c r="B3153" s="1">
        <v>43678</v>
      </c>
      <c r="C3153" t="s">
        <v>42</v>
      </c>
      <c r="D3153">
        <v>0.11</v>
      </c>
      <c r="E3153">
        <v>654</v>
      </c>
    </row>
    <row r="3154" spans="1:5" x14ac:dyDescent="0.25">
      <c r="A3154" t="s">
        <v>3169</v>
      </c>
      <c r="B3154" s="1">
        <v>43890</v>
      </c>
      <c r="C3154" t="s">
        <v>25</v>
      </c>
      <c r="D3154">
        <v>0.49</v>
      </c>
      <c r="E3154">
        <v>599</v>
      </c>
    </row>
    <row r="3155" spans="1:5" x14ac:dyDescent="0.25">
      <c r="A3155" t="s">
        <v>3170</v>
      </c>
      <c r="B3155" s="1">
        <v>43465</v>
      </c>
      <c r="C3155" t="s">
        <v>6</v>
      </c>
      <c r="D3155">
        <v>0.32</v>
      </c>
      <c r="E3155">
        <v>741</v>
      </c>
    </row>
    <row r="3156" spans="1:5" x14ac:dyDescent="0.25">
      <c r="A3156" t="s">
        <v>3171</v>
      </c>
      <c r="B3156" s="1">
        <v>43343</v>
      </c>
      <c r="C3156" t="s">
        <v>18</v>
      </c>
      <c r="D3156">
        <v>0.3</v>
      </c>
      <c r="E3156">
        <v>758</v>
      </c>
    </row>
    <row r="3157" spans="1:5" x14ac:dyDescent="0.25">
      <c r="A3157" t="s">
        <v>3172</v>
      </c>
      <c r="B3157" s="1">
        <v>43678</v>
      </c>
      <c r="C3157" t="s">
        <v>6</v>
      </c>
      <c r="D3157">
        <v>0.2</v>
      </c>
      <c r="E3157">
        <v>690</v>
      </c>
    </row>
    <row r="3158" spans="1:5" x14ac:dyDescent="0.25">
      <c r="A3158" t="s">
        <v>3173</v>
      </c>
      <c r="B3158" s="1">
        <v>43890</v>
      </c>
      <c r="C3158" t="s">
        <v>18</v>
      </c>
      <c r="D3158">
        <v>0.03</v>
      </c>
      <c r="E3158">
        <v>614</v>
      </c>
    </row>
    <row r="3159" spans="1:5" x14ac:dyDescent="0.25">
      <c r="A3159" t="s">
        <v>3174</v>
      </c>
      <c r="B3159" s="1">
        <v>43890</v>
      </c>
      <c r="C3159" t="s">
        <v>25</v>
      </c>
      <c r="D3159">
        <v>0.47</v>
      </c>
      <c r="E3159">
        <v>591</v>
      </c>
    </row>
    <row r="3160" spans="1:5" x14ac:dyDescent="0.25">
      <c r="A3160" t="s">
        <v>3175</v>
      </c>
      <c r="B3160" s="1">
        <v>43556</v>
      </c>
      <c r="C3160" t="s">
        <v>18</v>
      </c>
      <c r="D3160">
        <v>0.3</v>
      </c>
      <c r="E3160">
        <v>809</v>
      </c>
    </row>
    <row r="3161" spans="1:5" x14ac:dyDescent="0.25">
      <c r="A3161" t="s">
        <v>3176</v>
      </c>
      <c r="B3161" s="1">
        <v>43951</v>
      </c>
      <c r="C3161" t="s">
        <v>18</v>
      </c>
      <c r="D3161">
        <v>0.24</v>
      </c>
      <c r="E3161">
        <v>576</v>
      </c>
    </row>
    <row r="3162" spans="1:5" x14ac:dyDescent="0.25">
      <c r="A3162" t="s">
        <v>3177</v>
      </c>
      <c r="B3162" s="1">
        <v>43069</v>
      </c>
      <c r="C3162" t="s">
        <v>6</v>
      </c>
      <c r="D3162">
        <v>0.38</v>
      </c>
      <c r="E3162">
        <v>781</v>
      </c>
    </row>
    <row r="3163" spans="1:5" x14ac:dyDescent="0.25">
      <c r="A3163" t="s">
        <v>3178</v>
      </c>
      <c r="B3163" s="1">
        <v>43343</v>
      </c>
      <c r="C3163" t="s">
        <v>6</v>
      </c>
      <c r="D3163">
        <v>0.84</v>
      </c>
      <c r="E3163">
        <v>665</v>
      </c>
    </row>
    <row r="3164" spans="1:5" x14ac:dyDescent="0.25">
      <c r="A3164" t="s">
        <v>3179</v>
      </c>
      <c r="B3164" s="1">
        <v>42825</v>
      </c>
      <c r="C3164" t="s">
        <v>6</v>
      </c>
      <c r="D3164">
        <v>0.3</v>
      </c>
      <c r="E3164">
        <v>740</v>
      </c>
    </row>
    <row r="3165" spans="1:5" x14ac:dyDescent="0.25">
      <c r="A3165" t="s">
        <v>3180</v>
      </c>
      <c r="B3165" s="1">
        <v>43312</v>
      </c>
      <c r="C3165" t="s">
        <v>6</v>
      </c>
      <c r="D3165">
        <v>0.28000000000000003</v>
      </c>
      <c r="E3165">
        <v>623</v>
      </c>
    </row>
    <row r="3166" spans="1:5" x14ac:dyDescent="0.25">
      <c r="A3166" t="s">
        <v>3181</v>
      </c>
      <c r="B3166" s="1">
        <v>43312</v>
      </c>
      <c r="C3166" t="s">
        <v>42</v>
      </c>
      <c r="D3166">
        <v>0.88</v>
      </c>
      <c r="E3166">
        <v>704</v>
      </c>
    </row>
    <row r="3167" spans="1:5" x14ac:dyDescent="0.25">
      <c r="A3167" t="s">
        <v>3182</v>
      </c>
      <c r="B3167" s="1">
        <v>43373</v>
      </c>
      <c r="C3167" t="s">
        <v>6</v>
      </c>
      <c r="D3167">
        <v>0.47</v>
      </c>
      <c r="E3167">
        <v>653</v>
      </c>
    </row>
    <row r="3168" spans="1:5" x14ac:dyDescent="0.25">
      <c r="A3168" t="s">
        <v>3183</v>
      </c>
      <c r="B3168" s="1">
        <v>43373</v>
      </c>
      <c r="C3168" t="s">
        <v>18</v>
      </c>
      <c r="D3168">
        <v>0.36</v>
      </c>
      <c r="E3168">
        <v>642</v>
      </c>
    </row>
    <row r="3169" spans="1:5" x14ac:dyDescent="0.25">
      <c r="A3169" t="s">
        <v>3184</v>
      </c>
      <c r="B3169" s="1">
        <v>43404</v>
      </c>
      <c r="C3169" t="s">
        <v>10</v>
      </c>
      <c r="D3169">
        <v>0.32</v>
      </c>
      <c r="E3169">
        <v>679</v>
      </c>
    </row>
    <row r="3170" spans="1:5" x14ac:dyDescent="0.25">
      <c r="A3170" t="s">
        <v>3185</v>
      </c>
      <c r="B3170" s="1">
        <v>43831</v>
      </c>
      <c r="C3170" t="s">
        <v>18</v>
      </c>
      <c r="D3170">
        <v>0.35</v>
      </c>
      <c r="E3170">
        <v>588</v>
      </c>
    </row>
    <row r="3171" spans="1:5" x14ac:dyDescent="0.25">
      <c r="A3171" t="s">
        <v>3186</v>
      </c>
      <c r="B3171" s="1">
        <v>43770</v>
      </c>
      <c r="C3171" t="s">
        <v>18</v>
      </c>
      <c r="D3171">
        <v>0.36</v>
      </c>
      <c r="E3171">
        <v>674</v>
      </c>
    </row>
    <row r="3172" spans="1:5" x14ac:dyDescent="0.25">
      <c r="A3172" t="s">
        <v>3187</v>
      </c>
      <c r="B3172" s="1">
        <v>43556</v>
      </c>
      <c r="C3172" t="s">
        <v>42</v>
      </c>
      <c r="D3172">
        <v>0.33</v>
      </c>
      <c r="E3172">
        <v>634</v>
      </c>
    </row>
    <row r="3173" spans="1:5" x14ac:dyDescent="0.25">
      <c r="A3173" t="s">
        <v>3188</v>
      </c>
      <c r="B3173" s="1">
        <v>43496</v>
      </c>
      <c r="C3173" t="s">
        <v>10</v>
      </c>
      <c r="D3173">
        <v>0.46</v>
      </c>
      <c r="E3173">
        <v>676</v>
      </c>
    </row>
    <row r="3174" spans="1:5" x14ac:dyDescent="0.25">
      <c r="A3174" t="s">
        <v>3189</v>
      </c>
      <c r="B3174" s="1">
        <v>43312</v>
      </c>
      <c r="C3174" t="s">
        <v>6</v>
      </c>
      <c r="D3174">
        <v>0.31</v>
      </c>
      <c r="E3174">
        <v>768</v>
      </c>
    </row>
    <row r="3175" spans="1:5" x14ac:dyDescent="0.25">
      <c r="A3175" t="s">
        <v>3190</v>
      </c>
      <c r="B3175" s="1">
        <v>43831</v>
      </c>
      <c r="C3175" t="s">
        <v>6</v>
      </c>
      <c r="D3175">
        <v>0.55000000000000004</v>
      </c>
      <c r="E3175">
        <v>738</v>
      </c>
    </row>
    <row r="3176" spans="1:5" x14ac:dyDescent="0.25">
      <c r="A3176" t="s">
        <v>3191</v>
      </c>
      <c r="B3176" s="1">
        <v>43281</v>
      </c>
      <c r="C3176" t="s">
        <v>6</v>
      </c>
      <c r="D3176">
        <v>0.21</v>
      </c>
      <c r="E3176">
        <v>559</v>
      </c>
    </row>
    <row r="3177" spans="1:5" x14ac:dyDescent="0.25">
      <c r="A3177" t="s">
        <v>3192</v>
      </c>
      <c r="B3177" s="1">
        <v>43709</v>
      </c>
      <c r="C3177" t="s">
        <v>18</v>
      </c>
      <c r="D3177">
        <v>0.2</v>
      </c>
      <c r="E3177">
        <v>640</v>
      </c>
    </row>
    <row r="3178" spans="1:5" x14ac:dyDescent="0.25">
      <c r="A3178" t="s">
        <v>3193</v>
      </c>
      <c r="B3178" s="1">
        <v>43617</v>
      </c>
      <c r="C3178" t="s">
        <v>6</v>
      </c>
      <c r="D3178">
        <v>0.3</v>
      </c>
      <c r="E3178">
        <v>740</v>
      </c>
    </row>
    <row r="3179" spans="1:5" x14ac:dyDescent="0.25">
      <c r="A3179" t="s">
        <v>3194</v>
      </c>
      <c r="B3179" s="1">
        <v>43312</v>
      </c>
      <c r="C3179" t="s">
        <v>18</v>
      </c>
      <c r="D3179">
        <v>0.34</v>
      </c>
      <c r="E3179">
        <v>684</v>
      </c>
    </row>
    <row r="3180" spans="1:5" x14ac:dyDescent="0.25">
      <c r="A3180" t="s">
        <v>3195</v>
      </c>
      <c r="B3180" s="1">
        <v>43251</v>
      </c>
      <c r="C3180" t="s">
        <v>6</v>
      </c>
      <c r="D3180">
        <v>0.36</v>
      </c>
      <c r="E3180">
        <v>760</v>
      </c>
    </row>
    <row r="3181" spans="1:5" x14ac:dyDescent="0.25">
      <c r="A3181" t="s">
        <v>3196</v>
      </c>
      <c r="B3181" s="1">
        <v>43709</v>
      </c>
      <c r="C3181" t="s">
        <v>10</v>
      </c>
      <c r="D3181">
        <v>0.8</v>
      </c>
      <c r="E3181">
        <v>661</v>
      </c>
    </row>
    <row r="3182" spans="1:5" x14ac:dyDescent="0.25">
      <c r="A3182" t="s">
        <v>3197</v>
      </c>
      <c r="B3182" s="1">
        <v>43556</v>
      </c>
      <c r="C3182" t="s">
        <v>6</v>
      </c>
      <c r="D3182">
        <v>0.37</v>
      </c>
      <c r="E3182">
        <v>727</v>
      </c>
    </row>
    <row r="3183" spans="1:5" x14ac:dyDescent="0.25">
      <c r="A3183" t="s">
        <v>3198</v>
      </c>
      <c r="B3183" s="1">
        <v>43586</v>
      </c>
      <c r="C3183" t="s">
        <v>6</v>
      </c>
      <c r="D3183">
        <v>0.22</v>
      </c>
      <c r="E3183">
        <v>516</v>
      </c>
    </row>
    <row r="3184" spans="1:5" x14ac:dyDescent="0.25">
      <c r="A3184" t="s">
        <v>3199</v>
      </c>
      <c r="B3184" s="1">
        <v>43496</v>
      </c>
      <c r="C3184" t="s">
        <v>42</v>
      </c>
      <c r="D3184">
        <v>0.49</v>
      </c>
      <c r="E3184">
        <v>639</v>
      </c>
    </row>
    <row r="3185" spans="1:5" x14ac:dyDescent="0.25">
      <c r="A3185" t="s">
        <v>3200</v>
      </c>
      <c r="B3185" s="1">
        <v>43617</v>
      </c>
      <c r="C3185" t="s">
        <v>6</v>
      </c>
      <c r="D3185">
        <v>0.04</v>
      </c>
      <c r="E3185">
        <v>692</v>
      </c>
    </row>
    <row r="3186" spans="1:5" x14ac:dyDescent="0.25">
      <c r="A3186" t="s">
        <v>3201</v>
      </c>
      <c r="B3186" s="1">
        <v>43647</v>
      </c>
      <c r="C3186" t="s">
        <v>6</v>
      </c>
      <c r="D3186">
        <v>0.52</v>
      </c>
      <c r="E3186">
        <v>584</v>
      </c>
    </row>
    <row r="3187" spans="1:5" x14ac:dyDescent="0.25">
      <c r="A3187" t="s">
        <v>3202</v>
      </c>
      <c r="B3187" s="1">
        <v>43678</v>
      </c>
      <c r="C3187" t="s">
        <v>6</v>
      </c>
      <c r="D3187">
        <v>0.14000000000000001</v>
      </c>
      <c r="E3187">
        <v>606</v>
      </c>
    </row>
    <row r="3188" spans="1:5" x14ac:dyDescent="0.25">
      <c r="A3188" t="s">
        <v>3203</v>
      </c>
      <c r="B3188" s="1">
        <v>43678</v>
      </c>
      <c r="C3188" t="s">
        <v>10</v>
      </c>
      <c r="D3188">
        <v>0.2</v>
      </c>
      <c r="E3188">
        <v>742</v>
      </c>
    </row>
    <row r="3189" spans="1:5" x14ac:dyDescent="0.25">
      <c r="A3189" t="s">
        <v>3204</v>
      </c>
      <c r="B3189" s="1">
        <v>43739</v>
      </c>
      <c r="C3189" t="s">
        <v>25</v>
      </c>
      <c r="D3189">
        <v>0.13</v>
      </c>
      <c r="E3189">
        <v>860</v>
      </c>
    </row>
    <row r="3190" spans="1:5" x14ac:dyDescent="0.25">
      <c r="A3190" t="s">
        <v>3205</v>
      </c>
      <c r="B3190" s="1">
        <v>42794</v>
      </c>
      <c r="C3190" t="s">
        <v>6</v>
      </c>
      <c r="D3190">
        <v>0.42</v>
      </c>
      <c r="E3190">
        <v>740</v>
      </c>
    </row>
    <row r="3191" spans="1:5" x14ac:dyDescent="0.25">
      <c r="A3191" t="s">
        <v>3206</v>
      </c>
      <c r="B3191" s="1">
        <v>43496</v>
      </c>
      <c r="C3191" t="s">
        <v>6</v>
      </c>
      <c r="D3191">
        <v>0.43</v>
      </c>
      <c r="E3191">
        <v>715</v>
      </c>
    </row>
    <row r="3192" spans="1:5" x14ac:dyDescent="0.25">
      <c r="A3192" t="s">
        <v>3207</v>
      </c>
      <c r="B3192" s="1">
        <v>43159</v>
      </c>
      <c r="C3192" t="s">
        <v>6</v>
      </c>
      <c r="D3192">
        <v>0.3</v>
      </c>
      <c r="E3192">
        <v>790</v>
      </c>
    </row>
    <row r="3193" spans="1:5" x14ac:dyDescent="0.25">
      <c r="A3193" t="s">
        <v>3208</v>
      </c>
      <c r="B3193" s="1">
        <v>43709</v>
      </c>
      <c r="C3193" t="s">
        <v>6</v>
      </c>
      <c r="D3193">
        <v>0.15</v>
      </c>
      <c r="E3193">
        <v>651</v>
      </c>
    </row>
    <row r="3194" spans="1:5" x14ac:dyDescent="0.25">
      <c r="A3194" t="s">
        <v>3209</v>
      </c>
      <c r="B3194" s="1">
        <v>43709</v>
      </c>
      <c r="C3194" t="s">
        <v>6</v>
      </c>
      <c r="D3194">
        <v>0.36</v>
      </c>
      <c r="E3194">
        <v>723</v>
      </c>
    </row>
    <row r="3195" spans="1:5" x14ac:dyDescent="0.25">
      <c r="A3195" t="s">
        <v>3210</v>
      </c>
      <c r="B3195" s="1">
        <v>43281</v>
      </c>
      <c r="C3195" t="s">
        <v>6</v>
      </c>
      <c r="D3195">
        <v>0.01</v>
      </c>
      <c r="E3195">
        <v>664</v>
      </c>
    </row>
    <row r="3196" spans="1:5" x14ac:dyDescent="0.25">
      <c r="A3196" t="s">
        <v>3211</v>
      </c>
      <c r="B3196" s="1">
        <v>43709</v>
      </c>
      <c r="C3196" t="s">
        <v>14</v>
      </c>
      <c r="D3196">
        <v>0.38</v>
      </c>
      <c r="E3196">
        <v>644</v>
      </c>
    </row>
    <row r="3197" spans="1:5" x14ac:dyDescent="0.25">
      <c r="A3197" t="s">
        <v>3212</v>
      </c>
      <c r="B3197" s="1">
        <v>43373</v>
      </c>
      <c r="C3197" t="s">
        <v>6</v>
      </c>
      <c r="D3197">
        <v>0.28999999999999998</v>
      </c>
      <c r="E3197">
        <v>734</v>
      </c>
    </row>
    <row r="3198" spans="1:5" x14ac:dyDescent="0.25">
      <c r="A3198" t="s">
        <v>3213</v>
      </c>
      <c r="B3198" s="1">
        <v>42613</v>
      </c>
      <c r="C3198" t="s">
        <v>21</v>
      </c>
      <c r="D3198">
        <v>0.3</v>
      </c>
      <c r="E3198">
        <v>740</v>
      </c>
    </row>
    <row r="3199" spans="1:5" x14ac:dyDescent="0.25">
      <c r="A3199" t="s">
        <v>3214</v>
      </c>
      <c r="B3199" s="1">
        <v>43039</v>
      </c>
      <c r="C3199" t="s">
        <v>10</v>
      </c>
      <c r="D3199">
        <v>0.3</v>
      </c>
      <c r="E3199">
        <v>740</v>
      </c>
    </row>
    <row r="3200" spans="1:5" x14ac:dyDescent="0.25">
      <c r="A3200" t="s">
        <v>3215</v>
      </c>
      <c r="B3200" s="1">
        <v>43434</v>
      </c>
      <c r="C3200" t="s">
        <v>6</v>
      </c>
      <c r="D3200">
        <v>0.19</v>
      </c>
      <c r="E3200">
        <v>727</v>
      </c>
    </row>
    <row r="3201" spans="1:5" x14ac:dyDescent="0.25">
      <c r="A3201" t="s">
        <v>3216</v>
      </c>
      <c r="B3201" s="1">
        <v>43373</v>
      </c>
      <c r="C3201" t="s">
        <v>6</v>
      </c>
      <c r="D3201">
        <v>0.28999999999999998</v>
      </c>
      <c r="E3201">
        <v>499</v>
      </c>
    </row>
    <row r="3202" spans="1:5" x14ac:dyDescent="0.25">
      <c r="A3202" t="s">
        <v>3217</v>
      </c>
      <c r="B3202" s="1">
        <v>43586</v>
      </c>
      <c r="C3202" t="s">
        <v>6</v>
      </c>
      <c r="D3202">
        <v>0.43</v>
      </c>
      <c r="E3202">
        <v>687</v>
      </c>
    </row>
    <row r="3203" spans="1:5" x14ac:dyDescent="0.25">
      <c r="A3203" t="s">
        <v>3218</v>
      </c>
      <c r="B3203" s="1">
        <v>43921</v>
      </c>
      <c r="C3203" t="s">
        <v>18</v>
      </c>
      <c r="D3203">
        <v>0.35</v>
      </c>
      <c r="E3203">
        <v>597</v>
      </c>
    </row>
    <row r="3204" spans="1:5" x14ac:dyDescent="0.25">
      <c r="A3204" t="s">
        <v>3219</v>
      </c>
      <c r="B3204" s="1">
        <v>43831</v>
      </c>
      <c r="C3204" t="s">
        <v>6</v>
      </c>
      <c r="D3204">
        <v>0.16</v>
      </c>
      <c r="E3204">
        <v>608</v>
      </c>
    </row>
    <row r="3205" spans="1:5" x14ac:dyDescent="0.25">
      <c r="A3205" t="s">
        <v>3220</v>
      </c>
      <c r="B3205" s="1">
        <v>43373</v>
      </c>
      <c r="C3205" t="s">
        <v>6</v>
      </c>
      <c r="D3205">
        <v>0.46</v>
      </c>
      <c r="E3205">
        <v>735</v>
      </c>
    </row>
    <row r="3206" spans="1:5" x14ac:dyDescent="0.25">
      <c r="A3206" t="s">
        <v>3221</v>
      </c>
      <c r="B3206" s="1">
        <v>43434</v>
      </c>
      <c r="C3206" t="s">
        <v>18</v>
      </c>
      <c r="D3206">
        <v>0.61</v>
      </c>
      <c r="E3206">
        <v>643</v>
      </c>
    </row>
    <row r="3207" spans="1:5" x14ac:dyDescent="0.25">
      <c r="A3207" t="s">
        <v>3222</v>
      </c>
      <c r="B3207" s="1">
        <v>43465</v>
      </c>
      <c r="C3207" t="s">
        <v>21</v>
      </c>
      <c r="D3207">
        <v>1.22</v>
      </c>
      <c r="E3207">
        <v>597</v>
      </c>
    </row>
    <row r="3208" spans="1:5" x14ac:dyDescent="0.25">
      <c r="A3208" t="s">
        <v>3223</v>
      </c>
      <c r="B3208" s="1">
        <v>43220</v>
      </c>
      <c r="C3208" t="s">
        <v>18</v>
      </c>
      <c r="D3208">
        <v>0.68</v>
      </c>
      <c r="E3208">
        <v>759</v>
      </c>
    </row>
    <row r="3209" spans="1:5" x14ac:dyDescent="0.25">
      <c r="A3209" t="s">
        <v>3224</v>
      </c>
      <c r="B3209" s="1">
        <v>43434</v>
      </c>
      <c r="C3209" t="s">
        <v>18</v>
      </c>
      <c r="D3209">
        <v>0.26</v>
      </c>
      <c r="E3209">
        <v>754</v>
      </c>
    </row>
    <row r="3210" spans="1:5" x14ac:dyDescent="0.25">
      <c r="A3210" t="s">
        <v>3225</v>
      </c>
      <c r="B3210" s="1">
        <v>43373</v>
      </c>
      <c r="C3210" t="s">
        <v>6</v>
      </c>
      <c r="D3210">
        <v>0.15</v>
      </c>
      <c r="E3210">
        <v>655</v>
      </c>
    </row>
    <row r="3211" spans="1:5" x14ac:dyDescent="0.25">
      <c r="A3211" t="s">
        <v>3226</v>
      </c>
      <c r="B3211" s="1">
        <v>43312</v>
      </c>
      <c r="C3211" t="s">
        <v>6</v>
      </c>
      <c r="D3211">
        <v>0.18</v>
      </c>
      <c r="E3211">
        <v>657</v>
      </c>
    </row>
    <row r="3212" spans="1:5" x14ac:dyDescent="0.25">
      <c r="A3212" t="s">
        <v>3227</v>
      </c>
      <c r="B3212" s="1">
        <v>43343</v>
      </c>
      <c r="C3212" t="s">
        <v>6</v>
      </c>
      <c r="D3212">
        <v>0.26</v>
      </c>
      <c r="E3212">
        <v>788</v>
      </c>
    </row>
    <row r="3213" spans="1:5" x14ac:dyDescent="0.25">
      <c r="A3213" t="s">
        <v>3228</v>
      </c>
      <c r="B3213" s="1">
        <v>43251</v>
      </c>
      <c r="C3213" t="s">
        <v>10</v>
      </c>
      <c r="D3213">
        <v>0.57999999999999996</v>
      </c>
      <c r="E3213">
        <v>814</v>
      </c>
    </row>
    <row r="3214" spans="1:5" x14ac:dyDescent="0.25">
      <c r="A3214" t="s">
        <v>3229</v>
      </c>
      <c r="B3214" s="1">
        <v>42886</v>
      </c>
      <c r="C3214" t="s">
        <v>6</v>
      </c>
      <c r="D3214">
        <v>0.3</v>
      </c>
      <c r="E3214">
        <v>740</v>
      </c>
    </row>
    <row r="3215" spans="1:5" x14ac:dyDescent="0.25">
      <c r="A3215" t="s">
        <v>3230</v>
      </c>
      <c r="B3215" s="1">
        <v>43831</v>
      </c>
      <c r="C3215" t="s">
        <v>10</v>
      </c>
      <c r="D3215">
        <v>0.57999999999999996</v>
      </c>
      <c r="E3215">
        <v>593</v>
      </c>
    </row>
    <row r="3216" spans="1:5" x14ac:dyDescent="0.25">
      <c r="A3216" t="s">
        <v>3231</v>
      </c>
      <c r="B3216" s="1">
        <v>43373</v>
      </c>
      <c r="C3216" t="s">
        <v>6</v>
      </c>
      <c r="D3216">
        <v>0.19</v>
      </c>
      <c r="E3216">
        <v>717</v>
      </c>
    </row>
    <row r="3217" spans="1:5" x14ac:dyDescent="0.25">
      <c r="A3217" t="s">
        <v>3232</v>
      </c>
      <c r="B3217" s="1">
        <v>43678</v>
      </c>
      <c r="C3217" t="s">
        <v>10</v>
      </c>
      <c r="D3217">
        <v>0.59</v>
      </c>
      <c r="E3217">
        <v>692</v>
      </c>
    </row>
    <row r="3218" spans="1:5" x14ac:dyDescent="0.25">
      <c r="A3218" t="s">
        <v>3233</v>
      </c>
      <c r="B3218" s="1">
        <v>43251</v>
      </c>
      <c r="C3218" t="s">
        <v>18</v>
      </c>
      <c r="D3218">
        <v>0.11</v>
      </c>
      <c r="E3218">
        <v>767</v>
      </c>
    </row>
    <row r="3219" spans="1:5" x14ac:dyDescent="0.25">
      <c r="A3219" t="s">
        <v>3234</v>
      </c>
      <c r="B3219" s="1">
        <v>43739</v>
      </c>
      <c r="C3219" t="s">
        <v>6</v>
      </c>
      <c r="D3219">
        <v>0.11</v>
      </c>
      <c r="E3219">
        <v>616</v>
      </c>
    </row>
    <row r="3220" spans="1:5" x14ac:dyDescent="0.25">
      <c r="A3220" t="s">
        <v>3235</v>
      </c>
      <c r="B3220" s="1">
        <v>42886</v>
      </c>
      <c r="C3220" t="s">
        <v>18</v>
      </c>
      <c r="D3220">
        <v>0.45</v>
      </c>
      <c r="E3220">
        <v>740</v>
      </c>
    </row>
    <row r="3221" spans="1:5" x14ac:dyDescent="0.25">
      <c r="A3221" t="s">
        <v>3236</v>
      </c>
      <c r="B3221" s="1">
        <v>43739</v>
      </c>
      <c r="C3221" t="s">
        <v>21</v>
      </c>
      <c r="D3221">
        <v>0.01</v>
      </c>
      <c r="E3221">
        <v>633</v>
      </c>
    </row>
    <row r="3222" spans="1:5" x14ac:dyDescent="0.25">
      <c r="A3222" t="s">
        <v>3237</v>
      </c>
      <c r="B3222" s="1">
        <v>43862</v>
      </c>
      <c r="C3222" t="s">
        <v>14</v>
      </c>
      <c r="D3222">
        <v>0.51</v>
      </c>
      <c r="E3222">
        <v>606</v>
      </c>
    </row>
    <row r="3223" spans="1:5" x14ac:dyDescent="0.25">
      <c r="A3223" t="s">
        <v>3238</v>
      </c>
      <c r="B3223" s="1">
        <v>43404</v>
      </c>
      <c r="C3223" t="s">
        <v>10</v>
      </c>
      <c r="D3223">
        <v>0.12</v>
      </c>
      <c r="E3223">
        <v>740</v>
      </c>
    </row>
    <row r="3224" spans="1:5" x14ac:dyDescent="0.25">
      <c r="A3224" t="s">
        <v>3239</v>
      </c>
      <c r="B3224" s="1">
        <v>43678</v>
      </c>
      <c r="C3224" t="s">
        <v>10</v>
      </c>
      <c r="D3224">
        <v>0.55000000000000004</v>
      </c>
      <c r="E3224">
        <v>681</v>
      </c>
    </row>
    <row r="3225" spans="1:5" x14ac:dyDescent="0.25">
      <c r="A3225" t="s">
        <v>3240</v>
      </c>
      <c r="B3225" s="1">
        <v>43800</v>
      </c>
      <c r="C3225" t="s">
        <v>6</v>
      </c>
      <c r="D3225">
        <v>0.41</v>
      </c>
      <c r="E3225">
        <v>578</v>
      </c>
    </row>
    <row r="3226" spans="1:5" x14ac:dyDescent="0.25">
      <c r="A3226" t="s">
        <v>3241</v>
      </c>
      <c r="B3226" s="1">
        <v>43890</v>
      </c>
      <c r="C3226" t="s">
        <v>18</v>
      </c>
      <c r="D3226">
        <v>0.57999999999999996</v>
      </c>
      <c r="E3226">
        <v>619</v>
      </c>
    </row>
    <row r="3227" spans="1:5" x14ac:dyDescent="0.25">
      <c r="A3227" t="s">
        <v>3242</v>
      </c>
      <c r="B3227" s="1">
        <v>43281</v>
      </c>
      <c r="C3227" t="s">
        <v>42</v>
      </c>
      <c r="D3227">
        <v>0.42</v>
      </c>
      <c r="E3227">
        <v>617</v>
      </c>
    </row>
    <row r="3228" spans="1:5" x14ac:dyDescent="0.25">
      <c r="A3228" t="s">
        <v>3243</v>
      </c>
      <c r="B3228" s="1">
        <v>43862</v>
      </c>
      <c r="C3228" t="s">
        <v>10</v>
      </c>
      <c r="D3228">
        <v>0.24</v>
      </c>
      <c r="E3228">
        <v>565</v>
      </c>
    </row>
    <row r="3229" spans="1:5" x14ac:dyDescent="0.25">
      <c r="A3229" t="s">
        <v>3244</v>
      </c>
      <c r="B3229" s="1">
        <v>43739</v>
      </c>
      <c r="C3229" t="s">
        <v>10</v>
      </c>
      <c r="D3229">
        <v>1</v>
      </c>
      <c r="E3229">
        <v>676</v>
      </c>
    </row>
    <row r="3230" spans="1:5" x14ac:dyDescent="0.25">
      <c r="A3230" t="s">
        <v>3245</v>
      </c>
      <c r="B3230" s="1">
        <v>43312</v>
      </c>
      <c r="C3230" t="s">
        <v>6</v>
      </c>
      <c r="D3230">
        <v>0.48</v>
      </c>
      <c r="E3230">
        <v>738</v>
      </c>
    </row>
    <row r="3231" spans="1:5" x14ac:dyDescent="0.25">
      <c r="A3231" t="s">
        <v>3246</v>
      </c>
      <c r="B3231" s="1">
        <v>43190</v>
      </c>
      <c r="C3231" t="s">
        <v>21</v>
      </c>
      <c r="D3231">
        <v>0.28999999999999998</v>
      </c>
      <c r="E3231">
        <v>649</v>
      </c>
    </row>
    <row r="3232" spans="1:5" x14ac:dyDescent="0.25">
      <c r="A3232" t="s">
        <v>3247</v>
      </c>
      <c r="B3232" s="1">
        <v>43647</v>
      </c>
      <c r="C3232" t="s">
        <v>6</v>
      </c>
      <c r="D3232">
        <v>0.61</v>
      </c>
      <c r="E3232">
        <v>626</v>
      </c>
    </row>
    <row r="3233" spans="1:5" x14ac:dyDescent="0.25">
      <c r="A3233" t="s">
        <v>3248</v>
      </c>
      <c r="B3233" s="1">
        <v>43312</v>
      </c>
      <c r="C3233" t="s">
        <v>25</v>
      </c>
      <c r="D3233">
        <v>0.18</v>
      </c>
      <c r="E3233">
        <v>687</v>
      </c>
    </row>
    <row r="3234" spans="1:5" x14ac:dyDescent="0.25">
      <c r="A3234" t="s">
        <v>3249</v>
      </c>
      <c r="B3234" s="1">
        <v>43921</v>
      </c>
      <c r="C3234" t="s">
        <v>6</v>
      </c>
      <c r="D3234">
        <v>0.37</v>
      </c>
      <c r="E3234">
        <v>567</v>
      </c>
    </row>
    <row r="3235" spans="1:5" x14ac:dyDescent="0.25">
      <c r="A3235" t="s">
        <v>3250</v>
      </c>
      <c r="B3235" s="1">
        <v>43770</v>
      </c>
      <c r="C3235" t="s">
        <v>10</v>
      </c>
      <c r="D3235">
        <v>0.17</v>
      </c>
      <c r="E3235">
        <v>645</v>
      </c>
    </row>
    <row r="3236" spans="1:5" x14ac:dyDescent="0.25">
      <c r="A3236" t="s">
        <v>3251</v>
      </c>
      <c r="B3236" s="1">
        <v>43496</v>
      </c>
      <c r="C3236" t="s">
        <v>6</v>
      </c>
      <c r="D3236">
        <v>0.56999999999999995</v>
      </c>
      <c r="E3236">
        <v>615</v>
      </c>
    </row>
    <row r="3237" spans="1:5" x14ac:dyDescent="0.25">
      <c r="A3237" t="s">
        <v>3252</v>
      </c>
      <c r="B3237" s="1">
        <v>43586</v>
      </c>
      <c r="C3237" t="s">
        <v>18</v>
      </c>
      <c r="D3237">
        <v>0.16</v>
      </c>
      <c r="E3237">
        <v>596</v>
      </c>
    </row>
    <row r="3238" spans="1:5" x14ac:dyDescent="0.25">
      <c r="A3238" t="s">
        <v>3253</v>
      </c>
      <c r="B3238" s="1">
        <v>43709</v>
      </c>
      <c r="C3238" t="s">
        <v>25</v>
      </c>
      <c r="D3238">
        <v>1</v>
      </c>
      <c r="E3238">
        <v>632</v>
      </c>
    </row>
    <row r="3239" spans="1:5" x14ac:dyDescent="0.25">
      <c r="A3239" t="s">
        <v>3254</v>
      </c>
      <c r="B3239" s="1">
        <v>43678</v>
      </c>
      <c r="C3239" t="s">
        <v>6</v>
      </c>
      <c r="D3239">
        <v>0.3</v>
      </c>
      <c r="E3239">
        <v>820</v>
      </c>
    </row>
    <row r="3240" spans="1:5" x14ac:dyDescent="0.25">
      <c r="A3240" t="s">
        <v>3255</v>
      </c>
      <c r="B3240" s="1">
        <v>43434</v>
      </c>
      <c r="C3240" t="s">
        <v>14</v>
      </c>
      <c r="D3240">
        <v>0.37</v>
      </c>
      <c r="E3240">
        <v>746</v>
      </c>
    </row>
    <row r="3241" spans="1:5" x14ac:dyDescent="0.25">
      <c r="A3241" t="s">
        <v>3256</v>
      </c>
      <c r="B3241" s="1">
        <v>43404</v>
      </c>
      <c r="C3241" t="s">
        <v>18</v>
      </c>
      <c r="D3241">
        <v>0.49</v>
      </c>
      <c r="E3241">
        <v>735</v>
      </c>
    </row>
    <row r="3242" spans="1:5" x14ac:dyDescent="0.25">
      <c r="A3242" t="s">
        <v>3257</v>
      </c>
      <c r="B3242" s="1">
        <v>43800</v>
      </c>
      <c r="C3242" t="s">
        <v>37</v>
      </c>
      <c r="D3242">
        <v>0.19</v>
      </c>
      <c r="E3242">
        <v>716</v>
      </c>
    </row>
    <row r="3243" spans="1:5" x14ac:dyDescent="0.25">
      <c r="A3243" t="s">
        <v>3258</v>
      </c>
      <c r="B3243" s="1">
        <v>43739</v>
      </c>
      <c r="C3243" t="s">
        <v>6</v>
      </c>
      <c r="D3243">
        <v>0.56999999999999995</v>
      </c>
      <c r="E3243">
        <v>659</v>
      </c>
    </row>
    <row r="3244" spans="1:5" x14ac:dyDescent="0.25">
      <c r="A3244" t="s">
        <v>3259</v>
      </c>
      <c r="B3244" s="1">
        <v>43890</v>
      </c>
      <c r="C3244" t="s">
        <v>6</v>
      </c>
      <c r="D3244">
        <v>0.45</v>
      </c>
      <c r="E3244">
        <v>639</v>
      </c>
    </row>
    <row r="3245" spans="1:5" x14ac:dyDescent="0.25">
      <c r="A3245" t="s">
        <v>3260</v>
      </c>
      <c r="B3245" s="1">
        <v>43617</v>
      </c>
      <c r="C3245" t="s">
        <v>6</v>
      </c>
      <c r="D3245">
        <v>0.3</v>
      </c>
      <c r="E3245">
        <v>740</v>
      </c>
    </row>
    <row r="3246" spans="1:5" x14ac:dyDescent="0.25">
      <c r="A3246" t="s">
        <v>3261</v>
      </c>
      <c r="B3246" s="1">
        <v>43678</v>
      </c>
      <c r="C3246" t="s">
        <v>6</v>
      </c>
      <c r="D3246">
        <v>0.3</v>
      </c>
      <c r="E3246">
        <v>621</v>
      </c>
    </row>
    <row r="3247" spans="1:5" x14ac:dyDescent="0.25">
      <c r="A3247" t="s">
        <v>3262</v>
      </c>
      <c r="B3247" s="1">
        <v>43831</v>
      </c>
      <c r="C3247" t="s">
        <v>42</v>
      </c>
      <c r="D3247">
        <v>0.32</v>
      </c>
      <c r="E3247">
        <v>531</v>
      </c>
    </row>
    <row r="3248" spans="1:5" x14ac:dyDescent="0.25">
      <c r="A3248" t="s">
        <v>3263</v>
      </c>
      <c r="B3248" s="1">
        <v>43831</v>
      </c>
      <c r="C3248" t="s">
        <v>6</v>
      </c>
      <c r="D3248">
        <v>0.11</v>
      </c>
      <c r="E3248">
        <v>588</v>
      </c>
    </row>
    <row r="3249" spans="1:5" x14ac:dyDescent="0.25">
      <c r="A3249" t="s">
        <v>3264</v>
      </c>
      <c r="B3249" s="1">
        <v>43312</v>
      </c>
      <c r="C3249" t="s">
        <v>42</v>
      </c>
      <c r="D3249">
        <v>0.41</v>
      </c>
      <c r="E3249">
        <v>623</v>
      </c>
    </row>
    <row r="3250" spans="1:5" x14ac:dyDescent="0.25">
      <c r="A3250" t="s">
        <v>3265</v>
      </c>
      <c r="B3250" s="1">
        <v>43556</v>
      </c>
      <c r="C3250" t="s">
        <v>6</v>
      </c>
      <c r="D3250">
        <v>0.84</v>
      </c>
      <c r="E3250">
        <v>606</v>
      </c>
    </row>
    <row r="3251" spans="1:5" x14ac:dyDescent="0.25">
      <c r="A3251" t="s">
        <v>3266</v>
      </c>
      <c r="B3251" s="1">
        <v>42735</v>
      </c>
      <c r="C3251" t="s">
        <v>6</v>
      </c>
      <c r="D3251">
        <v>0.3</v>
      </c>
      <c r="E3251">
        <v>740</v>
      </c>
    </row>
    <row r="3252" spans="1:5" x14ac:dyDescent="0.25">
      <c r="A3252" t="s">
        <v>3267</v>
      </c>
      <c r="B3252" s="1">
        <v>43709</v>
      </c>
      <c r="C3252" t="s">
        <v>10</v>
      </c>
      <c r="D3252">
        <v>0.41</v>
      </c>
      <c r="E3252">
        <v>706</v>
      </c>
    </row>
    <row r="3253" spans="1:5" x14ac:dyDescent="0.25">
      <c r="A3253" t="s">
        <v>3268</v>
      </c>
      <c r="B3253" s="1">
        <v>43739</v>
      </c>
      <c r="C3253" t="s">
        <v>10</v>
      </c>
      <c r="D3253">
        <v>0.4</v>
      </c>
      <c r="E3253">
        <v>720</v>
      </c>
    </row>
    <row r="3254" spans="1:5" x14ac:dyDescent="0.25">
      <c r="A3254" t="s">
        <v>3269</v>
      </c>
      <c r="B3254" s="1">
        <v>43831</v>
      </c>
      <c r="C3254" t="s">
        <v>6</v>
      </c>
      <c r="D3254">
        <v>0.42</v>
      </c>
      <c r="E3254">
        <v>610</v>
      </c>
    </row>
    <row r="3255" spans="1:5" x14ac:dyDescent="0.25">
      <c r="A3255" t="s">
        <v>3270</v>
      </c>
      <c r="B3255" s="1">
        <v>43281</v>
      </c>
      <c r="C3255" t="s">
        <v>6</v>
      </c>
      <c r="D3255">
        <v>0.31</v>
      </c>
      <c r="E3255">
        <v>612</v>
      </c>
    </row>
    <row r="3256" spans="1:5" x14ac:dyDescent="0.25">
      <c r="A3256" t="s">
        <v>3271</v>
      </c>
      <c r="B3256" s="1">
        <v>43800</v>
      </c>
      <c r="C3256" t="s">
        <v>10</v>
      </c>
      <c r="D3256">
        <v>0.32</v>
      </c>
      <c r="E3256">
        <v>647</v>
      </c>
    </row>
    <row r="3257" spans="1:5" x14ac:dyDescent="0.25">
      <c r="A3257" t="s">
        <v>3272</v>
      </c>
      <c r="B3257" s="1">
        <v>43739</v>
      </c>
      <c r="C3257" t="s">
        <v>18</v>
      </c>
      <c r="D3257">
        <v>0.41</v>
      </c>
      <c r="E3257">
        <v>634</v>
      </c>
    </row>
    <row r="3258" spans="1:5" x14ac:dyDescent="0.25">
      <c r="A3258" t="s">
        <v>3273</v>
      </c>
      <c r="B3258" s="1">
        <v>43556</v>
      </c>
      <c r="C3258" t="s">
        <v>6</v>
      </c>
      <c r="D3258">
        <v>0.23</v>
      </c>
      <c r="E3258">
        <v>743</v>
      </c>
    </row>
    <row r="3259" spans="1:5" x14ac:dyDescent="0.25">
      <c r="A3259" t="s">
        <v>3274</v>
      </c>
      <c r="B3259" s="1">
        <v>43404</v>
      </c>
      <c r="C3259" t="s">
        <v>6</v>
      </c>
      <c r="D3259">
        <v>0.19</v>
      </c>
      <c r="E3259">
        <v>740</v>
      </c>
    </row>
    <row r="3260" spans="1:5" x14ac:dyDescent="0.25">
      <c r="A3260" t="s">
        <v>3275</v>
      </c>
      <c r="B3260" s="1">
        <v>43434</v>
      </c>
      <c r="C3260" t="s">
        <v>18</v>
      </c>
      <c r="D3260">
        <v>0.32</v>
      </c>
      <c r="E3260">
        <v>720</v>
      </c>
    </row>
    <row r="3261" spans="1:5" x14ac:dyDescent="0.25">
      <c r="A3261" t="s">
        <v>3276</v>
      </c>
      <c r="B3261" s="1">
        <v>43159</v>
      </c>
      <c r="C3261" t="s">
        <v>14</v>
      </c>
      <c r="D3261">
        <v>0.3</v>
      </c>
      <c r="E3261">
        <v>663</v>
      </c>
    </row>
    <row r="3262" spans="1:5" x14ac:dyDescent="0.25">
      <c r="A3262" t="s">
        <v>3277</v>
      </c>
      <c r="B3262" s="1">
        <v>43159</v>
      </c>
      <c r="C3262" t="s">
        <v>21</v>
      </c>
      <c r="D3262">
        <v>0.3</v>
      </c>
      <c r="E3262">
        <v>740</v>
      </c>
    </row>
    <row r="3263" spans="1:5" x14ac:dyDescent="0.25">
      <c r="A3263" t="s">
        <v>3278</v>
      </c>
      <c r="B3263" s="1">
        <v>43312</v>
      </c>
      <c r="C3263" t="s">
        <v>18</v>
      </c>
      <c r="D3263">
        <v>0.14000000000000001</v>
      </c>
      <c r="E3263">
        <v>626</v>
      </c>
    </row>
    <row r="3264" spans="1:5" x14ac:dyDescent="0.25">
      <c r="A3264" t="s">
        <v>3279</v>
      </c>
      <c r="B3264" s="1">
        <v>43525</v>
      </c>
      <c r="C3264" t="s">
        <v>6</v>
      </c>
      <c r="D3264">
        <v>0.14000000000000001</v>
      </c>
      <c r="E3264">
        <v>797</v>
      </c>
    </row>
    <row r="3265" spans="1:5" x14ac:dyDescent="0.25">
      <c r="A3265" t="s">
        <v>3280</v>
      </c>
      <c r="B3265" s="1">
        <v>43709</v>
      </c>
      <c r="C3265" t="s">
        <v>18</v>
      </c>
      <c r="D3265">
        <v>0.35</v>
      </c>
      <c r="E3265">
        <v>712</v>
      </c>
    </row>
    <row r="3266" spans="1:5" x14ac:dyDescent="0.25">
      <c r="A3266" t="s">
        <v>3281</v>
      </c>
      <c r="B3266" s="1">
        <v>43921</v>
      </c>
      <c r="C3266" t="s">
        <v>10</v>
      </c>
      <c r="D3266">
        <v>0.03</v>
      </c>
      <c r="E3266">
        <v>593</v>
      </c>
    </row>
    <row r="3267" spans="1:5" x14ac:dyDescent="0.25">
      <c r="A3267" t="s">
        <v>3282</v>
      </c>
      <c r="B3267" s="1">
        <v>43617</v>
      </c>
      <c r="C3267" t="s">
        <v>37</v>
      </c>
      <c r="D3267">
        <v>0.3</v>
      </c>
      <c r="E3267">
        <v>740</v>
      </c>
    </row>
    <row r="3268" spans="1:5" x14ac:dyDescent="0.25">
      <c r="A3268" t="s">
        <v>3283</v>
      </c>
      <c r="B3268" s="1">
        <v>43373</v>
      </c>
      <c r="C3268" t="s">
        <v>6</v>
      </c>
      <c r="D3268">
        <v>0.11</v>
      </c>
      <c r="E3268">
        <v>680</v>
      </c>
    </row>
    <row r="3269" spans="1:5" x14ac:dyDescent="0.25">
      <c r="A3269" t="s">
        <v>3284</v>
      </c>
      <c r="B3269" s="1">
        <v>43586</v>
      </c>
      <c r="C3269" t="s">
        <v>25</v>
      </c>
      <c r="D3269">
        <v>0.38</v>
      </c>
      <c r="E3269">
        <v>722</v>
      </c>
    </row>
    <row r="3270" spans="1:5" x14ac:dyDescent="0.25">
      <c r="A3270" t="s">
        <v>3285</v>
      </c>
      <c r="B3270" s="1">
        <v>43220</v>
      </c>
      <c r="C3270" t="s">
        <v>6</v>
      </c>
      <c r="D3270">
        <v>0.13</v>
      </c>
      <c r="E3270">
        <v>693</v>
      </c>
    </row>
    <row r="3271" spans="1:5" x14ac:dyDescent="0.25">
      <c r="A3271" t="s">
        <v>3286</v>
      </c>
      <c r="B3271" s="1">
        <v>43709</v>
      </c>
      <c r="C3271" t="s">
        <v>6</v>
      </c>
      <c r="D3271">
        <v>0.3</v>
      </c>
      <c r="E3271">
        <v>817</v>
      </c>
    </row>
    <row r="3272" spans="1:5" x14ac:dyDescent="0.25">
      <c r="A3272" t="s">
        <v>3287</v>
      </c>
      <c r="B3272" s="1">
        <v>43281</v>
      </c>
      <c r="C3272" t="s">
        <v>6</v>
      </c>
      <c r="D3272">
        <v>0.25</v>
      </c>
      <c r="E3272">
        <v>679</v>
      </c>
    </row>
    <row r="3273" spans="1:5" x14ac:dyDescent="0.25">
      <c r="A3273" t="s">
        <v>3288</v>
      </c>
      <c r="B3273" s="1">
        <v>43465</v>
      </c>
      <c r="C3273" t="s">
        <v>14</v>
      </c>
      <c r="D3273">
        <v>0.26</v>
      </c>
      <c r="E3273">
        <v>680</v>
      </c>
    </row>
    <row r="3274" spans="1:5" x14ac:dyDescent="0.25">
      <c r="A3274" t="s">
        <v>3289</v>
      </c>
      <c r="B3274" s="1">
        <v>43586</v>
      </c>
      <c r="C3274" t="s">
        <v>6</v>
      </c>
      <c r="D3274">
        <v>0.08</v>
      </c>
      <c r="E3274">
        <v>699</v>
      </c>
    </row>
    <row r="3275" spans="1:5" x14ac:dyDescent="0.25">
      <c r="A3275" t="s">
        <v>3290</v>
      </c>
      <c r="B3275" s="1">
        <v>43496</v>
      </c>
      <c r="C3275" t="s">
        <v>6</v>
      </c>
      <c r="D3275">
        <v>0.37</v>
      </c>
      <c r="E3275">
        <v>592</v>
      </c>
    </row>
    <row r="3276" spans="1:5" x14ac:dyDescent="0.25">
      <c r="A3276" t="s">
        <v>3291</v>
      </c>
      <c r="B3276" s="1">
        <v>43343</v>
      </c>
      <c r="C3276" t="s">
        <v>6</v>
      </c>
      <c r="D3276">
        <v>0.35</v>
      </c>
      <c r="E3276">
        <v>611</v>
      </c>
    </row>
    <row r="3277" spans="1:5" x14ac:dyDescent="0.25">
      <c r="A3277" t="s">
        <v>3292</v>
      </c>
      <c r="B3277" s="1">
        <v>43739</v>
      </c>
      <c r="C3277" t="s">
        <v>18</v>
      </c>
      <c r="D3277">
        <v>0.23</v>
      </c>
      <c r="E3277">
        <v>711</v>
      </c>
    </row>
    <row r="3278" spans="1:5" x14ac:dyDescent="0.25">
      <c r="A3278" t="s">
        <v>3293</v>
      </c>
      <c r="B3278" s="1">
        <v>43251</v>
      </c>
      <c r="C3278" t="s">
        <v>6</v>
      </c>
      <c r="D3278">
        <v>0.24</v>
      </c>
      <c r="E3278">
        <v>755</v>
      </c>
    </row>
    <row r="3279" spans="1:5" x14ac:dyDescent="0.25">
      <c r="A3279" t="s">
        <v>3294</v>
      </c>
      <c r="B3279" s="1">
        <v>43921</v>
      </c>
      <c r="C3279" t="s">
        <v>6</v>
      </c>
      <c r="D3279">
        <v>0.41</v>
      </c>
      <c r="E3279">
        <v>727</v>
      </c>
    </row>
    <row r="3280" spans="1:5" x14ac:dyDescent="0.25">
      <c r="A3280" t="s">
        <v>3295</v>
      </c>
      <c r="B3280" s="1">
        <v>43739</v>
      </c>
      <c r="C3280" t="s">
        <v>271</v>
      </c>
      <c r="D3280">
        <v>0.22</v>
      </c>
      <c r="E3280">
        <v>639</v>
      </c>
    </row>
    <row r="3281" spans="1:5" x14ac:dyDescent="0.25">
      <c r="A3281" t="s">
        <v>3296</v>
      </c>
      <c r="B3281" s="1">
        <v>43281</v>
      </c>
      <c r="C3281" t="s">
        <v>6</v>
      </c>
      <c r="D3281">
        <v>0.43</v>
      </c>
      <c r="E3281">
        <v>740</v>
      </c>
    </row>
    <row r="3282" spans="1:5" x14ac:dyDescent="0.25">
      <c r="A3282" t="s">
        <v>3297</v>
      </c>
      <c r="B3282" s="1">
        <v>43586</v>
      </c>
      <c r="C3282" t="s">
        <v>6</v>
      </c>
      <c r="D3282">
        <v>0.24</v>
      </c>
      <c r="E3282">
        <v>731</v>
      </c>
    </row>
    <row r="3283" spans="1:5" x14ac:dyDescent="0.25">
      <c r="A3283" t="s">
        <v>3298</v>
      </c>
      <c r="B3283" s="1">
        <v>43312</v>
      </c>
      <c r="C3283" t="s">
        <v>25</v>
      </c>
      <c r="D3283">
        <v>0.38</v>
      </c>
      <c r="E3283">
        <v>797</v>
      </c>
    </row>
    <row r="3284" spans="1:5" x14ac:dyDescent="0.25">
      <c r="A3284" t="s">
        <v>3299</v>
      </c>
      <c r="B3284" s="1">
        <v>43921</v>
      </c>
      <c r="C3284" t="s">
        <v>6</v>
      </c>
      <c r="D3284">
        <v>0.19</v>
      </c>
      <c r="E3284">
        <v>542</v>
      </c>
    </row>
    <row r="3285" spans="1:5" x14ac:dyDescent="0.25">
      <c r="A3285" t="s">
        <v>3300</v>
      </c>
      <c r="B3285" s="1">
        <v>43800</v>
      </c>
      <c r="C3285" t="s">
        <v>6</v>
      </c>
      <c r="D3285">
        <v>0.28999999999999998</v>
      </c>
      <c r="E3285">
        <v>602</v>
      </c>
    </row>
    <row r="3286" spans="1:5" x14ac:dyDescent="0.25">
      <c r="A3286" t="s">
        <v>3301</v>
      </c>
      <c r="B3286" s="1">
        <v>43373</v>
      </c>
      <c r="C3286" t="s">
        <v>18</v>
      </c>
      <c r="D3286">
        <v>0.23</v>
      </c>
      <c r="E3286">
        <v>681</v>
      </c>
    </row>
    <row r="3287" spans="1:5" x14ac:dyDescent="0.25">
      <c r="A3287" t="s">
        <v>3302</v>
      </c>
      <c r="B3287" s="1">
        <v>43556</v>
      </c>
      <c r="C3287" t="s">
        <v>6</v>
      </c>
      <c r="D3287">
        <v>0.33</v>
      </c>
      <c r="E3287">
        <v>670</v>
      </c>
    </row>
    <row r="3288" spans="1:5" x14ac:dyDescent="0.25">
      <c r="A3288" t="s">
        <v>3303</v>
      </c>
      <c r="B3288" s="1">
        <v>43496</v>
      </c>
      <c r="C3288" t="s">
        <v>18</v>
      </c>
      <c r="D3288">
        <v>0.2</v>
      </c>
      <c r="E3288">
        <v>677</v>
      </c>
    </row>
    <row r="3289" spans="1:5" x14ac:dyDescent="0.25">
      <c r="A3289" t="s">
        <v>3304</v>
      </c>
      <c r="B3289" s="1">
        <v>43525</v>
      </c>
      <c r="C3289" t="s">
        <v>14</v>
      </c>
      <c r="D3289">
        <v>0.19</v>
      </c>
      <c r="E3289">
        <v>726</v>
      </c>
    </row>
    <row r="3290" spans="1:5" x14ac:dyDescent="0.25">
      <c r="A3290" t="s">
        <v>3305</v>
      </c>
      <c r="B3290" s="1">
        <v>43404</v>
      </c>
      <c r="C3290" t="s">
        <v>18</v>
      </c>
      <c r="D3290">
        <v>0.49</v>
      </c>
      <c r="E3290">
        <v>761</v>
      </c>
    </row>
    <row r="3291" spans="1:5" x14ac:dyDescent="0.25">
      <c r="A3291" t="s">
        <v>3306</v>
      </c>
      <c r="B3291" s="1">
        <v>43556</v>
      </c>
      <c r="C3291" t="s">
        <v>6</v>
      </c>
      <c r="D3291">
        <v>0.38</v>
      </c>
      <c r="E3291">
        <v>787</v>
      </c>
    </row>
    <row r="3292" spans="1:5" x14ac:dyDescent="0.25">
      <c r="A3292" t="s">
        <v>3307</v>
      </c>
      <c r="B3292" s="1">
        <v>43647</v>
      </c>
      <c r="C3292" t="s">
        <v>6</v>
      </c>
      <c r="D3292">
        <v>0.28000000000000003</v>
      </c>
      <c r="E3292">
        <v>580</v>
      </c>
    </row>
    <row r="3293" spans="1:5" x14ac:dyDescent="0.25">
      <c r="A3293" t="s">
        <v>3308</v>
      </c>
      <c r="B3293" s="1">
        <v>43465</v>
      </c>
      <c r="C3293" t="s">
        <v>18</v>
      </c>
      <c r="D3293">
        <v>0.51</v>
      </c>
      <c r="E3293">
        <v>740</v>
      </c>
    </row>
    <row r="3294" spans="1:5" x14ac:dyDescent="0.25">
      <c r="A3294" t="s">
        <v>3309</v>
      </c>
      <c r="B3294" s="1">
        <v>43586</v>
      </c>
      <c r="C3294" t="s">
        <v>6</v>
      </c>
      <c r="D3294">
        <v>0.33</v>
      </c>
      <c r="E3294">
        <v>696</v>
      </c>
    </row>
    <row r="3295" spans="1:5" x14ac:dyDescent="0.25">
      <c r="A3295" t="s">
        <v>3310</v>
      </c>
      <c r="B3295" s="1">
        <v>43343</v>
      </c>
      <c r="C3295" t="s">
        <v>10</v>
      </c>
      <c r="D3295">
        <v>1</v>
      </c>
      <c r="E3295">
        <v>737</v>
      </c>
    </row>
    <row r="3296" spans="1:5" x14ac:dyDescent="0.25">
      <c r="A3296" t="s">
        <v>3311</v>
      </c>
      <c r="B3296" s="1">
        <v>43434</v>
      </c>
      <c r="C3296" t="s">
        <v>6</v>
      </c>
      <c r="D3296">
        <v>0.05</v>
      </c>
      <c r="E3296">
        <v>740</v>
      </c>
    </row>
    <row r="3297" spans="1:5" x14ac:dyDescent="0.25">
      <c r="A3297" t="s">
        <v>3312</v>
      </c>
      <c r="B3297" s="1">
        <v>43251</v>
      </c>
      <c r="C3297" t="s">
        <v>37</v>
      </c>
      <c r="D3297">
        <v>0.36</v>
      </c>
      <c r="E3297">
        <v>752</v>
      </c>
    </row>
    <row r="3298" spans="1:5" x14ac:dyDescent="0.25">
      <c r="A3298" t="s">
        <v>3313</v>
      </c>
      <c r="B3298" s="1">
        <v>43586</v>
      </c>
      <c r="C3298" t="s">
        <v>6</v>
      </c>
      <c r="D3298">
        <v>0.26</v>
      </c>
      <c r="E3298">
        <v>802</v>
      </c>
    </row>
    <row r="3299" spans="1:5" x14ac:dyDescent="0.25">
      <c r="A3299" t="s">
        <v>3314</v>
      </c>
      <c r="B3299" s="1">
        <v>43556</v>
      </c>
      <c r="C3299" t="s">
        <v>37</v>
      </c>
      <c r="D3299">
        <v>0.53</v>
      </c>
      <c r="E3299">
        <v>703</v>
      </c>
    </row>
    <row r="3300" spans="1:5" x14ac:dyDescent="0.25">
      <c r="A3300" t="s">
        <v>3315</v>
      </c>
      <c r="B3300" s="1">
        <v>43862</v>
      </c>
      <c r="C3300" t="s">
        <v>6</v>
      </c>
      <c r="D3300">
        <v>0.33</v>
      </c>
      <c r="E3300">
        <v>564</v>
      </c>
    </row>
    <row r="3301" spans="1:5" x14ac:dyDescent="0.25">
      <c r="A3301" t="s">
        <v>3316</v>
      </c>
      <c r="B3301" s="1">
        <v>43373</v>
      </c>
      <c r="C3301" t="s">
        <v>6</v>
      </c>
      <c r="D3301">
        <v>0.23</v>
      </c>
      <c r="E3301">
        <v>790</v>
      </c>
    </row>
    <row r="3302" spans="1:5" x14ac:dyDescent="0.25">
      <c r="A3302" t="s">
        <v>3317</v>
      </c>
      <c r="B3302" s="1">
        <v>43251</v>
      </c>
      <c r="C3302" t="s">
        <v>6</v>
      </c>
      <c r="D3302">
        <v>0.5</v>
      </c>
      <c r="E3302">
        <v>754</v>
      </c>
    </row>
    <row r="3303" spans="1:5" x14ac:dyDescent="0.25">
      <c r="A3303" t="s">
        <v>3318</v>
      </c>
      <c r="B3303" s="1">
        <v>43404</v>
      </c>
      <c r="C3303" t="s">
        <v>14</v>
      </c>
      <c r="D3303">
        <v>0.3</v>
      </c>
      <c r="E3303">
        <v>748</v>
      </c>
    </row>
    <row r="3304" spans="1:5" x14ac:dyDescent="0.25">
      <c r="A3304" t="s">
        <v>3319</v>
      </c>
      <c r="B3304" s="1">
        <v>43312</v>
      </c>
      <c r="C3304" t="s">
        <v>6</v>
      </c>
      <c r="D3304">
        <v>0.62</v>
      </c>
      <c r="E3304">
        <v>681</v>
      </c>
    </row>
    <row r="3305" spans="1:5" x14ac:dyDescent="0.25">
      <c r="A3305" t="s">
        <v>3320</v>
      </c>
      <c r="B3305" s="1">
        <v>43556</v>
      </c>
      <c r="C3305" t="s">
        <v>6</v>
      </c>
      <c r="D3305">
        <v>0.34</v>
      </c>
      <c r="E3305">
        <v>744</v>
      </c>
    </row>
    <row r="3306" spans="1:5" x14ac:dyDescent="0.25">
      <c r="A3306" t="s">
        <v>3321</v>
      </c>
      <c r="B3306" s="1">
        <v>43434</v>
      </c>
      <c r="C3306" t="s">
        <v>6</v>
      </c>
      <c r="D3306">
        <v>0.12</v>
      </c>
      <c r="E3306">
        <v>729</v>
      </c>
    </row>
    <row r="3307" spans="1:5" x14ac:dyDescent="0.25">
      <c r="A3307" t="s">
        <v>3322</v>
      </c>
      <c r="B3307" s="1">
        <v>43890</v>
      </c>
      <c r="C3307" t="s">
        <v>10</v>
      </c>
      <c r="D3307">
        <v>0.43</v>
      </c>
      <c r="E3307">
        <v>582</v>
      </c>
    </row>
    <row r="3308" spans="1:5" x14ac:dyDescent="0.25">
      <c r="A3308" t="s">
        <v>3323</v>
      </c>
      <c r="B3308" s="1">
        <v>43343</v>
      </c>
      <c r="C3308" t="s">
        <v>6</v>
      </c>
      <c r="D3308">
        <v>0.71</v>
      </c>
      <c r="E3308">
        <v>557</v>
      </c>
    </row>
    <row r="3309" spans="1:5" x14ac:dyDescent="0.25">
      <c r="A3309" t="s">
        <v>3324</v>
      </c>
      <c r="B3309" s="1">
        <v>43496</v>
      </c>
      <c r="C3309" t="s">
        <v>6</v>
      </c>
      <c r="D3309">
        <v>0.89</v>
      </c>
      <c r="E3309">
        <v>644</v>
      </c>
    </row>
    <row r="3310" spans="1:5" x14ac:dyDescent="0.25">
      <c r="A3310" t="s">
        <v>3325</v>
      </c>
      <c r="B3310" s="1">
        <v>43404</v>
      </c>
      <c r="C3310" t="s">
        <v>37</v>
      </c>
      <c r="D3310">
        <v>0.27</v>
      </c>
      <c r="E3310">
        <v>758</v>
      </c>
    </row>
    <row r="3311" spans="1:5" x14ac:dyDescent="0.25">
      <c r="A3311" t="s">
        <v>3326</v>
      </c>
      <c r="B3311" s="1">
        <v>43617</v>
      </c>
      <c r="C3311" t="s">
        <v>18</v>
      </c>
      <c r="D3311">
        <v>0.3</v>
      </c>
      <c r="E3311">
        <v>740</v>
      </c>
    </row>
    <row r="3312" spans="1:5" x14ac:dyDescent="0.25">
      <c r="A3312" t="s">
        <v>3327</v>
      </c>
      <c r="B3312" s="1">
        <v>43770</v>
      </c>
      <c r="C3312" t="s">
        <v>10</v>
      </c>
      <c r="D3312">
        <v>0.16</v>
      </c>
      <c r="E3312">
        <v>614</v>
      </c>
    </row>
    <row r="3313" spans="1:5" x14ac:dyDescent="0.25">
      <c r="A3313" t="s">
        <v>3328</v>
      </c>
      <c r="B3313" s="1">
        <v>42613</v>
      </c>
      <c r="C3313" t="s">
        <v>6</v>
      </c>
      <c r="D3313">
        <v>0.3</v>
      </c>
      <c r="E3313">
        <v>740</v>
      </c>
    </row>
    <row r="3314" spans="1:5" x14ac:dyDescent="0.25">
      <c r="A3314" t="s">
        <v>3329</v>
      </c>
      <c r="B3314" s="1">
        <v>43069</v>
      </c>
      <c r="C3314" t="s">
        <v>18</v>
      </c>
      <c r="D3314">
        <v>0.35</v>
      </c>
      <c r="E3314">
        <v>734</v>
      </c>
    </row>
    <row r="3315" spans="1:5" x14ac:dyDescent="0.25">
      <c r="A3315" t="s">
        <v>3330</v>
      </c>
      <c r="B3315" s="1">
        <v>43951</v>
      </c>
      <c r="C3315" t="s">
        <v>21</v>
      </c>
      <c r="D3315">
        <v>0.3</v>
      </c>
      <c r="E3315">
        <v>589</v>
      </c>
    </row>
    <row r="3316" spans="1:5" x14ac:dyDescent="0.25">
      <c r="A3316" t="s">
        <v>3331</v>
      </c>
      <c r="B3316" s="1">
        <v>43921</v>
      </c>
      <c r="C3316" t="s">
        <v>25</v>
      </c>
      <c r="D3316">
        <v>0.36</v>
      </c>
      <c r="E3316">
        <v>586</v>
      </c>
    </row>
    <row r="3317" spans="1:5" x14ac:dyDescent="0.25">
      <c r="A3317" t="s">
        <v>3332</v>
      </c>
      <c r="B3317" s="1">
        <v>43465</v>
      </c>
      <c r="C3317" t="s">
        <v>18</v>
      </c>
      <c r="D3317">
        <v>0.42</v>
      </c>
      <c r="E3317">
        <v>764</v>
      </c>
    </row>
    <row r="3318" spans="1:5" x14ac:dyDescent="0.25">
      <c r="A3318" t="s">
        <v>3333</v>
      </c>
      <c r="B3318" s="1">
        <v>43404</v>
      </c>
      <c r="C3318" t="s">
        <v>42</v>
      </c>
      <c r="D3318">
        <v>0.17</v>
      </c>
      <c r="E3318">
        <v>742</v>
      </c>
    </row>
    <row r="3319" spans="1:5" x14ac:dyDescent="0.25">
      <c r="A3319" t="s">
        <v>3334</v>
      </c>
      <c r="B3319" s="1">
        <v>43862</v>
      </c>
      <c r="C3319" t="s">
        <v>18</v>
      </c>
      <c r="D3319">
        <v>0.45</v>
      </c>
      <c r="E3319">
        <v>602</v>
      </c>
    </row>
    <row r="3320" spans="1:5" x14ac:dyDescent="0.25">
      <c r="A3320" t="s">
        <v>3335</v>
      </c>
      <c r="B3320" s="1">
        <v>43373</v>
      </c>
      <c r="C3320" t="s">
        <v>6</v>
      </c>
      <c r="D3320">
        <v>0.33</v>
      </c>
      <c r="E3320">
        <v>706</v>
      </c>
    </row>
    <row r="3321" spans="1:5" x14ac:dyDescent="0.25">
      <c r="A3321" t="s">
        <v>3336</v>
      </c>
      <c r="B3321" s="1">
        <v>43434</v>
      </c>
      <c r="C3321" t="s">
        <v>37</v>
      </c>
      <c r="D3321">
        <v>0.24</v>
      </c>
      <c r="E3321">
        <v>653</v>
      </c>
    </row>
    <row r="3322" spans="1:5" x14ac:dyDescent="0.25">
      <c r="A3322" t="s">
        <v>3337</v>
      </c>
      <c r="B3322" s="1">
        <v>43831</v>
      </c>
      <c r="C3322" t="s">
        <v>21</v>
      </c>
      <c r="D3322">
        <v>0.72</v>
      </c>
      <c r="E3322">
        <v>595</v>
      </c>
    </row>
    <row r="3323" spans="1:5" x14ac:dyDescent="0.25">
      <c r="A3323" t="s">
        <v>3338</v>
      </c>
      <c r="B3323" s="1">
        <v>43951</v>
      </c>
      <c r="C3323" t="s">
        <v>6</v>
      </c>
      <c r="D3323">
        <v>0.93</v>
      </c>
      <c r="E3323">
        <v>542</v>
      </c>
    </row>
    <row r="3324" spans="1:5" x14ac:dyDescent="0.25">
      <c r="A3324" t="s">
        <v>3339</v>
      </c>
      <c r="B3324" s="1">
        <v>43556</v>
      </c>
      <c r="C3324" t="s">
        <v>6</v>
      </c>
      <c r="D3324">
        <v>0.27</v>
      </c>
      <c r="E3324">
        <v>657</v>
      </c>
    </row>
    <row r="3325" spans="1:5" x14ac:dyDescent="0.25">
      <c r="A3325" t="s">
        <v>3340</v>
      </c>
      <c r="B3325" s="1">
        <v>43434</v>
      </c>
      <c r="C3325" t="s">
        <v>21</v>
      </c>
      <c r="D3325">
        <v>0.38</v>
      </c>
      <c r="E3325">
        <v>755</v>
      </c>
    </row>
    <row r="3326" spans="1:5" x14ac:dyDescent="0.25">
      <c r="A3326" t="s">
        <v>3341</v>
      </c>
      <c r="B3326" s="1">
        <v>43617</v>
      </c>
      <c r="C3326" t="s">
        <v>6</v>
      </c>
      <c r="D3326">
        <v>0.3</v>
      </c>
      <c r="E3326">
        <v>740</v>
      </c>
    </row>
    <row r="3327" spans="1:5" x14ac:dyDescent="0.25">
      <c r="A3327" t="s">
        <v>3342</v>
      </c>
      <c r="B3327" s="1">
        <v>43373</v>
      </c>
      <c r="C3327" t="s">
        <v>6</v>
      </c>
      <c r="D3327">
        <v>0.3</v>
      </c>
      <c r="E3327">
        <v>693</v>
      </c>
    </row>
    <row r="3328" spans="1:5" x14ac:dyDescent="0.25">
      <c r="A3328" t="s">
        <v>3343</v>
      </c>
      <c r="B3328" s="1">
        <v>43556</v>
      </c>
      <c r="C3328" t="s">
        <v>10</v>
      </c>
      <c r="D3328">
        <v>0.44</v>
      </c>
      <c r="E3328">
        <v>654</v>
      </c>
    </row>
    <row r="3329" spans="1:5" x14ac:dyDescent="0.25">
      <c r="A3329" t="s">
        <v>3344</v>
      </c>
      <c r="B3329" s="1">
        <v>43343</v>
      </c>
      <c r="C3329" t="s">
        <v>6</v>
      </c>
      <c r="D3329">
        <v>0.37</v>
      </c>
      <c r="E3329">
        <v>746</v>
      </c>
    </row>
    <row r="3330" spans="1:5" x14ac:dyDescent="0.25">
      <c r="A3330" t="s">
        <v>3345</v>
      </c>
      <c r="B3330" s="1">
        <v>43343</v>
      </c>
      <c r="C3330" t="s">
        <v>25</v>
      </c>
      <c r="D3330">
        <v>0.38</v>
      </c>
      <c r="E3330">
        <v>691</v>
      </c>
    </row>
    <row r="3331" spans="1:5" x14ac:dyDescent="0.25">
      <c r="A3331" t="s">
        <v>3346</v>
      </c>
      <c r="B3331" s="1">
        <v>43343</v>
      </c>
      <c r="C3331" t="s">
        <v>18</v>
      </c>
      <c r="D3331">
        <v>0.28999999999999998</v>
      </c>
      <c r="E3331">
        <v>658</v>
      </c>
    </row>
    <row r="3332" spans="1:5" x14ac:dyDescent="0.25">
      <c r="A3332" t="s">
        <v>3347</v>
      </c>
      <c r="B3332" s="1">
        <v>43069</v>
      </c>
      <c r="C3332" t="s">
        <v>6</v>
      </c>
      <c r="D3332">
        <v>0.57999999999999996</v>
      </c>
      <c r="E3332">
        <v>737</v>
      </c>
    </row>
    <row r="3333" spans="1:5" x14ac:dyDescent="0.25">
      <c r="A3333" t="s">
        <v>3348</v>
      </c>
      <c r="B3333" s="1">
        <v>42794</v>
      </c>
      <c r="C3333" t="s">
        <v>6</v>
      </c>
      <c r="D3333">
        <v>0.3</v>
      </c>
      <c r="E3333">
        <v>740</v>
      </c>
    </row>
    <row r="3334" spans="1:5" x14ac:dyDescent="0.25">
      <c r="A3334" t="s">
        <v>3349</v>
      </c>
      <c r="B3334" s="1">
        <v>42978</v>
      </c>
      <c r="C3334" t="s">
        <v>6</v>
      </c>
      <c r="D3334">
        <v>0.3</v>
      </c>
      <c r="E3334">
        <v>740</v>
      </c>
    </row>
    <row r="3335" spans="1:5" x14ac:dyDescent="0.25">
      <c r="A3335" t="s">
        <v>3350</v>
      </c>
      <c r="B3335" s="1">
        <v>43678</v>
      </c>
      <c r="C3335" t="s">
        <v>6</v>
      </c>
      <c r="D3335">
        <v>0.48</v>
      </c>
      <c r="E3335">
        <v>768</v>
      </c>
    </row>
    <row r="3336" spans="1:5" x14ac:dyDescent="0.25">
      <c r="A3336" t="s">
        <v>3351</v>
      </c>
      <c r="B3336" s="1">
        <v>43404</v>
      </c>
      <c r="C3336" t="s">
        <v>271</v>
      </c>
      <c r="D3336">
        <v>0.34</v>
      </c>
      <c r="E3336">
        <v>717</v>
      </c>
    </row>
    <row r="3337" spans="1:5" x14ac:dyDescent="0.25">
      <c r="A3337" t="s">
        <v>3352</v>
      </c>
      <c r="B3337" s="1">
        <v>43678</v>
      </c>
      <c r="C3337" t="s">
        <v>6</v>
      </c>
      <c r="D3337">
        <v>0.28000000000000003</v>
      </c>
      <c r="E3337">
        <v>760</v>
      </c>
    </row>
    <row r="3338" spans="1:5" x14ac:dyDescent="0.25">
      <c r="A3338" t="s">
        <v>3353</v>
      </c>
      <c r="B3338" s="1">
        <v>43678</v>
      </c>
      <c r="C3338" t="s">
        <v>6</v>
      </c>
      <c r="D3338">
        <v>0.19</v>
      </c>
      <c r="E3338">
        <v>769</v>
      </c>
    </row>
    <row r="3339" spans="1:5" x14ac:dyDescent="0.25">
      <c r="A3339" t="s">
        <v>3354</v>
      </c>
      <c r="B3339" s="1">
        <v>43556</v>
      </c>
      <c r="C3339" t="s">
        <v>10</v>
      </c>
      <c r="D3339">
        <v>0.76</v>
      </c>
      <c r="E3339">
        <v>661</v>
      </c>
    </row>
    <row r="3340" spans="1:5" x14ac:dyDescent="0.25">
      <c r="A3340" t="s">
        <v>3355</v>
      </c>
      <c r="B3340" s="1">
        <v>42825</v>
      </c>
      <c r="C3340" t="s">
        <v>6</v>
      </c>
      <c r="D3340">
        <v>0.3</v>
      </c>
      <c r="E3340">
        <v>740</v>
      </c>
    </row>
    <row r="3341" spans="1:5" x14ac:dyDescent="0.25">
      <c r="A3341" t="s">
        <v>3356</v>
      </c>
      <c r="B3341" s="1">
        <v>43404</v>
      </c>
      <c r="C3341" t="s">
        <v>6</v>
      </c>
      <c r="D3341">
        <v>0.21</v>
      </c>
      <c r="E3341">
        <v>663</v>
      </c>
    </row>
    <row r="3342" spans="1:5" x14ac:dyDescent="0.25">
      <c r="A3342" t="s">
        <v>3357</v>
      </c>
      <c r="B3342" s="1">
        <v>43251</v>
      </c>
      <c r="C3342" t="s">
        <v>6</v>
      </c>
      <c r="D3342">
        <v>0.18</v>
      </c>
      <c r="E3342">
        <v>755</v>
      </c>
    </row>
    <row r="3343" spans="1:5" x14ac:dyDescent="0.25">
      <c r="A3343" t="s">
        <v>3358</v>
      </c>
      <c r="B3343" s="1">
        <v>43496</v>
      </c>
      <c r="C3343" t="s">
        <v>6</v>
      </c>
      <c r="D3343">
        <v>0.24</v>
      </c>
      <c r="E3343">
        <v>615</v>
      </c>
    </row>
    <row r="3344" spans="1:5" x14ac:dyDescent="0.25">
      <c r="A3344" t="s">
        <v>3359</v>
      </c>
      <c r="B3344" s="1">
        <v>43312</v>
      </c>
      <c r="C3344" t="s">
        <v>6</v>
      </c>
      <c r="D3344">
        <v>0.21</v>
      </c>
      <c r="E3344">
        <v>615</v>
      </c>
    </row>
    <row r="3345" spans="1:5" x14ac:dyDescent="0.25">
      <c r="A3345" t="s">
        <v>3360</v>
      </c>
      <c r="B3345" s="1">
        <v>43404</v>
      </c>
      <c r="C3345" t="s">
        <v>18</v>
      </c>
      <c r="D3345">
        <v>0.16</v>
      </c>
      <c r="E3345">
        <v>636</v>
      </c>
    </row>
    <row r="3346" spans="1:5" x14ac:dyDescent="0.25">
      <c r="A3346" t="s">
        <v>3361</v>
      </c>
      <c r="B3346" s="1">
        <v>43951</v>
      </c>
      <c r="C3346" t="s">
        <v>18</v>
      </c>
      <c r="D3346">
        <v>0.02</v>
      </c>
      <c r="E3346">
        <v>595</v>
      </c>
    </row>
    <row r="3347" spans="1:5" x14ac:dyDescent="0.25">
      <c r="A3347" t="s">
        <v>3362</v>
      </c>
      <c r="B3347" s="1">
        <v>43404</v>
      </c>
      <c r="C3347" t="s">
        <v>14</v>
      </c>
      <c r="D3347">
        <v>0.21</v>
      </c>
      <c r="E3347">
        <v>750</v>
      </c>
    </row>
    <row r="3348" spans="1:5" x14ac:dyDescent="0.25">
      <c r="A3348" t="s">
        <v>3363</v>
      </c>
      <c r="B3348" s="1">
        <v>43281</v>
      </c>
      <c r="C3348" t="s">
        <v>6</v>
      </c>
      <c r="D3348">
        <v>0.64</v>
      </c>
      <c r="E3348">
        <v>628</v>
      </c>
    </row>
    <row r="3349" spans="1:5" x14ac:dyDescent="0.25">
      <c r="A3349" t="s">
        <v>3364</v>
      </c>
      <c r="B3349" s="1">
        <v>43465</v>
      </c>
      <c r="C3349" t="s">
        <v>6</v>
      </c>
      <c r="D3349">
        <v>0.72</v>
      </c>
      <c r="E3349">
        <v>648</v>
      </c>
    </row>
    <row r="3350" spans="1:5" x14ac:dyDescent="0.25">
      <c r="A3350" t="s">
        <v>3365</v>
      </c>
      <c r="B3350" s="1">
        <v>43496</v>
      </c>
      <c r="C3350" t="s">
        <v>6</v>
      </c>
      <c r="D3350">
        <v>0.17</v>
      </c>
      <c r="E3350">
        <v>611</v>
      </c>
    </row>
    <row r="3351" spans="1:5" x14ac:dyDescent="0.25">
      <c r="A3351" t="s">
        <v>3366</v>
      </c>
      <c r="B3351" s="1">
        <v>43496</v>
      </c>
      <c r="C3351" t="s">
        <v>18</v>
      </c>
      <c r="D3351">
        <v>0.02</v>
      </c>
      <c r="E3351">
        <v>729</v>
      </c>
    </row>
    <row r="3352" spans="1:5" x14ac:dyDescent="0.25">
      <c r="A3352" t="s">
        <v>3367</v>
      </c>
      <c r="B3352" s="1">
        <v>43373</v>
      </c>
      <c r="C3352" t="s">
        <v>6</v>
      </c>
      <c r="D3352">
        <v>0.6</v>
      </c>
      <c r="E3352">
        <v>782</v>
      </c>
    </row>
    <row r="3353" spans="1:5" x14ac:dyDescent="0.25">
      <c r="A3353" t="s">
        <v>3368</v>
      </c>
      <c r="B3353" s="1">
        <v>43100</v>
      </c>
      <c r="C3353" t="s">
        <v>42</v>
      </c>
      <c r="D3353">
        <v>0.3</v>
      </c>
      <c r="E3353">
        <v>680</v>
      </c>
    </row>
    <row r="3354" spans="1:5" x14ac:dyDescent="0.25">
      <c r="A3354" t="s">
        <v>3369</v>
      </c>
      <c r="B3354" s="1">
        <v>42735</v>
      </c>
      <c r="C3354" t="s">
        <v>21</v>
      </c>
      <c r="D3354">
        <v>0.3</v>
      </c>
      <c r="E3354">
        <v>740</v>
      </c>
    </row>
    <row r="3355" spans="1:5" x14ac:dyDescent="0.25">
      <c r="A3355" t="s">
        <v>3370</v>
      </c>
      <c r="B3355" s="1">
        <v>43404</v>
      </c>
      <c r="C3355" t="s">
        <v>21</v>
      </c>
      <c r="D3355">
        <v>1.05</v>
      </c>
      <c r="E3355">
        <v>752</v>
      </c>
    </row>
    <row r="3356" spans="1:5" x14ac:dyDescent="0.25">
      <c r="A3356" t="s">
        <v>3371</v>
      </c>
      <c r="B3356" s="1">
        <v>43647</v>
      </c>
      <c r="C3356" t="s">
        <v>6</v>
      </c>
      <c r="D3356">
        <v>0.57999999999999996</v>
      </c>
      <c r="E3356">
        <v>709</v>
      </c>
    </row>
    <row r="3357" spans="1:5" x14ac:dyDescent="0.25">
      <c r="A3357" t="s">
        <v>3372</v>
      </c>
      <c r="B3357" s="1">
        <v>43465</v>
      </c>
      <c r="C3357" t="s">
        <v>18</v>
      </c>
      <c r="D3357">
        <v>0.27</v>
      </c>
      <c r="E3357">
        <v>634</v>
      </c>
    </row>
    <row r="3358" spans="1:5" x14ac:dyDescent="0.25">
      <c r="A3358" t="s">
        <v>3373</v>
      </c>
      <c r="B3358" s="1">
        <v>43770</v>
      </c>
      <c r="C3358" t="s">
        <v>6</v>
      </c>
      <c r="D3358">
        <v>0.78</v>
      </c>
      <c r="E3358">
        <v>711</v>
      </c>
    </row>
    <row r="3359" spans="1:5" x14ac:dyDescent="0.25">
      <c r="A3359" t="s">
        <v>3374</v>
      </c>
      <c r="B3359" s="1">
        <v>43465</v>
      </c>
      <c r="C3359" t="s">
        <v>10</v>
      </c>
      <c r="D3359">
        <v>0.26</v>
      </c>
      <c r="E3359">
        <v>801</v>
      </c>
    </row>
    <row r="3360" spans="1:5" x14ac:dyDescent="0.25">
      <c r="A3360" t="s">
        <v>3375</v>
      </c>
      <c r="B3360" s="1">
        <v>43921</v>
      </c>
      <c r="C3360" t="s">
        <v>3376</v>
      </c>
      <c r="D3360">
        <v>0.4</v>
      </c>
      <c r="E3360">
        <v>711</v>
      </c>
    </row>
    <row r="3361" spans="1:5" x14ac:dyDescent="0.25">
      <c r="A3361" t="s">
        <v>3377</v>
      </c>
      <c r="B3361" s="1">
        <v>43770</v>
      </c>
      <c r="C3361" t="s">
        <v>6</v>
      </c>
      <c r="D3361">
        <v>0.37</v>
      </c>
      <c r="E3361">
        <v>697</v>
      </c>
    </row>
    <row r="3362" spans="1:5" x14ac:dyDescent="0.25">
      <c r="A3362" t="s">
        <v>3378</v>
      </c>
      <c r="B3362" s="1">
        <v>43404</v>
      </c>
      <c r="C3362" t="s">
        <v>10</v>
      </c>
      <c r="D3362">
        <v>0.3</v>
      </c>
      <c r="E3362">
        <v>698</v>
      </c>
    </row>
    <row r="3363" spans="1:5" x14ac:dyDescent="0.25">
      <c r="A3363" t="s">
        <v>3379</v>
      </c>
      <c r="B3363" s="1">
        <v>43739</v>
      </c>
      <c r="C3363" t="s">
        <v>10</v>
      </c>
      <c r="D3363">
        <v>0.56999999999999995</v>
      </c>
      <c r="E3363">
        <v>641</v>
      </c>
    </row>
    <row r="3364" spans="1:5" x14ac:dyDescent="0.25">
      <c r="A3364" t="s">
        <v>3380</v>
      </c>
      <c r="B3364" s="1">
        <v>43404</v>
      </c>
      <c r="C3364" t="s">
        <v>6</v>
      </c>
      <c r="D3364">
        <v>0.56000000000000005</v>
      </c>
      <c r="E3364">
        <v>728</v>
      </c>
    </row>
    <row r="3365" spans="1:5" x14ac:dyDescent="0.25">
      <c r="A3365" t="s">
        <v>3381</v>
      </c>
      <c r="B3365" s="1">
        <v>43343</v>
      </c>
      <c r="C3365" t="s">
        <v>6</v>
      </c>
      <c r="D3365">
        <v>0.28999999999999998</v>
      </c>
      <c r="E3365">
        <v>721</v>
      </c>
    </row>
    <row r="3366" spans="1:5" x14ac:dyDescent="0.25">
      <c r="A3366" t="s">
        <v>3382</v>
      </c>
      <c r="B3366" s="1">
        <v>43069</v>
      </c>
      <c r="C3366" t="s">
        <v>6</v>
      </c>
      <c r="D3366">
        <v>0.35</v>
      </c>
      <c r="E3366">
        <v>651</v>
      </c>
    </row>
    <row r="3367" spans="1:5" x14ac:dyDescent="0.25">
      <c r="A3367" t="s">
        <v>3383</v>
      </c>
      <c r="B3367" s="1">
        <v>43404</v>
      </c>
      <c r="C3367" t="s">
        <v>18</v>
      </c>
      <c r="D3367">
        <v>0.62</v>
      </c>
      <c r="E3367">
        <v>581</v>
      </c>
    </row>
    <row r="3368" spans="1:5" x14ac:dyDescent="0.25">
      <c r="A3368" t="s">
        <v>3384</v>
      </c>
      <c r="B3368" s="1">
        <v>43496</v>
      </c>
      <c r="C3368" t="s">
        <v>25</v>
      </c>
      <c r="D3368">
        <v>0.26</v>
      </c>
      <c r="E3368">
        <v>616</v>
      </c>
    </row>
    <row r="3369" spans="1:5" x14ac:dyDescent="0.25">
      <c r="A3369" t="s">
        <v>3385</v>
      </c>
      <c r="B3369" s="1">
        <v>43739</v>
      </c>
      <c r="C3369" t="s">
        <v>18</v>
      </c>
      <c r="D3369">
        <v>0.28000000000000003</v>
      </c>
      <c r="E3369">
        <v>642</v>
      </c>
    </row>
    <row r="3370" spans="1:5" x14ac:dyDescent="0.25">
      <c r="A3370" t="s">
        <v>3386</v>
      </c>
      <c r="B3370" s="1">
        <v>43739</v>
      </c>
      <c r="C3370" t="s">
        <v>18</v>
      </c>
      <c r="D3370">
        <v>0.32</v>
      </c>
      <c r="E3370">
        <v>654</v>
      </c>
    </row>
    <row r="3371" spans="1:5" x14ac:dyDescent="0.25">
      <c r="A3371" t="s">
        <v>3387</v>
      </c>
      <c r="B3371" s="1">
        <v>43586</v>
      </c>
      <c r="C3371" t="s">
        <v>6</v>
      </c>
      <c r="D3371">
        <v>0.22</v>
      </c>
      <c r="E3371">
        <v>809</v>
      </c>
    </row>
    <row r="3372" spans="1:5" x14ac:dyDescent="0.25">
      <c r="A3372" t="s">
        <v>3388</v>
      </c>
      <c r="B3372" s="1">
        <v>43921</v>
      </c>
      <c r="C3372" t="s">
        <v>10</v>
      </c>
      <c r="D3372">
        <v>0.6</v>
      </c>
      <c r="E3372">
        <v>556</v>
      </c>
    </row>
    <row r="3373" spans="1:5" x14ac:dyDescent="0.25">
      <c r="A3373" t="s">
        <v>3389</v>
      </c>
      <c r="B3373" s="1">
        <v>43251</v>
      </c>
      <c r="C3373" t="s">
        <v>6</v>
      </c>
      <c r="D3373">
        <v>0.06</v>
      </c>
      <c r="E3373">
        <v>687</v>
      </c>
    </row>
    <row r="3374" spans="1:5" x14ac:dyDescent="0.25">
      <c r="A3374" t="s">
        <v>3390</v>
      </c>
      <c r="B3374" s="1">
        <v>42947</v>
      </c>
      <c r="C3374" t="s">
        <v>18</v>
      </c>
      <c r="D3374">
        <v>0.28000000000000003</v>
      </c>
      <c r="E3374">
        <v>765</v>
      </c>
    </row>
    <row r="3375" spans="1:5" x14ac:dyDescent="0.25">
      <c r="A3375" t="s">
        <v>3391</v>
      </c>
      <c r="B3375" s="1">
        <v>43647</v>
      </c>
      <c r="C3375" t="s">
        <v>10</v>
      </c>
      <c r="D3375">
        <v>0.2</v>
      </c>
      <c r="E3375">
        <v>594</v>
      </c>
    </row>
    <row r="3376" spans="1:5" x14ac:dyDescent="0.25">
      <c r="A3376" t="s">
        <v>3392</v>
      </c>
      <c r="B3376" s="1">
        <v>43951</v>
      </c>
      <c r="C3376" t="s">
        <v>10</v>
      </c>
      <c r="D3376">
        <v>0.7</v>
      </c>
      <c r="E3376">
        <v>545</v>
      </c>
    </row>
    <row r="3377" spans="1:5" x14ac:dyDescent="0.25">
      <c r="A3377" t="s">
        <v>3393</v>
      </c>
      <c r="B3377" s="1">
        <v>43404</v>
      </c>
      <c r="C3377" t="s">
        <v>10</v>
      </c>
      <c r="D3377">
        <v>0.1</v>
      </c>
      <c r="E3377">
        <v>642</v>
      </c>
    </row>
    <row r="3378" spans="1:5" x14ac:dyDescent="0.25">
      <c r="A3378" t="s">
        <v>3394</v>
      </c>
      <c r="B3378" s="1">
        <v>43525</v>
      </c>
      <c r="C3378" t="s">
        <v>10</v>
      </c>
      <c r="D3378">
        <v>0.28999999999999998</v>
      </c>
      <c r="E3378">
        <v>614</v>
      </c>
    </row>
    <row r="3379" spans="1:5" x14ac:dyDescent="0.25">
      <c r="A3379" t="s">
        <v>3395</v>
      </c>
      <c r="B3379" s="1">
        <v>43739</v>
      </c>
      <c r="C3379" t="s">
        <v>6</v>
      </c>
      <c r="D3379">
        <v>0.17</v>
      </c>
      <c r="E3379">
        <v>639</v>
      </c>
    </row>
    <row r="3380" spans="1:5" x14ac:dyDescent="0.25">
      <c r="A3380" t="s">
        <v>3396</v>
      </c>
      <c r="B3380" s="1">
        <v>42916</v>
      </c>
      <c r="C3380" t="s">
        <v>6</v>
      </c>
      <c r="D3380">
        <v>0.3</v>
      </c>
      <c r="E3380">
        <v>740</v>
      </c>
    </row>
    <row r="3381" spans="1:5" x14ac:dyDescent="0.25">
      <c r="A3381" t="s">
        <v>3397</v>
      </c>
      <c r="B3381" s="1">
        <v>43709</v>
      </c>
      <c r="C3381" t="s">
        <v>6</v>
      </c>
      <c r="D3381">
        <v>0.42</v>
      </c>
      <c r="E3381">
        <v>755</v>
      </c>
    </row>
    <row r="3382" spans="1:5" x14ac:dyDescent="0.25">
      <c r="A3382" t="s">
        <v>3398</v>
      </c>
      <c r="B3382" s="1">
        <v>43617</v>
      </c>
      <c r="C3382" t="s">
        <v>10</v>
      </c>
      <c r="D3382">
        <v>0.3</v>
      </c>
      <c r="E3382">
        <v>740</v>
      </c>
    </row>
    <row r="3383" spans="1:5" x14ac:dyDescent="0.25">
      <c r="A3383" t="s">
        <v>3399</v>
      </c>
      <c r="B3383" s="1">
        <v>43404</v>
      </c>
      <c r="C3383" t="s">
        <v>6</v>
      </c>
      <c r="D3383">
        <v>0.31</v>
      </c>
      <c r="E3383">
        <v>774</v>
      </c>
    </row>
    <row r="3384" spans="1:5" x14ac:dyDescent="0.25">
      <c r="A3384" t="s">
        <v>3400</v>
      </c>
      <c r="B3384" s="1">
        <v>43343</v>
      </c>
      <c r="C3384" t="s">
        <v>18</v>
      </c>
      <c r="D3384">
        <v>0.21</v>
      </c>
      <c r="E3384">
        <v>711</v>
      </c>
    </row>
    <row r="3385" spans="1:5" x14ac:dyDescent="0.25">
      <c r="A3385" t="s">
        <v>3401</v>
      </c>
      <c r="B3385" s="1">
        <v>43617</v>
      </c>
      <c r="C3385" t="s">
        <v>6</v>
      </c>
      <c r="D3385">
        <v>0.39</v>
      </c>
      <c r="E3385">
        <v>736</v>
      </c>
    </row>
    <row r="3386" spans="1:5" x14ac:dyDescent="0.25">
      <c r="A3386" t="s">
        <v>3402</v>
      </c>
      <c r="B3386" s="1">
        <v>43496</v>
      </c>
      <c r="C3386" t="s">
        <v>37</v>
      </c>
      <c r="D3386">
        <v>0.35</v>
      </c>
      <c r="E3386">
        <v>657</v>
      </c>
    </row>
    <row r="3387" spans="1:5" x14ac:dyDescent="0.25">
      <c r="A3387" t="s">
        <v>3403</v>
      </c>
      <c r="B3387" s="1">
        <v>43556</v>
      </c>
      <c r="C3387" t="s">
        <v>18</v>
      </c>
      <c r="D3387">
        <v>0.51</v>
      </c>
      <c r="E3387">
        <v>710</v>
      </c>
    </row>
    <row r="3388" spans="1:5" x14ac:dyDescent="0.25">
      <c r="A3388" t="s">
        <v>3404</v>
      </c>
      <c r="B3388" s="1">
        <v>43586</v>
      </c>
      <c r="C3388" t="s">
        <v>6</v>
      </c>
      <c r="D3388">
        <v>0.63</v>
      </c>
      <c r="E3388">
        <v>620</v>
      </c>
    </row>
    <row r="3389" spans="1:5" x14ac:dyDescent="0.25">
      <c r="A3389" t="s">
        <v>3405</v>
      </c>
      <c r="B3389" s="1">
        <v>42855</v>
      </c>
      <c r="C3389" t="s">
        <v>6</v>
      </c>
      <c r="D3389">
        <v>0.3</v>
      </c>
      <c r="E3389">
        <v>740</v>
      </c>
    </row>
    <row r="3390" spans="1:5" x14ac:dyDescent="0.25">
      <c r="A3390" t="s">
        <v>3406</v>
      </c>
      <c r="B3390" s="1">
        <v>43556</v>
      </c>
      <c r="C3390" t="s">
        <v>6</v>
      </c>
      <c r="D3390">
        <v>0.28999999999999998</v>
      </c>
      <c r="E3390">
        <v>588</v>
      </c>
    </row>
    <row r="3391" spans="1:5" x14ac:dyDescent="0.25">
      <c r="A3391" t="s">
        <v>3407</v>
      </c>
      <c r="B3391" s="1">
        <v>42886</v>
      </c>
      <c r="C3391" t="s">
        <v>6</v>
      </c>
      <c r="D3391">
        <v>0.86</v>
      </c>
      <c r="E3391">
        <v>771</v>
      </c>
    </row>
    <row r="3392" spans="1:5" x14ac:dyDescent="0.25">
      <c r="A3392" t="s">
        <v>3408</v>
      </c>
      <c r="B3392" s="1">
        <v>43617</v>
      </c>
      <c r="C3392" t="s">
        <v>6</v>
      </c>
      <c r="D3392">
        <v>0.3</v>
      </c>
      <c r="E3392">
        <v>740</v>
      </c>
    </row>
    <row r="3393" spans="1:5" x14ac:dyDescent="0.25">
      <c r="A3393" t="s">
        <v>3409</v>
      </c>
      <c r="B3393" s="1">
        <v>43556</v>
      </c>
      <c r="C3393" t="s">
        <v>10</v>
      </c>
      <c r="D3393">
        <v>0.32</v>
      </c>
      <c r="E3393">
        <v>598</v>
      </c>
    </row>
    <row r="3394" spans="1:5" x14ac:dyDescent="0.25">
      <c r="A3394" t="s">
        <v>3410</v>
      </c>
      <c r="B3394" s="1">
        <v>43434</v>
      </c>
      <c r="C3394" t="s">
        <v>42</v>
      </c>
      <c r="D3394">
        <v>0.02</v>
      </c>
      <c r="E3394">
        <v>681</v>
      </c>
    </row>
    <row r="3395" spans="1:5" x14ac:dyDescent="0.25">
      <c r="A3395" t="s">
        <v>3411</v>
      </c>
      <c r="B3395" s="1">
        <v>42095</v>
      </c>
      <c r="C3395" t="s">
        <v>6</v>
      </c>
      <c r="D3395">
        <v>0.3</v>
      </c>
      <c r="E3395">
        <v>740</v>
      </c>
    </row>
    <row r="3396" spans="1:5" x14ac:dyDescent="0.25">
      <c r="A3396" t="s">
        <v>3412</v>
      </c>
      <c r="B3396" s="1">
        <v>43678</v>
      </c>
      <c r="C3396" t="s">
        <v>6</v>
      </c>
      <c r="D3396">
        <v>0.39</v>
      </c>
      <c r="E3396">
        <v>777</v>
      </c>
    </row>
    <row r="3397" spans="1:5" x14ac:dyDescent="0.25">
      <c r="A3397" t="s">
        <v>3413</v>
      </c>
      <c r="B3397" s="1">
        <v>43678</v>
      </c>
      <c r="C3397" t="s">
        <v>42</v>
      </c>
      <c r="D3397">
        <v>0.26</v>
      </c>
      <c r="E3397">
        <v>665</v>
      </c>
    </row>
    <row r="3398" spans="1:5" x14ac:dyDescent="0.25">
      <c r="A3398" t="s">
        <v>3414</v>
      </c>
      <c r="B3398" s="1">
        <v>43312</v>
      </c>
      <c r="C3398" t="s">
        <v>6</v>
      </c>
      <c r="D3398">
        <v>0.2</v>
      </c>
      <c r="E3398">
        <v>702</v>
      </c>
    </row>
    <row r="3399" spans="1:5" x14ac:dyDescent="0.25">
      <c r="A3399" t="s">
        <v>3415</v>
      </c>
      <c r="B3399" s="1">
        <v>43678</v>
      </c>
      <c r="C3399" t="s">
        <v>6</v>
      </c>
      <c r="D3399">
        <v>0.38</v>
      </c>
      <c r="E3399">
        <v>684</v>
      </c>
    </row>
    <row r="3400" spans="1:5" x14ac:dyDescent="0.25">
      <c r="A3400" t="s">
        <v>3416</v>
      </c>
      <c r="B3400" s="1">
        <v>43312</v>
      </c>
      <c r="C3400" t="s">
        <v>6</v>
      </c>
      <c r="D3400">
        <v>0.61</v>
      </c>
      <c r="E3400">
        <v>658</v>
      </c>
    </row>
    <row r="3401" spans="1:5" x14ac:dyDescent="0.25">
      <c r="A3401" t="s">
        <v>3417</v>
      </c>
      <c r="B3401" s="1">
        <v>43800</v>
      </c>
      <c r="C3401" t="s">
        <v>6</v>
      </c>
      <c r="D3401">
        <v>0.22</v>
      </c>
      <c r="E3401">
        <v>701</v>
      </c>
    </row>
    <row r="3402" spans="1:5" x14ac:dyDescent="0.25">
      <c r="A3402" t="s">
        <v>3418</v>
      </c>
      <c r="B3402" s="1">
        <v>43647</v>
      </c>
      <c r="C3402" t="s">
        <v>6</v>
      </c>
      <c r="D3402">
        <v>0.34</v>
      </c>
      <c r="E3402">
        <v>673</v>
      </c>
    </row>
    <row r="3403" spans="1:5" x14ac:dyDescent="0.25">
      <c r="A3403" t="s">
        <v>3419</v>
      </c>
      <c r="B3403" s="1">
        <v>43373</v>
      </c>
      <c r="C3403" t="s">
        <v>10</v>
      </c>
      <c r="D3403">
        <v>0.72</v>
      </c>
      <c r="E3403">
        <v>659</v>
      </c>
    </row>
    <row r="3404" spans="1:5" x14ac:dyDescent="0.25">
      <c r="A3404" t="s">
        <v>3420</v>
      </c>
      <c r="B3404" s="1">
        <v>43281</v>
      </c>
      <c r="C3404" t="s">
        <v>6</v>
      </c>
      <c r="D3404">
        <v>0.51</v>
      </c>
      <c r="E3404">
        <v>702</v>
      </c>
    </row>
    <row r="3405" spans="1:5" x14ac:dyDescent="0.25">
      <c r="A3405" t="s">
        <v>3421</v>
      </c>
      <c r="B3405" s="1">
        <v>43281</v>
      </c>
      <c r="C3405" t="s">
        <v>10</v>
      </c>
      <c r="D3405">
        <v>0.04</v>
      </c>
      <c r="E3405">
        <v>589</v>
      </c>
    </row>
    <row r="3406" spans="1:5" x14ac:dyDescent="0.25">
      <c r="A3406" t="s">
        <v>3422</v>
      </c>
      <c r="B3406" s="1">
        <v>43281</v>
      </c>
      <c r="C3406" t="s">
        <v>6</v>
      </c>
      <c r="D3406">
        <v>0.42</v>
      </c>
      <c r="E3406">
        <v>602</v>
      </c>
    </row>
    <row r="3407" spans="1:5" x14ac:dyDescent="0.25">
      <c r="A3407" t="s">
        <v>3423</v>
      </c>
      <c r="B3407" s="1">
        <v>43770</v>
      </c>
      <c r="C3407" t="s">
        <v>6</v>
      </c>
      <c r="D3407">
        <v>0.51</v>
      </c>
      <c r="E3407">
        <v>571</v>
      </c>
    </row>
    <row r="3408" spans="1:5" x14ac:dyDescent="0.25">
      <c r="A3408" t="s">
        <v>3424</v>
      </c>
      <c r="B3408" s="1">
        <v>43343</v>
      </c>
      <c r="C3408" t="s">
        <v>18</v>
      </c>
      <c r="D3408">
        <v>0.34</v>
      </c>
      <c r="E3408">
        <v>750</v>
      </c>
    </row>
    <row r="3409" spans="1:5" x14ac:dyDescent="0.25">
      <c r="A3409" t="s">
        <v>3425</v>
      </c>
      <c r="B3409" s="1">
        <v>43404</v>
      </c>
      <c r="C3409" t="s">
        <v>18</v>
      </c>
      <c r="D3409">
        <v>0.32</v>
      </c>
      <c r="E3409">
        <v>625</v>
      </c>
    </row>
    <row r="3410" spans="1:5" x14ac:dyDescent="0.25">
      <c r="A3410" t="s">
        <v>3426</v>
      </c>
      <c r="B3410" s="1">
        <v>43404</v>
      </c>
      <c r="C3410" t="s">
        <v>271</v>
      </c>
      <c r="D3410">
        <v>0.46</v>
      </c>
      <c r="E3410">
        <v>735</v>
      </c>
    </row>
    <row r="3411" spans="1:5" x14ac:dyDescent="0.25">
      <c r="A3411" t="s">
        <v>3427</v>
      </c>
      <c r="B3411" s="1">
        <v>43404</v>
      </c>
      <c r="C3411" t="s">
        <v>6</v>
      </c>
      <c r="D3411">
        <v>0.15</v>
      </c>
      <c r="E3411">
        <v>657</v>
      </c>
    </row>
    <row r="3412" spans="1:5" x14ac:dyDescent="0.25">
      <c r="A3412" t="s">
        <v>3428</v>
      </c>
      <c r="B3412" s="1">
        <v>43525</v>
      </c>
      <c r="C3412" t="s">
        <v>6</v>
      </c>
      <c r="D3412">
        <v>0.06</v>
      </c>
      <c r="E3412">
        <v>575</v>
      </c>
    </row>
    <row r="3413" spans="1:5" x14ac:dyDescent="0.25">
      <c r="A3413" t="s">
        <v>3429</v>
      </c>
      <c r="B3413" s="1">
        <v>43770</v>
      </c>
      <c r="C3413" t="s">
        <v>10</v>
      </c>
      <c r="D3413">
        <v>0.36</v>
      </c>
      <c r="E3413">
        <v>717</v>
      </c>
    </row>
    <row r="3414" spans="1:5" x14ac:dyDescent="0.25">
      <c r="A3414" t="s">
        <v>3430</v>
      </c>
      <c r="B3414" s="1">
        <v>42429</v>
      </c>
      <c r="C3414" t="s">
        <v>18</v>
      </c>
      <c r="D3414">
        <v>0.3</v>
      </c>
      <c r="E3414">
        <v>740</v>
      </c>
    </row>
    <row r="3415" spans="1:5" x14ac:dyDescent="0.25">
      <c r="A3415" t="s">
        <v>3431</v>
      </c>
      <c r="B3415" s="1">
        <v>43831</v>
      </c>
      <c r="C3415" t="s">
        <v>14</v>
      </c>
      <c r="D3415">
        <v>0.52</v>
      </c>
      <c r="E3415">
        <v>593</v>
      </c>
    </row>
    <row r="3416" spans="1:5" x14ac:dyDescent="0.25">
      <c r="A3416" t="s">
        <v>3432</v>
      </c>
      <c r="B3416" s="1">
        <v>42886</v>
      </c>
      <c r="C3416" t="s">
        <v>6</v>
      </c>
      <c r="D3416">
        <v>0.3</v>
      </c>
      <c r="E3416">
        <v>740</v>
      </c>
    </row>
    <row r="3417" spans="1:5" x14ac:dyDescent="0.25">
      <c r="A3417" t="s">
        <v>3433</v>
      </c>
      <c r="B3417" s="1">
        <v>43312</v>
      </c>
      <c r="C3417" t="s">
        <v>6</v>
      </c>
      <c r="D3417">
        <v>0.49</v>
      </c>
      <c r="E3417">
        <v>655</v>
      </c>
    </row>
    <row r="3418" spans="1:5" x14ac:dyDescent="0.25">
      <c r="A3418" t="s">
        <v>3434</v>
      </c>
      <c r="B3418" s="1">
        <v>43312</v>
      </c>
      <c r="C3418" t="s">
        <v>10</v>
      </c>
      <c r="D3418">
        <v>0.44</v>
      </c>
      <c r="E3418">
        <v>630</v>
      </c>
    </row>
    <row r="3419" spans="1:5" x14ac:dyDescent="0.25">
      <c r="A3419" t="s">
        <v>3435</v>
      </c>
      <c r="B3419" s="1">
        <v>43404</v>
      </c>
      <c r="C3419" t="s">
        <v>6</v>
      </c>
      <c r="D3419">
        <v>0.19</v>
      </c>
      <c r="E3419">
        <v>672</v>
      </c>
    </row>
    <row r="3420" spans="1:5" x14ac:dyDescent="0.25">
      <c r="A3420" t="s">
        <v>3436</v>
      </c>
      <c r="B3420" s="1">
        <v>42916</v>
      </c>
      <c r="C3420" t="s">
        <v>6</v>
      </c>
      <c r="D3420">
        <v>0.3</v>
      </c>
      <c r="E3420">
        <v>740</v>
      </c>
    </row>
    <row r="3421" spans="1:5" x14ac:dyDescent="0.25">
      <c r="A3421" t="s">
        <v>3437</v>
      </c>
      <c r="B3421" s="1">
        <v>42916</v>
      </c>
      <c r="C3421" t="s">
        <v>6</v>
      </c>
      <c r="D3421">
        <v>0.3</v>
      </c>
      <c r="E3421">
        <v>740</v>
      </c>
    </row>
    <row r="3422" spans="1:5" x14ac:dyDescent="0.25">
      <c r="A3422" t="s">
        <v>3438</v>
      </c>
      <c r="B3422" s="1">
        <v>42916</v>
      </c>
      <c r="C3422" t="s">
        <v>6</v>
      </c>
      <c r="D3422">
        <v>0.3</v>
      </c>
      <c r="E3422">
        <v>740</v>
      </c>
    </row>
    <row r="3423" spans="1:5" x14ac:dyDescent="0.25">
      <c r="A3423" t="s">
        <v>3439</v>
      </c>
      <c r="B3423" s="1">
        <v>43434</v>
      </c>
      <c r="C3423" t="s">
        <v>14</v>
      </c>
      <c r="D3423">
        <v>0.14000000000000001</v>
      </c>
      <c r="E3423">
        <v>626</v>
      </c>
    </row>
    <row r="3424" spans="1:5" x14ac:dyDescent="0.25">
      <c r="A3424" t="s">
        <v>3440</v>
      </c>
      <c r="B3424" s="1">
        <v>43951</v>
      </c>
      <c r="C3424" t="s">
        <v>18</v>
      </c>
      <c r="D3424">
        <v>0.43</v>
      </c>
      <c r="E3424">
        <v>594</v>
      </c>
    </row>
    <row r="3425" spans="1:5" x14ac:dyDescent="0.25">
      <c r="A3425" t="s">
        <v>3441</v>
      </c>
      <c r="B3425" s="1">
        <v>43496</v>
      </c>
      <c r="C3425" t="s">
        <v>6</v>
      </c>
      <c r="D3425">
        <v>0.44</v>
      </c>
      <c r="E3425">
        <v>594</v>
      </c>
    </row>
    <row r="3426" spans="1:5" x14ac:dyDescent="0.25">
      <c r="A3426" t="s">
        <v>3442</v>
      </c>
      <c r="B3426" s="1">
        <v>43617</v>
      </c>
      <c r="C3426" t="s">
        <v>6</v>
      </c>
      <c r="D3426">
        <v>0.3</v>
      </c>
      <c r="E3426">
        <v>740</v>
      </c>
    </row>
    <row r="3427" spans="1:5" x14ac:dyDescent="0.25">
      <c r="A3427" t="s">
        <v>3443</v>
      </c>
      <c r="B3427" s="1">
        <v>43404</v>
      </c>
      <c r="C3427" t="s">
        <v>37</v>
      </c>
      <c r="D3427">
        <v>0.45</v>
      </c>
      <c r="E3427">
        <v>757</v>
      </c>
    </row>
    <row r="3428" spans="1:5" x14ac:dyDescent="0.25">
      <c r="A3428" t="s">
        <v>3444</v>
      </c>
      <c r="B3428" s="1">
        <v>43373</v>
      </c>
      <c r="C3428" t="s">
        <v>6</v>
      </c>
      <c r="D3428">
        <v>0.26</v>
      </c>
      <c r="E3428">
        <v>633</v>
      </c>
    </row>
    <row r="3429" spans="1:5" x14ac:dyDescent="0.25">
      <c r="A3429" t="s">
        <v>3445</v>
      </c>
      <c r="B3429" s="1">
        <v>42735</v>
      </c>
      <c r="C3429" t="s">
        <v>42</v>
      </c>
      <c r="D3429">
        <v>0.3</v>
      </c>
      <c r="E3429">
        <v>740</v>
      </c>
    </row>
    <row r="3430" spans="1:5" x14ac:dyDescent="0.25">
      <c r="A3430" t="s">
        <v>3446</v>
      </c>
      <c r="B3430" s="1">
        <v>43404</v>
      </c>
      <c r="C3430" t="s">
        <v>6</v>
      </c>
      <c r="D3430">
        <v>0.55000000000000004</v>
      </c>
      <c r="E3430">
        <v>715</v>
      </c>
    </row>
    <row r="3431" spans="1:5" x14ac:dyDescent="0.25">
      <c r="A3431" t="s">
        <v>3447</v>
      </c>
      <c r="B3431" s="1">
        <v>43373</v>
      </c>
      <c r="C3431" t="s">
        <v>18</v>
      </c>
      <c r="D3431">
        <v>0.36</v>
      </c>
      <c r="E3431">
        <v>576</v>
      </c>
    </row>
    <row r="3432" spans="1:5" x14ac:dyDescent="0.25">
      <c r="A3432" t="s">
        <v>3448</v>
      </c>
      <c r="B3432" s="1">
        <v>43404</v>
      </c>
      <c r="C3432" t="s">
        <v>14</v>
      </c>
      <c r="D3432">
        <v>0.48</v>
      </c>
      <c r="E3432">
        <v>817</v>
      </c>
    </row>
    <row r="3433" spans="1:5" x14ac:dyDescent="0.25">
      <c r="A3433" t="s">
        <v>3449</v>
      </c>
      <c r="B3433" s="1">
        <v>43586</v>
      </c>
      <c r="C3433" t="s">
        <v>42</v>
      </c>
      <c r="D3433">
        <v>0.5</v>
      </c>
      <c r="E3433">
        <v>751</v>
      </c>
    </row>
    <row r="3434" spans="1:5" x14ac:dyDescent="0.25">
      <c r="A3434" t="s">
        <v>3450</v>
      </c>
      <c r="B3434" s="1">
        <v>43556</v>
      </c>
      <c r="C3434" t="s">
        <v>25</v>
      </c>
      <c r="D3434">
        <v>0.03</v>
      </c>
      <c r="E3434">
        <v>613</v>
      </c>
    </row>
    <row r="3435" spans="1:5" x14ac:dyDescent="0.25">
      <c r="A3435" t="s">
        <v>3451</v>
      </c>
      <c r="B3435" s="1">
        <v>43556</v>
      </c>
      <c r="C3435" t="s">
        <v>6</v>
      </c>
      <c r="D3435">
        <v>0.51</v>
      </c>
      <c r="E3435">
        <v>659</v>
      </c>
    </row>
    <row r="3436" spans="1:5" x14ac:dyDescent="0.25">
      <c r="A3436" t="s">
        <v>3452</v>
      </c>
      <c r="B3436" s="1">
        <v>42978</v>
      </c>
      <c r="C3436" t="s">
        <v>6</v>
      </c>
      <c r="D3436">
        <v>0.3</v>
      </c>
      <c r="E3436">
        <v>740</v>
      </c>
    </row>
    <row r="3437" spans="1:5" x14ac:dyDescent="0.25">
      <c r="A3437" t="s">
        <v>3453</v>
      </c>
      <c r="B3437" s="1">
        <v>43831</v>
      </c>
      <c r="C3437" t="s">
        <v>10</v>
      </c>
      <c r="D3437">
        <v>0.45</v>
      </c>
      <c r="E3437">
        <v>613</v>
      </c>
    </row>
    <row r="3438" spans="1:5" x14ac:dyDescent="0.25">
      <c r="A3438" t="s">
        <v>3454</v>
      </c>
      <c r="B3438" s="1">
        <v>43496</v>
      </c>
      <c r="C3438" t="s">
        <v>6</v>
      </c>
      <c r="D3438">
        <v>0.34</v>
      </c>
      <c r="E3438">
        <v>703</v>
      </c>
    </row>
    <row r="3439" spans="1:5" x14ac:dyDescent="0.25">
      <c r="A3439" t="s">
        <v>3455</v>
      </c>
      <c r="B3439" s="1">
        <v>43556</v>
      </c>
      <c r="C3439" t="s">
        <v>10</v>
      </c>
      <c r="D3439">
        <v>0.75</v>
      </c>
      <c r="E3439">
        <v>605</v>
      </c>
    </row>
    <row r="3440" spans="1:5" x14ac:dyDescent="0.25">
      <c r="A3440" t="s">
        <v>3456</v>
      </c>
      <c r="B3440" s="1">
        <v>43496</v>
      </c>
      <c r="C3440" t="s">
        <v>6</v>
      </c>
      <c r="D3440">
        <v>0.28000000000000003</v>
      </c>
      <c r="E3440">
        <v>696</v>
      </c>
    </row>
    <row r="3441" spans="1:5" x14ac:dyDescent="0.25">
      <c r="A3441" t="s">
        <v>3457</v>
      </c>
      <c r="B3441" s="1">
        <v>43434</v>
      </c>
      <c r="C3441" t="s">
        <v>14</v>
      </c>
      <c r="D3441">
        <v>0.42</v>
      </c>
      <c r="E3441">
        <v>678</v>
      </c>
    </row>
    <row r="3442" spans="1:5" x14ac:dyDescent="0.25">
      <c r="A3442" t="s">
        <v>3458</v>
      </c>
      <c r="B3442" s="1">
        <v>43831</v>
      </c>
      <c r="C3442" t="s">
        <v>6</v>
      </c>
      <c r="D3442">
        <v>0.39</v>
      </c>
      <c r="E3442">
        <v>577</v>
      </c>
    </row>
    <row r="3443" spans="1:5" x14ac:dyDescent="0.25">
      <c r="A3443" t="s">
        <v>3459</v>
      </c>
      <c r="B3443" s="1">
        <v>43434</v>
      </c>
      <c r="C3443" t="s">
        <v>21</v>
      </c>
      <c r="D3443">
        <v>0.28000000000000003</v>
      </c>
      <c r="E3443">
        <v>721</v>
      </c>
    </row>
    <row r="3444" spans="1:5" x14ac:dyDescent="0.25">
      <c r="A3444" t="s">
        <v>3460</v>
      </c>
      <c r="B3444" s="1">
        <v>43525</v>
      </c>
      <c r="C3444" t="s">
        <v>6</v>
      </c>
      <c r="D3444">
        <v>0.16</v>
      </c>
      <c r="E3444">
        <v>750</v>
      </c>
    </row>
    <row r="3445" spans="1:5" x14ac:dyDescent="0.25">
      <c r="A3445" t="s">
        <v>3461</v>
      </c>
      <c r="B3445" s="1">
        <v>42825</v>
      </c>
      <c r="C3445" t="s">
        <v>6</v>
      </c>
      <c r="D3445">
        <v>0.3</v>
      </c>
      <c r="E3445">
        <v>740</v>
      </c>
    </row>
    <row r="3446" spans="1:5" x14ac:dyDescent="0.25">
      <c r="A3446" t="s">
        <v>3462</v>
      </c>
      <c r="B3446" s="1">
        <v>43281</v>
      </c>
      <c r="C3446" t="s">
        <v>6</v>
      </c>
      <c r="D3446">
        <v>0.34</v>
      </c>
      <c r="E3446">
        <v>658</v>
      </c>
    </row>
    <row r="3447" spans="1:5" x14ac:dyDescent="0.25">
      <c r="A3447" t="s">
        <v>3463</v>
      </c>
      <c r="B3447" s="1">
        <v>42825</v>
      </c>
      <c r="C3447" t="s">
        <v>18</v>
      </c>
      <c r="D3447">
        <v>0.3</v>
      </c>
      <c r="E3447">
        <v>740</v>
      </c>
    </row>
    <row r="3448" spans="1:5" x14ac:dyDescent="0.25">
      <c r="A3448" t="s">
        <v>3464</v>
      </c>
      <c r="B3448" s="1">
        <v>43251</v>
      </c>
      <c r="C3448" t="s">
        <v>37</v>
      </c>
      <c r="D3448">
        <v>0.63</v>
      </c>
      <c r="E3448">
        <v>526</v>
      </c>
    </row>
    <row r="3449" spans="1:5" x14ac:dyDescent="0.25">
      <c r="A3449" t="s">
        <v>3465</v>
      </c>
      <c r="B3449" s="1">
        <v>43770</v>
      </c>
      <c r="C3449" t="s">
        <v>18</v>
      </c>
      <c r="D3449">
        <v>0.5</v>
      </c>
      <c r="E3449">
        <v>678</v>
      </c>
    </row>
    <row r="3450" spans="1:5" x14ac:dyDescent="0.25">
      <c r="A3450" t="s">
        <v>3466</v>
      </c>
      <c r="B3450" s="1">
        <v>43862</v>
      </c>
      <c r="C3450" t="s">
        <v>21</v>
      </c>
      <c r="D3450">
        <v>0.17</v>
      </c>
      <c r="E3450">
        <v>573</v>
      </c>
    </row>
    <row r="3451" spans="1:5" x14ac:dyDescent="0.25">
      <c r="A3451" t="s">
        <v>3467</v>
      </c>
      <c r="B3451" s="1">
        <v>43586</v>
      </c>
      <c r="C3451" t="s">
        <v>18</v>
      </c>
      <c r="D3451">
        <v>0.11</v>
      </c>
      <c r="E3451">
        <v>633</v>
      </c>
    </row>
    <row r="3452" spans="1:5" x14ac:dyDescent="0.25">
      <c r="A3452" t="s">
        <v>3468</v>
      </c>
      <c r="B3452" s="1">
        <v>43739</v>
      </c>
      <c r="C3452" t="s">
        <v>6</v>
      </c>
      <c r="D3452">
        <v>0.01</v>
      </c>
      <c r="E3452">
        <v>723</v>
      </c>
    </row>
    <row r="3453" spans="1:5" x14ac:dyDescent="0.25">
      <c r="A3453" t="s">
        <v>3469</v>
      </c>
      <c r="B3453" s="1">
        <v>43739</v>
      </c>
      <c r="C3453" t="s">
        <v>6</v>
      </c>
      <c r="D3453">
        <v>0.23</v>
      </c>
      <c r="E3453">
        <v>688</v>
      </c>
    </row>
    <row r="3454" spans="1:5" x14ac:dyDescent="0.25">
      <c r="A3454" t="s">
        <v>3470</v>
      </c>
      <c r="B3454" s="1">
        <v>43770</v>
      </c>
      <c r="C3454" t="s">
        <v>37</v>
      </c>
      <c r="D3454">
        <v>0.5</v>
      </c>
      <c r="E3454">
        <v>695</v>
      </c>
    </row>
    <row r="3455" spans="1:5" x14ac:dyDescent="0.25">
      <c r="A3455" t="s">
        <v>3471</v>
      </c>
      <c r="B3455" s="1">
        <v>43343</v>
      </c>
      <c r="C3455" t="s">
        <v>18</v>
      </c>
      <c r="D3455">
        <v>0.44</v>
      </c>
      <c r="E3455">
        <v>822</v>
      </c>
    </row>
    <row r="3456" spans="1:5" x14ac:dyDescent="0.25">
      <c r="A3456" t="s">
        <v>3472</v>
      </c>
      <c r="B3456" s="1">
        <v>43496</v>
      </c>
      <c r="C3456" t="s">
        <v>10</v>
      </c>
      <c r="D3456">
        <v>0.25</v>
      </c>
      <c r="E3456">
        <v>802</v>
      </c>
    </row>
    <row r="3457" spans="1:5" x14ac:dyDescent="0.25">
      <c r="A3457" t="s">
        <v>3473</v>
      </c>
      <c r="B3457" s="1">
        <v>43343</v>
      </c>
      <c r="C3457" t="s">
        <v>10</v>
      </c>
      <c r="D3457">
        <v>0.12</v>
      </c>
      <c r="E3457">
        <v>678</v>
      </c>
    </row>
    <row r="3458" spans="1:5" x14ac:dyDescent="0.25">
      <c r="A3458" t="s">
        <v>3474</v>
      </c>
      <c r="B3458" s="1">
        <v>43281</v>
      </c>
      <c r="C3458" t="s">
        <v>6</v>
      </c>
      <c r="D3458">
        <v>0.5</v>
      </c>
      <c r="E3458">
        <v>695</v>
      </c>
    </row>
    <row r="3459" spans="1:5" x14ac:dyDescent="0.25">
      <c r="A3459" t="s">
        <v>3475</v>
      </c>
      <c r="B3459" s="1">
        <v>43281</v>
      </c>
      <c r="C3459" t="s">
        <v>10</v>
      </c>
      <c r="D3459">
        <v>1</v>
      </c>
      <c r="E3459">
        <v>721</v>
      </c>
    </row>
    <row r="3460" spans="1:5" x14ac:dyDescent="0.25">
      <c r="A3460" t="s">
        <v>3476</v>
      </c>
      <c r="B3460" s="1">
        <v>43404</v>
      </c>
      <c r="C3460" t="s">
        <v>271</v>
      </c>
      <c r="D3460">
        <v>0.13</v>
      </c>
      <c r="E3460">
        <v>713</v>
      </c>
    </row>
    <row r="3461" spans="1:5" x14ac:dyDescent="0.25">
      <c r="A3461" t="s">
        <v>3477</v>
      </c>
      <c r="B3461" s="1">
        <v>43251</v>
      </c>
      <c r="C3461" t="s">
        <v>10</v>
      </c>
      <c r="D3461">
        <v>0.18</v>
      </c>
      <c r="E3461">
        <v>750</v>
      </c>
    </row>
    <row r="3462" spans="1:5" x14ac:dyDescent="0.25">
      <c r="A3462" t="s">
        <v>3478</v>
      </c>
      <c r="B3462" s="1">
        <v>43251</v>
      </c>
      <c r="C3462" t="s">
        <v>18</v>
      </c>
      <c r="D3462">
        <v>0.3</v>
      </c>
      <c r="E3462">
        <v>651</v>
      </c>
    </row>
    <row r="3463" spans="1:5" x14ac:dyDescent="0.25">
      <c r="A3463" t="s">
        <v>3479</v>
      </c>
      <c r="B3463" s="1">
        <v>43465</v>
      </c>
      <c r="C3463" t="s">
        <v>10</v>
      </c>
      <c r="D3463">
        <v>0.19</v>
      </c>
      <c r="E3463">
        <v>667</v>
      </c>
    </row>
    <row r="3464" spans="1:5" x14ac:dyDescent="0.25">
      <c r="A3464" t="s">
        <v>3480</v>
      </c>
      <c r="B3464" s="1">
        <v>43496</v>
      </c>
      <c r="C3464" t="s">
        <v>6</v>
      </c>
      <c r="D3464">
        <v>1</v>
      </c>
      <c r="E3464">
        <v>734</v>
      </c>
    </row>
    <row r="3465" spans="1:5" x14ac:dyDescent="0.25">
      <c r="A3465" t="s">
        <v>3481</v>
      </c>
      <c r="B3465" s="1">
        <v>43800</v>
      </c>
      <c r="C3465" t="s">
        <v>6</v>
      </c>
      <c r="D3465">
        <v>0.39</v>
      </c>
      <c r="E3465">
        <v>820</v>
      </c>
    </row>
    <row r="3466" spans="1:5" x14ac:dyDescent="0.25">
      <c r="A3466" t="s">
        <v>3482</v>
      </c>
      <c r="B3466" s="1">
        <v>43800</v>
      </c>
      <c r="C3466" t="s">
        <v>6</v>
      </c>
      <c r="D3466">
        <v>0.32</v>
      </c>
      <c r="E3466">
        <v>844</v>
      </c>
    </row>
    <row r="3467" spans="1:5" x14ac:dyDescent="0.25">
      <c r="A3467" t="s">
        <v>3483</v>
      </c>
      <c r="B3467" s="1">
        <v>43770</v>
      </c>
      <c r="C3467" t="s">
        <v>10</v>
      </c>
      <c r="D3467">
        <v>1.1399999999999999</v>
      </c>
      <c r="E3467">
        <v>695</v>
      </c>
    </row>
    <row r="3468" spans="1:5" x14ac:dyDescent="0.25">
      <c r="A3468" t="s">
        <v>3484</v>
      </c>
      <c r="B3468" s="1">
        <v>43770</v>
      </c>
      <c r="C3468" t="s">
        <v>18</v>
      </c>
      <c r="D3468">
        <v>0.47</v>
      </c>
      <c r="E3468">
        <v>648</v>
      </c>
    </row>
    <row r="3469" spans="1:5" x14ac:dyDescent="0.25">
      <c r="A3469" t="s">
        <v>3485</v>
      </c>
      <c r="B3469" s="1">
        <v>43404</v>
      </c>
      <c r="C3469" t="s">
        <v>14</v>
      </c>
      <c r="D3469">
        <v>0.57999999999999996</v>
      </c>
      <c r="E3469">
        <v>713</v>
      </c>
    </row>
    <row r="3470" spans="1:5" x14ac:dyDescent="0.25">
      <c r="A3470" t="s">
        <v>3486</v>
      </c>
      <c r="B3470" s="1">
        <v>43373</v>
      </c>
      <c r="C3470" t="s">
        <v>6</v>
      </c>
      <c r="D3470">
        <v>0.21</v>
      </c>
      <c r="E3470">
        <v>669</v>
      </c>
    </row>
    <row r="3471" spans="1:5" x14ac:dyDescent="0.25">
      <c r="A3471" t="s">
        <v>3487</v>
      </c>
      <c r="B3471" s="1">
        <v>43251</v>
      </c>
      <c r="C3471" t="s">
        <v>6</v>
      </c>
      <c r="D3471">
        <v>0.1</v>
      </c>
      <c r="E3471">
        <v>789</v>
      </c>
    </row>
    <row r="3472" spans="1:5" x14ac:dyDescent="0.25">
      <c r="A3472" t="s">
        <v>3488</v>
      </c>
      <c r="B3472" s="1">
        <v>43739</v>
      </c>
      <c r="C3472" t="s">
        <v>6</v>
      </c>
      <c r="D3472">
        <v>0.63</v>
      </c>
      <c r="E3472">
        <v>741</v>
      </c>
    </row>
    <row r="3473" spans="1:5" x14ac:dyDescent="0.25">
      <c r="A3473" t="s">
        <v>3489</v>
      </c>
      <c r="B3473" s="1">
        <v>43281</v>
      </c>
      <c r="C3473" t="s">
        <v>6</v>
      </c>
      <c r="D3473">
        <v>0.92</v>
      </c>
      <c r="E3473">
        <v>688</v>
      </c>
    </row>
    <row r="3474" spans="1:5" x14ac:dyDescent="0.25">
      <c r="A3474" t="s">
        <v>3490</v>
      </c>
      <c r="B3474" s="1">
        <v>43525</v>
      </c>
      <c r="C3474" t="s">
        <v>6</v>
      </c>
      <c r="D3474">
        <v>0.2</v>
      </c>
      <c r="E3474">
        <v>585</v>
      </c>
    </row>
    <row r="3475" spans="1:5" x14ac:dyDescent="0.25">
      <c r="A3475" t="s">
        <v>3491</v>
      </c>
      <c r="B3475" s="1">
        <v>43831</v>
      </c>
      <c r="C3475" t="s">
        <v>14</v>
      </c>
      <c r="D3475">
        <v>0.4</v>
      </c>
      <c r="E3475">
        <v>621</v>
      </c>
    </row>
    <row r="3476" spans="1:5" x14ac:dyDescent="0.25">
      <c r="A3476" t="s">
        <v>3492</v>
      </c>
      <c r="B3476" s="1">
        <v>43525</v>
      </c>
      <c r="C3476" t="s">
        <v>42</v>
      </c>
      <c r="D3476">
        <v>0.94</v>
      </c>
      <c r="E3476">
        <v>594</v>
      </c>
    </row>
    <row r="3477" spans="1:5" x14ac:dyDescent="0.25">
      <c r="A3477" t="s">
        <v>3493</v>
      </c>
      <c r="B3477" s="1">
        <v>43862</v>
      </c>
      <c r="C3477" t="s">
        <v>6</v>
      </c>
      <c r="D3477">
        <v>0.32</v>
      </c>
      <c r="E3477">
        <v>591</v>
      </c>
    </row>
    <row r="3478" spans="1:5" x14ac:dyDescent="0.25">
      <c r="A3478" t="s">
        <v>3494</v>
      </c>
      <c r="B3478" s="1">
        <v>43281</v>
      </c>
      <c r="C3478" t="s">
        <v>18</v>
      </c>
      <c r="D3478">
        <v>0.55000000000000004</v>
      </c>
      <c r="E3478">
        <v>593</v>
      </c>
    </row>
    <row r="3479" spans="1:5" x14ac:dyDescent="0.25">
      <c r="A3479" t="s">
        <v>3495</v>
      </c>
      <c r="B3479" s="1">
        <v>43525</v>
      </c>
      <c r="C3479" t="s">
        <v>6</v>
      </c>
      <c r="D3479">
        <v>0.14000000000000001</v>
      </c>
      <c r="E3479">
        <v>751</v>
      </c>
    </row>
    <row r="3480" spans="1:5" x14ac:dyDescent="0.25">
      <c r="A3480" t="s">
        <v>3496</v>
      </c>
      <c r="B3480" s="1">
        <v>43617</v>
      </c>
      <c r="C3480" t="s">
        <v>6</v>
      </c>
      <c r="D3480">
        <v>0.3</v>
      </c>
      <c r="E3480">
        <v>740</v>
      </c>
    </row>
    <row r="3481" spans="1:5" x14ac:dyDescent="0.25">
      <c r="A3481" t="s">
        <v>3497</v>
      </c>
      <c r="B3481" s="1">
        <v>43862</v>
      </c>
      <c r="C3481" t="s">
        <v>10</v>
      </c>
      <c r="D3481">
        <v>0.26</v>
      </c>
      <c r="E3481">
        <v>630</v>
      </c>
    </row>
    <row r="3482" spans="1:5" x14ac:dyDescent="0.25">
      <c r="A3482" t="s">
        <v>3498</v>
      </c>
      <c r="B3482" s="1">
        <v>43281</v>
      </c>
      <c r="C3482" t="s">
        <v>18</v>
      </c>
      <c r="D3482">
        <v>0.36</v>
      </c>
      <c r="E3482">
        <v>708</v>
      </c>
    </row>
    <row r="3483" spans="1:5" x14ac:dyDescent="0.25">
      <c r="A3483" t="s">
        <v>3499</v>
      </c>
      <c r="B3483" s="1">
        <v>43039</v>
      </c>
      <c r="C3483" t="s">
        <v>6</v>
      </c>
      <c r="D3483">
        <v>0.36</v>
      </c>
      <c r="E3483">
        <v>699</v>
      </c>
    </row>
    <row r="3484" spans="1:5" x14ac:dyDescent="0.25">
      <c r="A3484" t="s">
        <v>3500</v>
      </c>
      <c r="B3484" s="1">
        <v>43617</v>
      </c>
      <c r="C3484" t="s">
        <v>6</v>
      </c>
      <c r="D3484">
        <v>0.3</v>
      </c>
      <c r="E3484">
        <v>740</v>
      </c>
    </row>
    <row r="3485" spans="1:5" x14ac:dyDescent="0.25">
      <c r="A3485" t="s">
        <v>3501</v>
      </c>
      <c r="B3485" s="1">
        <v>43586</v>
      </c>
      <c r="C3485" t="s">
        <v>6</v>
      </c>
      <c r="D3485">
        <v>0.68</v>
      </c>
      <c r="E3485">
        <v>624</v>
      </c>
    </row>
    <row r="3486" spans="1:5" x14ac:dyDescent="0.25">
      <c r="A3486" t="s">
        <v>3502</v>
      </c>
      <c r="B3486" s="1">
        <v>43008</v>
      </c>
      <c r="C3486" t="s">
        <v>6</v>
      </c>
      <c r="D3486">
        <v>0.33</v>
      </c>
      <c r="E3486">
        <v>686</v>
      </c>
    </row>
    <row r="3487" spans="1:5" x14ac:dyDescent="0.25">
      <c r="A3487" t="s">
        <v>3503</v>
      </c>
      <c r="B3487" s="1">
        <v>43373</v>
      </c>
      <c r="C3487" t="s">
        <v>6</v>
      </c>
      <c r="D3487">
        <v>0.44</v>
      </c>
      <c r="E3487">
        <v>696</v>
      </c>
    </row>
    <row r="3488" spans="1:5" x14ac:dyDescent="0.25">
      <c r="A3488" t="s">
        <v>3504</v>
      </c>
      <c r="B3488" s="1">
        <v>43373</v>
      </c>
      <c r="C3488" t="s">
        <v>6</v>
      </c>
      <c r="D3488">
        <v>0.18</v>
      </c>
      <c r="E3488">
        <v>691</v>
      </c>
    </row>
    <row r="3489" spans="1:5" x14ac:dyDescent="0.25">
      <c r="A3489" t="s">
        <v>3505</v>
      </c>
      <c r="B3489" s="1">
        <v>43404</v>
      </c>
      <c r="C3489" t="s">
        <v>10</v>
      </c>
      <c r="D3489">
        <v>0.5</v>
      </c>
      <c r="E3489">
        <v>569</v>
      </c>
    </row>
    <row r="3490" spans="1:5" x14ac:dyDescent="0.25">
      <c r="A3490" t="s">
        <v>3506</v>
      </c>
      <c r="B3490" s="1">
        <v>43373</v>
      </c>
      <c r="C3490" t="s">
        <v>6</v>
      </c>
      <c r="D3490">
        <v>0.44</v>
      </c>
      <c r="E3490">
        <v>700</v>
      </c>
    </row>
    <row r="3491" spans="1:5" x14ac:dyDescent="0.25">
      <c r="A3491" t="s">
        <v>3507</v>
      </c>
      <c r="B3491" s="1">
        <v>43739</v>
      </c>
      <c r="C3491" t="s">
        <v>6</v>
      </c>
      <c r="D3491">
        <v>0.34</v>
      </c>
      <c r="E3491">
        <v>645</v>
      </c>
    </row>
    <row r="3492" spans="1:5" x14ac:dyDescent="0.25">
      <c r="A3492" t="s">
        <v>3508</v>
      </c>
      <c r="B3492" s="1">
        <v>43739</v>
      </c>
      <c r="C3492" t="s">
        <v>18</v>
      </c>
      <c r="D3492">
        <v>0.12</v>
      </c>
      <c r="E3492">
        <v>663</v>
      </c>
    </row>
    <row r="3493" spans="1:5" x14ac:dyDescent="0.25">
      <c r="A3493" t="s">
        <v>3509</v>
      </c>
      <c r="B3493" s="1">
        <v>43556</v>
      </c>
      <c r="C3493" t="s">
        <v>18</v>
      </c>
      <c r="D3493">
        <v>1.23</v>
      </c>
      <c r="E3493">
        <v>632</v>
      </c>
    </row>
    <row r="3494" spans="1:5" x14ac:dyDescent="0.25">
      <c r="A3494" t="s">
        <v>3510</v>
      </c>
      <c r="B3494" s="1">
        <v>43921</v>
      </c>
      <c r="C3494" t="s">
        <v>10</v>
      </c>
      <c r="D3494">
        <v>0.08</v>
      </c>
      <c r="E3494">
        <v>701</v>
      </c>
    </row>
    <row r="3495" spans="1:5" x14ac:dyDescent="0.25">
      <c r="A3495" t="s">
        <v>3511</v>
      </c>
      <c r="B3495" s="1">
        <v>43800</v>
      </c>
      <c r="C3495" t="s">
        <v>6</v>
      </c>
      <c r="D3495">
        <v>0.3</v>
      </c>
      <c r="E3495">
        <v>729</v>
      </c>
    </row>
    <row r="3496" spans="1:5" x14ac:dyDescent="0.25">
      <c r="A3496" t="s">
        <v>3512</v>
      </c>
      <c r="B3496" s="1">
        <v>43496</v>
      </c>
      <c r="C3496" t="s">
        <v>6</v>
      </c>
      <c r="D3496">
        <v>0.44</v>
      </c>
      <c r="E3496">
        <v>802</v>
      </c>
    </row>
    <row r="3497" spans="1:5" x14ac:dyDescent="0.25">
      <c r="A3497" t="s">
        <v>3513</v>
      </c>
      <c r="B3497" s="1">
        <v>43251</v>
      </c>
      <c r="C3497" t="s">
        <v>6</v>
      </c>
      <c r="D3497">
        <v>0.21</v>
      </c>
      <c r="E3497">
        <v>774</v>
      </c>
    </row>
    <row r="3498" spans="1:5" x14ac:dyDescent="0.25">
      <c r="A3498" t="s">
        <v>3514</v>
      </c>
      <c r="B3498" s="1">
        <v>43617</v>
      </c>
      <c r="C3498" t="s">
        <v>6</v>
      </c>
      <c r="D3498">
        <v>0.3</v>
      </c>
      <c r="E3498">
        <v>740</v>
      </c>
    </row>
    <row r="3499" spans="1:5" x14ac:dyDescent="0.25">
      <c r="A3499" t="s">
        <v>3515</v>
      </c>
      <c r="B3499" s="1">
        <v>43373</v>
      </c>
      <c r="C3499" t="s">
        <v>10</v>
      </c>
      <c r="D3499">
        <v>0.42</v>
      </c>
      <c r="E3499">
        <v>807</v>
      </c>
    </row>
    <row r="3500" spans="1:5" x14ac:dyDescent="0.25">
      <c r="A3500" t="s">
        <v>3516</v>
      </c>
      <c r="B3500" s="1">
        <v>43434</v>
      </c>
      <c r="C3500" t="s">
        <v>10</v>
      </c>
      <c r="D3500">
        <v>0.67</v>
      </c>
      <c r="E3500">
        <v>569</v>
      </c>
    </row>
    <row r="3501" spans="1:5" x14ac:dyDescent="0.25">
      <c r="A3501" t="s">
        <v>3517</v>
      </c>
      <c r="B3501" s="1">
        <v>43343</v>
      </c>
      <c r="C3501" t="s">
        <v>6</v>
      </c>
      <c r="D3501">
        <v>0.81</v>
      </c>
      <c r="E3501">
        <v>717</v>
      </c>
    </row>
    <row r="3502" spans="1:5" x14ac:dyDescent="0.25">
      <c r="A3502" t="s">
        <v>3518</v>
      </c>
      <c r="B3502" s="1">
        <v>43525</v>
      </c>
      <c r="C3502" t="s">
        <v>6</v>
      </c>
      <c r="D3502">
        <v>1.01</v>
      </c>
      <c r="E3502">
        <v>666</v>
      </c>
    </row>
    <row r="3503" spans="1:5" x14ac:dyDescent="0.25">
      <c r="A3503" t="s">
        <v>3519</v>
      </c>
      <c r="B3503" s="1">
        <v>43465</v>
      </c>
      <c r="C3503" t="s">
        <v>6</v>
      </c>
      <c r="D3503">
        <v>1</v>
      </c>
      <c r="E3503">
        <v>574</v>
      </c>
    </row>
    <row r="3504" spans="1:5" x14ac:dyDescent="0.25">
      <c r="A3504" t="s">
        <v>3520</v>
      </c>
      <c r="B3504" s="1">
        <v>42735</v>
      </c>
      <c r="C3504" t="s">
        <v>6</v>
      </c>
      <c r="D3504">
        <v>0.3</v>
      </c>
      <c r="E3504">
        <v>740</v>
      </c>
    </row>
    <row r="3505" spans="1:5" x14ac:dyDescent="0.25">
      <c r="A3505" t="s">
        <v>3521</v>
      </c>
      <c r="B3505" s="1">
        <v>43800</v>
      </c>
      <c r="C3505" t="s">
        <v>6</v>
      </c>
      <c r="D3505">
        <v>0.26</v>
      </c>
      <c r="E3505">
        <v>633</v>
      </c>
    </row>
    <row r="3506" spans="1:5" x14ac:dyDescent="0.25">
      <c r="A3506" t="s">
        <v>3522</v>
      </c>
      <c r="B3506" s="1">
        <v>43800</v>
      </c>
      <c r="C3506" t="s">
        <v>14</v>
      </c>
      <c r="D3506">
        <v>0.03</v>
      </c>
      <c r="E3506">
        <v>771</v>
      </c>
    </row>
    <row r="3507" spans="1:5" x14ac:dyDescent="0.25">
      <c r="A3507" t="s">
        <v>3523</v>
      </c>
      <c r="B3507" s="1">
        <v>43831</v>
      </c>
      <c r="C3507" t="s">
        <v>18</v>
      </c>
      <c r="D3507">
        <v>0.42</v>
      </c>
      <c r="E3507">
        <v>608</v>
      </c>
    </row>
    <row r="3508" spans="1:5" x14ac:dyDescent="0.25">
      <c r="A3508" t="s">
        <v>3524</v>
      </c>
      <c r="B3508" s="1">
        <v>43039</v>
      </c>
      <c r="C3508" t="s">
        <v>10</v>
      </c>
      <c r="D3508">
        <v>0.27</v>
      </c>
      <c r="E3508">
        <v>678</v>
      </c>
    </row>
    <row r="3509" spans="1:5" x14ac:dyDescent="0.25">
      <c r="A3509" t="s">
        <v>3525</v>
      </c>
      <c r="B3509" s="1">
        <v>43281</v>
      </c>
      <c r="C3509" t="s">
        <v>6</v>
      </c>
      <c r="D3509">
        <v>0.33</v>
      </c>
      <c r="E3509">
        <v>596</v>
      </c>
    </row>
    <row r="3510" spans="1:5" x14ac:dyDescent="0.25">
      <c r="A3510" t="s">
        <v>3526</v>
      </c>
      <c r="B3510" s="1">
        <v>43831</v>
      </c>
      <c r="C3510" t="s">
        <v>6</v>
      </c>
      <c r="D3510">
        <v>0.39</v>
      </c>
      <c r="E3510">
        <v>552</v>
      </c>
    </row>
    <row r="3511" spans="1:5" x14ac:dyDescent="0.25">
      <c r="A3511" t="s">
        <v>3527</v>
      </c>
      <c r="B3511" s="1">
        <v>43709</v>
      </c>
      <c r="C3511" t="s">
        <v>6</v>
      </c>
      <c r="D3511">
        <v>0.13</v>
      </c>
      <c r="E3511">
        <v>664</v>
      </c>
    </row>
    <row r="3512" spans="1:5" x14ac:dyDescent="0.25">
      <c r="A3512" t="s">
        <v>3528</v>
      </c>
      <c r="B3512" s="1">
        <v>43890</v>
      </c>
      <c r="C3512" t="s">
        <v>6</v>
      </c>
      <c r="D3512">
        <v>0.46</v>
      </c>
      <c r="E3512">
        <v>591</v>
      </c>
    </row>
    <row r="3513" spans="1:5" x14ac:dyDescent="0.25">
      <c r="A3513" t="s">
        <v>3529</v>
      </c>
      <c r="B3513" s="1">
        <v>43496</v>
      </c>
      <c r="C3513" t="s">
        <v>18</v>
      </c>
      <c r="D3513">
        <v>0.64</v>
      </c>
      <c r="E3513">
        <v>746</v>
      </c>
    </row>
    <row r="3514" spans="1:5" x14ac:dyDescent="0.25">
      <c r="A3514" t="s">
        <v>3530</v>
      </c>
      <c r="B3514" s="1">
        <v>43312</v>
      </c>
      <c r="C3514" t="s">
        <v>10</v>
      </c>
      <c r="D3514">
        <v>0.56999999999999995</v>
      </c>
      <c r="E3514">
        <v>733</v>
      </c>
    </row>
    <row r="3515" spans="1:5" x14ac:dyDescent="0.25">
      <c r="A3515" t="s">
        <v>3531</v>
      </c>
      <c r="B3515" s="1">
        <v>43951</v>
      </c>
      <c r="C3515" t="s">
        <v>18</v>
      </c>
      <c r="D3515">
        <v>0.25</v>
      </c>
      <c r="E3515">
        <v>526</v>
      </c>
    </row>
    <row r="3516" spans="1:5" x14ac:dyDescent="0.25">
      <c r="A3516" t="s">
        <v>3532</v>
      </c>
      <c r="B3516" s="1">
        <v>43525</v>
      </c>
      <c r="C3516" t="s">
        <v>6</v>
      </c>
      <c r="D3516">
        <v>0.12</v>
      </c>
      <c r="E3516">
        <v>609</v>
      </c>
    </row>
    <row r="3517" spans="1:5" x14ac:dyDescent="0.25">
      <c r="A3517" t="s">
        <v>3533</v>
      </c>
      <c r="B3517" s="1">
        <v>43496</v>
      </c>
      <c r="C3517" t="s">
        <v>10</v>
      </c>
      <c r="D3517">
        <v>0.15</v>
      </c>
      <c r="E3517">
        <v>817</v>
      </c>
    </row>
    <row r="3518" spans="1:5" x14ac:dyDescent="0.25">
      <c r="A3518" t="s">
        <v>3534</v>
      </c>
      <c r="B3518" s="1">
        <v>43100</v>
      </c>
      <c r="C3518" t="s">
        <v>6</v>
      </c>
      <c r="D3518">
        <v>0.3</v>
      </c>
      <c r="E3518">
        <v>740</v>
      </c>
    </row>
    <row r="3519" spans="1:5" x14ac:dyDescent="0.25">
      <c r="A3519" t="s">
        <v>3535</v>
      </c>
      <c r="B3519" s="1">
        <v>43617</v>
      </c>
      <c r="C3519" t="s">
        <v>271</v>
      </c>
      <c r="D3519">
        <v>0.3</v>
      </c>
      <c r="E3519">
        <v>740</v>
      </c>
    </row>
    <row r="3520" spans="1:5" x14ac:dyDescent="0.25">
      <c r="A3520" t="s">
        <v>3536</v>
      </c>
      <c r="B3520" s="1">
        <v>43434</v>
      </c>
      <c r="C3520" t="s">
        <v>18</v>
      </c>
      <c r="D3520">
        <v>0.25</v>
      </c>
      <c r="E3520">
        <v>719</v>
      </c>
    </row>
    <row r="3521" spans="1:5" x14ac:dyDescent="0.25">
      <c r="A3521" t="s">
        <v>3537</v>
      </c>
      <c r="B3521" s="1">
        <v>43312</v>
      </c>
      <c r="C3521" t="s">
        <v>6</v>
      </c>
      <c r="D3521">
        <v>0.18</v>
      </c>
      <c r="E3521">
        <v>661</v>
      </c>
    </row>
    <row r="3522" spans="1:5" x14ac:dyDescent="0.25">
      <c r="A3522" t="s">
        <v>3538</v>
      </c>
      <c r="B3522" s="1">
        <v>43312</v>
      </c>
      <c r="C3522" t="s">
        <v>18</v>
      </c>
      <c r="D3522">
        <v>0.2</v>
      </c>
      <c r="E3522">
        <v>637</v>
      </c>
    </row>
    <row r="3523" spans="1:5" x14ac:dyDescent="0.25">
      <c r="A3523" t="s">
        <v>3539</v>
      </c>
      <c r="B3523" s="1">
        <v>42947</v>
      </c>
      <c r="C3523" t="s">
        <v>6</v>
      </c>
      <c r="D3523">
        <v>0.28000000000000003</v>
      </c>
      <c r="E3523">
        <v>746</v>
      </c>
    </row>
    <row r="3524" spans="1:5" x14ac:dyDescent="0.25">
      <c r="A3524" t="s">
        <v>3540</v>
      </c>
      <c r="B3524" s="1">
        <v>43131</v>
      </c>
      <c r="C3524" t="s">
        <v>18</v>
      </c>
      <c r="D3524">
        <v>0.3</v>
      </c>
      <c r="E3524">
        <v>740</v>
      </c>
    </row>
    <row r="3525" spans="1:5" x14ac:dyDescent="0.25">
      <c r="A3525" t="s">
        <v>3541</v>
      </c>
      <c r="B3525" s="1">
        <v>43739</v>
      </c>
      <c r="C3525" t="s">
        <v>6</v>
      </c>
      <c r="D3525">
        <v>0.3</v>
      </c>
      <c r="E3525">
        <v>743</v>
      </c>
    </row>
    <row r="3526" spans="1:5" x14ac:dyDescent="0.25">
      <c r="A3526" t="s">
        <v>3542</v>
      </c>
      <c r="B3526" s="1">
        <v>43312</v>
      </c>
      <c r="C3526" t="s">
        <v>6</v>
      </c>
      <c r="D3526">
        <v>0.31</v>
      </c>
      <c r="E3526">
        <v>731</v>
      </c>
    </row>
    <row r="3527" spans="1:5" x14ac:dyDescent="0.25">
      <c r="A3527" t="s">
        <v>3543</v>
      </c>
      <c r="B3527" s="1">
        <v>43678</v>
      </c>
      <c r="C3527" t="s">
        <v>10</v>
      </c>
      <c r="D3527">
        <v>0.56000000000000005</v>
      </c>
      <c r="E3527">
        <v>572</v>
      </c>
    </row>
    <row r="3528" spans="1:5" x14ac:dyDescent="0.25">
      <c r="A3528" t="s">
        <v>3544</v>
      </c>
      <c r="B3528" s="1">
        <v>43220</v>
      </c>
      <c r="C3528" t="s">
        <v>18</v>
      </c>
      <c r="D3528">
        <v>0.26</v>
      </c>
      <c r="E3528">
        <v>740</v>
      </c>
    </row>
    <row r="3529" spans="1:5" x14ac:dyDescent="0.25">
      <c r="A3529" t="s">
        <v>3545</v>
      </c>
      <c r="B3529" s="1">
        <v>43496</v>
      </c>
      <c r="C3529" t="s">
        <v>6</v>
      </c>
      <c r="D3529">
        <v>0.12</v>
      </c>
      <c r="E3529">
        <v>678</v>
      </c>
    </row>
    <row r="3530" spans="1:5" x14ac:dyDescent="0.25">
      <c r="A3530" t="s">
        <v>3546</v>
      </c>
      <c r="B3530" s="1">
        <v>43281</v>
      </c>
      <c r="C3530" t="s">
        <v>10</v>
      </c>
      <c r="D3530">
        <v>0.39</v>
      </c>
      <c r="E3530">
        <v>751</v>
      </c>
    </row>
    <row r="3531" spans="1:5" x14ac:dyDescent="0.25">
      <c r="A3531" t="s">
        <v>3547</v>
      </c>
      <c r="B3531" s="1">
        <v>43281</v>
      </c>
      <c r="C3531" t="s">
        <v>6</v>
      </c>
      <c r="D3531">
        <v>0.28000000000000003</v>
      </c>
      <c r="E3531">
        <v>567</v>
      </c>
    </row>
    <row r="3532" spans="1:5" x14ac:dyDescent="0.25">
      <c r="A3532" t="s">
        <v>3548</v>
      </c>
      <c r="B3532" s="1">
        <v>43281</v>
      </c>
      <c r="C3532" t="s">
        <v>10</v>
      </c>
      <c r="D3532">
        <v>0.33</v>
      </c>
      <c r="E3532">
        <v>767</v>
      </c>
    </row>
    <row r="3533" spans="1:5" x14ac:dyDescent="0.25">
      <c r="A3533" t="s">
        <v>3549</v>
      </c>
      <c r="B3533" s="1">
        <v>43678</v>
      </c>
      <c r="C3533" t="s">
        <v>10</v>
      </c>
      <c r="D3533">
        <v>0.36</v>
      </c>
      <c r="E3533">
        <v>672</v>
      </c>
    </row>
    <row r="3534" spans="1:5" x14ac:dyDescent="0.25">
      <c r="A3534" t="s">
        <v>3550</v>
      </c>
      <c r="B3534" s="1">
        <v>43709</v>
      </c>
      <c r="C3534" t="s">
        <v>6</v>
      </c>
      <c r="D3534">
        <v>0.33</v>
      </c>
      <c r="E3534">
        <v>728</v>
      </c>
    </row>
    <row r="3535" spans="1:5" x14ac:dyDescent="0.25">
      <c r="A3535" t="s">
        <v>3551</v>
      </c>
      <c r="B3535" s="1">
        <v>43343</v>
      </c>
      <c r="C3535" t="s">
        <v>10</v>
      </c>
      <c r="D3535">
        <v>0.17</v>
      </c>
      <c r="E3535">
        <v>764</v>
      </c>
    </row>
    <row r="3536" spans="1:5" x14ac:dyDescent="0.25">
      <c r="A3536" t="s">
        <v>3552</v>
      </c>
      <c r="B3536" s="1">
        <v>43647</v>
      </c>
      <c r="C3536" t="s">
        <v>6</v>
      </c>
      <c r="D3536">
        <v>0.87</v>
      </c>
      <c r="E3536">
        <v>649</v>
      </c>
    </row>
    <row r="3537" spans="1:5" x14ac:dyDescent="0.25">
      <c r="A3537" t="s">
        <v>3553</v>
      </c>
      <c r="B3537" s="1">
        <v>43617</v>
      </c>
      <c r="C3537" t="s">
        <v>6</v>
      </c>
      <c r="D3537">
        <v>0.62</v>
      </c>
      <c r="E3537">
        <v>617</v>
      </c>
    </row>
    <row r="3538" spans="1:5" x14ac:dyDescent="0.25">
      <c r="A3538" t="s">
        <v>3554</v>
      </c>
      <c r="B3538" s="1">
        <v>43525</v>
      </c>
      <c r="C3538" t="s">
        <v>192</v>
      </c>
      <c r="D3538">
        <v>0.24</v>
      </c>
      <c r="E3538">
        <v>728</v>
      </c>
    </row>
    <row r="3539" spans="1:5" x14ac:dyDescent="0.25">
      <c r="A3539" t="s">
        <v>3555</v>
      </c>
      <c r="B3539" s="1">
        <v>43434</v>
      </c>
      <c r="C3539" t="s">
        <v>6</v>
      </c>
      <c r="D3539">
        <v>0.48</v>
      </c>
      <c r="E3539">
        <v>772</v>
      </c>
    </row>
    <row r="3540" spans="1:5" x14ac:dyDescent="0.25">
      <c r="A3540" t="s">
        <v>3556</v>
      </c>
      <c r="B3540" s="1">
        <v>43404</v>
      </c>
      <c r="C3540" t="s">
        <v>6</v>
      </c>
      <c r="D3540">
        <v>0.32</v>
      </c>
      <c r="E3540">
        <v>778</v>
      </c>
    </row>
    <row r="3541" spans="1:5" x14ac:dyDescent="0.25">
      <c r="A3541" t="s">
        <v>3557</v>
      </c>
      <c r="B3541" s="1">
        <v>43647</v>
      </c>
      <c r="C3541" t="s">
        <v>6</v>
      </c>
      <c r="D3541">
        <v>0.03</v>
      </c>
      <c r="E3541">
        <v>737</v>
      </c>
    </row>
    <row r="3542" spans="1:5" x14ac:dyDescent="0.25">
      <c r="A3542" t="s">
        <v>3558</v>
      </c>
      <c r="B3542" s="1">
        <v>43404</v>
      </c>
      <c r="C3542" t="s">
        <v>18</v>
      </c>
      <c r="D3542">
        <v>0.6</v>
      </c>
      <c r="E3542">
        <v>732</v>
      </c>
    </row>
    <row r="3543" spans="1:5" x14ac:dyDescent="0.25">
      <c r="A3543" t="s">
        <v>3559</v>
      </c>
      <c r="B3543" s="1">
        <v>43404</v>
      </c>
      <c r="C3543" t="s">
        <v>6</v>
      </c>
      <c r="D3543">
        <v>0.69</v>
      </c>
      <c r="E3543">
        <v>731</v>
      </c>
    </row>
    <row r="3544" spans="1:5" x14ac:dyDescent="0.25">
      <c r="A3544" t="s">
        <v>3560</v>
      </c>
      <c r="B3544" s="1">
        <v>43404</v>
      </c>
      <c r="C3544" t="s">
        <v>10</v>
      </c>
      <c r="D3544">
        <v>0.41</v>
      </c>
      <c r="E3544">
        <v>657</v>
      </c>
    </row>
    <row r="3545" spans="1:5" x14ac:dyDescent="0.25">
      <c r="A3545" t="s">
        <v>3561</v>
      </c>
      <c r="B3545" s="1">
        <v>43159</v>
      </c>
      <c r="C3545" t="s">
        <v>42</v>
      </c>
      <c r="D3545">
        <v>0.3</v>
      </c>
      <c r="E3545">
        <v>666</v>
      </c>
    </row>
    <row r="3546" spans="1:5" x14ac:dyDescent="0.25">
      <c r="A3546" t="s">
        <v>3562</v>
      </c>
      <c r="B3546" s="1">
        <v>43678</v>
      </c>
      <c r="C3546" t="s">
        <v>6</v>
      </c>
      <c r="D3546">
        <v>0.4</v>
      </c>
      <c r="E3546">
        <v>732</v>
      </c>
    </row>
    <row r="3547" spans="1:5" x14ac:dyDescent="0.25">
      <c r="A3547" t="s">
        <v>3563</v>
      </c>
      <c r="B3547" s="1">
        <v>43586</v>
      </c>
      <c r="C3547" t="s">
        <v>10</v>
      </c>
      <c r="D3547">
        <v>0.13</v>
      </c>
      <c r="E3547">
        <v>576</v>
      </c>
    </row>
    <row r="3548" spans="1:5" x14ac:dyDescent="0.25">
      <c r="A3548" t="s">
        <v>3564</v>
      </c>
      <c r="B3548" s="1">
        <v>43770</v>
      </c>
      <c r="C3548" t="s">
        <v>18</v>
      </c>
      <c r="D3548">
        <v>0.28999999999999998</v>
      </c>
      <c r="E3548">
        <v>682</v>
      </c>
    </row>
    <row r="3549" spans="1:5" x14ac:dyDescent="0.25">
      <c r="A3549" t="s">
        <v>3565</v>
      </c>
      <c r="B3549" s="1">
        <v>43862</v>
      </c>
      <c r="C3549" t="s">
        <v>6</v>
      </c>
      <c r="D3549">
        <v>0.41</v>
      </c>
      <c r="E3549">
        <v>758</v>
      </c>
    </row>
    <row r="3550" spans="1:5" x14ac:dyDescent="0.25">
      <c r="A3550" t="s">
        <v>3566</v>
      </c>
      <c r="B3550" s="1">
        <v>43343</v>
      </c>
      <c r="C3550" t="s">
        <v>37</v>
      </c>
      <c r="D3550">
        <v>0.22</v>
      </c>
      <c r="E3550">
        <v>711</v>
      </c>
    </row>
    <row r="3551" spans="1:5" x14ac:dyDescent="0.25">
      <c r="A3551" t="s">
        <v>3567</v>
      </c>
      <c r="B3551" s="1">
        <v>43739</v>
      </c>
      <c r="C3551" t="s">
        <v>6</v>
      </c>
      <c r="D3551">
        <v>0.3</v>
      </c>
      <c r="E3551">
        <v>770</v>
      </c>
    </row>
    <row r="3552" spans="1:5" x14ac:dyDescent="0.25">
      <c r="A3552" t="s">
        <v>3568</v>
      </c>
      <c r="B3552" s="1">
        <v>43434</v>
      </c>
      <c r="C3552" t="s">
        <v>10</v>
      </c>
      <c r="D3552">
        <v>0.63</v>
      </c>
      <c r="E3552">
        <v>717</v>
      </c>
    </row>
    <row r="3553" spans="1:5" x14ac:dyDescent="0.25">
      <c r="A3553" t="s">
        <v>3569</v>
      </c>
      <c r="B3553" s="1">
        <v>43525</v>
      </c>
      <c r="C3553" t="s">
        <v>14</v>
      </c>
      <c r="D3553">
        <v>0.3</v>
      </c>
      <c r="E3553">
        <v>644</v>
      </c>
    </row>
    <row r="3554" spans="1:5" x14ac:dyDescent="0.25">
      <c r="A3554" t="s">
        <v>3570</v>
      </c>
      <c r="B3554" s="1">
        <v>43739</v>
      </c>
      <c r="C3554" t="s">
        <v>37</v>
      </c>
      <c r="D3554">
        <v>0.3</v>
      </c>
      <c r="E3554">
        <v>770</v>
      </c>
    </row>
    <row r="3555" spans="1:5" x14ac:dyDescent="0.25">
      <c r="A3555" t="s">
        <v>3571</v>
      </c>
      <c r="B3555" s="1">
        <v>43647</v>
      </c>
      <c r="C3555" t="s">
        <v>6</v>
      </c>
      <c r="D3555">
        <v>0.28999999999999998</v>
      </c>
      <c r="E3555">
        <v>606</v>
      </c>
    </row>
    <row r="3556" spans="1:5" x14ac:dyDescent="0.25">
      <c r="A3556" t="s">
        <v>3572</v>
      </c>
      <c r="B3556" s="1">
        <v>43800</v>
      </c>
      <c r="C3556" t="s">
        <v>6</v>
      </c>
      <c r="D3556">
        <v>0.39</v>
      </c>
      <c r="E3556">
        <v>713</v>
      </c>
    </row>
    <row r="3557" spans="1:5" x14ac:dyDescent="0.25">
      <c r="A3557" t="s">
        <v>3573</v>
      </c>
      <c r="B3557" s="1">
        <v>43220</v>
      </c>
      <c r="C3557" t="s">
        <v>6</v>
      </c>
      <c r="D3557">
        <v>0.72</v>
      </c>
      <c r="E3557">
        <v>783</v>
      </c>
    </row>
    <row r="3558" spans="1:5" x14ac:dyDescent="0.25">
      <c r="A3558" t="s">
        <v>3574</v>
      </c>
      <c r="B3558" s="1">
        <v>43404</v>
      </c>
      <c r="C3558" t="s">
        <v>14</v>
      </c>
      <c r="D3558">
        <v>0.39</v>
      </c>
      <c r="E3558">
        <v>715</v>
      </c>
    </row>
    <row r="3559" spans="1:5" x14ac:dyDescent="0.25">
      <c r="A3559" t="s">
        <v>3575</v>
      </c>
      <c r="B3559" s="1">
        <v>43586</v>
      </c>
      <c r="C3559" t="s">
        <v>18</v>
      </c>
      <c r="D3559">
        <v>0.69</v>
      </c>
      <c r="E3559">
        <v>691</v>
      </c>
    </row>
    <row r="3560" spans="1:5" x14ac:dyDescent="0.25">
      <c r="A3560" t="s">
        <v>3576</v>
      </c>
      <c r="B3560" s="1">
        <v>43586</v>
      </c>
      <c r="C3560" t="s">
        <v>6</v>
      </c>
      <c r="D3560">
        <v>0.32</v>
      </c>
      <c r="E3560">
        <v>733</v>
      </c>
    </row>
    <row r="3561" spans="1:5" x14ac:dyDescent="0.25">
      <c r="A3561" t="s">
        <v>3577</v>
      </c>
      <c r="B3561" s="1">
        <v>43220</v>
      </c>
      <c r="C3561" t="s">
        <v>6</v>
      </c>
      <c r="D3561">
        <v>0.42</v>
      </c>
      <c r="E3561">
        <v>669</v>
      </c>
    </row>
    <row r="3562" spans="1:5" x14ac:dyDescent="0.25">
      <c r="A3562" t="s">
        <v>3578</v>
      </c>
      <c r="B3562" s="1">
        <v>43251</v>
      </c>
      <c r="C3562" t="s">
        <v>18</v>
      </c>
      <c r="D3562">
        <v>0.21</v>
      </c>
      <c r="E3562">
        <v>778</v>
      </c>
    </row>
    <row r="3563" spans="1:5" x14ac:dyDescent="0.25">
      <c r="A3563" t="s">
        <v>3579</v>
      </c>
      <c r="B3563" s="1">
        <v>43496</v>
      </c>
      <c r="C3563" t="s">
        <v>18</v>
      </c>
      <c r="D3563">
        <v>0.24</v>
      </c>
      <c r="E3563">
        <v>586</v>
      </c>
    </row>
    <row r="3564" spans="1:5" x14ac:dyDescent="0.25">
      <c r="A3564" t="s">
        <v>3580</v>
      </c>
      <c r="B3564" s="1">
        <v>43434</v>
      </c>
      <c r="C3564" t="s">
        <v>10</v>
      </c>
      <c r="D3564">
        <v>0.15</v>
      </c>
      <c r="E3564">
        <v>790</v>
      </c>
    </row>
    <row r="3565" spans="1:5" x14ac:dyDescent="0.25">
      <c r="A3565" t="s">
        <v>3581</v>
      </c>
      <c r="B3565" s="1">
        <v>43312</v>
      </c>
      <c r="C3565" t="s">
        <v>6</v>
      </c>
      <c r="D3565">
        <v>0.43</v>
      </c>
      <c r="E3565">
        <v>631</v>
      </c>
    </row>
    <row r="3566" spans="1:5" x14ac:dyDescent="0.25">
      <c r="A3566" t="s">
        <v>3582</v>
      </c>
      <c r="B3566" s="1">
        <v>43404</v>
      </c>
      <c r="C3566" t="s">
        <v>6</v>
      </c>
      <c r="D3566">
        <v>0.68</v>
      </c>
      <c r="E3566">
        <v>688</v>
      </c>
    </row>
    <row r="3567" spans="1:5" x14ac:dyDescent="0.25">
      <c r="A3567" t="s">
        <v>3583</v>
      </c>
      <c r="B3567" s="1">
        <v>43373</v>
      </c>
      <c r="C3567" t="s">
        <v>6</v>
      </c>
      <c r="D3567">
        <v>0.31</v>
      </c>
      <c r="E3567">
        <v>669</v>
      </c>
    </row>
    <row r="3568" spans="1:5" x14ac:dyDescent="0.25">
      <c r="A3568" t="s">
        <v>3584</v>
      </c>
      <c r="B3568" s="1">
        <v>43496</v>
      </c>
      <c r="C3568" t="s">
        <v>6</v>
      </c>
      <c r="D3568">
        <v>0.43</v>
      </c>
      <c r="E3568">
        <v>721</v>
      </c>
    </row>
    <row r="3569" spans="1:5" x14ac:dyDescent="0.25">
      <c r="A3569" t="s">
        <v>3585</v>
      </c>
      <c r="B3569" s="1">
        <v>43100</v>
      </c>
      <c r="C3569" t="s">
        <v>14</v>
      </c>
      <c r="D3569">
        <v>0.26</v>
      </c>
      <c r="E3569">
        <v>722</v>
      </c>
    </row>
    <row r="3570" spans="1:5" x14ac:dyDescent="0.25">
      <c r="A3570" t="s">
        <v>3586</v>
      </c>
      <c r="B3570" s="1">
        <v>43373</v>
      </c>
      <c r="C3570" t="s">
        <v>6</v>
      </c>
      <c r="D3570">
        <v>0.41</v>
      </c>
      <c r="E3570">
        <v>631</v>
      </c>
    </row>
    <row r="3571" spans="1:5" x14ac:dyDescent="0.25">
      <c r="A3571" t="s">
        <v>3587</v>
      </c>
      <c r="B3571" s="1">
        <v>43190</v>
      </c>
      <c r="C3571" t="s">
        <v>37</v>
      </c>
      <c r="D3571">
        <v>0.08</v>
      </c>
      <c r="E3571">
        <v>738</v>
      </c>
    </row>
    <row r="3572" spans="1:5" x14ac:dyDescent="0.25">
      <c r="A3572" t="s">
        <v>3588</v>
      </c>
      <c r="B3572" s="1">
        <v>43770</v>
      </c>
      <c r="C3572" t="s">
        <v>10</v>
      </c>
      <c r="D3572">
        <v>0.46</v>
      </c>
      <c r="E3572">
        <v>753</v>
      </c>
    </row>
    <row r="3573" spans="1:5" x14ac:dyDescent="0.25">
      <c r="A3573" t="s">
        <v>3589</v>
      </c>
      <c r="B3573" s="1">
        <v>43739</v>
      </c>
      <c r="C3573" t="s">
        <v>6</v>
      </c>
      <c r="D3573">
        <v>0.26</v>
      </c>
      <c r="E3573">
        <v>651</v>
      </c>
    </row>
    <row r="3574" spans="1:5" x14ac:dyDescent="0.25">
      <c r="A3574" t="s">
        <v>3590</v>
      </c>
      <c r="B3574" s="1">
        <v>43343</v>
      </c>
      <c r="C3574" t="s">
        <v>6</v>
      </c>
      <c r="D3574">
        <v>0.22</v>
      </c>
      <c r="E3574">
        <v>633</v>
      </c>
    </row>
    <row r="3575" spans="1:5" x14ac:dyDescent="0.25">
      <c r="A3575" t="s">
        <v>3591</v>
      </c>
      <c r="B3575" s="1">
        <v>43617</v>
      </c>
      <c r="C3575" t="s">
        <v>6</v>
      </c>
      <c r="D3575">
        <v>0.3</v>
      </c>
      <c r="E3575">
        <v>740</v>
      </c>
    </row>
    <row r="3576" spans="1:5" x14ac:dyDescent="0.25">
      <c r="A3576" t="s">
        <v>3592</v>
      </c>
      <c r="B3576" s="1">
        <v>43281</v>
      </c>
      <c r="C3576" t="s">
        <v>10</v>
      </c>
      <c r="D3576">
        <v>1.1000000000000001</v>
      </c>
      <c r="E3576">
        <v>576</v>
      </c>
    </row>
    <row r="3577" spans="1:5" x14ac:dyDescent="0.25">
      <c r="A3577" t="s">
        <v>3593</v>
      </c>
      <c r="B3577" s="1">
        <v>43647</v>
      </c>
      <c r="C3577" t="s">
        <v>6</v>
      </c>
      <c r="D3577">
        <v>0.03</v>
      </c>
      <c r="E3577">
        <v>611</v>
      </c>
    </row>
    <row r="3578" spans="1:5" x14ac:dyDescent="0.25">
      <c r="A3578" t="s">
        <v>3594</v>
      </c>
      <c r="B3578" s="1">
        <v>43800</v>
      </c>
      <c r="C3578" t="s">
        <v>18</v>
      </c>
      <c r="D3578">
        <v>0.28000000000000003</v>
      </c>
      <c r="E3578">
        <v>757</v>
      </c>
    </row>
    <row r="3579" spans="1:5" x14ac:dyDescent="0.25">
      <c r="A3579" t="s">
        <v>3595</v>
      </c>
      <c r="B3579" s="1">
        <v>43678</v>
      </c>
      <c r="C3579" t="s">
        <v>18</v>
      </c>
      <c r="D3579">
        <v>0.17</v>
      </c>
      <c r="E3579">
        <v>608</v>
      </c>
    </row>
    <row r="3580" spans="1:5" x14ac:dyDescent="0.25">
      <c r="A3580" t="s">
        <v>3596</v>
      </c>
      <c r="B3580" s="1">
        <v>43831</v>
      </c>
      <c r="C3580" t="s">
        <v>18</v>
      </c>
      <c r="D3580">
        <v>0.33</v>
      </c>
      <c r="E3580">
        <v>585</v>
      </c>
    </row>
    <row r="3581" spans="1:5" x14ac:dyDescent="0.25">
      <c r="A3581" t="s">
        <v>3597</v>
      </c>
      <c r="B3581" s="1">
        <v>43647</v>
      </c>
      <c r="C3581" t="s">
        <v>6</v>
      </c>
      <c r="D3581">
        <v>0.36</v>
      </c>
      <c r="E3581">
        <v>675</v>
      </c>
    </row>
    <row r="3582" spans="1:5" x14ac:dyDescent="0.25">
      <c r="A3582" t="s">
        <v>3598</v>
      </c>
      <c r="B3582" s="1">
        <v>43678</v>
      </c>
      <c r="C3582" t="s">
        <v>18</v>
      </c>
      <c r="D3582">
        <v>0.21</v>
      </c>
      <c r="E3582">
        <v>825</v>
      </c>
    </row>
    <row r="3583" spans="1:5" x14ac:dyDescent="0.25">
      <c r="A3583" t="s">
        <v>3599</v>
      </c>
      <c r="B3583" s="1">
        <v>43281</v>
      </c>
      <c r="C3583" t="s">
        <v>10</v>
      </c>
      <c r="D3583">
        <v>0.44</v>
      </c>
      <c r="E3583">
        <v>667</v>
      </c>
    </row>
    <row r="3584" spans="1:5" x14ac:dyDescent="0.25">
      <c r="A3584" t="s">
        <v>3600</v>
      </c>
      <c r="B3584" s="1">
        <v>43556</v>
      </c>
      <c r="C3584" t="s">
        <v>6</v>
      </c>
      <c r="D3584">
        <v>0.25</v>
      </c>
      <c r="E3584">
        <v>604</v>
      </c>
    </row>
    <row r="3585" spans="1:5" x14ac:dyDescent="0.25">
      <c r="A3585" t="s">
        <v>3601</v>
      </c>
      <c r="B3585" s="1">
        <v>43373</v>
      </c>
      <c r="C3585" t="s">
        <v>6</v>
      </c>
      <c r="D3585">
        <v>0.09</v>
      </c>
      <c r="E3585">
        <v>738</v>
      </c>
    </row>
    <row r="3586" spans="1:5" x14ac:dyDescent="0.25">
      <c r="A3586" t="s">
        <v>3602</v>
      </c>
      <c r="B3586" s="1">
        <v>43251</v>
      </c>
      <c r="C3586" t="s">
        <v>21</v>
      </c>
      <c r="D3586">
        <v>0.17</v>
      </c>
      <c r="E3586">
        <v>740</v>
      </c>
    </row>
    <row r="3587" spans="1:5" x14ac:dyDescent="0.25">
      <c r="A3587" t="s">
        <v>3603</v>
      </c>
      <c r="B3587" s="1">
        <v>43770</v>
      </c>
      <c r="C3587" t="s">
        <v>6</v>
      </c>
      <c r="D3587">
        <v>0.46</v>
      </c>
      <c r="E3587">
        <v>704</v>
      </c>
    </row>
    <row r="3588" spans="1:5" x14ac:dyDescent="0.25">
      <c r="A3588" t="s">
        <v>3604</v>
      </c>
      <c r="B3588" s="1">
        <v>43343</v>
      </c>
      <c r="C3588" t="s">
        <v>25</v>
      </c>
      <c r="D3588">
        <v>0.34</v>
      </c>
      <c r="E3588">
        <v>561</v>
      </c>
    </row>
    <row r="3589" spans="1:5" x14ac:dyDescent="0.25">
      <c r="A3589" t="s">
        <v>3605</v>
      </c>
      <c r="B3589" s="1">
        <v>43586</v>
      </c>
      <c r="C3589" t="s">
        <v>6</v>
      </c>
      <c r="D3589">
        <v>0.62</v>
      </c>
      <c r="E3589">
        <v>619</v>
      </c>
    </row>
    <row r="3590" spans="1:5" x14ac:dyDescent="0.25">
      <c r="A3590" t="s">
        <v>3606</v>
      </c>
      <c r="B3590" s="1">
        <v>43373</v>
      </c>
      <c r="C3590" t="s">
        <v>6</v>
      </c>
      <c r="D3590">
        <v>0.16</v>
      </c>
      <c r="E3590">
        <v>756</v>
      </c>
    </row>
    <row r="3591" spans="1:5" x14ac:dyDescent="0.25">
      <c r="A3591" t="s">
        <v>3607</v>
      </c>
      <c r="B3591" s="1">
        <v>43617</v>
      </c>
      <c r="C3591" t="s">
        <v>10</v>
      </c>
      <c r="D3591">
        <v>0.04</v>
      </c>
      <c r="E3591">
        <v>710</v>
      </c>
    </row>
    <row r="3592" spans="1:5" x14ac:dyDescent="0.25">
      <c r="A3592" t="s">
        <v>3608</v>
      </c>
      <c r="B3592" s="1">
        <v>43739</v>
      </c>
      <c r="C3592" t="s">
        <v>10</v>
      </c>
      <c r="D3592">
        <v>0.32</v>
      </c>
      <c r="E3592">
        <v>716</v>
      </c>
    </row>
    <row r="3593" spans="1:5" x14ac:dyDescent="0.25">
      <c r="A3593" t="s">
        <v>3609</v>
      </c>
      <c r="B3593" s="1">
        <v>43647</v>
      </c>
      <c r="C3593" t="s">
        <v>6</v>
      </c>
      <c r="D3593">
        <v>0.28000000000000003</v>
      </c>
      <c r="E3593">
        <v>670</v>
      </c>
    </row>
    <row r="3594" spans="1:5" x14ac:dyDescent="0.25">
      <c r="A3594" t="s">
        <v>3610</v>
      </c>
      <c r="B3594" s="1">
        <v>43373</v>
      </c>
      <c r="C3594" t="s">
        <v>6</v>
      </c>
      <c r="D3594">
        <v>0.31</v>
      </c>
      <c r="E3594">
        <v>817</v>
      </c>
    </row>
    <row r="3595" spans="1:5" x14ac:dyDescent="0.25">
      <c r="A3595" t="s">
        <v>3611</v>
      </c>
      <c r="B3595" s="1">
        <v>43617</v>
      </c>
      <c r="C3595" t="s">
        <v>6</v>
      </c>
      <c r="D3595">
        <v>0.3</v>
      </c>
      <c r="E3595">
        <v>740</v>
      </c>
    </row>
    <row r="3596" spans="1:5" x14ac:dyDescent="0.25">
      <c r="A3596" t="s">
        <v>3612</v>
      </c>
      <c r="B3596" s="1">
        <v>43709</v>
      </c>
      <c r="C3596" t="s">
        <v>6</v>
      </c>
      <c r="D3596">
        <v>0.34</v>
      </c>
      <c r="E3596">
        <v>657</v>
      </c>
    </row>
    <row r="3597" spans="1:5" x14ac:dyDescent="0.25">
      <c r="A3597" t="s">
        <v>3613</v>
      </c>
      <c r="B3597" s="1">
        <v>43220</v>
      </c>
      <c r="C3597" t="s">
        <v>18</v>
      </c>
      <c r="D3597">
        <v>0.18</v>
      </c>
      <c r="E3597">
        <v>705</v>
      </c>
    </row>
    <row r="3598" spans="1:5" x14ac:dyDescent="0.25">
      <c r="A3598" t="s">
        <v>3614</v>
      </c>
      <c r="B3598" s="1">
        <v>43890</v>
      </c>
      <c r="C3598" t="s">
        <v>18</v>
      </c>
      <c r="D3598">
        <v>0.15</v>
      </c>
      <c r="E3598">
        <v>546</v>
      </c>
    </row>
    <row r="3599" spans="1:5" x14ac:dyDescent="0.25">
      <c r="A3599" t="s">
        <v>3615</v>
      </c>
      <c r="B3599" s="1">
        <v>43770</v>
      </c>
      <c r="C3599" t="s">
        <v>37</v>
      </c>
      <c r="D3599">
        <v>0.17</v>
      </c>
      <c r="E3599">
        <v>739</v>
      </c>
    </row>
    <row r="3600" spans="1:5" x14ac:dyDescent="0.25">
      <c r="A3600" t="s">
        <v>3616</v>
      </c>
      <c r="B3600" s="1">
        <v>43404</v>
      </c>
      <c r="C3600" t="s">
        <v>18</v>
      </c>
      <c r="D3600">
        <v>0.39</v>
      </c>
      <c r="E3600">
        <v>634</v>
      </c>
    </row>
    <row r="3601" spans="1:5" x14ac:dyDescent="0.25">
      <c r="A3601" t="s">
        <v>3617</v>
      </c>
      <c r="B3601" s="1">
        <v>43434</v>
      </c>
      <c r="C3601" t="s">
        <v>6</v>
      </c>
      <c r="D3601">
        <v>0.26</v>
      </c>
      <c r="E3601">
        <v>745</v>
      </c>
    </row>
    <row r="3602" spans="1:5" x14ac:dyDescent="0.25">
      <c r="A3602" t="s">
        <v>3618</v>
      </c>
      <c r="B3602" s="1">
        <v>43739</v>
      </c>
      <c r="C3602" t="s">
        <v>18</v>
      </c>
      <c r="D3602">
        <v>0.17</v>
      </c>
      <c r="E3602">
        <v>665</v>
      </c>
    </row>
    <row r="3603" spans="1:5" x14ac:dyDescent="0.25">
      <c r="A3603" t="s">
        <v>3619</v>
      </c>
      <c r="B3603" s="1">
        <v>43831</v>
      </c>
      <c r="C3603" t="s">
        <v>25</v>
      </c>
      <c r="D3603">
        <v>0.7</v>
      </c>
      <c r="E3603">
        <v>642</v>
      </c>
    </row>
    <row r="3604" spans="1:5" x14ac:dyDescent="0.25">
      <c r="A3604" t="s">
        <v>3620</v>
      </c>
      <c r="B3604" s="1">
        <v>43220</v>
      </c>
      <c r="C3604" t="s">
        <v>14</v>
      </c>
      <c r="D3604">
        <v>0.01</v>
      </c>
      <c r="E3604">
        <v>608</v>
      </c>
    </row>
    <row r="3605" spans="1:5" x14ac:dyDescent="0.25">
      <c r="A3605" t="s">
        <v>3621</v>
      </c>
      <c r="B3605" s="1">
        <v>43190</v>
      </c>
      <c r="C3605" t="s">
        <v>6</v>
      </c>
      <c r="D3605">
        <v>0.24</v>
      </c>
      <c r="E3605">
        <v>575</v>
      </c>
    </row>
    <row r="3606" spans="1:5" x14ac:dyDescent="0.25">
      <c r="A3606" t="s">
        <v>3622</v>
      </c>
      <c r="B3606" s="1">
        <v>43831</v>
      </c>
      <c r="C3606" t="s">
        <v>21</v>
      </c>
      <c r="D3606">
        <v>0.64</v>
      </c>
      <c r="E3606">
        <v>572</v>
      </c>
    </row>
    <row r="3607" spans="1:5" x14ac:dyDescent="0.25">
      <c r="A3607" t="s">
        <v>3623</v>
      </c>
      <c r="B3607" s="1">
        <v>43617</v>
      </c>
      <c r="C3607" t="s">
        <v>14</v>
      </c>
      <c r="D3607">
        <v>0.3</v>
      </c>
      <c r="E3607">
        <v>740</v>
      </c>
    </row>
    <row r="3608" spans="1:5" x14ac:dyDescent="0.25">
      <c r="A3608" t="s">
        <v>3624</v>
      </c>
      <c r="B3608" s="1">
        <v>43343</v>
      </c>
      <c r="C3608" t="s">
        <v>10</v>
      </c>
      <c r="D3608">
        <v>0.34</v>
      </c>
      <c r="E3608">
        <v>632</v>
      </c>
    </row>
    <row r="3609" spans="1:5" x14ac:dyDescent="0.25">
      <c r="A3609" t="s">
        <v>3625</v>
      </c>
      <c r="B3609" s="1">
        <v>43831</v>
      </c>
      <c r="C3609" t="s">
        <v>10</v>
      </c>
      <c r="D3609">
        <v>0.33</v>
      </c>
      <c r="E3609">
        <v>597</v>
      </c>
    </row>
    <row r="3610" spans="1:5" x14ac:dyDescent="0.25">
      <c r="A3610" t="s">
        <v>3626</v>
      </c>
      <c r="B3610" s="1">
        <v>43343</v>
      </c>
      <c r="C3610" t="s">
        <v>10</v>
      </c>
      <c r="D3610">
        <v>0.16</v>
      </c>
      <c r="E3610">
        <v>665</v>
      </c>
    </row>
    <row r="3611" spans="1:5" x14ac:dyDescent="0.25">
      <c r="A3611" t="s">
        <v>3627</v>
      </c>
      <c r="B3611" s="1">
        <v>43647</v>
      </c>
      <c r="C3611" t="s">
        <v>18</v>
      </c>
      <c r="D3611">
        <v>0.22</v>
      </c>
      <c r="E3611">
        <v>602</v>
      </c>
    </row>
    <row r="3612" spans="1:5" x14ac:dyDescent="0.25">
      <c r="A3612" t="s">
        <v>3628</v>
      </c>
      <c r="B3612" s="1">
        <v>43862</v>
      </c>
      <c r="C3612" t="s">
        <v>6</v>
      </c>
      <c r="D3612">
        <v>0.62</v>
      </c>
      <c r="E3612">
        <v>652</v>
      </c>
    </row>
    <row r="3613" spans="1:5" x14ac:dyDescent="0.25">
      <c r="A3613" t="s">
        <v>3629</v>
      </c>
      <c r="B3613" s="1">
        <v>43770</v>
      </c>
      <c r="C3613" t="s">
        <v>6</v>
      </c>
      <c r="D3613">
        <v>1</v>
      </c>
      <c r="E3613">
        <v>549</v>
      </c>
    </row>
    <row r="3614" spans="1:5" x14ac:dyDescent="0.25">
      <c r="A3614" t="s">
        <v>3630</v>
      </c>
      <c r="B3614" s="1">
        <v>43281</v>
      </c>
      <c r="C3614" t="s">
        <v>6</v>
      </c>
      <c r="D3614">
        <v>0.25</v>
      </c>
      <c r="E3614">
        <v>725</v>
      </c>
    </row>
    <row r="3615" spans="1:5" x14ac:dyDescent="0.25">
      <c r="A3615" t="s">
        <v>3631</v>
      </c>
      <c r="B3615" s="1">
        <v>43281</v>
      </c>
      <c r="C3615" t="s">
        <v>6</v>
      </c>
      <c r="D3615">
        <v>0.24</v>
      </c>
      <c r="E3615">
        <v>743</v>
      </c>
    </row>
    <row r="3616" spans="1:5" x14ac:dyDescent="0.25">
      <c r="A3616" t="s">
        <v>3632</v>
      </c>
      <c r="B3616" s="1">
        <v>43586</v>
      </c>
      <c r="C3616" t="s">
        <v>18</v>
      </c>
      <c r="D3616">
        <v>0.24</v>
      </c>
      <c r="E3616">
        <v>652</v>
      </c>
    </row>
    <row r="3617" spans="1:5" x14ac:dyDescent="0.25">
      <c r="A3617" t="s">
        <v>3633</v>
      </c>
      <c r="B3617" s="1">
        <v>42613</v>
      </c>
      <c r="C3617" t="s">
        <v>18</v>
      </c>
      <c r="D3617">
        <v>0.3</v>
      </c>
      <c r="E3617">
        <v>740</v>
      </c>
    </row>
    <row r="3618" spans="1:5" x14ac:dyDescent="0.25">
      <c r="A3618" t="s">
        <v>3634</v>
      </c>
      <c r="B3618" s="1">
        <v>43647</v>
      </c>
      <c r="C3618" t="s">
        <v>10</v>
      </c>
      <c r="D3618">
        <v>0.44</v>
      </c>
      <c r="E3618">
        <v>640</v>
      </c>
    </row>
    <row r="3619" spans="1:5" x14ac:dyDescent="0.25">
      <c r="A3619" t="s">
        <v>3635</v>
      </c>
      <c r="B3619" s="1">
        <v>43647</v>
      </c>
      <c r="C3619" t="s">
        <v>6</v>
      </c>
      <c r="D3619">
        <v>0.31</v>
      </c>
      <c r="E3619">
        <v>716</v>
      </c>
    </row>
    <row r="3620" spans="1:5" x14ac:dyDescent="0.25">
      <c r="A3620" t="s">
        <v>3636</v>
      </c>
      <c r="B3620" s="1">
        <v>43890</v>
      </c>
      <c r="C3620" t="s">
        <v>10</v>
      </c>
      <c r="D3620">
        <v>0.53</v>
      </c>
      <c r="E3620">
        <v>445</v>
      </c>
    </row>
    <row r="3621" spans="1:5" x14ac:dyDescent="0.25">
      <c r="A3621" t="s">
        <v>3637</v>
      </c>
      <c r="B3621" s="1">
        <v>43709</v>
      </c>
      <c r="C3621" t="s">
        <v>6</v>
      </c>
      <c r="D3621">
        <v>0.23</v>
      </c>
      <c r="E3621">
        <v>752</v>
      </c>
    </row>
    <row r="3622" spans="1:5" x14ac:dyDescent="0.25">
      <c r="A3622" t="s">
        <v>3638</v>
      </c>
      <c r="B3622" s="1">
        <v>43586</v>
      </c>
      <c r="C3622" t="s">
        <v>10</v>
      </c>
      <c r="D3622">
        <v>0.88</v>
      </c>
      <c r="E3622">
        <v>584</v>
      </c>
    </row>
    <row r="3623" spans="1:5" x14ac:dyDescent="0.25">
      <c r="A3623" t="s">
        <v>3639</v>
      </c>
      <c r="B3623" s="1">
        <v>43312</v>
      </c>
      <c r="C3623" t="s">
        <v>6</v>
      </c>
      <c r="D3623">
        <v>0.37</v>
      </c>
      <c r="E3623">
        <v>668</v>
      </c>
    </row>
    <row r="3624" spans="1:5" x14ac:dyDescent="0.25">
      <c r="A3624" t="s">
        <v>3640</v>
      </c>
      <c r="B3624" s="1">
        <v>43312</v>
      </c>
      <c r="C3624" t="s">
        <v>6</v>
      </c>
      <c r="D3624">
        <v>0.27</v>
      </c>
      <c r="E3624">
        <v>739</v>
      </c>
    </row>
    <row r="3625" spans="1:5" x14ac:dyDescent="0.25">
      <c r="A3625" t="s">
        <v>3641</v>
      </c>
      <c r="B3625" s="1">
        <v>43312</v>
      </c>
      <c r="C3625" t="s">
        <v>271</v>
      </c>
      <c r="D3625">
        <v>0.36</v>
      </c>
      <c r="E3625">
        <v>664</v>
      </c>
    </row>
    <row r="3626" spans="1:5" x14ac:dyDescent="0.25">
      <c r="A3626" t="s">
        <v>3642</v>
      </c>
      <c r="B3626" s="1">
        <v>43678</v>
      </c>
      <c r="C3626" t="s">
        <v>6</v>
      </c>
      <c r="D3626">
        <v>0.34</v>
      </c>
      <c r="E3626">
        <v>778</v>
      </c>
    </row>
    <row r="3627" spans="1:5" x14ac:dyDescent="0.25">
      <c r="A3627" t="s">
        <v>3643</v>
      </c>
      <c r="B3627" s="1">
        <v>42947</v>
      </c>
      <c r="C3627" t="s">
        <v>6</v>
      </c>
      <c r="D3627">
        <v>0.3</v>
      </c>
      <c r="E3627">
        <v>740</v>
      </c>
    </row>
    <row r="3628" spans="1:5" x14ac:dyDescent="0.25">
      <c r="A3628" t="s">
        <v>3644</v>
      </c>
      <c r="B3628" s="1">
        <v>42794</v>
      </c>
      <c r="C3628" t="s">
        <v>6</v>
      </c>
      <c r="D3628">
        <v>0.3</v>
      </c>
      <c r="E3628">
        <v>740</v>
      </c>
    </row>
    <row r="3629" spans="1:5" x14ac:dyDescent="0.25">
      <c r="A3629" t="s">
        <v>3645</v>
      </c>
      <c r="B3629" s="1">
        <v>43404</v>
      </c>
      <c r="C3629" t="s">
        <v>18</v>
      </c>
      <c r="D3629">
        <v>0.33</v>
      </c>
      <c r="E3629">
        <v>753</v>
      </c>
    </row>
    <row r="3630" spans="1:5" x14ac:dyDescent="0.25">
      <c r="A3630" t="s">
        <v>3646</v>
      </c>
      <c r="B3630" s="1">
        <v>43586</v>
      </c>
      <c r="C3630" t="s">
        <v>10</v>
      </c>
      <c r="D3630">
        <v>0.47</v>
      </c>
      <c r="E3630">
        <v>595</v>
      </c>
    </row>
    <row r="3631" spans="1:5" x14ac:dyDescent="0.25">
      <c r="A3631" t="s">
        <v>3647</v>
      </c>
      <c r="B3631" s="1">
        <v>43525</v>
      </c>
      <c r="C3631" t="s">
        <v>6</v>
      </c>
      <c r="D3631">
        <v>0.22</v>
      </c>
      <c r="E3631">
        <v>721</v>
      </c>
    </row>
    <row r="3632" spans="1:5" x14ac:dyDescent="0.25">
      <c r="A3632" t="s">
        <v>3648</v>
      </c>
      <c r="B3632" s="1">
        <v>43008</v>
      </c>
      <c r="C3632" t="s">
        <v>6</v>
      </c>
      <c r="D3632">
        <v>0.27</v>
      </c>
      <c r="E3632">
        <v>645</v>
      </c>
    </row>
    <row r="3633" spans="1:5" x14ac:dyDescent="0.25">
      <c r="A3633" t="s">
        <v>3649</v>
      </c>
      <c r="B3633" s="1">
        <v>43617</v>
      </c>
      <c r="C3633" t="s">
        <v>18</v>
      </c>
      <c r="D3633">
        <v>0.3</v>
      </c>
      <c r="E3633">
        <v>740</v>
      </c>
    </row>
    <row r="3634" spans="1:5" x14ac:dyDescent="0.25">
      <c r="A3634" t="s">
        <v>3650</v>
      </c>
      <c r="B3634" s="1">
        <v>43404</v>
      </c>
      <c r="C3634" t="s">
        <v>18</v>
      </c>
      <c r="D3634">
        <v>0.34</v>
      </c>
      <c r="E3634">
        <v>716</v>
      </c>
    </row>
    <row r="3635" spans="1:5" x14ac:dyDescent="0.25">
      <c r="A3635" t="s">
        <v>3651</v>
      </c>
      <c r="B3635" s="1">
        <v>43739</v>
      </c>
      <c r="C3635" t="s">
        <v>18</v>
      </c>
      <c r="D3635">
        <v>0.15</v>
      </c>
      <c r="E3635">
        <v>660</v>
      </c>
    </row>
    <row r="3636" spans="1:5" x14ac:dyDescent="0.25">
      <c r="A3636" t="s">
        <v>3652</v>
      </c>
      <c r="B3636" s="1">
        <v>43556</v>
      </c>
      <c r="C3636" t="s">
        <v>6</v>
      </c>
      <c r="D3636">
        <v>0.41</v>
      </c>
      <c r="E3636">
        <v>715</v>
      </c>
    </row>
    <row r="3637" spans="1:5" x14ac:dyDescent="0.25">
      <c r="A3637" t="s">
        <v>3653</v>
      </c>
      <c r="B3637" s="1">
        <v>43739</v>
      </c>
      <c r="C3637" t="s">
        <v>6</v>
      </c>
      <c r="D3637">
        <v>0.25</v>
      </c>
      <c r="E3637">
        <v>689</v>
      </c>
    </row>
    <row r="3638" spans="1:5" x14ac:dyDescent="0.25">
      <c r="A3638" t="s">
        <v>3654</v>
      </c>
      <c r="B3638" s="1">
        <v>43739</v>
      </c>
      <c r="C3638" t="s">
        <v>6</v>
      </c>
      <c r="D3638">
        <v>0.45</v>
      </c>
      <c r="E3638">
        <v>691</v>
      </c>
    </row>
    <row r="3639" spans="1:5" x14ac:dyDescent="0.25">
      <c r="A3639" t="s">
        <v>3655</v>
      </c>
      <c r="B3639" s="1">
        <v>43373</v>
      </c>
      <c r="C3639" t="s">
        <v>42</v>
      </c>
      <c r="D3639">
        <v>0.24</v>
      </c>
      <c r="E3639">
        <v>601</v>
      </c>
    </row>
    <row r="3640" spans="1:5" x14ac:dyDescent="0.25">
      <c r="A3640" t="s">
        <v>3656</v>
      </c>
      <c r="B3640" s="1">
        <v>43831</v>
      </c>
      <c r="C3640" t="s">
        <v>18</v>
      </c>
      <c r="D3640">
        <v>0.6</v>
      </c>
      <c r="E3640">
        <v>552</v>
      </c>
    </row>
    <row r="3641" spans="1:5" x14ac:dyDescent="0.25">
      <c r="A3641" t="s">
        <v>3657</v>
      </c>
      <c r="B3641" s="1">
        <v>43739</v>
      </c>
      <c r="C3641" t="s">
        <v>25</v>
      </c>
      <c r="D3641">
        <v>0.26</v>
      </c>
      <c r="E3641">
        <v>763</v>
      </c>
    </row>
    <row r="3642" spans="1:5" x14ac:dyDescent="0.25">
      <c r="A3642" t="s">
        <v>3658</v>
      </c>
      <c r="B3642" s="1">
        <v>43465</v>
      </c>
      <c r="C3642" t="s">
        <v>18</v>
      </c>
      <c r="D3642">
        <v>0.33</v>
      </c>
      <c r="E3642">
        <v>603</v>
      </c>
    </row>
    <row r="3643" spans="1:5" x14ac:dyDescent="0.25">
      <c r="A3643" t="s">
        <v>3659</v>
      </c>
      <c r="B3643" s="1">
        <v>43862</v>
      </c>
      <c r="C3643" t="s">
        <v>6</v>
      </c>
      <c r="D3643">
        <v>0.28999999999999998</v>
      </c>
      <c r="E3643">
        <v>519</v>
      </c>
    </row>
    <row r="3644" spans="1:5" x14ac:dyDescent="0.25">
      <c r="A3644" t="s">
        <v>3660</v>
      </c>
      <c r="B3644" s="1">
        <v>43800</v>
      </c>
      <c r="C3644" t="s">
        <v>6</v>
      </c>
      <c r="D3644">
        <v>0.24</v>
      </c>
      <c r="E3644">
        <v>704</v>
      </c>
    </row>
    <row r="3645" spans="1:5" x14ac:dyDescent="0.25">
      <c r="A3645" t="s">
        <v>3661</v>
      </c>
      <c r="B3645" s="1">
        <v>43373</v>
      </c>
      <c r="C3645" t="s">
        <v>18</v>
      </c>
      <c r="D3645">
        <v>0.47</v>
      </c>
      <c r="E3645">
        <v>739</v>
      </c>
    </row>
    <row r="3646" spans="1:5" x14ac:dyDescent="0.25">
      <c r="A3646" t="s">
        <v>3662</v>
      </c>
      <c r="B3646" s="1">
        <v>43800</v>
      </c>
      <c r="C3646" t="s">
        <v>6</v>
      </c>
      <c r="D3646">
        <v>0.28000000000000003</v>
      </c>
      <c r="E3646">
        <v>803</v>
      </c>
    </row>
    <row r="3647" spans="1:5" x14ac:dyDescent="0.25">
      <c r="A3647" t="s">
        <v>3663</v>
      </c>
      <c r="B3647" s="1">
        <v>43281</v>
      </c>
      <c r="C3647" t="s">
        <v>18</v>
      </c>
      <c r="D3647">
        <v>0.26</v>
      </c>
      <c r="E3647">
        <v>780</v>
      </c>
    </row>
    <row r="3648" spans="1:5" x14ac:dyDescent="0.25">
      <c r="A3648" t="s">
        <v>3664</v>
      </c>
      <c r="B3648" s="1">
        <v>43800</v>
      </c>
      <c r="C3648" t="s">
        <v>6</v>
      </c>
      <c r="D3648">
        <v>0.38</v>
      </c>
      <c r="E3648">
        <v>718</v>
      </c>
    </row>
    <row r="3649" spans="1:5" x14ac:dyDescent="0.25">
      <c r="A3649" t="s">
        <v>3665</v>
      </c>
      <c r="B3649" s="1">
        <v>43647</v>
      </c>
      <c r="C3649" t="s">
        <v>6</v>
      </c>
      <c r="D3649">
        <v>7.0000000000000007E-2</v>
      </c>
      <c r="E3649">
        <v>766</v>
      </c>
    </row>
    <row r="3650" spans="1:5" x14ac:dyDescent="0.25">
      <c r="A3650" t="s">
        <v>3666</v>
      </c>
      <c r="B3650" s="1">
        <v>43831</v>
      </c>
      <c r="C3650" t="s">
        <v>18</v>
      </c>
      <c r="D3650">
        <v>0.21</v>
      </c>
      <c r="E3650">
        <v>697</v>
      </c>
    </row>
    <row r="3651" spans="1:5" x14ac:dyDescent="0.25">
      <c r="A3651" t="s">
        <v>3667</v>
      </c>
      <c r="B3651" s="1">
        <v>43251</v>
      </c>
      <c r="C3651" t="s">
        <v>6</v>
      </c>
      <c r="D3651">
        <v>0.28000000000000003</v>
      </c>
      <c r="E3651">
        <v>696</v>
      </c>
    </row>
    <row r="3652" spans="1:5" x14ac:dyDescent="0.25">
      <c r="A3652" t="s">
        <v>3668</v>
      </c>
      <c r="B3652" s="1">
        <v>43525</v>
      </c>
      <c r="C3652" t="s">
        <v>10</v>
      </c>
      <c r="D3652">
        <v>0.35</v>
      </c>
      <c r="E3652">
        <v>792</v>
      </c>
    </row>
    <row r="3653" spans="1:5" x14ac:dyDescent="0.25">
      <c r="A3653" t="s">
        <v>3669</v>
      </c>
      <c r="B3653" s="1">
        <v>43373</v>
      </c>
      <c r="C3653" t="s">
        <v>6</v>
      </c>
      <c r="D3653">
        <v>0.36</v>
      </c>
      <c r="E3653">
        <v>744</v>
      </c>
    </row>
    <row r="3654" spans="1:5" x14ac:dyDescent="0.25">
      <c r="A3654" t="s">
        <v>3670</v>
      </c>
      <c r="B3654" s="1">
        <v>43220</v>
      </c>
      <c r="C3654" t="s">
        <v>21</v>
      </c>
      <c r="D3654">
        <v>0.37</v>
      </c>
      <c r="E3654">
        <v>702</v>
      </c>
    </row>
    <row r="3655" spans="1:5" x14ac:dyDescent="0.25">
      <c r="A3655" t="s">
        <v>3671</v>
      </c>
      <c r="B3655" s="1">
        <v>43678</v>
      </c>
      <c r="C3655" t="s">
        <v>18</v>
      </c>
      <c r="D3655">
        <v>0.17</v>
      </c>
      <c r="E3655">
        <v>805</v>
      </c>
    </row>
    <row r="3656" spans="1:5" x14ac:dyDescent="0.25">
      <c r="A3656" t="s">
        <v>3672</v>
      </c>
      <c r="B3656" s="1">
        <v>43373</v>
      </c>
      <c r="C3656" t="s">
        <v>37</v>
      </c>
      <c r="D3656">
        <v>0.44</v>
      </c>
      <c r="E3656">
        <v>752</v>
      </c>
    </row>
    <row r="3657" spans="1:5" x14ac:dyDescent="0.25">
      <c r="A3657" t="s">
        <v>3673</v>
      </c>
      <c r="B3657" s="1">
        <v>43862</v>
      </c>
      <c r="C3657" t="s">
        <v>25</v>
      </c>
      <c r="D3657">
        <v>0.23</v>
      </c>
      <c r="E3657">
        <v>653</v>
      </c>
    </row>
    <row r="3658" spans="1:5" x14ac:dyDescent="0.25">
      <c r="A3658" t="s">
        <v>3674</v>
      </c>
      <c r="B3658" s="1">
        <v>43525</v>
      </c>
      <c r="C3658" t="s">
        <v>10</v>
      </c>
      <c r="D3658">
        <v>0.41</v>
      </c>
      <c r="E3658">
        <v>624</v>
      </c>
    </row>
    <row r="3659" spans="1:5" x14ac:dyDescent="0.25">
      <c r="A3659" t="s">
        <v>3675</v>
      </c>
      <c r="B3659" s="1">
        <v>43770</v>
      </c>
      <c r="C3659" t="s">
        <v>6</v>
      </c>
      <c r="D3659">
        <v>0.19</v>
      </c>
      <c r="E3659">
        <v>715</v>
      </c>
    </row>
    <row r="3660" spans="1:5" x14ac:dyDescent="0.25">
      <c r="A3660" t="s">
        <v>3676</v>
      </c>
      <c r="B3660" s="1">
        <v>43525</v>
      </c>
      <c r="C3660" t="s">
        <v>6</v>
      </c>
      <c r="D3660">
        <v>0.24</v>
      </c>
      <c r="E3660">
        <v>605</v>
      </c>
    </row>
    <row r="3661" spans="1:5" x14ac:dyDescent="0.25">
      <c r="A3661" t="s">
        <v>3677</v>
      </c>
      <c r="B3661" s="1">
        <v>43008</v>
      </c>
      <c r="C3661" t="s">
        <v>271</v>
      </c>
      <c r="D3661">
        <v>0.22</v>
      </c>
      <c r="E3661">
        <v>670</v>
      </c>
    </row>
    <row r="3662" spans="1:5" x14ac:dyDescent="0.25">
      <c r="A3662" t="s">
        <v>3678</v>
      </c>
      <c r="B3662" s="1">
        <v>43709</v>
      </c>
      <c r="C3662" t="s">
        <v>18</v>
      </c>
      <c r="D3662">
        <v>0.26</v>
      </c>
      <c r="E3662">
        <v>604</v>
      </c>
    </row>
    <row r="3663" spans="1:5" x14ac:dyDescent="0.25">
      <c r="A3663" t="s">
        <v>3679</v>
      </c>
      <c r="B3663" s="1">
        <v>43617</v>
      </c>
      <c r="C3663" t="s">
        <v>6</v>
      </c>
      <c r="D3663">
        <v>0.3</v>
      </c>
      <c r="E3663">
        <v>740</v>
      </c>
    </row>
    <row r="3664" spans="1:5" x14ac:dyDescent="0.25">
      <c r="A3664" t="s">
        <v>3680</v>
      </c>
      <c r="B3664" s="1">
        <v>43617</v>
      </c>
      <c r="C3664" t="s">
        <v>10</v>
      </c>
      <c r="D3664">
        <v>0.3</v>
      </c>
      <c r="E3664">
        <v>740</v>
      </c>
    </row>
    <row r="3665" spans="1:5" x14ac:dyDescent="0.25">
      <c r="A3665" t="s">
        <v>3681</v>
      </c>
      <c r="B3665" s="1">
        <v>43496</v>
      </c>
      <c r="C3665" t="s">
        <v>6</v>
      </c>
      <c r="D3665">
        <v>0.21</v>
      </c>
      <c r="E3665">
        <v>710</v>
      </c>
    </row>
    <row r="3666" spans="1:5" x14ac:dyDescent="0.25">
      <c r="A3666" t="s">
        <v>3682</v>
      </c>
      <c r="B3666" s="1">
        <v>43800</v>
      </c>
      <c r="C3666" t="s">
        <v>10</v>
      </c>
      <c r="D3666">
        <v>0.4</v>
      </c>
      <c r="E3666">
        <v>725</v>
      </c>
    </row>
    <row r="3667" spans="1:5" x14ac:dyDescent="0.25">
      <c r="A3667" t="s">
        <v>3683</v>
      </c>
      <c r="B3667" s="1">
        <v>43281</v>
      </c>
      <c r="C3667" t="s">
        <v>6</v>
      </c>
      <c r="D3667">
        <v>0.37</v>
      </c>
      <c r="E3667">
        <v>615</v>
      </c>
    </row>
    <row r="3668" spans="1:5" x14ac:dyDescent="0.25">
      <c r="A3668" t="s">
        <v>3684</v>
      </c>
      <c r="B3668" s="1">
        <v>43951</v>
      </c>
      <c r="C3668" t="s">
        <v>18</v>
      </c>
      <c r="D3668">
        <v>0.56999999999999995</v>
      </c>
      <c r="E3668">
        <v>582</v>
      </c>
    </row>
    <row r="3669" spans="1:5" x14ac:dyDescent="0.25">
      <c r="A3669" t="s">
        <v>3685</v>
      </c>
      <c r="B3669" s="1">
        <v>43465</v>
      </c>
      <c r="C3669" t="s">
        <v>21</v>
      </c>
      <c r="D3669">
        <v>0.24</v>
      </c>
      <c r="E3669">
        <v>665</v>
      </c>
    </row>
    <row r="3670" spans="1:5" x14ac:dyDescent="0.25">
      <c r="A3670" t="s">
        <v>3686</v>
      </c>
      <c r="B3670" s="1">
        <v>43312</v>
      </c>
      <c r="C3670" t="s">
        <v>6</v>
      </c>
      <c r="D3670">
        <v>0.05</v>
      </c>
      <c r="E3670">
        <v>714</v>
      </c>
    </row>
    <row r="3671" spans="1:5" x14ac:dyDescent="0.25">
      <c r="A3671" t="s">
        <v>3687</v>
      </c>
      <c r="B3671" s="1">
        <v>43709</v>
      </c>
      <c r="C3671" t="s">
        <v>42</v>
      </c>
      <c r="D3671">
        <v>0.23</v>
      </c>
      <c r="E3671">
        <v>633</v>
      </c>
    </row>
    <row r="3672" spans="1:5" x14ac:dyDescent="0.25">
      <c r="A3672" t="s">
        <v>3688</v>
      </c>
      <c r="B3672" s="1">
        <v>43831</v>
      </c>
      <c r="C3672" t="s">
        <v>6</v>
      </c>
      <c r="D3672">
        <v>0.53</v>
      </c>
      <c r="E3672">
        <v>569</v>
      </c>
    </row>
    <row r="3673" spans="1:5" x14ac:dyDescent="0.25">
      <c r="A3673" t="s">
        <v>3689</v>
      </c>
      <c r="B3673" s="1">
        <v>43251</v>
      </c>
      <c r="C3673" t="s">
        <v>10</v>
      </c>
      <c r="D3673">
        <v>0.17</v>
      </c>
      <c r="E3673">
        <v>753</v>
      </c>
    </row>
    <row r="3674" spans="1:5" x14ac:dyDescent="0.25">
      <c r="A3674" t="s">
        <v>3690</v>
      </c>
      <c r="B3674" s="1">
        <v>43951</v>
      </c>
      <c r="C3674" t="s">
        <v>6</v>
      </c>
      <c r="D3674">
        <v>1.1299999999999999</v>
      </c>
      <c r="E3674">
        <v>552</v>
      </c>
    </row>
    <row r="3675" spans="1:5" x14ac:dyDescent="0.25">
      <c r="A3675" t="s">
        <v>3691</v>
      </c>
      <c r="B3675" s="1">
        <v>43951</v>
      </c>
      <c r="C3675" t="s">
        <v>10</v>
      </c>
      <c r="D3675">
        <v>0.22</v>
      </c>
      <c r="E3675">
        <v>605</v>
      </c>
    </row>
    <row r="3676" spans="1:5" x14ac:dyDescent="0.25">
      <c r="A3676" t="s">
        <v>3692</v>
      </c>
      <c r="B3676" s="1">
        <v>43951</v>
      </c>
      <c r="C3676" t="s">
        <v>42</v>
      </c>
      <c r="D3676">
        <v>0.09</v>
      </c>
      <c r="E3676">
        <v>599</v>
      </c>
    </row>
    <row r="3677" spans="1:5" x14ac:dyDescent="0.25">
      <c r="A3677" t="s">
        <v>3693</v>
      </c>
      <c r="B3677" s="1">
        <v>43556</v>
      </c>
      <c r="C3677" t="s">
        <v>37</v>
      </c>
      <c r="D3677">
        <v>0.25</v>
      </c>
      <c r="E3677">
        <v>740</v>
      </c>
    </row>
    <row r="3678" spans="1:5" x14ac:dyDescent="0.25">
      <c r="A3678" t="s">
        <v>3694</v>
      </c>
      <c r="B3678" s="1">
        <v>43281</v>
      </c>
      <c r="C3678" t="s">
        <v>6</v>
      </c>
      <c r="D3678">
        <v>0.18</v>
      </c>
      <c r="E3678">
        <v>651</v>
      </c>
    </row>
    <row r="3679" spans="1:5" x14ac:dyDescent="0.25">
      <c r="A3679" t="s">
        <v>3695</v>
      </c>
      <c r="B3679" s="1">
        <v>43373</v>
      </c>
      <c r="C3679" t="s">
        <v>6</v>
      </c>
      <c r="D3679">
        <v>0.31</v>
      </c>
      <c r="E3679">
        <v>538</v>
      </c>
    </row>
    <row r="3680" spans="1:5" x14ac:dyDescent="0.25">
      <c r="A3680" t="s">
        <v>3696</v>
      </c>
      <c r="B3680" s="1">
        <v>43647</v>
      </c>
      <c r="C3680" t="s">
        <v>18</v>
      </c>
      <c r="D3680">
        <v>0.13</v>
      </c>
      <c r="E3680">
        <v>722</v>
      </c>
    </row>
    <row r="3681" spans="1:5" x14ac:dyDescent="0.25">
      <c r="A3681" t="s">
        <v>3697</v>
      </c>
      <c r="B3681" s="1">
        <v>43678</v>
      </c>
      <c r="C3681" t="s">
        <v>10</v>
      </c>
      <c r="D3681">
        <v>0.25</v>
      </c>
      <c r="E3681">
        <v>641</v>
      </c>
    </row>
    <row r="3682" spans="1:5" x14ac:dyDescent="0.25">
      <c r="A3682" t="s">
        <v>3698</v>
      </c>
      <c r="B3682" s="1">
        <v>43281</v>
      </c>
      <c r="C3682" t="s">
        <v>18</v>
      </c>
      <c r="D3682">
        <v>0.38</v>
      </c>
      <c r="E3682">
        <v>695</v>
      </c>
    </row>
    <row r="3683" spans="1:5" x14ac:dyDescent="0.25">
      <c r="A3683" t="s">
        <v>3699</v>
      </c>
      <c r="B3683" s="1">
        <v>43404</v>
      </c>
      <c r="C3683" t="s">
        <v>6</v>
      </c>
      <c r="D3683">
        <v>0.31</v>
      </c>
      <c r="E3683">
        <v>738</v>
      </c>
    </row>
    <row r="3684" spans="1:5" x14ac:dyDescent="0.25">
      <c r="A3684" t="s">
        <v>3700</v>
      </c>
      <c r="B3684" s="1">
        <v>43312</v>
      </c>
      <c r="C3684" t="s">
        <v>42</v>
      </c>
      <c r="D3684">
        <v>0.26</v>
      </c>
      <c r="E3684">
        <v>611</v>
      </c>
    </row>
    <row r="3685" spans="1:5" x14ac:dyDescent="0.25">
      <c r="A3685" t="s">
        <v>3701</v>
      </c>
      <c r="B3685" s="1">
        <v>43312</v>
      </c>
      <c r="C3685" t="s">
        <v>6</v>
      </c>
      <c r="D3685">
        <v>0.28000000000000003</v>
      </c>
      <c r="E3685">
        <v>609</v>
      </c>
    </row>
    <row r="3686" spans="1:5" x14ac:dyDescent="0.25">
      <c r="A3686" t="s">
        <v>3702</v>
      </c>
      <c r="B3686" s="1">
        <v>43312</v>
      </c>
      <c r="C3686" t="s">
        <v>6</v>
      </c>
      <c r="D3686">
        <v>0.39</v>
      </c>
      <c r="E3686">
        <v>703</v>
      </c>
    </row>
    <row r="3687" spans="1:5" x14ac:dyDescent="0.25">
      <c r="A3687" t="s">
        <v>3703</v>
      </c>
      <c r="B3687" s="1">
        <v>43678</v>
      </c>
      <c r="C3687" t="s">
        <v>18</v>
      </c>
      <c r="D3687">
        <v>1.0900000000000001</v>
      </c>
      <c r="E3687">
        <v>675</v>
      </c>
    </row>
    <row r="3688" spans="1:5" x14ac:dyDescent="0.25">
      <c r="A3688" t="s">
        <v>3704</v>
      </c>
      <c r="B3688" s="1">
        <v>43647</v>
      </c>
      <c r="C3688" t="s">
        <v>6</v>
      </c>
      <c r="D3688">
        <v>0.42</v>
      </c>
      <c r="E3688">
        <v>575</v>
      </c>
    </row>
    <row r="3689" spans="1:5" x14ac:dyDescent="0.25">
      <c r="A3689" t="s">
        <v>3705</v>
      </c>
      <c r="B3689" s="1">
        <v>43890</v>
      </c>
      <c r="C3689" t="s">
        <v>18</v>
      </c>
      <c r="D3689">
        <v>0.36</v>
      </c>
      <c r="E3689">
        <v>721</v>
      </c>
    </row>
    <row r="3690" spans="1:5" x14ac:dyDescent="0.25">
      <c r="A3690" t="s">
        <v>3706</v>
      </c>
      <c r="B3690" s="1">
        <v>43343</v>
      </c>
      <c r="C3690" t="s">
        <v>6</v>
      </c>
      <c r="D3690">
        <v>0.37</v>
      </c>
      <c r="E3690">
        <v>842</v>
      </c>
    </row>
    <row r="3691" spans="1:5" x14ac:dyDescent="0.25">
      <c r="A3691" t="s">
        <v>3707</v>
      </c>
      <c r="B3691" s="1">
        <v>43647</v>
      </c>
      <c r="C3691" t="s">
        <v>6</v>
      </c>
      <c r="D3691">
        <v>0.56999999999999995</v>
      </c>
      <c r="E3691">
        <v>697</v>
      </c>
    </row>
    <row r="3692" spans="1:5" x14ac:dyDescent="0.25">
      <c r="A3692" t="s">
        <v>3708</v>
      </c>
      <c r="B3692" s="1">
        <v>43647</v>
      </c>
      <c r="C3692" t="s">
        <v>6</v>
      </c>
      <c r="D3692">
        <v>0.64</v>
      </c>
      <c r="E3692">
        <v>565</v>
      </c>
    </row>
    <row r="3693" spans="1:5" x14ac:dyDescent="0.25">
      <c r="A3693" t="s">
        <v>3709</v>
      </c>
      <c r="B3693" s="1">
        <v>43678</v>
      </c>
      <c r="C3693" t="s">
        <v>6</v>
      </c>
      <c r="D3693">
        <v>0.55000000000000004</v>
      </c>
      <c r="E3693">
        <v>700</v>
      </c>
    </row>
    <row r="3694" spans="1:5" x14ac:dyDescent="0.25">
      <c r="A3694" t="s">
        <v>3710</v>
      </c>
      <c r="B3694" s="1">
        <v>43373</v>
      </c>
      <c r="C3694" t="s">
        <v>6</v>
      </c>
      <c r="D3694">
        <v>0.56999999999999995</v>
      </c>
      <c r="E3694">
        <v>719</v>
      </c>
    </row>
    <row r="3695" spans="1:5" x14ac:dyDescent="0.25">
      <c r="A3695" t="s">
        <v>3711</v>
      </c>
      <c r="B3695" s="1">
        <v>43678</v>
      </c>
      <c r="C3695" t="s">
        <v>18</v>
      </c>
      <c r="D3695">
        <v>0.38</v>
      </c>
      <c r="E3695">
        <v>797</v>
      </c>
    </row>
    <row r="3696" spans="1:5" x14ac:dyDescent="0.25">
      <c r="A3696" t="s">
        <v>3712</v>
      </c>
      <c r="B3696" s="1">
        <v>43831</v>
      </c>
      <c r="C3696" t="s">
        <v>42</v>
      </c>
      <c r="D3696">
        <v>0.45</v>
      </c>
      <c r="E3696">
        <v>733</v>
      </c>
    </row>
    <row r="3697" spans="1:5" x14ac:dyDescent="0.25">
      <c r="A3697" t="s">
        <v>3713</v>
      </c>
      <c r="B3697" s="1">
        <v>43373</v>
      </c>
      <c r="C3697" t="s">
        <v>10</v>
      </c>
      <c r="D3697">
        <v>0.39</v>
      </c>
      <c r="E3697">
        <v>717</v>
      </c>
    </row>
    <row r="3698" spans="1:5" x14ac:dyDescent="0.25">
      <c r="A3698" t="s">
        <v>3714</v>
      </c>
      <c r="B3698" s="1">
        <v>43373</v>
      </c>
      <c r="C3698" t="s">
        <v>6</v>
      </c>
      <c r="D3698">
        <v>0.61</v>
      </c>
      <c r="E3698">
        <v>663</v>
      </c>
    </row>
    <row r="3699" spans="1:5" x14ac:dyDescent="0.25">
      <c r="A3699" t="s">
        <v>3715</v>
      </c>
      <c r="B3699" s="1">
        <v>43312</v>
      </c>
      <c r="C3699" t="s">
        <v>6</v>
      </c>
      <c r="D3699">
        <v>0.59</v>
      </c>
      <c r="E3699">
        <v>706</v>
      </c>
    </row>
    <row r="3700" spans="1:5" x14ac:dyDescent="0.25">
      <c r="A3700" t="s">
        <v>3716</v>
      </c>
      <c r="B3700" s="1">
        <v>43496</v>
      </c>
      <c r="C3700" t="s">
        <v>14</v>
      </c>
      <c r="D3700">
        <v>0.46</v>
      </c>
      <c r="E3700">
        <v>711</v>
      </c>
    </row>
    <row r="3701" spans="1:5" x14ac:dyDescent="0.25">
      <c r="A3701" t="s">
        <v>3717</v>
      </c>
      <c r="B3701" s="1">
        <v>43373</v>
      </c>
      <c r="C3701" t="s">
        <v>21</v>
      </c>
      <c r="D3701">
        <v>0.13</v>
      </c>
      <c r="E3701">
        <v>715</v>
      </c>
    </row>
    <row r="3702" spans="1:5" x14ac:dyDescent="0.25">
      <c r="A3702" t="s">
        <v>3718</v>
      </c>
      <c r="B3702" s="1">
        <v>43281</v>
      </c>
      <c r="C3702" t="s">
        <v>6</v>
      </c>
      <c r="D3702">
        <v>0.44</v>
      </c>
      <c r="E3702">
        <v>636</v>
      </c>
    </row>
    <row r="3703" spans="1:5" x14ac:dyDescent="0.25">
      <c r="A3703" t="s">
        <v>3719</v>
      </c>
      <c r="B3703" s="1">
        <v>43434</v>
      </c>
      <c r="C3703" t="s">
        <v>18</v>
      </c>
      <c r="D3703">
        <v>0.46</v>
      </c>
      <c r="E3703">
        <v>666</v>
      </c>
    </row>
    <row r="3704" spans="1:5" x14ac:dyDescent="0.25">
      <c r="A3704" t="s">
        <v>3720</v>
      </c>
      <c r="B3704" s="1">
        <v>43525</v>
      </c>
      <c r="C3704" t="s">
        <v>6</v>
      </c>
      <c r="D3704">
        <v>7.0000000000000007E-2</v>
      </c>
      <c r="E3704">
        <v>747</v>
      </c>
    </row>
    <row r="3705" spans="1:5" x14ac:dyDescent="0.25">
      <c r="A3705" t="s">
        <v>3721</v>
      </c>
      <c r="B3705" s="1">
        <v>43709</v>
      </c>
      <c r="C3705" t="s">
        <v>10</v>
      </c>
      <c r="D3705">
        <v>0.2</v>
      </c>
      <c r="E3705">
        <v>707</v>
      </c>
    </row>
    <row r="3706" spans="1:5" x14ac:dyDescent="0.25">
      <c r="A3706" t="s">
        <v>3722</v>
      </c>
      <c r="B3706" s="1">
        <v>43465</v>
      </c>
      <c r="C3706" t="s">
        <v>6</v>
      </c>
      <c r="D3706">
        <v>0.11</v>
      </c>
      <c r="E3706">
        <v>693</v>
      </c>
    </row>
    <row r="3707" spans="1:5" x14ac:dyDescent="0.25">
      <c r="A3707" t="s">
        <v>3723</v>
      </c>
      <c r="B3707" s="1">
        <v>43617</v>
      </c>
      <c r="C3707" t="s">
        <v>6</v>
      </c>
      <c r="D3707">
        <v>0.3</v>
      </c>
      <c r="E3707">
        <v>740</v>
      </c>
    </row>
    <row r="3708" spans="1:5" x14ac:dyDescent="0.25">
      <c r="A3708" t="s">
        <v>3724</v>
      </c>
      <c r="B3708" s="1">
        <v>43404</v>
      </c>
      <c r="C3708" t="s">
        <v>6</v>
      </c>
      <c r="D3708">
        <v>0.39</v>
      </c>
      <c r="E3708">
        <v>722</v>
      </c>
    </row>
    <row r="3709" spans="1:5" x14ac:dyDescent="0.25">
      <c r="A3709" t="s">
        <v>3725</v>
      </c>
      <c r="B3709" s="1">
        <v>43190</v>
      </c>
      <c r="C3709" t="s">
        <v>18</v>
      </c>
      <c r="D3709">
        <v>0.3</v>
      </c>
      <c r="E3709">
        <v>730</v>
      </c>
    </row>
    <row r="3710" spans="1:5" x14ac:dyDescent="0.25">
      <c r="A3710" t="s">
        <v>3726</v>
      </c>
      <c r="B3710" s="1">
        <v>42704</v>
      </c>
      <c r="C3710" t="s">
        <v>14</v>
      </c>
      <c r="D3710">
        <v>0.3</v>
      </c>
      <c r="E3710">
        <v>740</v>
      </c>
    </row>
    <row r="3711" spans="1:5" x14ac:dyDescent="0.25">
      <c r="A3711" t="s">
        <v>3727</v>
      </c>
      <c r="B3711" s="1">
        <v>43586</v>
      </c>
      <c r="C3711" t="s">
        <v>42</v>
      </c>
      <c r="D3711">
        <v>0.15</v>
      </c>
      <c r="E3711">
        <v>670</v>
      </c>
    </row>
    <row r="3712" spans="1:5" x14ac:dyDescent="0.25">
      <c r="A3712" t="s">
        <v>3728</v>
      </c>
      <c r="B3712" s="1">
        <v>43678</v>
      </c>
      <c r="C3712" t="s">
        <v>18</v>
      </c>
      <c r="D3712">
        <v>0.24</v>
      </c>
      <c r="E3712">
        <v>661</v>
      </c>
    </row>
    <row r="3713" spans="1:5" x14ac:dyDescent="0.25">
      <c r="A3713" t="s">
        <v>3729</v>
      </c>
      <c r="B3713" s="1">
        <v>43434</v>
      </c>
      <c r="C3713" t="s">
        <v>6</v>
      </c>
      <c r="D3713">
        <v>0.27</v>
      </c>
      <c r="E3713">
        <v>758</v>
      </c>
    </row>
    <row r="3714" spans="1:5" x14ac:dyDescent="0.25">
      <c r="A3714" t="s">
        <v>3730</v>
      </c>
      <c r="B3714" s="1">
        <v>43220</v>
      </c>
      <c r="C3714" t="s">
        <v>6</v>
      </c>
      <c r="D3714">
        <v>0.55000000000000004</v>
      </c>
      <c r="E3714">
        <v>733</v>
      </c>
    </row>
    <row r="3715" spans="1:5" x14ac:dyDescent="0.25">
      <c r="A3715" t="s">
        <v>3731</v>
      </c>
      <c r="B3715" s="1">
        <v>43678</v>
      </c>
      <c r="C3715" t="s">
        <v>18</v>
      </c>
      <c r="D3715">
        <v>0.1</v>
      </c>
      <c r="E3715">
        <v>629</v>
      </c>
    </row>
    <row r="3716" spans="1:5" x14ac:dyDescent="0.25">
      <c r="A3716" t="s">
        <v>3732</v>
      </c>
      <c r="B3716" s="1">
        <v>43556</v>
      </c>
      <c r="C3716" t="s">
        <v>18</v>
      </c>
      <c r="D3716">
        <v>0.28999999999999998</v>
      </c>
      <c r="E3716">
        <v>553</v>
      </c>
    </row>
    <row r="3717" spans="1:5" x14ac:dyDescent="0.25">
      <c r="A3717" t="s">
        <v>3733</v>
      </c>
      <c r="B3717" s="1">
        <v>43556</v>
      </c>
      <c r="C3717" t="s">
        <v>18</v>
      </c>
      <c r="D3717">
        <v>0.61</v>
      </c>
      <c r="E3717">
        <v>552</v>
      </c>
    </row>
    <row r="3718" spans="1:5" x14ac:dyDescent="0.25">
      <c r="A3718" t="s">
        <v>3734</v>
      </c>
      <c r="B3718" s="1">
        <v>43556</v>
      </c>
      <c r="C3718" t="s">
        <v>18</v>
      </c>
      <c r="D3718">
        <v>0.15</v>
      </c>
      <c r="E3718">
        <v>645</v>
      </c>
    </row>
    <row r="3719" spans="1:5" x14ac:dyDescent="0.25">
      <c r="A3719" t="s">
        <v>3735</v>
      </c>
      <c r="B3719" s="1">
        <v>43434</v>
      </c>
      <c r="C3719" t="s">
        <v>10</v>
      </c>
      <c r="D3719">
        <v>0.23</v>
      </c>
      <c r="E3719">
        <v>672</v>
      </c>
    </row>
    <row r="3720" spans="1:5" x14ac:dyDescent="0.25">
      <c r="A3720" t="s">
        <v>3736</v>
      </c>
      <c r="B3720" s="1">
        <v>43496</v>
      </c>
      <c r="C3720" t="s">
        <v>6</v>
      </c>
      <c r="D3720">
        <v>0.31</v>
      </c>
      <c r="E3720">
        <v>727</v>
      </c>
    </row>
    <row r="3721" spans="1:5" x14ac:dyDescent="0.25">
      <c r="A3721" t="s">
        <v>3737</v>
      </c>
      <c r="B3721" s="1">
        <v>43373</v>
      </c>
      <c r="C3721" t="s">
        <v>6</v>
      </c>
      <c r="D3721">
        <v>0.45</v>
      </c>
      <c r="E3721">
        <v>713</v>
      </c>
    </row>
    <row r="3722" spans="1:5" x14ac:dyDescent="0.25">
      <c r="A3722" t="s">
        <v>3738</v>
      </c>
      <c r="B3722" s="1">
        <v>43312</v>
      </c>
      <c r="C3722" t="s">
        <v>6</v>
      </c>
      <c r="D3722">
        <v>0.28999999999999998</v>
      </c>
      <c r="E3722">
        <v>590</v>
      </c>
    </row>
    <row r="3723" spans="1:5" x14ac:dyDescent="0.25">
      <c r="A3723" t="s">
        <v>3739</v>
      </c>
      <c r="B3723" s="1">
        <v>43312</v>
      </c>
      <c r="C3723" t="s">
        <v>18</v>
      </c>
      <c r="D3723">
        <v>0.47</v>
      </c>
      <c r="E3723">
        <v>551</v>
      </c>
    </row>
    <row r="3724" spans="1:5" x14ac:dyDescent="0.25">
      <c r="A3724" t="s">
        <v>3740</v>
      </c>
      <c r="B3724" s="1">
        <v>43739</v>
      </c>
      <c r="C3724" t="s">
        <v>6</v>
      </c>
      <c r="D3724">
        <v>0.6</v>
      </c>
      <c r="E3724">
        <v>700</v>
      </c>
    </row>
    <row r="3725" spans="1:5" x14ac:dyDescent="0.25">
      <c r="A3725" t="s">
        <v>3741</v>
      </c>
      <c r="B3725" s="1">
        <v>43739</v>
      </c>
      <c r="C3725" t="s">
        <v>6</v>
      </c>
      <c r="D3725">
        <v>0.64</v>
      </c>
      <c r="E3725">
        <v>671</v>
      </c>
    </row>
    <row r="3726" spans="1:5" x14ac:dyDescent="0.25">
      <c r="A3726" t="s">
        <v>3742</v>
      </c>
      <c r="B3726" s="1">
        <v>43525</v>
      </c>
      <c r="C3726" t="s">
        <v>6</v>
      </c>
      <c r="D3726">
        <v>0.06</v>
      </c>
      <c r="E3726">
        <v>746</v>
      </c>
    </row>
    <row r="3727" spans="1:5" x14ac:dyDescent="0.25">
      <c r="A3727" t="s">
        <v>3743</v>
      </c>
      <c r="B3727" s="1">
        <v>43800</v>
      </c>
      <c r="C3727" t="s">
        <v>6</v>
      </c>
      <c r="D3727">
        <v>0.15</v>
      </c>
      <c r="E3727">
        <v>726</v>
      </c>
    </row>
    <row r="3728" spans="1:5" x14ac:dyDescent="0.25">
      <c r="A3728" t="s">
        <v>3744</v>
      </c>
      <c r="B3728" s="1">
        <v>43678</v>
      </c>
      <c r="C3728" t="s">
        <v>42</v>
      </c>
      <c r="D3728">
        <v>0.17</v>
      </c>
      <c r="E3728">
        <v>649</v>
      </c>
    </row>
    <row r="3729" spans="1:5" x14ac:dyDescent="0.25">
      <c r="A3729" t="s">
        <v>3745</v>
      </c>
      <c r="B3729" s="1">
        <v>43678</v>
      </c>
      <c r="C3729" t="s">
        <v>10</v>
      </c>
      <c r="D3729">
        <v>0.17</v>
      </c>
      <c r="E3729">
        <v>669</v>
      </c>
    </row>
    <row r="3730" spans="1:5" x14ac:dyDescent="0.25">
      <c r="A3730" t="s">
        <v>3746</v>
      </c>
      <c r="B3730" s="1">
        <v>43404</v>
      </c>
      <c r="C3730" t="s">
        <v>6</v>
      </c>
      <c r="D3730">
        <v>0.53</v>
      </c>
      <c r="E3730">
        <v>598</v>
      </c>
    </row>
    <row r="3731" spans="1:5" x14ac:dyDescent="0.25">
      <c r="A3731" t="s">
        <v>3747</v>
      </c>
      <c r="B3731" s="1">
        <v>43556</v>
      </c>
      <c r="C3731" t="s">
        <v>10</v>
      </c>
      <c r="D3731">
        <v>0.31</v>
      </c>
      <c r="E3731">
        <v>639</v>
      </c>
    </row>
    <row r="3732" spans="1:5" x14ac:dyDescent="0.25">
      <c r="A3732" t="s">
        <v>3748</v>
      </c>
      <c r="B3732" s="1">
        <v>43647</v>
      </c>
      <c r="C3732" t="s">
        <v>18</v>
      </c>
      <c r="D3732">
        <v>0.28000000000000003</v>
      </c>
      <c r="E3732">
        <v>590</v>
      </c>
    </row>
    <row r="3733" spans="1:5" x14ac:dyDescent="0.25">
      <c r="A3733" t="s">
        <v>3749</v>
      </c>
      <c r="B3733" s="1">
        <v>43159</v>
      </c>
      <c r="C3733" t="s">
        <v>6</v>
      </c>
      <c r="D3733">
        <v>0.3</v>
      </c>
      <c r="E3733">
        <v>679</v>
      </c>
    </row>
    <row r="3734" spans="1:5" x14ac:dyDescent="0.25">
      <c r="A3734" t="s">
        <v>3750</v>
      </c>
      <c r="B3734" s="1">
        <v>43496</v>
      </c>
      <c r="C3734" t="s">
        <v>6</v>
      </c>
      <c r="D3734">
        <v>0.55000000000000004</v>
      </c>
      <c r="E3734">
        <v>611</v>
      </c>
    </row>
    <row r="3735" spans="1:5" x14ac:dyDescent="0.25">
      <c r="A3735" t="s">
        <v>3751</v>
      </c>
      <c r="B3735" s="1">
        <v>43525</v>
      </c>
      <c r="C3735" t="s">
        <v>18</v>
      </c>
      <c r="D3735">
        <v>0.49</v>
      </c>
      <c r="E3735">
        <v>733</v>
      </c>
    </row>
    <row r="3736" spans="1:5" x14ac:dyDescent="0.25">
      <c r="A3736" t="s">
        <v>3752</v>
      </c>
      <c r="B3736" s="1">
        <v>43831</v>
      </c>
      <c r="C3736" t="s">
        <v>18</v>
      </c>
      <c r="D3736">
        <v>0.17</v>
      </c>
      <c r="E3736">
        <v>689</v>
      </c>
    </row>
    <row r="3737" spans="1:5" x14ac:dyDescent="0.25">
      <c r="A3737" t="s">
        <v>3753</v>
      </c>
      <c r="B3737" s="1">
        <v>43800</v>
      </c>
      <c r="C3737" t="s">
        <v>6</v>
      </c>
      <c r="D3737">
        <v>0.4</v>
      </c>
      <c r="E3737">
        <v>633</v>
      </c>
    </row>
    <row r="3738" spans="1:5" x14ac:dyDescent="0.25">
      <c r="A3738" t="s">
        <v>3754</v>
      </c>
      <c r="B3738" s="1">
        <v>43434</v>
      </c>
      <c r="C3738" t="s">
        <v>6</v>
      </c>
      <c r="D3738">
        <v>0.89</v>
      </c>
      <c r="E3738">
        <v>716</v>
      </c>
    </row>
    <row r="3739" spans="1:5" x14ac:dyDescent="0.25">
      <c r="A3739" t="s">
        <v>3755</v>
      </c>
      <c r="B3739" s="1">
        <v>43404</v>
      </c>
      <c r="C3739" t="s">
        <v>10</v>
      </c>
      <c r="D3739">
        <v>0.3</v>
      </c>
      <c r="E3739">
        <v>726</v>
      </c>
    </row>
    <row r="3740" spans="1:5" x14ac:dyDescent="0.25">
      <c r="A3740" t="s">
        <v>3756</v>
      </c>
      <c r="B3740" s="1">
        <v>43281</v>
      </c>
      <c r="C3740" t="s">
        <v>6</v>
      </c>
      <c r="D3740">
        <v>0.11</v>
      </c>
      <c r="E3740">
        <v>658</v>
      </c>
    </row>
    <row r="3741" spans="1:5" x14ac:dyDescent="0.25">
      <c r="A3741" t="s">
        <v>3757</v>
      </c>
      <c r="B3741" s="1">
        <v>43556</v>
      </c>
      <c r="C3741" t="s">
        <v>10</v>
      </c>
      <c r="D3741">
        <v>0.21</v>
      </c>
      <c r="E3741">
        <v>601</v>
      </c>
    </row>
    <row r="3742" spans="1:5" x14ac:dyDescent="0.25">
      <c r="A3742" t="s">
        <v>3758</v>
      </c>
      <c r="B3742" s="1">
        <v>43404</v>
      </c>
      <c r="C3742" t="s">
        <v>6</v>
      </c>
      <c r="D3742">
        <v>0.27</v>
      </c>
      <c r="E3742">
        <v>638</v>
      </c>
    </row>
    <row r="3743" spans="1:5" x14ac:dyDescent="0.25">
      <c r="A3743" t="s">
        <v>3759</v>
      </c>
      <c r="B3743" s="1">
        <v>43434</v>
      </c>
      <c r="C3743" t="s">
        <v>18</v>
      </c>
      <c r="D3743">
        <v>0.45</v>
      </c>
      <c r="E3743">
        <v>626</v>
      </c>
    </row>
    <row r="3744" spans="1:5" x14ac:dyDescent="0.25">
      <c r="A3744" t="s">
        <v>3760</v>
      </c>
      <c r="B3744" s="1">
        <v>43556</v>
      </c>
      <c r="C3744" t="s">
        <v>6</v>
      </c>
      <c r="D3744">
        <v>0.23</v>
      </c>
      <c r="E3744">
        <v>551</v>
      </c>
    </row>
    <row r="3745" spans="1:5" x14ac:dyDescent="0.25">
      <c r="A3745" t="s">
        <v>3761</v>
      </c>
      <c r="B3745" s="1">
        <v>43404</v>
      </c>
      <c r="C3745" t="s">
        <v>6</v>
      </c>
      <c r="D3745">
        <v>0.56000000000000005</v>
      </c>
      <c r="E3745">
        <v>619</v>
      </c>
    </row>
    <row r="3746" spans="1:5" x14ac:dyDescent="0.25">
      <c r="A3746" t="s">
        <v>3762</v>
      </c>
      <c r="B3746" s="1">
        <v>43008</v>
      </c>
      <c r="C3746" t="s">
        <v>10</v>
      </c>
      <c r="D3746">
        <v>0.31</v>
      </c>
      <c r="E3746">
        <v>679</v>
      </c>
    </row>
    <row r="3747" spans="1:5" x14ac:dyDescent="0.25">
      <c r="A3747" t="s">
        <v>3763</v>
      </c>
      <c r="B3747" s="1">
        <v>43556</v>
      </c>
      <c r="C3747" t="s">
        <v>10</v>
      </c>
      <c r="D3747">
        <v>0.31</v>
      </c>
      <c r="E3747">
        <v>740</v>
      </c>
    </row>
    <row r="3748" spans="1:5" x14ac:dyDescent="0.25">
      <c r="A3748" t="s">
        <v>3764</v>
      </c>
      <c r="B3748" s="1">
        <v>43617</v>
      </c>
      <c r="C3748" t="s">
        <v>18</v>
      </c>
      <c r="D3748">
        <v>0.3</v>
      </c>
      <c r="E3748">
        <v>740</v>
      </c>
    </row>
    <row r="3749" spans="1:5" x14ac:dyDescent="0.25">
      <c r="A3749" t="s">
        <v>3765</v>
      </c>
      <c r="B3749" s="1">
        <v>42978</v>
      </c>
      <c r="C3749" t="s">
        <v>18</v>
      </c>
      <c r="D3749">
        <v>0.3</v>
      </c>
      <c r="E3749">
        <v>740</v>
      </c>
    </row>
    <row r="3750" spans="1:5" x14ac:dyDescent="0.25">
      <c r="A3750" t="s">
        <v>3766</v>
      </c>
      <c r="B3750" s="1">
        <v>43678</v>
      </c>
      <c r="C3750" t="s">
        <v>6</v>
      </c>
      <c r="D3750">
        <v>0.16</v>
      </c>
      <c r="E3750">
        <v>714</v>
      </c>
    </row>
    <row r="3751" spans="1:5" x14ac:dyDescent="0.25">
      <c r="A3751" t="s">
        <v>3767</v>
      </c>
      <c r="B3751" s="1">
        <v>43465</v>
      </c>
      <c r="C3751" t="s">
        <v>6</v>
      </c>
      <c r="D3751">
        <v>0.39</v>
      </c>
      <c r="E3751">
        <v>791</v>
      </c>
    </row>
    <row r="3752" spans="1:5" x14ac:dyDescent="0.25">
      <c r="A3752" t="s">
        <v>3768</v>
      </c>
      <c r="B3752" s="1">
        <v>43281</v>
      </c>
      <c r="C3752" t="s">
        <v>14</v>
      </c>
      <c r="D3752">
        <v>7.0000000000000007E-2</v>
      </c>
      <c r="E3752">
        <v>705</v>
      </c>
    </row>
    <row r="3753" spans="1:5" x14ac:dyDescent="0.25">
      <c r="A3753" t="s">
        <v>3769</v>
      </c>
      <c r="B3753" s="1">
        <v>43312</v>
      </c>
      <c r="C3753" t="s">
        <v>18</v>
      </c>
      <c r="D3753">
        <v>0.13</v>
      </c>
      <c r="E3753">
        <v>662</v>
      </c>
    </row>
    <row r="3754" spans="1:5" x14ac:dyDescent="0.25">
      <c r="A3754" t="s">
        <v>3770</v>
      </c>
      <c r="B3754" s="1">
        <v>43373</v>
      </c>
      <c r="C3754" t="s">
        <v>6</v>
      </c>
      <c r="D3754">
        <v>0.74</v>
      </c>
      <c r="E3754">
        <v>758</v>
      </c>
    </row>
    <row r="3755" spans="1:5" x14ac:dyDescent="0.25">
      <c r="A3755" t="s">
        <v>3771</v>
      </c>
      <c r="B3755" s="1">
        <v>42916</v>
      </c>
      <c r="C3755" t="s">
        <v>42</v>
      </c>
      <c r="D3755">
        <v>0.24</v>
      </c>
      <c r="E3755">
        <v>707</v>
      </c>
    </row>
    <row r="3756" spans="1:5" x14ac:dyDescent="0.25">
      <c r="A3756" t="s">
        <v>3772</v>
      </c>
      <c r="B3756" s="1">
        <v>43343</v>
      </c>
      <c r="C3756" t="s">
        <v>6</v>
      </c>
      <c r="D3756">
        <v>0.26</v>
      </c>
      <c r="E3756">
        <v>616</v>
      </c>
    </row>
    <row r="3757" spans="1:5" x14ac:dyDescent="0.25">
      <c r="A3757" t="s">
        <v>3773</v>
      </c>
      <c r="B3757" s="1">
        <v>43556</v>
      </c>
      <c r="C3757" t="s">
        <v>6</v>
      </c>
      <c r="D3757">
        <v>0.21</v>
      </c>
      <c r="E3757">
        <v>620</v>
      </c>
    </row>
    <row r="3758" spans="1:5" x14ac:dyDescent="0.25">
      <c r="A3758" t="s">
        <v>3774</v>
      </c>
      <c r="B3758" s="1">
        <v>43647</v>
      </c>
      <c r="C3758" t="s">
        <v>18</v>
      </c>
      <c r="D3758">
        <v>0.3</v>
      </c>
      <c r="E3758">
        <v>740</v>
      </c>
    </row>
    <row r="3759" spans="1:5" x14ac:dyDescent="0.25">
      <c r="A3759" t="s">
        <v>3775</v>
      </c>
      <c r="B3759" s="1">
        <v>43586</v>
      </c>
      <c r="C3759" t="s">
        <v>6</v>
      </c>
      <c r="D3759">
        <v>0.24</v>
      </c>
      <c r="E3759">
        <v>761</v>
      </c>
    </row>
    <row r="3760" spans="1:5" x14ac:dyDescent="0.25">
      <c r="A3760" t="s">
        <v>3776</v>
      </c>
      <c r="B3760" s="1">
        <v>43831</v>
      </c>
      <c r="C3760" t="s">
        <v>14</v>
      </c>
      <c r="D3760">
        <v>0.16</v>
      </c>
      <c r="E3760">
        <v>640</v>
      </c>
    </row>
    <row r="3761" spans="1:5" x14ac:dyDescent="0.25">
      <c r="A3761" t="s">
        <v>3777</v>
      </c>
      <c r="B3761" s="1">
        <v>43373</v>
      </c>
      <c r="C3761" t="s">
        <v>6</v>
      </c>
      <c r="D3761">
        <v>0.38</v>
      </c>
      <c r="E3761">
        <v>609</v>
      </c>
    </row>
    <row r="3762" spans="1:5" x14ac:dyDescent="0.25">
      <c r="A3762" t="s">
        <v>3778</v>
      </c>
      <c r="B3762" s="1">
        <v>42064</v>
      </c>
      <c r="C3762" t="s">
        <v>37</v>
      </c>
      <c r="D3762">
        <v>0.3</v>
      </c>
      <c r="E3762">
        <v>740</v>
      </c>
    </row>
    <row r="3763" spans="1:5" x14ac:dyDescent="0.25">
      <c r="A3763" t="s">
        <v>3779</v>
      </c>
      <c r="B3763" s="1">
        <v>43770</v>
      </c>
      <c r="C3763" t="s">
        <v>6</v>
      </c>
      <c r="D3763">
        <v>0.27</v>
      </c>
      <c r="E3763">
        <v>727</v>
      </c>
    </row>
    <row r="3764" spans="1:5" x14ac:dyDescent="0.25">
      <c r="A3764" t="s">
        <v>3780</v>
      </c>
      <c r="B3764" s="1">
        <v>43770</v>
      </c>
      <c r="C3764" t="s">
        <v>10</v>
      </c>
      <c r="D3764">
        <v>0.15</v>
      </c>
      <c r="E3764">
        <v>716</v>
      </c>
    </row>
    <row r="3765" spans="1:5" x14ac:dyDescent="0.25">
      <c r="A3765" t="s">
        <v>3781</v>
      </c>
      <c r="B3765" s="1">
        <v>43617</v>
      </c>
      <c r="C3765" t="s">
        <v>18</v>
      </c>
      <c r="D3765">
        <v>0.3</v>
      </c>
      <c r="E3765">
        <v>740</v>
      </c>
    </row>
    <row r="3766" spans="1:5" x14ac:dyDescent="0.25">
      <c r="A3766" t="s">
        <v>3782</v>
      </c>
      <c r="B3766" s="1">
        <v>43647</v>
      </c>
      <c r="C3766" t="s">
        <v>6</v>
      </c>
      <c r="D3766">
        <v>0.41</v>
      </c>
      <c r="E3766">
        <v>619</v>
      </c>
    </row>
    <row r="3767" spans="1:5" x14ac:dyDescent="0.25">
      <c r="A3767" t="s">
        <v>3783</v>
      </c>
      <c r="B3767" s="1">
        <v>43617</v>
      </c>
      <c r="C3767" t="s">
        <v>6</v>
      </c>
      <c r="D3767">
        <v>0.3</v>
      </c>
      <c r="E3767">
        <v>740</v>
      </c>
    </row>
    <row r="3768" spans="1:5" x14ac:dyDescent="0.25">
      <c r="A3768" t="s">
        <v>3784</v>
      </c>
      <c r="B3768" s="1">
        <v>43617</v>
      </c>
      <c r="C3768" t="s">
        <v>6</v>
      </c>
      <c r="D3768">
        <v>0.22</v>
      </c>
      <c r="E3768">
        <v>609</v>
      </c>
    </row>
    <row r="3769" spans="1:5" x14ac:dyDescent="0.25">
      <c r="A3769" t="s">
        <v>3785</v>
      </c>
      <c r="B3769" s="1">
        <v>43770</v>
      </c>
      <c r="C3769" t="s">
        <v>6</v>
      </c>
      <c r="D3769">
        <v>0.25</v>
      </c>
      <c r="E3769">
        <v>704</v>
      </c>
    </row>
    <row r="3770" spans="1:5" x14ac:dyDescent="0.25">
      <c r="A3770" t="s">
        <v>3786</v>
      </c>
      <c r="B3770" s="1">
        <v>43678</v>
      </c>
      <c r="C3770" t="s">
        <v>18</v>
      </c>
      <c r="D3770">
        <v>0.3</v>
      </c>
      <c r="E3770">
        <v>706</v>
      </c>
    </row>
    <row r="3771" spans="1:5" x14ac:dyDescent="0.25">
      <c r="A3771" t="s">
        <v>3787</v>
      </c>
      <c r="B3771" s="1">
        <v>43586</v>
      </c>
      <c r="C3771" t="s">
        <v>6</v>
      </c>
      <c r="D3771">
        <v>0.28000000000000003</v>
      </c>
      <c r="E3771">
        <v>740</v>
      </c>
    </row>
    <row r="3772" spans="1:5" x14ac:dyDescent="0.25">
      <c r="A3772" t="s">
        <v>3788</v>
      </c>
      <c r="B3772" s="1">
        <v>43831</v>
      </c>
      <c r="C3772" t="s">
        <v>21</v>
      </c>
      <c r="D3772">
        <v>0.46</v>
      </c>
      <c r="E3772">
        <v>600</v>
      </c>
    </row>
    <row r="3773" spans="1:5" x14ac:dyDescent="0.25">
      <c r="A3773" t="s">
        <v>3789</v>
      </c>
      <c r="B3773" s="1">
        <v>43220</v>
      </c>
      <c r="C3773" t="s">
        <v>18</v>
      </c>
      <c r="D3773">
        <v>0.42</v>
      </c>
      <c r="E3773">
        <v>823</v>
      </c>
    </row>
    <row r="3774" spans="1:5" x14ac:dyDescent="0.25">
      <c r="A3774" t="s">
        <v>3790</v>
      </c>
      <c r="B3774" s="1">
        <v>43496</v>
      </c>
      <c r="C3774" t="s">
        <v>42</v>
      </c>
      <c r="D3774">
        <v>0.3</v>
      </c>
      <c r="E3774">
        <v>698</v>
      </c>
    </row>
    <row r="3775" spans="1:5" x14ac:dyDescent="0.25">
      <c r="A3775" t="s">
        <v>3791</v>
      </c>
      <c r="B3775" s="1">
        <v>43281</v>
      </c>
      <c r="C3775" t="s">
        <v>6</v>
      </c>
      <c r="D3775">
        <v>0.12</v>
      </c>
      <c r="E3775">
        <v>541</v>
      </c>
    </row>
    <row r="3776" spans="1:5" x14ac:dyDescent="0.25">
      <c r="A3776" t="s">
        <v>3792</v>
      </c>
      <c r="B3776" s="1">
        <v>43465</v>
      </c>
      <c r="C3776" t="s">
        <v>6</v>
      </c>
      <c r="D3776">
        <v>0.41</v>
      </c>
      <c r="E3776">
        <v>615</v>
      </c>
    </row>
    <row r="3777" spans="1:5" x14ac:dyDescent="0.25">
      <c r="A3777" t="s">
        <v>3793</v>
      </c>
      <c r="B3777" s="1">
        <v>43404</v>
      </c>
      <c r="C3777" t="s">
        <v>6</v>
      </c>
      <c r="D3777">
        <v>0.18</v>
      </c>
      <c r="E3777">
        <v>568</v>
      </c>
    </row>
    <row r="3778" spans="1:5" x14ac:dyDescent="0.25">
      <c r="A3778" t="s">
        <v>3794</v>
      </c>
      <c r="B3778" s="1">
        <v>43831</v>
      </c>
      <c r="C3778" t="s">
        <v>6</v>
      </c>
      <c r="D3778">
        <v>0.34</v>
      </c>
      <c r="E3778">
        <v>595</v>
      </c>
    </row>
    <row r="3779" spans="1:5" x14ac:dyDescent="0.25">
      <c r="A3779" t="s">
        <v>3795</v>
      </c>
      <c r="B3779" s="1">
        <v>43312</v>
      </c>
      <c r="C3779" t="s">
        <v>18</v>
      </c>
      <c r="D3779">
        <v>0.2</v>
      </c>
      <c r="E3779">
        <v>604</v>
      </c>
    </row>
    <row r="3780" spans="1:5" x14ac:dyDescent="0.25">
      <c r="A3780" t="s">
        <v>3796</v>
      </c>
      <c r="B3780" s="1">
        <v>43525</v>
      </c>
      <c r="C3780" t="s">
        <v>18</v>
      </c>
      <c r="D3780">
        <v>1.1399999999999999</v>
      </c>
      <c r="E3780">
        <v>571</v>
      </c>
    </row>
    <row r="3781" spans="1:5" x14ac:dyDescent="0.25">
      <c r="A3781" t="s">
        <v>3797</v>
      </c>
      <c r="B3781" s="1">
        <v>43831</v>
      </c>
      <c r="C3781" t="s">
        <v>18</v>
      </c>
      <c r="D3781">
        <v>0.36</v>
      </c>
      <c r="E3781">
        <v>605</v>
      </c>
    </row>
    <row r="3782" spans="1:5" x14ac:dyDescent="0.25">
      <c r="A3782" t="s">
        <v>3798</v>
      </c>
      <c r="B3782" s="1">
        <v>43465</v>
      </c>
      <c r="C3782" t="s">
        <v>6</v>
      </c>
      <c r="D3782">
        <v>0.27</v>
      </c>
      <c r="E3782">
        <v>773</v>
      </c>
    </row>
    <row r="3783" spans="1:5" x14ac:dyDescent="0.25">
      <c r="A3783" t="s">
        <v>3799</v>
      </c>
      <c r="B3783" s="1">
        <v>43525</v>
      </c>
      <c r="C3783" t="s">
        <v>18</v>
      </c>
      <c r="D3783">
        <v>0.35</v>
      </c>
      <c r="E3783">
        <v>613</v>
      </c>
    </row>
    <row r="3784" spans="1:5" x14ac:dyDescent="0.25">
      <c r="A3784" t="s">
        <v>3800</v>
      </c>
      <c r="B3784" s="1">
        <v>43404</v>
      </c>
      <c r="C3784" t="s">
        <v>6</v>
      </c>
      <c r="D3784">
        <v>0.19</v>
      </c>
      <c r="E3784">
        <v>645</v>
      </c>
    </row>
    <row r="3785" spans="1:5" x14ac:dyDescent="0.25">
      <c r="A3785" t="s">
        <v>3801</v>
      </c>
      <c r="B3785" s="1">
        <v>43404</v>
      </c>
      <c r="C3785" t="s">
        <v>6</v>
      </c>
      <c r="D3785">
        <v>0.31</v>
      </c>
      <c r="E3785">
        <v>592</v>
      </c>
    </row>
    <row r="3786" spans="1:5" x14ac:dyDescent="0.25">
      <c r="A3786" t="s">
        <v>3802</v>
      </c>
      <c r="B3786" s="1">
        <v>43556</v>
      </c>
      <c r="C3786" t="s">
        <v>21</v>
      </c>
      <c r="D3786">
        <v>0.26</v>
      </c>
      <c r="E3786">
        <v>667</v>
      </c>
    </row>
    <row r="3787" spans="1:5" x14ac:dyDescent="0.25">
      <c r="A3787" t="s">
        <v>3803</v>
      </c>
      <c r="B3787" s="1">
        <v>43251</v>
      </c>
      <c r="C3787" t="s">
        <v>10</v>
      </c>
      <c r="D3787">
        <v>0.21</v>
      </c>
      <c r="E3787">
        <v>660</v>
      </c>
    </row>
    <row r="3788" spans="1:5" x14ac:dyDescent="0.25">
      <c r="A3788" t="s">
        <v>3804</v>
      </c>
      <c r="B3788" s="1">
        <v>43039</v>
      </c>
      <c r="C3788" t="s">
        <v>6</v>
      </c>
      <c r="D3788">
        <v>0.3</v>
      </c>
      <c r="E3788">
        <v>740</v>
      </c>
    </row>
    <row r="3789" spans="1:5" x14ac:dyDescent="0.25">
      <c r="A3789" t="s">
        <v>3805</v>
      </c>
      <c r="B3789" s="1">
        <v>43251</v>
      </c>
      <c r="C3789" t="s">
        <v>14</v>
      </c>
      <c r="D3789">
        <v>0.2</v>
      </c>
      <c r="E3789">
        <v>700</v>
      </c>
    </row>
    <row r="3790" spans="1:5" x14ac:dyDescent="0.25">
      <c r="A3790" t="s">
        <v>3806</v>
      </c>
      <c r="B3790" s="1">
        <v>43251</v>
      </c>
      <c r="C3790" t="s">
        <v>6</v>
      </c>
      <c r="D3790">
        <v>0.47</v>
      </c>
      <c r="E3790">
        <v>768</v>
      </c>
    </row>
    <row r="3791" spans="1:5" x14ac:dyDescent="0.25">
      <c r="A3791" t="s">
        <v>3807</v>
      </c>
      <c r="B3791" s="1">
        <v>43465</v>
      </c>
      <c r="C3791" t="s">
        <v>25</v>
      </c>
      <c r="D3791">
        <v>0.31</v>
      </c>
      <c r="E3791">
        <v>756</v>
      </c>
    </row>
    <row r="3792" spans="1:5" x14ac:dyDescent="0.25">
      <c r="A3792" t="s">
        <v>3808</v>
      </c>
      <c r="B3792" s="1">
        <v>43373</v>
      </c>
      <c r="C3792" t="s">
        <v>6</v>
      </c>
      <c r="D3792">
        <v>0.13</v>
      </c>
      <c r="E3792">
        <v>659</v>
      </c>
    </row>
    <row r="3793" spans="1:5" x14ac:dyDescent="0.25">
      <c r="A3793" t="s">
        <v>3809</v>
      </c>
      <c r="B3793" s="1">
        <v>43496</v>
      </c>
      <c r="C3793" t="s">
        <v>6</v>
      </c>
      <c r="D3793">
        <v>0.49</v>
      </c>
      <c r="E3793">
        <v>559</v>
      </c>
    </row>
    <row r="3794" spans="1:5" x14ac:dyDescent="0.25">
      <c r="A3794" t="s">
        <v>3810</v>
      </c>
      <c r="B3794" s="1">
        <v>43373</v>
      </c>
      <c r="C3794" t="s">
        <v>10</v>
      </c>
      <c r="D3794">
        <v>0.33</v>
      </c>
      <c r="E3794">
        <v>612</v>
      </c>
    </row>
    <row r="3795" spans="1:5" x14ac:dyDescent="0.25">
      <c r="A3795" t="s">
        <v>3811</v>
      </c>
      <c r="B3795" s="1">
        <v>43921</v>
      </c>
      <c r="C3795" t="s">
        <v>6</v>
      </c>
      <c r="D3795">
        <v>0.19</v>
      </c>
      <c r="E3795">
        <v>567</v>
      </c>
    </row>
    <row r="3796" spans="1:5" x14ac:dyDescent="0.25">
      <c r="A3796" t="s">
        <v>3812</v>
      </c>
      <c r="B3796" s="1">
        <v>43951</v>
      </c>
      <c r="C3796" t="s">
        <v>6</v>
      </c>
      <c r="D3796">
        <v>0.32</v>
      </c>
      <c r="E3796">
        <v>649</v>
      </c>
    </row>
    <row r="3797" spans="1:5" x14ac:dyDescent="0.25">
      <c r="A3797" t="s">
        <v>3813</v>
      </c>
      <c r="B3797" s="1">
        <v>43678</v>
      </c>
      <c r="C3797" t="s">
        <v>10</v>
      </c>
      <c r="D3797">
        <v>0.24</v>
      </c>
      <c r="E3797">
        <v>626</v>
      </c>
    </row>
    <row r="3798" spans="1:5" x14ac:dyDescent="0.25">
      <c r="A3798" t="s">
        <v>3814</v>
      </c>
      <c r="B3798" s="1">
        <v>42916</v>
      </c>
      <c r="C3798" t="s">
        <v>6</v>
      </c>
      <c r="D3798">
        <v>0.27</v>
      </c>
      <c r="E3798">
        <v>715</v>
      </c>
    </row>
    <row r="3799" spans="1:5" x14ac:dyDescent="0.25">
      <c r="A3799" t="s">
        <v>3815</v>
      </c>
      <c r="B3799" s="1">
        <v>42916</v>
      </c>
      <c r="C3799" t="s">
        <v>6</v>
      </c>
      <c r="D3799">
        <v>0.21</v>
      </c>
      <c r="E3799">
        <v>603</v>
      </c>
    </row>
    <row r="3800" spans="1:5" x14ac:dyDescent="0.25">
      <c r="A3800" t="s">
        <v>3816</v>
      </c>
      <c r="B3800" s="1">
        <v>42855</v>
      </c>
      <c r="C3800" t="s">
        <v>14</v>
      </c>
      <c r="D3800">
        <v>0.3</v>
      </c>
      <c r="E3800">
        <v>740</v>
      </c>
    </row>
    <row r="3801" spans="1:5" x14ac:dyDescent="0.25">
      <c r="A3801" t="s">
        <v>3817</v>
      </c>
      <c r="B3801" s="1">
        <v>43831</v>
      </c>
      <c r="C3801" t="s">
        <v>18</v>
      </c>
      <c r="D3801">
        <v>0.28000000000000003</v>
      </c>
      <c r="E3801">
        <v>576</v>
      </c>
    </row>
    <row r="3802" spans="1:5" x14ac:dyDescent="0.25">
      <c r="A3802" t="s">
        <v>3818</v>
      </c>
      <c r="B3802" s="1">
        <v>43251</v>
      </c>
      <c r="C3802" t="s">
        <v>18</v>
      </c>
      <c r="D3802">
        <v>0.15</v>
      </c>
      <c r="E3802">
        <v>782</v>
      </c>
    </row>
    <row r="3803" spans="1:5" x14ac:dyDescent="0.25">
      <c r="A3803" t="s">
        <v>3819</v>
      </c>
      <c r="B3803" s="1">
        <v>43131</v>
      </c>
      <c r="C3803" t="s">
        <v>6</v>
      </c>
      <c r="D3803">
        <v>0.16</v>
      </c>
      <c r="E3803">
        <v>729</v>
      </c>
    </row>
    <row r="3804" spans="1:5" x14ac:dyDescent="0.25">
      <c r="A3804" t="s">
        <v>3820</v>
      </c>
      <c r="B3804" s="1">
        <v>42916</v>
      </c>
      <c r="C3804" t="s">
        <v>6</v>
      </c>
      <c r="D3804">
        <v>0.31</v>
      </c>
      <c r="E3804">
        <v>733</v>
      </c>
    </row>
    <row r="3805" spans="1:5" x14ac:dyDescent="0.25">
      <c r="A3805" t="s">
        <v>3821</v>
      </c>
      <c r="B3805" s="1">
        <v>42916</v>
      </c>
      <c r="C3805" t="s">
        <v>6</v>
      </c>
      <c r="D3805">
        <v>0.3</v>
      </c>
      <c r="E3805">
        <v>740</v>
      </c>
    </row>
    <row r="3806" spans="1:5" x14ac:dyDescent="0.25">
      <c r="A3806" t="s">
        <v>3822</v>
      </c>
      <c r="B3806" s="1">
        <v>43100</v>
      </c>
      <c r="C3806" t="s">
        <v>37</v>
      </c>
      <c r="D3806">
        <v>0.3</v>
      </c>
      <c r="E3806">
        <v>670</v>
      </c>
    </row>
    <row r="3807" spans="1:5" x14ac:dyDescent="0.25">
      <c r="A3807" t="s">
        <v>3823</v>
      </c>
      <c r="B3807" s="1">
        <v>43373</v>
      </c>
      <c r="C3807" t="s">
        <v>6</v>
      </c>
      <c r="D3807">
        <v>0.28000000000000003</v>
      </c>
      <c r="E3807">
        <v>710</v>
      </c>
    </row>
    <row r="3808" spans="1:5" x14ac:dyDescent="0.25">
      <c r="A3808" t="s">
        <v>3824</v>
      </c>
      <c r="B3808" s="1">
        <v>42613</v>
      </c>
      <c r="C3808" t="s">
        <v>6</v>
      </c>
      <c r="D3808">
        <v>0.3</v>
      </c>
      <c r="E3808">
        <v>740</v>
      </c>
    </row>
    <row r="3809" spans="1:5" x14ac:dyDescent="0.25">
      <c r="A3809" t="s">
        <v>3825</v>
      </c>
      <c r="B3809" s="1">
        <v>43220</v>
      </c>
      <c r="C3809" t="s">
        <v>6</v>
      </c>
      <c r="D3809">
        <v>0.35</v>
      </c>
      <c r="E3809">
        <v>693</v>
      </c>
    </row>
    <row r="3810" spans="1:5" x14ac:dyDescent="0.25">
      <c r="A3810" t="s">
        <v>3826</v>
      </c>
      <c r="B3810" s="1">
        <v>43525</v>
      </c>
      <c r="C3810" t="s">
        <v>10</v>
      </c>
      <c r="D3810">
        <v>0.41</v>
      </c>
      <c r="E3810">
        <v>664</v>
      </c>
    </row>
    <row r="3811" spans="1:5" x14ac:dyDescent="0.25">
      <c r="A3811" t="s">
        <v>3827</v>
      </c>
      <c r="B3811" s="1">
        <v>43465</v>
      </c>
      <c r="C3811" t="s">
        <v>10</v>
      </c>
      <c r="D3811">
        <v>0.25</v>
      </c>
      <c r="E3811">
        <v>623</v>
      </c>
    </row>
    <row r="3812" spans="1:5" x14ac:dyDescent="0.25">
      <c r="A3812" t="s">
        <v>3828</v>
      </c>
      <c r="B3812" s="1">
        <v>43770</v>
      </c>
      <c r="C3812" t="s">
        <v>6</v>
      </c>
      <c r="D3812">
        <v>0.47</v>
      </c>
      <c r="E3812">
        <v>709</v>
      </c>
    </row>
    <row r="3813" spans="1:5" x14ac:dyDescent="0.25">
      <c r="A3813" t="s">
        <v>3829</v>
      </c>
      <c r="B3813" s="1">
        <v>43770</v>
      </c>
      <c r="C3813" t="s">
        <v>18</v>
      </c>
      <c r="D3813">
        <v>0.43</v>
      </c>
      <c r="E3813">
        <v>702</v>
      </c>
    </row>
    <row r="3814" spans="1:5" x14ac:dyDescent="0.25">
      <c r="A3814" t="s">
        <v>3830</v>
      </c>
      <c r="B3814" s="1">
        <v>43678</v>
      </c>
      <c r="C3814" t="s">
        <v>18</v>
      </c>
      <c r="D3814">
        <v>0.13</v>
      </c>
      <c r="E3814">
        <v>806</v>
      </c>
    </row>
    <row r="3815" spans="1:5" x14ac:dyDescent="0.25">
      <c r="A3815" t="s">
        <v>3831</v>
      </c>
      <c r="B3815" s="1">
        <v>43678</v>
      </c>
      <c r="C3815" t="s">
        <v>25</v>
      </c>
      <c r="D3815">
        <v>0.18</v>
      </c>
      <c r="E3815">
        <v>712</v>
      </c>
    </row>
    <row r="3816" spans="1:5" x14ac:dyDescent="0.25">
      <c r="A3816" t="s">
        <v>3832</v>
      </c>
      <c r="B3816" s="1">
        <v>43800</v>
      </c>
      <c r="C3816" t="s">
        <v>10</v>
      </c>
      <c r="D3816">
        <v>0.57999999999999996</v>
      </c>
      <c r="E3816">
        <v>586</v>
      </c>
    </row>
    <row r="3817" spans="1:5" x14ac:dyDescent="0.25">
      <c r="A3817" t="s">
        <v>3833</v>
      </c>
      <c r="B3817" s="1">
        <v>43862</v>
      </c>
      <c r="C3817" t="s">
        <v>6</v>
      </c>
      <c r="D3817">
        <v>0.96</v>
      </c>
      <c r="E3817">
        <v>602</v>
      </c>
    </row>
    <row r="3818" spans="1:5" x14ac:dyDescent="0.25">
      <c r="A3818" t="s">
        <v>3834</v>
      </c>
      <c r="B3818" s="1">
        <v>43281</v>
      </c>
      <c r="C3818" t="s">
        <v>10</v>
      </c>
      <c r="D3818">
        <v>0.33</v>
      </c>
      <c r="E3818">
        <v>674</v>
      </c>
    </row>
    <row r="3819" spans="1:5" x14ac:dyDescent="0.25">
      <c r="A3819" t="s">
        <v>3835</v>
      </c>
      <c r="B3819" s="1">
        <v>43281</v>
      </c>
      <c r="C3819" t="s">
        <v>6</v>
      </c>
      <c r="D3819">
        <v>0.22</v>
      </c>
      <c r="E3819">
        <v>717</v>
      </c>
    </row>
    <row r="3820" spans="1:5" x14ac:dyDescent="0.25">
      <c r="A3820" t="s">
        <v>3836</v>
      </c>
      <c r="B3820" s="1">
        <v>43465</v>
      </c>
      <c r="C3820" t="s">
        <v>6</v>
      </c>
      <c r="D3820">
        <v>0.31</v>
      </c>
      <c r="E3820">
        <v>681</v>
      </c>
    </row>
    <row r="3821" spans="1:5" x14ac:dyDescent="0.25">
      <c r="A3821" t="s">
        <v>3837</v>
      </c>
      <c r="B3821" s="1">
        <v>43525</v>
      </c>
      <c r="C3821" t="s">
        <v>6</v>
      </c>
      <c r="D3821">
        <v>0.22</v>
      </c>
      <c r="E3821">
        <v>647</v>
      </c>
    </row>
    <row r="3822" spans="1:5" x14ac:dyDescent="0.25">
      <c r="A3822" t="s">
        <v>3838</v>
      </c>
      <c r="B3822" s="1">
        <v>43647</v>
      </c>
      <c r="C3822" t="s">
        <v>42</v>
      </c>
      <c r="D3822">
        <v>0.31</v>
      </c>
      <c r="E3822">
        <v>709</v>
      </c>
    </row>
    <row r="3823" spans="1:5" x14ac:dyDescent="0.25">
      <c r="A3823" t="s">
        <v>3839</v>
      </c>
      <c r="B3823" s="1">
        <v>43343</v>
      </c>
      <c r="C3823" t="s">
        <v>6</v>
      </c>
      <c r="D3823">
        <v>0.15</v>
      </c>
      <c r="E3823">
        <v>548</v>
      </c>
    </row>
    <row r="3824" spans="1:5" x14ac:dyDescent="0.25">
      <c r="A3824" t="s">
        <v>3840</v>
      </c>
      <c r="B3824" s="1">
        <v>43100</v>
      </c>
      <c r="C3824" t="s">
        <v>25</v>
      </c>
      <c r="D3824">
        <v>0.25</v>
      </c>
      <c r="E3824">
        <v>732</v>
      </c>
    </row>
    <row r="3825" spans="1:5" x14ac:dyDescent="0.25">
      <c r="A3825" t="s">
        <v>3841</v>
      </c>
      <c r="B3825" s="1">
        <v>43281</v>
      </c>
      <c r="C3825" t="s">
        <v>14</v>
      </c>
      <c r="D3825">
        <v>0.42</v>
      </c>
      <c r="E3825">
        <v>630</v>
      </c>
    </row>
    <row r="3826" spans="1:5" x14ac:dyDescent="0.25">
      <c r="A3826" t="s">
        <v>3842</v>
      </c>
      <c r="B3826" s="1">
        <v>43281</v>
      </c>
      <c r="C3826" t="s">
        <v>6</v>
      </c>
      <c r="D3826">
        <v>0.26</v>
      </c>
      <c r="E3826">
        <v>629</v>
      </c>
    </row>
    <row r="3827" spans="1:5" x14ac:dyDescent="0.25">
      <c r="A3827" t="s">
        <v>3843</v>
      </c>
      <c r="B3827" s="1">
        <v>43100</v>
      </c>
      <c r="C3827" t="s">
        <v>37</v>
      </c>
      <c r="D3827">
        <v>0.28999999999999998</v>
      </c>
      <c r="E3827">
        <v>610</v>
      </c>
    </row>
    <row r="3828" spans="1:5" x14ac:dyDescent="0.25">
      <c r="A3828" t="s">
        <v>3844</v>
      </c>
      <c r="B3828" s="1">
        <v>43678</v>
      </c>
      <c r="C3828" t="s">
        <v>6</v>
      </c>
      <c r="D3828">
        <v>0.7</v>
      </c>
      <c r="E3828">
        <v>616</v>
      </c>
    </row>
    <row r="3829" spans="1:5" x14ac:dyDescent="0.25">
      <c r="A3829" t="s">
        <v>3845</v>
      </c>
      <c r="B3829" s="1">
        <v>43770</v>
      </c>
      <c r="C3829" t="s">
        <v>10</v>
      </c>
      <c r="D3829">
        <v>0.27</v>
      </c>
      <c r="E3829">
        <v>610</v>
      </c>
    </row>
    <row r="3830" spans="1:5" x14ac:dyDescent="0.25">
      <c r="A3830" t="s">
        <v>3846</v>
      </c>
      <c r="B3830" s="1">
        <v>43404</v>
      </c>
      <c r="C3830" t="s">
        <v>6</v>
      </c>
      <c r="D3830">
        <v>0.2</v>
      </c>
      <c r="E3830">
        <v>771</v>
      </c>
    </row>
    <row r="3831" spans="1:5" x14ac:dyDescent="0.25">
      <c r="A3831" t="s">
        <v>3847</v>
      </c>
      <c r="B3831" s="1">
        <v>43373</v>
      </c>
      <c r="C3831" t="s">
        <v>6</v>
      </c>
      <c r="D3831">
        <v>0.02</v>
      </c>
      <c r="E3831">
        <v>795</v>
      </c>
    </row>
    <row r="3832" spans="1:5" x14ac:dyDescent="0.25">
      <c r="A3832" t="s">
        <v>3848</v>
      </c>
      <c r="B3832" s="1">
        <v>43434</v>
      </c>
      <c r="C3832" t="s">
        <v>6</v>
      </c>
      <c r="D3832">
        <v>0.15</v>
      </c>
      <c r="E3832">
        <v>740</v>
      </c>
    </row>
    <row r="3833" spans="1:5" x14ac:dyDescent="0.25">
      <c r="A3833" t="s">
        <v>3849</v>
      </c>
      <c r="B3833" s="1">
        <v>43739</v>
      </c>
      <c r="C3833" t="s">
        <v>18</v>
      </c>
      <c r="D3833">
        <v>0.32</v>
      </c>
      <c r="E3833">
        <v>718</v>
      </c>
    </row>
    <row r="3834" spans="1:5" x14ac:dyDescent="0.25">
      <c r="A3834" t="s">
        <v>3850</v>
      </c>
      <c r="B3834" s="1">
        <v>43190</v>
      </c>
      <c r="C3834" t="s">
        <v>6</v>
      </c>
      <c r="D3834">
        <v>0.3</v>
      </c>
      <c r="E3834">
        <v>740</v>
      </c>
    </row>
    <row r="3835" spans="1:5" x14ac:dyDescent="0.25">
      <c r="A3835" t="s">
        <v>3851</v>
      </c>
      <c r="B3835" s="1">
        <v>43281</v>
      </c>
      <c r="C3835" t="s">
        <v>6</v>
      </c>
      <c r="D3835">
        <v>0.14000000000000001</v>
      </c>
      <c r="E3835">
        <v>665</v>
      </c>
    </row>
    <row r="3836" spans="1:5" x14ac:dyDescent="0.25">
      <c r="A3836" t="s">
        <v>3852</v>
      </c>
      <c r="B3836" s="1">
        <v>43831</v>
      </c>
      <c r="C3836" t="s">
        <v>14</v>
      </c>
      <c r="D3836">
        <v>0.64</v>
      </c>
      <c r="E3836">
        <v>602</v>
      </c>
    </row>
    <row r="3837" spans="1:5" x14ac:dyDescent="0.25">
      <c r="A3837" t="s">
        <v>3853</v>
      </c>
      <c r="B3837" s="1">
        <v>43281</v>
      </c>
      <c r="C3837" t="s">
        <v>14</v>
      </c>
      <c r="D3837">
        <v>0.24</v>
      </c>
      <c r="E3837">
        <v>812</v>
      </c>
    </row>
    <row r="3838" spans="1:5" x14ac:dyDescent="0.25">
      <c r="A3838" t="s">
        <v>3854</v>
      </c>
      <c r="B3838" s="1">
        <v>43312</v>
      </c>
      <c r="C3838" t="s">
        <v>6</v>
      </c>
      <c r="D3838">
        <v>0.4</v>
      </c>
      <c r="E3838">
        <v>542</v>
      </c>
    </row>
    <row r="3839" spans="1:5" x14ac:dyDescent="0.25">
      <c r="A3839" t="s">
        <v>3855</v>
      </c>
      <c r="B3839" s="1">
        <v>42947</v>
      </c>
      <c r="C3839" t="s">
        <v>6</v>
      </c>
      <c r="D3839">
        <v>0.3</v>
      </c>
      <c r="E3839">
        <v>740</v>
      </c>
    </row>
    <row r="3840" spans="1:5" x14ac:dyDescent="0.25">
      <c r="A3840" t="s">
        <v>3856</v>
      </c>
      <c r="B3840" s="1">
        <v>42947</v>
      </c>
      <c r="C3840" t="s">
        <v>6</v>
      </c>
      <c r="D3840">
        <v>0.3</v>
      </c>
      <c r="E3840">
        <v>740</v>
      </c>
    </row>
    <row r="3841" spans="1:5" x14ac:dyDescent="0.25">
      <c r="A3841" t="s">
        <v>3857</v>
      </c>
      <c r="B3841" s="1">
        <v>42947</v>
      </c>
      <c r="C3841" t="s">
        <v>6</v>
      </c>
      <c r="D3841">
        <v>0.3</v>
      </c>
      <c r="E3841">
        <v>740</v>
      </c>
    </row>
    <row r="3842" spans="1:5" x14ac:dyDescent="0.25">
      <c r="A3842" t="s">
        <v>3858</v>
      </c>
      <c r="B3842" s="1">
        <v>43496</v>
      </c>
      <c r="C3842" t="s">
        <v>37</v>
      </c>
      <c r="D3842">
        <v>0.25</v>
      </c>
      <c r="E3842">
        <v>602</v>
      </c>
    </row>
    <row r="3843" spans="1:5" x14ac:dyDescent="0.25">
      <c r="A3843" t="s">
        <v>3859</v>
      </c>
      <c r="B3843" s="1">
        <v>43404</v>
      </c>
      <c r="C3843" t="s">
        <v>42</v>
      </c>
      <c r="D3843">
        <v>0.33</v>
      </c>
      <c r="E3843">
        <v>521</v>
      </c>
    </row>
    <row r="3844" spans="1:5" x14ac:dyDescent="0.25">
      <c r="A3844" t="s">
        <v>3860</v>
      </c>
      <c r="B3844" s="1">
        <v>43617</v>
      </c>
      <c r="C3844" t="s">
        <v>18</v>
      </c>
      <c r="D3844">
        <v>0.3</v>
      </c>
      <c r="E3844">
        <v>740</v>
      </c>
    </row>
    <row r="3845" spans="1:5" x14ac:dyDescent="0.25">
      <c r="A3845" t="s">
        <v>3861</v>
      </c>
      <c r="B3845" s="1">
        <v>43617</v>
      </c>
      <c r="C3845" t="s">
        <v>6</v>
      </c>
      <c r="D3845">
        <v>0.3</v>
      </c>
      <c r="E3845">
        <v>740</v>
      </c>
    </row>
    <row r="3846" spans="1:5" x14ac:dyDescent="0.25">
      <c r="A3846" t="s">
        <v>3862</v>
      </c>
      <c r="B3846" s="1">
        <v>43770</v>
      </c>
      <c r="C3846" t="s">
        <v>18</v>
      </c>
      <c r="D3846">
        <v>0.18</v>
      </c>
      <c r="E3846">
        <v>796</v>
      </c>
    </row>
    <row r="3847" spans="1:5" x14ac:dyDescent="0.25">
      <c r="A3847" t="s">
        <v>3863</v>
      </c>
      <c r="B3847" s="1">
        <v>43617</v>
      </c>
      <c r="C3847" t="s">
        <v>6</v>
      </c>
      <c r="D3847">
        <v>0.3</v>
      </c>
      <c r="E3847">
        <v>740</v>
      </c>
    </row>
    <row r="3848" spans="1:5" x14ac:dyDescent="0.25">
      <c r="A3848" t="s">
        <v>3864</v>
      </c>
      <c r="B3848" s="1">
        <v>43739</v>
      </c>
      <c r="C3848" t="s">
        <v>6</v>
      </c>
      <c r="D3848">
        <v>0.33</v>
      </c>
      <c r="E3848">
        <v>668</v>
      </c>
    </row>
    <row r="3849" spans="1:5" x14ac:dyDescent="0.25">
      <c r="A3849" t="s">
        <v>3865</v>
      </c>
      <c r="B3849" s="1">
        <v>43800</v>
      </c>
      <c r="C3849" t="s">
        <v>14</v>
      </c>
      <c r="D3849">
        <v>0.31</v>
      </c>
      <c r="E3849">
        <v>627</v>
      </c>
    </row>
    <row r="3850" spans="1:5" x14ac:dyDescent="0.25">
      <c r="A3850" t="s">
        <v>3866</v>
      </c>
      <c r="B3850" s="1">
        <v>43647</v>
      </c>
      <c r="C3850" t="s">
        <v>42</v>
      </c>
      <c r="D3850">
        <v>0.57999999999999996</v>
      </c>
      <c r="E3850">
        <v>665</v>
      </c>
    </row>
    <row r="3851" spans="1:5" x14ac:dyDescent="0.25">
      <c r="A3851" t="s">
        <v>3867</v>
      </c>
      <c r="B3851" s="1">
        <v>43251</v>
      </c>
      <c r="C3851" t="s">
        <v>37</v>
      </c>
      <c r="D3851">
        <v>0.16</v>
      </c>
      <c r="E3851">
        <v>708</v>
      </c>
    </row>
    <row r="3852" spans="1:5" x14ac:dyDescent="0.25">
      <c r="A3852" t="s">
        <v>3868</v>
      </c>
      <c r="B3852" s="1">
        <v>43281</v>
      </c>
      <c r="C3852" t="s">
        <v>6</v>
      </c>
      <c r="D3852">
        <v>0.36</v>
      </c>
      <c r="E3852">
        <v>801</v>
      </c>
    </row>
    <row r="3853" spans="1:5" x14ac:dyDescent="0.25">
      <c r="A3853" t="s">
        <v>3869</v>
      </c>
      <c r="B3853" s="1">
        <v>43281</v>
      </c>
      <c r="C3853" t="s">
        <v>6</v>
      </c>
      <c r="D3853">
        <v>0.53</v>
      </c>
      <c r="E3853">
        <v>572</v>
      </c>
    </row>
    <row r="3854" spans="1:5" x14ac:dyDescent="0.25">
      <c r="A3854" t="s">
        <v>3870</v>
      </c>
      <c r="B3854" s="1">
        <v>43951</v>
      </c>
      <c r="C3854" t="s">
        <v>42</v>
      </c>
      <c r="D3854">
        <v>0.21</v>
      </c>
      <c r="E3854">
        <v>583</v>
      </c>
    </row>
    <row r="3855" spans="1:5" x14ac:dyDescent="0.25">
      <c r="A3855" t="s">
        <v>3871</v>
      </c>
      <c r="B3855" s="1">
        <v>43678</v>
      </c>
      <c r="C3855" t="s">
        <v>10</v>
      </c>
      <c r="D3855">
        <v>0.37</v>
      </c>
      <c r="E3855">
        <v>579</v>
      </c>
    </row>
    <row r="3856" spans="1:5" x14ac:dyDescent="0.25">
      <c r="A3856" t="s">
        <v>3872</v>
      </c>
      <c r="B3856" s="1">
        <v>43678</v>
      </c>
      <c r="C3856" t="s">
        <v>6</v>
      </c>
      <c r="D3856">
        <v>0.3</v>
      </c>
      <c r="E3856">
        <v>826</v>
      </c>
    </row>
    <row r="3857" spans="1:5" x14ac:dyDescent="0.25">
      <c r="A3857" t="s">
        <v>3873</v>
      </c>
      <c r="B3857" s="1">
        <v>42947</v>
      </c>
      <c r="C3857" t="s">
        <v>10</v>
      </c>
      <c r="D3857">
        <v>0.3</v>
      </c>
      <c r="E3857">
        <v>740</v>
      </c>
    </row>
    <row r="3858" spans="1:5" x14ac:dyDescent="0.25">
      <c r="A3858" t="s">
        <v>3874</v>
      </c>
      <c r="B3858" s="1">
        <v>43586</v>
      </c>
      <c r="C3858" t="s">
        <v>6</v>
      </c>
      <c r="D3858">
        <v>0.34</v>
      </c>
      <c r="E3858">
        <v>620</v>
      </c>
    </row>
    <row r="3859" spans="1:5" x14ac:dyDescent="0.25">
      <c r="A3859" t="s">
        <v>3875</v>
      </c>
      <c r="B3859" s="1">
        <v>43586</v>
      </c>
      <c r="C3859" t="s">
        <v>6</v>
      </c>
      <c r="D3859">
        <v>0.13</v>
      </c>
      <c r="E3859">
        <v>763</v>
      </c>
    </row>
    <row r="3860" spans="1:5" x14ac:dyDescent="0.25">
      <c r="A3860" t="s">
        <v>3876</v>
      </c>
      <c r="B3860" s="1">
        <v>43617</v>
      </c>
      <c r="C3860" t="s">
        <v>6</v>
      </c>
      <c r="D3860">
        <v>0.3</v>
      </c>
      <c r="E3860">
        <v>740</v>
      </c>
    </row>
    <row r="3861" spans="1:5" x14ac:dyDescent="0.25">
      <c r="A3861" t="s">
        <v>3877</v>
      </c>
      <c r="B3861" s="1">
        <v>42186</v>
      </c>
      <c r="C3861" t="s">
        <v>6</v>
      </c>
      <c r="D3861">
        <v>0.3</v>
      </c>
      <c r="E3861">
        <v>740</v>
      </c>
    </row>
    <row r="3862" spans="1:5" x14ac:dyDescent="0.25">
      <c r="A3862" t="s">
        <v>3878</v>
      </c>
      <c r="B3862" s="1">
        <v>43709</v>
      </c>
      <c r="C3862" t="s">
        <v>25</v>
      </c>
      <c r="D3862">
        <v>0.52</v>
      </c>
      <c r="E3862">
        <v>667</v>
      </c>
    </row>
    <row r="3863" spans="1:5" x14ac:dyDescent="0.25">
      <c r="A3863" t="s">
        <v>3879</v>
      </c>
      <c r="B3863" s="1">
        <v>43678</v>
      </c>
      <c r="C3863" t="s">
        <v>6</v>
      </c>
      <c r="D3863">
        <v>0.24</v>
      </c>
      <c r="E3863">
        <v>651</v>
      </c>
    </row>
    <row r="3864" spans="1:5" x14ac:dyDescent="0.25">
      <c r="A3864" t="s">
        <v>3880</v>
      </c>
      <c r="B3864" s="1">
        <v>43617</v>
      </c>
      <c r="C3864" t="s">
        <v>21</v>
      </c>
      <c r="D3864">
        <v>0.23</v>
      </c>
      <c r="E3864">
        <v>718</v>
      </c>
    </row>
    <row r="3865" spans="1:5" x14ac:dyDescent="0.25">
      <c r="A3865" t="s">
        <v>3881</v>
      </c>
      <c r="B3865" s="1">
        <v>43709</v>
      </c>
      <c r="C3865" t="s">
        <v>6</v>
      </c>
      <c r="D3865">
        <v>0.12</v>
      </c>
      <c r="E3865">
        <v>693</v>
      </c>
    </row>
    <row r="3866" spans="1:5" x14ac:dyDescent="0.25">
      <c r="A3866" t="s">
        <v>3882</v>
      </c>
      <c r="B3866" s="1">
        <v>43556</v>
      </c>
      <c r="C3866" t="s">
        <v>42</v>
      </c>
      <c r="D3866">
        <v>0.13</v>
      </c>
      <c r="E3866">
        <v>763</v>
      </c>
    </row>
    <row r="3867" spans="1:5" x14ac:dyDescent="0.25">
      <c r="A3867" t="s">
        <v>3883</v>
      </c>
      <c r="B3867" s="1">
        <v>43709</v>
      </c>
      <c r="C3867" t="s">
        <v>42</v>
      </c>
      <c r="D3867">
        <v>0.27</v>
      </c>
      <c r="E3867">
        <v>749</v>
      </c>
    </row>
    <row r="3868" spans="1:5" x14ac:dyDescent="0.25">
      <c r="A3868" t="s">
        <v>3884</v>
      </c>
      <c r="B3868" s="1">
        <v>43281</v>
      </c>
      <c r="C3868" t="s">
        <v>42</v>
      </c>
      <c r="D3868">
        <v>0.32</v>
      </c>
      <c r="E3868">
        <v>602</v>
      </c>
    </row>
    <row r="3869" spans="1:5" x14ac:dyDescent="0.25">
      <c r="A3869" t="s">
        <v>3885</v>
      </c>
      <c r="B3869" s="1">
        <v>43709</v>
      </c>
      <c r="C3869" t="s">
        <v>6</v>
      </c>
      <c r="D3869">
        <v>0.32</v>
      </c>
      <c r="E3869">
        <v>731</v>
      </c>
    </row>
    <row r="3870" spans="1:5" x14ac:dyDescent="0.25">
      <c r="A3870" t="s">
        <v>3886</v>
      </c>
      <c r="B3870" s="1">
        <v>43678</v>
      </c>
      <c r="C3870" t="s">
        <v>6</v>
      </c>
      <c r="D3870">
        <v>0.24</v>
      </c>
      <c r="E3870">
        <v>787</v>
      </c>
    </row>
    <row r="3871" spans="1:5" x14ac:dyDescent="0.25">
      <c r="A3871" t="s">
        <v>3887</v>
      </c>
      <c r="B3871" s="1">
        <v>43951</v>
      </c>
      <c r="C3871" t="s">
        <v>6</v>
      </c>
      <c r="D3871">
        <v>0.78</v>
      </c>
      <c r="E3871">
        <v>589</v>
      </c>
    </row>
    <row r="3872" spans="1:5" x14ac:dyDescent="0.25">
      <c r="A3872" t="s">
        <v>3888</v>
      </c>
      <c r="B3872" s="1">
        <v>43678</v>
      </c>
      <c r="C3872" t="s">
        <v>37</v>
      </c>
      <c r="D3872">
        <v>0.36</v>
      </c>
      <c r="E3872">
        <v>734</v>
      </c>
    </row>
    <row r="3873" spans="1:5" x14ac:dyDescent="0.25">
      <c r="A3873" t="s">
        <v>3889</v>
      </c>
      <c r="B3873" s="1">
        <v>43312</v>
      </c>
      <c r="C3873" t="s">
        <v>6</v>
      </c>
      <c r="D3873">
        <v>0.13</v>
      </c>
      <c r="E3873">
        <v>670</v>
      </c>
    </row>
    <row r="3874" spans="1:5" x14ac:dyDescent="0.25">
      <c r="A3874" t="s">
        <v>3890</v>
      </c>
      <c r="B3874" s="1">
        <v>43220</v>
      </c>
      <c r="C3874" t="s">
        <v>18</v>
      </c>
      <c r="D3874">
        <v>0.24</v>
      </c>
      <c r="E3874">
        <v>811</v>
      </c>
    </row>
    <row r="3875" spans="1:5" x14ac:dyDescent="0.25">
      <c r="A3875" t="s">
        <v>3891</v>
      </c>
      <c r="B3875" s="1">
        <v>43496</v>
      </c>
      <c r="C3875" t="s">
        <v>42</v>
      </c>
      <c r="D3875">
        <v>0.62</v>
      </c>
      <c r="E3875">
        <v>756</v>
      </c>
    </row>
    <row r="3876" spans="1:5" x14ac:dyDescent="0.25">
      <c r="A3876" t="s">
        <v>3892</v>
      </c>
      <c r="B3876" s="1">
        <v>43709</v>
      </c>
      <c r="C3876" t="s">
        <v>10</v>
      </c>
      <c r="D3876">
        <v>0.23</v>
      </c>
      <c r="E3876">
        <v>662</v>
      </c>
    </row>
    <row r="3877" spans="1:5" x14ac:dyDescent="0.25">
      <c r="A3877" t="s">
        <v>3893</v>
      </c>
      <c r="B3877" s="1">
        <v>43800</v>
      </c>
      <c r="C3877" t="s">
        <v>37</v>
      </c>
      <c r="D3877">
        <v>1</v>
      </c>
      <c r="E3877">
        <v>623</v>
      </c>
    </row>
    <row r="3878" spans="1:5" x14ac:dyDescent="0.25">
      <c r="A3878" t="s">
        <v>3894</v>
      </c>
      <c r="B3878" s="1">
        <v>43921</v>
      </c>
      <c r="C3878" t="s">
        <v>10</v>
      </c>
      <c r="D3878">
        <v>0.56999999999999995</v>
      </c>
      <c r="E3878">
        <v>594</v>
      </c>
    </row>
    <row r="3879" spans="1:5" x14ac:dyDescent="0.25">
      <c r="A3879" t="s">
        <v>3895</v>
      </c>
      <c r="B3879" s="1">
        <v>43862</v>
      </c>
      <c r="C3879" t="s">
        <v>18</v>
      </c>
      <c r="D3879">
        <v>0.66</v>
      </c>
      <c r="E3879">
        <v>584</v>
      </c>
    </row>
    <row r="3880" spans="1:5" x14ac:dyDescent="0.25">
      <c r="A3880" t="s">
        <v>3896</v>
      </c>
      <c r="B3880" s="1">
        <v>43586</v>
      </c>
      <c r="C3880" t="s">
        <v>6</v>
      </c>
      <c r="D3880">
        <v>0.2</v>
      </c>
      <c r="E3880">
        <v>689</v>
      </c>
    </row>
    <row r="3881" spans="1:5" x14ac:dyDescent="0.25">
      <c r="A3881" t="s">
        <v>3897</v>
      </c>
      <c r="B3881" s="1">
        <v>43739</v>
      </c>
      <c r="C3881" t="s">
        <v>10</v>
      </c>
      <c r="D3881">
        <v>0.39</v>
      </c>
      <c r="E3881">
        <v>749</v>
      </c>
    </row>
    <row r="3882" spans="1:5" x14ac:dyDescent="0.25">
      <c r="A3882" t="s">
        <v>3898</v>
      </c>
      <c r="B3882" s="1">
        <v>43678</v>
      </c>
      <c r="C3882" t="s">
        <v>6</v>
      </c>
      <c r="D3882">
        <v>0.31</v>
      </c>
      <c r="E3882">
        <v>754</v>
      </c>
    </row>
    <row r="3883" spans="1:5" x14ac:dyDescent="0.25">
      <c r="A3883" t="s">
        <v>3899</v>
      </c>
      <c r="B3883" s="1">
        <v>43281</v>
      </c>
      <c r="C3883" t="s">
        <v>6</v>
      </c>
      <c r="D3883">
        <v>0.45</v>
      </c>
      <c r="E3883">
        <v>728</v>
      </c>
    </row>
    <row r="3884" spans="1:5" x14ac:dyDescent="0.25">
      <c r="A3884" t="s">
        <v>3900</v>
      </c>
      <c r="B3884" s="1">
        <v>43831</v>
      </c>
      <c r="C3884" t="s">
        <v>6</v>
      </c>
      <c r="D3884">
        <v>0.33</v>
      </c>
      <c r="E3884">
        <v>600</v>
      </c>
    </row>
    <row r="3885" spans="1:5" x14ac:dyDescent="0.25">
      <c r="A3885" t="s">
        <v>3901</v>
      </c>
      <c r="B3885" s="1">
        <v>43831</v>
      </c>
      <c r="C3885" t="s">
        <v>37</v>
      </c>
      <c r="D3885">
        <v>0.37</v>
      </c>
      <c r="E3885">
        <v>538</v>
      </c>
    </row>
    <row r="3886" spans="1:5" x14ac:dyDescent="0.25">
      <c r="A3886" t="s">
        <v>3902</v>
      </c>
      <c r="B3886" s="1">
        <v>43281</v>
      </c>
      <c r="C3886" t="s">
        <v>6</v>
      </c>
      <c r="D3886">
        <v>0.42</v>
      </c>
      <c r="E3886">
        <v>768</v>
      </c>
    </row>
    <row r="3887" spans="1:5" x14ac:dyDescent="0.25">
      <c r="A3887" t="s">
        <v>3903</v>
      </c>
      <c r="B3887" s="1">
        <v>43831</v>
      </c>
      <c r="C3887" t="s">
        <v>6</v>
      </c>
      <c r="D3887">
        <v>0.2</v>
      </c>
      <c r="E3887">
        <v>621</v>
      </c>
    </row>
    <row r="3888" spans="1:5" x14ac:dyDescent="0.25">
      <c r="A3888" t="s">
        <v>3904</v>
      </c>
      <c r="B3888" s="1">
        <v>43281</v>
      </c>
      <c r="C3888" t="s">
        <v>37</v>
      </c>
      <c r="D3888">
        <v>0.14000000000000001</v>
      </c>
      <c r="E3888">
        <v>738</v>
      </c>
    </row>
    <row r="3889" spans="1:5" x14ac:dyDescent="0.25">
      <c r="A3889" t="s">
        <v>3905</v>
      </c>
      <c r="B3889" s="1">
        <v>43617</v>
      </c>
      <c r="C3889" t="s">
        <v>10</v>
      </c>
      <c r="D3889">
        <v>0.3</v>
      </c>
      <c r="E3889">
        <v>740</v>
      </c>
    </row>
    <row r="3890" spans="1:5" x14ac:dyDescent="0.25">
      <c r="A3890" t="s">
        <v>3906</v>
      </c>
      <c r="B3890" s="1">
        <v>43617</v>
      </c>
      <c r="C3890" t="s">
        <v>6</v>
      </c>
      <c r="D3890">
        <v>0.3</v>
      </c>
      <c r="E3890">
        <v>740</v>
      </c>
    </row>
    <row r="3891" spans="1:5" x14ac:dyDescent="0.25">
      <c r="A3891" t="s">
        <v>3907</v>
      </c>
      <c r="B3891" s="1">
        <v>43617</v>
      </c>
      <c r="C3891" t="s">
        <v>6</v>
      </c>
      <c r="D3891">
        <v>0.3</v>
      </c>
      <c r="E3891">
        <v>740</v>
      </c>
    </row>
    <row r="3892" spans="1:5" x14ac:dyDescent="0.25">
      <c r="A3892" t="s">
        <v>3908</v>
      </c>
      <c r="B3892" s="1">
        <v>43862</v>
      </c>
      <c r="C3892" t="s">
        <v>37</v>
      </c>
      <c r="D3892">
        <v>0.22</v>
      </c>
      <c r="E3892">
        <v>686</v>
      </c>
    </row>
    <row r="3893" spans="1:5" x14ac:dyDescent="0.25">
      <c r="A3893" t="s">
        <v>3909</v>
      </c>
      <c r="B3893" s="1">
        <v>43647</v>
      </c>
      <c r="C3893" t="s">
        <v>14</v>
      </c>
      <c r="D3893">
        <v>0.37</v>
      </c>
      <c r="E3893">
        <v>690</v>
      </c>
    </row>
    <row r="3894" spans="1:5" x14ac:dyDescent="0.25">
      <c r="A3894" t="s">
        <v>3910</v>
      </c>
      <c r="B3894" s="1">
        <v>43343</v>
      </c>
      <c r="C3894" t="s">
        <v>18</v>
      </c>
      <c r="D3894">
        <v>0.25</v>
      </c>
      <c r="E3894">
        <v>806</v>
      </c>
    </row>
    <row r="3895" spans="1:5" x14ac:dyDescent="0.25">
      <c r="A3895" t="s">
        <v>3911</v>
      </c>
      <c r="B3895" s="1">
        <v>43617</v>
      </c>
      <c r="C3895" t="s">
        <v>6</v>
      </c>
      <c r="D3895">
        <v>0.3</v>
      </c>
      <c r="E3895">
        <v>740</v>
      </c>
    </row>
    <row r="3896" spans="1:5" x14ac:dyDescent="0.25">
      <c r="A3896" t="s">
        <v>3912</v>
      </c>
      <c r="B3896" s="1">
        <v>43617</v>
      </c>
      <c r="C3896" t="s">
        <v>6</v>
      </c>
      <c r="D3896">
        <v>0.3</v>
      </c>
      <c r="E3896">
        <v>740</v>
      </c>
    </row>
    <row r="3897" spans="1:5" x14ac:dyDescent="0.25">
      <c r="A3897" t="s">
        <v>3913</v>
      </c>
      <c r="B3897" s="1">
        <v>43220</v>
      </c>
      <c r="C3897" t="s">
        <v>6</v>
      </c>
      <c r="D3897">
        <v>0.3</v>
      </c>
      <c r="E3897">
        <v>649</v>
      </c>
    </row>
    <row r="3898" spans="1:5" x14ac:dyDescent="0.25">
      <c r="A3898" t="s">
        <v>3914</v>
      </c>
      <c r="B3898" s="1">
        <v>43831</v>
      </c>
      <c r="C3898" t="s">
        <v>6</v>
      </c>
      <c r="D3898">
        <v>0.09</v>
      </c>
      <c r="E3898">
        <v>563</v>
      </c>
    </row>
    <row r="3899" spans="1:5" x14ac:dyDescent="0.25">
      <c r="A3899" t="s">
        <v>3915</v>
      </c>
      <c r="B3899" s="1">
        <v>42309</v>
      </c>
      <c r="C3899" t="s">
        <v>6</v>
      </c>
      <c r="D3899">
        <v>0.4</v>
      </c>
      <c r="E3899">
        <v>737</v>
      </c>
    </row>
    <row r="3900" spans="1:5" x14ac:dyDescent="0.25">
      <c r="A3900" t="s">
        <v>3916</v>
      </c>
      <c r="B3900" s="1">
        <v>43647</v>
      </c>
      <c r="C3900" t="s">
        <v>6</v>
      </c>
      <c r="D3900">
        <v>0.16</v>
      </c>
      <c r="E3900">
        <v>660</v>
      </c>
    </row>
    <row r="3901" spans="1:5" x14ac:dyDescent="0.25">
      <c r="A3901" t="s">
        <v>3917</v>
      </c>
      <c r="B3901" s="1">
        <v>43647</v>
      </c>
      <c r="C3901" t="s">
        <v>10</v>
      </c>
      <c r="D3901">
        <v>0.5</v>
      </c>
      <c r="E3901">
        <v>769</v>
      </c>
    </row>
    <row r="3902" spans="1:5" x14ac:dyDescent="0.25">
      <c r="A3902" t="s">
        <v>3918</v>
      </c>
      <c r="B3902" s="1">
        <v>43647</v>
      </c>
      <c r="C3902" t="s">
        <v>10</v>
      </c>
      <c r="D3902">
        <v>0.45</v>
      </c>
      <c r="E3902">
        <v>614</v>
      </c>
    </row>
    <row r="3903" spans="1:5" x14ac:dyDescent="0.25">
      <c r="A3903" t="s">
        <v>3919</v>
      </c>
      <c r="B3903" s="1">
        <v>43678</v>
      </c>
      <c r="C3903" t="s">
        <v>6</v>
      </c>
      <c r="D3903">
        <v>0.35</v>
      </c>
      <c r="E3903">
        <v>740</v>
      </c>
    </row>
    <row r="3904" spans="1:5" x14ac:dyDescent="0.25">
      <c r="A3904" t="s">
        <v>3920</v>
      </c>
      <c r="B3904" s="1">
        <v>43831</v>
      </c>
      <c r="C3904" t="s">
        <v>6</v>
      </c>
      <c r="D3904">
        <v>0.24</v>
      </c>
      <c r="E3904">
        <v>582</v>
      </c>
    </row>
    <row r="3905" spans="1:5" x14ac:dyDescent="0.25">
      <c r="A3905" t="s">
        <v>3921</v>
      </c>
      <c r="B3905" s="1">
        <v>43617</v>
      </c>
      <c r="C3905" t="s">
        <v>21</v>
      </c>
      <c r="D3905">
        <v>0.3</v>
      </c>
      <c r="E3905">
        <v>740</v>
      </c>
    </row>
    <row r="3906" spans="1:5" x14ac:dyDescent="0.25">
      <c r="A3906" t="s">
        <v>3922</v>
      </c>
      <c r="B3906" s="1">
        <v>43373</v>
      </c>
      <c r="C3906" t="s">
        <v>6</v>
      </c>
      <c r="D3906">
        <v>0.37</v>
      </c>
      <c r="E3906">
        <v>678</v>
      </c>
    </row>
    <row r="3907" spans="1:5" x14ac:dyDescent="0.25">
      <c r="A3907" t="s">
        <v>3923</v>
      </c>
      <c r="B3907" s="1">
        <v>43770</v>
      </c>
      <c r="C3907" t="s">
        <v>10</v>
      </c>
      <c r="D3907">
        <v>0.62</v>
      </c>
      <c r="E3907">
        <v>766</v>
      </c>
    </row>
    <row r="3908" spans="1:5" x14ac:dyDescent="0.25">
      <c r="A3908" t="s">
        <v>3924</v>
      </c>
      <c r="B3908" s="1">
        <v>43770</v>
      </c>
      <c r="C3908" t="s">
        <v>6</v>
      </c>
      <c r="D3908">
        <v>0.25</v>
      </c>
      <c r="E3908">
        <v>676</v>
      </c>
    </row>
    <row r="3909" spans="1:5" x14ac:dyDescent="0.25">
      <c r="A3909" t="s">
        <v>3925</v>
      </c>
      <c r="B3909" s="1">
        <v>43678</v>
      </c>
      <c r="C3909" t="s">
        <v>6</v>
      </c>
      <c r="D3909">
        <v>0.18</v>
      </c>
      <c r="E3909">
        <v>660</v>
      </c>
    </row>
    <row r="3910" spans="1:5" x14ac:dyDescent="0.25">
      <c r="A3910" t="s">
        <v>3926</v>
      </c>
      <c r="B3910" s="1">
        <v>43281</v>
      </c>
      <c r="C3910" t="s">
        <v>521</v>
      </c>
      <c r="D3910">
        <v>1</v>
      </c>
      <c r="E3910">
        <v>632</v>
      </c>
    </row>
    <row r="3911" spans="1:5" x14ac:dyDescent="0.25">
      <c r="A3911" t="s">
        <v>3927</v>
      </c>
      <c r="B3911" s="1">
        <v>43678</v>
      </c>
      <c r="C3911" t="s">
        <v>21</v>
      </c>
      <c r="D3911">
        <v>0.26</v>
      </c>
      <c r="E3911">
        <v>752</v>
      </c>
    </row>
    <row r="3912" spans="1:5" x14ac:dyDescent="0.25">
      <c r="A3912" t="s">
        <v>3928</v>
      </c>
      <c r="B3912" s="1">
        <v>43312</v>
      </c>
      <c r="C3912" t="s">
        <v>18</v>
      </c>
      <c r="D3912">
        <v>0.56999999999999995</v>
      </c>
      <c r="E3912">
        <v>649</v>
      </c>
    </row>
    <row r="3913" spans="1:5" x14ac:dyDescent="0.25">
      <c r="A3913" t="s">
        <v>3929</v>
      </c>
      <c r="B3913" s="1">
        <v>43739</v>
      </c>
      <c r="C3913" t="s">
        <v>10</v>
      </c>
      <c r="D3913">
        <v>0.14000000000000001</v>
      </c>
      <c r="E3913">
        <v>710</v>
      </c>
    </row>
    <row r="3914" spans="1:5" x14ac:dyDescent="0.25">
      <c r="A3914" t="s">
        <v>3930</v>
      </c>
      <c r="B3914" s="1">
        <v>43709</v>
      </c>
      <c r="C3914" t="s">
        <v>21</v>
      </c>
      <c r="D3914">
        <v>0.5</v>
      </c>
      <c r="E3914">
        <v>754</v>
      </c>
    </row>
    <row r="3915" spans="1:5" x14ac:dyDescent="0.25">
      <c r="A3915" t="s">
        <v>3931</v>
      </c>
      <c r="B3915" s="1">
        <v>43496</v>
      </c>
      <c r="C3915" t="s">
        <v>10</v>
      </c>
      <c r="D3915">
        <v>0.13</v>
      </c>
      <c r="E3915">
        <v>586</v>
      </c>
    </row>
    <row r="3916" spans="1:5" x14ac:dyDescent="0.25">
      <c r="A3916" t="s">
        <v>3932</v>
      </c>
      <c r="B3916" s="1">
        <v>43496</v>
      </c>
      <c r="C3916" t="s">
        <v>10</v>
      </c>
      <c r="D3916">
        <v>0.4</v>
      </c>
      <c r="E3916">
        <v>760</v>
      </c>
    </row>
    <row r="3917" spans="1:5" x14ac:dyDescent="0.25">
      <c r="A3917" t="s">
        <v>3933</v>
      </c>
      <c r="B3917" s="1">
        <v>43496</v>
      </c>
      <c r="C3917" t="s">
        <v>6</v>
      </c>
      <c r="D3917">
        <v>0.5</v>
      </c>
      <c r="E3917">
        <v>840</v>
      </c>
    </row>
    <row r="3918" spans="1:5" x14ac:dyDescent="0.25">
      <c r="A3918" t="s">
        <v>3934</v>
      </c>
      <c r="B3918" s="1">
        <v>43800</v>
      </c>
      <c r="C3918" t="s">
        <v>10</v>
      </c>
      <c r="D3918">
        <v>0.2</v>
      </c>
      <c r="E3918">
        <v>675</v>
      </c>
    </row>
    <row r="3919" spans="1:5" x14ac:dyDescent="0.25">
      <c r="A3919" t="s">
        <v>3935</v>
      </c>
      <c r="B3919" s="1">
        <v>43951</v>
      </c>
      <c r="C3919" t="s">
        <v>6</v>
      </c>
      <c r="D3919">
        <v>0.75</v>
      </c>
      <c r="E3919">
        <v>575</v>
      </c>
    </row>
    <row r="3920" spans="1:5" x14ac:dyDescent="0.25">
      <c r="A3920" t="s">
        <v>3936</v>
      </c>
      <c r="B3920" s="1">
        <v>43617</v>
      </c>
      <c r="C3920" t="s">
        <v>10</v>
      </c>
      <c r="D3920">
        <v>0.3</v>
      </c>
      <c r="E3920">
        <v>740</v>
      </c>
    </row>
    <row r="3921" spans="1:5" x14ac:dyDescent="0.25">
      <c r="A3921" t="s">
        <v>3937</v>
      </c>
      <c r="B3921" s="1">
        <v>43404</v>
      </c>
      <c r="C3921" t="s">
        <v>18</v>
      </c>
      <c r="D3921">
        <v>0.19</v>
      </c>
      <c r="E3921">
        <v>543</v>
      </c>
    </row>
    <row r="3922" spans="1:5" x14ac:dyDescent="0.25">
      <c r="A3922" t="s">
        <v>3938</v>
      </c>
      <c r="B3922" s="1">
        <v>42704</v>
      </c>
      <c r="C3922" t="s">
        <v>10</v>
      </c>
      <c r="D3922">
        <v>0.56999999999999995</v>
      </c>
      <c r="E3922">
        <v>741</v>
      </c>
    </row>
    <row r="3923" spans="1:5" x14ac:dyDescent="0.25">
      <c r="A3923" t="s">
        <v>3939</v>
      </c>
      <c r="B3923" s="1">
        <v>43739</v>
      </c>
      <c r="C3923" t="s">
        <v>6</v>
      </c>
      <c r="D3923">
        <v>0.23</v>
      </c>
      <c r="E3923">
        <v>755</v>
      </c>
    </row>
    <row r="3924" spans="1:5" x14ac:dyDescent="0.25">
      <c r="A3924" t="s">
        <v>3940</v>
      </c>
      <c r="B3924" s="1">
        <v>42794</v>
      </c>
      <c r="C3924" t="s">
        <v>6</v>
      </c>
      <c r="D3924">
        <v>0.3</v>
      </c>
      <c r="E3924">
        <v>740</v>
      </c>
    </row>
    <row r="3925" spans="1:5" x14ac:dyDescent="0.25">
      <c r="A3925" t="s">
        <v>3941</v>
      </c>
      <c r="B3925" s="1">
        <v>43617</v>
      </c>
      <c r="C3925" t="s">
        <v>18</v>
      </c>
      <c r="D3925">
        <v>0.3</v>
      </c>
      <c r="E3925">
        <v>740</v>
      </c>
    </row>
    <row r="3926" spans="1:5" x14ac:dyDescent="0.25">
      <c r="A3926" t="s">
        <v>3942</v>
      </c>
      <c r="B3926" s="1">
        <v>43190</v>
      </c>
      <c r="C3926" t="s">
        <v>6</v>
      </c>
      <c r="D3926">
        <v>0.44</v>
      </c>
      <c r="E3926">
        <v>731</v>
      </c>
    </row>
    <row r="3927" spans="1:5" x14ac:dyDescent="0.25">
      <c r="A3927" t="s">
        <v>3943</v>
      </c>
      <c r="B3927" s="1">
        <v>43617</v>
      </c>
      <c r="C3927" t="s">
        <v>18</v>
      </c>
      <c r="D3927">
        <v>0.3</v>
      </c>
      <c r="E3927">
        <v>740</v>
      </c>
    </row>
    <row r="3928" spans="1:5" x14ac:dyDescent="0.25">
      <c r="A3928" t="s">
        <v>3944</v>
      </c>
      <c r="B3928" s="1">
        <v>43312</v>
      </c>
      <c r="C3928" t="s">
        <v>6</v>
      </c>
      <c r="D3928">
        <v>0.21</v>
      </c>
      <c r="E3928">
        <v>618</v>
      </c>
    </row>
    <row r="3929" spans="1:5" x14ac:dyDescent="0.25">
      <c r="A3929" t="s">
        <v>3945</v>
      </c>
      <c r="B3929" s="1">
        <v>43709</v>
      </c>
      <c r="C3929" t="s">
        <v>42</v>
      </c>
      <c r="D3929">
        <v>0.39</v>
      </c>
      <c r="E3929">
        <v>760</v>
      </c>
    </row>
    <row r="3930" spans="1:5" x14ac:dyDescent="0.25">
      <c r="A3930" t="s">
        <v>3946</v>
      </c>
      <c r="B3930" s="1">
        <v>42947</v>
      </c>
      <c r="C3930" t="s">
        <v>6</v>
      </c>
      <c r="D3930">
        <v>0.3</v>
      </c>
      <c r="E3930">
        <v>740</v>
      </c>
    </row>
    <row r="3931" spans="1:5" x14ac:dyDescent="0.25">
      <c r="A3931" t="s">
        <v>3947</v>
      </c>
      <c r="B3931" s="1">
        <v>43647</v>
      </c>
      <c r="C3931" t="s">
        <v>6</v>
      </c>
      <c r="D3931">
        <v>0.22</v>
      </c>
      <c r="E3931">
        <v>654</v>
      </c>
    </row>
    <row r="3932" spans="1:5" x14ac:dyDescent="0.25">
      <c r="A3932" t="s">
        <v>3948</v>
      </c>
      <c r="B3932" s="1">
        <v>43890</v>
      </c>
      <c r="C3932" t="s">
        <v>6</v>
      </c>
      <c r="D3932">
        <v>0.28999999999999998</v>
      </c>
      <c r="E3932">
        <v>689</v>
      </c>
    </row>
    <row r="3933" spans="1:5" x14ac:dyDescent="0.25">
      <c r="A3933" t="s">
        <v>3949</v>
      </c>
      <c r="B3933" s="1">
        <v>43281</v>
      </c>
      <c r="C3933" t="s">
        <v>37</v>
      </c>
      <c r="D3933">
        <v>0.25</v>
      </c>
      <c r="E3933">
        <v>708</v>
      </c>
    </row>
    <row r="3934" spans="1:5" x14ac:dyDescent="0.25">
      <c r="A3934" t="s">
        <v>3950</v>
      </c>
      <c r="B3934" s="1">
        <v>43281</v>
      </c>
      <c r="C3934" t="s">
        <v>18</v>
      </c>
      <c r="D3934">
        <v>0.46</v>
      </c>
      <c r="E3934">
        <v>679</v>
      </c>
    </row>
    <row r="3935" spans="1:5" x14ac:dyDescent="0.25">
      <c r="A3935" t="s">
        <v>3951</v>
      </c>
      <c r="B3935" s="1">
        <v>43404</v>
      </c>
      <c r="C3935" t="s">
        <v>6</v>
      </c>
      <c r="D3935">
        <v>0.36</v>
      </c>
      <c r="E3935">
        <v>730</v>
      </c>
    </row>
    <row r="3936" spans="1:5" x14ac:dyDescent="0.25">
      <c r="A3936" t="s">
        <v>3952</v>
      </c>
      <c r="B3936" s="1">
        <v>43739</v>
      </c>
      <c r="C3936" t="s">
        <v>18</v>
      </c>
      <c r="D3936">
        <v>0.41</v>
      </c>
      <c r="E3936">
        <v>744</v>
      </c>
    </row>
    <row r="3937" spans="1:5" x14ac:dyDescent="0.25">
      <c r="A3937" t="s">
        <v>3953</v>
      </c>
      <c r="B3937" s="1">
        <v>43647</v>
      </c>
      <c r="C3937" t="s">
        <v>6</v>
      </c>
      <c r="D3937">
        <v>0.2</v>
      </c>
      <c r="E3937">
        <v>744</v>
      </c>
    </row>
    <row r="3938" spans="1:5" x14ac:dyDescent="0.25">
      <c r="A3938" t="s">
        <v>3954</v>
      </c>
      <c r="B3938" s="1">
        <v>43770</v>
      </c>
      <c r="C3938" t="s">
        <v>10</v>
      </c>
      <c r="D3938">
        <v>1</v>
      </c>
      <c r="E3938">
        <v>691</v>
      </c>
    </row>
    <row r="3939" spans="1:5" x14ac:dyDescent="0.25">
      <c r="A3939" t="s">
        <v>3955</v>
      </c>
      <c r="B3939" s="1">
        <v>43709</v>
      </c>
      <c r="C3939" t="s">
        <v>10</v>
      </c>
      <c r="D3939">
        <v>0.39</v>
      </c>
      <c r="E3939">
        <v>633</v>
      </c>
    </row>
    <row r="3940" spans="1:5" x14ac:dyDescent="0.25">
      <c r="A3940" t="s">
        <v>3956</v>
      </c>
      <c r="B3940" s="1">
        <v>43890</v>
      </c>
      <c r="C3940" t="s">
        <v>6</v>
      </c>
      <c r="D3940">
        <v>0.24</v>
      </c>
      <c r="E3940">
        <v>703</v>
      </c>
    </row>
    <row r="3941" spans="1:5" x14ac:dyDescent="0.25">
      <c r="A3941" t="s">
        <v>3957</v>
      </c>
      <c r="B3941" s="1">
        <v>43525</v>
      </c>
      <c r="C3941" t="s">
        <v>6</v>
      </c>
      <c r="D3941">
        <v>0.59</v>
      </c>
      <c r="E3941">
        <v>563</v>
      </c>
    </row>
    <row r="3942" spans="1:5" x14ac:dyDescent="0.25">
      <c r="A3942" t="s">
        <v>3958</v>
      </c>
      <c r="B3942" s="1">
        <v>43373</v>
      </c>
      <c r="C3942" t="s">
        <v>18</v>
      </c>
      <c r="D3942">
        <v>0.31</v>
      </c>
      <c r="E3942">
        <v>633</v>
      </c>
    </row>
    <row r="3943" spans="1:5" x14ac:dyDescent="0.25">
      <c r="A3943" t="s">
        <v>3959</v>
      </c>
      <c r="B3943" s="1">
        <v>43008</v>
      </c>
      <c r="C3943" t="s">
        <v>6</v>
      </c>
      <c r="D3943">
        <v>0.27</v>
      </c>
      <c r="E3943">
        <v>684</v>
      </c>
    </row>
    <row r="3944" spans="1:5" x14ac:dyDescent="0.25">
      <c r="A3944" t="s">
        <v>3960</v>
      </c>
      <c r="B3944" s="1">
        <v>43404</v>
      </c>
      <c r="C3944" t="s">
        <v>6</v>
      </c>
      <c r="D3944">
        <v>0.21</v>
      </c>
      <c r="E3944">
        <v>696</v>
      </c>
    </row>
    <row r="3945" spans="1:5" x14ac:dyDescent="0.25">
      <c r="A3945" t="s">
        <v>3961</v>
      </c>
      <c r="B3945" s="1">
        <v>43800</v>
      </c>
      <c r="C3945" t="s">
        <v>10</v>
      </c>
      <c r="D3945">
        <v>0.46</v>
      </c>
      <c r="E3945">
        <v>625</v>
      </c>
    </row>
    <row r="3946" spans="1:5" x14ac:dyDescent="0.25">
      <c r="A3946" t="s">
        <v>3962</v>
      </c>
      <c r="B3946" s="1">
        <v>42825</v>
      </c>
      <c r="C3946" t="s">
        <v>6</v>
      </c>
      <c r="D3946">
        <v>0.3</v>
      </c>
      <c r="E3946">
        <v>740</v>
      </c>
    </row>
    <row r="3947" spans="1:5" x14ac:dyDescent="0.25">
      <c r="A3947" t="s">
        <v>3963</v>
      </c>
      <c r="B3947" s="1">
        <v>43647</v>
      </c>
      <c r="C3947" t="s">
        <v>18</v>
      </c>
      <c r="D3947">
        <v>0.17</v>
      </c>
      <c r="E3947">
        <v>663</v>
      </c>
    </row>
    <row r="3948" spans="1:5" x14ac:dyDescent="0.25">
      <c r="A3948" t="s">
        <v>3964</v>
      </c>
      <c r="B3948" s="1">
        <v>43190</v>
      </c>
      <c r="C3948" t="s">
        <v>21</v>
      </c>
      <c r="D3948">
        <v>0.25</v>
      </c>
      <c r="E3948">
        <v>706</v>
      </c>
    </row>
    <row r="3949" spans="1:5" x14ac:dyDescent="0.25">
      <c r="A3949" t="s">
        <v>3965</v>
      </c>
      <c r="B3949" s="1">
        <v>43647</v>
      </c>
      <c r="C3949" t="s">
        <v>271</v>
      </c>
      <c r="D3949">
        <v>0.22</v>
      </c>
      <c r="E3949">
        <v>596</v>
      </c>
    </row>
    <row r="3950" spans="1:5" x14ac:dyDescent="0.25">
      <c r="A3950" t="s">
        <v>3966</v>
      </c>
      <c r="B3950" s="1">
        <v>43281</v>
      </c>
      <c r="C3950" t="s">
        <v>6</v>
      </c>
      <c r="D3950">
        <v>0.53</v>
      </c>
      <c r="E3950">
        <v>582</v>
      </c>
    </row>
    <row r="3951" spans="1:5" x14ac:dyDescent="0.25">
      <c r="A3951" t="s">
        <v>3967</v>
      </c>
      <c r="B3951" s="1">
        <v>43434</v>
      </c>
      <c r="C3951" t="s">
        <v>18</v>
      </c>
      <c r="D3951">
        <v>1.06</v>
      </c>
      <c r="E3951">
        <v>625</v>
      </c>
    </row>
    <row r="3952" spans="1:5" x14ac:dyDescent="0.25">
      <c r="A3952" t="s">
        <v>3968</v>
      </c>
      <c r="B3952" s="1">
        <v>43281</v>
      </c>
      <c r="C3952" t="s">
        <v>18</v>
      </c>
      <c r="D3952">
        <v>0.44</v>
      </c>
      <c r="E3952">
        <v>695</v>
      </c>
    </row>
    <row r="3953" spans="1:5" x14ac:dyDescent="0.25">
      <c r="A3953" t="s">
        <v>3969</v>
      </c>
      <c r="B3953" s="1">
        <v>43281</v>
      </c>
      <c r="C3953" t="s">
        <v>18</v>
      </c>
      <c r="D3953">
        <v>0.78</v>
      </c>
      <c r="E3953">
        <v>740</v>
      </c>
    </row>
    <row r="3954" spans="1:5" x14ac:dyDescent="0.25">
      <c r="A3954" t="s">
        <v>3970</v>
      </c>
      <c r="B3954" s="1">
        <v>43281</v>
      </c>
      <c r="C3954" t="s">
        <v>37</v>
      </c>
      <c r="D3954">
        <v>0.33</v>
      </c>
      <c r="E3954">
        <v>658</v>
      </c>
    </row>
    <row r="3955" spans="1:5" x14ac:dyDescent="0.25">
      <c r="A3955" t="s">
        <v>3971</v>
      </c>
      <c r="B3955" s="1">
        <v>43739</v>
      </c>
      <c r="C3955" t="s">
        <v>18</v>
      </c>
      <c r="D3955">
        <v>0.15</v>
      </c>
      <c r="E3955">
        <v>606</v>
      </c>
    </row>
    <row r="3956" spans="1:5" x14ac:dyDescent="0.25">
      <c r="A3956" t="s">
        <v>3972</v>
      </c>
      <c r="B3956" s="1">
        <v>43373</v>
      </c>
      <c r="C3956" t="s">
        <v>14</v>
      </c>
      <c r="D3956">
        <v>0.24</v>
      </c>
      <c r="E3956">
        <v>733</v>
      </c>
    </row>
    <row r="3957" spans="1:5" x14ac:dyDescent="0.25">
      <c r="A3957" t="s">
        <v>3973</v>
      </c>
      <c r="B3957" s="1">
        <v>43496</v>
      </c>
      <c r="C3957" t="s">
        <v>18</v>
      </c>
      <c r="D3957">
        <v>0.23</v>
      </c>
      <c r="E3957">
        <v>835</v>
      </c>
    </row>
    <row r="3958" spans="1:5" x14ac:dyDescent="0.25">
      <c r="A3958" t="s">
        <v>3974</v>
      </c>
      <c r="B3958" s="1">
        <v>43373</v>
      </c>
      <c r="C3958" t="s">
        <v>6</v>
      </c>
      <c r="D3958">
        <v>0.42</v>
      </c>
      <c r="E3958">
        <v>782</v>
      </c>
    </row>
    <row r="3959" spans="1:5" x14ac:dyDescent="0.25">
      <c r="A3959" t="s">
        <v>3975</v>
      </c>
      <c r="B3959" s="1">
        <v>43862</v>
      </c>
      <c r="C3959" t="s">
        <v>42</v>
      </c>
      <c r="D3959">
        <v>0.23</v>
      </c>
      <c r="E3959">
        <v>635</v>
      </c>
    </row>
    <row r="3960" spans="1:5" x14ac:dyDescent="0.25">
      <c r="A3960" t="s">
        <v>3976</v>
      </c>
      <c r="B3960" s="1">
        <v>43281</v>
      </c>
      <c r="C3960" t="s">
        <v>18</v>
      </c>
      <c r="D3960">
        <v>0.24</v>
      </c>
      <c r="E3960">
        <v>740</v>
      </c>
    </row>
    <row r="3961" spans="1:5" x14ac:dyDescent="0.25">
      <c r="A3961" t="s">
        <v>3977</v>
      </c>
      <c r="B3961" s="1">
        <v>43890</v>
      </c>
      <c r="C3961" t="s">
        <v>6</v>
      </c>
      <c r="D3961">
        <v>0.68</v>
      </c>
      <c r="E3961">
        <v>584</v>
      </c>
    </row>
    <row r="3962" spans="1:5" x14ac:dyDescent="0.25">
      <c r="A3962" t="s">
        <v>3978</v>
      </c>
      <c r="B3962" s="1">
        <v>43525</v>
      </c>
      <c r="C3962" t="s">
        <v>18</v>
      </c>
      <c r="D3962">
        <v>0.21</v>
      </c>
      <c r="E3962">
        <v>723</v>
      </c>
    </row>
    <row r="3963" spans="1:5" x14ac:dyDescent="0.25">
      <c r="A3963" t="s">
        <v>3979</v>
      </c>
      <c r="B3963" s="1">
        <v>43465</v>
      </c>
      <c r="C3963" t="s">
        <v>6</v>
      </c>
      <c r="D3963">
        <v>0.21</v>
      </c>
      <c r="E3963">
        <v>633</v>
      </c>
    </row>
    <row r="3964" spans="1:5" x14ac:dyDescent="0.25">
      <c r="A3964" t="s">
        <v>3980</v>
      </c>
      <c r="B3964" s="1">
        <v>43586</v>
      </c>
      <c r="C3964" t="s">
        <v>6</v>
      </c>
      <c r="D3964">
        <v>0.42</v>
      </c>
      <c r="E3964">
        <v>697</v>
      </c>
    </row>
    <row r="3965" spans="1:5" x14ac:dyDescent="0.25">
      <c r="A3965" t="s">
        <v>3981</v>
      </c>
      <c r="B3965" s="1">
        <v>43617</v>
      </c>
      <c r="C3965" t="s">
        <v>6</v>
      </c>
      <c r="D3965">
        <v>0.45</v>
      </c>
      <c r="E3965">
        <v>621</v>
      </c>
    </row>
    <row r="3966" spans="1:5" x14ac:dyDescent="0.25">
      <c r="A3966" t="s">
        <v>3982</v>
      </c>
      <c r="B3966" s="1">
        <v>43373</v>
      </c>
      <c r="C3966" t="s">
        <v>6</v>
      </c>
      <c r="D3966">
        <v>0.56999999999999995</v>
      </c>
      <c r="E3966">
        <v>594</v>
      </c>
    </row>
    <row r="3967" spans="1:5" x14ac:dyDescent="0.25">
      <c r="A3967" t="s">
        <v>3983</v>
      </c>
      <c r="B3967" s="1">
        <v>43496</v>
      </c>
      <c r="C3967" t="s">
        <v>6</v>
      </c>
      <c r="D3967">
        <v>0.32</v>
      </c>
      <c r="E3967">
        <v>719</v>
      </c>
    </row>
    <row r="3968" spans="1:5" x14ac:dyDescent="0.25">
      <c r="A3968" t="s">
        <v>3984</v>
      </c>
      <c r="B3968" s="1">
        <v>43586</v>
      </c>
      <c r="C3968" t="s">
        <v>6</v>
      </c>
      <c r="D3968">
        <v>0.44</v>
      </c>
      <c r="E3968">
        <v>671</v>
      </c>
    </row>
    <row r="3969" spans="1:5" x14ac:dyDescent="0.25">
      <c r="A3969" t="s">
        <v>3985</v>
      </c>
      <c r="B3969" s="1">
        <v>43525</v>
      </c>
      <c r="C3969" t="s">
        <v>6</v>
      </c>
      <c r="D3969">
        <v>0.67</v>
      </c>
      <c r="E3969">
        <v>817</v>
      </c>
    </row>
    <row r="3970" spans="1:5" x14ac:dyDescent="0.25">
      <c r="A3970" t="s">
        <v>3986</v>
      </c>
      <c r="B3970" s="1">
        <v>43617</v>
      </c>
      <c r="C3970" t="s">
        <v>42</v>
      </c>
      <c r="D3970">
        <v>0.3</v>
      </c>
      <c r="E3970">
        <v>740</v>
      </c>
    </row>
    <row r="3971" spans="1:5" x14ac:dyDescent="0.25">
      <c r="A3971" t="s">
        <v>3987</v>
      </c>
      <c r="B3971" s="1">
        <v>43617</v>
      </c>
      <c r="C3971" t="s">
        <v>6</v>
      </c>
      <c r="D3971">
        <v>0.3</v>
      </c>
      <c r="E3971">
        <v>740</v>
      </c>
    </row>
    <row r="3972" spans="1:5" x14ac:dyDescent="0.25">
      <c r="A3972" t="s">
        <v>3988</v>
      </c>
      <c r="B3972" s="1">
        <v>43281</v>
      </c>
      <c r="C3972" t="s">
        <v>18</v>
      </c>
      <c r="D3972">
        <v>0.42</v>
      </c>
      <c r="E3972">
        <v>599</v>
      </c>
    </row>
    <row r="3973" spans="1:5" x14ac:dyDescent="0.25">
      <c r="A3973" t="s">
        <v>3989</v>
      </c>
      <c r="B3973" s="1">
        <v>43100</v>
      </c>
      <c r="C3973" t="s">
        <v>18</v>
      </c>
      <c r="D3973">
        <v>0.3</v>
      </c>
      <c r="E3973">
        <v>740</v>
      </c>
    </row>
    <row r="3974" spans="1:5" x14ac:dyDescent="0.25">
      <c r="A3974" t="s">
        <v>3990</v>
      </c>
      <c r="B3974" s="1">
        <v>43434</v>
      </c>
      <c r="C3974" t="s">
        <v>6</v>
      </c>
      <c r="D3974">
        <v>0.24</v>
      </c>
      <c r="E3974">
        <v>744</v>
      </c>
    </row>
    <row r="3975" spans="1:5" x14ac:dyDescent="0.25">
      <c r="A3975" t="s">
        <v>3991</v>
      </c>
      <c r="B3975" s="1">
        <v>43069</v>
      </c>
      <c r="C3975" t="s">
        <v>14</v>
      </c>
      <c r="D3975">
        <v>0.02</v>
      </c>
      <c r="E3975">
        <v>698</v>
      </c>
    </row>
    <row r="3976" spans="1:5" x14ac:dyDescent="0.25">
      <c r="A3976" t="s">
        <v>3992</v>
      </c>
      <c r="B3976" s="1">
        <v>43373</v>
      </c>
      <c r="C3976" t="s">
        <v>6</v>
      </c>
      <c r="D3976">
        <v>0.45</v>
      </c>
      <c r="E3976">
        <v>587</v>
      </c>
    </row>
    <row r="3977" spans="1:5" x14ac:dyDescent="0.25">
      <c r="A3977" t="s">
        <v>3993</v>
      </c>
      <c r="B3977" s="1">
        <v>43862</v>
      </c>
      <c r="C3977" t="s">
        <v>10</v>
      </c>
      <c r="D3977">
        <v>0.37</v>
      </c>
      <c r="E3977">
        <v>584</v>
      </c>
    </row>
    <row r="3978" spans="1:5" x14ac:dyDescent="0.25">
      <c r="A3978" t="s">
        <v>3994</v>
      </c>
      <c r="B3978" s="1">
        <v>43678</v>
      </c>
      <c r="C3978" t="s">
        <v>6</v>
      </c>
      <c r="D3978">
        <v>1.1299999999999999</v>
      </c>
      <c r="E3978">
        <v>670</v>
      </c>
    </row>
    <row r="3979" spans="1:5" x14ac:dyDescent="0.25">
      <c r="A3979" t="s">
        <v>3995</v>
      </c>
      <c r="B3979" s="1">
        <v>42825</v>
      </c>
      <c r="C3979" t="s">
        <v>18</v>
      </c>
      <c r="D3979">
        <v>0.3</v>
      </c>
      <c r="E3979">
        <v>740</v>
      </c>
    </row>
    <row r="3980" spans="1:5" x14ac:dyDescent="0.25">
      <c r="A3980" t="s">
        <v>3996</v>
      </c>
      <c r="B3980" s="1">
        <v>43556</v>
      </c>
      <c r="C3980" t="s">
        <v>42</v>
      </c>
      <c r="D3980">
        <v>0.44</v>
      </c>
      <c r="E3980">
        <v>665</v>
      </c>
    </row>
    <row r="3981" spans="1:5" x14ac:dyDescent="0.25">
      <c r="A3981" t="s">
        <v>3997</v>
      </c>
      <c r="B3981" s="1">
        <v>43739</v>
      </c>
      <c r="C3981" t="s">
        <v>6</v>
      </c>
      <c r="D3981">
        <v>0.23</v>
      </c>
      <c r="E3981">
        <v>597</v>
      </c>
    </row>
    <row r="3982" spans="1:5" x14ac:dyDescent="0.25">
      <c r="A3982" t="s">
        <v>3998</v>
      </c>
      <c r="B3982" s="1">
        <v>43373</v>
      </c>
      <c r="C3982" t="s">
        <v>6</v>
      </c>
      <c r="D3982">
        <v>0.57999999999999996</v>
      </c>
      <c r="E3982">
        <v>690</v>
      </c>
    </row>
    <row r="3983" spans="1:5" x14ac:dyDescent="0.25">
      <c r="A3983" t="s">
        <v>3999</v>
      </c>
      <c r="B3983" s="1">
        <v>43862</v>
      </c>
      <c r="C3983" t="s">
        <v>18</v>
      </c>
      <c r="D3983">
        <v>0.46</v>
      </c>
      <c r="E3983">
        <v>600</v>
      </c>
    </row>
    <row r="3984" spans="1:5" x14ac:dyDescent="0.25">
      <c r="A3984" t="s">
        <v>4000</v>
      </c>
      <c r="B3984" s="1">
        <v>43862</v>
      </c>
      <c r="C3984" t="s">
        <v>6</v>
      </c>
      <c r="D3984">
        <v>0.24</v>
      </c>
      <c r="E3984">
        <v>566</v>
      </c>
    </row>
    <row r="3985" spans="1:5" x14ac:dyDescent="0.25">
      <c r="A3985" t="s">
        <v>4001</v>
      </c>
      <c r="B3985" s="1">
        <v>43281</v>
      </c>
      <c r="C3985" t="s">
        <v>42</v>
      </c>
      <c r="D3985">
        <v>0.51</v>
      </c>
      <c r="E3985">
        <v>740</v>
      </c>
    </row>
    <row r="3986" spans="1:5" x14ac:dyDescent="0.25">
      <c r="A3986" t="s">
        <v>4002</v>
      </c>
      <c r="B3986" s="1">
        <v>43739</v>
      </c>
      <c r="C3986" t="s">
        <v>42</v>
      </c>
      <c r="D3986">
        <v>0.38</v>
      </c>
      <c r="E3986">
        <v>652</v>
      </c>
    </row>
    <row r="3987" spans="1:5" x14ac:dyDescent="0.25">
      <c r="A3987" t="s">
        <v>4003</v>
      </c>
      <c r="B3987" s="1">
        <v>43647</v>
      </c>
      <c r="C3987" t="s">
        <v>14</v>
      </c>
      <c r="D3987">
        <v>0.56999999999999995</v>
      </c>
      <c r="E3987">
        <v>757</v>
      </c>
    </row>
    <row r="3988" spans="1:5" x14ac:dyDescent="0.25">
      <c r="A3988" t="s">
        <v>4004</v>
      </c>
      <c r="B3988" s="1">
        <v>43434</v>
      </c>
      <c r="C3988" t="s">
        <v>14</v>
      </c>
      <c r="D3988">
        <v>0.02</v>
      </c>
      <c r="E3988">
        <v>682</v>
      </c>
    </row>
    <row r="3989" spans="1:5" x14ac:dyDescent="0.25">
      <c r="A3989" t="s">
        <v>4005</v>
      </c>
      <c r="B3989" s="1">
        <v>43617</v>
      </c>
      <c r="C3989" t="s">
        <v>18</v>
      </c>
      <c r="D3989">
        <v>0.3</v>
      </c>
      <c r="E3989">
        <v>740</v>
      </c>
    </row>
    <row r="3990" spans="1:5" x14ac:dyDescent="0.25">
      <c r="A3990" t="s">
        <v>4006</v>
      </c>
      <c r="B3990" s="1">
        <v>42886</v>
      </c>
      <c r="C3990" t="s">
        <v>10</v>
      </c>
      <c r="D3990">
        <v>0.3</v>
      </c>
      <c r="E3990">
        <v>740</v>
      </c>
    </row>
    <row r="3991" spans="1:5" x14ac:dyDescent="0.25">
      <c r="A3991" t="s">
        <v>4007</v>
      </c>
      <c r="B3991" s="1">
        <v>43617</v>
      </c>
      <c r="C3991" t="s">
        <v>6</v>
      </c>
      <c r="D3991">
        <v>0.3</v>
      </c>
      <c r="E3991">
        <v>740</v>
      </c>
    </row>
    <row r="3992" spans="1:5" x14ac:dyDescent="0.25">
      <c r="A3992" t="s">
        <v>4008</v>
      </c>
      <c r="B3992" s="1">
        <v>43800</v>
      </c>
      <c r="C3992" t="s">
        <v>6</v>
      </c>
      <c r="D3992">
        <v>0.3</v>
      </c>
      <c r="E3992">
        <v>601</v>
      </c>
    </row>
    <row r="3993" spans="1:5" x14ac:dyDescent="0.25">
      <c r="A3993" t="s">
        <v>4009</v>
      </c>
      <c r="B3993" s="1">
        <v>43465</v>
      </c>
      <c r="C3993" t="s">
        <v>6</v>
      </c>
      <c r="D3993">
        <v>0.41</v>
      </c>
      <c r="E3993">
        <v>649</v>
      </c>
    </row>
    <row r="3994" spans="1:5" x14ac:dyDescent="0.25">
      <c r="A3994" t="s">
        <v>4010</v>
      </c>
      <c r="B3994" s="1">
        <v>43800</v>
      </c>
      <c r="C3994" t="s">
        <v>6</v>
      </c>
      <c r="D3994">
        <v>0.39</v>
      </c>
      <c r="E3994">
        <v>599</v>
      </c>
    </row>
    <row r="3995" spans="1:5" x14ac:dyDescent="0.25">
      <c r="A3995" t="s">
        <v>4011</v>
      </c>
      <c r="B3995" s="1">
        <v>43496</v>
      </c>
      <c r="C3995" t="s">
        <v>10</v>
      </c>
      <c r="D3995">
        <v>0.38</v>
      </c>
      <c r="E3995">
        <v>557</v>
      </c>
    </row>
    <row r="3996" spans="1:5" x14ac:dyDescent="0.25">
      <c r="A3996" t="s">
        <v>4012</v>
      </c>
      <c r="B3996" s="1">
        <v>43831</v>
      </c>
      <c r="C3996" t="s">
        <v>18</v>
      </c>
      <c r="D3996">
        <v>0.35</v>
      </c>
      <c r="E3996">
        <v>692</v>
      </c>
    </row>
    <row r="3997" spans="1:5" x14ac:dyDescent="0.25">
      <c r="A3997" t="s">
        <v>4013</v>
      </c>
      <c r="B3997" s="1">
        <v>43831</v>
      </c>
      <c r="C3997" t="s">
        <v>10</v>
      </c>
      <c r="D3997">
        <v>0.48</v>
      </c>
      <c r="E3997">
        <v>555</v>
      </c>
    </row>
    <row r="3998" spans="1:5" x14ac:dyDescent="0.25">
      <c r="A3998" t="s">
        <v>4014</v>
      </c>
      <c r="B3998" s="1">
        <v>43190</v>
      </c>
      <c r="C3998" t="s">
        <v>6</v>
      </c>
      <c r="D3998">
        <v>0.3</v>
      </c>
      <c r="E3998">
        <v>761</v>
      </c>
    </row>
    <row r="3999" spans="1:5" x14ac:dyDescent="0.25">
      <c r="A3999" t="s">
        <v>4015</v>
      </c>
      <c r="B3999" s="1">
        <v>43831</v>
      </c>
      <c r="C3999" t="s">
        <v>18</v>
      </c>
      <c r="D3999">
        <v>0.23</v>
      </c>
      <c r="E3999">
        <v>660</v>
      </c>
    </row>
    <row r="4000" spans="1:5" x14ac:dyDescent="0.25">
      <c r="A4000" t="s">
        <v>4016</v>
      </c>
      <c r="B4000" s="1">
        <v>43281</v>
      </c>
      <c r="C4000" t="s">
        <v>6</v>
      </c>
      <c r="D4000">
        <v>0.91</v>
      </c>
      <c r="E4000">
        <v>722</v>
      </c>
    </row>
    <row r="4001" spans="1:5" x14ac:dyDescent="0.25">
      <c r="A4001" t="s">
        <v>4017</v>
      </c>
      <c r="B4001" s="1">
        <v>42582</v>
      </c>
      <c r="C4001" t="s">
        <v>6</v>
      </c>
      <c r="D4001">
        <v>0.3</v>
      </c>
      <c r="E4001">
        <v>740</v>
      </c>
    </row>
    <row r="4002" spans="1:5" x14ac:dyDescent="0.25">
      <c r="A4002" t="s">
        <v>4018</v>
      </c>
      <c r="B4002" s="1">
        <v>43343</v>
      </c>
      <c r="C4002" t="s">
        <v>6</v>
      </c>
      <c r="D4002">
        <v>0.38</v>
      </c>
      <c r="E4002">
        <v>602</v>
      </c>
    </row>
    <row r="4003" spans="1:5" x14ac:dyDescent="0.25">
      <c r="A4003" t="s">
        <v>4019</v>
      </c>
      <c r="B4003" s="1">
        <v>42794</v>
      </c>
      <c r="C4003" t="s">
        <v>42</v>
      </c>
      <c r="D4003">
        <v>0.3</v>
      </c>
      <c r="E4003">
        <v>740</v>
      </c>
    </row>
    <row r="4004" spans="1:5" x14ac:dyDescent="0.25">
      <c r="A4004" t="s">
        <v>4020</v>
      </c>
      <c r="B4004" s="1">
        <v>43800</v>
      </c>
      <c r="C4004" t="s">
        <v>25</v>
      </c>
      <c r="D4004">
        <v>0.4</v>
      </c>
      <c r="E4004">
        <v>709</v>
      </c>
    </row>
    <row r="4005" spans="1:5" x14ac:dyDescent="0.25">
      <c r="A4005" t="s">
        <v>4021</v>
      </c>
      <c r="B4005" s="1">
        <v>43709</v>
      </c>
      <c r="C4005" t="s">
        <v>42</v>
      </c>
      <c r="D4005">
        <v>0.56999999999999995</v>
      </c>
      <c r="E4005">
        <v>707</v>
      </c>
    </row>
    <row r="4006" spans="1:5" x14ac:dyDescent="0.25">
      <c r="A4006" t="s">
        <v>4022</v>
      </c>
      <c r="B4006" s="1">
        <v>42978</v>
      </c>
      <c r="C4006" t="s">
        <v>18</v>
      </c>
      <c r="D4006">
        <v>0.3</v>
      </c>
      <c r="E4006">
        <v>740</v>
      </c>
    </row>
    <row r="4007" spans="1:5" x14ac:dyDescent="0.25">
      <c r="A4007" t="s">
        <v>4023</v>
      </c>
      <c r="B4007" s="1">
        <v>43008</v>
      </c>
      <c r="C4007" t="s">
        <v>6</v>
      </c>
      <c r="D4007">
        <v>0.16</v>
      </c>
      <c r="E4007">
        <v>740</v>
      </c>
    </row>
    <row r="4008" spans="1:5" x14ac:dyDescent="0.25">
      <c r="A4008" t="s">
        <v>4024</v>
      </c>
      <c r="B4008" s="1">
        <v>43586</v>
      </c>
      <c r="C4008" t="s">
        <v>6</v>
      </c>
      <c r="D4008">
        <v>0.56000000000000005</v>
      </c>
      <c r="E4008">
        <v>759</v>
      </c>
    </row>
    <row r="4009" spans="1:5" x14ac:dyDescent="0.25">
      <c r="A4009" t="s">
        <v>4025</v>
      </c>
      <c r="B4009" s="1">
        <v>43617</v>
      </c>
      <c r="C4009" t="s">
        <v>10</v>
      </c>
      <c r="D4009">
        <v>0.3</v>
      </c>
      <c r="E4009">
        <v>740</v>
      </c>
    </row>
    <row r="4010" spans="1:5" x14ac:dyDescent="0.25">
      <c r="A4010" t="s">
        <v>4026</v>
      </c>
      <c r="B4010" s="1">
        <v>43556</v>
      </c>
      <c r="C4010" t="s">
        <v>6</v>
      </c>
      <c r="D4010">
        <v>0.1</v>
      </c>
      <c r="E4010">
        <v>641</v>
      </c>
    </row>
    <row r="4011" spans="1:5" x14ac:dyDescent="0.25">
      <c r="A4011" t="s">
        <v>4027</v>
      </c>
      <c r="B4011" s="1">
        <v>43617</v>
      </c>
      <c r="C4011" t="s">
        <v>10</v>
      </c>
      <c r="D4011">
        <v>0.3</v>
      </c>
      <c r="E4011">
        <v>740</v>
      </c>
    </row>
    <row r="4012" spans="1:5" x14ac:dyDescent="0.25">
      <c r="A4012" t="s">
        <v>4028</v>
      </c>
      <c r="B4012" s="1">
        <v>43890</v>
      </c>
      <c r="C4012" t="s">
        <v>6</v>
      </c>
      <c r="D4012">
        <v>0.73</v>
      </c>
      <c r="E4012">
        <v>560</v>
      </c>
    </row>
    <row r="4013" spans="1:5" x14ac:dyDescent="0.25">
      <c r="A4013" t="s">
        <v>4029</v>
      </c>
      <c r="B4013" s="1">
        <v>43404</v>
      </c>
      <c r="C4013" t="s">
        <v>10</v>
      </c>
      <c r="D4013">
        <v>0.24</v>
      </c>
      <c r="E4013">
        <v>675</v>
      </c>
    </row>
    <row r="4014" spans="1:5" x14ac:dyDescent="0.25">
      <c r="A4014" t="s">
        <v>4030</v>
      </c>
      <c r="B4014" s="1">
        <v>43373</v>
      </c>
      <c r="C4014" t="s">
        <v>18</v>
      </c>
      <c r="D4014">
        <v>0.21</v>
      </c>
      <c r="E4014">
        <v>715</v>
      </c>
    </row>
    <row r="4015" spans="1:5" x14ac:dyDescent="0.25">
      <c r="A4015" t="s">
        <v>4031</v>
      </c>
      <c r="B4015" s="1">
        <v>43281</v>
      </c>
      <c r="C4015" t="s">
        <v>6</v>
      </c>
      <c r="D4015">
        <v>0.28000000000000003</v>
      </c>
      <c r="E4015">
        <v>675</v>
      </c>
    </row>
    <row r="4016" spans="1:5" x14ac:dyDescent="0.25">
      <c r="A4016" t="s">
        <v>4032</v>
      </c>
      <c r="B4016" s="1">
        <v>43617</v>
      </c>
      <c r="C4016" t="s">
        <v>42</v>
      </c>
      <c r="D4016">
        <v>0.3</v>
      </c>
      <c r="E4016">
        <v>740</v>
      </c>
    </row>
    <row r="4017" spans="1:5" x14ac:dyDescent="0.25">
      <c r="A4017" t="s">
        <v>4033</v>
      </c>
      <c r="B4017" s="1">
        <v>43800</v>
      </c>
      <c r="C4017" t="s">
        <v>6</v>
      </c>
      <c r="D4017">
        <v>0.3</v>
      </c>
      <c r="E4017">
        <v>750</v>
      </c>
    </row>
    <row r="4018" spans="1:5" x14ac:dyDescent="0.25">
      <c r="A4018" t="s">
        <v>4034</v>
      </c>
      <c r="B4018" s="1">
        <v>43800</v>
      </c>
      <c r="C4018" t="s">
        <v>6</v>
      </c>
      <c r="D4018">
        <v>0.49</v>
      </c>
      <c r="E4018">
        <v>726</v>
      </c>
    </row>
    <row r="4019" spans="1:5" x14ac:dyDescent="0.25">
      <c r="A4019" t="s">
        <v>4035</v>
      </c>
      <c r="B4019" s="1">
        <v>43800</v>
      </c>
      <c r="C4019" t="s">
        <v>10</v>
      </c>
      <c r="D4019">
        <v>0.16</v>
      </c>
      <c r="E4019">
        <v>672</v>
      </c>
    </row>
    <row r="4020" spans="1:5" x14ac:dyDescent="0.25">
      <c r="A4020" t="s">
        <v>4036</v>
      </c>
      <c r="B4020" s="1">
        <v>43617</v>
      </c>
      <c r="C4020" t="s">
        <v>10</v>
      </c>
      <c r="D4020">
        <v>0.3</v>
      </c>
      <c r="E4020">
        <v>740</v>
      </c>
    </row>
    <row r="4021" spans="1:5" x14ac:dyDescent="0.25">
      <c r="A4021" t="s">
        <v>4037</v>
      </c>
      <c r="B4021" s="1">
        <v>43617</v>
      </c>
      <c r="C4021" t="s">
        <v>10</v>
      </c>
      <c r="D4021">
        <v>0.3</v>
      </c>
      <c r="E4021">
        <v>740</v>
      </c>
    </row>
    <row r="4022" spans="1:5" x14ac:dyDescent="0.25">
      <c r="A4022" t="s">
        <v>4038</v>
      </c>
      <c r="B4022" s="1">
        <v>43890</v>
      </c>
      <c r="C4022" t="s">
        <v>25</v>
      </c>
      <c r="D4022">
        <v>0.42</v>
      </c>
      <c r="E4022">
        <v>575</v>
      </c>
    </row>
    <row r="4023" spans="1:5" x14ac:dyDescent="0.25">
      <c r="A4023" t="s">
        <v>4039</v>
      </c>
      <c r="B4023" s="1">
        <v>43709</v>
      </c>
      <c r="C4023" t="s">
        <v>6</v>
      </c>
      <c r="D4023">
        <v>0.2</v>
      </c>
      <c r="E4023">
        <v>729</v>
      </c>
    </row>
    <row r="4024" spans="1:5" x14ac:dyDescent="0.25">
      <c r="A4024" t="s">
        <v>4040</v>
      </c>
      <c r="B4024" s="1">
        <v>43890</v>
      </c>
      <c r="C4024" t="s">
        <v>18</v>
      </c>
      <c r="D4024">
        <v>0.61</v>
      </c>
      <c r="E4024">
        <v>550</v>
      </c>
    </row>
    <row r="4025" spans="1:5" x14ac:dyDescent="0.25">
      <c r="A4025" t="s">
        <v>4041</v>
      </c>
      <c r="B4025" s="1">
        <v>43890</v>
      </c>
      <c r="C4025" t="s">
        <v>10</v>
      </c>
      <c r="D4025">
        <v>0.74</v>
      </c>
      <c r="E4025">
        <v>534</v>
      </c>
    </row>
    <row r="4026" spans="1:5" x14ac:dyDescent="0.25">
      <c r="A4026" t="s">
        <v>4042</v>
      </c>
      <c r="B4026" s="1">
        <v>42490</v>
      </c>
      <c r="C4026" t="s">
        <v>42</v>
      </c>
      <c r="D4026">
        <v>0.3</v>
      </c>
      <c r="E4026">
        <v>740</v>
      </c>
    </row>
    <row r="4027" spans="1:5" x14ac:dyDescent="0.25">
      <c r="A4027" t="s">
        <v>4043</v>
      </c>
      <c r="B4027" s="1">
        <v>43373</v>
      </c>
      <c r="C4027" t="s">
        <v>37</v>
      </c>
      <c r="D4027">
        <v>0.51</v>
      </c>
      <c r="E4027">
        <v>779</v>
      </c>
    </row>
    <row r="4028" spans="1:5" x14ac:dyDescent="0.25">
      <c r="A4028" t="s">
        <v>4044</v>
      </c>
      <c r="B4028" s="1">
        <v>43862</v>
      </c>
      <c r="C4028" t="s">
        <v>42</v>
      </c>
      <c r="D4028">
        <v>0.16</v>
      </c>
      <c r="E4028">
        <v>695</v>
      </c>
    </row>
    <row r="4029" spans="1:5" x14ac:dyDescent="0.25">
      <c r="A4029" t="s">
        <v>4045</v>
      </c>
      <c r="B4029" s="1">
        <v>43373</v>
      </c>
      <c r="C4029" t="s">
        <v>6</v>
      </c>
      <c r="D4029">
        <v>0.12</v>
      </c>
      <c r="E4029">
        <v>643</v>
      </c>
    </row>
    <row r="4030" spans="1:5" x14ac:dyDescent="0.25">
      <c r="A4030" t="s">
        <v>4046</v>
      </c>
      <c r="B4030" s="1">
        <v>43890</v>
      </c>
      <c r="C4030" t="s">
        <v>37</v>
      </c>
      <c r="D4030">
        <v>0.65</v>
      </c>
      <c r="E4030">
        <v>586</v>
      </c>
    </row>
    <row r="4031" spans="1:5" x14ac:dyDescent="0.25">
      <c r="A4031" t="s">
        <v>4047</v>
      </c>
      <c r="B4031" s="1">
        <v>43404</v>
      </c>
      <c r="C4031" t="s">
        <v>6</v>
      </c>
      <c r="D4031">
        <v>0.12</v>
      </c>
      <c r="E4031">
        <v>605</v>
      </c>
    </row>
    <row r="4032" spans="1:5" x14ac:dyDescent="0.25">
      <c r="A4032" t="s">
        <v>4048</v>
      </c>
      <c r="B4032" s="1">
        <v>43556</v>
      </c>
      <c r="C4032" t="s">
        <v>6</v>
      </c>
      <c r="D4032">
        <v>0.31</v>
      </c>
      <c r="E4032">
        <v>671</v>
      </c>
    </row>
    <row r="4033" spans="1:5" x14ac:dyDescent="0.25">
      <c r="A4033" t="s">
        <v>4049</v>
      </c>
      <c r="B4033" s="1">
        <v>43251</v>
      </c>
      <c r="C4033" t="s">
        <v>42</v>
      </c>
      <c r="D4033">
        <v>0.02</v>
      </c>
      <c r="E4033">
        <v>740</v>
      </c>
    </row>
    <row r="4034" spans="1:5" x14ac:dyDescent="0.25">
      <c r="A4034" t="s">
        <v>4050</v>
      </c>
      <c r="B4034" s="1">
        <v>43800</v>
      </c>
      <c r="C4034" t="s">
        <v>6</v>
      </c>
      <c r="D4034">
        <v>0.57999999999999996</v>
      </c>
      <c r="E4034">
        <v>612</v>
      </c>
    </row>
    <row r="4035" spans="1:5" x14ac:dyDescent="0.25">
      <c r="A4035" t="s">
        <v>4051</v>
      </c>
      <c r="B4035" s="1">
        <v>43281</v>
      </c>
      <c r="C4035" t="s">
        <v>10</v>
      </c>
      <c r="D4035">
        <v>0.21</v>
      </c>
      <c r="E4035">
        <v>720</v>
      </c>
    </row>
    <row r="4036" spans="1:5" x14ac:dyDescent="0.25">
      <c r="A4036" t="s">
        <v>4052</v>
      </c>
      <c r="B4036" s="1">
        <v>43069</v>
      </c>
      <c r="C4036" t="s">
        <v>6</v>
      </c>
      <c r="D4036">
        <v>0.25</v>
      </c>
      <c r="E4036">
        <v>781</v>
      </c>
    </row>
    <row r="4037" spans="1:5" x14ac:dyDescent="0.25">
      <c r="A4037" t="s">
        <v>4053</v>
      </c>
      <c r="B4037" s="1">
        <v>43678</v>
      </c>
      <c r="C4037" t="s">
        <v>14</v>
      </c>
      <c r="D4037">
        <v>0.15</v>
      </c>
      <c r="E4037">
        <v>695</v>
      </c>
    </row>
    <row r="4038" spans="1:5" x14ac:dyDescent="0.25">
      <c r="A4038" t="s">
        <v>4054</v>
      </c>
      <c r="B4038" s="1">
        <v>43647</v>
      </c>
      <c r="C4038" t="s">
        <v>6</v>
      </c>
      <c r="D4038">
        <v>0.17</v>
      </c>
      <c r="E4038">
        <v>722</v>
      </c>
    </row>
    <row r="4039" spans="1:5" x14ac:dyDescent="0.25">
      <c r="A4039" t="s">
        <v>4055</v>
      </c>
      <c r="B4039" s="1">
        <v>43465</v>
      </c>
      <c r="C4039" t="s">
        <v>6</v>
      </c>
      <c r="D4039">
        <v>0.23</v>
      </c>
      <c r="E4039">
        <v>740</v>
      </c>
    </row>
    <row r="4040" spans="1:5" x14ac:dyDescent="0.25">
      <c r="A4040" t="s">
        <v>4056</v>
      </c>
      <c r="B4040" s="1">
        <v>43220</v>
      </c>
      <c r="C4040" t="s">
        <v>6</v>
      </c>
      <c r="D4040">
        <v>0.23</v>
      </c>
      <c r="E4040">
        <v>768</v>
      </c>
    </row>
    <row r="4041" spans="1:5" x14ac:dyDescent="0.25">
      <c r="A4041" t="s">
        <v>4057</v>
      </c>
      <c r="B4041" s="1">
        <v>43890</v>
      </c>
      <c r="C4041" t="s">
        <v>18</v>
      </c>
      <c r="D4041">
        <v>0.41</v>
      </c>
      <c r="E4041">
        <v>537</v>
      </c>
    </row>
    <row r="4042" spans="1:5" x14ac:dyDescent="0.25">
      <c r="A4042" t="s">
        <v>4058</v>
      </c>
      <c r="B4042" s="1">
        <v>43586</v>
      </c>
      <c r="C4042" t="s">
        <v>25</v>
      </c>
      <c r="D4042">
        <v>0.49</v>
      </c>
      <c r="E4042">
        <v>605</v>
      </c>
    </row>
    <row r="4043" spans="1:5" x14ac:dyDescent="0.25">
      <c r="A4043" t="s">
        <v>4059</v>
      </c>
      <c r="B4043" s="1">
        <v>43373</v>
      </c>
      <c r="C4043" t="s">
        <v>10</v>
      </c>
      <c r="D4043">
        <v>1.1599999999999999</v>
      </c>
      <c r="E4043">
        <v>637</v>
      </c>
    </row>
    <row r="4044" spans="1:5" x14ac:dyDescent="0.25">
      <c r="A4044" t="s">
        <v>4060</v>
      </c>
      <c r="B4044" s="1">
        <v>43525</v>
      </c>
      <c r="C4044" t="s">
        <v>6</v>
      </c>
      <c r="D4044">
        <v>0.24</v>
      </c>
      <c r="E4044">
        <v>734</v>
      </c>
    </row>
    <row r="4045" spans="1:5" x14ac:dyDescent="0.25">
      <c r="A4045" t="s">
        <v>4061</v>
      </c>
      <c r="B4045" s="1">
        <v>43281</v>
      </c>
      <c r="C4045" t="s">
        <v>10</v>
      </c>
      <c r="D4045">
        <v>0.16</v>
      </c>
      <c r="E4045">
        <v>661</v>
      </c>
    </row>
    <row r="4046" spans="1:5" x14ac:dyDescent="0.25">
      <c r="A4046" t="s">
        <v>4062</v>
      </c>
      <c r="B4046" s="1">
        <v>43373</v>
      </c>
      <c r="C4046" t="s">
        <v>6</v>
      </c>
      <c r="D4046">
        <v>0.59</v>
      </c>
      <c r="E4046">
        <v>790</v>
      </c>
    </row>
    <row r="4047" spans="1:5" x14ac:dyDescent="0.25">
      <c r="A4047" t="s">
        <v>4063</v>
      </c>
      <c r="B4047" s="1">
        <v>43678</v>
      </c>
      <c r="C4047" t="s">
        <v>6</v>
      </c>
      <c r="D4047">
        <v>1</v>
      </c>
      <c r="E4047">
        <v>710</v>
      </c>
    </row>
    <row r="4048" spans="1:5" x14ac:dyDescent="0.25">
      <c r="A4048" t="s">
        <v>4064</v>
      </c>
      <c r="B4048" s="1">
        <v>43373</v>
      </c>
      <c r="C4048" t="s">
        <v>18</v>
      </c>
      <c r="D4048">
        <v>0.5</v>
      </c>
      <c r="E4048">
        <v>849</v>
      </c>
    </row>
    <row r="4049" spans="1:5" x14ac:dyDescent="0.25">
      <c r="A4049" t="s">
        <v>4065</v>
      </c>
      <c r="B4049" s="1">
        <v>43251</v>
      </c>
      <c r="C4049" t="s">
        <v>6</v>
      </c>
      <c r="D4049">
        <v>0.18</v>
      </c>
      <c r="E4049">
        <v>802</v>
      </c>
    </row>
    <row r="4050" spans="1:5" x14ac:dyDescent="0.25">
      <c r="A4050" t="s">
        <v>4066</v>
      </c>
      <c r="B4050" s="1">
        <v>43281</v>
      </c>
      <c r="C4050" t="s">
        <v>37</v>
      </c>
      <c r="D4050">
        <v>0.16</v>
      </c>
      <c r="E4050">
        <v>694</v>
      </c>
    </row>
    <row r="4051" spans="1:5" x14ac:dyDescent="0.25">
      <c r="A4051" t="s">
        <v>4067</v>
      </c>
      <c r="B4051" s="1">
        <v>43678</v>
      </c>
      <c r="C4051" t="s">
        <v>18</v>
      </c>
      <c r="D4051">
        <v>0.39</v>
      </c>
      <c r="E4051">
        <v>793</v>
      </c>
    </row>
    <row r="4052" spans="1:5" x14ac:dyDescent="0.25">
      <c r="A4052" t="s">
        <v>4068</v>
      </c>
      <c r="B4052" s="1">
        <v>43281</v>
      </c>
      <c r="C4052" t="s">
        <v>42</v>
      </c>
      <c r="D4052">
        <v>0.34</v>
      </c>
      <c r="E4052">
        <v>841</v>
      </c>
    </row>
    <row r="4053" spans="1:5" x14ac:dyDescent="0.25">
      <c r="A4053" t="s">
        <v>4069</v>
      </c>
      <c r="B4053" s="1">
        <v>43404</v>
      </c>
      <c r="C4053" t="s">
        <v>10</v>
      </c>
      <c r="D4053">
        <v>0.25</v>
      </c>
      <c r="E4053">
        <v>536</v>
      </c>
    </row>
    <row r="4054" spans="1:5" x14ac:dyDescent="0.25">
      <c r="A4054" t="s">
        <v>4070</v>
      </c>
      <c r="B4054" s="1">
        <v>43281</v>
      </c>
      <c r="C4054" t="s">
        <v>18</v>
      </c>
      <c r="D4054">
        <v>0.19</v>
      </c>
      <c r="E4054">
        <v>641</v>
      </c>
    </row>
    <row r="4055" spans="1:5" x14ac:dyDescent="0.25">
      <c r="A4055" t="s">
        <v>4071</v>
      </c>
      <c r="B4055" s="1">
        <v>43556</v>
      </c>
      <c r="C4055" t="s">
        <v>25</v>
      </c>
      <c r="D4055">
        <v>0.26</v>
      </c>
      <c r="E4055">
        <v>650</v>
      </c>
    </row>
    <row r="4056" spans="1:5" x14ac:dyDescent="0.25">
      <c r="A4056" t="s">
        <v>4072</v>
      </c>
      <c r="B4056" s="1">
        <v>43831</v>
      </c>
      <c r="C4056" t="s">
        <v>6</v>
      </c>
      <c r="D4056">
        <v>0.38</v>
      </c>
      <c r="E4056">
        <v>641</v>
      </c>
    </row>
    <row r="4057" spans="1:5" x14ac:dyDescent="0.25">
      <c r="A4057" t="s">
        <v>4073</v>
      </c>
      <c r="B4057" s="1">
        <v>43281</v>
      </c>
      <c r="C4057" t="s">
        <v>6</v>
      </c>
      <c r="D4057">
        <v>0.42</v>
      </c>
      <c r="E4057">
        <v>814</v>
      </c>
    </row>
    <row r="4058" spans="1:5" x14ac:dyDescent="0.25">
      <c r="A4058" t="s">
        <v>4074</v>
      </c>
      <c r="B4058" s="1">
        <v>43800</v>
      </c>
      <c r="C4058" t="s">
        <v>6</v>
      </c>
      <c r="D4058">
        <v>0.5</v>
      </c>
      <c r="E4058">
        <v>704</v>
      </c>
    </row>
    <row r="4059" spans="1:5" x14ac:dyDescent="0.25">
      <c r="A4059" t="s">
        <v>4075</v>
      </c>
      <c r="B4059" s="1">
        <v>43770</v>
      </c>
      <c r="C4059" t="s">
        <v>18</v>
      </c>
      <c r="D4059">
        <v>1</v>
      </c>
      <c r="E4059">
        <v>741</v>
      </c>
    </row>
    <row r="4060" spans="1:5" x14ac:dyDescent="0.25">
      <c r="A4060" t="s">
        <v>4076</v>
      </c>
      <c r="B4060" s="1">
        <v>43800</v>
      </c>
      <c r="C4060" t="s">
        <v>6</v>
      </c>
      <c r="D4060">
        <v>0.33</v>
      </c>
      <c r="E4060">
        <v>766</v>
      </c>
    </row>
    <row r="4061" spans="1:5" x14ac:dyDescent="0.25">
      <c r="A4061" t="s">
        <v>4077</v>
      </c>
      <c r="B4061" s="1">
        <v>43525</v>
      </c>
      <c r="C4061" t="s">
        <v>6</v>
      </c>
      <c r="D4061">
        <v>0.23</v>
      </c>
      <c r="E4061">
        <v>660</v>
      </c>
    </row>
    <row r="4062" spans="1:5" x14ac:dyDescent="0.25">
      <c r="A4062" t="s">
        <v>4078</v>
      </c>
      <c r="B4062" s="1">
        <v>43434</v>
      </c>
      <c r="C4062" t="s">
        <v>6</v>
      </c>
      <c r="D4062">
        <v>0.76</v>
      </c>
      <c r="E4062">
        <v>611</v>
      </c>
    </row>
    <row r="4063" spans="1:5" x14ac:dyDescent="0.25">
      <c r="A4063" t="s">
        <v>4079</v>
      </c>
      <c r="B4063" s="1">
        <v>43100</v>
      </c>
      <c r="C4063" t="s">
        <v>6</v>
      </c>
      <c r="D4063">
        <v>0.3</v>
      </c>
      <c r="E4063">
        <v>714</v>
      </c>
    </row>
    <row r="4064" spans="1:5" x14ac:dyDescent="0.25">
      <c r="A4064" t="s">
        <v>4080</v>
      </c>
      <c r="B4064" s="1">
        <v>43678</v>
      </c>
      <c r="C4064" t="s">
        <v>37</v>
      </c>
      <c r="D4064">
        <v>0.37</v>
      </c>
      <c r="E4064">
        <v>704</v>
      </c>
    </row>
    <row r="4065" spans="1:5" x14ac:dyDescent="0.25">
      <c r="A4065" t="s">
        <v>4081</v>
      </c>
      <c r="B4065" s="1">
        <v>43465</v>
      </c>
      <c r="C4065" t="s">
        <v>18</v>
      </c>
      <c r="D4065">
        <v>0.63</v>
      </c>
      <c r="E4065">
        <v>671</v>
      </c>
    </row>
    <row r="4066" spans="1:5" x14ac:dyDescent="0.25">
      <c r="A4066" t="s">
        <v>4082</v>
      </c>
      <c r="B4066" s="1">
        <v>42186</v>
      </c>
      <c r="C4066" t="s">
        <v>18</v>
      </c>
      <c r="D4066">
        <v>0.3</v>
      </c>
      <c r="E4066">
        <v>740</v>
      </c>
    </row>
    <row r="4067" spans="1:5" x14ac:dyDescent="0.25">
      <c r="A4067" t="s">
        <v>4083</v>
      </c>
      <c r="B4067" s="1">
        <v>43404</v>
      </c>
      <c r="C4067" t="s">
        <v>10</v>
      </c>
      <c r="D4067">
        <v>0.28000000000000003</v>
      </c>
      <c r="E4067">
        <v>628</v>
      </c>
    </row>
    <row r="4068" spans="1:5" x14ac:dyDescent="0.25">
      <c r="A4068" t="s">
        <v>4084</v>
      </c>
      <c r="B4068" s="1">
        <v>43281</v>
      </c>
      <c r="C4068" t="s">
        <v>6</v>
      </c>
      <c r="D4068">
        <v>0.22</v>
      </c>
      <c r="E4068">
        <v>728</v>
      </c>
    </row>
    <row r="4069" spans="1:5" x14ac:dyDescent="0.25">
      <c r="A4069" t="s">
        <v>4085</v>
      </c>
      <c r="B4069" s="1">
        <v>43831</v>
      </c>
      <c r="C4069" t="s">
        <v>10</v>
      </c>
      <c r="D4069">
        <v>0.28999999999999998</v>
      </c>
      <c r="E4069">
        <v>582</v>
      </c>
    </row>
    <row r="4070" spans="1:5" x14ac:dyDescent="0.25">
      <c r="A4070" t="s">
        <v>4086</v>
      </c>
      <c r="B4070" s="1">
        <v>43281</v>
      </c>
      <c r="C4070" t="s">
        <v>6</v>
      </c>
      <c r="D4070">
        <v>0.3</v>
      </c>
      <c r="E4070">
        <v>683</v>
      </c>
    </row>
    <row r="4071" spans="1:5" x14ac:dyDescent="0.25">
      <c r="A4071" t="s">
        <v>4087</v>
      </c>
      <c r="B4071" s="1">
        <v>43404</v>
      </c>
      <c r="C4071" t="s">
        <v>6</v>
      </c>
      <c r="D4071">
        <v>0.24</v>
      </c>
      <c r="E4071">
        <v>620</v>
      </c>
    </row>
    <row r="4072" spans="1:5" x14ac:dyDescent="0.25">
      <c r="A4072" t="s">
        <v>4088</v>
      </c>
      <c r="B4072" s="1">
        <v>43465</v>
      </c>
      <c r="C4072" t="s">
        <v>6</v>
      </c>
      <c r="D4072">
        <v>0.44</v>
      </c>
      <c r="E4072">
        <v>694</v>
      </c>
    </row>
    <row r="4073" spans="1:5" x14ac:dyDescent="0.25">
      <c r="A4073" t="s">
        <v>4089</v>
      </c>
      <c r="B4073" s="1">
        <v>43678</v>
      </c>
      <c r="C4073" t="s">
        <v>18</v>
      </c>
      <c r="D4073">
        <v>0.32</v>
      </c>
      <c r="E4073">
        <v>701</v>
      </c>
    </row>
    <row r="4074" spans="1:5" x14ac:dyDescent="0.25">
      <c r="A4074" t="s">
        <v>4090</v>
      </c>
      <c r="B4074" s="1">
        <v>43343</v>
      </c>
      <c r="C4074" t="s">
        <v>10</v>
      </c>
      <c r="D4074">
        <v>0.43</v>
      </c>
      <c r="E4074">
        <v>845</v>
      </c>
    </row>
    <row r="4075" spans="1:5" x14ac:dyDescent="0.25">
      <c r="A4075" t="s">
        <v>4091</v>
      </c>
      <c r="B4075" s="1">
        <v>43373</v>
      </c>
      <c r="C4075" t="s">
        <v>6</v>
      </c>
      <c r="D4075">
        <v>0.25</v>
      </c>
      <c r="E4075">
        <v>740</v>
      </c>
    </row>
    <row r="4076" spans="1:5" x14ac:dyDescent="0.25">
      <c r="A4076" t="s">
        <v>4092</v>
      </c>
      <c r="B4076" s="1">
        <v>43312</v>
      </c>
      <c r="C4076" t="s">
        <v>10</v>
      </c>
      <c r="D4076">
        <v>0.49</v>
      </c>
      <c r="E4076">
        <v>567</v>
      </c>
    </row>
    <row r="4077" spans="1:5" x14ac:dyDescent="0.25">
      <c r="A4077" t="s">
        <v>4093</v>
      </c>
      <c r="B4077" s="1">
        <v>43831</v>
      </c>
      <c r="C4077" t="s">
        <v>6</v>
      </c>
      <c r="D4077">
        <v>0.33</v>
      </c>
      <c r="E4077">
        <v>600</v>
      </c>
    </row>
    <row r="4078" spans="1:5" x14ac:dyDescent="0.25">
      <c r="A4078" t="s">
        <v>4094</v>
      </c>
      <c r="B4078" s="1">
        <v>43831</v>
      </c>
      <c r="C4078" t="s">
        <v>10</v>
      </c>
      <c r="D4078">
        <v>0.38</v>
      </c>
      <c r="E4078">
        <v>580</v>
      </c>
    </row>
    <row r="4079" spans="1:5" x14ac:dyDescent="0.25">
      <c r="A4079" t="s">
        <v>4095</v>
      </c>
      <c r="B4079" s="1">
        <v>43831</v>
      </c>
      <c r="C4079" t="s">
        <v>18</v>
      </c>
      <c r="D4079">
        <v>0.4</v>
      </c>
      <c r="E4079">
        <v>696</v>
      </c>
    </row>
    <row r="4080" spans="1:5" x14ac:dyDescent="0.25">
      <c r="A4080" t="s">
        <v>4096</v>
      </c>
      <c r="B4080" s="1">
        <v>43281</v>
      </c>
      <c r="C4080" t="s">
        <v>6</v>
      </c>
      <c r="D4080">
        <v>0.05</v>
      </c>
      <c r="E4080">
        <v>595</v>
      </c>
    </row>
    <row r="4081" spans="1:5" x14ac:dyDescent="0.25">
      <c r="A4081" t="s">
        <v>4097</v>
      </c>
      <c r="B4081" s="1">
        <v>42704</v>
      </c>
      <c r="C4081" t="s">
        <v>271</v>
      </c>
      <c r="D4081">
        <v>0.37</v>
      </c>
      <c r="E4081">
        <v>715</v>
      </c>
    </row>
    <row r="4082" spans="1:5" x14ac:dyDescent="0.25">
      <c r="A4082" t="s">
        <v>4098</v>
      </c>
      <c r="B4082" s="1">
        <v>42704</v>
      </c>
      <c r="C4082" t="s">
        <v>18</v>
      </c>
      <c r="D4082">
        <v>0.3</v>
      </c>
      <c r="E4082">
        <v>740</v>
      </c>
    </row>
    <row r="4083" spans="1:5" x14ac:dyDescent="0.25">
      <c r="A4083" t="s">
        <v>4099</v>
      </c>
      <c r="B4083" s="1">
        <v>43525</v>
      </c>
      <c r="C4083" t="s">
        <v>6</v>
      </c>
      <c r="D4083">
        <v>0.09</v>
      </c>
      <c r="E4083">
        <v>785</v>
      </c>
    </row>
    <row r="4084" spans="1:5" x14ac:dyDescent="0.25">
      <c r="A4084" t="s">
        <v>4100</v>
      </c>
      <c r="B4084" s="1">
        <v>43831</v>
      </c>
      <c r="C4084" t="s">
        <v>10</v>
      </c>
      <c r="D4084">
        <v>0.22</v>
      </c>
      <c r="E4084">
        <v>775</v>
      </c>
    </row>
    <row r="4085" spans="1:5" x14ac:dyDescent="0.25">
      <c r="A4085" t="s">
        <v>4101</v>
      </c>
      <c r="B4085" s="1">
        <v>43525</v>
      </c>
      <c r="C4085" t="s">
        <v>6</v>
      </c>
      <c r="D4085">
        <v>0.53</v>
      </c>
      <c r="E4085">
        <v>747</v>
      </c>
    </row>
    <row r="4086" spans="1:5" x14ac:dyDescent="0.25">
      <c r="A4086" t="s">
        <v>4102</v>
      </c>
      <c r="B4086" s="1">
        <v>43525</v>
      </c>
      <c r="C4086" t="s">
        <v>18</v>
      </c>
      <c r="D4086">
        <v>0.13</v>
      </c>
      <c r="E4086">
        <v>717</v>
      </c>
    </row>
    <row r="4087" spans="1:5" x14ac:dyDescent="0.25">
      <c r="A4087" t="s">
        <v>4103</v>
      </c>
      <c r="B4087" s="1">
        <v>43434</v>
      </c>
      <c r="C4087" t="s">
        <v>6</v>
      </c>
      <c r="D4087">
        <v>0.35</v>
      </c>
      <c r="E4087">
        <v>671</v>
      </c>
    </row>
    <row r="4088" spans="1:5" x14ac:dyDescent="0.25">
      <c r="A4088" t="s">
        <v>4104</v>
      </c>
      <c r="B4088" s="1">
        <v>42735</v>
      </c>
      <c r="C4088" t="s">
        <v>6</v>
      </c>
      <c r="D4088">
        <v>0.3</v>
      </c>
      <c r="E4088">
        <v>740</v>
      </c>
    </row>
    <row r="4089" spans="1:5" x14ac:dyDescent="0.25">
      <c r="A4089" t="s">
        <v>4105</v>
      </c>
      <c r="B4089" s="1">
        <v>43496</v>
      </c>
      <c r="C4089" t="s">
        <v>10</v>
      </c>
      <c r="D4089">
        <v>0.26</v>
      </c>
      <c r="E4089">
        <v>628</v>
      </c>
    </row>
    <row r="4090" spans="1:5" x14ac:dyDescent="0.25">
      <c r="A4090" t="s">
        <v>4106</v>
      </c>
      <c r="B4090" s="1">
        <v>43770</v>
      </c>
      <c r="C4090" t="s">
        <v>6</v>
      </c>
      <c r="D4090">
        <v>0.18</v>
      </c>
      <c r="E4090">
        <v>617</v>
      </c>
    </row>
    <row r="4091" spans="1:5" x14ac:dyDescent="0.25">
      <c r="A4091" t="s">
        <v>4107</v>
      </c>
      <c r="B4091" s="1">
        <v>43770</v>
      </c>
      <c r="C4091" t="s">
        <v>6</v>
      </c>
      <c r="D4091">
        <v>1</v>
      </c>
      <c r="E4091">
        <v>618</v>
      </c>
    </row>
    <row r="4092" spans="1:5" x14ac:dyDescent="0.25">
      <c r="A4092" t="s">
        <v>4108</v>
      </c>
      <c r="B4092" s="1">
        <v>43678</v>
      </c>
      <c r="C4092" t="s">
        <v>18</v>
      </c>
      <c r="D4092">
        <v>0.43</v>
      </c>
      <c r="E4092">
        <v>612</v>
      </c>
    </row>
    <row r="4093" spans="1:5" x14ac:dyDescent="0.25">
      <c r="A4093" t="s">
        <v>4109</v>
      </c>
      <c r="B4093" s="1">
        <v>43678</v>
      </c>
      <c r="C4093" t="s">
        <v>10</v>
      </c>
      <c r="D4093">
        <v>0.18</v>
      </c>
      <c r="E4093">
        <v>679</v>
      </c>
    </row>
    <row r="4094" spans="1:5" x14ac:dyDescent="0.25">
      <c r="A4094" t="s">
        <v>4110</v>
      </c>
      <c r="B4094" s="1">
        <v>43770</v>
      </c>
      <c r="C4094" t="s">
        <v>10</v>
      </c>
      <c r="D4094">
        <v>0.38</v>
      </c>
      <c r="E4094">
        <v>648</v>
      </c>
    </row>
    <row r="4095" spans="1:5" x14ac:dyDescent="0.25">
      <c r="A4095" t="s">
        <v>4111</v>
      </c>
      <c r="B4095" s="1">
        <v>43678</v>
      </c>
      <c r="C4095" t="s">
        <v>10</v>
      </c>
      <c r="D4095">
        <v>0.77</v>
      </c>
      <c r="E4095">
        <v>619</v>
      </c>
    </row>
    <row r="4096" spans="1:5" x14ac:dyDescent="0.25">
      <c r="A4096" t="s">
        <v>4112</v>
      </c>
      <c r="B4096" s="1">
        <v>43800</v>
      </c>
      <c r="C4096" t="s">
        <v>6</v>
      </c>
      <c r="D4096">
        <v>0.44</v>
      </c>
      <c r="E4096">
        <v>600</v>
      </c>
    </row>
    <row r="4097" spans="1:5" x14ac:dyDescent="0.25">
      <c r="A4097" t="s">
        <v>4113</v>
      </c>
      <c r="B4097" s="1">
        <v>43404</v>
      </c>
      <c r="C4097" t="s">
        <v>18</v>
      </c>
      <c r="D4097">
        <v>0.77</v>
      </c>
      <c r="E4097">
        <v>681</v>
      </c>
    </row>
    <row r="4098" spans="1:5" x14ac:dyDescent="0.25">
      <c r="A4098" t="s">
        <v>4114</v>
      </c>
      <c r="B4098" s="1">
        <v>43862</v>
      </c>
      <c r="C4098" t="s">
        <v>10</v>
      </c>
      <c r="D4098">
        <v>0.9</v>
      </c>
      <c r="E4098">
        <v>715</v>
      </c>
    </row>
    <row r="4099" spans="1:5" x14ac:dyDescent="0.25">
      <c r="A4099" t="s">
        <v>4115</v>
      </c>
      <c r="B4099" s="1">
        <v>43159</v>
      </c>
      <c r="C4099" t="s">
        <v>10</v>
      </c>
      <c r="D4099">
        <v>0.3</v>
      </c>
      <c r="E4099">
        <v>634</v>
      </c>
    </row>
    <row r="4100" spans="1:5" x14ac:dyDescent="0.25">
      <c r="A4100" t="s">
        <v>4116</v>
      </c>
      <c r="B4100" s="1">
        <v>43678</v>
      </c>
      <c r="C4100" t="s">
        <v>18</v>
      </c>
      <c r="D4100">
        <v>0.43</v>
      </c>
      <c r="E4100">
        <v>714</v>
      </c>
    </row>
    <row r="4101" spans="1:5" x14ac:dyDescent="0.25">
      <c r="A4101" t="s">
        <v>4117</v>
      </c>
      <c r="B4101" s="1">
        <v>43373</v>
      </c>
      <c r="C4101" t="s">
        <v>6</v>
      </c>
      <c r="D4101">
        <v>0.28000000000000003</v>
      </c>
      <c r="E4101">
        <v>612</v>
      </c>
    </row>
    <row r="4102" spans="1:5" x14ac:dyDescent="0.25">
      <c r="A4102" t="s">
        <v>4118</v>
      </c>
      <c r="B4102" s="1">
        <v>43404</v>
      </c>
      <c r="C4102" t="s">
        <v>6</v>
      </c>
      <c r="D4102">
        <v>0.13</v>
      </c>
      <c r="E4102">
        <v>592</v>
      </c>
    </row>
    <row r="4103" spans="1:5" x14ac:dyDescent="0.25">
      <c r="A4103" t="s">
        <v>4119</v>
      </c>
      <c r="B4103" s="1">
        <v>43862</v>
      </c>
      <c r="C4103" t="s">
        <v>18</v>
      </c>
      <c r="D4103">
        <v>0.41</v>
      </c>
      <c r="E4103">
        <v>600</v>
      </c>
    </row>
    <row r="4104" spans="1:5" x14ac:dyDescent="0.25">
      <c r="A4104" t="s">
        <v>4120</v>
      </c>
      <c r="B4104" s="1">
        <v>42916</v>
      </c>
      <c r="C4104" t="s">
        <v>18</v>
      </c>
      <c r="D4104">
        <v>0.3</v>
      </c>
      <c r="E4104">
        <v>686</v>
      </c>
    </row>
    <row r="4105" spans="1:5" x14ac:dyDescent="0.25">
      <c r="A4105" t="s">
        <v>4121</v>
      </c>
      <c r="B4105" s="1">
        <v>43496</v>
      </c>
      <c r="C4105" t="s">
        <v>18</v>
      </c>
      <c r="D4105">
        <v>0.38</v>
      </c>
      <c r="E4105">
        <v>717</v>
      </c>
    </row>
    <row r="4106" spans="1:5" x14ac:dyDescent="0.25">
      <c r="A4106" t="s">
        <v>4122</v>
      </c>
      <c r="B4106" s="1">
        <v>43709</v>
      </c>
      <c r="C4106" t="s">
        <v>6</v>
      </c>
      <c r="D4106">
        <v>0.21</v>
      </c>
      <c r="E4106">
        <v>715</v>
      </c>
    </row>
    <row r="4107" spans="1:5" x14ac:dyDescent="0.25">
      <c r="A4107" t="s">
        <v>4123</v>
      </c>
      <c r="B4107" s="1">
        <v>43525</v>
      </c>
      <c r="C4107" t="s">
        <v>42</v>
      </c>
      <c r="D4107">
        <v>0.18</v>
      </c>
      <c r="E4107">
        <v>571</v>
      </c>
    </row>
    <row r="4108" spans="1:5" x14ac:dyDescent="0.25">
      <c r="A4108" t="s">
        <v>4124</v>
      </c>
      <c r="B4108" s="1">
        <v>43831</v>
      </c>
      <c r="C4108" t="s">
        <v>6</v>
      </c>
      <c r="D4108">
        <v>0.52</v>
      </c>
      <c r="E4108">
        <v>585</v>
      </c>
    </row>
    <row r="4109" spans="1:5" x14ac:dyDescent="0.25">
      <c r="A4109" t="s">
        <v>4125</v>
      </c>
      <c r="B4109" s="1">
        <v>43312</v>
      </c>
      <c r="C4109" t="s">
        <v>18</v>
      </c>
      <c r="D4109">
        <v>0.21</v>
      </c>
      <c r="E4109">
        <v>627</v>
      </c>
    </row>
    <row r="4110" spans="1:5" x14ac:dyDescent="0.25">
      <c r="A4110" t="s">
        <v>4126</v>
      </c>
      <c r="B4110" s="1">
        <v>43434</v>
      </c>
      <c r="C4110" t="s">
        <v>6</v>
      </c>
      <c r="D4110">
        <v>0.19</v>
      </c>
      <c r="E4110">
        <v>834</v>
      </c>
    </row>
    <row r="4111" spans="1:5" x14ac:dyDescent="0.25">
      <c r="A4111" t="s">
        <v>4127</v>
      </c>
      <c r="B4111" s="1">
        <v>43586</v>
      </c>
      <c r="C4111" t="s">
        <v>6</v>
      </c>
      <c r="D4111">
        <v>0.81</v>
      </c>
      <c r="E4111">
        <v>687</v>
      </c>
    </row>
    <row r="4112" spans="1:5" x14ac:dyDescent="0.25">
      <c r="A4112" t="s">
        <v>4128</v>
      </c>
      <c r="B4112" s="1">
        <v>43617</v>
      </c>
      <c r="C4112" t="s">
        <v>37</v>
      </c>
      <c r="D4112">
        <v>0.3</v>
      </c>
      <c r="E4112">
        <v>740</v>
      </c>
    </row>
    <row r="4113" spans="1:5" x14ac:dyDescent="0.25">
      <c r="A4113" t="s">
        <v>4129</v>
      </c>
      <c r="B4113" s="1">
        <v>43525</v>
      </c>
      <c r="C4113" t="s">
        <v>10</v>
      </c>
      <c r="D4113">
        <v>0.24</v>
      </c>
      <c r="E4113">
        <v>603</v>
      </c>
    </row>
    <row r="4114" spans="1:5" x14ac:dyDescent="0.25">
      <c r="A4114" t="s">
        <v>4130</v>
      </c>
      <c r="B4114" s="1">
        <v>43525</v>
      </c>
      <c r="C4114" t="s">
        <v>271</v>
      </c>
      <c r="D4114">
        <v>0.21</v>
      </c>
      <c r="E4114">
        <v>743</v>
      </c>
    </row>
    <row r="4115" spans="1:5" x14ac:dyDescent="0.25">
      <c r="A4115" t="s">
        <v>4131</v>
      </c>
      <c r="B4115" s="1">
        <v>43556</v>
      </c>
      <c r="C4115" t="s">
        <v>6</v>
      </c>
      <c r="D4115">
        <v>0.31</v>
      </c>
      <c r="E4115">
        <v>757</v>
      </c>
    </row>
    <row r="4116" spans="1:5" x14ac:dyDescent="0.25">
      <c r="A4116" t="s">
        <v>4132</v>
      </c>
      <c r="B4116" s="1">
        <v>43373</v>
      </c>
      <c r="C4116" t="s">
        <v>6</v>
      </c>
      <c r="D4116">
        <v>0.13</v>
      </c>
      <c r="E4116">
        <v>784</v>
      </c>
    </row>
    <row r="4117" spans="1:5" x14ac:dyDescent="0.25">
      <c r="A4117" t="s">
        <v>4133</v>
      </c>
      <c r="B4117" s="1">
        <v>43373</v>
      </c>
      <c r="C4117" t="s">
        <v>18</v>
      </c>
      <c r="D4117">
        <v>0.47</v>
      </c>
      <c r="E4117">
        <v>772</v>
      </c>
    </row>
    <row r="4118" spans="1:5" x14ac:dyDescent="0.25">
      <c r="A4118" t="s">
        <v>4134</v>
      </c>
      <c r="B4118" s="1">
        <v>43709</v>
      </c>
      <c r="C4118" t="s">
        <v>18</v>
      </c>
      <c r="D4118">
        <v>0.24</v>
      </c>
      <c r="E4118">
        <v>578</v>
      </c>
    </row>
    <row r="4119" spans="1:5" x14ac:dyDescent="0.25">
      <c r="A4119" t="s">
        <v>4135</v>
      </c>
      <c r="B4119" s="1">
        <v>43586</v>
      </c>
      <c r="C4119" t="s">
        <v>10</v>
      </c>
      <c r="D4119">
        <v>0.28999999999999998</v>
      </c>
      <c r="E4119">
        <v>641</v>
      </c>
    </row>
    <row r="4120" spans="1:5" x14ac:dyDescent="0.25">
      <c r="A4120" t="s">
        <v>4136</v>
      </c>
      <c r="B4120" s="1">
        <v>43373</v>
      </c>
      <c r="C4120" t="s">
        <v>6</v>
      </c>
      <c r="D4120">
        <v>0.21</v>
      </c>
      <c r="E4120">
        <v>707</v>
      </c>
    </row>
    <row r="4121" spans="1:5" x14ac:dyDescent="0.25">
      <c r="A4121" t="s">
        <v>4137</v>
      </c>
      <c r="B4121" s="1">
        <v>43159</v>
      </c>
      <c r="C4121" t="s">
        <v>42</v>
      </c>
      <c r="D4121">
        <v>0.3</v>
      </c>
      <c r="E4121">
        <v>660</v>
      </c>
    </row>
    <row r="4122" spans="1:5" x14ac:dyDescent="0.25">
      <c r="A4122" t="s">
        <v>4138</v>
      </c>
      <c r="B4122" s="1">
        <v>43586</v>
      </c>
      <c r="C4122" t="s">
        <v>6</v>
      </c>
      <c r="D4122">
        <v>0.37</v>
      </c>
      <c r="E4122">
        <v>774</v>
      </c>
    </row>
    <row r="4123" spans="1:5" x14ac:dyDescent="0.25">
      <c r="A4123" t="s">
        <v>4139</v>
      </c>
      <c r="B4123" s="1">
        <v>43343</v>
      </c>
      <c r="C4123" t="s">
        <v>6</v>
      </c>
      <c r="D4123">
        <v>0.35</v>
      </c>
      <c r="E4123">
        <v>706</v>
      </c>
    </row>
    <row r="4124" spans="1:5" x14ac:dyDescent="0.25">
      <c r="A4124" t="s">
        <v>4140</v>
      </c>
      <c r="B4124" s="1">
        <v>43281</v>
      </c>
      <c r="C4124" t="s">
        <v>6</v>
      </c>
      <c r="D4124">
        <v>0.3</v>
      </c>
      <c r="E4124">
        <v>759</v>
      </c>
    </row>
    <row r="4125" spans="1:5" x14ac:dyDescent="0.25">
      <c r="A4125" t="s">
        <v>4141</v>
      </c>
      <c r="B4125" s="1">
        <v>43251</v>
      </c>
      <c r="C4125" t="s">
        <v>18</v>
      </c>
      <c r="D4125">
        <v>0.2</v>
      </c>
      <c r="E4125">
        <v>772</v>
      </c>
    </row>
    <row r="4126" spans="1:5" x14ac:dyDescent="0.25">
      <c r="A4126" t="s">
        <v>4142</v>
      </c>
      <c r="B4126" s="1">
        <v>43373</v>
      </c>
      <c r="C4126" t="s">
        <v>14</v>
      </c>
      <c r="D4126">
        <v>0.53</v>
      </c>
      <c r="E4126">
        <v>774</v>
      </c>
    </row>
    <row r="4127" spans="1:5" x14ac:dyDescent="0.25">
      <c r="A4127" t="s">
        <v>4143</v>
      </c>
      <c r="B4127" s="1">
        <v>43373</v>
      </c>
      <c r="C4127" t="s">
        <v>6</v>
      </c>
      <c r="D4127">
        <v>0.21</v>
      </c>
      <c r="E4127">
        <v>686</v>
      </c>
    </row>
    <row r="4128" spans="1:5" x14ac:dyDescent="0.25">
      <c r="A4128" t="s">
        <v>4144</v>
      </c>
      <c r="B4128" s="1">
        <v>43862</v>
      </c>
      <c r="C4128" t="s">
        <v>21</v>
      </c>
      <c r="D4128">
        <v>0.49</v>
      </c>
      <c r="E4128">
        <v>618</v>
      </c>
    </row>
    <row r="4129" spans="1:5" x14ac:dyDescent="0.25">
      <c r="A4129" t="s">
        <v>4145</v>
      </c>
      <c r="B4129" s="1">
        <v>43586</v>
      </c>
      <c r="C4129" t="s">
        <v>6</v>
      </c>
      <c r="D4129">
        <v>0.24</v>
      </c>
      <c r="E4129">
        <v>727</v>
      </c>
    </row>
    <row r="4130" spans="1:5" x14ac:dyDescent="0.25">
      <c r="A4130" t="s">
        <v>4146</v>
      </c>
      <c r="B4130" s="1">
        <v>43647</v>
      </c>
      <c r="C4130" t="s">
        <v>6</v>
      </c>
      <c r="D4130">
        <v>0.34</v>
      </c>
      <c r="E4130">
        <v>776</v>
      </c>
    </row>
    <row r="4131" spans="1:5" x14ac:dyDescent="0.25">
      <c r="A4131" t="s">
        <v>4147</v>
      </c>
      <c r="B4131" s="1">
        <v>43617</v>
      </c>
      <c r="C4131" t="s">
        <v>18</v>
      </c>
      <c r="D4131">
        <v>0.3</v>
      </c>
      <c r="E4131">
        <v>740</v>
      </c>
    </row>
    <row r="4132" spans="1:5" x14ac:dyDescent="0.25">
      <c r="A4132" t="s">
        <v>4148</v>
      </c>
      <c r="B4132" s="1">
        <v>43647</v>
      </c>
      <c r="C4132" t="s">
        <v>18</v>
      </c>
      <c r="D4132">
        <v>0.4</v>
      </c>
      <c r="E4132">
        <v>612</v>
      </c>
    </row>
    <row r="4133" spans="1:5" x14ac:dyDescent="0.25">
      <c r="A4133" t="s">
        <v>4149</v>
      </c>
      <c r="B4133" s="1">
        <v>43069</v>
      </c>
      <c r="C4133" t="s">
        <v>6</v>
      </c>
      <c r="D4133">
        <v>0.03</v>
      </c>
      <c r="E4133">
        <v>771</v>
      </c>
    </row>
    <row r="4134" spans="1:5" x14ac:dyDescent="0.25">
      <c r="A4134" t="s">
        <v>4150</v>
      </c>
      <c r="B4134" s="1">
        <v>43739</v>
      </c>
      <c r="C4134" t="s">
        <v>6</v>
      </c>
      <c r="D4134">
        <v>0.27</v>
      </c>
      <c r="E4134">
        <v>620</v>
      </c>
    </row>
    <row r="4135" spans="1:5" x14ac:dyDescent="0.25">
      <c r="A4135" t="s">
        <v>4151</v>
      </c>
      <c r="B4135" s="1">
        <v>43496</v>
      </c>
      <c r="C4135" t="s">
        <v>6</v>
      </c>
      <c r="D4135">
        <v>1</v>
      </c>
      <c r="E4135">
        <v>592</v>
      </c>
    </row>
    <row r="4136" spans="1:5" x14ac:dyDescent="0.25">
      <c r="A4136" t="s">
        <v>4152</v>
      </c>
      <c r="B4136" s="1">
        <v>43709</v>
      </c>
      <c r="C4136" t="s">
        <v>10</v>
      </c>
      <c r="D4136">
        <v>0.32</v>
      </c>
      <c r="E4136">
        <v>690</v>
      </c>
    </row>
    <row r="4137" spans="1:5" x14ac:dyDescent="0.25">
      <c r="A4137" t="s">
        <v>4153</v>
      </c>
      <c r="B4137" s="1">
        <v>43739</v>
      </c>
      <c r="C4137" t="s">
        <v>10</v>
      </c>
      <c r="D4137">
        <v>0.37</v>
      </c>
      <c r="E4137">
        <v>634</v>
      </c>
    </row>
    <row r="4138" spans="1:5" x14ac:dyDescent="0.25">
      <c r="A4138" t="s">
        <v>4154</v>
      </c>
      <c r="B4138" s="1">
        <v>43831</v>
      </c>
      <c r="C4138" t="s">
        <v>6</v>
      </c>
      <c r="D4138">
        <v>0.74</v>
      </c>
      <c r="E4138">
        <v>603</v>
      </c>
    </row>
    <row r="4139" spans="1:5" x14ac:dyDescent="0.25">
      <c r="A4139" t="s">
        <v>4155</v>
      </c>
      <c r="B4139" s="1">
        <v>43831</v>
      </c>
      <c r="C4139" t="s">
        <v>6</v>
      </c>
      <c r="D4139">
        <v>0.47</v>
      </c>
      <c r="E4139">
        <v>602</v>
      </c>
    </row>
    <row r="4140" spans="1:5" x14ac:dyDescent="0.25">
      <c r="A4140" t="s">
        <v>4156</v>
      </c>
      <c r="B4140" s="1">
        <v>43800</v>
      </c>
      <c r="C4140" t="s">
        <v>42</v>
      </c>
      <c r="D4140">
        <v>0.59</v>
      </c>
      <c r="E4140">
        <v>636</v>
      </c>
    </row>
    <row r="4141" spans="1:5" x14ac:dyDescent="0.25">
      <c r="A4141" t="s">
        <v>4157</v>
      </c>
      <c r="B4141" s="1">
        <v>43678</v>
      </c>
      <c r="C4141" t="s">
        <v>18</v>
      </c>
      <c r="D4141">
        <v>0.13</v>
      </c>
      <c r="E4141">
        <v>611</v>
      </c>
    </row>
    <row r="4142" spans="1:5" x14ac:dyDescent="0.25">
      <c r="A4142" t="s">
        <v>4158</v>
      </c>
      <c r="B4142" s="1">
        <v>43100</v>
      </c>
      <c r="C4142" t="s">
        <v>18</v>
      </c>
      <c r="D4142">
        <v>0.4</v>
      </c>
      <c r="E4142">
        <v>789</v>
      </c>
    </row>
    <row r="4143" spans="1:5" x14ac:dyDescent="0.25">
      <c r="A4143" t="s">
        <v>4159</v>
      </c>
      <c r="B4143" s="1">
        <v>43770</v>
      </c>
      <c r="C4143" t="s">
        <v>6</v>
      </c>
      <c r="D4143">
        <v>0.22</v>
      </c>
      <c r="E4143">
        <v>779</v>
      </c>
    </row>
    <row r="4144" spans="1:5" x14ac:dyDescent="0.25">
      <c r="A4144" t="s">
        <v>4160</v>
      </c>
      <c r="B4144" s="1">
        <v>43647</v>
      </c>
      <c r="C4144" t="s">
        <v>18</v>
      </c>
      <c r="D4144">
        <v>0.13</v>
      </c>
      <c r="E4144">
        <v>722</v>
      </c>
    </row>
    <row r="4145" spans="1:5" x14ac:dyDescent="0.25">
      <c r="A4145" t="s">
        <v>4161</v>
      </c>
      <c r="B4145" s="1">
        <v>43709</v>
      </c>
      <c r="C4145" t="s">
        <v>10</v>
      </c>
      <c r="D4145">
        <v>0.92</v>
      </c>
      <c r="E4145">
        <v>655</v>
      </c>
    </row>
    <row r="4146" spans="1:5" x14ac:dyDescent="0.25">
      <c r="A4146" t="s">
        <v>4162</v>
      </c>
      <c r="B4146" s="1">
        <v>43496</v>
      </c>
      <c r="C4146" t="s">
        <v>14</v>
      </c>
      <c r="D4146">
        <v>0.19</v>
      </c>
      <c r="E4146">
        <v>683</v>
      </c>
    </row>
    <row r="4147" spans="1:5" x14ac:dyDescent="0.25">
      <c r="A4147" t="s">
        <v>4163</v>
      </c>
      <c r="B4147" s="1">
        <v>43281</v>
      </c>
      <c r="C4147" t="s">
        <v>18</v>
      </c>
      <c r="D4147">
        <v>0.93</v>
      </c>
      <c r="E4147">
        <v>569</v>
      </c>
    </row>
    <row r="4148" spans="1:5" x14ac:dyDescent="0.25">
      <c r="A4148" t="s">
        <v>4164</v>
      </c>
      <c r="B4148" s="1">
        <v>43556</v>
      </c>
      <c r="C4148" t="s">
        <v>18</v>
      </c>
      <c r="D4148">
        <v>0.9</v>
      </c>
      <c r="E4148">
        <v>800</v>
      </c>
    </row>
    <row r="4149" spans="1:5" x14ac:dyDescent="0.25">
      <c r="A4149" t="s">
        <v>4165</v>
      </c>
      <c r="B4149" s="1">
        <v>43496</v>
      </c>
      <c r="C4149" t="s">
        <v>6</v>
      </c>
      <c r="D4149">
        <v>0.72</v>
      </c>
      <c r="E4149">
        <v>680</v>
      </c>
    </row>
    <row r="4150" spans="1:5" x14ac:dyDescent="0.25">
      <c r="A4150" t="s">
        <v>4166</v>
      </c>
      <c r="B4150" s="1">
        <v>43617</v>
      </c>
      <c r="C4150" t="s">
        <v>6</v>
      </c>
      <c r="D4150">
        <v>0.3</v>
      </c>
      <c r="E4150">
        <v>740</v>
      </c>
    </row>
    <row r="4151" spans="1:5" x14ac:dyDescent="0.25">
      <c r="A4151" t="s">
        <v>4167</v>
      </c>
      <c r="B4151" s="1">
        <v>43617</v>
      </c>
      <c r="C4151" t="s">
        <v>10</v>
      </c>
      <c r="D4151">
        <v>0.3</v>
      </c>
      <c r="E4151">
        <v>740</v>
      </c>
    </row>
    <row r="4152" spans="1:5" x14ac:dyDescent="0.25">
      <c r="A4152" t="s">
        <v>4168</v>
      </c>
      <c r="B4152" s="1">
        <v>43617</v>
      </c>
      <c r="C4152" t="s">
        <v>6</v>
      </c>
      <c r="D4152">
        <v>0.3</v>
      </c>
      <c r="E4152">
        <v>740</v>
      </c>
    </row>
    <row r="4153" spans="1:5" x14ac:dyDescent="0.25">
      <c r="A4153" t="s">
        <v>4169</v>
      </c>
      <c r="B4153" s="1">
        <v>43343</v>
      </c>
      <c r="C4153" t="s">
        <v>6</v>
      </c>
      <c r="D4153">
        <v>0.01</v>
      </c>
      <c r="E4153">
        <v>597</v>
      </c>
    </row>
    <row r="4154" spans="1:5" x14ac:dyDescent="0.25">
      <c r="A4154" t="s">
        <v>4170</v>
      </c>
      <c r="B4154" s="1">
        <v>43373</v>
      </c>
      <c r="C4154" t="s">
        <v>6</v>
      </c>
      <c r="D4154">
        <v>0.2</v>
      </c>
      <c r="E4154">
        <v>714</v>
      </c>
    </row>
    <row r="4155" spans="1:5" x14ac:dyDescent="0.25">
      <c r="A4155" t="s">
        <v>4171</v>
      </c>
      <c r="B4155" s="1">
        <v>43617</v>
      </c>
      <c r="C4155" t="s">
        <v>42</v>
      </c>
      <c r="D4155">
        <v>0.3</v>
      </c>
      <c r="E4155">
        <v>740</v>
      </c>
    </row>
    <row r="4156" spans="1:5" x14ac:dyDescent="0.25">
      <c r="A4156" t="s">
        <v>4172</v>
      </c>
      <c r="B4156" s="1">
        <v>43770</v>
      </c>
      <c r="C4156" t="s">
        <v>6</v>
      </c>
      <c r="D4156">
        <v>0.4</v>
      </c>
      <c r="E4156">
        <v>612</v>
      </c>
    </row>
    <row r="4157" spans="1:5" x14ac:dyDescent="0.25">
      <c r="A4157" t="s">
        <v>4173</v>
      </c>
      <c r="B4157" s="1">
        <v>43404</v>
      </c>
      <c r="C4157" t="s">
        <v>6</v>
      </c>
      <c r="D4157">
        <v>0.31</v>
      </c>
      <c r="E4157">
        <v>704</v>
      </c>
    </row>
    <row r="4158" spans="1:5" x14ac:dyDescent="0.25">
      <c r="A4158" t="s">
        <v>4174</v>
      </c>
      <c r="B4158" s="1">
        <v>43739</v>
      </c>
      <c r="C4158" t="s">
        <v>42</v>
      </c>
      <c r="D4158">
        <v>0.41</v>
      </c>
      <c r="E4158">
        <v>618</v>
      </c>
    </row>
    <row r="4159" spans="1:5" x14ac:dyDescent="0.25">
      <c r="A4159" t="s">
        <v>4175</v>
      </c>
      <c r="B4159" s="1">
        <v>42674</v>
      </c>
      <c r="C4159" t="s">
        <v>10</v>
      </c>
      <c r="D4159">
        <v>0.3</v>
      </c>
      <c r="E4159">
        <v>740</v>
      </c>
    </row>
    <row r="4160" spans="1:5" x14ac:dyDescent="0.25">
      <c r="A4160" t="s">
        <v>4176</v>
      </c>
      <c r="B4160" s="1">
        <v>43496</v>
      </c>
      <c r="C4160" t="s">
        <v>6</v>
      </c>
      <c r="D4160">
        <v>0.19</v>
      </c>
      <c r="E4160">
        <v>585</v>
      </c>
    </row>
    <row r="4161" spans="1:5" x14ac:dyDescent="0.25">
      <c r="A4161" t="s">
        <v>4177</v>
      </c>
      <c r="B4161" s="1">
        <v>43617</v>
      </c>
      <c r="C4161" t="s">
        <v>6</v>
      </c>
      <c r="D4161">
        <v>0.3</v>
      </c>
      <c r="E4161">
        <v>740</v>
      </c>
    </row>
    <row r="4162" spans="1:5" x14ac:dyDescent="0.25">
      <c r="A4162" t="s">
        <v>4178</v>
      </c>
      <c r="B4162" s="1">
        <v>43525</v>
      </c>
      <c r="C4162" t="s">
        <v>6</v>
      </c>
      <c r="D4162">
        <v>0.37</v>
      </c>
      <c r="E4162">
        <v>576</v>
      </c>
    </row>
    <row r="4163" spans="1:5" x14ac:dyDescent="0.25">
      <c r="A4163" t="s">
        <v>4179</v>
      </c>
      <c r="B4163" s="1">
        <v>43617</v>
      </c>
      <c r="C4163" t="s">
        <v>6</v>
      </c>
      <c r="D4163">
        <v>0.3</v>
      </c>
      <c r="E4163">
        <v>740</v>
      </c>
    </row>
    <row r="4164" spans="1:5" x14ac:dyDescent="0.25">
      <c r="A4164" t="s">
        <v>4180</v>
      </c>
      <c r="B4164" s="1">
        <v>43434</v>
      </c>
      <c r="C4164" t="s">
        <v>6</v>
      </c>
      <c r="D4164">
        <v>0.48</v>
      </c>
      <c r="E4164">
        <v>664</v>
      </c>
    </row>
    <row r="4165" spans="1:5" x14ac:dyDescent="0.25">
      <c r="A4165" t="s">
        <v>4181</v>
      </c>
      <c r="B4165" s="1">
        <v>43373</v>
      </c>
      <c r="C4165" t="s">
        <v>6</v>
      </c>
      <c r="D4165">
        <v>0.44</v>
      </c>
      <c r="E4165">
        <v>658</v>
      </c>
    </row>
    <row r="4166" spans="1:5" x14ac:dyDescent="0.25">
      <c r="A4166" t="s">
        <v>4182</v>
      </c>
      <c r="B4166" s="1">
        <v>43434</v>
      </c>
      <c r="C4166" t="s">
        <v>6</v>
      </c>
      <c r="D4166">
        <v>0.27</v>
      </c>
      <c r="E4166">
        <v>796</v>
      </c>
    </row>
    <row r="4167" spans="1:5" x14ac:dyDescent="0.25">
      <c r="A4167" t="s">
        <v>4183</v>
      </c>
      <c r="B4167" s="1">
        <v>43404</v>
      </c>
      <c r="C4167" t="s">
        <v>6</v>
      </c>
      <c r="D4167">
        <v>0.53</v>
      </c>
      <c r="E4167">
        <v>591</v>
      </c>
    </row>
    <row r="4168" spans="1:5" x14ac:dyDescent="0.25">
      <c r="A4168" t="s">
        <v>4184</v>
      </c>
      <c r="B4168" s="1">
        <v>43647</v>
      </c>
      <c r="C4168" t="s">
        <v>6</v>
      </c>
      <c r="D4168">
        <v>0.31</v>
      </c>
      <c r="E4168">
        <v>666</v>
      </c>
    </row>
    <row r="4169" spans="1:5" x14ac:dyDescent="0.25">
      <c r="A4169" t="s">
        <v>4185</v>
      </c>
      <c r="B4169" s="1">
        <v>43343</v>
      </c>
      <c r="C4169" t="s">
        <v>10</v>
      </c>
      <c r="D4169">
        <v>0.37</v>
      </c>
      <c r="E4169">
        <v>564</v>
      </c>
    </row>
    <row r="4170" spans="1:5" x14ac:dyDescent="0.25">
      <c r="A4170" t="s">
        <v>4186</v>
      </c>
      <c r="B4170" s="1">
        <v>42855</v>
      </c>
      <c r="C4170" t="s">
        <v>10</v>
      </c>
      <c r="D4170">
        <v>0.21</v>
      </c>
      <c r="E4170">
        <v>716</v>
      </c>
    </row>
    <row r="4171" spans="1:5" x14ac:dyDescent="0.25">
      <c r="A4171" t="s">
        <v>4187</v>
      </c>
      <c r="B4171" s="1">
        <v>43496</v>
      </c>
      <c r="C4171" t="s">
        <v>18</v>
      </c>
      <c r="D4171">
        <v>0.36</v>
      </c>
      <c r="E4171">
        <v>650</v>
      </c>
    </row>
    <row r="4172" spans="1:5" x14ac:dyDescent="0.25">
      <c r="A4172" t="s">
        <v>4188</v>
      </c>
      <c r="B4172" s="1">
        <v>43373</v>
      </c>
      <c r="C4172" t="s">
        <v>6</v>
      </c>
      <c r="D4172">
        <v>0.19</v>
      </c>
      <c r="E4172">
        <v>752</v>
      </c>
    </row>
    <row r="4173" spans="1:5" x14ac:dyDescent="0.25">
      <c r="A4173" t="s">
        <v>4189</v>
      </c>
      <c r="B4173" s="1">
        <v>43281</v>
      </c>
      <c r="C4173" t="s">
        <v>10</v>
      </c>
      <c r="D4173">
        <v>0.23</v>
      </c>
      <c r="E4173">
        <v>653</v>
      </c>
    </row>
    <row r="4174" spans="1:5" x14ac:dyDescent="0.25">
      <c r="A4174" t="s">
        <v>4190</v>
      </c>
      <c r="B4174" s="1">
        <v>43617</v>
      </c>
      <c r="C4174" t="s">
        <v>18</v>
      </c>
      <c r="D4174">
        <v>0.3</v>
      </c>
      <c r="E4174">
        <v>740</v>
      </c>
    </row>
    <row r="4175" spans="1:5" x14ac:dyDescent="0.25">
      <c r="A4175" t="s">
        <v>4191</v>
      </c>
      <c r="B4175" s="1">
        <v>43951</v>
      </c>
      <c r="C4175" t="s">
        <v>6</v>
      </c>
      <c r="D4175">
        <v>0.21</v>
      </c>
      <c r="E4175">
        <v>643</v>
      </c>
    </row>
    <row r="4176" spans="1:5" x14ac:dyDescent="0.25">
      <c r="A4176" t="s">
        <v>4192</v>
      </c>
      <c r="B4176" s="1">
        <v>43281</v>
      </c>
      <c r="C4176" t="s">
        <v>10</v>
      </c>
      <c r="D4176">
        <v>0.31</v>
      </c>
      <c r="E4176">
        <v>775</v>
      </c>
    </row>
    <row r="4177" spans="1:5" x14ac:dyDescent="0.25">
      <c r="A4177" t="s">
        <v>4193</v>
      </c>
      <c r="B4177" s="1">
        <v>43465</v>
      </c>
      <c r="C4177" t="s">
        <v>6</v>
      </c>
      <c r="D4177">
        <v>0.36</v>
      </c>
      <c r="E4177">
        <v>717</v>
      </c>
    </row>
    <row r="4178" spans="1:5" x14ac:dyDescent="0.25">
      <c r="A4178" t="s">
        <v>4194</v>
      </c>
      <c r="B4178" s="1">
        <v>43770</v>
      </c>
      <c r="C4178" t="s">
        <v>18</v>
      </c>
      <c r="D4178">
        <v>0.32</v>
      </c>
      <c r="E4178">
        <v>729</v>
      </c>
    </row>
    <row r="4179" spans="1:5" x14ac:dyDescent="0.25">
      <c r="A4179" t="s">
        <v>4195</v>
      </c>
      <c r="B4179" s="1">
        <v>43678</v>
      </c>
      <c r="C4179" t="s">
        <v>10</v>
      </c>
      <c r="D4179">
        <v>0.26</v>
      </c>
      <c r="E4179">
        <v>665</v>
      </c>
    </row>
    <row r="4180" spans="1:5" x14ac:dyDescent="0.25">
      <c r="A4180" t="s">
        <v>4196</v>
      </c>
      <c r="B4180" s="1">
        <v>43404</v>
      </c>
      <c r="C4180" t="s">
        <v>6</v>
      </c>
      <c r="D4180">
        <v>0.16</v>
      </c>
      <c r="E4180">
        <v>577</v>
      </c>
    </row>
    <row r="4181" spans="1:5" x14ac:dyDescent="0.25">
      <c r="A4181" t="s">
        <v>4197</v>
      </c>
      <c r="B4181" s="1">
        <v>43556</v>
      </c>
      <c r="C4181" t="s">
        <v>6</v>
      </c>
      <c r="D4181">
        <v>0.18</v>
      </c>
      <c r="E4181">
        <v>574</v>
      </c>
    </row>
    <row r="4182" spans="1:5" x14ac:dyDescent="0.25">
      <c r="A4182" t="s">
        <v>4198</v>
      </c>
      <c r="B4182" s="1">
        <v>43586</v>
      </c>
      <c r="C4182" t="s">
        <v>37</v>
      </c>
      <c r="D4182">
        <v>0.32</v>
      </c>
      <c r="E4182">
        <v>766</v>
      </c>
    </row>
    <row r="4183" spans="1:5" x14ac:dyDescent="0.25">
      <c r="A4183" t="s">
        <v>4199</v>
      </c>
      <c r="B4183" s="1">
        <v>43586</v>
      </c>
      <c r="C4183" t="s">
        <v>10</v>
      </c>
      <c r="D4183">
        <v>0.15</v>
      </c>
      <c r="E4183">
        <v>722</v>
      </c>
    </row>
    <row r="4184" spans="1:5" x14ac:dyDescent="0.25">
      <c r="A4184" t="s">
        <v>4200</v>
      </c>
      <c r="B4184" s="1">
        <v>43404</v>
      </c>
      <c r="C4184" t="s">
        <v>18</v>
      </c>
      <c r="D4184">
        <v>0.4</v>
      </c>
      <c r="E4184">
        <v>711</v>
      </c>
    </row>
    <row r="4185" spans="1:5" x14ac:dyDescent="0.25">
      <c r="A4185" t="s">
        <v>4201</v>
      </c>
      <c r="B4185" s="1">
        <v>43220</v>
      </c>
      <c r="C4185" t="s">
        <v>42</v>
      </c>
      <c r="D4185">
        <v>0.1</v>
      </c>
      <c r="E4185">
        <v>741</v>
      </c>
    </row>
    <row r="4186" spans="1:5" x14ac:dyDescent="0.25">
      <c r="A4186" t="s">
        <v>4202</v>
      </c>
      <c r="B4186" s="1">
        <v>43434</v>
      </c>
      <c r="C4186" t="s">
        <v>6</v>
      </c>
      <c r="D4186">
        <v>0.23</v>
      </c>
      <c r="E4186">
        <v>616</v>
      </c>
    </row>
    <row r="4187" spans="1:5" x14ac:dyDescent="0.25">
      <c r="A4187" t="s">
        <v>4203</v>
      </c>
      <c r="B4187" s="1">
        <v>43800</v>
      </c>
      <c r="C4187" t="s">
        <v>42</v>
      </c>
      <c r="D4187">
        <v>0.28000000000000003</v>
      </c>
      <c r="E4187">
        <v>665</v>
      </c>
    </row>
    <row r="4188" spans="1:5" x14ac:dyDescent="0.25">
      <c r="A4188" t="s">
        <v>4204</v>
      </c>
      <c r="B4188" s="1">
        <v>42613</v>
      </c>
      <c r="C4188" t="s">
        <v>6</v>
      </c>
      <c r="D4188">
        <v>0.3</v>
      </c>
      <c r="E4188">
        <v>740</v>
      </c>
    </row>
    <row r="4189" spans="1:5" x14ac:dyDescent="0.25">
      <c r="A4189" t="s">
        <v>4205</v>
      </c>
      <c r="B4189" s="1">
        <v>43770</v>
      </c>
      <c r="C4189" t="s">
        <v>6</v>
      </c>
      <c r="D4189">
        <v>0.19</v>
      </c>
      <c r="E4189">
        <v>553</v>
      </c>
    </row>
    <row r="4190" spans="1:5" x14ac:dyDescent="0.25">
      <c r="A4190" t="s">
        <v>4206</v>
      </c>
      <c r="B4190" s="1">
        <v>43647</v>
      </c>
      <c r="C4190" t="s">
        <v>6</v>
      </c>
      <c r="D4190">
        <v>0.67</v>
      </c>
      <c r="E4190">
        <v>725</v>
      </c>
    </row>
    <row r="4191" spans="1:5" x14ac:dyDescent="0.25">
      <c r="A4191" t="s">
        <v>4207</v>
      </c>
      <c r="B4191" s="1">
        <v>43617</v>
      </c>
      <c r="C4191" t="s">
        <v>37</v>
      </c>
      <c r="D4191">
        <v>0.48</v>
      </c>
      <c r="E4191">
        <v>704</v>
      </c>
    </row>
    <row r="4192" spans="1:5" x14ac:dyDescent="0.25">
      <c r="A4192" t="s">
        <v>4208</v>
      </c>
      <c r="B4192" s="1">
        <v>42582</v>
      </c>
      <c r="C4192" t="s">
        <v>6</v>
      </c>
      <c r="D4192">
        <v>0.3</v>
      </c>
      <c r="E4192">
        <v>740</v>
      </c>
    </row>
    <row r="4193" spans="1:5" x14ac:dyDescent="0.25">
      <c r="A4193" t="s">
        <v>4209</v>
      </c>
      <c r="B4193" s="1">
        <v>43709</v>
      </c>
      <c r="C4193" t="s">
        <v>37</v>
      </c>
      <c r="D4193">
        <v>0.64</v>
      </c>
      <c r="E4193">
        <v>781</v>
      </c>
    </row>
    <row r="4194" spans="1:5" x14ac:dyDescent="0.25">
      <c r="A4194" t="s">
        <v>4210</v>
      </c>
      <c r="B4194" s="1">
        <v>43190</v>
      </c>
      <c r="C4194" t="s">
        <v>6</v>
      </c>
      <c r="D4194">
        <v>0.3</v>
      </c>
      <c r="E4194">
        <v>740</v>
      </c>
    </row>
    <row r="4195" spans="1:5" x14ac:dyDescent="0.25">
      <c r="A4195" t="s">
        <v>4211</v>
      </c>
      <c r="B4195" s="1">
        <v>43190</v>
      </c>
      <c r="C4195" t="s">
        <v>6</v>
      </c>
      <c r="D4195">
        <v>0.3</v>
      </c>
      <c r="E4195">
        <v>731</v>
      </c>
    </row>
    <row r="4196" spans="1:5" x14ac:dyDescent="0.25">
      <c r="A4196" t="s">
        <v>4212</v>
      </c>
      <c r="B4196" s="1">
        <v>43190</v>
      </c>
      <c r="C4196" t="s">
        <v>21</v>
      </c>
      <c r="D4196">
        <v>0.37</v>
      </c>
      <c r="E4196">
        <v>682</v>
      </c>
    </row>
    <row r="4197" spans="1:5" x14ac:dyDescent="0.25">
      <c r="A4197" t="s">
        <v>4213</v>
      </c>
      <c r="B4197" s="1">
        <v>43890</v>
      </c>
      <c r="C4197" t="s">
        <v>10</v>
      </c>
      <c r="D4197">
        <v>0.36</v>
      </c>
      <c r="E4197">
        <v>584</v>
      </c>
    </row>
    <row r="4198" spans="1:5" x14ac:dyDescent="0.25">
      <c r="A4198" t="s">
        <v>4214</v>
      </c>
      <c r="B4198" s="1">
        <v>42766</v>
      </c>
      <c r="C4198" t="s">
        <v>14</v>
      </c>
      <c r="D4198">
        <v>0.3</v>
      </c>
      <c r="E4198">
        <v>740</v>
      </c>
    </row>
    <row r="4199" spans="1:5" x14ac:dyDescent="0.25">
      <c r="A4199" t="s">
        <v>4215</v>
      </c>
      <c r="B4199" s="1">
        <v>43831</v>
      </c>
      <c r="C4199" t="s">
        <v>18</v>
      </c>
      <c r="D4199">
        <v>0.22</v>
      </c>
      <c r="E4199">
        <v>641</v>
      </c>
    </row>
    <row r="4200" spans="1:5" x14ac:dyDescent="0.25">
      <c r="A4200" t="s">
        <v>4216</v>
      </c>
      <c r="B4200" s="1">
        <v>43800</v>
      </c>
      <c r="C4200" t="s">
        <v>18</v>
      </c>
      <c r="D4200">
        <v>0.26</v>
      </c>
      <c r="E4200">
        <v>784</v>
      </c>
    </row>
    <row r="4201" spans="1:5" x14ac:dyDescent="0.25">
      <c r="A4201" t="s">
        <v>4217</v>
      </c>
      <c r="B4201" s="1">
        <v>43404</v>
      </c>
      <c r="C4201" t="s">
        <v>6</v>
      </c>
      <c r="D4201">
        <v>0.3</v>
      </c>
      <c r="E4201">
        <v>619</v>
      </c>
    </row>
    <row r="4202" spans="1:5" x14ac:dyDescent="0.25">
      <c r="A4202" t="s">
        <v>4218</v>
      </c>
      <c r="B4202" s="1">
        <v>43617</v>
      </c>
      <c r="C4202" t="s">
        <v>6</v>
      </c>
      <c r="D4202">
        <v>0.3</v>
      </c>
      <c r="E4202">
        <v>740</v>
      </c>
    </row>
    <row r="4203" spans="1:5" x14ac:dyDescent="0.25">
      <c r="A4203" t="s">
        <v>4219</v>
      </c>
      <c r="B4203" s="1">
        <v>43404</v>
      </c>
      <c r="C4203" t="s">
        <v>10</v>
      </c>
      <c r="D4203">
        <v>0.1</v>
      </c>
      <c r="E4203">
        <v>659</v>
      </c>
    </row>
    <row r="4204" spans="1:5" x14ac:dyDescent="0.25">
      <c r="A4204" t="s">
        <v>4220</v>
      </c>
      <c r="B4204" s="1">
        <v>43496</v>
      </c>
      <c r="C4204" t="s">
        <v>6</v>
      </c>
      <c r="D4204">
        <v>0.66</v>
      </c>
      <c r="E4204">
        <v>730</v>
      </c>
    </row>
    <row r="4205" spans="1:5" x14ac:dyDescent="0.25">
      <c r="A4205" t="s">
        <v>4221</v>
      </c>
      <c r="B4205" s="1">
        <v>43496</v>
      </c>
      <c r="C4205" t="s">
        <v>6</v>
      </c>
      <c r="D4205">
        <v>0.14000000000000001</v>
      </c>
      <c r="E4205">
        <v>682</v>
      </c>
    </row>
    <row r="4206" spans="1:5" x14ac:dyDescent="0.25">
      <c r="A4206" t="s">
        <v>4222</v>
      </c>
      <c r="B4206" s="1">
        <v>43281</v>
      </c>
      <c r="C4206" t="s">
        <v>6</v>
      </c>
      <c r="D4206">
        <v>0.66</v>
      </c>
      <c r="E4206">
        <v>694</v>
      </c>
    </row>
    <row r="4207" spans="1:5" x14ac:dyDescent="0.25">
      <c r="A4207" t="s">
        <v>4223</v>
      </c>
      <c r="B4207" s="1">
        <v>42674</v>
      </c>
      <c r="C4207" t="s">
        <v>18</v>
      </c>
      <c r="D4207">
        <v>0.31</v>
      </c>
      <c r="E4207">
        <v>705</v>
      </c>
    </row>
    <row r="4208" spans="1:5" x14ac:dyDescent="0.25">
      <c r="A4208" t="s">
        <v>4224</v>
      </c>
      <c r="B4208" s="1">
        <v>43586</v>
      </c>
      <c r="C4208" t="s">
        <v>6</v>
      </c>
      <c r="D4208">
        <v>0.17</v>
      </c>
      <c r="E4208">
        <v>632</v>
      </c>
    </row>
    <row r="4209" spans="1:5" x14ac:dyDescent="0.25">
      <c r="A4209" t="s">
        <v>4225</v>
      </c>
      <c r="B4209" s="1">
        <v>43465</v>
      </c>
      <c r="C4209" t="s">
        <v>10</v>
      </c>
      <c r="D4209">
        <v>0.69</v>
      </c>
      <c r="E4209">
        <v>615</v>
      </c>
    </row>
    <row r="4210" spans="1:5" x14ac:dyDescent="0.25">
      <c r="A4210" t="s">
        <v>4226</v>
      </c>
      <c r="B4210" s="1">
        <v>43220</v>
      </c>
      <c r="C4210" t="s">
        <v>6</v>
      </c>
      <c r="D4210">
        <v>0.36</v>
      </c>
      <c r="E4210">
        <v>717</v>
      </c>
    </row>
    <row r="4211" spans="1:5" x14ac:dyDescent="0.25">
      <c r="A4211" t="s">
        <v>4227</v>
      </c>
      <c r="B4211" s="1">
        <v>43739</v>
      </c>
      <c r="C4211" t="s">
        <v>6</v>
      </c>
      <c r="D4211">
        <v>0.55000000000000004</v>
      </c>
      <c r="E4211">
        <v>706</v>
      </c>
    </row>
    <row r="4212" spans="1:5" x14ac:dyDescent="0.25">
      <c r="A4212" t="s">
        <v>4228</v>
      </c>
      <c r="B4212" s="1">
        <v>43770</v>
      </c>
      <c r="C4212" t="s">
        <v>10</v>
      </c>
      <c r="D4212">
        <v>0.31</v>
      </c>
      <c r="E4212">
        <v>716</v>
      </c>
    </row>
    <row r="4213" spans="1:5" x14ac:dyDescent="0.25">
      <c r="A4213" t="s">
        <v>4229</v>
      </c>
      <c r="B4213" s="1">
        <v>43770</v>
      </c>
      <c r="C4213" t="s">
        <v>10</v>
      </c>
      <c r="D4213">
        <v>0.28000000000000003</v>
      </c>
      <c r="E4213">
        <v>647</v>
      </c>
    </row>
    <row r="4214" spans="1:5" x14ac:dyDescent="0.25">
      <c r="A4214" t="s">
        <v>4230</v>
      </c>
      <c r="B4214" s="1">
        <v>43709</v>
      </c>
      <c r="C4214" t="s">
        <v>10</v>
      </c>
      <c r="D4214">
        <v>0.55000000000000004</v>
      </c>
      <c r="E4214">
        <v>702</v>
      </c>
    </row>
    <row r="4215" spans="1:5" x14ac:dyDescent="0.25">
      <c r="A4215" t="s">
        <v>4231</v>
      </c>
      <c r="B4215" s="1">
        <v>43434</v>
      </c>
      <c r="C4215" t="s">
        <v>18</v>
      </c>
      <c r="D4215">
        <v>0.32</v>
      </c>
      <c r="E4215">
        <v>597</v>
      </c>
    </row>
    <row r="4216" spans="1:5" x14ac:dyDescent="0.25">
      <c r="A4216" t="s">
        <v>4232</v>
      </c>
      <c r="B4216" s="1">
        <v>42674</v>
      </c>
      <c r="C4216" t="s">
        <v>42</v>
      </c>
      <c r="D4216">
        <v>0.3</v>
      </c>
      <c r="E4216">
        <v>740</v>
      </c>
    </row>
    <row r="4217" spans="1:5" x14ac:dyDescent="0.25">
      <c r="A4217" t="s">
        <v>4233</v>
      </c>
      <c r="B4217" s="1">
        <v>43921</v>
      </c>
      <c r="C4217" t="s">
        <v>6</v>
      </c>
      <c r="D4217">
        <v>0.65</v>
      </c>
      <c r="E4217">
        <v>587</v>
      </c>
    </row>
    <row r="4218" spans="1:5" x14ac:dyDescent="0.25">
      <c r="A4218" t="s">
        <v>4234</v>
      </c>
      <c r="B4218" s="1">
        <v>43312</v>
      </c>
      <c r="C4218" t="s">
        <v>10</v>
      </c>
      <c r="D4218">
        <v>0.45</v>
      </c>
      <c r="E4218">
        <v>700</v>
      </c>
    </row>
    <row r="4219" spans="1:5" x14ac:dyDescent="0.25">
      <c r="A4219" t="s">
        <v>4235</v>
      </c>
      <c r="B4219" s="1">
        <v>43373</v>
      </c>
      <c r="C4219" t="s">
        <v>10</v>
      </c>
      <c r="D4219">
        <v>0.34</v>
      </c>
      <c r="E4219">
        <v>660</v>
      </c>
    </row>
    <row r="4220" spans="1:5" x14ac:dyDescent="0.25">
      <c r="A4220" t="s">
        <v>4236</v>
      </c>
      <c r="B4220" s="1">
        <v>43831</v>
      </c>
      <c r="C4220" t="s">
        <v>14</v>
      </c>
      <c r="D4220">
        <v>0.53</v>
      </c>
      <c r="E4220">
        <v>598</v>
      </c>
    </row>
    <row r="4221" spans="1:5" x14ac:dyDescent="0.25">
      <c r="A4221" t="s">
        <v>4237</v>
      </c>
      <c r="B4221" s="1">
        <v>43831</v>
      </c>
      <c r="C4221" t="s">
        <v>25</v>
      </c>
      <c r="D4221">
        <v>0.97</v>
      </c>
      <c r="E4221">
        <v>589</v>
      </c>
    </row>
    <row r="4222" spans="1:5" x14ac:dyDescent="0.25">
      <c r="A4222" t="s">
        <v>4238</v>
      </c>
      <c r="B4222" s="1">
        <v>43862</v>
      </c>
      <c r="C4222" t="s">
        <v>10</v>
      </c>
      <c r="D4222">
        <v>0.77</v>
      </c>
      <c r="E4222">
        <v>580</v>
      </c>
    </row>
    <row r="4223" spans="1:5" x14ac:dyDescent="0.25">
      <c r="A4223" t="s">
        <v>4239</v>
      </c>
      <c r="B4223" s="1">
        <v>43862</v>
      </c>
      <c r="C4223" t="s">
        <v>18</v>
      </c>
      <c r="D4223">
        <v>0.61</v>
      </c>
      <c r="E4223">
        <v>578</v>
      </c>
    </row>
    <row r="4224" spans="1:5" x14ac:dyDescent="0.25">
      <c r="A4224" t="s">
        <v>4240</v>
      </c>
      <c r="B4224" s="1">
        <v>43739</v>
      </c>
      <c r="C4224" t="s">
        <v>6</v>
      </c>
      <c r="D4224">
        <v>0.22</v>
      </c>
      <c r="E4224">
        <v>742</v>
      </c>
    </row>
    <row r="4225" spans="1:5" x14ac:dyDescent="0.25">
      <c r="A4225" t="s">
        <v>4241</v>
      </c>
      <c r="B4225" s="1">
        <v>43739</v>
      </c>
      <c r="C4225" t="s">
        <v>6</v>
      </c>
      <c r="D4225">
        <v>0.27</v>
      </c>
      <c r="E4225">
        <v>774</v>
      </c>
    </row>
    <row r="4226" spans="1:5" x14ac:dyDescent="0.25">
      <c r="A4226" t="s">
        <v>4242</v>
      </c>
      <c r="B4226" s="1">
        <v>43617</v>
      </c>
      <c r="C4226" t="s">
        <v>6</v>
      </c>
      <c r="D4226">
        <v>0.3</v>
      </c>
      <c r="E4226">
        <v>740</v>
      </c>
    </row>
    <row r="4227" spans="1:5" x14ac:dyDescent="0.25">
      <c r="A4227" t="s">
        <v>4243</v>
      </c>
      <c r="B4227" s="1">
        <v>43617</v>
      </c>
      <c r="C4227" t="s">
        <v>18</v>
      </c>
      <c r="D4227">
        <v>0.3</v>
      </c>
      <c r="E4227">
        <v>740</v>
      </c>
    </row>
    <row r="4228" spans="1:5" x14ac:dyDescent="0.25">
      <c r="A4228" t="s">
        <v>4244</v>
      </c>
      <c r="B4228" s="1">
        <v>43617</v>
      </c>
      <c r="C4228" t="s">
        <v>10</v>
      </c>
      <c r="D4228">
        <v>0.3</v>
      </c>
      <c r="E4228">
        <v>740</v>
      </c>
    </row>
    <row r="4229" spans="1:5" x14ac:dyDescent="0.25">
      <c r="A4229" t="s">
        <v>4245</v>
      </c>
      <c r="B4229" s="1">
        <v>43800</v>
      </c>
      <c r="C4229" t="s">
        <v>37</v>
      </c>
      <c r="D4229">
        <v>0.41</v>
      </c>
      <c r="E4229">
        <v>660</v>
      </c>
    </row>
    <row r="4230" spans="1:5" x14ac:dyDescent="0.25">
      <c r="A4230" t="s">
        <v>4246</v>
      </c>
      <c r="B4230" s="1">
        <v>43525</v>
      </c>
      <c r="C4230" t="s">
        <v>10</v>
      </c>
      <c r="D4230">
        <v>0.26</v>
      </c>
      <c r="E4230">
        <v>737</v>
      </c>
    </row>
    <row r="4231" spans="1:5" x14ac:dyDescent="0.25">
      <c r="A4231" t="s">
        <v>4247</v>
      </c>
      <c r="B4231" s="1">
        <v>43800</v>
      </c>
      <c r="C4231" t="s">
        <v>6</v>
      </c>
      <c r="D4231">
        <v>0.3</v>
      </c>
      <c r="E4231">
        <v>651</v>
      </c>
    </row>
    <row r="4232" spans="1:5" x14ac:dyDescent="0.25">
      <c r="A4232" t="s">
        <v>4248</v>
      </c>
      <c r="B4232" s="1">
        <v>43281</v>
      </c>
      <c r="C4232" t="s">
        <v>6</v>
      </c>
      <c r="D4232">
        <v>0.28999999999999998</v>
      </c>
      <c r="E4232">
        <v>670</v>
      </c>
    </row>
    <row r="4233" spans="1:5" x14ac:dyDescent="0.25">
      <c r="A4233" t="s">
        <v>4249</v>
      </c>
      <c r="B4233" s="1">
        <v>43678</v>
      </c>
      <c r="C4233" t="s">
        <v>10</v>
      </c>
      <c r="D4233">
        <v>0.12</v>
      </c>
      <c r="E4233">
        <v>749</v>
      </c>
    </row>
    <row r="4234" spans="1:5" x14ac:dyDescent="0.25">
      <c r="A4234" t="s">
        <v>4250</v>
      </c>
      <c r="B4234" s="1">
        <v>43465</v>
      </c>
      <c r="C4234" t="s">
        <v>18</v>
      </c>
      <c r="D4234">
        <v>0.39</v>
      </c>
      <c r="E4234">
        <v>583</v>
      </c>
    </row>
    <row r="4235" spans="1:5" x14ac:dyDescent="0.25">
      <c r="A4235" t="s">
        <v>4251</v>
      </c>
      <c r="B4235" s="1">
        <v>43800</v>
      </c>
      <c r="C4235" t="s">
        <v>10</v>
      </c>
      <c r="D4235">
        <v>0.37</v>
      </c>
      <c r="E4235">
        <v>644</v>
      </c>
    </row>
    <row r="4236" spans="1:5" x14ac:dyDescent="0.25">
      <c r="A4236" t="s">
        <v>4252</v>
      </c>
      <c r="B4236" s="1">
        <v>43800</v>
      </c>
      <c r="C4236" t="s">
        <v>10</v>
      </c>
      <c r="D4236">
        <v>0.33</v>
      </c>
      <c r="E4236">
        <v>588</v>
      </c>
    </row>
    <row r="4237" spans="1:5" x14ac:dyDescent="0.25">
      <c r="A4237" t="s">
        <v>4253</v>
      </c>
      <c r="B4237" s="1">
        <v>43617</v>
      </c>
      <c r="C4237" t="s">
        <v>6</v>
      </c>
      <c r="D4237">
        <v>0.3</v>
      </c>
      <c r="E4237">
        <v>740</v>
      </c>
    </row>
    <row r="4238" spans="1:5" x14ac:dyDescent="0.25">
      <c r="A4238" t="s">
        <v>4254</v>
      </c>
      <c r="B4238" s="1">
        <v>43617</v>
      </c>
      <c r="C4238" t="s">
        <v>6</v>
      </c>
      <c r="D4238">
        <v>0.52</v>
      </c>
      <c r="E4238">
        <v>650</v>
      </c>
    </row>
    <row r="4239" spans="1:5" x14ac:dyDescent="0.25">
      <c r="A4239" t="s">
        <v>4255</v>
      </c>
      <c r="B4239" s="1">
        <v>43343</v>
      </c>
      <c r="C4239" t="s">
        <v>18</v>
      </c>
      <c r="D4239">
        <v>0.59</v>
      </c>
      <c r="E4239">
        <v>740</v>
      </c>
    </row>
    <row r="4240" spans="1:5" x14ac:dyDescent="0.25">
      <c r="A4240" t="s">
        <v>4256</v>
      </c>
      <c r="B4240" s="1">
        <v>43312</v>
      </c>
      <c r="C4240" t="s">
        <v>6</v>
      </c>
      <c r="D4240">
        <v>0.44</v>
      </c>
      <c r="E4240">
        <v>751</v>
      </c>
    </row>
    <row r="4241" spans="1:5" x14ac:dyDescent="0.25">
      <c r="A4241" t="s">
        <v>4257</v>
      </c>
      <c r="B4241" s="1">
        <v>43617</v>
      </c>
      <c r="C4241" t="s">
        <v>10</v>
      </c>
      <c r="D4241">
        <v>0.3</v>
      </c>
      <c r="E4241">
        <v>740</v>
      </c>
    </row>
    <row r="4242" spans="1:5" x14ac:dyDescent="0.25">
      <c r="A4242" t="s">
        <v>4258</v>
      </c>
      <c r="B4242" s="1">
        <v>43586</v>
      </c>
      <c r="C4242" t="s">
        <v>10</v>
      </c>
      <c r="D4242">
        <v>0.3</v>
      </c>
      <c r="E4242">
        <v>620</v>
      </c>
    </row>
    <row r="4243" spans="1:5" x14ac:dyDescent="0.25">
      <c r="A4243" t="s">
        <v>4259</v>
      </c>
      <c r="B4243" s="1">
        <v>43770</v>
      </c>
      <c r="C4243" t="s">
        <v>6</v>
      </c>
      <c r="D4243">
        <v>0.25</v>
      </c>
      <c r="E4243">
        <v>731</v>
      </c>
    </row>
    <row r="4244" spans="1:5" x14ac:dyDescent="0.25">
      <c r="A4244" t="s">
        <v>4260</v>
      </c>
      <c r="B4244" s="1">
        <v>43525</v>
      </c>
      <c r="C4244" t="s">
        <v>6</v>
      </c>
      <c r="D4244">
        <v>0.18</v>
      </c>
      <c r="E4244">
        <v>654</v>
      </c>
    </row>
    <row r="4245" spans="1:5" x14ac:dyDescent="0.25">
      <c r="A4245" t="s">
        <v>4261</v>
      </c>
      <c r="B4245" s="1">
        <v>43159</v>
      </c>
      <c r="C4245" t="s">
        <v>6</v>
      </c>
      <c r="D4245">
        <v>0.3</v>
      </c>
      <c r="E4245">
        <v>674</v>
      </c>
    </row>
    <row r="4246" spans="1:5" x14ac:dyDescent="0.25">
      <c r="A4246" t="s">
        <v>4262</v>
      </c>
      <c r="B4246" s="1">
        <v>43770</v>
      </c>
      <c r="C4246" t="s">
        <v>6</v>
      </c>
      <c r="D4246">
        <v>0.11</v>
      </c>
      <c r="E4246">
        <v>721</v>
      </c>
    </row>
    <row r="4247" spans="1:5" x14ac:dyDescent="0.25">
      <c r="A4247" t="s">
        <v>4263</v>
      </c>
      <c r="B4247" s="1">
        <v>43800</v>
      </c>
      <c r="C4247" t="s">
        <v>10</v>
      </c>
      <c r="D4247">
        <v>0.81</v>
      </c>
      <c r="E4247">
        <v>611</v>
      </c>
    </row>
    <row r="4248" spans="1:5" x14ac:dyDescent="0.25">
      <c r="A4248" t="s">
        <v>4264</v>
      </c>
      <c r="B4248" s="1">
        <v>43525</v>
      </c>
      <c r="C4248" t="s">
        <v>6</v>
      </c>
      <c r="D4248">
        <v>0.1</v>
      </c>
      <c r="E4248">
        <v>549</v>
      </c>
    </row>
    <row r="4249" spans="1:5" x14ac:dyDescent="0.25">
      <c r="A4249" t="s">
        <v>4265</v>
      </c>
      <c r="B4249" s="1">
        <v>43831</v>
      </c>
      <c r="C4249" t="s">
        <v>10</v>
      </c>
      <c r="D4249">
        <v>0.49</v>
      </c>
      <c r="E4249">
        <v>706</v>
      </c>
    </row>
    <row r="4250" spans="1:5" x14ac:dyDescent="0.25">
      <c r="A4250" t="s">
        <v>4266</v>
      </c>
      <c r="B4250" s="1">
        <v>43890</v>
      </c>
      <c r="C4250" t="s">
        <v>10</v>
      </c>
      <c r="D4250">
        <v>0.17</v>
      </c>
      <c r="E4250">
        <v>694</v>
      </c>
    </row>
    <row r="4251" spans="1:5" x14ac:dyDescent="0.25">
      <c r="A4251" t="s">
        <v>4267</v>
      </c>
      <c r="B4251" s="1">
        <v>43890</v>
      </c>
      <c r="C4251" t="s">
        <v>6</v>
      </c>
      <c r="D4251">
        <v>0.3</v>
      </c>
      <c r="E4251">
        <v>799</v>
      </c>
    </row>
    <row r="4252" spans="1:5" x14ac:dyDescent="0.25">
      <c r="A4252" t="s">
        <v>4268</v>
      </c>
      <c r="B4252" s="1">
        <v>43890</v>
      </c>
      <c r="C4252" t="s">
        <v>42</v>
      </c>
      <c r="D4252">
        <v>0.24</v>
      </c>
      <c r="E4252">
        <v>688</v>
      </c>
    </row>
    <row r="4253" spans="1:5" x14ac:dyDescent="0.25">
      <c r="A4253" t="s">
        <v>4269</v>
      </c>
      <c r="B4253" s="1">
        <v>43190</v>
      </c>
      <c r="C4253" t="s">
        <v>6</v>
      </c>
      <c r="D4253">
        <v>0.18</v>
      </c>
      <c r="E4253">
        <v>663</v>
      </c>
    </row>
    <row r="4254" spans="1:5" x14ac:dyDescent="0.25">
      <c r="A4254" t="s">
        <v>4270</v>
      </c>
      <c r="B4254" s="1">
        <v>43739</v>
      </c>
      <c r="C4254" t="s">
        <v>10</v>
      </c>
      <c r="D4254">
        <v>0.42</v>
      </c>
      <c r="E4254">
        <v>623</v>
      </c>
    </row>
    <row r="4255" spans="1:5" x14ac:dyDescent="0.25">
      <c r="A4255" t="s">
        <v>4271</v>
      </c>
      <c r="B4255" s="1">
        <v>43678</v>
      </c>
      <c r="C4255" t="s">
        <v>10</v>
      </c>
      <c r="D4255">
        <v>0.23</v>
      </c>
      <c r="E4255">
        <v>653</v>
      </c>
    </row>
    <row r="4256" spans="1:5" x14ac:dyDescent="0.25">
      <c r="A4256" t="s">
        <v>4272</v>
      </c>
      <c r="B4256" s="1">
        <v>43678</v>
      </c>
      <c r="C4256" t="s">
        <v>6</v>
      </c>
      <c r="D4256">
        <v>0.14000000000000001</v>
      </c>
      <c r="E4256">
        <v>706</v>
      </c>
    </row>
    <row r="4257" spans="1:5" x14ac:dyDescent="0.25">
      <c r="A4257" t="s">
        <v>4273</v>
      </c>
      <c r="B4257" s="1">
        <v>43434</v>
      </c>
      <c r="C4257" t="s">
        <v>37</v>
      </c>
      <c r="D4257">
        <v>0.53</v>
      </c>
      <c r="E4257">
        <v>619</v>
      </c>
    </row>
    <row r="4258" spans="1:5" x14ac:dyDescent="0.25">
      <c r="A4258" t="s">
        <v>4274</v>
      </c>
      <c r="B4258" s="1">
        <v>43281</v>
      </c>
      <c r="C4258" t="s">
        <v>6</v>
      </c>
      <c r="D4258">
        <v>0.18</v>
      </c>
      <c r="E4258">
        <v>771</v>
      </c>
    </row>
    <row r="4259" spans="1:5" x14ac:dyDescent="0.25">
      <c r="A4259" t="s">
        <v>4275</v>
      </c>
      <c r="B4259" s="1">
        <v>43890</v>
      </c>
      <c r="C4259" t="s">
        <v>10</v>
      </c>
      <c r="D4259">
        <v>0.34</v>
      </c>
      <c r="E4259">
        <v>614</v>
      </c>
    </row>
    <row r="4260" spans="1:5" x14ac:dyDescent="0.25">
      <c r="A4260" t="s">
        <v>4276</v>
      </c>
      <c r="B4260" s="1">
        <v>43404</v>
      </c>
      <c r="C4260" t="s">
        <v>21</v>
      </c>
      <c r="D4260">
        <v>0.47</v>
      </c>
      <c r="E4260">
        <v>786</v>
      </c>
    </row>
    <row r="4261" spans="1:5" x14ac:dyDescent="0.25">
      <c r="A4261" t="s">
        <v>4277</v>
      </c>
      <c r="B4261" s="1">
        <v>43465</v>
      </c>
      <c r="C4261" t="s">
        <v>42</v>
      </c>
      <c r="D4261">
        <v>0.27</v>
      </c>
      <c r="E4261">
        <v>640</v>
      </c>
    </row>
    <row r="4262" spans="1:5" x14ac:dyDescent="0.25">
      <c r="A4262" t="s">
        <v>4278</v>
      </c>
      <c r="B4262" s="1">
        <v>43404</v>
      </c>
      <c r="C4262" t="s">
        <v>10</v>
      </c>
      <c r="D4262">
        <v>0.2</v>
      </c>
      <c r="E4262">
        <v>709</v>
      </c>
    </row>
    <row r="4263" spans="1:5" x14ac:dyDescent="0.25">
      <c r="A4263" t="s">
        <v>4279</v>
      </c>
      <c r="B4263" s="1">
        <v>43647</v>
      </c>
      <c r="C4263" t="s">
        <v>18</v>
      </c>
      <c r="D4263">
        <v>0.18</v>
      </c>
      <c r="E4263">
        <v>603</v>
      </c>
    </row>
    <row r="4264" spans="1:5" x14ac:dyDescent="0.25">
      <c r="A4264" t="s">
        <v>4280</v>
      </c>
      <c r="B4264" s="1">
        <v>43404</v>
      </c>
      <c r="C4264" t="s">
        <v>6</v>
      </c>
      <c r="D4264">
        <v>0.39</v>
      </c>
      <c r="E4264">
        <v>655</v>
      </c>
    </row>
    <row r="4265" spans="1:5" x14ac:dyDescent="0.25">
      <c r="A4265" t="s">
        <v>4281</v>
      </c>
      <c r="B4265" s="1">
        <v>43404</v>
      </c>
      <c r="C4265" t="s">
        <v>6</v>
      </c>
      <c r="D4265">
        <v>0.41</v>
      </c>
      <c r="E4265">
        <v>707</v>
      </c>
    </row>
    <row r="4266" spans="1:5" x14ac:dyDescent="0.25">
      <c r="A4266" t="s">
        <v>4282</v>
      </c>
      <c r="B4266" s="1">
        <v>43556</v>
      </c>
      <c r="C4266" t="s">
        <v>6</v>
      </c>
      <c r="D4266">
        <v>0.34</v>
      </c>
      <c r="E4266">
        <v>755</v>
      </c>
    </row>
    <row r="4267" spans="1:5" x14ac:dyDescent="0.25">
      <c r="A4267" t="s">
        <v>4283</v>
      </c>
      <c r="B4267" s="1">
        <v>43251</v>
      </c>
      <c r="C4267" t="s">
        <v>6</v>
      </c>
      <c r="D4267">
        <v>0.19</v>
      </c>
      <c r="E4267">
        <v>654</v>
      </c>
    </row>
    <row r="4268" spans="1:5" x14ac:dyDescent="0.25">
      <c r="A4268" t="s">
        <v>4284</v>
      </c>
      <c r="B4268" s="1">
        <v>43343</v>
      </c>
      <c r="C4268" t="s">
        <v>6</v>
      </c>
      <c r="D4268">
        <v>0.33</v>
      </c>
      <c r="E4268">
        <v>740</v>
      </c>
    </row>
    <row r="4269" spans="1:5" x14ac:dyDescent="0.25">
      <c r="A4269" t="s">
        <v>4285</v>
      </c>
      <c r="B4269" s="1">
        <v>43190</v>
      </c>
      <c r="C4269" t="s">
        <v>6</v>
      </c>
      <c r="D4269">
        <v>0.3</v>
      </c>
      <c r="E4269">
        <v>614</v>
      </c>
    </row>
    <row r="4270" spans="1:5" x14ac:dyDescent="0.25">
      <c r="A4270" t="s">
        <v>4286</v>
      </c>
      <c r="B4270" s="1">
        <v>43739</v>
      </c>
      <c r="C4270" t="s">
        <v>6</v>
      </c>
      <c r="D4270">
        <v>0.32</v>
      </c>
      <c r="E4270">
        <v>618</v>
      </c>
    </row>
    <row r="4271" spans="1:5" x14ac:dyDescent="0.25">
      <c r="A4271" t="s">
        <v>4287</v>
      </c>
      <c r="B4271" s="1">
        <v>43586</v>
      </c>
      <c r="C4271" t="s">
        <v>37</v>
      </c>
      <c r="D4271">
        <v>0.18</v>
      </c>
      <c r="E4271">
        <v>753</v>
      </c>
    </row>
    <row r="4272" spans="1:5" x14ac:dyDescent="0.25">
      <c r="A4272" t="s">
        <v>4288</v>
      </c>
      <c r="B4272" s="1">
        <v>43831</v>
      </c>
      <c r="C4272" t="s">
        <v>18</v>
      </c>
      <c r="D4272">
        <v>0.49</v>
      </c>
      <c r="E4272">
        <v>582</v>
      </c>
    </row>
    <row r="4273" spans="1:5" x14ac:dyDescent="0.25">
      <c r="A4273" t="s">
        <v>4289</v>
      </c>
      <c r="B4273" s="1">
        <v>43709</v>
      </c>
      <c r="C4273" t="s">
        <v>37</v>
      </c>
      <c r="D4273">
        <v>0.41</v>
      </c>
      <c r="E4273">
        <v>684</v>
      </c>
    </row>
    <row r="4274" spans="1:5" x14ac:dyDescent="0.25">
      <c r="A4274" t="s">
        <v>4290</v>
      </c>
      <c r="B4274" s="1">
        <v>43709</v>
      </c>
      <c r="C4274" t="s">
        <v>18</v>
      </c>
      <c r="D4274">
        <v>0.28000000000000003</v>
      </c>
      <c r="E4274">
        <v>727</v>
      </c>
    </row>
    <row r="4275" spans="1:5" x14ac:dyDescent="0.25">
      <c r="A4275" t="s">
        <v>4291</v>
      </c>
      <c r="B4275" s="1">
        <v>43465</v>
      </c>
      <c r="C4275" t="s">
        <v>10</v>
      </c>
      <c r="D4275">
        <v>0.59</v>
      </c>
      <c r="E4275">
        <v>624</v>
      </c>
    </row>
    <row r="4276" spans="1:5" x14ac:dyDescent="0.25">
      <c r="A4276" t="s">
        <v>4292</v>
      </c>
      <c r="B4276" s="1">
        <v>43678</v>
      </c>
      <c r="C4276" t="s">
        <v>10</v>
      </c>
      <c r="D4276">
        <v>0.2</v>
      </c>
      <c r="E4276">
        <v>648</v>
      </c>
    </row>
    <row r="4277" spans="1:5" x14ac:dyDescent="0.25">
      <c r="A4277" t="s">
        <v>4293</v>
      </c>
      <c r="B4277" s="1">
        <v>43678</v>
      </c>
      <c r="C4277" t="s">
        <v>6</v>
      </c>
      <c r="D4277">
        <v>0.47</v>
      </c>
      <c r="E4277">
        <v>802</v>
      </c>
    </row>
    <row r="4278" spans="1:5" x14ac:dyDescent="0.25">
      <c r="A4278" t="s">
        <v>4294</v>
      </c>
      <c r="B4278" s="1">
        <v>43921</v>
      </c>
      <c r="C4278" t="s">
        <v>6</v>
      </c>
      <c r="D4278">
        <v>0.42</v>
      </c>
      <c r="E4278">
        <v>695</v>
      </c>
    </row>
    <row r="4279" spans="1:5" x14ac:dyDescent="0.25">
      <c r="A4279" t="s">
        <v>4295</v>
      </c>
      <c r="B4279" s="1">
        <v>43862</v>
      </c>
      <c r="C4279" t="s">
        <v>37</v>
      </c>
      <c r="D4279">
        <v>0.68</v>
      </c>
      <c r="E4279">
        <v>555</v>
      </c>
    </row>
    <row r="4280" spans="1:5" x14ac:dyDescent="0.25">
      <c r="A4280" t="s">
        <v>4296</v>
      </c>
      <c r="B4280" s="1">
        <v>43951</v>
      </c>
      <c r="C4280" t="s">
        <v>10</v>
      </c>
      <c r="D4280">
        <v>0.14000000000000001</v>
      </c>
      <c r="E4280">
        <v>584</v>
      </c>
    </row>
    <row r="4281" spans="1:5" x14ac:dyDescent="0.25">
      <c r="A4281" t="s">
        <v>4297</v>
      </c>
      <c r="B4281" s="1">
        <v>43312</v>
      </c>
      <c r="C4281" t="s">
        <v>6</v>
      </c>
      <c r="D4281">
        <v>0.38</v>
      </c>
      <c r="E4281">
        <v>697</v>
      </c>
    </row>
    <row r="4282" spans="1:5" x14ac:dyDescent="0.25">
      <c r="A4282" t="s">
        <v>4298</v>
      </c>
      <c r="B4282" s="1">
        <v>43312</v>
      </c>
      <c r="C4282" t="s">
        <v>6</v>
      </c>
      <c r="D4282">
        <v>0.41</v>
      </c>
      <c r="E4282">
        <v>684</v>
      </c>
    </row>
    <row r="4283" spans="1:5" x14ac:dyDescent="0.25">
      <c r="A4283" t="s">
        <v>4299</v>
      </c>
      <c r="B4283" s="1">
        <v>43617</v>
      </c>
      <c r="C4283" t="s">
        <v>10</v>
      </c>
      <c r="D4283">
        <v>0.3</v>
      </c>
      <c r="E4283">
        <v>740</v>
      </c>
    </row>
    <row r="4284" spans="1:5" x14ac:dyDescent="0.25">
      <c r="A4284" t="s">
        <v>4300</v>
      </c>
      <c r="B4284" s="1">
        <v>43709</v>
      </c>
      <c r="C4284" t="s">
        <v>42</v>
      </c>
      <c r="D4284">
        <v>0.34</v>
      </c>
      <c r="E4284">
        <v>639</v>
      </c>
    </row>
    <row r="4285" spans="1:5" x14ac:dyDescent="0.25">
      <c r="A4285" t="s">
        <v>4301</v>
      </c>
      <c r="B4285" s="1">
        <v>43739</v>
      </c>
      <c r="C4285" t="s">
        <v>6</v>
      </c>
      <c r="D4285">
        <v>0.27</v>
      </c>
      <c r="E4285">
        <v>729</v>
      </c>
    </row>
    <row r="4286" spans="1:5" x14ac:dyDescent="0.25">
      <c r="A4286" t="s">
        <v>4302</v>
      </c>
      <c r="B4286" s="1">
        <v>43525</v>
      </c>
      <c r="C4286" t="s">
        <v>6</v>
      </c>
      <c r="D4286">
        <v>0.11</v>
      </c>
      <c r="E4286">
        <v>663</v>
      </c>
    </row>
    <row r="4287" spans="1:5" x14ac:dyDescent="0.25">
      <c r="A4287" t="s">
        <v>4303</v>
      </c>
      <c r="B4287" s="1">
        <v>42125</v>
      </c>
      <c r="C4287" t="s">
        <v>6</v>
      </c>
      <c r="D4287">
        <v>0.3</v>
      </c>
      <c r="E4287">
        <v>740</v>
      </c>
    </row>
    <row r="4288" spans="1:5" x14ac:dyDescent="0.25">
      <c r="A4288" t="s">
        <v>4304</v>
      </c>
      <c r="B4288" s="1">
        <v>43709</v>
      </c>
      <c r="C4288" t="s">
        <v>10</v>
      </c>
      <c r="D4288">
        <v>0.28999999999999998</v>
      </c>
      <c r="E4288">
        <v>747</v>
      </c>
    </row>
    <row r="4289" spans="1:5" x14ac:dyDescent="0.25">
      <c r="A4289" t="s">
        <v>4305</v>
      </c>
      <c r="B4289" s="1">
        <v>43434</v>
      </c>
      <c r="C4289" t="s">
        <v>6</v>
      </c>
      <c r="D4289">
        <v>0.3</v>
      </c>
      <c r="E4289">
        <v>733</v>
      </c>
    </row>
    <row r="4290" spans="1:5" x14ac:dyDescent="0.25">
      <c r="A4290" t="s">
        <v>4306</v>
      </c>
      <c r="B4290" s="1">
        <v>42855</v>
      </c>
      <c r="C4290" t="s">
        <v>6</v>
      </c>
      <c r="D4290">
        <v>0.05</v>
      </c>
      <c r="E4290">
        <v>740</v>
      </c>
    </row>
    <row r="4291" spans="1:5" x14ac:dyDescent="0.25">
      <c r="A4291" t="s">
        <v>4307</v>
      </c>
      <c r="B4291" s="1">
        <v>43131</v>
      </c>
      <c r="C4291" t="s">
        <v>6</v>
      </c>
      <c r="D4291">
        <v>0.36</v>
      </c>
      <c r="E4291">
        <v>617</v>
      </c>
    </row>
    <row r="4292" spans="1:5" x14ac:dyDescent="0.25">
      <c r="A4292" t="s">
        <v>4308</v>
      </c>
      <c r="B4292" s="1">
        <v>42855</v>
      </c>
      <c r="C4292" t="s">
        <v>10</v>
      </c>
      <c r="D4292">
        <v>0.3</v>
      </c>
      <c r="E4292">
        <v>740</v>
      </c>
    </row>
    <row r="4293" spans="1:5" x14ac:dyDescent="0.25">
      <c r="A4293" t="s">
        <v>4309</v>
      </c>
      <c r="B4293" s="1">
        <v>42794</v>
      </c>
      <c r="C4293" t="s">
        <v>6</v>
      </c>
      <c r="D4293">
        <v>0.3</v>
      </c>
      <c r="E4293">
        <v>740</v>
      </c>
    </row>
    <row r="4294" spans="1:5" x14ac:dyDescent="0.25">
      <c r="A4294" t="s">
        <v>4310</v>
      </c>
      <c r="B4294" s="1">
        <v>43617</v>
      </c>
      <c r="C4294" t="s">
        <v>10</v>
      </c>
      <c r="D4294">
        <v>0.3</v>
      </c>
      <c r="E4294">
        <v>740</v>
      </c>
    </row>
    <row r="4295" spans="1:5" x14ac:dyDescent="0.25">
      <c r="A4295" t="s">
        <v>4311</v>
      </c>
      <c r="B4295" s="1">
        <v>43465</v>
      </c>
      <c r="C4295" t="s">
        <v>6</v>
      </c>
      <c r="D4295">
        <v>0.68</v>
      </c>
      <c r="E4295">
        <v>648</v>
      </c>
    </row>
    <row r="4296" spans="1:5" x14ac:dyDescent="0.25">
      <c r="A4296" t="s">
        <v>4312</v>
      </c>
      <c r="B4296" s="1">
        <v>43770</v>
      </c>
      <c r="C4296" t="s">
        <v>6</v>
      </c>
      <c r="D4296">
        <v>0.25</v>
      </c>
      <c r="E4296">
        <v>635</v>
      </c>
    </row>
    <row r="4297" spans="1:5" x14ac:dyDescent="0.25">
      <c r="A4297" t="s">
        <v>4313</v>
      </c>
      <c r="B4297" s="1">
        <v>43100</v>
      </c>
      <c r="C4297" t="s">
        <v>6</v>
      </c>
      <c r="D4297">
        <v>0.12</v>
      </c>
      <c r="E4297">
        <v>739</v>
      </c>
    </row>
    <row r="4298" spans="1:5" x14ac:dyDescent="0.25">
      <c r="A4298" t="s">
        <v>4314</v>
      </c>
      <c r="B4298" s="1">
        <v>43951</v>
      </c>
      <c r="C4298" t="s">
        <v>10</v>
      </c>
      <c r="D4298">
        <v>0.32</v>
      </c>
      <c r="E4298">
        <v>610</v>
      </c>
    </row>
    <row r="4299" spans="1:5" x14ac:dyDescent="0.25">
      <c r="A4299" t="s">
        <v>4315</v>
      </c>
      <c r="B4299" s="1">
        <v>43525</v>
      </c>
      <c r="C4299" t="s">
        <v>10</v>
      </c>
      <c r="D4299">
        <v>0.19</v>
      </c>
      <c r="E4299">
        <v>695</v>
      </c>
    </row>
    <row r="4300" spans="1:5" x14ac:dyDescent="0.25">
      <c r="A4300" t="s">
        <v>4316</v>
      </c>
      <c r="B4300" s="1">
        <v>43739</v>
      </c>
      <c r="C4300" t="s">
        <v>6</v>
      </c>
      <c r="D4300">
        <v>0.26</v>
      </c>
      <c r="E4300">
        <v>713</v>
      </c>
    </row>
    <row r="4301" spans="1:5" x14ac:dyDescent="0.25">
      <c r="A4301" t="s">
        <v>4317</v>
      </c>
      <c r="B4301" s="1">
        <v>43251</v>
      </c>
      <c r="C4301" t="s">
        <v>18</v>
      </c>
      <c r="D4301">
        <v>0.13</v>
      </c>
      <c r="E4301">
        <v>710</v>
      </c>
    </row>
    <row r="4302" spans="1:5" x14ac:dyDescent="0.25">
      <c r="A4302" t="s">
        <v>4318</v>
      </c>
      <c r="B4302" s="1">
        <v>42095</v>
      </c>
      <c r="C4302" t="s">
        <v>6</v>
      </c>
      <c r="D4302">
        <v>0.3</v>
      </c>
      <c r="E4302">
        <v>740</v>
      </c>
    </row>
    <row r="4303" spans="1:5" x14ac:dyDescent="0.25">
      <c r="A4303" t="s">
        <v>4319</v>
      </c>
      <c r="B4303" s="1">
        <v>42278</v>
      </c>
      <c r="C4303" t="s">
        <v>6</v>
      </c>
      <c r="D4303">
        <v>0.3</v>
      </c>
      <c r="E4303">
        <v>740</v>
      </c>
    </row>
    <row r="4304" spans="1:5" x14ac:dyDescent="0.25">
      <c r="A4304" t="s">
        <v>4320</v>
      </c>
      <c r="B4304" s="1">
        <v>43404</v>
      </c>
      <c r="C4304" t="s">
        <v>18</v>
      </c>
      <c r="D4304">
        <v>0.26</v>
      </c>
      <c r="E4304">
        <v>790</v>
      </c>
    </row>
    <row r="4305" spans="1:5" x14ac:dyDescent="0.25">
      <c r="A4305" t="s">
        <v>4321</v>
      </c>
      <c r="B4305" s="1">
        <v>43770</v>
      </c>
      <c r="C4305" t="s">
        <v>37</v>
      </c>
      <c r="D4305">
        <v>0.32</v>
      </c>
      <c r="E4305">
        <v>715</v>
      </c>
    </row>
    <row r="4306" spans="1:5" x14ac:dyDescent="0.25">
      <c r="A4306" t="s">
        <v>4322</v>
      </c>
      <c r="B4306" s="1">
        <v>43281</v>
      </c>
      <c r="C4306" t="s">
        <v>6</v>
      </c>
      <c r="D4306">
        <v>0.25</v>
      </c>
      <c r="E4306">
        <v>673</v>
      </c>
    </row>
    <row r="4307" spans="1:5" x14ac:dyDescent="0.25">
      <c r="A4307" t="s">
        <v>4323</v>
      </c>
      <c r="B4307" s="1">
        <v>43312</v>
      </c>
      <c r="C4307" t="s">
        <v>6</v>
      </c>
      <c r="D4307">
        <v>1</v>
      </c>
      <c r="E4307">
        <v>688</v>
      </c>
    </row>
    <row r="4308" spans="1:5" x14ac:dyDescent="0.25">
      <c r="A4308" t="s">
        <v>4324</v>
      </c>
      <c r="B4308" s="1">
        <v>43647</v>
      </c>
      <c r="C4308" t="s">
        <v>18</v>
      </c>
      <c r="D4308">
        <v>0.14000000000000001</v>
      </c>
      <c r="E4308">
        <v>569</v>
      </c>
    </row>
    <row r="4309" spans="1:5" x14ac:dyDescent="0.25">
      <c r="A4309" t="s">
        <v>4325</v>
      </c>
      <c r="B4309" s="1">
        <v>43373</v>
      </c>
      <c r="C4309" t="s">
        <v>37</v>
      </c>
      <c r="D4309">
        <v>0.33</v>
      </c>
      <c r="E4309">
        <v>703</v>
      </c>
    </row>
    <row r="4310" spans="1:5" x14ac:dyDescent="0.25">
      <c r="A4310" t="s">
        <v>4326</v>
      </c>
      <c r="B4310" s="1">
        <v>43343</v>
      </c>
      <c r="C4310" t="s">
        <v>10</v>
      </c>
      <c r="D4310">
        <v>0.24</v>
      </c>
      <c r="E4310">
        <v>641</v>
      </c>
    </row>
    <row r="4311" spans="1:5" x14ac:dyDescent="0.25">
      <c r="A4311" t="s">
        <v>4327</v>
      </c>
      <c r="B4311" s="1">
        <v>43890</v>
      </c>
      <c r="C4311" t="s">
        <v>6</v>
      </c>
      <c r="D4311">
        <v>1</v>
      </c>
      <c r="E4311">
        <v>597</v>
      </c>
    </row>
    <row r="4312" spans="1:5" x14ac:dyDescent="0.25">
      <c r="A4312" t="s">
        <v>4328</v>
      </c>
      <c r="B4312" s="1">
        <v>43709</v>
      </c>
      <c r="C4312" t="s">
        <v>25</v>
      </c>
      <c r="D4312">
        <v>0.23</v>
      </c>
      <c r="E4312">
        <v>603</v>
      </c>
    </row>
    <row r="4313" spans="1:5" x14ac:dyDescent="0.25">
      <c r="A4313" t="s">
        <v>4329</v>
      </c>
      <c r="B4313" s="1">
        <v>43586</v>
      </c>
      <c r="C4313" t="s">
        <v>25</v>
      </c>
      <c r="D4313">
        <v>0.38</v>
      </c>
      <c r="E4313">
        <v>640</v>
      </c>
    </row>
    <row r="4314" spans="1:5" x14ac:dyDescent="0.25">
      <c r="A4314" t="s">
        <v>4330</v>
      </c>
      <c r="B4314" s="1">
        <v>43220</v>
      </c>
      <c r="C4314" t="s">
        <v>10</v>
      </c>
      <c r="D4314">
        <v>0.21</v>
      </c>
      <c r="E4314">
        <v>632</v>
      </c>
    </row>
    <row r="4315" spans="1:5" x14ac:dyDescent="0.25">
      <c r="A4315" t="s">
        <v>4331</v>
      </c>
      <c r="B4315" s="1">
        <v>43343</v>
      </c>
      <c r="C4315" t="s">
        <v>42</v>
      </c>
      <c r="D4315">
        <v>0.38</v>
      </c>
      <c r="E4315">
        <v>760</v>
      </c>
    </row>
    <row r="4316" spans="1:5" x14ac:dyDescent="0.25">
      <c r="A4316" t="s">
        <v>4332</v>
      </c>
      <c r="B4316" s="1">
        <v>43312</v>
      </c>
      <c r="C4316" t="s">
        <v>6</v>
      </c>
      <c r="D4316">
        <v>0.35</v>
      </c>
      <c r="E4316">
        <v>729</v>
      </c>
    </row>
    <row r="4317" spans="1:5" x14ac:dyDescent="0.25">
      <c r="A4317" t="s">
        <v>4333</v>
      </c>
      <c r="B4317" s="1">
        <v>43739</v>
      </c>
      <c r="C4317" t="s">
        <v>25</v>
      </c>
      <c r="D4317">
        <v>0.16</v>
      </c>
      <c r="E4317">
        <v>737</v>
      </c>
    </row>
    <row r="4318" spans="1:5" x14ac:dyDescent="0.25">
      <c r="A4318" t="s">
        <v>4334</v>
      </c>
      <c r="B4318" s="1">
        <v>42916</v>
      </c>
      <c r="C4318" t="s">
        <v>6</v>
      </c>
      <c r="D4318">
        <v>0.43</v>
      </c>
      <c r="E4318">
        <v>752</v>
      </c>
    </row>
    <row r="4319" spans="1:5" x14ac:dyDescent="0.25">
      <c r="A4319" t="s">
        <v>4335</v>
      </c>
      <c r="B4319" s="1">
        <v>43800</v>
      </c>
      <c r="C4319" t="s">
        <v>10</v>
      </c>
      <c r="D4319">
        <v>0.95</v>
      </c>
      <c r="E4319">
        <v>639</v>
      </c>
    </row>
    <row r="4320" spans="1:5" x14ac:dyDescent="0.25">
      <c r="A4320" t="s">
        <v>4336</v>
      </c>
      <c r="B4320" s="1">
        <v>42794</v>
      </c>
      <c r="C4320" t="s">
        <v>6</v>
      </c>
      <c r="D4320">
        <v>0.3</v>
      </c>
      <c r="E4320">
        <v>740</v>
      </c>
    </row>
    <row r="4321" spans="1:5" x14ac:dyDescent="0.25">
      <c r="A4321" t="s">
        <v>4337</v>
      </c>
      <c r="B4321" s="1">
        <v>42825</v>
      </c>
      <c r="C4321" t="s">
        <v>271</v>
      </c>
      <c r="D4321">
        <v>0.3</v>
      </c>
      <c r="E4321">
        <v>740</v>
      </c>
    </row>
    <row r="4322" spans="1:5" x14ac:dyDescent="0.25">
      <c r="A4322" t="s">
        <v>4338</v>
      </c>
      <c r="B4322" s="1">
        <v>43343</v>
      </c>
      <c r="C4322" t="s">
        <v>10</v>
      </c>
      <c r="D4322">
        <v>0.27</v>
      </c>
      <c r="E4322">
        <v>664</v>
      </c>
    </row>
    <row r="4323" spans="1:5" x14ac:dyDescent="0.25">
      <c r="A4323" t="s">
        <v>4339</v>
      </c>
      <c r="B4323" s="1">
        <v>43190</v>
      </c>
      <c r="C4323" t="s">
        <v>6</v>
      </c>
      <c r="D4323">
        <v>0.38</v>
      </c>
      <c r="E4323">
        <v>654</v>
      </c>
    </row>
    <row r="4324" spans="1:5" x14ac:dyDescent="0.25">
      <c r="A4324" t="s">
        <v>4340</v>
      </c>
      <c r="B4324" s="1">
        <v>43496</v>
      </c>
      <c r="C4324" t="s">
        <v>10</v>
      </c>
      <c r="D4324">
        <v>0.35</v>
      </c>
      <c r="E4324">
        <v>701</v>
      </c>
    </row>
    <row r="4325" spans="1:5" x14ac:dyDescent="0.25">
      <c r="A4325" t="s">
        <v>4341</v>
      </c>
      <c r="B4325" s="1">
        <v>43496</v>
      </c>
      <c r="C4325" t="s">
        <v>6</v>
      </c>
      <c r="D4325">
        <v>0.28999999999999998</v>
      </c>
      <c r="E4325">
        <v>716</v>
      </c>
    </row>
    <row r="4326" spans="1:5" x14ac:dyDescent="0.25">
      <c r="A4326" t="s">
        <v>4342</v>
      </c>
      <c r="B4326" s="1">
        <v>43496</v>
      </c>
      <c r="C4326" t="s">
        <v>37</v>
      </c>
      <c r="D4326">
        <v>0.66</v>
      </c>
      <c r="E4326">
        <v>704</v>
      </c>
    </row>
    <row r="4327" spans="1:5" x14ac:dyDescent="0.25">
      <c r="A4327" t="s">
        <v>4343</v>
      </c>
      <c r="B4327" s="1">
        <v>43647</v>
      </c>
      <c r="C4327" t="s">
        <v>6</v>
      </c>
      <c r="D4327">
        <v>0.46</v>
      </c>
      <c r="E4327">
        <v>679</v>
      </c>
    </row>
    <row r="4328" spans="1:5" x14ac:dyDescent="0.25">
      <c r="A4328" t="s">
        <v>4344</v>
      </c>
      <c r="B4328" s="1">
        <v>43678</v>
      </c>
      <c r="C4328" t="s">
        <v>6</v>
      </c>
      <c r="D4328">
        <v>0.02</v>
      </c>
      <c r="E4328">
        <v>671</v>
      </c>
    </row>
    <row r="4329" spans="1:5" x14ac:dyDescent="0.25">
      <c r="A4329" t="s">
        <v>4345</v>
      </c>
      <c r="B4329" s="1">
        <v>43647</v>
      </c>
      <c r="C4329" t="s">
        <v>18</v>
      </c>
      <c r="D4329">
        <v>0.52</v>
      </c>
      <c r="E4329">
        <v>645</v>
      </c>
    </row>
    <row r="4330" spans="1:5" x14ac:dyDescent="0.25">
      <c r="A4330" t="s">
        <v>4346</v>
      </c>
      <c r="B4330" s="1">
        <v>43647</v>
      </c>
      <c r="C4330" t="s">
        <v>42</v>
      </c>
      <c r="D4330">
        <v>0.13</v>
      </c>
      <c r="E4330">
        <v>649</v>
      </c>
    </row>
    <row r="4331" spans="1:5" x14ac:dyDescent="0.25">
      <c r="A4331" t="s">
        <v>4347</v>
      </c>
      <c r="B4331" s="1">
        <v>43373</v>
      </c>
      <c r="C4331" t="s">
        <v>37</v>
      </c>
      <c r="D4331">
        <v>0.28000000000000003</v>
      </c>
      <c r="E4331">
        <v>745</v>
      </c>
    </row>
    <row r="4332" spans="1:5" x14ac:dyDescent="0.25">
      <c r="A4332" t="s">
        <v>4348</v>
      </c>
      <c r="B4332" s="1">
        <v>43373</v>
      </c>
      <c r="C4332" t="s">
        <v>6</v>
      </c>
      <c r="D4332">
        <v>0.33</v>
      </c>
      <c r="E4332">
        <v>690</v>
      </c>
    </row>
    <row r="4333" spans="1:5" x14ac:dyDescent="0.25">
      <c r="A4333" t="s">
        <v>4349</v>
      </c>
      <c r="B4333" s="1">
        <v>43525</v>
      </c>
      <c r="C4333" t="s">
        <v>10</v>
      </c>
      <c r="D4333">
        <v>0.45</v>
      </c>
      <c r="E4333">
        <v>598</v>
      </c>
    </row>
    <row r="4334" spans="1:5" x14ac:dyDescent="0.25">
      <c r="A4334" t="s">
        <v>4350</v>
      </c>
      <c r="B4334" s="1">
        <v>43678</v>
      </c>
      <c r="C4334" t="s">
        <v>10</v>
      </c>
      <c r="D4334">
        <v>0.28999999999999998</v>
      </c>
      <c r="E4334">
        <v>738</v>
      </c>
    </row>
    <row r="4335" spans="1:5" x14ac:dyDescent="0.25">
      <c r="A4335" t="s">
        <v>4351</v>
      </c>
      <c r="B4335" s="1">
        <v>43647</v>
      </c>
      <c r="C4335" t="s">
        <v>6</v>
      </c>
      <c r="D4335">
        <v>0.28999999999999998</v>
      </c>
      <c r="E4335">
        <v>781</v>
      </c>
    </row>
    <row r="4336" spans="1:5" x14ac:dyDescent="0.25">
      <c r="A4336" t="s">
        <v>4352</v>
      </c>
      <c r="B4336" s="1">
        <v>43739</v>
      </c>
      <c r="C4336" t="s">
        <v>10</v>
      </c>
      <c r="D4336">
        <v>0.41</v>
      </c>
      <c r="E4336">
        <v>708</v>
      </c>
    </row>
    <row r="4337" spans="1:5" x14ac:dyDescent="0.25">
      <c r="A4337" t="s">
        <v>4353</v>
      </c>
      <c r="B4337" s="1">
        <v>43373</v>
      </c>
      <c r="C4337" t="s">
        <v>6</v>
      </c>
      <c r="D4337">
        <v>0.32</v>
      </c>
      <c r="E4337">
        <v>740</v>
      </c>
    </row>
    <row r="4338" spans="1:5" x14ac:dyDescent="0.25">
      <c r="A4338" t="s">
        <v>4354</v>
      </c>
      <c r="B4338" s="1">
        <v>43617</v>
      </c>
      <c r="C4338" t="s">
        <v>42</v>
      </c>
      <c r="D4338">
        <v>0.3</v>
      </c>
      <c r="E4338">
        <v>740</v>
      </c>
    </row>
    <row r="4339" spans="1:5" x14ac:dyDescent="0.25">
      <c r="A4339" t="s">
        <v>4355</v>
      </c>
      <c r="B4339" s="1">
        <v>43831</v>
      </c>
      <c r="C4339" t="s">
        <v>25</v>
      </c>
      <c r="D4339">
        <v>0.33</v>
      </c>
      <c r="E4339">
        <v>623</v>
      </c>
    </row>
    <row r="4340" spans="1:5" x14ac:dyDescent="0.25">
      <c r="A4340" t="s">
        <v>4356</v>
      </c>
      <c r="B4340" s="1">
        <v>43831</v>
      </c>
      <c r="C4340" t="s">
        <v>18</v>
      </c>
      <c r="D4340">
        <v>0.42</v>
      </c>
      <c r="E4340">
        <v>593</v>
      </c>
    </row>
    <row r="4341" spans="1:5" x14ac:dyDescent="0.25">
      <c r="A4341" t="s">
        <v>4357</v>
      </c>
      <c r="B4341" s="1">
        <v>43647</v>
      </c>
      <c r="C4341" t="s">
        <v>42</v>
      </c>
      <c r="D4341">
        <v>0.3</v>
      </c>
      <c r="E4341">
        <v>740</v>
      </c>
    </row>
    <row r="4342" spans="1:5" x14ac:dyDescent="0.25">
      <c r="A4342" t="s">
        <v>4358</v>
      </c>
      <c r="B4342" s="1">
        <v>43556</v>
      </c>
      <c r="C4342" t="s">
        <v>18</v>
      </c>
      <c r="D4342">
        <v>0.28999999999999998</v>
      </c>
      <c r="E4342">
        <v>643</v>
      </c>
    </row>
    <row r="4343" spans="1:5" x14ac:dyDescent="0.25">
      <c r="A4343" t="s">
        <v>4359</v>
      </c>
      <c r="B4343" s="1">
        <v>43434</v>
      </c>
      <c r="C4343" t="s">
        <v>10</v>
      </c>
      <c r="D4343">
        <v>0.59</v>
      </c>
      <c r="E4343">
        <v>731</v>
      </c>
    </row>
    <row r="4344" spans="1:5" x14ac:dyDescent="0.25">
      <c r="A4344" t="s">
        <v>4360</v>
      </c>
      <c r="B4344" s="1">
        <v>43678</v>
      </c>
      <c r="C4344" t="s">
        <v>10</v>
      </c>
      <c r="D4344">
        <v>0.2</v>
      </c>
      <c r="E4344">
        <v>702</v>
      </c>
    </row>
    <row r="4345" spans="1:5" x14ac:dyDescent="0.25">
      <c r="A4345" t="s">
        <v>4361</v>
      </c>
      <c r="B4345" s="1">
        <v>43739</v>
      </c>
      <c r="C4345" t="s">
        <v>42</v>
      </c>
      <c r="D4345">
        <v>0.33</v>
      </c>
      <c r="E4345">
        <v>757</v>
      </c>
    </row>
    <row r="4346" spans="1:5" x14ac:dyDescent="0.25">
      <c r="A4346" t="s">
        <v>4362</v>
      </c>
      <c r="B4346" s="1">
        <v>43281</v>
      </c>
      <c r="C4346" t="s">
        <v>6</v>
      </c>
      <c r="D4346">
        <v>0.44</v>
      </c>
      <c r="E4346">
        <v>709</v>
      </c>
    </row>
    <row r="4347" spans="1:5" x14ac:dyDescent="0.25">
      <c r="A4347" t="s">
        <v>4363</v>
      </c>
      <c r="B4347" s="1">
        <v>43739</v>
      </c>
      <c r="C4347" t="s">
        <v>10</v>
      </c>
      <c r="D4347">
        <v>0.83</v>
      </c>
      <c r="E4347">
        <v>645</v>
      </c>
    </row>
    <row r="4348" spans="1:5" x14ac:dyDescent="0.25">
      <c r="A4348" t="s">
        <v>4364</v>
      </c>
      <c r="B4348" s="1">
        <v>43770</v>
      </c>
      <c r="C4348" t="s">
        <v>10</v>
      </c>
      <c r="D4348">
        <v>0.09</v>
      </c>
      <c r="E4348">
        <v>600</v>
      </c>
    </row>
    <row r="4349" spans="1:5" x14ac:dyDescent="0.25">
      <c r="A4349" t="s">
        <v>4365</v>
      </c>
      <c r="B4349" s="1">
        <v>43862</v>
      </c>
      <c r="C4349" t="s">
        <v>10</v>
      </c>
      <c r="D4349">
        <v>0.53</v>
      </c>
      <c r="E4349">
        <v>585</v>
      </c>
    </row>
    <row r="4350" spans="1:5" x14ac:dyDescent="0.25">
      <c r="A4350" t="s">
        <v>4366</v>
      </c>
      <c r="B4350" s="1">
        <v>43647</v>
      </c>
      <c r="C4350" t="s">
        <v>6</v>
      </c>
      <c r="D4350">
        <v>0.3</v>
      </c>
      <c r="E4350">
        <v>740</v>
      </c>
    </row>
    <row r="4351" spans="1:5" x14ac:dyDescent="0.25">
      <c r="A4351" t="s">
        <v>4367</v>
      </c>
      <c r="B4351" s="1">
        <v>43921</v>
      </c>
      <c r="C4351" t="s">
        <v>6</v>
      </c>
      <c r="D4351">
        <v>0.53</v>
      </c>
      <c r="E4351">
        <v>451</v>
      </c>
    </row>
    <row r="4352" spans="1:5" x14ac:dyDescent="0.25">
      <c r="A4352" t="s">
        <v>4368</v>
      </c>
      <c r="B4352" s="1">
        <v>43404</v>
      </c>
      <c r="C4352" t="s">
        <v>192</v>
      </c>
      <c r="D4352">
        <v>0.51</v>
      </c>
      <c r="E4352">
        <v>680</v>
      </c>
    </row>
    <row r="4353" spans="1:5" x14ac:dyDescent="0.25">
      <c r="A4353" t="s">
        <v>4369</v>
      </c>
      <c r="B4353" s="1">
        <v>43709</v>
      </c>
      <c r="C4353" t="s">
        <v>6</v>
      </c>
      <c r="D4353">
        <v>0.51</v>
      </c>
      <c r="E4353">
        <v>734</v>
      </c>
    </row>
    <row r="4354" spans="1:5" x14ac:dyDescent="0.25">
      <c r="A4354" t="s">
        <v>4370</v>
      </c>
      <c r="B4354" s="1">
        <v>43770</v>
      </c>
      <c r="C4354" t="s">
        <v>6</v>
      </c>
      <c r="D4354">
        <v>0.63</v>
      </c>
      <c r="E4354">
        <v>758</v>
      </c>
    </row>
    <row r="4355" spans="1:5" x14ac:dyDescent="0.25">
      <c r="A4355" t="s">
        <v>4371</v>
      </c>
      <c r="B4355" s="1">
        <v>43404</v>
      </c>
      <c r="C4355" t="s">
        <v>18</v>
      </c>
      <c r="D4355">
        <v>0.37</v>
      </c>
      <c r="E4355">
        <v>741</v>
      </c>
    </row>
    <row r="4356" spans="1:5" x14ac:dyDescent="0.25">
      <c r="A4356" t="s">
        <v>4372</v>
      </c>
      <c r="B4356" s="1">
        <v>43404</v>
      </c>
      <c r="C4356" t="s">
        <v>6</v>
      </c>
      <c r="D4356">
        <v>0.21</v>
      </c>
      <c r="E4356">
        <v>681</v>
      </c>
    </row>
    <row r="4357" spans="1:5" x14ac:dyDescent="0.25">
      <c r="A4357" t="s">
        <v>4373</v>
      </c>
      <c r="B4357" s="1">
        <v>43434</v>
      </c>
      <c r="C4357" t="s">
        <v>6</v>
      </c>
      <c r="D4357">
        <v>0.54</v>
      </c>
      <c r="E4357">
        <v>615</v>
      </c>
    </row>
    <row r="4358" spans="1:5" x14ac:dyDescent="0.25">
      <c r="A4358" t="s">
        <v>4374</v>
      </c>
      <c r="B4358" s="1">
        <v>43404</v>
      </c>
      <c r="C4358" t="s">
        <v>21</v>
      </c>
      <c r="D4358">
        <v>0.79</v>
      </c>
      <c r="E4358">
        <v>724</v>
      </c>
    </row>
    <row r="4359" spans="1:5" x14ac:dyDescent="0.25">
      <c r="A4359" t="s">
        <v>4375</v>
      </c>
      <c r="B4359" s="1">
        <v>43496</v>
      </c>
      <c r="C4359" t="s">
        <v>42</v>
      </c>
      <c r="D4359">
        <v>0.25</v>
      </c>
      <c r="E4359">
        <v>740</v>
      </c>
    </row>
    <row r="4360" spans="1:5" x14ac:dyDescent="0.25">
      <c r="A4360" t="s">
        <v>4376</v>
      </c>
      <c r="B4360" s="1">
        <v>43800</v>
      </c>
      <c r="C4360" t="s">
        <v>37</v>
      </c>
      <c r="D4360">
        <v>0.1</v>
      </c>
      <c r="E4360">
        <v>746</v>
      </c>
    </row>
    <row r="4361" spans="1:5" x14ac:dyDescent="0.25">
      <c r="A4361" t="s">
        <v>4377</v>
      </c>
      <c r="B4361" s="1">
        <v>43434</v>
      </c>
      <c r="C4361" t="s">
        <v>10</v>
      </c>
      <c r="D4361">
        <v>0.73</v>
      </c>
      <c r="E4361">
        <v>754</v>
      </c>
    </row>
    <row r="4362" spans="1:5" x14ac:dyDescent="0.25">
      <c r="A4362" t="s">
        <v>4378</v>
      </c>
      <c r="B4362" s="1">
        <v>43862</v>
      </c>
      <c r="C4362" t="s">
        <v>6</v>
      </c>
      <c r="D4362">
        <v>0.46</v>
      </c>
      <c r="E4362">
        <v>524</v>
      </c>
    </row>
    <row r="4363" spans="1:5" x14ac:dyDescent="0.25">
      <c r="A4363" t="s">
        <v>4379</v>
      </c>
      <c r="B4363" s="1">
        <v>43862</v>
      </c>
      <c r="C4363" t="s">
        <v>10</v>
      </c>
      <c r="D4363">
        <v>0.36</v>
      </c>
      <c r="E4363">
        <v>630</v>
      </c>
    </row>
    <row r="4364" spans="1:5" x14ac:dyDescent="0.25">
      <c r="A4364" t="s">
        <v>4380</v>
      </c>
      <c r="B4364" s="1">
        <v>43739</v>
      </c>
      <c r="C4364" t="s">
        <v>6</v>
      </c>
      <c r="D4364">
        <v>0.48</v>
      </c>
      <c r="E4364">
        <v>641</v>
      </c>
    </row>
    <row r="4365" spans="1:5" x14ac:dyDescent="0.25">
      <c r="A4365" t="s">
        <v>4381</v>
      </c>
      <c r="B4365" s="1">
        <v>43373</v>
      </c>
      <c r="C4365" t="s">
        <v>6</v>
      </c>
      <c r="D4365">
        <v>0.21</v>
      </c>
      <c r="E4365">
        <v>636</v>
      </c>
    </row>
    <row r="4366" spans="1:5" x14ac:dyDescent="0.25">
      <c r="A4366" t="s">
        <v>4382</v>
      </c>
      <c r="B4366" s="1">
        <v>43404</v>
      </c>
      <c r="C4366" t="s">
        <v>6</v>
      </c>
      <c r="D4366">
        <v>0.4</v>
      </c>
      <c r="E4366">
        <v>711</v>
      </c>
    </row>
    <row r="4367" spans="1:5" x14ac:dyDescent="0.25">
      <c r="A4367" t="s">
        <v>4383</v>
      </c>
      <c r="B4367" s="1">
        <v>43343</v>
      </c>
      <c r="C4367" t="s">
        <v>10</v>
      </c>
      <c r="D4367">
        <v>0.2</v>
      </c>
      <c r="E4367">
        <v>590</v>
      </c>
    </row>
    <row r="4368" spans="1:5" x14ac:dyDescent="0.25">
      <c r="A4368" t="s">
        <v>4384</v>
      </c>
      <c r="B4368" s="1">
        <v>42947</v>
      </c>
      <c r="C4368" t="s">
        <v>6</v>
      </c>
      <c r="D4368">
        <v>0.3</v>
      </c>
      <c r="E4368">
        <v>740</v>
      </c>
    </row>
    <row r="4369" spans="1:5" x14ac:dyDescent="0.25">
      <c r="A4369" t="s">
        <v>4385</v>
      </c>
      <c r="B4369" s="1">
        <v>43800</v>
      </c>
      <c r="C4369" t="s">
        <v>6</v>
      </c>
      <c r="D4369">
        <v>0.28000000000000003</v>
      </c>
      <c r="E4369">
        <v>616</v>
      </c>
    </row>
    <row r="4370" spans="1:5" x14ac:dyDescent="0.25">
      <c r="A4370" t="s">
        <v>4386</v>
      </c>
      <c r="B4370" s="1">
        <v>43251</v>
      </c>
      <c r="C4370" t="s">
        <v>6</v>
      </c>
      <c r="D4370">
        <v>0.33</v>
      </c>
      <c r="E4370">
        <v>590</v>
      </c>
    </row>
    <row r="4371" spans="1:5" x14ac:dyDescent="0.25">
      <c r="A4371" t="s">
        <v>4387</v>
      </c>
      <c r="B4371" s="1">
        <v>43251</v>
      </c>
      <c r="C4371" t="s">
        <v>6</v>
      </c>
      <c r="D4371">
        <v>0.2</v>
      </c>
      <c r="E4371">
        <v>639</v>
      </c>
    </row>
    <row r="4372" spans="1:5" x14ac:dyDescent="0.25">
      <c r="A4372" t="s">
        <v>4388</v>
      </c>
      <c r="B4372" s="1">
        <v>43251</v>
      </c>
      <c r="C4372" t="s">
        <v>21</v>
      </c>
      <c r="D4372">
        <v>0.47</v>
      </c>
      <c r="E4372">
        <v>744</v>
      </c>
    </row>
    <row r="4373" spans="1:5" x14ac:dyDescent="0.25">
      <c r="A4373" t="s">
        <v>4389</v>
      </c>
      <c r="B4373" s="1">
        <v>43434</v>
      </c>
      <c r="C4373" t="s">
        <v>10</v>
      </c>
      <c r="D4373">
        <v>0.12</v>
      </c>
      <c r="E4373">
        <v>630</v>
      </c>
    </row>
    <row r="4374" spans="1:5" x14ac:dyDescent="0.25">
      <c r="A4374" t="s">
        <v>4390</v>
      </c>
      <c r="B4374" s="1">
        <v>43343</v>
      </c>
      <c r="C4374" t="s">
        <v>37</v>
      </c>
      <c r="D4374">
        <v>0.2</v>
      </c>
      <c r="E4374">
        <v>710</v>
      </c>
    </row>
    <row r="4375" spans="1:5" x14ac:dyDescent="0.25">
      <c r="A4375" t="s">
        <v>4391</v>
      </c>
      <c r="B4375" s="1">
        <v>43831</v>
      </c>
      <c r="C4375" t="s">
        <v>18</v>
      </c>
      <c r="D4375">
        <v>0.26</v>
      </c>
      <c r="E4375">
        <v>613</v>
      </c>
    </row>
    <row r="4376" spans="1:5" x14ac:dyDescent="0.25">
      <c r="A4376" t="s">
        <v>4392</v>
      </c>
      <c r="B4376" s="1">
        <v>43343</v>
      </c>
      <c r="C4376" t="s">
        <v>18</v>
      </c>
      <c r="D4376">
        <v>0.49</v>
      </c>
      <c r="E4376">
        <v>692</v>
      </c>
    </row>
    <row r="4377" spans="1:5" x14ac:dyDescent="0.25">
      <c r="A4377" t="s">
        <v>4393</v>
      </c>
      <c r="B4377" s="1">
        <v>43343</v>
      </c>
      <c r="C4377" t="s">
        <v>6</v>
      </c>
      <c r="D4377">
        <v>0.51</v>
      </c>
      <c r="E4377">
        <v>686</v>
      </c>
    </row>
    <row r="4378" spans="1:5" x14ac:dyDescent="0.25">
      <c r="A4378" t="s">
        <v>4394</v>
      </c>
      <c r="B4378" s="1">
        <v>43678</v>
      </c>
      <c r="C4378" t="s">
        <v>6</v>
      </c>
      <c r="D4378">
        <v>0.36</v>
      </c>
      <c r="E4378">
        <v>610</v>
      </c>
    </row>
    <row r="4379" spans="1:5" x14ac:dyDescent="0.25">
      <c r="A4379" t="s">
        <v>4395</v>
      </c>
      <c r="B4379" s="1">
        <v>42704</v>
      </c>
      <c r="C4379" t="s">
        <v>14</v>
      </c>
      <c r="D4379">
        <v>0.3</v>
      </c>
      <c r="E4379">
        <v>740</v>
      </c>
    </row>
    <row r="4380" spans="1:5" x14ac:dyDescent="0.25">
      <c r="A4380" t="s">
        <v>4396</v>
      </c>
      <c r="B4380" s="1">
        <v>43281</v>
      </c>
      <c r="C4380" t="s">
        <v>6</v>
      </c>
      <c r="D4380">
        <v>0.18</v>
      </c>
      <c r="E4380">
        <v>734</v>
      </c>
    </row>
    <row r="4381" spans="1:5" x14ac:dyDescent="0.25">
      <c r="A4381" t="s">
        <v>4397</v>
      </c>
      <c r="B4381" s="1">
        <v>43862</v>
      </c>
      <c r="C4381" t="s">
        <v>6</v>
      </c>
      <c r="D4381">
        <v>0.28999999999999998</v>
      </c>
      <c r="E4381">
        <v>736</v>
      </c>
    </row>
    <row r="4382" spans="1:5" x14ac:dyDescent="0.25">
      <c r="A4382" t="s">
        <v>4398</v>
      </c>
      <c r="B4382" s="1">
        <v>43525</v>
      </c>
      <c r="C4382" t="s">
        <v>6</v>
      </c>
      <c r="D4382">
        <v>0.5</v>
      </c>
      <c r="E4382">
        <v>726</v>
      </c>
    </row>
    <row r="4383" spans="1:5" x14ac:dyDescent="0.25">
      <c r="A4383" t="s">
        <v>4399</v>
      </c>
      <c r="B4383" s="1">
        <v>43770</v>
      </c>
      <c r="C4383" t="s">
        <v>10</v>
      </c>
      <c r="D4383">
        <v>0.64</v>
      </c>
      <c r="E4383">
        <v>613</v>
      </c>
    </row>
    <row r="4384" spans="1:5" x14ac:dyDescent="0.25">
      <c r="A4384" t="s">
        <v>4400</v>
      </c>
      <c r="B4384" s="1">
        <v>43800</v>
      </c>
      <c r="C4384" t="s">
        <v>6</v>
      </c>
      <c r="D4384">
        <v>0.32</v>
      </c>
      <c r="E4384">
        <v>554</v>
      </c>
    </row>
    <row r="4385" spans="1:5" x14ac:dyDescent="0.25">
      <c r="A4385" t="s">
        <v>4401</v>
      </c>
      <c r="B4385" s="1">
        <v>43739</v>
      </c>
      <c r="C4385" t="s">
        <v>18</v>
      </c>
      <c r="D4385">
        <v>0.38</v>
      </c>
      <c r="E4385">
        <v>709</v>
      </c>
    </row>
    <row r="4386" spans="1:5" x14ac:dyDescent="0.25">
      <c r="A4386" t="s">
        <v>4402</v>
      </c>
      <c r="B4386" s="1">
        <v>43890</v>
      </c>
      <c r="C4386" t="s">
        <v>6</v>
      </c>
      <c r="D4386">
        <v>0.01</v>
      </c>
      <c r="E4386">
        <v>708</v>
      </c>
    </row>
    <row r="4387" spans="1:5" x14ac:dyDescent="0.25">
      <c r="A4387" t="s">
        <v>4403</v>
      </c>
      <c r="B4387" s="1">
        <v>43862</v>
      </c>
      <c r="C4387" t="s">
        <v>6</v>
      </c>
      <c r="D4387">
        <v>0.35</v>
      </c>
      <c r="E4387">
        <v>534</v>
      </c>
    </row>
    <row r="4388" spans="1:5" x14ac:dyDescent="0.25">
      <c r="A4388" t="s">
        <v>4404</v>
      </c>
      <c r="B4388" s="1">
        <v>43343</v>
      </c>
      <c r="C4388" t="s">
        <v>6</v>
      </c>
      <c r="D4388">
        <v>0.18</v>
      </c>
      <c r="E4388">
        <v>707</v>
      </c>
    </row>
    <row r="4389" spans="1:5" x14ac:dyDescent="0.25">
      <c r="A4389" t="s">
        <v>4405</v>
      </c>
      <c r="B4389" s="1">
        <v>43831</v>
      </c>
      <c r="C4389" t="s">
        <v>10</v>
      </c>
      <c r="D4389">
        <v>0.38</v>
      </c>
      <c r="E4389">
        <v>601</v>
      </c>
    </row>
    <row r="4390" spans="1:5" x14ac:dyDescent="0.25">
      <c r="A4390" t="s">
        <v>4406</v>
      </c>
      <c r="B4390" s="1">
        <v>43373</v>
      </c>
      <c r="C4390" t="s">
        <v>6</v>
      </c>
      <c r="D4390">
        <v>0.2</v>
      </c>
      <c r="E4390">
        <v>732</v>
      </c>
    </row>
    <row r="4391" spans="1:5" x14ac:dyDescent="0.25">
      <c r="A4391" t="s">
        <v>4407</v>
      </c>
      <c r="B4391" s="1">
        <v>43678</v>
      </c>
      <c r="C4391" t="s">
        <v>6</v>
      </c>
      <c r="D4391">
        <v>0.74</v>
      </c>
      <c r="E4391">
        <v>725</v>
      </c>
    </row>
    <row r="4392" spans="1:5" x14ac:dyDescent="0.25">
      <c r="A4392" t="s">
        <v>4408</v>
      </c>
      <c r="B4392" s="1">
        <v>43373</v>
      </c>
      <c r="C4392" t="s">
        <v>6</v>
      </c>
      <c r="D4392">
        <v>0.51</v>
      </c>
      <c r="E4392">
        <v>696</v>
      </c>
    </row>
    <row r="4393" spans="1:5" x14ac:dyDescent="0.25">
      <c r="A4393" t="s">
        <v>4409</v>
      </c>
      <c r="B4393" s="1">
        <v>43678</v>
      </c>
      <c r="C4393" t="s">
        <v>14</v>
      </c>
      <c r="D4393">
        <v>0.13</v>
      </c>
      <c r="E4393">
        <v>748</v>
      </c>
    </row>
    <row r="4394" spans="1:5" x14ac:dyDescent="0.25">
      <c r="A4394" t="s">
        <v>4410</v>
      </c>
      <c r="B4394" s="1">
        <v>43251</v>
      </c>
      <c r="C4394" t="s">
        <v>14</v>
      </c>
      <c r="D4394">
        <v>0.27</v>
      </c>
      <c r="E4394">
        <v>789</v>
      </c>
    </row>
    <row r="4395" spans="1:5" x14ac:dyDescent="0.25">
      <c r="A4395" t="s">
        <v>4411</v>
      </c>
      <c r="B4395" s="1">
        <v>43373</v>
      </c>
      <c r="C4395" t="s">
        <v>18</v>
      </c>
      <c r="D4395">
        <v>0.23</v>
      </c>
      <c r="E4395">
        <v>759</v>
      </c>
    </row>
    <row r="4396" spans="1:5" x14ac:dyDescent="0.25">
      <c r="A4396" t="s">
        <v>4412</v>
      </c>
      <c r="B4396" s="1">
        <v>43251</v>
      </c>
      <c r="C4396" t="s">
        <v>18</v>
      </c>
      <c r="D4396">
        <v>0.2</v>
      </c>
      <c r="E4396">
        <v>551</v>
      </c>
    </row>
    <row r="4397" spans="1:5" x14ac:dyDescent="0.25">
      <c r="A4397" t="s">
        <v>4413</v>
      </c>
      <c r="B4397" s="1">
        <v>43800</v>
      </c>
      <c r="C4397" t="s">
        <v>6</v>
      </c>
      <c r="D4397">
        <v>0.36</v>
      </c>
      <c r="E4397">
        <v>716</v>
      </c>
    </row>
    <row r="4398" spans="1:5" x14ac:dyDescent="0.25">
      <c r="A4398" t="s">
        <v>4414</v>
      </c>
      <c r="B4398" s="1">
        <v>43434</v>
      </c>
      <c r="C4398" t="s">
        <v>10</v>
      </c>
      <c r="D4398">
        <v>0.18</v>
      </c>
      <c r="E4398">
        <v>618</v>
      </c>
    </row>
    <row r="4399" spans="1:5" x14ac:dyDescent="0.25">
      <c r="A4399" t="s">
        <v>4415</v>
      </c>
      <c r="B4399" s="1">
        <v>43220</v>
      </c>
      <c r="C4399" t="s">
        <v>10</v>
      </c>
      <c r="D4399">
        <v>0.23</v>
      </c>
      <c r="E4399">
        <v>765</v>
      </c>
    </row>
    <row r="4400" spans="1:5" x14ac:dyDescent="0.25">
      <c r="A4400" t="s">
        <v>4416</v>
      </c>
      <c r="B4400" s="1">
        <v>42855</v>
      </c>
      <c r="C4400" t="s">
        <v>42</v>
      </c>
      <c r="D4400">
        <v>0.3</v>
      </c>
      <c r="E4400">
        <v>740</v>
      </c>
    </row>
    <row r="4401" spans="1:5" x14ac:dyDescent="0.25">
      <c r="A4401" t="s">
        <v>4417</v>
      </c>
      <c r="B4401" s="1">
        <v>42643</v>
      </c>
      <c r="C4401" t="s">
        <v>6</v>
      </c>
      <c r="D4401">
        <v>0.3</v>
      </c>
      <c r="E4401">
        <v>796</v>
      </c>
    </row>
    <row r="4402" spans="1:5" x14ac:dyDescent="0.25">
      <c r="A4402" t="s">
        <v>4418</v>
      </c>
      <c r="B4402" s="1">
        <v>43343</v>
      </c>
      <c r="C4402" t="s">
        <v>6</v>
      </c>
      <c r="D4402">
        <v>0.4</v>
      </c>
      <c r="E4402">
        <v>731</v>
      </c>
    </row>
    <row r="4403" spans="1:5" x14ac:dyDescent="0.25">
      <c r="A4403" t="s">
        <v>4419</v>
      </c>
      <c r="B4403" s="1">
        <v>43373</v>
      </c>
      <c r="C4403" t="s">
        <v>18</v>
      </c>
      <c r="D4403">
        <v>0.51</v>
      </c>
      <c r="E4403">
        <v>586</v>
      </c>
    </row>
    <row r="4404" spans="1:5" x14ac:dyDescent="0.25">
      <c r="A4404" t="s">
        <v>4420</v>
      </c>
      <c r="B4404" s="1">
        <v>43373</v>
      </c>
      <c r="C4404" t="s">
        <v>10</v>
      </c>
      <c r="D4404">
        <v>0.28000000000000003</v>
      </c>
      <c r="E4404">
        <v>740</v>
      </c>
    </row>
    <row r="4405" spans="1:5" x14ac:dyDescent="0.25">
      <c r="A4405" t="s">
        <v>4421</v>
      </c>
      <c r="B4405" s="1">
        <v>43586</v>
      </c>
      <c r="C4405" t="s">
        <v>6</v>
      </c>
      <c r="D4405">
        <v>0.19</v>
      </c>
      <c r="E4405">
        <v>616</v>
      </c>
    </row>
    <row r="4406" spans="1:5" x14ac:dyDescent="0.25">
      <c r="A4406" t="s">
        <v>4422</v>
      </c>
      <c r="B4406" s="1">
        <v>43586</v>
      </c>
      <c r="C4406" t="s">
        <v>18</v>
      </c>
      <c r="D4406">
        <v>0.49</v>
      </c>
      <c r="E4406">
        <v>578</v>
      </c>
    </row>
    <row r="4407" spans="1:5" x14ac:dyDescent="0.25">
      <c r="A4407" t="s">
        <v>4423</v>
      </c>
      <c r="B4407" s="1">
        <v>43373</v>
      </c>
      <c r="C4407" t="s">
        <v>6</v>
      </c>
      <c r="D4407">
        <v>0.51</v>
      </c>
      <c r="E4407">
        <v>718</v>
      </c>
    </row>
    <row r="4408" spans="1:5" x14ac:dyDescent="0.25">
      <c r="A4408" t="s">
        <v>4424</v>
      </c>
      <c r="B4408" s="1">
        <v>42613</v>
      </c>
      <c r="C4408" t="s">
        <v>6</v>
      </c>
      <c r="D4408">
        <v>0.3</v>
      </c>
      <c r="E4408">
        <v>740</v>
      </c>
    </row>
    <row r="4409" spans="1:5" x14ac:dyDescent="0.25">
      <c r="A4409" t="s">
        <v>4425</v>
      </c>
      <c r="B4409" s="1">
        <v>43373</v>
      </c>
      <c r="C4409" t="s">
        <v>10</v>
      </c>
      <c r="D4409">
        <v>0.33</v>
      </c>
      <c r="E4409">
        <v>666</v>
      </c>
    </row>
    <row r="4410" spans="1:5" x14ac:dyDescent="0.25">
      <c r="A4410" t="s">
        <v>4426</v>
      </c>
      <c r="B4410" s="1">
        <v>43496</v>
      </c>
      <c r="C4410" t="s">
        <v>6</v>
      </c>
      <c r="D4410">
        <v>0.25</v>
      </c>
      <c r="E4410">
        <v>765</v>
      </c>
    </row>
    <row r="4411" spans="1:5" x14ac:dyDescent="0.25">
      <c r="A4411" t="s">
        <v>4427</v>
      </c>
      <c r="B4411" s="1">
        <v>43890</v>
      </c>
      <c r="C4411" t="s">
        <v>6</v>
      </c>
      <c r="D4411">
        <v>0.15</v>
      </c>
      <c r="E4411">
        <v>762</v>
      </c>
    </row>
    <row r="4412" spans="1:5" x14ac:dyDescent="0.25">
      <c r="A4412" t="s">
        <v>4428</v>
      </c>
      <c r="B4412" s="1">
        <v>43890</v>
      </c>
      <c r="C4412" t="s">
        <v>18</v>
      </c>
      <c r="D4412">
        <v>0.98</v>
      </c>
      <c r="E4412">
        <v>515</v>
      </c>
    </row>
    <row r="4413" spans="1:5" x14ac:dyDescent="0.25">
      <c r="A4413" t="s">
        <v>4429</v>
      </c>
      <c r="B4413" s="1">
        <v>43617</v>
      </c>
      <c r="C4413" t="s">
        <v>18</v>
      </c>
      <c r="D4413">
        <v>0.3</v>
      </c>
      <c r="E4413">
        <v>740</v>
      </c>
    </row>
    <row r="4414" spans="1:5" x14ac:dyDescent="0.25">
      <c r="A4414" t="s">
        <v>4430</v>
      </c>
      <c r="B4414" s="1">
        <v>43586</v>
      </c>
      <c r="C4414" t="s">
        <v>6</v>
      </c>
      <c r="D4414">
        <v>0.36</v>
      </c>
      <c r="E4414">
        <v>767</v>
      </c>
    </row>
    <row r="4415" spans="1:5" x14ac:dyDescent="0.25">
      <c r="A4415" t="s">
        <v>4431</v>
      </c>
      <c r="B4415" s="1">
        <v>43281</v>
      </c>
      <c r="C4415" t="s">
        <v>6</v>
      </c>
      <c r="D4415">
        <v>0.13</v>
      </c>
      <c r="E4415">
        <v>742</v>
      </c>
    </row>
    <row r="4416" spans="1:5" x14ac:dyDescent="0.25">
      <c r="A4416" t="s">
        <v>4432</v>
      </c>
      <c r="B4416" s="1">
        <v>43312</v>
      </c>
      <c r="C4416" t="s">
        <v>21</v>
      </c>
      <c r="D4416">
        <v>0.33</v>
      </c>
      <c r="E4416">
        <v>697</v>
      </c>
    </row>
    <row r="4417" spans="1:5" x14ac:dyDescent="0.25">
      <c r="A4417" t="s">
        <v>4433</v>
      </c>
      <c r="B4417" s="1">
        <v>43465</v>
      </c>
      <c r="C4417" t="s">
        <v>10</v>
      </c>
      <c r="D4417">
        <v>0.56000000000000005</v>
      </c>
      <c r="E4417">
        <v>612</v>
      </c>
    </row>
    <row r="4418" spans="1:5" x14ac:dyDescent="0.25">
      <c r="A4418" t="s">
        <v>4434</v>
      </c>
      <c r="B4418" s="1">
        <v>43343</v>
      </c>
      <c r="C4418" t="s">
        <v>6</v>
      </c>
      <c r="D4418">
        <v>0.35</v>
      </c>
      <c r="E4418">
        <v>740</v>
      </c>
    </row>
    <row r="4419" spans="1:5" x14ac:dyDescent="0.25">
      <c r="A4419" t="s">
        <v>4435</v>
      </c>
      <c r="B4419" s="1">
        <v>43890</v>
      </c>
      <c r="C4419" t="s">
        <v>10</v>
      </c>
      <c r="D4419">
        <v>0.37</v>
      </c>
      <c r="E4419">
        <v>583</v>
      </c>
    </row>
    <row r="4420" spans="1:5" x14ac:dyDescent="0.25">
      <c r="A4420" t="s">
        <v>4436</v>
      </c>
      <c r="B4420" s="1">
        <v>43434</v>
      </c>
      <c r="C4420" t="s">
        <v>10</v>
      </c>
      <c r="D4420">
        <v>0.57999999999999996</v>
      </c>
      <c r="E4420">
        <v>740</v>
      </c>
    </row>
    <row r="4421" spans="1:5" x14ac:dyDescent="0.25">
      <c r="A4421" t="s">
        <v>4437</v>
      </c>
      <c r="B4421" s="1">
        <v>43890</v>
      </c>
      <c r="C4421" t="s">
        <v>18</v>
      </c>
      <c r="D4421">
        <v>0.37</v>
      </c>
      <c r="E4421">
        <v>596</v>
      </c>
    </row>
    <row r="4422" spans="1:5" x14ac:dyDescent="0.25">
      <c r="A4422" t="s">
        <v>4438</v>
      </c>
      <c r="B4422" s="1">
        <v>43709</v>
      </c>
      <c r="C4422" t="s">
        <v>6</v>
      </c>
      <c r="D4422">
        <v>0.26</v>
      </c>
      <c r="E4422">
        <v>724</v>
      </c>
    </row>
    <row r="4423" spans="1:5" x14ac:dyDescent="0.25">
      <c r="A4423" t="s">
        <v>4439</v>
      </c>
      <c r="B4423" s="1">
        <v>43586</v>
      </c>
      <c r="C4423" t="s">
        <v>6</v>
      </c>
      <c r="D4423">
        <v>0.23</v>
      </c>
      <c r="E4423">
        <v>761</v>
      </c>
    </row>
    <row r="4424" spans="1:5" x14ac:dyDescent="0.25">
      <c r="A4424" t="s">
        <v>4440</v>
      </c>
      <c r="B4424" s="1">
        <v>43647</v>
      </c>
      <c r="C4424" t="s">
        <v>6</v>
      </c>
      <c r="D4424">
        <v>0.3</v>
      </c>
      <c r="E4424">
        <v>658</v>
      </c>
    </row>
    <row r="4425" spans="1:5" x14ac:dyDescent="0.25">
      <c r="A4425" t="s">
        <v>4441</v>
      </c>
      <c r="B4425" s="1">
        <v>43770</v>
      </c>
      <c r="C4425" t="s">
        <v>6</v>
      </c>
      <c r="D4425">
        <v>0.46</v>
      </c>
      <c r="E4425">
        <v>761</v>
      </c>
    </row>
    <row r="4426" spans="1:5" x14ac:dyDescent="0.25">
      <c r="A4426" t="s">
        <v>4442</v>
      </c>
      <c r="B4426" s="1">
        <v>43709</v>
      </c>
      <c r="C4426" t="s">
        <v>10</v>
      </c>
      <c r="D4426">
        <v>0.23</v>
      </c>
      <c r="E4426">
        <v>767</v>
      </c>
    </row>
    <row r="4427" spans="1:5" x14ac:dyDescent="0.25">
      <c r="A4427" t="s">
        <v>4443</v>
      </c>
      <c r="B4427" s="1">
        <v>43434</v>
      </c>
      <c r="C4427" t="s">
        <v>14</v>
      </c>
      <c r="D4427">
        <v>0.19</v>
      </c>
      <c r="E4427">
        <v>715</v>
      </c>
    </row>
    <row r="4428" spans="1:5" x14ac:dyDescent="0.25">
      <c r="A4428" t="s">
        <v>4444</v>
      </c>
      <c r="B4428" s="1">
        <v>43496</v>
      </c>
      <c r="C4428" t="s">
        <v>6</v>
      </c>
      <c r="D4428">
        <v>0.46</v>
      </c>
      <c r="E4428">
        <v>759</v>
      </c>
    </row>
    <row r="4429" spans="1:5" x14ac:dyDescent="0.25">
      <c r="A4429" t="s">
        <v>4445</v>
      </c>
      <c r="B4429" s="1">
        <v>43647</v>
      </c>
      <c r="C4429" t="s">
        <v>6</v>
      </c>
      <c r="D4429">
        <v>0.3</v>
      </c>
      <c r="E4429">
        <v>740</v>
      </c>
    </row>
    <row r="4430" spans="1:5" x14ac:dyDescent="0.25">
      <c r="A4430" t="s">
        <v>4446</v>
      </c>
      <c r="B4430" s="1">
        <v>43770</v>
      </c>
      <c r="C4430" t="s">
        <v>18</v>
      </c>
      <c r="D4430">
        <v>0.93</v>
      </c>
      <c r="E4430">
        <v>656</v>
      </c>
    </row>
    <row r="4431" spans="1:5" x14ac:dyDescent="0.25">
      <c r="A4431" t="s">
        <v>4447</v>
      </c>
      <c r="B4431" s="1">
        <v>43434</v>
      </c>
      <c r="C4431" t="s">
        <v>10</v>
      </c>
      <c r="D4431">
        <v>0.09</v>
      </c>
      <c r="E4431">
        <v>615</v>
      </c>
    </row>
    <row r="4432" spans="1:5" x14ac:dyDescent="0.25">
      <c r="A4432" t="s">
        <v>4448</v>
      </c>
      <c r="B4432" s="1">
        <v>43434</v>
      </c>
      <c r="C4432" t="s">
        <v>18</v>
      </c>
      <c r="D4432">
        <v>0.05</v>
      </c>
      <c r="E4432">
        <v>806</v>
      </c>
    </row>
    <row r="4433" spans="1:5" x14ac:dyDescent="0.25">
      <c r="A4433" t="s">
        <v>4449</v>
      </c>
      <c r="B4433" s="1">
        <v>43831</v>
      </c>
      <c r="C4433" t="s">
        <v>25</v>
      </c>
      <c r="D4433">
        <v>0.23</v>
      </c>
      <c r="E4433">
        <v>524</v>
      </c>
    </row>
    <row r="4434" spans="1:5" x14ac:dyDescent="0.25">
      <c r="A4434" t="s">
        <v>4450</v>
      </c>
      <c r="B4434" s="1">
        <v>43465</v>
      </c>
      <c r="C4434" t="s">
        <v>6</v>
      </c>
      <c r="D4434">
        <v>0.63</v>
      </c>
      <c r="E4434">
        <v>863</v>
      </c>
    </row>
    <row r="4435" spans="1:5" x14ac:dyDescent="0.25">
      <c r="A4435" t="s">
        <v>4451</v>
      </c>
      <c r="B4435" s="1">
        <v>43556</v>
      </c>
      <c r="C4435" t="s">
        <v>6</v>
      </c>
      <c r="D4435">
        <v>0.43</v>
      </c>
      <c r="E4435">
        <v>666</v>
      </c>
    </row>
    <row r="4436" spans="1:5" x14ac:dyDescent="0.25">
      <c r="A4436" t="s">
        <v>4452</v>
      </c>
      <c r="B4436" s="1">
        <v>43281</v>
      </c>
      <c r="C4436" t="s">
        <v>6</v>
      </c>
      <c r="D4436">
        <v>0.13</v>
      </c>
      <c r="E4436">
        <v>637</v>
      </c>
    </row>
    <row r="4437" spans="1:5" x14ac:dyDescent="0.25">
      <c r="A4437" t="s">
        <v>4453</v>
      </c>
      <c r="B4437" s="1">
        <v>43434</v>
      </c>
      <c r="C4437" t="s">
        <v>18</v>
      </c>
      <c r="D4437">
        <v>0.37</v>
      </c>
      <c r="E4437">
        <v>572</v>
      </c>
    </row>
    <row r="4438" spans="1:5" x14ac:dyDescent="0.25">
      <c r="A4438" t="s">
        <v>4454</v>
      </c>
      <c r="B4438" s="1">
        <v>43770</v>
      </c>
      <c r="C4438" t="s">
        <v>6</v>
      </c>
      <c r="D4438">
        <v>0.02</v>
      </c>
      <c r="E4438">
        <v>745</v>
      </c>
    </row>
    <row r="4439" spans="1:5" x14ac:dyDescent="0.25">
      <c r="A4439" t="s">
        <v>4455</v>
      </c>
      <c r="B4439" s="1">
        <v>43343</v>
      </c>
      <c r="C4439" t="s">
        <v>18</v>
      </c>
      <c r="D4439">
        <v>0.21</v>
      </c>
      <c r="E4439">
        <v>638</v>
      </c>
    </row>
    <row r="4440" spans="1:5" x14ac:dyDescent="0.25">
      <c r="A4440" t="s">
        <v>4456</v>
      </c>
      <c r="B4440" s="1">
        <v>43890</v>
      </c>
      <c r="C4440" t="s">
        <v>14</v>
      </c>
      <c r="D4440">
        <v>0.46</v>
      </c>
      <c r="E4440">
        <v>605</v>
      </c>
    </row>
    <row r="4441" spans="1:5" x14ac:dyDescent="0.25">
      <c r="A4441" t="s">
        <v>4457</v>
      </c>
      <c r="B4441" s="1">
        <v>43890</v>
      </c>
      <c r="C4441" t="s">
        <v>10</v>
      </c>
      <c r="D4441">
        <v>0.32</v>
      </c>
      <c r="E4441">
        <v>592</v>
      </c>
    </row>
    <row r="4442" spans="1:5" x14ac:dyDescent="0.25">
      <c r="A4442" t="s">
        <v>4458</v>
      </c>
      <c r="B4442" s="1">
        <v>43890</v>
      </c>
      <c r="C4442" t="s">
        <v>18</v>
      </c>
      <c r="D4442">
        <v>0.22</v>
      </c>
      <c r="E4442">
        <v>703</v>
      </c>
    </row>
    <row r="4443" spans="1:5" x14ac:dyDescent="0.25">
      <c r="A4443" t="s">
        <v>4459</v>
      </c>
      <c r="B4443" s="1">
        <v>43831</v>
      </c>
      <c r="C4443" t="s">
        <v>10</v>
      </c>
      <c r="D4443">
        <v>0.61</v>
      </c>
      <c r="E4443">
        <v>593</v>
      </c>
    </row>
    <row r="4444" spans="1:5" x14ac:dyDescent="0.25">
      <c r="A4444" t="s">
        <v>4460</v>
      </c>
      <c r="B4444" s="1">
        <v>43373</v>
      </c>
      <c r="C4444" t="s">
        <v>6</v>
      </c>
      <c r="D4444">
        <v>0.4</v>
      </c>
      <c r="E4444">
        <v>672</v>
      </c>
    </row>
    <row r="4445" spans="1:5" x14ac:dyDescent="0.25">
      <c r="A4445" t="s">
        <v>4461</v>
      </c>
      <c r="B4445" s="1">
        <v>43862</v>
      </c>
      <c r="C4445" t="s">
        <v>18</v>
      </c>
      <c r="D4445">
        <v>0.47</v>
      </c>
      <c r="E4445">
        <v>623</v>
      </c>
    </row>
    <row r="4446" spans="1:5" x14ac:dyDescent="0.25">
      <c r="A4446" t="s">
        <v>4462</v>
      </c>
      <c r="B4446" s="1">
        <v>43100</v>
      </c>
      <c r="C4446" t="s">
        <v>6</v>
      </c>
      <c r="D4446">
        <v>0.39</v>
      </c>
      <c r="E4446">
        <v>775</v>
      </c>
    </row>
    <row r="4447" spans="1:5" x14ac:dyDescent="0.25">
      <c r="A4447" t="s">
        <v>4463</v>
      </c>
      <c r="B4447" s="1">
        <v>43831</v>
      </c>
      <c r="C4447" t="s">
        <v>18</v>
      </c>
      <c r="D4447">
        <v>0.32</v>
      </c>
      <c r="E4447">
        <v>752</v>
      </c>
    </row>
    <row r="4448" spans="1:5" x14ac:dyDescent="0.25">
      <c r="A4448" t="s">
        <v>4464</v>
      </c>
      <c r="B4448" s="1">
        <v>43678</v>
      </c>
      <c r="C4448" t="s">
        <v>18</v>
      </c>
      <c r="D4448">
        <v>0.16</v>
      </c>
      <c r="E4448">
        <v>701</v>
      </c>
    </row>
    <row r="4449" spans="1:5" x14ac:dyDescent="0.25">
      <c r="A4449" t="s">
        <v>4465</v>
      </c>
      <c r="B4449" s="1">
        <v>43617</v>
      </c>
      <c r="C4449" t="s">
        <v>10</v>
      </c>
      <c r="D4449">
        <v>0.3</v>
      </c>
      <c r="E4449">
        <v>740</v>
      </c>
    </row>
    <row r="4450" spans="1:5" x14ac:dyDescent="0.25">
      <c r="A4450" t="s">
        <v>4466</v>
      </c>
      <c r="B4450" s="1">
        <v>43100</v>
      </c>
      <c r="C4450" t="s">
        <v>18</v>
      </c>
      <c r="D4450">
        <v>0.28999999999999998</v>
      </c>
      <c r="E4450">
        <v>647</v>
      </c>
    </row>
    <row r="4451" spans="1:5" x14ac:dyDescent="0.25">
      <c r="A4451" t="s">
        <v>4467</v>
      </c>
      <c r="B4451" s="1">
        <v>43617</v>
      </c>
      <c r="C4451" t="s">
        <v>10</v>
      </c>
      <c r="D4451">
        <v>0.3</v>
      </c>
      <c r="E4451">
        <v>740</v>
      </c>
    </row>
    <row r="4452" spans="1:5" x14ac:dyDescent="0.25">
      <c r="A4452" t="s">
        <v>4468</v>
      </c>
      <c r="B4452" s="1">
        <v>43709</v>
      </c>
      <c r="C4452" t="s">
        <v>42</v>
      </c>
      <c r="D4452">
        <v>0.53</v>
      </c>
      <c r="E4452">
        <v>610</v>
      </c>
    </row>
    <row r="4453" spans="1:5" x14ac:dyDescent="0.25">
      <c r="A4453" t="s">
        <v>4469</v>
      </c>
      <c r="B4453" s="1">
        <v>43190</v>
      </c>
      <c r="C4453" t="s">
        <v>37</v>
      </c>
      <c r="D4453">
        <v>0.35</v>
      </c>
      <c r="E4453">
        <v>740</v>
      </c>
    </row>
    <row r="4454" spans="1:5" x14ac:dyDescent="0.25">
      <c r="A4454" t="s">
        <v>4470</v>
      </c>
      <c r="B4454" s="1">
        <v>43678</v>
      </c>
      <c r="C4454" t="s">
        <v>6</v>
      </c>
      <c r="D4454">
        <v>0.4</v>
      </c>
      <c r="E4454">
        <v>795</v>
      </c>
    </row>
    <row r="4455" spans="1:5" x14ac:dyDescent="0.25">
      <c r="A4455" t="s">
        <v>4471</v>
      </c>
      <c r="B4455" s="1">
        <v>43281</v>
      </c>
      <c r="C4455" t="s">
        <v>6</v>
      </c>
      <c r="D4455">
        <v>0.04</v>
      </c>
      <c r="E4455">
        <v>603</v>
      </c>
    </row>
    <row r="4456" spans="1:5" x14ac:dyDescent="0.25">
      <c r="A4456" t="s">
        <v>4472</v>
      </c>
      <c r="B4456" s="1">
        <v>43525</v>
      </c>
      <c r="C4456" t="s">
        <v>18</v>
      </c>
      <c r="D4456">
        <v>0.12</v>
      </c>
      <c r="E4456">
        <v>702</v>
      </c>
    </row>
    <row r="4457" spans="1:5" x14ac:dyDescent="0.25">
      <c r="A4457" t="s">
        <v>4473</v>
      </c>
      <c r="B4457" s="1">
        <v>43862</v>
      </c>
      <c r="C4457" t="s">
        <v>6</v>
      </c>
      <c r="D4457">
        <v>0.25</v>
      </c>
      <c r="E4457">
        <v>634</v>
      </c>
    </row>
    <row r="4458" spans="1:5" x14ac:dyDescent="0.25">
      <c r="A4458" t="s">
        <v>4474</v>
      </c>
      <c r="B4458" s="1">
        <v>43525</v>
      </c>
      <c r="C4458" t="s">
        <v>6</v>
      </c>
      <c r="D4458">
        <v>0.67</v>
      </c>
      <c r="E4458">
        <v>817</v>
      </c>
    </row>
    <row r="4459" spans="1:5" x14ac:dyDescent="0.25">
      <c r="A4459" t="s">
        <v>4475</v>
      </c>
      <c r="B4459" s="1">
        <v>43465</v>
      </c>
      <c r="C4459" t="s">
        <v>6</v>
      </c>
      <c r="D4459">
        <v>1.06</v>
      </c>
      <c r="E4459">
        <v>633</v>
      </c>
    </row>
    <row r="4460" spans="1:5" x14ac:dyDescent="0.25">
      <c r="A4460" t="s">
        <v>4476</v>
      </c>
      <c r="B4460" s="1">
        <v>43770</v>
      </c>
      <c r="C4460" t="s">
        <v>10</v>
      </c>
      <c r="D4460">
        <v>0.95</v>
      </c>
      <c r="E4460">
        <v>606</v>
      </c>
    </row>
    <row r="4461" spans="1:5" x14ac:dyDescent="0.25">
      <c r="A4461" t="s">
        <v>4477</v>
      </c>
      <c r="B4461" s="1">
        <v>43404</v>
      </c>
      <c r="C4461" t="s">
        <v>21</v>
      </c>
      <c r="D4461">
        <v>0.44</v>
      </c>
      <c r="E4461">
        <v>718</v>
      </c>
    </row>
    <row r="4462" spans="1:5" x14ac:dyDescent="0.25">
      <c r="A4462" t="s">
        <v>4478</v>
      </c>
      <c r="B4462" s="1">
        <v>43525</v>
      </c>
      <c r="C4462" t="s">
        <v>10</v>
      </c>
      <c r="D4462">
        <v>0.28999999999999998</v>
      </c>
      <c r="E4462">
        <v>624</v>
      </c>
    </row>
    <row r="4463" spans="1:5" x14ac:dyDescent="0.25">
      <c r="A4463" t="s">
        <v>4479</v>
      </c>
      <c r="B4463" s="1">
        <v>43312</v>
      </c>
      <c r="C4463" t="s">
        <v>18</v>
      </c>
      <c r="D4463">
        <v>0.32</v>
      </c>
      <c r="E4463">
        <v>669</v>
      </c>
    </row>
    <row r="4464" spans="1:5" x14ac:dyDescent="0.25">
      <c r="A4464" t="s">
        <v>4480</v>
      </c>
      <c r="B4464" s="1">
        <v>43709</v>
      </c>
      <c r="C4464" t="s">
        <v>6</v>
      </c>
      <c r="D4464">
        <v>0.2</v>
      </c>
      <c r="E4464">
        <v>753</v>
      </c>
    </row>
    <row r="4465" spans="1:5" x14ac:dyDescent="0.25">
      <c r="A4465" t="s">
        <v>4481</v>
      </c>
      <c r="B4465" s="1">
        <v>43525</v>
      </c>
      <c r="C4465" t="s">
        <v>6</v>
      </c>
      <c r="D4465">
        <v>0.44</v>
      </c>
      <c r="E4465">
        <v>655</v>
      </c>
    </row>
    <row r="4466" spans="1:5" x14ac:dyDescent="0.25">
      <c r="A4466" t="s">
        <v>4482</v>
      </c>
      <c r="B4466" s="1">
        <v>43556</v>
      </c>
      <c r="C4466" t="s">
        <v>6</v>
      </c>
      <c r="D4466">
        <v>0.04</v>
      </c>
      <c r="E4466">
        <v>768</v>
      </c>
    </row>
    <row r="4467" spans="1:5" x14ac:dyDescent="0.25">
      <c r="A4467" t="s">
        <v>4483</v>
      </c>
      <c r="B4467" s="1">
        <v>43556</v>
      </c>
      <c r="C4467" t="s">
        <v>6</v>
      </c>
      <c r="D4467">
        <v>0.39</v>
      </c>
      <c r="E4467">
        <v>779</v>
      </c>
    </row>
    <row r="4468" spans="1:5" x14ac:dyDescent="0.25">
      <c r="A4468" t="s">
        <v>4484</v>
      </c>
      <c r="B4468" s="1">
        <v>42064</v>
      </c>
      <c r="C4468" t="s">
        <v>6</v>
      </c>
      <c r="D4468">
        <v>0.26</v>
      </c>
      <c r="E4468">
        <v>740</v>
      </c>
    </row>
    <row r="4469" spans="1:5" x14ac:dyDescent="0.25">
      <c r="A4469" t="s">
        <v>4485</v>
      </c>
      <c r="B4469" s="1">
        <v>43434</v>
      </c>
      <c r="C4469" t="s">
        <v>6</v>
      </c>
      <c r="D4469">
        <v>0.22</v>
      </c>
      <c r="E4469">
        <v>717</v>
      </c>
    </row>
    <row r="4470" spans="1:5" x14ac:dyDescent="0.25">
      <c r="A4470" t="s">
        <v>4486</v>
      </c>
      <c r="B4470" s="1">
        <v>42674</v>
      </c>
      <c r="C4470" t="s">
        <v>10</v>
      </c>
      <c r="D4470">
        <v>0.02</v>
      </c>
      <c r="E4470">
        <v>820</v>
      </c>
    </row>
    <row r="4471" spans="1:5" x14ac:dyDescent="0.25">
      <c r="A4471" t="s">
        <v>4487</v>
      </c>
      <c r="B4471" s="1">
        <v>43647</v>
      </c>
      <c r="C4471" t="s">
        <v>42</v>
      </c>
      <c r="D4471">
        <v>0.18</v>
      </c>
      <c r="E4471">
        <v>688</v>
      </c>
    </row>
    <row r="4472" spans="1:5" x14ac:dyDescent="0.25">
      <c r="A4472" t="s">
        <v>4488</v>
      </c>
      <c r="B4472" s="1">
        <v>43678</v>
      </c>
      <c r="C4472" t="s">
        <v>6</v>
      </c>
      <c r="D4472">
        <v>0.21</v>
      </c>
      <c r="E4472">
        <v>606</v>
      </c>
    </row>
    <row r="4473" spans="1:5" x14ac:dyDescent="0.25">
      <c r="A4473" t="s">
        <v>4489</v>
      </c>
      <c r="B4473" s="1">
        <v>43770</v>
      </c>
      <c r="C4473" t="s">
        <v>14</v>
      </c>
      <c r="D4473">
        <v>0.17</v>
      </c>
      <c r="E4473">
        <v>725</v>
      </c>
    </row>
    <row r="4474" spans="1:5" x14ac:dyDescent="0.25">
      <c r="A4474" t="s">
        <v>4490</v>
      </c>
      <c r="B4474" s="1">
        <v>43373</v>
      </c>
      <c r="C4474" t="s">
        <v>18</v>
      </c>
      <c r="D4474">
        <v>0.3</v>
      </c>
      <c r="E4474">
        <v>648</v>
      </c>
    </row>
    <row r="4475" spans="1:5" x14ac:dyDescent="0.25">
      <c r="A4475" t="s">
        <v>4491</v>
      </c>
      <c r="B4475" s="1">
        <v>43312</v>
      </c>
      <c r="C4475" t="s">
        <v>6</v>
      </c>
      <c r="D4475">
        <v>0.12</v>
      </c>
      <c r="E4475">
        <v>686</v>
      </c>
    </row>
    <row r="4476" spans="1:5" x14ac:dyDescent="0.25">
      <c r="A4476" t="s">
        <v>4492</v>
      </c>
      <c r="B4476" s="1">
        <v>43312</v>
      </c>
      <c r="C4476" t="s">
        <v>10</v>
      </c>
      <c r="D4476">
        <v>0.59</v>
      </c>
      <c r="E4476">
        <v>691</v>
      </c>
    </row>
    <row r="4477" spans="1:5" x14ac:dyDescent="0.25">
      <c r="A4477" t="s">
        <v>4493</v>
      </c>
      <c r="B4477" s="1">
        <v>43709</v>
      </c>
      <c r="C4477" t="s">
        <v>6</v>
      </c>
      <c r="D4477">
        <v>0.33</v>
      </c>
      <c r="E4477">
        <v>648</v>
      </c>
    </row>
    <row r="4478" spans="1:5" x14ac:dyDescent="0.25">
      <c r="A4478" t="s">
        <v>4494</v>
      </c>
      <c r="B4478" s="1">
        <v>43343</v>
      </c>
      <c r="C4478" t="s">
        <v>21</v>
      </c>
      <c r="D4478">
        <v>0.21</v>
      </c>
      <c r="E4478">
        <v>690</v>
      </c>
    </row>
    <row r="4479" spans="1:5" x14ac:dyDescent="0.25">
      <c r="A4479" t="s">
        <v>4495</v>
      </c>
      <c r="B4479" s="1">
        <v>43525</v>
      </c>
      <c r="C4479" t="s">
        <v>18</v>
      </c>
      <c r="D4479">
        <v>1.1000000000000001</v>
      </c>
      <c r="E4479">
        <v>781</v>
      </c>
    </row>
    <row r="4480" spans="1:5" x14ac:dyDescent="0.25">
      <c r="A4480" t="s">
        <v>4496</v>
      </c>
      <c r="B4480" s="1">
        <v>43831</v>
      </c>
      <c r="C4480" t="s">
        <v>10</v>
      </c>
      <c r="D4480">
        <v>0.6</v>
      </c>
      <c r="E4480">
        <v>584</v>
      </c>
    </row>
    <row r="4481" spans="1:5" x14ac:dyDescent="0.25">
      <c r="A4481" t="s">
        <v>4497</v>
      </c>
      <c r="B4481" s="1">
        <v>43770</v>
      </c>
      <c r="C4481" t="s">
        <v>6</v>
      </c>
      <c r="D4481">
        <v>0.21</v>
      </c>
      <c r="E4481">
        <v>610</v>
      </c>
    </row>
    <row r="4482" spans="1:5" x14ac:dyDescent="0.25">
      <c r="A4482" t="s">
        <v>4498</v>
      </c>
      <c r="B4482" s="1">
        <v>43343</v>
      </c>
      <c r="C4482" t="s">
        <v>6</v>
      </c>
      <c r="D4482">
        <v>0.28999999999999998</v>
      </c>
      <c r="E4482">
        <v>658</v>
      </c>
    </row>
    <row r="4483" spans="1:5" x14ac:dyDescent="0.25">
      <c r="A4483" t="s">
        <v>4499</v>
      </c>
      <c r="B4483" s="1">
        <v>43312</v>
      </c>
      <c r="C4483" t="s">
        <v>6</v>
      </c>
      <c r="D4483">
        <v>0.61</v>
      </c>
      <c r="E4483">
        <v>580</v>
      </c>
    </row>
    <row r="4484" spans="1:5" x14ac:dyDescent="0.25">
      <c r="A4484" t="s">
        <v>4500</v>
      </c>
      <c r="B4484" s="1">
        <v>43709</v>
      </c>
      <c r="C4484" t="s">
        <v>6</v>
      </c>
      <c r="D4484">
        <v>0.23</v>
      </c>
      <c r="E4484">
        <v>663</v>
      </c>
    </row>
    <row r="4485" spans="1:5" x14ac:dyDescent="0.25">
      <c r="A4485" t="s">
        <v>4501</v>
      </c>
      <c r="B4485" s="1">
        <v>43617</v>
      </c>
      <c r="C4485" t="s">
        <v>10</v>
      </c>
      <c r="D4485">
        <v>0.3</v>
      </c>
      <c r="E4485">
        <v>740</v>
      </c>
    </row>
    <row r="4486" spans="1:5" x14ac:dyDescent="0.25">
      <c r="A4486" t="s">
        <v>4502</v>
      </c>
      <c r="B4486" s="1">
        <v>43709</v>
      </c>
      <c r="C4486" t="s">
        <v>6</v>
      </c>
      <c r="D4486">
        <v>0.28999999999999998</v>
      </c>
      <c r="E4486">
        <v>681</v>
      </c>
    </row>
    <row r="4487" spans="1:5" x14ac:dyDescent="0.25">
      <c r="A4487" t="s">
        <v>4503</v>
      </c>
      <c r="B4487" s="1">
        <v>43709</v>
      </c>
      <c r="C4487" t="s">
        <v>6</v>
      </c>
      <c r="D4487">
        <v>0.14000000000000001</v>
      </c>
      <c r="E4487">
        <v>795</v>
      </c>
    </row>
    <row r="4488" spans="1:5" x14ac:dyDescent="0.25">
      <c r="A4488" t="s">
        <v>4504</v>
      </c>
      <c r="B4488" s="1">
        <v>43251</v>
      </c>
      <c r="C4488" t="s">
        <v>10</v>
      </c>
      <c r="D4488">
        <v>0.43</v>
      </c>
      <c r="E4488">
        <v>740</v>
      </c>
    </row>
    <row r="4489" spans="1:5" x14ac:dyDescent="0.25">
      <c r="A4489" t="s">
        <v>4505</v>
      </c>
      <c r="B4489" s="1">
        <v>43617</v>
      </c>
      <c r="C4489" t="s">
        <v>10</v>
      </c>
      <c r="D4489">
        <v>0.3</v>
      </c>
      <c r="E4489">
        <v>740</v>
      </c>
    </row>
    <row r="4490" spans="1:5" x14ac:dyDescent="0.25">
      <c r="A4490" t="s">
        <v>4506</v>
      </c>
      <c r="B4490" s="1">
        <v>43586</v>
      </c>
      <c r="C4490" t="s">
        <v>6</v>
      </c>
      <c r="D4490">
        <v>0.54</v>
      </c>
      <c r="E4490">
        <v>661</v>
      </c>
    </row>
    <row r="4491" spans="1:5" x14ac:dyDescent="0.25">
      <c r="A4491" t="s">
        <v>4507</v>
      </c>
      <c r="B4491" s="1">
        <v>43525</v>
      </c>
      <c r="C4491" t="s">
        <v>14</v>
      </c>
      <c r="D4491">
        <v>0.49</v>
      </c>
      <c r="E4491">
        <v>668</v>
      </c>
    </row>
    <row r="4492" spans="1:5" x14ac:dyDescent="0.25">
      <c r="A4492" t="s">
        <v>4508</v>
      </c>
      <c r="B4492" s="1">
        <v>43434</v>
      </c>
      <c r="C4492" t="s">
        <v>18</v>
      </c>
      <c r="D4492">
        <v>1.08</v>
      </c>
      <c r="E4492">
        <v>633</v>
      </c>
    </row>
    <row r="4493" spans="1:5" x14ac:dyDescent="0.25">
      <c r="A4493" t="s">
        <v>4509</v>
      </c>
      <c r="B4493" s="1">
        <v>43373</v>
      </c>
      <c r="C4493" t="s">
        <v>6</v>
      </c>
      <c r="D4493">
        <v>0.47</v>
      </c>
      <c r="E4493">
        <v>718</v>
      </c>
    </row>
    <row r="4494" spans="1:5" x14ac:dyDescent="0.25">
      <c r="A4494" t="s">
        <v>4510</v>
      </c>
      <c r="B4494" s="1">
        <v>43739</v>
      </c>
      <c r="C4494" t="s">
        <v>6</v>
      </c>
      <c r="D4494">
        <v>0.27</v>
      </c>
      <c r="E4494">
        <v>757</v>
      </c>
    </row>
    <row r="4495" spans="1:5" x14ac:dyDescent="0.25">
      <c r="A4495" t="s">
        <v>4511</v>
      </c>
      <c r="B4495" s="1">
        <v>43220</v>
      </c>
      <c r="C4495" t="s">
        <v>25</v>
      </c>
      <c r="D4495">
        <v>0.44</v>
      </c>
      <c r="E4495">
        <v>637</v>
      </c>
    </row>
    <row r="4496" spans="1:5" x14ac:dyDescent="0.25">
      <c r="A4496" t="s">
        <v>4512</v>
      </c>
      <c r="B4496" s="1">
        <v>43586</v>
      </c>
      <c r="C4496" t="s">
        <v>42</v>
      </c>
      <c r="D4496">
        <v>0.31</v>
      </c>
      <c r="E4496">
        <v>793</v>
      </c>
    </row>
    <row r="4497" spans="1:5" x14ac:dyDescent="0.25">
      <c r="A4497" t="s">
        <v>4513</v>
      </c>
      <c r="B4497" s="1">
        <v>43586</v>
      </c>
      <c r="C4497" t="s">
        <v>18</v>
      </c>
      <c r="D4497">
        <v>0.46</v>
      </c>
      <c r="E4497">
        <v>788</v>
      </c>
    </row>
    <row r="4498" spans="1:5" x14ac:dyDescent="0.25">
      <c r="A4498" t="s">
        <v>4514</v>
      </c>
      <c r="B4498" s="1">
        <v>43404</v>
      </c>
      <c r="C4498" t="s">
        <v>10</v>
      </c>
      <c r="D4498">
        <v>0.66</v>
      </c>
      <c r="E4498">
        <v>749</v>
      </c>
    </row>
    <row r="4499" spans="1:5" x14ac:dyDescent="0.25">
      <c r="A4499" t="s">
        <v>4515</v>
      </c>
      <c r="B4499" s="1">
        <v>43525</v>
      </c>
      <c r="C4499" t="s">
        <v>25</v>
      </c>
      <c r="D4499">
        <v>0.32</v>
      </c>
      <c r="E4499">
        <v>813</v>
      </c>
    </row>
    <row r="4500" spans="1:5" x14ac:dyDescent="0.25">
      <c r="A4500" t="s">
        <v>4516</v>
      </c>
      <c r="B4500" s="1">
        <v>43556</v>
      </c>
      <c r="C4500" t="s">
        <v>10</v>
      </c>
      <c r="D4500">
        <v>0.18</v>
      </c>
      <c r="E4500">
        <v>578</v>
      </c>
    </row>
    <row r="4501" spans="1:5" x14ac:dyDescent="0.25">
      <c r="A4501" t="s">
        <v>4517</v>
      </c>
      <c r="B4501" s="1">
        <v>43800</v>
      </c>
      <c r="C4501" t="s">
        <v>18</v>
      </c>
      <c r="D4501">
        <v>0.45</v>
      </c>
      <c r="E4501">
        <v>669</v>
      </c>
    </row>
    <row r="4502" spans="1:5" x14ac:dyDescent="0.25">
      <c r="A4502" t="s">
        <v>4518</v>
      </c>
      <c r="B4502" s="1">
        <v>43586</v>
      </c>
      <c r="C4502" t="s">
        <v>6</v>
      </c>
      <c r="D4502">
        <v>0.19</v>
      </c>
      <c r="E4502">
        <v>677</v>
      </c>
    </row>
    <row r="4503" spans="1:5" x14ac:dyDescent="0.25">
      <c r="A4503" t="s">
        <v>4519</v>
      </c>
      <c r="B4503" s="1">
        <v>43739</v>
      </c>
      <c r="C4503" t="s">
        <v>18</v>
      </c>
      <c r="D4503">
        <v>0.38</v>
      </c>
      <c r="E4503">
        <v>638</v>
      </c>
    </row>
    <row r="4504" spans="1:5" x14ac:dyDescent="0.25">
      <c r="A4504" t="s">
        <v>4520</v>
      </c>
      <c r="B4504" s="1">
        <v>43251</v>
      </c>
      <c r="C4504" t="s">
        <v>18</v>
      </c>
      <c r="D4504">
        <v>0.18</v>
      </c>
      <c r="E4504">
        <v>619</v>
      </c>
    </row>
    <row r="4505" spans="1:5" x14ac:dyDescent="0.25">
      <c r="A4505" t="s">
        <v>4521</v>
      </c>
      <c r="B4505" s="1">
        <v>43251</v>
      </c>
      <c r="C4505" t="s">
        <v>6</v>
      </c>
      <c r="D4505">
        <v>0.2</v>
      </c>
      <c r="E4505">
        <v>614</v>
      </c>
    </row>
    <row r="4506" spans="1:5" x14ac:dyDescent="0.25">
      <c r="A4506" t="s">
        <v>4522</v>
      </c>
      <c r="B4506" s="1">
        <v>43800</v>
      </c>
      <c r="C4506" t="s">
        <v>6</v>
      </c>
      <c r="D4506">
        <v>0.23</v>
      </c>
      <c r="E4506">
        <v>723</v>
      </c>
    </row>
    <row r="4507" spans="1:5" x14ac:dyDescent="0.25">
      <c r="A4507" t="s">
        <v>4523</v>
      </c>
      <c r="B4507" s="1">
        <v>43190</v>
      </c>
      <c r="C4507" t="s">
        <v>6</v>
      </c>
      <c r="D4507">
        <v>0.46</v>
      </c>
      <c r="E4507">
        <v>656</v>
      </c>
    </row>
    <row r="4508" spans="1:5" x14ac:dyDescent="0.25">
      <c r="A4508" t="s">
        <v>4524</v>
      </c>
      <c r="B4508" s="1">
        <v>43890</v>
      </c>
      <c r="C4508" t="s">
        <v>10</v>
      </c>
      <c r="D4508">
        <v>0.46</v>
      </c>
      <c r="E4508">
        <v>667</v>
      </c>
    </row>
    <row r="4509" spans="1:5" x14ac:dyDescent="0.25">
      <c r="A4509" t="s">
        <v>4525</v>
      </c>
      <c r="B4509" s="1">
        <v>43647</v>
      </c>
      <c r="C4509" t="s">
        <v>6</v>
      </c>
      <c r="D4509">
        <v>0.21</v>
      </c>
      <c r="E4509">
        <v>650</v>
      </c>
    </row>
    <row r="4510" spans="1:5" x14ac:dyDescent="0.25">
      <c r="A4510" t="s">
        <v>4526</v>
      </c>
      <c r="B4510" s="1">
        <v>43556</v>
      </c>
      <c r="C4510" t="s">
        <v>6</v>
      </c>
      <c r="D4510">
        <v>0.25</v>
      </c>
      <c r="E4510">
        <v>684</v>
      </c>
    </row>
    <row r="4511" spans="1:5" x14ac:dyDescent="0.25">
      <c r="A4511" t="s">
        <v>4527</v>
      </c>
      <c r="B4511" s="1">
        <v>43556</v>
      </c>
      <c r="C4511" t="s">
        <v>10</v>
      </c>
      <c r="D4511">
        <v>0.22</v>
      </c>
      <c r="E4511">
        <v>667</v>
      </c>
    </row>
    <row r="4512" spans="1:5" x14ac:dyDescent="0.25">
      <c r="A4512" t="s">
        <v>4528</v>
      </c>
      <c r="B4512" s="1">
        <v>43556</v>
      </c>
      <c r="C4512" t="s">
        <v>18</v>
      </c>
      <c r="D4512">
        <v>0.06</v>
      </c>
      <c r="E4512">
        <v>573</v>
      </c>
    </row>
    <row r="4513" spans="1:5" x14ac:dyDescent="0.25">
      <c r="A4513" t="s">
        <v>4529</v>
      </c>
      <c r="B4513" s="1">
        <v>43647</v>
      </c>
      <c r="C4513" t="s">
        <v>14</v>
      </c>
      <c r="D4513">
        <v>0.55000000000000004</v>
      </c>
      <c r="E4513">
        <v>810</v>
      </c>
    </row>
    <row r="4514" spans="1:5" x14ac:dyDescent="0.25">
      <c r="A4514" t="s">
        <v>4530</v>
      </c>
      <c r="B4514" s="1">
        <v>43373</v>
      </c>
      <c r="C4514" t="s">
        <v>18</v>
      </c>
      <c r="D4514">
        <v>0.12</v>
      </c>
      <c r="E4514">
        <v>603</v>
      </c>
    </row>
    <row r="4515" spans="1:5" x14ac:dyDescent="0.25">
      <c r="A4515" t="s">
        <v>4531</v>
      </c>
      <c r="B4515" s="1">
        <v>43404</v>
      </c>
      <c r="C4515" t="s">
        <v>10</v>
      </c>
      <c r="D4515">
        <v>0.39</v>
      </c>
      <c r="E4515">
        <v>717</v>
      </c>
    </row>
    <row r="4516" spans="1:5" x14ac:dyDescent="0.25">
      <c r="A4516" t="s">
        <v>4532</v>
      </c>
      <c r="B4516" s="1">
        <v>43921</v>
      </c>
      <c r="C4516" t="s">
        <v>10</v>
      </c>
      <c r="D4516">
        <v>0.23</v>
      </c>
      <c r="E4516">
        <v>587</v>
      </c>
    </row>
    <row r="4517" spans="1:5" x14ac:dyDescent="0.25">
      <c r="A4517" t="s">
        <v>4533</v>
      </c>
      <c r="B4517" s="1">
        <v>43739</v>
      </c>
      <c r="C4517" t="s">
        <v>18</v>
      </c>
      <c r="D4517">
        <v>0.74</v>
      </c>
      <c r="E4517">
        <v>696</v>
      </c>
    </row>
    <row r="4518" spans="1:5" x14ac:dyDescent="0.25">
      <c r="A4518" t="s">
        <v>4534</v>
      </c>
      <c r="B4518" s="1">
        <v>43525</v>
      </c>
      <c r="C4518" t="s">
        <v>6</v>
      </c>
      <c r="D4518">
        <v>0.46</v>
      </c>
      <c r="E4518">
        <v>645</v>
      </c>
    </row>
    <row r="4519" spans="1:5" x14ac:dyDescent="0.25">
      <c r="A4519" t="s">
        <v>4535</v>
      </c>
      <c r="B4519" s="1">
        <v>43556</v>
      </c>
      <c r="C4519" t="s">
        <v>10</v>
      </c>
      <c r="D4519">
        <v>0.52</v>
      </c>
      <c r="E4519">
        <v>680</v>
      </c>
    </row>
    <row r="4520" spans="1:5" x14ac:dyDescent="0.25">
      <c r="A4520" t="s">
        <v>4536</v>
      </c>
      <c r="B4520" s="1">
        <v>43525</v>
      </c>
      <c r="C4520" t="s">
        <v>10</v>
      </c>
      <c r="D4520">
        <v>0.35</v>
      </c>
      <c r="E4520">
        <v>599</v>
      </c>
    </row>
    <row r="4521" spans="1:5" x14ac:dyDescent="0.25">
      <c r="A4521" t="s">
        <v>4537</v>
      </c>
      <c r="B4521" s="1">
        <v>43220</v>
      </c>
      <c r="C4521" t="s">
        <v>6</v>
      </c>
      <c r="D4521">
        <v>0.16</v>
      </c>
      <c r="E4521">
        <v>662</v>
      </c>
    </row>
    <row r="4522" spans="1:5" x14ac:dyDescent="0.25">
      <c r="A4522" t="s">
        <v>4538</v>
      </c>
      <c r="B4522" s="1">
        <v>43647</v>
      </c>
      <c r="C4522" t="s">
        <v>6</v>
      </c>
      <c r="D4522">
        <v>0.31</v>
      </c>
      <c r="E4522">
        <v>746</v>
      </c>
    </row>
    <row r="4523" spans="1:5" x14ac:dyDescent="0.25">
      <c r="A4523" t="s">
        <v>4539</v>
      </c>
      <c r="B4523" s="1">
        <v>43465</v>
      </c>
      <c r="C4523" t="s">
        <v>6</v>
      </c>
      <c r="D4523">
        <v>0.25</v>
      </c>
      <c r="E4523">
        <v>718</v>
      </c>
    </row>
    <row r="4524" spans="1:5" x14ac:dyDescent="0.25">
      <c r="A4524" t="s">
        <v>4540</v>
      </c>
      <c r="B4524" s="1">
        <v>43556</v>
      </c>
      <c r="C4524" t="s">
        <v>6</v>
      </c>
      <c r="D4524">
        <v>0.26</v>
      </c>
      <c r="E4524">
        <v>748</v>
      </c>
    </row>
    <row r="4525" spans="1:5" x14ac:dyDescent="0.25">
      <c r="A4525" t="s">
        <v>4541</v>
      </c>
      <c r="B4525" s="1">
        <v>43373</v>
      </c>
      <c r="C4525" t="s">
        <v>6</v>
      </c>
      <c r="D4525">
        <v>0.26</v>
      </c>
      <c r="E4525">
        <v>782</v>
      </c>
    </row>
    <row r="4526" spans="1:5" x14ac:dyDescent="0.25">
      <c r="A4526" t="s">
        <v>4542</v>
      </c>
      <c r="B4526" s="1">
        <v>43831</v>
      </c>
      <c r="C4526" t="s">
        <v>10</v>
      </c>
      <c r="D4526">
        <v>0.11</v>
      </c>
      <c r="E4526">
        <v>577</v>
      </c>
    </row>
    <row r="4527" spans="1:5" x14ac:dyDescent="0.25">
      <c r="A4527" t="s">
        <v>4543</v>
      </c>
      <c r="B4527" s="1">
        <v>43525</v>
      </c>
      <c r="C4527" t="s">
        <v>6</v>
      </c>
      <c r="D4527">
        <v>0.28999999999999998</v>
      </c>
      <c r="E4527">
        <v>716</v>
      </c>
    </row>
    <row r="4528" spans="1:5" x14ac:dyDescent="0.25">
      <c r="A4528" t="s">
        <v>4544</v>
      </c>
      <c r="B4528" s="1">
        <v>43069</v>
      </c>
      <c r="C4528" t="s">
        <v>6</v>
      </c>
      <c r="D4528">
        <v>0.49</v>
      </c>
      <c r="E4528">
        <v>597</v>
      </c>
    </row>
    <row r="4529" spans="1:5" x14ac:dyDescent="0.25">
      <c r="A4529" t="s">
        <v>4545</v>
      </c>
      <c r="B4529" s="1">
        <v>43617</v>
      </c>
      <c r="C4529" t="s">
        <v>6</v>
      </c>
      <c r="D4529">
        <v>0.3</v>
      </c>
      <c r="E4529">
        <v>740</v>
      </c>
    </row>
    <row r="4530" spans="1:5" x14ac:dyDescent="0.25">
      <c r="A4530" t="s">
        <v>4546</v>
      </c>
      <c r="B4530" s="1">
        <v>43496</v>
      </c>
      <c r="C4530" t="s">
        <v>10</v>
      </c>
      <c r="D4530">
        <v>0.26</v>
      </c>
      <c r="E4530">
        <v>590</v>
      </c>
    </row>
    <row r="4531" spans="1:5" x14ac:dyDescent="0.25">
      <c r="A4531" t="s">
        <v>4547</v>
      </c>
      <c r="B4531" s="1">
        <v>43890</v>
      </c>
      <c r="C4531" t="s">
        <v>14</v>
      </c>
      <c r="D4531">
        <v>0.33</v>
      </c>
      <c r="E4531">
        <v>646</v>
      </c>
    </row>
    <row r="4532" spans="1:5" x14ac:dyDescent="0.25">
      <c r="A4532" t="s">
        <v>4548</v>
      </c>
      <c r="B4532" s="1">
        <v>43251</v>
      </c>
      <c r="C4532" t="s">
        <v>6</v>
      </c>
      <c r="D4532">
        <v>0.28999999999999998</v>
      </c>
      <c r="E4532">
        <v>622</v>
      </c>
    </row>
    <row r="4533" spans="1:5" x14ac:dyDescent="0.25">
      <c r="A4533" t="s">
        <v>4549</v>
      </c>
      <c r="B4533" s="1">
        <v>43556</v>
      </c>
      <c r="C4533" t="s">
        <v>18</v>
      </c>
      <c r="D4533">
        <v>0.38</v>
      </c>
      <c r="E4533">
        <v>733</v>
      </c>
    </row>
    <row r="4534" spans="1:5" x14ac:dyDescent="0.25">
      <c r="A4534" t="s">
        <v>4550</v>
      </c>
      <c r="B4534" s="1">
        <v>43831</v>
      </c>
      <c r="C4534" t="s">
        <v>6</v>
      </c>
      <c r="D4534">
        <v>0.31</v>
      </c>
      <c r="E4534">
        <v>533</v>
      </c>
    </row>
    <row r="4535" spans="1:5" x14ac:dyDescent="0.25">
      <c r="A4535" t="s">
        <v>4551</v>
      </c>
      <c r="B4535" s="1">
        <v>43890</v>
      </c>
      <c r="C4535" t="s">
        <v>6</v>
      </c>
      <c r="D4535">
        <v>0.36</v>
      </c>
      <c r="E4535">
        <v>688</v>
      </c>
    </row>
    <row r="4536" spans="1:5" x14ac:dyDescent="0.25">
      <c r="A4536" t="s">
        <v>4552</v>
      </c>
      <c r="B4536" s="1">
        <v>43373</v>
      </c>
      <c r="C4536" t="s">
        <v>6</v>
      </c>
      <c r="D4536">
        <v>0.34</v>
      </c>
      <c r="E4536">
        <v>775</v>
      </c>
    </row>
    <row r="4537" spans="1:5" x14ac:dyDescent="0.25">
      <c r="A4537" t="s">
        <v>4553</v>
      </c>
      <c r="B4537" s="1">
        <v>43373</v>
      </c>
      <c r="C4537" t="s">
        <v>18</v>
      </c>
      <c r="D4537">
        <v>0.34</v>
      </c>
      <c r="E4537">
        <v>709</v>
      </c>
    </row>
    <row r="4538" spans="1:5" x14ac:dyDescent="0.25">
      <c r="A4538" t="s">
        <v>4554</v>
      </c>
      <c r="B4538" s="1">
        <v>43190</v>
      </c>
      <c r="C4538" t="s">
        <v>21</v>
      </c>
      <c r="D4538">
        <v>0.26</v>
      </c>
      <c r="E4538">
        <v>632</v>
      </c>
    </row>
    <row r="4539" spans="1:5" x14ac:dyDescent="0.25">
      <c r="A4539" t="s">
        <v>4555</v>
      </c>
      <c r="B4539" s="1">
        <v>43862</v>
      </c>
      <c r="C4539" t="s">
        <v>10</v>
      </c>
      <c r="D4539">
        <v>0.4</v>
      </c>
      <c r="E4539">
        <v>609</v>
      </c>
    </row>
    <row r="4540" spans="1:5" x14ac:dyDescent="0.25">
      <c r="A4540" t="s">
        <v>4556</v>
      </c>
      <c r="B4540" s="1">
        <v>43465</v>
      </c>
      <c r="C4540" t="s">
        <v>10</v>
      </c>
      <c r="D4540">
        <v>0.33</v>
      </c>
      <c r="E4540">
        <v>807</v>
      </c>
    </row>
    <row r="4541" spans="1:5" x14ac:dyDescent="0.25">
      <c r="A4541" t="s">
        <v>4557</v>
      </c>
      <c r="B4541" s="1">
        <v>43373</v>
      </c>
      <c r="C4541" t="s">
        <v>10</v>
      </c>
      <c r="D4541">
        <v>0.36</v>
      </c>
      <c r="E4541">
        <v>624</v>
      </c>
    </row>
    <row r="4542" spans="1:5" x14ac:dyDescent="0.25">
      <c r="A4542" t="s">
        <v>4558</v>
      </c>
      <c r="B4542" s="1">
        <v>43100</v>
      </c>
      <c r="C4542" t="s">
        <v>6</v>
      </c>
      <c r="D4542">
        <v>0.3</v>
      </c>
      <c r="E4542">
        <v>677</v>
      </c>
    </row>
    <row r="4543" spans="1:5" x14ac:dyDescent="0.25">
      <c r="A4543" t="s">
        <v>4559</v>
      </c>
      <c r="B4543" s="1">
        <v>43556</v>
      </c>
      <c r="C4543" t="s">
        <v>18</v>
      </c>
      <c r="D4543">
        <v>0.41</v>
      </c>
      <c r="E4543">
        <v>632</v>
      </c>
    </row>
    <row r="4544" spans="1:5" x14ac:dyDescent="0.25">
      <c r="A4544" t="s">
        <v>4560</v>
      </c>
      <c r="B4544" s="1">
        <v>43281</v>
      </c>
      <c r="C4544" t="s">
        <v>6</v>
      </c>
      <c r="D4544">
        <v>0.27</v>
      </c>
      <c r="E4544">
        <v>555</v>
      </c>
    </row>
    <row r="4545" spans="1:5" x14ac:dyDescent="0.25">
      <c r="A4545" t="s">
        <v>4561</v>
      </c>
      <c r="B4545" s="1">
        <v>43343</v>
      </c>
      <c r="C4545" t="s">
        <v>6</v>
      </c>
      <c r="D4545">
        <v>0.18</v>
      </c>
      <c r="E4545">
        <v>803</v>
      </c>
    </row>
    <row r="4546" spans="1:5" x14ac:dyDescent="0.25">
      <c r="A4546" t="s">
        <v>4562</v>
      </c>
      <c r="B4546" s="1">
        <v>43647</v>
      </c>
      <c r="C4546" t="s">
        <v>18</v>
      </c>
      <c r="D4546">
        <v>0.25</v>
      </c>
      <c r="E4546">
        <v>640</v>
      </c>
    </row>
    <row r="4547" spans="1:5" x14ac:dyDescent="0.25">
      <c r="A4547" t="s">
        <v>4563</v>
      </c>
      <c r="B4547" s="1">
        <v>43312</v>
      </c>
      <c r="C4547" t="s">
        <v>42</v>
      </c>
      <c r="D4547">
        <v>0.27</v>
      </c>
      <c r="E4547">
        <v>635</v>
      </c>
    </row>
    <row r="4548" spans="1:5" x14ac:dyDescent="0.25">
      <c r="A4548" t="s">
        <v>4564</v>
      </c>
      <c r="B4548" s="1">
        <v>43890</v>
      </c>
      <c r="C4548" t="s">
        <v>21</v>
      </c>
      <c r="D4548">
        <v>0.41</v>
      </c>
      <c r="E4548">
        <v>742</v>
      </c>
    </row>
    <row r="4549" spans="1:5" x14ac:dyDescent="0.25">
      <c r="A4549" t="s">
        <v>4565</v>
      </c>
      <c r="B4549" s="1">
        <v>43465</v>
      </c>
      <c r="C4549" t="s">
        <v>6</v>
      </c>
      <c r="D4549">
        <v>0.44</v>
      </c>
      <c r="E4549">
        <v>734</v>
      </c>
    </row>
    <row r="4550" spans="1:5" x14ac:dyDescent="0.25">
      <c r="A4550" t="s">
        <v>4566</v>
      </c>
      <c r="B4550" s="1">
        <v>43890</v>
      </c>
      <c r="C4550" t="s">
        <v>14</v>
      </c>
      <c r="D4550">
        <v>0.21</v>
      </c>
      <c r="E4550">
        <v>755</v>
      </c>
    </row>
    <row r="4551" spans="1:5" x14ac:dyDescent="0.25">
      <c r="A4551" t="s">
        <v>4567</v>
      </c>
      <c r="B4551" s="1">
        <v>43586</v>
      </c>
      <c r="C4551" t="s">
        <v>6</v>
      </c>
      <c r="D4551">
        <v>0.32</v>
      </c>
      <c r="E4551">
        <v>631</v>
      </c>
    </row>
    <row r="4552" spans="1:5" x14ac:dyDescent="0.25">
      <c r="A4552" t="s">
        <v>4568</v>
      </c>
      <c r="B4552" s="1">
        <v>43951</v>
      </c>
      <c r="C4552" t="s">
        <v>18</v>
      </c>
      <c r="D4552">
        <v>0.3</v>
      </c>
      <c r="E4552">
        <v>615</v>
      </c>
    </row>
    <row r="4553" spans="1:5" x14ac:dyDescent="0.25">
      <c r="A4553" t="s">
        <v>4569</v>
      </c>
      <c r="B4553" s="1">
        <v>43678</v>
      </c>
      <c r="C4553" t="s">
        <v>18</v>
      </c>
      <c r="D4553">
        <v>0.4</v>
      </c>
      <c r="E4553">
        <v>600</v>
      </c>
    </row>
    <row r="4554" spans="1:5" x14ac:dyDescent="0.25">
      <c r="A4554" t="s">
        <v>4570</v>
      </c>
      <c r="B4554" s="1">
        <v>43556</v>
      </c>
      <c r="C4554" t="s">
        <v>6</v>
      </c>
      <c r="D4554">
        <v>0.32</v>
      </c>
      <c r="E4554">
        <v>835</v>
      </c>
    </row>
    <row r="4555" spans="1:5" x14ac:dyDescent="0.25">
      <c r="A4555" t="s">
        <v>4571</v>
      </c>
      <c r="B4555" s="1">
        <v>43100</v>
      </c>
      <c r="C4555" t="s">
        <v>6</v>
      </c>
      <c r="D4555">
        <v>0.28999999999999998</v>
      </c>
      <c r="E4555">
        <v>696</v>
      </c>
    </row>
    <row r="4556" spans="1:5" x14ac:dyDescent="0.25">
      <c r="A4556" t="s">
        <v>4572</v>
      </c>
      <c r="B4556" s="1">
        <v>43556</v>
      </c>
      <c r="C4556" t="s">
        <v>18</v>
      </c>
      <c r="D4556">
        <v>0.78</v>
      </c>
      <c r="E4556">
        <v>650</v>
      </c>
    </row>
    <row r="4557" spans="1:5" x14ac:dyDescent="0.25">
      <c r="A4557" t="s">
        <v>4573</v>
      </c>
      <c r="B4557" s="1">
        <v>43890</v>
      </c>
      <c r="C4557" t="s">
        <v>18</v>
      </c>
      <c r="D4557">
        <v>0.28999999999999998</v>
      </c>
      <c r="E4557">
        <v>463</v>
      </c>
    </row>
    <row r="4558" spans="1:5" x14ac:dyDescent="0.25">
      <c r="A4558" t="s">
        <v>4574</v>
      </c>
      <c r="B4558" s="1">
        <v>43831</v>
      </c>
      <c r="C4558" t="s">
        <v>10</v>
      </c>
      <c r="D4558">
        <v>0.31</v>
      </c>
      <c r="E4558">
        <v>602</v>
      </c>
    </row>
    <row r="4559" spans="1:5" x14ac:dyDescent="0.25">
      <c r="A4559" t="s">
        <v>4575</v>
      </c>
      <c r="B4559" s="1">
        <v>43647</v>
      </c>
      <c r="C4559" t="s">
        <v>10</v>
      </c>
      <c r="D4559">
        <v>0.64</v>
      </c>
      <c r="E4559">
        <v>590</v>
      </c>
    </row>
    <row r="4560" spans="1:5" x14ac:dyDescent="0.25">
      <c r="A4560" t="s">
        <v>4576</v>
      </c>
      <c r="B4560" s="1">
        <v>43159</v>
      </c>
      <c r="C4560" t="s">
        <v>6</v>
      </c>
      <c r="D4560">
        <v>0.3</v>
      </c>
      <c r="E4560">
        <v>740</v>
      </c>
    </row>
    <row r="4561" spans="1:5" x14ac:dyDescent="0.25">
      <c r="A4561" t="s">
        <v>4577</v>
      </c>
      <c r="B4561" s="1">
        <v>43617</v>
      </c>
      <c r="C4561" t="s">
        <v>37</v>
      </c>
      <c r="D4561">
        <v>0.3</v>
      </c>
      <c r="E4561">
        <v>740</v>
      </c>
    </row>
    <row r="4562" spans="1:5" x14ac:dyDescent="0.25">
      <c r="A4562" t="s">
        <v>4578</v>
      </c>
      <c r="B4562" s="1">
        <v>43373</v>
      </c>
      <c r="C4562" t="s">
        <v>6</v>
      </c>
      <c r="D4562">
        <v>0.19</v>
      </c>
      <c r="E4562">
        <v>804</v>
      </c>
    </row>
    <row r="4563" spans="1:5" x14ac:dyDescent="0.25">
      <c r="A4563" t="s">
        <v>4579</v>
      </c>
      <c r="B4563" s="1">
        <v>43739</v>
      </c>
      <c r="C4563" t="s">
        <v>6</v>
      </c>
      <c r="D4563">
        <v>0.34</v>
      </c>
      <c r="E4563">
        <v>672</v>
      </c>
    </row>
    <row r="4564" spans="1:5" x14ac:dyDescent="0.25">
      <c r="A4564" t="s">
        <v>4580</v>
      </c>
      <c r="B4564" s="1">
        <v>43647</v>
      </c>
      <c r="C4564" t="s">
        <v>18</v>
      </c>
      <c r="D4564">
        <v>0.27</v>
      </c>
      <c r="E4564">
        <v>690</v>
      </c>
    </row>
    <row r="4565" spans="1:5" x14ac:dyDescent="0.25">
      <c r="A4565" t="s">
        <v>4581</v>
      </c>
      <c r="B4565" s="1">
        <v>42339</v>
      </c>
      <c r="C4565" t="s">
        <v>18</v>
      </c>
      <c r="D4565">
        <v>0.3</v>
      </c>
      <c r="E4565">
        <v>740</v>
      </c>
    </row>
    <row r="4566" spans="1:5" x14ac:dyDescent="0.25">
      <c r="A4566" t="s">
        <v>4582</v>
      </c>
      <c r="B4566" s="1">
        <v>43220</v>
      </c>
      <c r="C4566" t="s">
        <v>21</v>
      </c>
      <c r="D4566">
        <v>0.27</v>
      </c>
      <c r="E4566">
        <v>683</v>
      </c>
    </row>
    <row r="4567" spans="1:5" x14ac:dyDescent="0.25">
      <c r="A4567" t="s">
        <v>4583</v>
      </c>
      <c r="B4567" s="1">
        <v>43434</v>
      </c>
      <c r="C4567" t="s">
        <v>6</v>
      </c>
      <c r="D4567">
        <v>0.28999999999999998</v>
      </c>
      <c r="E4567">
        <v>649</v>
      </c>
    </row>
    <row r="4568" spans="1:5" x14ac:dyDescent="0.25">
      <c r="A4568" t="s">
        <v>4584</v>
      </c>
      <c r="B4568" s="1">
        <v>43496</v>
      </c>
      <c r="C4568" t="s">
        <v>6</v>
      </c>
      <c r="D4568">
        <v>0.19</v>
      </c>
      <c r="E4568">
        <v>794</v>
      </c>
    </row>
    <row r="4569" spans="1:5" x14ac:dyDescent="0.25">
      <c r="A4569" t="s">
        <v>4585</v>
      </c>
      <c r="B4569" s="1">
        <v>43800</v>
      </c>
      <c r="C4569" t="s">
        <v>6</v>
      </c>
      <c r="D4569">
        <v>0.25</v>
      </c>
      <c r="E4569">
        <v>721</v>
      </c>
    </row>
    <row r="4570" spans="1:5" x14ac:dyDescent="0.25">
      <c r="A4570" t="s">
        <v>4586</v>
      </c>
      <c r="B4570" s="1">
        <v>43404</v>
      </c>
      <c r="C4570" t="s">
        <v>37</v>
      </c>
      <c r="D4570">
        <v>0.19</v>
      </c>
      <c r="E4570">
        <v>684</v>
      </c>
    </row>
    <row r="4571" spans="1:5" x14ac:dyDescent="0.25">
      <c r="A4571" t="s">
        <v>4587</v>
      </c>
      <c r="B4571" s="1">
        <v>43404</v>
      </c>
      <c r="C4571" t="s">
        <v>6</v>
      </c>
      <c r="D4571">
        <v>0.22</v>
      </c>
      <c r="E4571">
        <v>752</v>
      </c>
    </row>
    <row r="4572" spans="1:5" x14ac:dyDescent="0.25">
      <c r="A4572" t="s">
        <v>4588</v>
      </c>
      <c r="B4572" s="1">
        <v>43556</v>
      </c>
      <c r="C4572" t="s">
        <v>42</v>
      </c>
      <c r="D4572">
        <v>0.14000000000000001</v>
      </c>
      <c r="E4572">
        <v>725</v>
      </c>
    </row>
    <row r="4573" spans="1:5" x14ac:dyDescent="0.25">
      <c r="A4573" t="s">
        <v>4589</v>
      </c>
      <c r="B4573" s="1">
        <v>43678</v>
      </c>
      <c r="C4573" t="s">
        <v>6</v>
      </c>
      <c r="D4573">
        <v>0.02</v>
      </c>
      <c r="E4573">
        <v>696</v>
      </c>
    </row>
    <row r="4574" spans="1:5" x14ac:dyDescent="0.25">
      <c r="A4574" t="s">
        <v>4590</v>
      </c>
      <c r="B4574" s="1">
        <v>43465</v>
      </c>
      <c r="C4574" t="s">
        <v>10</v>
      </c>
      <c r="D4574">
        <v>0.19</v>
      </c>
      <c r="E4574">
        <v>706</v>
      </c>
    </row>
    <row r="4575" spans="1:5" x14ac:dyDescent="0.25">
      <c r="A4575" t="s">
        <v>4591</v>
      </c>
      <c r="B4575" s="1">
        <v>43556</v>
      </c>
      <c r="C4575" t="s">
        <v>6</v>
      </c>
      <c r="D4575">
        <v>0.15</v>
      </c>
      <c r="E4575">
        <v>840</v>
      </c>
    </row>
    <row r="4576" spans="1:5" x14ac:dyDescent="0.25">
      <c r="A4576" t="s">
        <v>4592</v>
      </c>
      <c r="B4576" s="1">
        <v>43373</v>
      </c>
      <c r="C4576" t="s">
        <v>6</v>
      </c>
      <c r="D4576">
        <v>0.4</v>
      </c>
      <c r="E4576">
        <v>736</v>
      </c>
    </row>
    <row r="4577" spans="1:5" x14ac:dyDescent="0.25">
      <c r="A4577" t="s">
        <v>4593</v>
      </c>
      <c r="B4577" s="1">
        <v>43373</v>
      </c>
      <c r="C4577" t="s">
        <v>6</v>
      </c>
      <c r="D4577">
        <v>0.33</v>
      </c>
      <c r="E4577">
        <v>746</v>
      </c>
    </row>
    <row r="4578" spans="1:5" x14ac:dyDescent="0.25">
      <c r="A4578" t="s">
        <v>4594</v>
      </c>
      <c r="B4578" s="1">
        <v>43525</v>
      </c>
      <c r="C4578" t="s">
        <v>18</v>
      </c>
      <c r="D4578">
        <v>0.13</v>
      </c>
      <c r="E4578">
        <v>801</v>
      </c>
    </row>
    <row r="4579" spans="1:5" x14ac:dyDescent="0.25">
      <c r="A4579" t="s">
        <v>4595</v>
      </c>
      <c r="B4579" s="1">
        <v>43281</v>
      </c>
      <c r="C4579" t="s">
        <v>6</v>
      </c>
      <c r="D4579">
        <v>0.39</v>
      </c>
      <c r="E4579">
        <v>731</v>
      </c>
    </row>
    <row r="4580" spans="1:5" x14ac:dyDescent="0.25">
      <c r="A4580" t="s">
        <v>4596</v>
      </c>
      <c r="B4580" s="1">
        <v>43525</v>
      </c>
      <c r="C4580" t="s">
        <v>6</v>
      </c>
      <c r="D4580">
        <v>0.18</v>
      </c>
      <c r="E4580">
        <v>844</v>
      </c>
    </row>
    <row r="4581" spans="1:5" x14ac:dyDescent="0.25">
      <c r="A4581" t="s">
        <v>4597</v>
      </c>
      <c r="B4581" s="1">
        <v>43678</v>
      </c>
      <c r="C4581" t="s">
        <v>6</v>
      </c>
      <c r="D4581">
        <v>0.25</v>
      </c>
      <c r="E4581">
        <v>617</v>
      </c>
    </row>
    <row r="4582" spans="1:5" x14ac:dyDescent="0.25">
      <c r="A4582" t="s">
        <v>4598</v>
      </c>
      <c r="B4582" s="1">
        <v>43678</v>
      </c>
      <c r="C4582" t="s">
        <v>10</v>
      </c>
      <c r="D4582">
        <v>0.13</v>
      </c>
      <c r="E4582">
        <v>740</v>
      </c>
    </row>
    <row r="4583" spans="1:5" x14ac:dyDescent="0.25">
      <c r="A4583" t="s">
        <v>4599</v>
      </c>
      <c r="B4583" s="1">
        <v>43465</v>
      </c>
      <c r="C4583" t="s">
        <v>6</v>
      </c>
      <c r="D4583">
        <v>0.56999999999999995</v>
      </c>
      <c r="E4583">
        <v>652</v>
      </c>
    </row>
    <row r="4584" spans="1:5" x14ac:dyDescent="0.25">
      <c r="A4584" t="s">
        <v>4600</v>
      </c>
      <c r="B4584" s="1">
        <v>43800</v>
      </c>
      <c r="C4584" t="s">
        <v>6</v>
      </c>
      <c r="D4584">
        <v>0.26</v>
      </c>
      <c r="E4584">
        <v>615</v>
      </c>
    </row>
    <row r="4585" spans="1:5" x14ac:dyDescent="0.25">
      <c r="A4585" t="s">
        <v>4601</v>
      </c>
      <c r="B4585" s="1">
        <v>43800</v>
      </c>
      <c r="C4585" t="s">
        <v>6</v>
      </c>
      <c r="D4585">
        <v>0.41</v>
      </c>
      <c r="E4585">
        <v>647</v>
      </c>
    </row>
    <row r="4586" spans="1:5" x14ac:dyDescent="0.25">
      <c r="A4586" t="s">
        <v>4602</v>
      </c>
      <c r="B4586" s="1">
        <v>43800</v>
      </c>
      <c r="C4586" t="s">
        <v>6</v>
      </c>
      <c r="D4586">
        <v>0.31</v>
      </c>
      <c r="E4586">
        <v>692</v>
      </c>
    </row>
    <row r="4587" spans="1:5" x14ac:dyDescent="0.25">
      <c r="A4587" t="s">
        <v>4603</v>
      </c>
      <c r="B4587" s="1">
        <v>43312</v>
      </c>
      <c r="C4587" t="s">
        <v>18</v>
      </c>
      <c r="D4587">
        <v>0.3</v>
      </c>
      <c r="E4587">
        <v>687</v>
      </c>
    </row>
    <row r="4588" spans="1:5" x14ac:dyDescent="0.25">
      <c r="A4588" t="s">
        <v>4604</v>
      </c>
      <c r="B4588" s="1">
        <v>43312</v>
      </c>
      <c r="C4588" t="s">
        <v>6</v>
      </c>
      <c r="D4588">
        <v>0.24</v>
      </c>
      <c r="E4588">
        <v>814</v>
      </c>
    </row>
    <row r="4589" spans="1:5" x14ac:dyDescent="0.25">
      <c r="A4589" t="s">
        <v>4605</v>
      </c>
      <c r="B4589" s="1">
        <v>43312</v>
      </c>
      <c r="C4589" t="s">
        <v>10</v>
      </c>
      <c r="D4589">
        <v>0.34</v>
      </c>
      <c r="E4589">
        <v>701</v>
      </c>
    </row>
    <row r="4590" spans="1:5" x14ac:dyDescent="0.25">
      <c r="A4590" t="s">
        <v>4606</v>
      </c>
      <c r="B4590" s="1">
        <v>43373</v>
      </c>
      <c r="C4590" t="s">
        <v>42</v>
      </c>
      <c r="D4590">
        <v>0.42</v>
      </c>
      <c r="E4590">
        <v>752</v>
      </c>
    </row>
    <row r="4591" spans="1:5" x14ac:dyDescent="0.25">
      <c r="A4591" t="s">
        <v>4607</v>
      </c>
      <c r="B4591" s="1">
        <v>43312</v>
      </c>
      <c r="C4591" t="s">
        <v>18</v>
      </c>
      <c r="D4591">
        <v>0.33</v>
      </c>
      <c r="E4591">
        <v>547</v>
      </c>
    </row>
    <row r="4592" spans="1:5" x14ac:dyDescent="0.25">
      <c r="A4592" t="s">
        <v>4608</v>
      </c>
      <c r="B4592" s="1">
        <v>43617</v>
      </c>
      <c r="C4592" t="s">
        <v>18</v>
      </c>
      <c r="D4592">
        <v>0.3</v>
      </c>
      <c r="E4592">
        <v>740</v>
      </c>
    </row>
    <row r="4593" spans="1:5" x14ac:dyDescent="0.25">
      <c r="A4593" t="s">
        <v>4609</v>
      </c>
      <c r="B4593" s="1">
        <v>43800</v>
      </c>
      <c r="C4593" t="s">
        <v>6</v>
      </c>
      <c r="D4593">
        <v>0.27</v>
      </c>
      <c r="E4593">
        <v>562</v>
      </c>
    </row>
    <row r="4594" spans="1:5" x14ac:dyDescent="0.25">
      <c r="A4594" t="s">
        <v>4610</v>
      </c>
      <c r="B4594" s="1">
        <v>43617</v>
      </c>
      <c r="C4594" t="s">
        <v>6</v>
      </c>
      <c r="D4594">
        <v>0.3</v>
      </c>
      <c r="E4594">
        <v>740</v>
      </c>
    </row>
    <row r="4595" spans="1:5" x14ac:dyDescent="0.25">
      <c r="A4595" t="s">
        <v>4611</v>
      </c>
      <c r="B4595" s="1">
        <v>43373</v>
      </c>
      <c r="C4595" t="s">
        <v>10</v>
      </c>
      <c r="D4595">
        <v>0.39</v>
      </c>
      <c r="E4595">
        <v>675</v>
      </c>
    </row>
    <row r="4596" spans="1:5" x14ac:dyDescent="0.25">
      <c r="A4596" t="s">
        <v>4612</v>
      </c>
      <c r="B4596" s="1">
        <v>43008</v>
      </c>
      <c r="C4596" t="s">
        <v>37</v>
      </c>
      <c r="D4596">
        <v>0.05</v>
      </c>
      <c r="E4596">
        <v>634</v>
      </c>
    </row>
    <row r="4597" spans="1:5" x14ac:dyDescent="0.25">
      <c r="A4597" t="s">
        <v>4613</v>
      </c>
      <c r="B4597" s="1">
        <v>43586</v>
      </c>
      <c r="C4597" t="s">
        <v>6</v>
      </c>
      <c r="D4597">
        <v>0.14000000000000001</v>
      </c>
      <c r="E4597">
        <v>602</v>
      </c>
    </row>
    <row r="4598" spans="1:5" x14ac:dyDescent="0.25">
      <c r="A4598" t="s">
        <v>4614</v>
      </c>
      <c r="B4598" s="1">
        <v>43556</v>
      </c>
      <c r="C4598" t="s">
        <v>18</v>
      </c>
      <c r="D4598">
        <v>0.32</v>
      </c>
      <c r="E4598">
        <v>778</v>
      </c>
    </row>
    <row r="4599" spans="1:5" x14ac:dyDescent="0.25">
      <c r="A4599" t="s">
        <v>4615</v>
      </c>
      <c r="B4599" s="1">
        <v>42064</v>
      </c>
      <c r="C4599" t="s">
        <v>6</v>
      </c>
      <c r="D4599">
        <v>0.42</v>
      </c>
      <c r="E4599">
        <v>799</v>
      </c>
    </row>
    <row r="4600" spans="1:5" x14ac:dyDescent="0.25">
      <c r="A4600" t="s">
        <v>4616</v>
      </c>
      <c r="B4600" s="1">
        <v>43220</v>
      </c>
      <c r="C4600" t="s">
        <v>18</v>
      </c>
      <c r="D4600">
        <v>0.36</v>
      </c>
      <c r="E4600">
        <v>793</v>
      </c>
    </row>
    <row r="4601" spans="1:5" x14ac:dyDescent="0.25">
      <c r="A4601" t="s">
        <v>4617</v>
      </c>
      <c r="B4601" s="1">
        <v>43159</v>
      </c>
      <c r="C4601" t="s">
        <v>10</v>
      </c>
      <c r="D4601">
        <v>0.3</v>
      </c>
      <c r="E4601">
        <v>587</v>
      </c>
    </row>
    <row r="4602" spans="1:5" x14ac:dyDescent="0.25">
      <c r="A4602" t="s">
        <v>4618</v>
      </c>
      <c r="B4602" s="1">
        <v>43739</v>
      </c>
      <c r="C4602" t="s">
        <v>18</v>
      </c>
      <c r="D4602">
        <v>0.38</v>
      </c>
      <c r="E4602">
        <v>608</v>
      </c>
    </row>
    <row r="4603" spans="1:5" x14ac:dyDescent="0.25">
      <c r="A4603" t="s">
        <v>4619</v>
      </c>
      <c r="B4603" s="1">
        <v>43739</v>
      </c>
      <c r="C4603" t="s">
        <v>6</v>
      </c>
      <c r="D4603">
        <v>0.31</v>
      </c>
      <c r="E4603">
        <v>661</v>
      </c>
    </row>
    <row r="4604" spans="1:5" x14ac:dyDescent="0.25">
      <c r="A4604" t="s">
        <v>4620</v>
      </c>
      <c r="B4604" s="1">
        <v>43281</v>
      </c>
      <c r="C4604" t="s">
        <v>42</v>
      </c>
      <c r="D4604">
        <v>0.02</v>
      </c>
      <c r="E4604">
        <v>682</v>
      </c>
    </row>
    <row r="4605" spans="1:5" x14ac:dyDescent="0.25">
      <c r="A4605" t="s">
        <v>4621</v>
      </c>
      <c r="B4605" s="1">
        <v>43921</v>
      </c>
      <c r="C4605" t="s">
        <v>6</v>
      </c>
      <c r="D4605">
        <v>0.26</v>
      </c>
      <c r="E4605">
        <v>529</v>
      </c>
    </row>
    <row r="4606" spans="1:5" x14ac:dyDescent="0.25">
      <c r="A4606" t="s">
        <v>4622</v>
      </c>
      <c r="B4606" s="1">
        <v>43678</v>
      </c>
      <c r="C4606" t="s">
        <v>6</v>
      </c>
      <c r="D4606">
        <v>0.12</v>
      </c>
      <c r="E4606">
        <v>761</v>
      </c>
    </row>
    <row r="4607" spans="1:5" x14ac:dyDescent="0.25">
      <c r="A4607" t="s">
        <v>4623</v>
      </c>
      <c r="B4607" s="1">
        <v>43678</v>
      </c>
      <c r="C4607" t="s">
        <v>10</v>
      </c>
      <c r="D4607">
        <v>0.41</v>
      </c>
      <c r="E4607">
        <v>629</v>
      </c>
    </row>
    <row r="4608" spans="1:5" x14ac:dyDescent="0.25">
      <c r="A4608" t="s">
        <v>4624</v>
      </c>
      <c r="B4608" s="1">
        <v>43404</v>
      </c>
      <c r="C4608" t="s">
        <v>6</v>
      </c>
      <c r="D4608">
        <v>0.26</v>
      </c>
      <c r="E4608">
        <v>652</v>
      </c>
    </row>
    <row r="4609" spans="1:5" x14ac:dyDescent="0.25">
      <c r="A4609" t="s">
        <v>4625</v>
      </c>
      <c r="B4609" s="1">
        <v>43739</v>
      </c>
      <c r="C4609" t="s">
        <v>10</v>
      </c>
      <c r="D4609">
        <v>0.25</v>
      </c>
      <c r="E4609">
        <v>633</v>
      </c>
    </row>
    <row r="4610" spans="1:5" x14ac:dyDescent="0.25">
      <c r="A4610" t="s">
        <v>4626</v>
      </c>
      <c r="B4610" s="1">
        <v>42886</v>
      </c>
      <c r="C4610" t="s">
        <v>6</v>
      </c>
      <c r="D4610">
        <v>0.52</v>
      </c>
      <c r="E4610">
        <v>686</v>
      </c>
    </row>
    <row r="4611" spans="1:5" x14ac:dyDescent="0.25">
      <c r="A4611" t="s">
        <v>4627</v>
      </c>
      <c r="B4611" s="1">
        <v>43312</v>
      </c>
      <c r="C4611" t="s">
        <v>18</v>
      </c>
      <c r="D4611">
        <v>0.25</v>
      </c>
      <c r="E4611">
        <v>690</v>
      </c>
    </row>
    <row r="4612" spans="1:5" x14ac:dyDescent="0.25">
      <c r="A4612" t="s">
        <v>4628</v>
      </c>
      <c r="B4612" s="1">
        <v>43312</v>
      </c>
      <c r="C4612" t="s">
        <v>18</v>
      </c>
      <c r="D4612">
        <v>0.27</v>
      </c>
      <c r="E4612">
        <v>611</v>
      </c>
    </row>
    <row r="4613" spans="1:5" x14ac:dyDescent="0.25">
      <c r="A4613" t="s">
        <v>4629</v>
      </c>
      <c r="B4613" s="1">
        <v>43496</v>
      </c>
      <c r="C4613" t="s">
        <v>10</v>
      </c>
      <c r="D4613">
        <v>0.4</v>
      </c>
      <c r="E4613">
        <v>614</v>
      </c>
    </row>
    <row r="4614" spans="1:5" x14ac:dyDescent="0.25">
      <c r="A4614" t="s">
        <v>4630</v>
      </c>
      <c r="B4614" s="1">
        <v>43739</v>
      </c>
      <c r="C4614" t="s">
        <v>271</v>
      </c>
      <c r="D4614">
        <v>0.18</v>
      </c>
      <c r="E4614">
        <v>624</v>
      </c>
    </row>
    <row r="4615" spans="1:5" x14ac:dyDescent="0.25">
      <c r="A4615" t="s">
        <v>4631</v>
      </c>
      <c r="B4615" s="1">
        <v>43831</v>
      </c>
      <c r="C4615" t="s">
        <v>6</v>
      </c>
      <c r="D4615">
        <v>0.26</v>
      </c>
      <c r="E4615">
        <v>636</v>
      </c>
    </row>
    <row r="4616" spans="1:5" x14ac:dyDescent="0.25">
      <c r="A4616" t="s">
        <v>4632</v>
      </c>
      <c r="B4616" s="1">
        <v>43831</v>
      </c>
      <c r="C4616" t="s">
        <v>10</v>
      </c>
      <c r="D4616">
        <v>0.16</v>
      </c>
      <c r="E4616">
        <v>568</v>
      </c>
    </row>
    <row r="4617" spans="1:5" x14ac:dyDescent="0.25">
      <c r="A4617" t="s">
        <v>4633</v>
      </c>
      <c r="B4617" s="1">
        <v>43831</v>
      </c>
      <c r="C4617" t="s">
        <v>18</v>
      </c>
      <c r="D4617">
        <v>0.52</v>
      </c>
      <c r="E4617">
        <v>826</v>
      </c>
    </row>
    <row r="4618" spans="1:5" x14ac:dyDescent="0.25">
      <c r="A4618" t="s">
        <v>4634</v>
      </c>
      <c r="B4618" s="1">
        <v>43312</v>
      </c>
      <c r="C4618" t="s">
        <v>6</v>
      </c>
      <c r="D4618">
        <v>0.24</v>
      </c>
      <c r="E4618">
        <v>775</v>
      </c>
    </row>
    <row r="4619" spans="1:5" x14ac:dyDescent="0.25">
      <c r="A4619" t="s">
        <v>4635</v>
      </c>
      <c r="B4619" s="1">
        <v>43831</v>
      </c>
      <c r="C4619" t="s">
        <v>10</v>
      </c>
      <c r="D4619">
        <v>0.46</v>
      </c>
      <c r="E4619">
        <v>534</v>
      </c>
    </row>
    <row r="4620" spans="1:5" x14ac:dyDescent="0.25">
      <c r="A4620" t="s">
        <v>4636</v>
      </c>
      <c r="B4620" s="1">
        <v>43281</v>
      </c>
      <c r="C4620" t="s">
        <v>25</v>
      </c>
      <c r="D4620">
        <v>0.23</v>
      </c>
      <c r="E4620">
        <v>673</v>
      </c>
    </row>
    <row r="4621" spans="1:5" x14ac:dyDescent="0.25">
      <c r="A4621" t="s">
        <v>4637</v>
      </c>
      <c r="B4621" s="1">
        <v>43343</v>
      </c>
      <c r="C4621" t="s">
        <v>6</v>
      </c>
      <c r="D4621">
        <v>0.35</v>
      </c>
      <c r="E4621">
        <v>771</v>
      </c>
    </row>
    <row r="4622" spans="1:5" x14ac:dyDescent="0.25">
      <c r="A4622" t="s">
        <v>4638</v>
      </c>
      <c r="B4622" s="1">
        <v>43709</v>
      </c>
      <c r="C4622" t="s">
        <v>6</v>
      </c>
      <c r="D4622">
        <v>0.12</v>
      </c>
      <c r="E4622">
        <v>711</v>
      </c>
    </row>
    <row r="4623" spans="1:5" x14ac:dyDescent="0.25">
      <c r="A4623" t="s">
        <v>4639</v>
      </c>
      <c r="B4623" s="1">
        <v>43800</v>
      </c>
      <c r="C4623" t="s">
        <v>6</v>
      </c>
      <c r="D4623">
        <v>0.15</v>
      </c>
      <c r="E4623">
        <v>521</v>
      </c>
    </row>
    <row r="4624" spans="1:5" x14ac:dyDescent="0.25">
      <c r="A4624" t="s">
        <v>4640</v>
      </c>
      <c r="B4624" s="1">
        <v>43404</v>
      </c>
      <c r="C4624" t="s">
        <v>21</v>
      </c>
      <c r="D4624">
        <v>0.72</v>
      </c>
      <c r="E4624">
        <v>731</v>
      </c>
    </row>
    <row r="4625" spans="1:5" x14ac:dyDescent="0.25">
      <c r="A4625" t="s">
        <v>4641</v>
      </c>
      <c r="B4625" s="1">
        <v>43647</v>
      </c>
      <c r="C4625" t="s">
        <v>18</v>
      </c>
      <c r="D4625">
        <v>0.3</v>
      </c>
      <c r="E4625">
        <v>740</v>
      </c>
    </row>
    <row r="4626" spans="1:5" x14ac:dyDescent="0.25">
      <c r="A4626" t="s">
        <v>4642</v>
      </c>
      <c r="B4626" s="1">
        <v>43404</v>
      </c>
      <c r="C4626" t="s">
        <v>6</v>
      </c>
      <c r="D4626">
        <v>0.49</v>
      </c>
      <c r="E4626">
        <v>727</v>
      </c>
    </row>
    <row r="4627" spans="1:5" x14ac:dyDescent="0.25">
      <c r="A4627" t="s">
        <v>4643</v>
      </c>
      <c r="B4627" s="1">
        <v>43862</v>
      </c>
      <c r="C4627" t="s">
        <v>14</v>
      </c>
      <c r="D4627">
        <v>0.55000000000000004</v>
      </c>
      <c r="E4627">
        <v>566</v>
      </c>
    </row>
    <row r="4628" spans="1:5" x14ac:dyDescent="0.25">
      <c r="A4628" t="s">
        <v>4644</v>
      </c>
      <c r="B4628" s="1">
        <v>43556</v>
      </c>
      <c r="C4628" t="s">
        <v>18</v>
      </c>
      <c r="D4628">
        <v>0.3</v>
      </c>
      <c r="E4628">
        <v>545</v>
      </c>
    </row>
    <row r="4629" spans="1:5" x14ac:dyDescent="0.25">
      <c r="A4629" t="s">
        <v>4645</v>
      </c>
      <c r="B4629" s="1">
        <v>43434</v>
      </c>
      <c r="C4629" t="s">
        <v>18</v>
      </c>
      <c r="D4629">
        <v>0.62</v>
      </c>
      <c r="E4629">
        <v>660</v>
      </c>
    </row>
    <row r="4630" spans="1:5" x14ac:dyDescent="0.25">
      <c r="A4630" t="s">
        <v>4646</v>
      </c>
      <c r="B4630" s="1">
        <v>43921</v>
      </c>
      <c r="C4630" t="s">
        <v>10</v>
      </c>
      <c r="D4630">
        <v>0.56000000000000005</v>
      </c>
      <c r="E4630">
        <v>648</v>
      </c>
    </row>
    <row r="4631" spans="1:5" x14ac:dyDescent="0.25">
      <c r="A4631" t="s">
        <v>4647</v>
      </c>
      <c r="B4631" s="1">
        <v>43496</v>
      </c>
      <c r="C4631" t="s">
        <v>18</v>
      </c>
      <c r="D4631">
        <v>0.28000000000000003</v>
      </c>
      <c r="E4631">
        <v>558</v>
      </c>
    </row>
    <row r="4632" spans="1:5" x14ac:dyDescent="0.25">
      <c r="A4632" t="s">
        <v>4648</v>
      </c>
      <c r="B4632" s="1">
        <v>43465</v>
      </c>
      <c r="C4632" t="s">
        <v>6</v>
      </c>
      <c r="D4632">
        <v>1.06</v>
      </c>
      <c r="E4632">
        <v>691</v>
      </c>
    </row>
    <row r="4633" spans="1:5" x14ac:dyDescent="0.25">
      <c r="A4633" t="s">
        <v>4649</v>
      </c>
      <c r="B4633" s="1">
        <v>43586</v>
      </c>
      <c r="C4633" t="s">
        <v>6</v>
      </c>
      <c r="D4633">
        <v>0.41</v>
      </c>
      <c r="E4633">
        <v>740</v>
      </c>
    </row>
    <row r="4634" spans="1:5" x14ac:dyDescent="0.25">
      <c r="A4634" t="s">
        <v>4650</v>
      </c>
      <c r="B4634" s="1">
        <v>43434</v>
      </c>
      <c r="C4634" t="s">
        <v>6</v>
      </c>
      <c r="D4634">
        <v>0.34</v>
      </c>
      <c r="E4634">
        <v>718</v>
      </c>
    </row>
    <row r="4635" spans="1:5" x14ac:dyDescent="0.25">
      <c r="A4635" t="s">
        <v>4651</v>
      </c>
      <c r="B4635" s="1">
        <v>43586</v>
      </c>
      <c r="C4635" t="s">
        <v>6</v>
      </c>
      <c r="D4635">
        <v>0.45</v>
      </c>
      <c r="E4635">
        <v>729</v>
      </c>
    </row>
    <row r="4636" spans="1:5" x14ac:dyDescent="0.25">
      <c r="A4636" t="s">
        <v>4652</v>
      </c>
      <c r="B4636" s="1">
        <v>43770</v>
      </c>
      <c r="C4636" t="s">
        <v>6</v>
      </c>
      <c r="D4636">
        <v>0.81</v>
      </c>
      <c r="E4636">
        <v>652</v>
      </c>
    </row>
    <row r="4637" spans="1:5" x14ac:dyDescent="0.25">
      <c r="A4637" t="s">
        <v>4653</v>
      </c>
      <c r="B4637" s="1">
        <v>43709</v>
      </c>
      <c r="C4637" t="s">
        <v>14</v>
      </c>
      <c r="D4637">
        <v>0.21</v>
      </c>
      <c r="E4637">
        <v>702</v>
      </c>
    </row>
    <row r="4638" spans="1:5" x14ac:dyDescent="0.25">
      <c r="A4638" t="s">
        <v>4654</v>
      </c>
      <c r="B4638" s="1">
        <v>43800</v>
      </c>
      <c r="C4638" t="s">
        <v>6</v>
      </c>
      <c r="D4638">
        <v>0.46</v>
      </c>
      <c r="E4638">
        <v>714</v>
      </c>
    </row>
    <row r="4639" spans="1:5" x14ac:dyDescent="0.25">
      <c r="A4639" t="s">
        <v>4655</v>
      </c>
      <c r="B4639" s="1">
        <v>43556</v>
      </c>
      <c r="C4639" t="s">
        <v>6</v>
      </c>
      <c r="D4639">
        <v>0.56000000000000005</v>
      </c>
      <c r="E4639">
        <v>630</v>
      </c>
    </row>
    <row r="4640" spans="1:5" x14ac:dyDescent="0.25">
      <c r="A4640" t="s">
        <v>4656</v>
      </c>
      <c r="B4640" s="1">
        <v>43678</v>
      </c>
      <c r="C4640" t="s">
        <v>10</v>
      </c>
      <c r="D4640">
        <v>0.19</v>
      </c>
      <c r="E4640">
        <v>715</v>
      </c>
    </row>
    <row r="4641" spans="1:5" x14ac:dyDescent="0.25">
      <c r="A4641" t="s">
        <v>4657</v>
      </c>
      <c r="B4641" s="1">
        <v>43678</v>
      </c>
      <c r="C4641" t="s">
        <v>6</v>
      </c>
      <c r="D4641">
        <v>0.34</v>
      </c>
      <c r="E4641">
        <v>640</v>
      </c>
    </row>
    <row r="4642" spans="1:5" x14ac:dyDescent="0.25">
      <c r="A4642" t="s">
        <v>4658</v>
      </c>
      <c r="B4642" s="1">
        <v>43678</v>
      </c>
      <c r="C4642" t="s">
        <v>18</v>
      </c>
      <c r="D4642">
        <v>0.42</v>
      </c>
      <c r="E4642">
        <v>611</v>
      </c>
    </row>
    <row r="4643" spans="1:5" x14ac:dyDescent="0.25">
      <c r="A4643" t="s">
        <v>4659</v>
      </c>
      <c r="B4643" s="1">
        <v>43281</v>
      </c>
      <c r="C4643" t="s">
        <v>37</v>
      </c>
      <c r="D4643">
        <v>0.4</v>
      </c>
      <c r="E4643">
        <v>601</v>
      </c>
    </row>
    <row r="4644" spans="1:5" x14ac:dyDescent="0.25">
      <c r="A4644" t="s">
        <v>4660</v>
      </c>
      <c r="B4644" s="1">
        <v>43862</v>
      </c>
      <c r="C4644" t="s">
        <v>6</v>
      </c>
      <c r="D4644">
        <v>0.6</v>
      </c>
      <c r="E4644">
        <v>577</v>
      </c>
    </row>
    <row r="4645" spans="1:5" x14ac:dyDescent="0.25">
      <c r="A4645" t="s">
        <v>4661</v>
      </c>
      <c r="B4645" s="1">
        <v>42916</v>
      </c>
      <c r="C4645" t="s">
        <v>6</v>
      </c>
      <c r="D4645">
        <v>0.3</v>
      </c>
      <c r="E4645">
        <v>740</v>
      </c>
    </row>
    <row r="4646" spans="1:5" x14ac:dyDescent="0.25">
      <c r="A4646" t="s">
        <v>4662</v>
      </c>
      <c r="B4646" s="1">
        <v>43678</v>
      </c>
      <c r="C4646" t="s">
        <v>10</v>
      </c>
      <c r="D4646">
        <v>0.5</v>
      </c>
      <c r="E4646">
        <v>608</v>
      </c>
    </row>
    <row r="4647" spans="1:5" x14ac:dyDescent="0.25">
      <c r="A4647" t="s">
        <v>4663</v>
      </c>
      <c r="B4647" s="1">
        <v>43281</v>
      </c>
      <c r="C4647" t="s">
        <v>10</v>
      </c>
      <c r="D4647">
        <v>0.44</v>
      </c>
      <c r="E4647">
        <v>703</v>
      </c>
    </row>
    <row r="4648" spans="1:5" x14ac:dyDescent="0.25">
      <c r="A4648" t="s">
        <v>4664</v>
      </c>
      <c r="B4648" s="1">
        <v>43890</v>
      </c>
      <c r="C4648" t="s">
        <v>25</v>
      </c>
      <c r="D4648">
        <v>0.54</v>
      </c>
      <c r="E4648">
        <v>595</v>
      </c>
    </row>
    <row r="4649" spans="1:5" x14ac:dyDescent="0.25">
      <c r="A4649" t="s">
        <v>4665</v>
      </c>
      <c r="B4649" s="1">
        <v>43220</v>
      </c>
      <c r="C4649" t="s">
        <v>6</v>
      </c>
      <c r="D4649">
        <v>0.2</v>
      </c>
      <c r="E4649">
        <v>802</v>
      </c>
    </row>
    <row r="4650" spans="1:5" x14ac:dyDescent="0.25">
      <c r="A4650" t="s">
        <v>4666</v>
      </c>
      <c r="B4650" s="1">
        <v>43586</v>
      </c>
      <c r="C4650" t="s">
        <v>18</v>
      </c>
      <c r="D4650">
        <v>0.23</v>
      </c>
      <c r="E4650">
        <v>707</v>
      </c>
    </row>
    <row r="4651" spans="1:5" x14ac:dyDescent="0.25">
      <c r="A4651" t="s">
        <v>4667</v>
      </c>
      <c r="B4651" s="1">
        <v>43434</v>
      </c>
      <c r="C4651" t="s">
        <v>18</v>
      </c>
      <c r="D4651">
        <v>0.23</v>
      </c>
      <c r="E4651">
        <v>781</v>
      </c>
    </row>
    <row r="4652" spans="1:5" x14ac:dyDescent="0.25">
      <c r="A4652" t="s">
        <v>4668</v>
      </c>
      <c r="B4652" s="1">
        <v>43434</v>
      </c>
      <c r="C4652" t="s">
        <v>10</v>
      </c>
      <c r="D4652">
        <v>0.31</v>
      </c>
      <c r="E4652">
        <v>656</v>
      </c>
    </row>
    <row r="4653" spans="1:5" x14ac:dyDescent="0.25">
      <c r="A4653" t="s">
        <v>4669</v>
      </c>
      <c r="B4653" s="1">
        <v>43281</v>
      </c>
      <c r="C4653" t="s">
        <v>14</v>
      </c>
      <c r="D4653">
        <v>0.16</v>
      </c>
      <c r="E4653">
        <v>766</v>
      </c>
    </row>
    <row r="4654" spans="1:5" x14ac:dyDescent="0.25">
      <c r="A4654" t="s">
        <v>4670</v>
      </c>
      <c r="B4654" s="1">
        <v>42735</v>
      </c>
      <c r="C4654" t="s">
        <v>6</v>
      </c>
      <c r="D4654">
        <v>0.24</v>
      </c>
      <c r="E4654">
        <v>762</v>
      </c>
    </row>
    <row r="4655" spans="1:5" x14ac:dyDescent="0.25">
      <c r="A4655" t="s">
        <v>4671</v>
      </c>
      <c r="B4655" s="1">
        <v>42735</v>
      </c>
      <c r="C4655" t="s">
        <v>42</v>
      </c>
      <c r="D4655">
        <v>0.3</v>
      </c>
      <c r="E4655">
        <v>740</v>
      </c>
    </row>
    <row r="4656" spans="1:5" x14ac:dyDescent="0.25">
      <c r="A4656" t="s">
        <v>4672</v>
      </c>
      <c r="B4656" s="1">
        <v>42704</v>
      </c>
      <c r="C4656" t="s">
        <v>21</v>
      </c>
      <c r="D4656">
        <v>0.3</v>
      </c>
      <c r="E4656">
        <v>740</v>
      </c>
    </row>
    <row r="4657" spans="1:5" x14ac:dyDescent="0.25">
      <c r="A4657" t="s">
        <v>4673</v>
      </c>
      <c r="B4657" s="1">
        <v>43890</v>
      </c>
      <c r="C4657" t="s">
        <v>10</v>
      </c>
      <c r="D4657">
        <v>0.5</v>
      </c>
      <c r="E4657">
        <v>523</v>
      </c>
    </row>
    <row r="4658" spans="1:5" x14ac:dyDescent="0.25">
      <c r="A4658" t="s">
        <v>4674</v>
      </c>
      <c r="B4658" s="1">
        <v>43281</v>
      </c>
      <c r="C4658" t="s">
        <v>18</v>
      </c>
      <c r="D4658">
        <v>0.5</v>
      </c>
      <c r="E4658">
        <v>737</v>
      </c>
    </row>
    <row r="4659" spans="1:5" x14ac:dyDescent="0.25">
      <c r="A4659" t="s">
        <v>4675</v>
      </c>
      <c r="B4659" s="1">
        <v>43739</v>
      </c>
      <c r="C4659" t="s">
        <v>6</v>
      </c>
      <c r="D4659">
        <v>0.18</v>
      </c>
      <c r="E4659">
        <v>740</v>
      </c>
    </row>
    <row r="4660" spans="1:5" x14ac:dyDescent="0.25">
      <c r="A4660" t="s">
        <v>4676</v>
      </c>
      <c r="B4660" s="1">
        <v>43220</v>
      </c>
      <c r="C4660" t="s">
        <v>10</v>
      </c>
      <c r="D4660">
        <v>0.4</v>
      </c>
      <c r="E4660">
        <v>754</v>
      </c>
    </row>
    <row r="4661" spans="1:5" x14ac:dyDescent="0.25">
      <c r="A4661" t="s">
        <v>4677</v>
      </c>
      <c r="B4661" s="1">
        <v>43220</v>
      </c>
      <c r="C4661" t="s">
        <v>6</v>
      </c>
      <c r="D4661">
        <v>0.22</v>
      </c>
      <c r="E4661">
        <v>756</v>
      </c>
    </row>
    <row r="4662" spans="1:5" x14ac:dyDescent="0.25">
      <c r="A4662" t="s">
        <v>4678</v>
      </c>
      <c r="B4662" s="1">
        <v>43220</v>
      </c>
      <c r="C4662" t="s">
        <v>42</v>
      </c>
      <c r="D4662">
        <v>0.22</v>
      </c>
      <c r="E4662">
        <v>750</v>
      </c>
    </row>
    <row r="4663" spans="1:5" x14ac:dyDescent="0.25">
      <c r="A4663" t="s">
        <v>4679</v>
      </c>
      <c r="B4663" s="1">
        <v>43678</v>
      </c>
      <c r="C4663" t="s">
        <v>18</v>
      </c>
      <c r="D4663">
        <v>0.27</v>
      </c>
      <c r="E4663">
        <v>696</v>
      </c>
    </row>
    <row r="4664" spans="1:5" x14ac:dyDescent="0.25">
      <c r="A4664" t="s">
        <v>4680</v>
      </c>
      <c r="B4664" s="1">
        <v>43343</v>
      </c>
      <c r="C4664" t="s">
        <v>10</v>
      </c>
      <c r="D4664">
        <v>0.64</v>
      </c>
      <c r="E4664">
        <v>761</v>
      </c>
    </row>
    <row r="4665" spans="1:5" x14ac:dyDescent="0.25">
      <c r="A4665" t="s">
        <v>4681</v>
      </c>
      <c r="B4665" s="1">
        <v>43617</v>
      </c>
      <c r="C4665" t="s">
        <v>10</v>
      </c>
      <c r="D4665">
        <v>0.3</v>
      </c>
      <c r="E4665">
        <v>740</v>
      </c>
    </row>
    <row r="4666" spans="1:5" x14ac:dyDescent="0.25">
      <c r="A4666" t="s">
        <v>4682</v>
      </c>
      <c r="B4666" s="1">
        <v>43373</v>
      </c>
      <c r="C4666" t="s">
        <v>42</v>
      </c>
      <c r="D4666">
        <v>0.31</v>
      </c>
      <c r="E4666">
        <v>710</v>
      </c>
    </row>
    <row r="4667" spans="1:5" x14ac:dyDescent="0.25">
      <c r="A4667" t="s">
        <v>4683</v>
      </c>
      <c r="B4667" s="1">
        <v>43159</v>
      </c>
      <c r="C4667" t="s">
        <v>6</v>
      </c>
      <c r="D4667">
        <v>0.47</v>
      </c>
      <c r="E4667">
        <v>819</v>
      </c>
    </row>
    <row r="4668" spans="1:5" x14ac:dyDescent="0.25">
      <c r="A4668" t="s">
        <v>4684</v>
      </c>
      <c r="B4668" s="1">
        <v>43890</v>
      </c>
      <c r="C4668" t="s">
        <v>6</v>
      </c>
      <c r="D4668">
        <v>0.86</v>
      </c>
      <c r="E4668">
        <v>673</v>
      </c>
    </row>
    <row r="4669" spans="1:5" x14ac:dyDescent="0.25">
      <c r="A4669" t="s">
        <v>4685</v>
      </c>
      <c r="B4669" s="1">
        <v>43739</v>
      </c>
      <c r="C4669" t="s">
        <v>21</v>
      </c>
      <c r="D4669">
        <v>0.34</v>
      </c>
      <c r="E4669">
        <v>799</v>
      </c>
    </row>
    <row r="4670" spans="1:5" x14ac:dyDescent="0.25">
      <c r="A4670" t="s">
        <v>4686</v>
      </c>
      <c r="B4670" s="1">
        <v>43647</v>
      </c>
      <c r="C4670" t="s">
        <v>6</v>
      </c>
      <c r="D4670">
        <v>0.66</v>
      </c>
      <c r="E4670">
        <v>623</v>
      </c>
    </row>
    <row r="4671" spans="1:5" x14ac:dyDescent="0.25">
      <c r="A4671" t="s">
        <v>4687</v>
      </c>
      <c r="B4671" s="1">
        <v>43586</v>
      </c>
      <c r="C4671" t="s">
        <v>6</v>
      </c>
      <c r="D4671">
        <v>0.2</v>
      </c>
      <c r="E4671">
        <v>725</v>
      </c>
    </row>
    <row r="4672" spans="1:5" x14ac:dyDescent="0.25">
      <c r="A4672" t="s">
        <v>4688</v>
      </c>
      <c r="B4672" s="1">
        <v>43465</v>
      </c>
      <c r="C4672" t="s">
        <v>6</v>
      </c>
      <c r="D4672">
        <v>0.32</v>
      </c>
      <c r="E4672">
        <v>733</v>
      </c>
    </row>
    <row r="4673" spans="1:5" x14ac:dyDescent="0.25">
      <c r="A4673" t="s">
        <v>4689</v>
      </c>
      <c r="B4673" s="1">
        <v>43373</v>
      </c>
      <c r="C4673" t="s">
        <v>18</v>
      </c>
      <c r="D4673">
        <v>0.39</v>
      </c>
      <c r="E4673">
        <v>810</v>
      </c>
    </row>
    <row r="4674" spans="1:5" x14ac:dyDescent="0.25">
      <c r="A4674" t="s">
        <v>4690</v>
      </c>
      <c r="B4674" s="1">
        <v>43373</v>
      </c>
      <c r="C4674" t="s">
        <v>6</v>
      </c>
      <c r="D4674">
        <v>0.24</v>
      </c>
      <c r="E4674">
        <v>802</v>
      </c>
    </row>
    <row r="4675" spans="1:5" x14ac:dyDescent="0.25">
      <c r="A4675" t="s">
        <v>4691</v>
      </c>
      <c r="B4675" s="1">
        <v>43862</v>
      </c>
      <c r="C4675" t="s">
        <v>6</v>
      </c>
      <c r="D4675">
        <v>0.46</v>
      </c>
      <c r="E4675">
        <v>638</v>
      </c>
    </row>
    <row r="4676" spans="1:5" x14ac:dyDescent="0.25">
      <c r="A4676" t="s">
        <v>4692</v>
      </c>
      <c r="B4676" s="1">
        <v>43862</v>
      </c>
      <c r="C4676" t="s">
        <v>42</v>
      </c>
      <c r="D4676">
        <v>0.73</v>
      </c>
      <c r="E4676">
        <v>525</v>
      </c>
    </row>
    <row r="4677" spans="1:5" x14ac:dyDescent="0.25">
      <c r="A4677" t="s">
        <v>4693</v>
      </c>
      <c r="B4677" s="1">
        <v>43404</v>
      </c>
      <c r="C4677" t="s">
        <v>6</v>
      </c>
      <c r="D4677">
        <v>0.42</v>
      </c>
      <c r="E4677">
        <v>744</v>
      </c>
    </row>
    <row r="4678" spans="1:5" x14ac:dyDescent="0.25">
      <c r="A4678" t="s">
        <v>4694</v>
      </c>
      <c r="B4678" s="1">
        <v>43709</v>
      </c>
      <c r="C4678" t="s">
        <v>6</v>
      </c>
      <c r="D4678">
        <v>0.21</v>
      </c>
      <c r="E4678">
        <v>630</v>
      </c>
    </row>
    <row r="4679" spans="1:5" x14ac:dyDescent="0.25">
      <c r="A4679" t="s">
        <v>4695</v>
      </c>
      <c r="B4679" s="1">
        <v>43647</v>
      </c>
      <c r="C4679" t="s">
        <v>42</v>
      </c>
      <c r="D4679">
        <v>0.38</v>
      </c>
      <c r="E4679">
        <v>616</v>
      </c>
    </row>
    <row r="4680" spans="1:5" x14ac:dyDescent="0.25">
      <c r="A4680" t="s">
        <v>4696</v>
      </c>
      <c r="B4680" s="1">
        <v>43281</v>
      </c>
      <c r="C4680" t="s">
        <v>18</v>
      </c>
      <c r="D4680">
        <v>0.03</v>
      </c>
      <c r="E4680">
        <v>694</v>
      </c>
    </row>
    <row r="4681" spans="1:5" x14ac:dyDescent="0.25">
      <c r="A4681" t="s">
        <v>4697</v>
      </c>
      <c r="B4681" s="1">
        <v>43039</v>
      </c>
      <c r="C4681" t="s">
        <v>6</v>
      </c>
      <c r="D4681">
        <v>0.14000000000000001</v>
      </c>
      <c r="E4681">
        <v>833</v>
      </c>
    </row>
    <row r="4682" spans="1:5" x14ac:dyDescent="0.25">
      <c r="A4682" t="s">
        <v>4698</v>
      </c>
      <c r="B4682" s="1">
        <v>43800</v>
      </c>
      <c r="C4682" t="s">
        <v>18</v>
      </c>
      <c r="D4682">
        <v>0.21</v>
      </c>
      <c r="E4682">
        <v>594</v>
      </c>
    </row>
    <row r="4683" spans="1:5" x14ac:dyDescent="0.25">
      <c r="A4683" t="s">
        <v>4699</v>
      </c>
      <c r="B4683" s="1">
        <v>42916</v>
      </c>
      <c r="C4683" t="s">
        <v>6</v>
      </c>
      <c r="D4683">
        <v>0.14000000000000001</v>
      </c>
      <c r="E4683">
        <v>667</v>
      </c>
    </row>
    <row r="4684" spans="1:5" x14ac:dyDescent="0.25">
      <c r="A4684" t="s">
        <v>4700</v>
      </c>
      <c r="B4684" s="1">
        <v>43800</v>
      </c>
      <c r="C4684" t="s">
        <v>6</v>
      </c>
      <c r="D4684">
        <v>0.28999999999999998</v>
      </c>
      <c r="E4684">
        <v>614</v>
      </c>
    </row>
    <row r="4685" spans="1:5" x14ac:dyDescent="0.25">
      <c r="A4685" t="s">
        <v>4701</v>
      </c>
      <c r="B4685" s="1">
        <v>43678</v>
      </c>
      <c r="C4685" t="s">
        <v>6</v>
      </c>
      <c r="D4685">
        <v>0.22</v>
      </c>
      <c r="E4685">
        <v>681</v>
      </c>
    </row>
    <row r="4686" spans="1:5" x14ac:dyDescent="0.25">
      <c r="A4686" t="s">
        <v>4702</v>
      </c>
      <c r="B4686" s="1">
        <v>43373</v>
      </c>
      <c r="C4686" t="s">
        <v>6</v>
      </c>
      <c r="D4686">
        <v>0.48</v>
      </c>
      <c r="E4686">
        <v>708</v>
      </c>
    </row>
    <row r="4687" spans="1:5" x14ac:dyDescent="0.25">
      <c r="A4687" t="s">
        <v>4703</v>
      </c>
      <c r="B4687" s="1">
        <v>43709</v>
      </c>
      <c r="C4687" t="s">
        <v>6</v>
      </c>
      <c r="D4687">
        <v>0.27</v>
      </c>
      <c r="E4687">
        <v>725</v>
      </c>
    </row>
    <row r="4688" spans="1:5" x14ac:dyDescent="0.25">
      <c r="A4688" t="s">
        <v>4704</v>
      </c>
      <c r="B4688" s="1">
        <v>42855</v>
      </c>
      <c r="C4688" t="s">
        <v>10</v>
      </c>
      <c r="D4688">
        <v>0.3</v>
      </c>
      <c r="E4688">
        <v>740</v>
      </c>
    </row>
    <row r="4689" spans="1:5" x14ac:dyDescent="0.25">
      <c r="A4689" t="s">
        <v>4705</v>
      </c>
      <c r="B4689" s="1">
        <v>42947</v>
      </c>
      <c r="C4689" t="s">
        <v>6</v>
      </c>
      <c r="D4689">
        <v>0.3</v>
      </c>
      <c r="E4689">
        <v>740</v>
      </c>
    </row>
    <row r="4690" spans="1:5" x14ac:dyDescent="0.25">
      <c r="A4690" t="s">
        <v>4706</v>
      </c>
      <c r="B4690" s="1">
        <v>43831</v>
      </c>
      <c r="C4690" t="s">
        <v>25</v>
      </c>
      <c r="D4690">
        <v>0.68</v>
      </c>
      <c r="E4690">
        <v>546</v>
      </c>
    </row>
    <row r="4691" spans="1:5" x14ac:dyDescent="0.25">
      <c r="A4691" t="s">
        <v>4707</v>
      </c>
      <c r="B4691" s="1">
        <v>43373</v>
      </c>
      <c r="C4691" t="s">
        <v>14</v>
      </c>
      <c r="D4691">
        <v>0.25</v>
      </c>
      <c r="E4691">
        <v>779</v>
      </c>
    </row>
    <row r="4692" spans="1:5" x14ac:dyDescent="0.25">
      <c r="A4692" t="s">
        <v>4708</v>
      </c>
      <c r="B4692" s="1">
        <v>43647</v>
      </c>
      <c r="C4692" t="s">
        <v>10</v>
      </c>
      <c r="D4692">
        <v>0.81</v>
      </c>
      <c r="E4692">
        <v>787</v>
      </c>
    </row>
    <row r="4693" spans="1:5" x14ac:dyDescent="0.25">
      <c r="A4693" t="s">
        <v>4709</v>
      </c>
      <c r="B4693" s="1">
        <v>43586</v>
      </c>
      <c r="C4693" t="s">
        <v>6</v>
      </c>
      <c r="D4693">
        <v>0.53</v>
      </c>
      <c r="E4693">
        <v>719</v>
      </c>
    </row>
    <row r="4694" spans="1:5" x14ac:dyDescent="0.25">
      <c r="A4694" t="s">
        <v>4710</v>
      </c>
      <c r="B4694" s="1">
        <v>43586</v>
      </c>
      <c r="C4694" t="s">
        <v>10</v>
      </c>
      <c r="D4694">
        <v>0.75</v>
      </c>
      <c r="E4694">
        <v>589</v>
      </c>
    </row>
    <row r="4695" spans="1:5" x14ac:dyDescent="0.25">
      <c r="A4695" t="s">
        <v>4711</v>
      </c>
      <c r="B4695" s="1">
        <v>43586</v>
      </c>
      <c r="C4695" t="s">
        <v>6</v>
      </c>
      <c r="D4695">
        <v>0.13</v>
      </c>
      <c r="E4695">
        <v>752</v>
      </c>
    </row>
    <row r="4696" spans="1:5" x14ac:dyDescent="0.25">
      <c r="A4696" t="s">
        <v>4712</v>
      </c>
      <c r="B4696" s="1">
        <v>43586</v>
      </c>
      <c r="C4696" t="s">
        <v>6</v>
      </c>
      <c r="D4696">
        <v>0.32</v>
      </c>
      <c r="E4696">
        <v>593</v>
      </c>
    </row>
    <row r="4697" spans="1:5" x14ac:dyDescent="0.25">
      <c r="A4697" t="s">
        <v>4713</v>
      </c>
      <c r="B4697" s="1">
        <v>43434</v>
      </c>
      <c r="C4697" t="s">
        <v>6</v>
      </c>
      <c r="D4697">
        <v>0.23</v>
      </c>
      <c r="E4697">
        <v>704</v>
      </c>
    </row>
    <row r="4698" spans="1:5" x14ac:dyDescent="0.25">
      <c r="A4698" t="s">
        <v>4714</v>
      </c>
      <c r="B4698" s="1">
        <v>43281</v>
      </c>
      <c r="C4698" t="s">
        <v>18</v>
      </c>
      <c r="D4698">
        <v>1</v>
      </c>
      <c r="E4698">
        <v>586</v>
      </c>
    </row>
    <row r="4699" spans="1:5" x14ac:dyDescent="0.25">
      <c r="A4699" t="s">
        <v>4715</v>
      </c>
      <c r="B4699" s="1">
        <v>43373</v>
      </c>
      <c r="C4699" t="s">
        <v>6</v>
      </c>
      <c r="D4699">
        <v>0.36</v>
      </c>
      <c r="E4699">
        <v>638</v>
      </c>
    </row>
    <row r="4700" spans="1:5" x14ac:dyDescent="0.25">
      <c r="A4700" t="s">
        <v>4716</v>
      </c>
      <c r="B4700" s="1">
        <v>43647</v>
      </c>
      <c r="C4700" t="s">
        <v>18</v>
      </c>
      <c r="D4700">
        <v>0.35</v>
      </c>
      <c r="E4700">
        <v>749</v>
      </c>
    </row>
    <row r="4701" spans="1:5" x14ac:dyDescent="0.25">
      <c r="A4701" t="s">
        <v>4717</v>
      </c>
      <c r="B4701" s="1">
        <v>43647</v>
      </c>
      <c r="C4701" t="s">
        <v>10</v>
      </c>
      <c r="D4701">
        <v>0.54</v>
      </c>
      <c r="E4701">
        <v>699</v>
      </c>
    </row>
    <row r="4702" spans="1:5" x14ac:dyDescent="0.25">
      <c r="A4702" t="s">
        <v>4718</v>
      </c>
      <c r="B4702" s="1">
        <v>43251</v>
      </c>
      <c r="C4702" t="s">
        <v>25</v>
      </c>
      <c r="D4702">
        <v>0.32</v>
      </c>
      <c r="E4702">
        <v>740</v>
      </c>
    </row>
    <row r="4703" spans="1:5" x14ac:dyDescent="0.25">
      <c r="A4703" t="s">
        <v>4719</v>
      </c>
      <c r="B4703" s="1">
        <v>43251</v>
      </c>
      <c r="C4703" t="s">
        <v>10</v>
      </c>
      <c r="D4703">
        <v>0.47</v>
      </c>
      <c r="E4703">
        <v>743</v>
      </c>
    </row>
    <row r="4704" spans="1:5" x14ac:dyDescent="0.25">
      <c r="A4704" t="s">
        <v>4720</v>
      </c>
      <c r="B4704" s="1">
        <v>43251</v>
      </c>
      <c r="C4704" t="s">
        <v>14</v>
      </c>
      <c r="D4704">
        <v>0.3</v>
      </c>
      <c r="E4704">
        <v>673</v>
      </c>
    </row>
    <row r="4705" spans="1:5" x14ac:dyDescent="0.25">
      <c r="A4705" t="s">
        <v>4721</v>
      </c>
      <c r="B4705" s="1">
        <v>43496</v>
      </c>
      <c r="C4705" t="s">
        <v>14</v>
      </c>
      <c r="D4705">
        <v>0.33</v>
      </c>
      <c r="E4705">
        <v>686</v>
      </c>
    </row>
    <row r="4706" spans="1:5" x14ac:dyDescent="0.25">
      <c r="A4706" t="s">
        <v>4722</v>
      </c>
      <c r="B4706" s="1">
        <v>42582</v>
      </c>
      <c r="C4706" t="s">
        <v>25</v>
      </c>
      <c r="D4706">
        <v>0.04</v>
      </c>
      <c r="E4706">
        <v>765</v>
      </c>
    </row>
    <row r="4707" spans="1:5" x14ac:dyDescent="0.25">
      <c r="A4707" t="s">
        <v>4723</v>
      </c>
      <c r="B4707" s="1">
        <v>43496</v>
      </c>
      <c r="C4707" t="s">
        <v>6</v>
      </c>
      <c r="D4707">
        <v>0.28000000000000003</v>
      </c>
      <c r="E4707">
        <v>602</v>
      </c>
    </row>
    <row r="4708" spans="1:5" x14ac:dyDescent="0.25">
      <c r="A4708" t="s">
        <v>4724</v>
      </c>
      <c r="B4708" s="1">
        <v>42947</v>
      </c>
      <c r="C4708" t="s">
        <v>37</v>
      </c>
      <c r="D4708">
        <v>0.3</v>
      </c>
      <c r="E4708">
        <v>740</v>
      </c>
    </row>
    <row r="4709" spans="1:5" x14ac:dyDescent="0.25">
      <c r="A4709" t="s">
        <v>4725</v>
      </c>
      <c r="B4709" s="1">
        <v>43586</v>
      </c>
      <c r="C4709" t="s">
        <v>6</v>
      </c>
      <c r="D4709">
        <v>0.31</v>
      </c>
      <c r="E4709">
        <v>586</v>
      </c>
    </row>
    <row r="4710" spans="1:5" x14ac:dyDescent="0.25">
      <c r="A4710" t="s">
        <v>4726</v>
      </c>
      <c r="B4710" s="1">
        <v>43343</v>
      </c>
      <c r="C4710" t="s">
        <v>6</v>
      </c>
      <c r="D4710">
        <v>0.4</v>
      </c>
      <c r="E4710">
        <v>812</v>
      </c>
    </row>
    <row r="4711" spans="1:5" x14ac:dyDescent="0.25">
      <c r="A4711" t="s">
        <v>4727</v>
      </c>
      <c r="B4711" s="1">
        <v>43281</v>
      </c>
      <c r="C4711" t="s">
        <v>6</v>
      </c>
      <c r="D4711">
        <v>0.24</v>
      </c>
      <c r="E4711">
        <v>659</v>
      </c>
    </row>
    <row r="4712" spans="1:5" x14ac:dyDescent="0.25">
      <c r="A4712" t="s">
        <v>4728</v>
      </c>
      <c r="B4712" s="1">
        <v>43159</v>
      </c>
      <c r="C4712" t="s">
        <v>37</v>
      </c>
      <c r="D4712">
        <v>0.26</v>
      </c>
      <c r="E4712">
        <v>624</v>
      </c>
    </row>
    <row r="4713" spans="1:5" x14ac:dyDescent="0.25">
      <c r="A4713" t="s">
        <v>4729</v>
      </c>
      <c r="B4713" s="1">
        <v>43465</v>
      </c>
      <c r="C4713" t="s">
        <v>6</v>
      </c>
      <c r="D4713">
        <v>0.46</v>
      </c>
      <c r="E4713">
        <v>567</v>
      </c>
    </row>
    <row r="4714" spans="1:5" x14ac:dyDescent="0.25">
      <c r="A4714" t="s">
        <v>4730</v>
      </c>
      <c r="B4714" s="1">
        <v>43404</v>
      </c>
      <c r="C4714" t="s">
        <v>25</v>
      </c>
      <c r="D4714">
        <v>0.36</v>
      </c>
      <c r="E4714">
        <v>761</v>
      </c>
    </row>
    <row r="4715" spans="1:5" x14ac:dyDescent="0.25">
      <c r="A4715" t="s">
        <v>4731</v>
      </c>
      <c r="B4715" s="1">
        <v>43404</v>
      </c>
      <c r="C4715" t="s">
        <v>6</v>
      </c>
      <c r="D4715">
        <v>0.76</v>
      </c>
      <c r="E4715">
        <v>755</v>
      </c>
    </row>
    <row r="4716" spans="1:5" x14ac:dyDescent="0.25">
      <c r="A4716" t="s">
        <v>4732</v>
      </c>
      <c r="B4716" s="1">
        <v>43647</v>
      </c>
      <c r="C4716" t="s">
        <v>6</v>
      </c>
      <c r="D4716">
        <v>0.14000000000000001</v>
      </c>
      <c r="E4716">
        <v>712</v>
      </c>
    </row>
    <row r="4717" spans="1:5" x14ac:dyDescent="0.25">
      <c r="A4717" t="s">
        <v>4733</v>
      </c>
      <c r="B4717" s="1">
        <v>42766</v>
      </c>
      <c r="C4717" t="s">
        <v>6</v>
      </c>
      <c r="D4717">
        <v>0.01</v>
      </c>
      <c r="E4717">
        <v>736</v>
      </c>
    </row>
    <row r="4718" spans="1:5" x14ac:dyDescent="0.25">
      <c r="A4718" t="s">
        <v>4734</v>
      </c>
      <c r="B4718" s="1">
        <v>42643</v>
      </c>
      <c r="C4718" t="s">
        <v>10</v>
      </c>
      <c r="D4718">
        <v>0.3</v>
      </c>
      <c r="E4718">
        <v>740</v>
      </c>
    </row>
    <row r="4719" spans="1:5" x14ac:dyDescent="0.25">
      <c r="A4719" t="s">
        <v>4735</v>
      </c>
      <c r="B4719" s="1">
        <v>42643</v>
      </c>
      <c r="C4719" t="s">
        <v>37</v>
      </c>
      <c r="D4719">
        <v>0.3</v>
      </c>
      <c r="E4719">
        <v>740</v>
      </c>
    </row>
    <row r="4720" spans="1:5" x14ac:dyDescent="0.25">
      <c r="A4720" t="s">
        <v>4736</v>
      </c>
      <c r="B4720" s="1">
        <v>43770</v>
      </c>
      <c r="C4720" t="s">
        <v>25</v>
      </c>
      <c r="D4720">
        <v>0.61</v>
      </c>
      <c r="E4720">
        <v>730</v>
      </c>
    </row>
    <row r="4721" spans="1:5" x14ac:dyDescent="0.25">
      <c r="A4721" t="s">
        <v>4737</v>
      </c>
      <c r="B4721" s="1">
        <v>43281</v>
      </c>
      <c r="C4721" t="s">
        <v>6</v>
      </c>
      <c r="D4721">
        <v>0.37</v>
      </c>
      <c r="E4721">
        <v>663</v>
      </c>
    </row>
    <row r="4722" spans="1:5" x14ac:dyDescent="0.25">
      <c r="A4722" t="s">
        <v>4738</v>
      </c>
      <c r="B4722" s="1">
        <v>43556</v>
      </c>
      <c r="C4722" t="s">
        <v>6</v>
      </c>
      <c r="D4722">
        <v>0.45</v>
      </c>
      <c r="E4722">
        <v>839</v>
      </c>
    </row>
    <row r="4723" spans="1:5" x14ac:dyDescent="0.25">
      <c r="A4723" t="s">
        <v>4739</v>
      </c>
      <c r="B4723" s="1">
        <v>43434</v>
      </c>
      <c r="C4723" t="s">
        <v>6</v>
      </c>
      <c r="D4723">
        <v>0.52</v>
      </c>
      <c r="E4723">
        <v>785</v>
      </c>
    </row>
    <row r="4724" spans="1:5" x14ac:dyDescent="0.25">
      <c r="A4724" t="s">
        <v>4740</v>
      </c>
      <c r="B4724" s="1">
        <v>43159</v>
      </c>
      <c r="C4724" t="s">
        <v>21</v>
      </c>
      <c r="D4724">
        <v>0.3</v>
      </c>
      <c r="E4724">
        <v>740</v>
      </c>
    </row>
    <row r="4725" spans="1:5" x14ac:dyDescent="0.25">
      <c r="A4725" t="s">
        <v>4741</v>
      </c>
      <c r="B4725" s="1">
        <v>42613</v>
      </c>
      <c r="C4725" t="s">
        <v>6</v>
      </c>
      <c r="D4725">
        <v>0.06</v>
      </c>
      <c r="E4725">
        <v>660</v>
      </c>
    </row>
    <row r="4726" spans="1:5" x14ac:dyDescent="0.25">
      <c r="A4726" t="s">
        <v>4742</v>
      </c>
      <c r="B4726" s="1">
        <v>43496</v>
      </c>
      <c r="C4726" t="s">
        <v>10</v>
      </c>
      <c r="D4726">
        <v>0.73</v>
      </c>
      <c r="E4726">
        <v>573</v>
      </c>
    </row>
    <row r="4727" spans="1:5" x14ac:dyDescent="0.25">
      <c r="A4727" t="s">
        <v>4743</v>
      </c>
      <c r="B4727" s="1">
        <v>43434</v>
      </c>
      <c r="C4727" t="s">
        <v>6</v>
      </c>
      <c r="D4727">
        <v>0.4</v>
      </c>
      <c r="E4727">
        <v>638</v>
      </c>
    </row>
    <row r="4728" spans="1:5" x14ac:dyDescent="0.25">
      <c r="A4728" t="s">
        <v>4744</v>
      </c>
      <c r="B4728" s="1">
        <v>43312</v>
      </c>
      <c r="C4728" t="s">
        <v>6</v>
      </c>
      <c r="D4728">
        <v>0.34</v>
      </c>
      <c r="E4728">
        <v>670</v>
      </c>
    </row>
    <row r="4729" spans="1:5" x14ac:dyDescent="0.25">
      <c r="A4729" t="s">
        <v>4745</v>
      </c>
      <c r="B4729" s="1">
        <v>43496</v>
      </c>
      <c r="C4729" t="s">
        <v>6</v>
      </c>
      <c r="D4729">
        <v>0.43</v>
      </c>
      <c r="E4729">
        <v>639</v>
      </c>
    </row>
    <row r="4730" spans="1:5" x14ac:dyDescent="0.25">
      <c r="A4730" t="s">
        <v>4746</v>
      </c>
      <c r="B4730" s="1">
        <v>43739</v>
      </c>
      <c r="C4730" t="s">
        <v>6</v>
      </c>
      <c r="D4730">
        <v>0.61</v>
      </c>
      <c r="E4730">
        <v>612</v>
      </c>
    </row>
    <row r="4731" spans="1:5" x14ac:dyDescent="0.25">
      <c r="A4731" t="s">
        <v>4747</v>
      </c>
      <c r="B4731" s="1">
        <v>43525</v>
      </c>
      <c r="C4731" t="s">
        <v>6</v>
      </c>
      <c r="D4731">
        <v>0.33</v>
      </c>
      <c r="E4731">
        <v>710</v>
      </c>
    </row>
    <row r="4732" spans="1:5" x14ac:dyDescent="0.25">
      <c r="A4732" t="s">
        <v>4748</v>
      </c>
      <c r="B4732" s="1">
        <v>43586</v>
      </c>
      <c r="C4732" t="s">
        <v>42</v>
      </c>
      <c r="D4732">
        <v>0.36</v>
      </c>
      <c r="E4732">
        <v>682</v>
      </c>
    </row>
    <row r="4733" spans="1:5" x14ac:dyDescent="0.25">
      <c r="A4733" t="s">
        <v>4749</v>
      </c>
      <c r="B4733" s="1">
        <v>43465</v>
      </c>
      <c r="C4733" t="s">
        <v>18</v>
      </c>
      <c r="D4733">
        <v>0.17</v>
      </c>
      <c r="E4733">
        <v>762</v>
      </c>
    </row>
    <row r="4734" spans="1:5" x14ac:dyDescent="0.25">
      <c r="A4734" t="s">
        <v>4750</v>
      </c>
      <c r="B4734" s="1">
        <v>43678</v>
      </c>
      <c r="C4734" t="s">
        <v>10</v>
      </c>
      <c r="D4734">
        <v>0.36</v>
      </c>
      <c r="E4734">
        <v>603</v>
      </c>
    </row>
    <row r="4735" spans="1:5" x14ac:dyDescent="0.25">
      <c r="A4735" t="s">
        <v>4751</v>
      </c>
      <c r="B4735" s="1">
        <v>43800</v>
      </c>
      <c r="C4735" t="s">
        <v>6</v>
      </c>
      <c r="D4735">
        <v>0.18</v>
      </c>
      <c r="E4735">
        <v>741</v>
      </c>
    </row>
    <row r="4736" spans="1:5" x14ac:dyDescent="0.25">
      <c r="A4736" t="s">
        <v>4752</v>
      </c>
      <c r="B4736" s="1">
        <v>43586</v>
      </c>
      <c r="C4736" t="s">
        <v>10</v>
      </c>
      <c r="D4736">
        <v>0.11</v>
      </c>
      <c r="E4736">
        <v>627</v>
      </c>
    </row>
    <row r="4737" spans="1:5" x14ac:dyDescent="0.25">
      <c r="A4737" t="s">
        <v>4753</v>
      </c>
      <c r="B4737" s="1">
        <v>42855</v>
      </c>
      <c r="C4737" t="s">
        <v>25</v>
      </c>
      <c r="D4737">
        <v>0.41</v>
      </c>
      <c r="E4737">
        <v>793</v>
      </c>
    </row>
    <row r="4738" spans="1:5" x14ac:dyDescent="0.25">
      <c r="A4738" t="s">
        <v>4754</v>
      </c>
      <c r="B4738" s="1">
        <v>43373</v>
      </c>
      <c r="C4738" t="s">
        <v>6</v>
      </c>
      <c r="D4738">
        <v>0.16</v>
      </c>
      <c r="E4738">
        <v>708</v>
      </c>
    </row>
    <row r="4739" spans="1:5" x14ac:dyDescent="0.25">
      <c r="A4739" t="s">
        <v>4755</v>
      </c>
      <c r="B4739" s="1">
        <v>43831</v>
      </c>
      <c r="C4739" t="s">
        <v>42</v>
      </c>
      <c r="D4739">
        <v>0.38</v>
      </c>
      <c r="E4739">
        <v>613</v>
      </c>
    </row>
    <row r="4740" spans="1:5" x14ac:dyDescent="0.25">
      <c r="A4740" t="s">
        <v>4756</v>
      </c>
      <c r="B4740" s="1">
        <v>43586</v>
      </c>
      <c r="C4740" t="s">
        <v>6</v>
      </c>
      <c r="D4740">
        <v>0.18</v>
      </c>
      <c r="E4740">
        <v>615</v>
      </c>
    </row>
    <row r="4741" spans="1:5" x14ac:dyDescent="0.25">
      <c r="A4741" t="s">
        <v>4757</v>
      </c>
      <c r="B4741" s="1">
        <v>43831</v>
      </c>
      <c r="C4741" t="s">
        <v>6</v>
      </c>
      <c r="D4741">
        <v>0.25</v>
      </c>
      <c r="E4741">
        <v>574</v>
      </c>
    </row>
    <row r="4742" spans="1:5" x14ac:dyDescent="0.25">
      <c r="A4742" t="s">
        <v>4758</v>
      </c>
      <c r="B4742" s="1">
        <v>43281</v>
      </c>
      <c r="C4742" t="s">
        <v>6</v>
      </c>
      <c r="D4742">
        <v>0.94</v>
      </c>
      <c r="E4742">
        <v>681</v>
      </c>
    </row>
    <row r="4743" spans="1:5" x14ac:dyDescent="0.25">
      <c r="A4743" t="s">
        <v>4759</v>
      </c>
      <c r="B4743" s="1">
        <v>43404</v>
      </c>
      <c r="C4743" t="s">
        <v>6</v>
      </c>
      <c r="D4743">
        <v>0.99</v>
      </c>
      <c r="E4743">
        <v>727</v>
      </c>
    </row>
    <row r="4744" spans="1:5" x14ac:dyDescent="0.25">
      <c r="A4744" t="s">
        <v>4760</v>
      </c>
      <c r="B4744" s="1">
        <v>43373</v>
      </c>
      <c r="C4744" t="s">
        <v>18</v>
      </c>
      <c r="D4744">
        <v>0.31</v>
      </c>
      <c r="E4744">
        <v>746</v>
      </c>
    </row>
    <row r="4745" spans="1:5" x14ac:dyDescent="0.25">
      <c r="A4745" t="s">
        <v>4761</v>
      </c>
      <c r="B4745" s="1">
        <v>43647</v>
      </c>
      <c r="C4745" t="s">
        <v>10</v>
      </c>
      <c r="D4745">
        <v>0.47</v>
      </c>
      <c r="E4745">
        <v>700</v>
      </c>
    </row>
    <row r="4746" spans="1:5" x14ac:dyDescent="0.25">
      <c r="A4746" t="s">
        <v>4762</v>
      </c>
      <c r="B4746" s="1">
        <v>43647</v>
      </c>
      <c r="C4746" t="s">
        <v>6</v>
      </c>
      <c r="D4746">
        <v>0.03</v>
      </c>
      <c r="E4746">
        <v>671</v>
      </c>
    </row>
    <row r="4747" spans="1:5" x14ac:dyDescent="0.25">
      <c r="A4747" t="s">
        <v>4763</v>
      </c>
      <c r="B4747" s="1">
        <v>43647</v>
      </c>
      <c r="C4747" t="s">
        <v>6</v>
      </c>
      <c r="D4747">
        <v>0.28999999999999998</v>
      </c>
      <c r="E4747">
        <v>792</v>
      </c>
    </row>
    <row r="4748" spans="1:5" x14ac:dyDescent="0.25">
      <c r="A4748" t="s">
        <v>4764</v>
      </c>
      <c r="B4748" s="1">
        <v>43862</v>
      </c>
      <c r="C4748" t="s">
        <v>42</v>
      </c>
      <c r="D4748">
        <v>0.16</v>
      </c>
      <c r="E4748">
        <v>655</v>
      </c>
    </row>
    <row r="4749" spans="1:5" x14ac:dyDescent="0.25">
      <c r="A4749" t="s">
        <v>4765</v>
      </c>
      <c r="B4749" s="1">
        <v>43831</v>
      </c>
      <c r="C4749" t="s">
        <v>18</v>
      </c>
      <c r="D4749">
        <v>0.27</v>
      </c>
      <c r="E4749">
        <v>498</v>
      </c>
    </row>
    <row r="4750" spans="1:5" x14ac:dyDescent="0.25">
      <c r="A4750" t="s">
        <v>4766</v>
      </c>
      <c r="B4750" s="1">
        <v>42674</v>
      </c>
      <c r="C4750" t="s">
        <v>6</v>
      </c>
      <c r="D4750">
        <v>0.3</v>
      </c>
      <c r="E4750">
        <v>652</v>
      </c>
    </row>
    <row r="4751" spans="1:5" x14ac:dyDescent="0.25">
      <c r="A4751" t="s">
        <v>4767</v>
      </c>
      <c r="B4751" s="1">
        <v>43312</v>
      </c>
      <c r="C4751" t="s">
        <v>18</v>
      </c>
      <c r="D4751">
        <v>0.2</v>
      </c>
      <c r="E4751">
        <v>634</v>
      </c>
    </row>
    <row r="4752" spans="1:5" x14ac:dyDescent="0.25">
      <c r="A4752" t="s">
        <v>4768</v>
      </c>
      <c r="B4752" s="1">
        <v>43373</v>
      </c>
      <c r="C4752" t="s">
        <v>6</v>
      </c>
      <c r="D4752">
        <v>0.33</v>
      </c>
      <c r="E4752">
        <v>782</v>
      </c>
    </row>
    <row r="4753" spans="1:5" x14ac:dyDescent="0.25">
      <c r="A4753" t="s">
        <v>4769</v>
      </c>
      <c r="B4753" s="1">
        <v>43556</v>
      </c>
      <c r="C4753" t="s">
        <v>6</v>
      </c>
      <c r="D4753">
        <v>0.82</v>
      </c>
      <c r="E4753">
        <v>613</v>
      </c>
    </row>
    <row r="4754" spans="1:5" x14ac:dyDescent="0.25">
      <c r="A4754" t="s">
        <v>4770</v>
      </c>
      <c r="B4754" s="1">
        <v>43556</v>
      </c>
      <c r="C4754" t="s">
        <v>6</v>
      </c>
      <c r="D4754">
        <v>0.24</v>
      </c>
      <c r="E4754">
        <v>671</v>
      </c>
    </row>
    <row r="4755" spans="1:5" x14ac:dyDescent="0.25">
      <c r="A4755" t="s">
        <v>4771</v>
      </c>
      <c r="B4755" s="1">
        <v>43739</v>
      </c>
      <c r="C4755" t="s">
        <v>6</v>
      </c>
      <c r="D4755">
        <v>0.64</v>
      </c>
      <c r="E4755">
        <v>600</v>
      </c>
    </row>
    <row r="4756" spans="1:5" x14ac:dyDescent="0.25">
      <c r="A4756" t="s">
        <v>4772</v>
      </c>
      <c r="B4756" s="1">
        <v>43220</v>
      </c>
      <c r="C4756" t="s">
        <v>6</v>
      </c>
      <c r="D4756">
        <v>0.48</v>
      </c>
      <c r="E4756">
        <v>735</v>
      </c>
    </row>
    <row r="4757" spans="1:5" x14ac:dyDescent="0.25">
      <c r="A4757" t="s">
        <v>4773</v>
      </c>
      <c r="B4757" s="1">
        <v>43251</v>
      </c>
      <c r="C4757" t="s">
        <v>10</v>
      </c>
      <c r="D4757">
        <v>0.28999999999999998</v>
      </c>
      <c r="E4757">
        <v>739</v>
      </c>
    </row>
    <row r="4758" spans="1:5" x14ac:dyDescent="0.25">
      <c r="A4758" t="s">
        <v>4774</v>
      </c>
      <c r="B4758" s="1">
        <v>43220</v>
      </c>
      <c r="C4758" t="s">
        <v>6</v>
      </c>
      <c r="D4758">
        <v>0.1</v>
      </c>
      <c r="E4758">
        <v>753</v>
      </c>
    </row>
    <row r="4759" spans="1:5" x14ac:dyDescent="0.25">
      <c r="A4759" t="s">
        <v>4775</v>
      </c>
      <c r="B4759" s="1">
        <v>43434</v>
      </c>
      <c r="C4759" t="s">
        <v>10</v>
      </c>
      <c r="D4759">
        <v>0.41</v>
      </c>
      <c r="E4759">
        <v>847</v>
      </c>
    </row>
    <row r="4760" spans="1:5" x14ac:dyDescent="0.25">
      <c r="A4760" t="s">
        <v>4776</v>
      </c>
      <c r="B4760" s="1">
        <v>43373</v>
      </c>
      <c r="C4760" t="s">
        <v>6</v>
      </c>
      <c r="D4760">
        <v>0.04</v>
      </c>
      <c r="E4760">
        <v>708</v>
      </c>
    </row>
    <row r="4761" spans="1:5" x14ac:dyDescent="0.25">
      <c r="A4761" t="s">
        <v>4777</v>
      </c>
      <c r="B4761" s="1">
        <v>43220</v>
      </c>
      <c r="C4761" t="s">
        <v>6</v>
      </c>
      <c r="D4761">
        <v>0.14000000000000001</v>
      </c>
      <c r="E4761">
        <v>833</v>
      </c>
    </row>
    <row r="4762" spans="1:5" x14ac:dyDescent="0.25">
      <c r="A4762" t="s">
        <v>4778</v>
      </c>
      <c r="B4762" s="1">
        <v>43770</v>
      </c>
      <c r="C4762" t="s">
        <v>6</v>
      </c>
      <c r="D4762">
        <v>0.34</v>
      </c>
      <c r="E4762">
        <v>721</v>
      </c>
    </row>
    <row r="4763" spans="1:5" x14ac:dyDescent="0.25">
      <c r="A4763" t="s">
        <v>4779</v>
      </c>
      <c r="B4763" s="1">
        <v>43586</v>
      </c>
      <c r="C4763" t="s">
        <v>14</v>
      </c>
      <c r="D4763">
        <v>0.16</v>
      </c>
      <c r="E4763">
        <v>797</v>
      </c>
    </row>
    <row r="4764" spans="1:5" x14ac:dyDescent="0.25">
      <c r="A4764" t="s">
        <v>4780</v>
      </c>
      <c r="B4764" s="1">
        <v>43678</v>
      </c>
      <c r="C4764" t="s">
        <v>6</v>
      </c>
      <c r="D4764">
        <v>0.44</v>
      </c>
      <c r="E4764">
        <v>756</v>
      </c>
    </row>
    <row r="4765" spans="1:5" x14ac:dyDescent="0.25">
      <c r="A4765" t="s">
        <v>4781</v>
      </c>
      <c r="B4765" s="1">
        <v>43312</v>
      </c>
      <c r="C4765" t="s">
        <v>6</v>
      </c>
      <c r="D4765">
        <v>0.53</v>
      </c>
      <c r="E4765">
        <v>682</v>
      </c>
    </row>
    <row r="4766" spans="1:5" x14ac:dyDescent="0.25">
      <c r="A4766" t="s">
        <v>4782</v>
      </c>
      <c r="B4766" s="1">
        <v>43862</v>
      </c>
      <c r="C4766" t="s">
        <v>6</v>
      </c>
      <c r="D4766">
        <v>0.37</v>
      </c>
      <c r="E4766">
        <v>623</v>
      </c>
    </row>
    <row r="4767" spans="1:5" x14ac:dyDescent="0.25">
      <c r="A4767" t="s">
        <v>4783</v>
      </c>
      <c r="B4767" s="1">
        <v>43586</v>
      </c>
      <c r="C4767" t="s">
        <v>42</v>
      </c>
      <c r="D4767">
        <v>0.6</v>
      </c>
      <c r="E4767">
        <v>691</v>
      </c>
    </row>
    <row r="4768" spans="1:5" x14ac:dyDescent="0.25">
      <c r="A4768" t="s">
        <v>4784</v>
      </c>
      <c r="B4768" s="1">
        <v>43434</v>
      </c>
      <c r="C4768" t="s">
        <v>25</v>
      </c>
      <c r="D4768">
        <v>0.31</v>
      </c>
      <c r="E4768">
        <v>746</v>
      </c>
    </row>
    <row r="4769" spans="1:5" x14ac:dyDescent="0.25">
      <c r="A4769" t="s">
        <v>4785</v>
      </c>
      <c r="B4769" s="1">
        <v>43434</v>
      </c>
      <c r="C4769" t="s">
        <v>6</v>
      </c>
      <c r="D4769">
        <v>0.16</v>
      </c>
      <c r="E4769">
        <v>740</v>
      </c>
    </row>
    <row r="4770" spans="1:5" x14ac:dyDescent="0.25">
      <c r="A4770" t="s">
        <v>4786</v>
      </c>
      <c r="B4770" s="1">
        <v>43251</v>
      </c>
      <c r="C4770" t="s">
        <v>6</v>
      </c>
      <c r="D4770">
        <v>0.55000000000000004</v>
      </c>
      <c r="E4770">
        <v>583</v>
      </c>
    </row>
    <row r="4771" spans="1:5" x14ac:dyDescent="0.25">
      <c r="A4771" t="s">
        <v>4787</v>
      </c>
      <c r="B4771" s="1">
        <v>43373</v>
      </c>
      <c r="C4771" t="s">
        <v>10</v>
      </c>
      <c r="D4771">
        <v>0.82</v>
      </c>
      <c r="E4771">
        <v>596</v>
      </c>
    </row>
    <row r="4772" spans="1:5" x14ac:dyDescent="0.25">
      <c r="A4772" t="s">
        <v>4788</v>
      </c>
      <c r="B4772" s="1">
        <v>43434</v>
      </c>
      <c r="C4772" t="s">
        <v>6</v>
      </c>
      <c r="D4772">
        <v>0.21</v>
      </c>
      <c r="E4772">
        <v>681</v>
      </c>
    </row>
    <row r="4773" spans="1:5" x14ac:dyDescent="0.25">
      <c r="A4773" t="s">
        <v>4789</v>
      </c>
      <c r="B4773" s="1">
        <v>43647</v>
      </c>
      <c r="C4773" t="s">
        <v>6</v>
      </c>
      <c r="D4773">
        <v>0.51</v>
      </c>
      <c r="E4773">
        <v>792</v>
      </c>
    </row>
    <row r="4774" spans="1:5" x14ac:dyDescent="0.25">
      <c r="A4774" t="s">
        <v>4790</v>
      </c>
      <c r="B4774" s="1">
        <v>43404</v>
      </c>
      <c r="C4774" t="s">
        <v>6</v>
      </c>
      <c r="D4774">
        <v>0.11</v>
      </c>
      <c r="E4774">
        <v>800</v>
      </c>
    </row>
    <row r="4775" spans="1:5" x14ac:dyDescent="0.25">
      <c r="A4775" t="s">
        <v>4791</v>
      </c>
      <c r="B4775" s="1">
        <v>43647</v>
      </c>
      <c r="C4775" t="s">
        <v>18</v>
      </c>
      <c r="D4775">
        <v>0.52</v>
      </c>
      <c r="E4775">
        <v>623</v>
      </c>
    </row>
    <row r="4776" spans="1:5" x14ac:dyDescent="0.25">
      <c r="A4776" t="s">
        <v>4792</v>
      </c>
      <c r="B4776" s="1">
        <v>43647</v>
      </c>
      <c r="C4776" t="s">
        <v>42</v>
      </c>
      <c r="D4776">
        <v>0.24</v>
      </c>
      <c r="E4776">
        <v>648</v>
      </c>
    </row>
    <row r="4777" spans="1:5" x14ac:dyDescent="0.25">
      <c r="A4777" t="s">
        <v>4793</v>
      </c>
      <c r="B4777" s="1">
        <v>43312</v>
      </c>
      <c r="C4777" t="s">
        <v>18</v>
      </c>
      <c r="D4777">
        <v>0.15</v>
      </c>
      <c r="E4777">
        <v>740</v>
      </c>
    </row>
    <row r="4778" spans="1:5" x14ac:dyDescent="0.25">
      <c r="A4778" t="s">
        <v>4794</v>
      </c>
      <c r="B4778" s="1">
        <v>43312</v>
      </c>
      <c r="C4778" t="s">
        <v>18</v>
      </c>
      <c r="D4778">
        <v>0.23</v>
      </c>
      <c r="E4778">
        <v>680</v>
      </c>
    </row>
    <row r="4779" spans="1:5" x14ac:dyDescent="0.25">
      <c r="A4779" t="s">
        <v>4795</v>
      </c>
      <c r="B4779" s="1">
        <v>43312</v>
      </c>
      <c r="C4779" t="s">
        <v>10</v>
      </c>
      <c r="D4779">
        <v>0.6</v>
      </c>
      <c r="E4779">
        <v>723</v>
      </c>
    </row>
    <row r="4780" spans="1:5" x14ac:dyDescent="0.25">
      <c r="A4780" t="s">
        <v>4796</v>
      </c>
      <c r="B4780" s="1">
        <v>43739</v>
      </c>
      <c r="C4780" t="s">
        <v>10</v>
      </c>
      <c r="D4780">
        <v>0.32</v>
      </c>
      <c r="E4780">
        <v>686</v>
      </c>
    </row>
    <row r="4781" spans="1:5" x14ac:dyDescent="0.25">
      <c r="A4781" t="s">
        <v>4797</v>
      </c>
      <c r="B4781" s="1">
        <v>43220</v>
      </c>
      <c r="C4781" t="s">
        <v>10</v>
      </c>
      <c r="D4781">
        <v>0.31</v>
      </c>
      <c r="E4781">
        <v>716</v>
      </c>
    </row>
    <row r="4782" spans="1:5" x14ac:dyDescent="0.25">
      <c r="A4782" t="s">
        <v>4798</v>
      </c>
      <c r="B4782" s="1">
        <v>43647</v>
      </c>
      <c r="C4782" t="s">
        <v>6</v>
      </c>
      <c r="D4782">
        <v>0.28999999999999998</v>
      </c>
      <c r="E4782">
        <v>733</v>
      </c>
    </row>
    <row r="4783" spans="1:5" x14ac:dyDescent="0.25">
      <c r="A4783" t="s">
        <v>4799</v>
      </c>
      <c r="B4783" s="1">
        <v>43586</v>
      </c>
      <c r="C4783" t="s">
        <v>18</v>
      </c>
      <c r="D4783">
        <v>0.18</v>
      </c>
      <c r="E4783">
        <v>677</v>
      </c>
    </row>
    <row r="4784" spans="1:5" x14ac:dyDescent="0.25">
      <c r="A4784" t="s">
        <v>4800</v>
      </c>
      <c r="B4784" s="1">
        <v>43647</v>
      </c>
      <c r="C4784" t="s">
        <v>18</v>
      </c>
      <c r="D4784">
        <v>0.3</v>
      </c>
      <c r="E4784">
        <v>740</v>
      </c>
    </row>
    <row r="4785" spans="1:5" x14ac:dyDescent="0.25">
      <c r="A4785" t="s">
        <v>4801</v>
      </c>
      <c r="B4785" s="1">
        <v>43647</v>
      </c>
      <c r="C4785" t="s">
        <v>6</v>
      </c>
      <c r="D4785">
        <v>0.32</v>
      </c>
      <c r="E4785">
        <v>641</v>
      </c>
    </row>
    <row r="4786" spans="1:5" x14ac:dyDescent="0.25">
      <c r="A4786" t="s">
        <v>4802</v>
      </c>
      <c r="B4786" s="1">
        <v>43617</v>
      </c>
      <c r="C4786" t="s">
        <v>37</v>
      </c>
      <c r="D4786">
        <v>0.25</v>
      </c>
      <c r="E4786">
        <v>807</v>
      </c>
    </row>
    <row r="4787" spans="1:5" x14ac:dyDescent="0.25">
      <c r="A4787" t="s">
        <v>4803</v>
      </c>
      <c r="B4787" s="1">
        <v>42613</v>
      </c>
      <c r="C4787" t="s">
        <v>6</v>
      </c>
      <c r="D4787">
        <v>0.18</v>
      </c>
      <c r="E4787">
        <v>657</v>
      </c>
    </row>
    <row r="4788" spans="1:5" x14ac:dyDescent="0.25">
      <c r="A4788" t="s">
        <v>4804</v>
      </c>
      <c r="B4788" s="1">
        <v>43617</v>
      </c>
      <c r="C4788" t="s">
        <v>6</v>
      </c>
      <c r="D4788">
        <v>0.3</v>
      </c>
      <c r="E4788">
        <v>740</v>
      </c>
    </row>
    <row r="4789" spans="1:5" x14ac:dyDescent="0.25">
      <c r="A4789" t="s">
        <v>4805</v>
      </c>
      <c r="B4789" s="1">
        <v>43617</v>
      </c>
      <c r="C4789" t="s">
        <v>6</v>
      </c>
      <c r="D4789">
        <v>0.3</v>
      </c>
      <c r="E4789">
        <v>740</v>
      </c>
    </row>
    <row r="4790" spans="1:5" x14ac:dyDescent="0.25">
      <c r="A4790" t="s">
        <v>4806</v>
      </c>
      <c r="B4790" s="1">
        <v>43556</v>
      </c>
      <c r="C4790" t="s">
        <v>18</v>
      </c>
      <c r="D4790">
        <v>0.42</v>
      </c>
      <c r="E4790">
        <v>676</v>
      </c>
    </row>
    <row r="4791" spans="1:5" x14ac:dyDescent="0.25">
      <c r="A4791" t="s">
        <v>4807</v>
      </c>
      <c r="B4791" s="1">
        <v>43739</v>
      </c>
      <c r="C4791" t="s">
        <v>10</v>
      </c>
      <c r="D4791">
        <v>0.14000000000000001</v>
      </c>
      <c r="E4791">
        <v>675</v>
      </c>
    </row>
    <row r="4792" spans="1:5" x14ac:dyDescent="0.25">
      <c r="A4792" t="s">
        <v>4808</v>
      </c>
      <c r="B4792" s="1">
        <v>43220</v>
      </c>
      <c r="C4792" t="s">
        <v>6</v>
      </c>
      <c r="D4792">
        <v>0.3</v>
      </c>
      <c r="E4792">
        <v>758</v>
      </c>
    </row>
    <row r="4793" spans="1:5" x14ac:dyDescent="0.25">
      <c r="A4793" t="s">
        <v>4809</v>
      </c>
      <c r="B4793" s="1">
        <v>43890</v>
      </c>
      <c r="C4793" t="s">
        <v>6</v>
      </c>
      <c r="D4793">
        <v>0.5</v>
      </c>
      <c r="E4793">
        <v>586</v>
      </c>
    </row>
    <row r="4794" spans="1:5" x14ac:dyDescent="0.25">
      <c r="A4794" t="s">
        <v>4810</v>
      </c>
      <c r="B4794" s="1">
        <v>43586</v>
      </c>
      <c r="C4794" t="s">
        <v>42</v>
      </c>
      <c r="D4794">
        <v>0.33</v>
      </c>
      <c r="E4794">
        <v>590</v>
      </c>
    </row>
    <row r="4795" spans="1:5" x14ac:dyDescent="0.25">
      <c r="A4795" t="s">
        <v>4811</v>
      </c>
      <c r="B4795" s="1">
        <v>43556</v>
      </c>
      <c r="C4795" t="s">
        <v>10</v>
      </c>
      <c r="D4795">
        <v>0.31</v>
      </c>
      <c r="E4795">
        <v>652</v>
      </c>
    </row>
    <row r="4796" spans="1:5" x14ac:dyDescent="0.25">
      <c r="A4796" t="s">
        <v>4812</v>
      </c>
      <c r="B4796" s="1">
        <v>43556</v>
      </c>
      <c r="C4796" t="s">
        <v>6</v>
      </c>
      <c r="D4796">
        <v>0.72</v>
      </c>
      <c r="E4796">
        <v>773</v>
      </c>
    </row>
    <row r="4797" spans="1:5" x14ac:dyDescent="0.25">
      <c r="A4797" t="s">
        <v>4813</v>
      </c>
      <c r="B4797" s="1">
        <v>42855</v>
      </c>
      <c r="C4797" t="s">
        <v>18</v>
      </c>
      <c r="D4797">
        <v>0.05</v>
      </c>
      <c r="E4797">
        <v>788</v>
      </c>
    </row>
    <row r="4798" spans="1:5" x14ac:dyDescent="0.25">
      <c r="A4798" t="s">
        <v>4814</v>
      </c>
      <c r="B4798" s="1">
        <v>43556</v>
      </c>
      <c r="C4798" t="s">
        <v>18</v>
      </c>
      <c r="D4798">
        <v>0.65</v>
      </c>
      <c r="E4798">
        <v>596</v>
      </c>
    </row>
    <row r="4799" spans="1:5" x14ac:dyDescent="0.25">
      <c r="A4799" t="s">
        <v>4815</v>
      </c>
      <c r="B4799" s="1">
        <v>43862</v>
      </c>
      <c r="C4799" t="s">
        <v>10</v>
      </c>
      <c r="D4799">
        <v>0.46</v>
      </c>
      <c r="E4799">
        <v>585</v>
      </c>
    </row>
    <row r="4800" spans="1:5" x14ac:dyDescent="0.25">
      <c r="A4800" t="s">
        <v>4816</v>
      </c>
      <c r="B4800" s="1">
        <v>43404</v>
      </c>
      <c r="C4800" t="s">
        <v>18</v>
      </c>
      <c r="D4800">
        <v>0.38</v>
      </c>
      <c r="E4800">
        <v>775</v>
      </c>
    </row>
    <row r="4801" spans="1:5" x14ac:dyDescent="0.25">
      <c r="A4801" t="s">
        <v>4817</v>
      </c>
      <c r="B4801" s="1">
        <v>43525</v>
      </c>
      <c r="C4801" t="s">
        <v>14</v>
      </c>
      <c r="D4801">
        <v>0.13</v>
      </c>
      <c r="E4801">
        <v>682</v>
      </c>
    </row>
    <row r="4802" spans="1:5" x14ac:dyDescent="0.25">
      <c r="A4802" t="s">
        <v>4818</v>
      </c>
      <c r="B4802" s="1">
        <v>43617</v>
      </c>
      <c r="C4802" t="s">
        <v>42</v>
      </c>
      <c r="D4802">
        <v>0.3</v>
      </c>
      <c r="E4802">
        <v>740</v>
      </c>
    </row>
    <row r="4803" spans="1:5" x14ac:dyDescent="0.25">
      <c r="A4803" t="s">
        <v>4819</v>
      </c>
      <c r="B4803" s="1">
        <v>43890</v>
      </c>
      <c r="C4803" t="s">
        <v>10</v>
      </c>
      <c r="D4803">
        <v>1</v>
      </c>
      <c r="E4803">
        <v>616</v>
      </c>
    </row>
    <row r="4804" spans="1:5" x14ac:dyDescent="0.25">
      <c r="A4804" t="s">
        <v>4820</v>
      </c>
      <c r="B4804" s="1">
        <v>43678</v>
      </c>
      <c r="C4804" t="s">
        <v>6</v>
      </c>
      <c r="D4804">
        <v>0.19</v>
      </c>
      <c r="E4804">
        <v>653</v>
      </c>
    </row>
    <row r="4805" spans="1:5" x14ac:dyDescent="0.25">
      <c r="A4805" t="s">
        <v>4821</v>
      </c>
      <c r="B4805" s="1">
        <v>43556</v>
      </c>
      <c r="C4805" t="s">
        <v>6</v>
      </c>
      <c r="D4805">
        <v>0.17</v>
      </c>
      <c r="E4805">
        <v>762</v>
      </c>
    </row>
    <row r="4806" spans="1:5" x14ac:dyDescent="0.25">
      <c r="A4806" t="s">
        <v>4822</v>
      </c>
      <c r="B4806" s="1">
        <v>43281</v>
      </c>
      <c r="C4806" t="s">
        <v>18</v>
      </c>
      <c r="D4806">
        <v>0.57999999999999996</v>
      </c>
      <c r="E4806">
        <v>696</v>
      </c>
    </row>
    <row r="4807" spans="1:5" x14ac:dyDescent="0.25">
      <c r="A4807" t="s">
        <v>4823</v>
      </c>
      <c r="B4807" s="1">
        <v>43281</v>
      </c>
      <c r="C4807" t="s">
        <v>18</v>
      </c>
      <c r="D4807">
        <v>0.4</v>
      </c>
      <c r="E4807">
        <v>706</v>
      </c>
    </row>
    <row r="4808" spans="1:5" x14ac:dyDescent="0.25">
      <c r="A4808" t="s">
        <v>4824</v>
      </c>
      <c r="B4808" s="1">
        <v>43220</v>
      </c>
      <c r="C4808" t="s">
        <v>21</v>
      </c>
      <c r="D4808">
        <v>0.17</v>
      </c>
      <c r="E4808">
        <v>688</v>
      </c>
    </row>
    <row r="4809" spans="1:5" x14ac:dyDescent="0.25">
      <c r="A4809" t="s">
        <v>4825</v>
      </c>
      <c r="B4809" s="1">
        <v>43373</v>
      </c>
      <c r="C4809" t="s">
        <v>14</v>
      </c>
      <c r="D4809">
        <v>0.23</v>
      </c>
      <c r="E4809">
        <v>599</v>
      </c>
    </row>
    <row r="4810" spans="1:5" x14ac:dyDescent="0.25">
      <c r="A4810" t="s">
        <v>4826</v>
      </c>
      <c r="B4810" s="1">
        <v>43862</v>
      </c>
      <c r="C4810" t="s">
        <v>25</v>
      </c>
      <c r="D4810">
        <v>0.25</v>
      </c>
      <c r="E4810">
        <v>702</v>
      </c>
    </row>
    <row r="4811" spans="1:5" x14ac:dyDescent="0.25">
      <c r="A4811" t="s">
        <v>4827</v>
      </c>
      <c r="B4811" s="1">
        <v>43586</v>
      </c>
      <c r="C4811" t="s">
        <v>18</v>
      </c>
      <c r="D4811">
        <v>0.45</v>
      </c>
      <c r="E4811">
        <v>596</v>
      </c>
    </row>
    <row r="4812" spans="1:5" x14ac:dyDescent="0.25">
      <c r="A4812" t="s">
        <v>4828</v>
      </c>
      <c r="B4812" s="1">
        <v>43281</v>
      </c>
      <c r="C4812" t="s">
        <v>6</v>
      </c>
      <c r="D4812">
        <v>0.22</v>
      </c>
      <c r="E4812">
        <v>737</v>
      </c>
    </row>
    <row r="4813" spans="1:5" x14ac:dyDescent="0.25">
      <c r="A4813" t="s">
        <v>4829</v>
      </c>
      <c r="B4813" s="1">
        <v>43281</v>
      </c>
      <c r="C4813" t="s">
        <v>18</v>
      </c>
      <c r="D4813">
        <v>0.33</v>
      </c>
      <c r="E4813">
        <v>651</v>
      </c>
    </row>
    <row r="4814" spans="1:5" x14ac:dyDescent="0.25">
      <c r="A4814" t="s">
        <v>4830</v>
      </c>
      <c r="B4814" s="1">
        <v>43281</v>
      </c>
      <c r="C4814" t="s">
        <v>6</v>
      </c>
      <c r="D4814">
        <v>0.26</v>
      </c>
      <c r="E4814">
        <v>682</v>
      </c>
    </row>
    <row r="4815" spans="1:5" x14ac:dyDescent="0.25">
      <c r="A4815" t="s">
        <v>4831</v>
      </c>
      <c r="B4815" s="1">
        <v>43556</v>
      </c>
      <c r="C4815" t="s">
        <v>6</v>
      </c>
      <c r="D4815">
        <v>0.33</v>
      </c>
      <c r="E4815">
        <v>705</v>
      </c>
    </row>
    <row r="4816" spans="1:5" x14ac:dyDescent="0.25">
      <c r="A4816" t="s">
        <v>4832</v>
      </c>
      <c r="B4816" s="1">
        <v>43709</v>
      </c>
      <c r="C4816" t="s">
        <v>14</v>
      </c>
      <c r="D4816">
        <v>0.28999999999999998</v>
      </c>
      <c r="E4816">
        <v>589</v>
      </c>
    </row>
    <row r="4817" spans="1:5" x14ac:dyDescent="0.25">
      <c r="A4817" t="s">
        <v>4833</v>
      </c>
      <c r="B4817" s="1">
        <v>43617</v>
      </c>
      <c r="C4817" t="s">
        <v>18</v>
      </c>
      <c r="D4817">
        <v>0.3</v>
      </c>
      <c r="E4817">
        <v>740</v>
      </c>
    </row>
    <row r="4818" spans="1:5" x14ac:dyDescent="0.25">
      <c r="A4818" t="s">
        <v>4834</v>
      </c>
      <c r="B4818" s="1">
        <v>43617</v>
      </c>
      <c r="C4818" t="s">
        <v>18</v>
      </c>
      <c r="D4818">
        <v>0.3</v>
      </c>
      <c r="E4818">
        <v>740</v>
      </c>
    </row>
    <row r="4819" spans="1:5" x14ac:dyDescent="0.25">
      <c r="A4819" t="s">
        <v>4835</v>
      </c>
      <c r="B4819" s="1">
        <v>43617</v>
      </c>
      <c r="C4819" t="s">
        <v>42</v>
      </c>
      <c r="D4819">
        <v>0.3</v>
      </c>
      <c r="E4819">
        <v>740</v>
      </c>
    </row>
    <row r="4820" spans="1:5" x14ac:dyDescent="0.25">
      <c r="A4820" t="s">
        <v>4836</v>
      </c>
      <c r="B4820" s="1">
        <v>43921</v>
      </c>
      <c r="C4820" t="s">
        <v>18</v>
      </c>
      <c r="D4820">
        <v>0.76</v>
      </c>
      <c r="E4820">
        <v>597</v>
      </c>
    </row>
    <row r="4821" spans="1:5" x14ac:dyDescent="0.25">
      <c r="A4821" t="s">
        <v>4837</v>
      </c>
      <c r="B4821" s="1">
        <v>43525</v>
      </c>
      <c r="C4821" t="s">
        <v>10</v>
      </c>
      <c r="D4821">
        <v>0.43</v>
      </c>
      <c r="E4821">
        <v>582</v>
      </c>
    </row>
    <row r="4822" spans="1:5" x14ac:dyDescent="0.25">
      <c r="A4822" t="s">
        <v>4838</v>
      </c>
      <c r="B4822" s="1">
        <v>43617</v>
      </c>
      <c r="C4822" t="s">
        <v>14</v>
      </c>
      <c r="D4822">
        <v>0.3</v>
      </c>
      <c r="E4822">
        <v>740</v>
      </c>
    </row>
    <row r="4823" spans="1:5" x14ac:dyDescent="0.25">
      <c r="A4823" t="s">
        <v>4839</v>
      </c>
      <c r="B4823" s="1">
        <v>43647</v>
      </c>
      <c r="C4823" t="s">
        <v>18</v>
      </c>
      <c r="D4823">
        <v>0.32</v>
      </c>
      <c r="E4823">
        <v>642</v>
      </c>
    </row>
    <row r="4824" spans="1:5" x14ac:dyDescent="0.25">
      <c r="A4824" t="s">
        <v>4840</v>
      </c>
      <c r="B4824" s="1">
        <v>43343</v>
      </c>
      <c r="C4824" t="s">
        <v>6</v>
      </c>
      <c r="D4824">
        <v>0.09</v>
      </c>
      <c r="E4824">
        <v>713</v>
      </c>
    </row>
    <row r="4825" spans="1:5" x14ac:dyDescent="0.25">
      <c r="A4825" t="s">
        <v>4841</v>
      </c>
      <c r="B4825" s="1">
        <v>43770</v>
      </c>
      <c r="C4825" t="s">
        <v>6</v>
      </c>
      <c r="D4825">
        <v>0.84</v>
      </c>
      <c r="E4825">
        <v>642</v>
      </c>
    </row>
    <row r="4826" spans="1:5" x14ac:dyDescent="0.25">
      <c r="A4826" t="s">
        <v>4842</v>
      </c>
      <c r="B4826" s="1">
        <v>43647</v>
      </c>
      <c r="C4826" t="s">
        <v>10</v>
      </c>
      <c r="D4826">
        <v>0.3</v>
      </c>
      <c r="E4826">
        <v>740</v>
      </c>
    </row>
    <row r="4827" spans="1:5" x14ac:dyDescent="0.25">
      <c r="A4827" t="s">
        <v>4843</v>
      </c>
      <c r="B4827" s="1">
        <v>43465</v>
      </c>
      <c r="C4827" t="s">
        <v>6</v>
      </c>
      <c r="D4827">
        <v>0.63</v>
      </c>
      <c r="E4827">
        <v>612</v>
      </c>
    </row>
    <row r="4828" spans="1:5" x14ac:dyDescent="0.25">
      <c r="A4828" t="s">
        <v>4844</v>
      </c>
      <c r="B4828" s="1">
        <v>43647</v>
      </c>
      <c r="C4828" t="s">
        <v>10</v>
      </c>
      <c r="D4828">
        <v>0.49</v>
      </c>
      <c r="E4828">
        <v>648</v>
      </c>
    </row>
    <row r="4829" spans="1:5" x14ac:dyDescent="0.25">
      <c r="A4829" t="s">
        <v>4845</v>
      </c>
      <c r="B4829" s="1">
        <v>43312</v>
      </c>
      <c r="C4829" t="s">
        <v>6</v>
      </c>
      <c r="D4829">
        <v>0.43</v>
      </c>
      <c r="E4829">
        <v>665</v>
      </c>
    </row>
    <row r="4830" spans="1:5" x14ac:dyDescent="0.25">
      <c r="A4830" t="s">
        <v>4846</v>
      </c>
      <c r="B4830" s="1">
        <v>43831</v>
      </c>
      <c r="C4830" t="s">
        <v>42</v>
      </c>
      <c r="D4830">
        <v>0.37</v>
      </c>
      <c r="E4830">
        <v>610</v>
      </c>
    </row>
    <row r="4831" spans="1:5" x14ac:dyDescent="0.25">
      <c r="A4831" t="s">
        <v>4847</v>
      </c>
      <c r="B4831" s="1">
        <v>43525</v>
      </c>
      <c r="C4831" t="s">
        <v>18</v>
      </c>
      <c r="D4831">
        <v>0.16</v>
      </c>
      <c r="E4831">
        <v>705</v>
      </c>
    </row>
    <row r="4832" spans="1:5" x14ac:dyDescent="0.25">
      <c r="A4832" t="s">
        <v>4848</v>
      </c>
      <c r="B4832" s="1">
        <v>43343</v>
      </c>
      <c r="C4832" t="s">
        <v>10</v>
      </c>
      <c r="D4832">
        <v>0.22</v>
      </c>
      <c r="E4832">
        <v>604</v>
      </c>
    </row>
    <row r="4833" spans="1:5" x14ac:dyDescent="0.25">
      <c r="A4833" t="s">
        <v>4849</v>
      </c>
      <c r="B4833" s="1">
        <v>43709</v>
      </c>
      <c r="C4833" t="s">
        <v>10</v>
      </c>
      <c r="D4833">
        <v>0.27</v>
      </c>
      <c r="E4833">
        <v>636</v>
      </c>
    </row>
    <row r="4834" spans="1:5" x14ac:dyDescent="0.25">
      <c r="A4834" t="s">
        <v>4850</v>
      </c>
      <c r="B4834" s="1">
        <v>43556</v>
      </c>
      <c r="C4834" t="s">
        <v>6</v>
      </c>
      <c r="D4834">
        <v>0.17</v>
      </c>
      <c r="E4834">
        <v>556</v>
      </c>
    </row>
    <row r="4835" spans="1:5" x14ac:dyDescent="0.25">
      <c r="A4835" t="s">
        <v>4851</v>
      </c>
      <c r="B4835" s="1">
        <v>43496</v>
      </c>
      <c r="C4835" t="s">
        <v>6</v>
      </c>
      <c r="D4835">
        <v>1</v>
      </c>
      <c r="E4835">
        <v>791</v>
      </c>
    </row>
    <row r="4836" spans="1:5" x14ac:dyDescent="0.25">
      <c r="A4836" t="s">
        <v>4852</v>
      </c>
      <c r="B4836" s="1">
        <v>43525</v>
      </c>
      <c r="C4836" t="s">
        <v>6</v>
      </c>
      <c r="D4836">
        <v>0.3</v>
      </c>
      <c r="E4836">
        <v>699</v>
      </c>
    </row>
    <row r="4837" spans="1:5" x14ac:dyDescent="0.25">
      <c r="A4837" t="s">
        <v>4853</v>
      </c>
      <c r="B4837" s="1">
        <v>43709</v>
      </c>
      <c r="C4837" t="s">
        <v>37</v>
      </c>
      <c r="D4837">
        <v>0.18</v>
      </c>
      <c r="E4837">
        <v>812</v>
      </c>
    </row>
    <row r="4838" spans="1:5" x14ac:dyDescent="0.25">
      <c r="A4838" t="s">
        <v>4854</v>
      </c>
      <c r="B4838" s="1">
        <v>43617</v>
      </c>
      <c r="C4838" t="s">
        <v>10</v>
      </c>
      <c r="D4838">
        <v>0.3</v>
      </c>
      <c r="E4838">
        <v>740</v>
      </c>
    </row>
    <row r="4839" spans="1:5" x14ac:dyDescent="0.25">
      <c r="A4839" t="s">
        <v>4855</v>
      </c>
      <c r="B4839" s="1">
        <v>43678</v>
      </c>
      <c r="C4839" t="s">
        <v>6</v>
      </c>
      <c r="D4839">
        <v>0.28000000000000003</v>
      </c>
      <c r="E4839">
        <v>668</v>
      </c>
    </row>
    <row r="4840" spans="1:5" x14ac:dyDescent="0.25">
      <c r="A4840" t="s">
        <v>4856</v>
      </c>
      <c r="B4840" s="1">
        <v>43586</v>
      </c>
      <c r="C4840" t="s">
        <v>18</v>
      </c>
      <c r="D4840">
        <v>0.34</v>
      </c>
      <c r="E4840">
        <v>633</v>
      </c>
    </row>
    <row r="4841" spans="1:5" x14ac:dyDescent="0.25">
      <c r="A4841" t="s">
        <v>4857</v>
      </c>
      <c r="B4841" s="1">
        <v>43220</v>
      </c>
      <c r="C4841" t="s">
        <v>10</v>
      </c>
      <c r="D4841">
        <v>0.18</v>
      </c>
      <c r="E4841">
        <v>700</v>
      </c>
    </row>
    <row r="4842" spans="1:5" x14ac:dyDescent="0.25">
      <c r="A4842" t="s">
        <v>4858</v>
      </c>
      <c r="B4842" s="1">
        <v>43678</v>
      </c>
      <c r="C4842" t="s">
        <v>18</v>
      </c>
      <c r="D4842">
        <v>0.25</v>
      </c>
      <c r="E4842">
        <v>602</v>
      </c>
    </row>
    <row r="4843" spans="1:5" x14ac:dyDescent="0.25">
      <c r="A4843" t="s">
        <v>4859</v>
      </c>
      <c r="B4843" s="1">
        <v>43586</v>
      </c>
      <c r="C4843" t="s">
        <v>18</v>
      </c>
      <c r="D4843">
        <v>0.12</v>
      </c>
      <c r="E4843">
        <v>729</v>
      </c>
    </row>
    <row r="4844" spans="1:5" x14ac:dyDescent="0.25">
      <c r="A4844" t="s">
        <v>4860</v>
      </c>
      <c r="B4844" s="1">
        <v>43373</v>
      </c>
      <c r="C4844" t="s">
        <v>18</v>
      </c>
      <c r="D4844">
        <v>0.16</v>
      </c>
      <c r="E4844">
        <v>711</v>
      </c>
    </row>
    <row r="4845" spans="1:5" x14ac:dyDescent="0.25">
      <c r="A4845" t="s">
        <v>4861</v>
      </c>
      <c r="B4845" s="1">
        <v>43800</v>
      </c>
      <c r="C4845" t="s">
        <v>6</v>
      </c>
      <c r="D4845">
        <v>0.5</v>
      </c>
      <c r="E4845">
        <v>693</v>
      </c>
    </row>
    <row r="4846" spans="1:5" x14ac:dyDescent="0.25">
      <c r="A4846" t="s">
        <v>4862</v>
      </c>
      <c r="B4846" s="1">
        <v>43220</v>
      </c>
      <c r="C4846" t="s">
        <v>6</v>
      </c>
      <c r="D4846">
        <v>0.64</v>
      </c>
      <c r="E4846">
        <v>791</v>
      </c>
    </row>
    <row r="4847" spans="1:5" x14ac:dyDescent="0.25">
      <c r="A4847" t="s">
        <v>4863</v>
      </c>
      <c r="B4847" s="1">
        <v>43525</v>
      </c>
      <c r="C4847" t="s">
        <v>6</v>
      </c>
      <c r="D4847">
        <v>0.28999999999999998</v>
      </c>
      <c r="E4847">
        <v>720</v>
      </c>
    </row>
    <row r="4848" spans="1:5" x14ac:dyDescent="0.25">
      <c r="A4848" t="s">
        <v>4864</v>
      </c>
      <c r="B4848" s="1">
        <v>43343</v>
      </c>
      <c r="C4848" t="s">
        <v>6</v>
      </c>
      <c r="D4848">
        <v>0.68</v>
      </c>
      <c r="E4848">
        <v>713</v>
      </c>
    </row>
    <row r="4849" spans="1:5" x14ac:dyDescent="0.25">
      <c r="A4849" t="s">
        <v>4865</v>
      </c>
      <c r="B4849" s="1">
        <v>43800</v>
      </c>
      <c r="C4849" t="s">
        <v>18</v>
      </c>
      <c r="D4849">
        <v>0.36</v>
      </c>
      <c r="E4849">
        <v>642</v>
      </c>
    </row>
    <row r="4850" spans="1:5" x14ac:dyDescent="0.25">
      <c r="A4850" t="s">
        <v>4866</v>
      </c>
      <c r="B4850" s="1">
        <v>43373</v>
      </c>
      <c r="C4850" t="s">
        <v>18</v>
      </c>
      <c r="D4850">
        <v>0.37</v>
      </c>
      <c r="E4850">
        <v>665</v>
      </c>
    </row>
    <row r="4851" spans="1:5" x14ac:dyDescent="0.25">
      <c r="A4851" t="s">
        <v>4867</v>
      </c>
      <c r="B4851" s="1">
        <v>43739</v>
      </c>
      <c r="C4851" t="s">
        <v>18</v>
      </c>
      <c r="D4851">
        <v>0.55000000000000004</v>
      </c>
      <c r="E4851">
        <v>624</v>
      </c>
    </row>
    <row r="4852" spans="1:5" x14ac:dyDescent="0.25">
      <c r="A4852" t="s">
        <v>4868</v>
      </c>
      <c r="B4852" s="1">
        <v>43525</v>
      </c>
      <c r="C4852" t="s">
        <v>10</v>
      </c>
      <c r="D4852">
        <v>0.87</v>
      </c>
      <c r="E4852">
        <v>612</v>
      </c>
    </row>
    <row r="4853" spans="1:5" x14ac:dyDescent="0.25">
      <c r="A4853" t="s">
        <v>4869</v>
      </c>
      <c r="B4853" s="1">
        <v>43525</v>
      </c>
      <c r="C4853" t="s">
        <v>6</v>
      </c>
      <c r="D4853">
        <v>0.35</v>
      </c>
      <c r="E4853">
        <v>615</v>
      </c>
    </row>
    <row r="4854" spans="1:5" x14ac:dyDescent="0.25">
      <c r="A4854" t="s">
        <v>4870</v>
      </c>
      <c r="B4854" s="1">
        <v>43556</v>
      </c>
      <c r="C4854" t="s">
        <v>6</v>
      </c>
      <c r="D4854">
        <v>0.27</v>
      </c>
      <c r="E4854">
        <v>644</v>
      </c>
    </row>
    <row r="4855" spans="1:5" x14ac:dyDescent="0.25">
      <c r="A4855" t="s">
        <v>4871</v>
      </c>
      <c r="B4855" s="1">
        <v>43647</v>
      </c>
      <c r="C4855" t="s">
        <v>6</v>
      </c>
      <c r="D4855">
        <v>0.65</v>
      </c>
      <c r="E4855">
        <v>623</v>
      </c>
    </row>
    <row r="4856" spans="1:5" x14ac:dyDescent="0.25">
      <c r="A4856" t="s">
        <v>4872</v>
      </c>
      <c r="B4856" s="1">
        <v>43831</v>
      </c>
      <c r="C4856" t="s">
        <v>42</v>
      </c>
      <c r="D4856">
        <v>0.28999999999999998</v>
      </c>
      <c r="E4856">
        <v>566</v>
      </c>
    </row>
    <row r="4857" spans="1:5" x14ac:dyDescent="0.25">
      <c r="A4857" t="s">
        <v>4873</v>
      </c>
      <c r="B4857" s="1">
        <v>43586</v>
      </c>
      <c r="C4857" t="s">
        <v>6</v>
      </c>
      <c r="D4857">
        <v>0.28000000000000003</v>
      </c>
      <c r="E4857">
        <v>584</v>
      </c>
    </row>
    <row r="4858" spans="1:5" x14ac:dyDescent="0.25">
      <c r="A4858" t="s">
        <v>4874</v>
      </c>
      <c r="B4858" s="1">
        <v>43343</v>
      </c>
      <c r="C4858" t="s">
        <v>18</v>
      </c>
      <c r="D4858">
        <v>0.12</v>
      </c>
      <c r="E4858">
        <v>735</v>
      </c>
    </row>
    <row r="4859" spans="1:5" x14ac:dyDescent="0.25">
      <c r="A4859" t="s">
        <v>4875</v>
      </c>
      <c r="B4859" s="1">
        <v>43434</v>
      </c>
      <c r="C4859" t="s">
        <v>6</v>
      </c>
      <c r="D4859">
        <v>0.2</v>
      </c>
      <c r="E4859">
        <v>629</v>
      </c>
    </row>
    <row r="4860" spans="1:5" x14ac:dyDescent="0.25">
      <c r="A4860" t="s">
        <v>4876</v>
      </c>
      <c r="B4860" s="1">
        <v>43404</v>
      </c>
      <c r="C4860" t="s">
        <v>6</v>
      </c>
      <c r="D4860">
        <v>0.22</v>
      </c>
      <c r="E4860">
        <v>740</v>
      </c>
    </row>
    <row r="4861" spans="1:5" x14ac:dyDescent="0.25">
      <c r="A4861" t="s">
        <v>4877</v>
      </c>
      <c r="B4861" s="1">
        <v>43709</v>
      </c>
      <c r="C4861" t="s">
        <v>6</v>
      </c>
      <c r="D4861">
        <v>0.54</v>
      </c>
      <c r="E4861">
        <v>808</v>
      </c>
    </row>
    <row r="4862" spans="1:5" x14ac:dyDescent="0.25">
      <c r="A4862" t="s">
        <v>4878</v>
      </c>
      <c r="B4862" s="1">
        <v>43373</v>
      </c>
      <c r="C4862" t="s">
        <v>271</v>
      </c>
      <c r="D4862">
        <v>0.28999999999999998</v>
      </c>
      <c r="E4862">
        <v>673</v>
      </c>
    </row>
    <row r="4863" spans="1:5" x14ac:dyDescent="0.25">
      <c r="A4863" t="s">
        <v>4879</v>
      </c>
      <c r="B4863" s="1">
        <v>43831</v>
      </c>
      <c r="C4863" t="s">
        <v>10</v>
      </c>
      <c r="D4863">
        <v>0.16</v>
      </c>
      <c r="E4863">
        <v>583</v>
      </c>
    </row>
    <row r="4864" spans="1:5" x14ac:dyDescent="0.25">
      <c r="A4864" t="s">
        <v>4880</v>
      </c>
      <c r="B4864" s="1">
        <v>42521</v>
      </c>
      <c r="C4864" t="s">
        <v>10</v>
      </c>
      <c r="D4864">
        <v>0.3</v>
      </c>
      <c r="E4864">
        <v>740</v>
      </c>
    </row>
    <row r="4865" spans="1:5" x14ac:dyDescent="0.25">
      <c r="A4865" t="s">
        <v>4881</v>
      </c>
      <c r="B4865" s="1">
        <v>43220</v>
      </c>
      <c r="C4865" t="s">
        <v>6</v>
      </c>
      <c r="D4865">
        <v>0.22</v>
      </c>
      <c r="E4865">
        <v>654</v>
      </c>
    </row>
    <row r="4866" spans="1:5" x14ac:dyDescent="0.25">
      <c r="A4866" t="s">
        <v>4882</v>
      </c>
      <c r="B4866" s="1">
        <v>43404</v>
      </c>
      <c r="C4866" t="s">
        <v>10</v>
      </c>
      <c r="D4866">
        <v>0.26</v>
      </c>
      <c r="E4866">
        <v>722</v>
      </c>
    </row>
    <row r="4867" spans="1:5" x14ac:dyDescent="0.25">
      <c r="A4867" t="s">
        <v>4883</v>
      </c>
      <c r="B4867" s="1">
        <v>43647</v>
      </c>
      <c r="C4867" t="s">
        <v>6</v>
      </c>
      <c r="D4867">
        <v>0.3</v>
      </c>
      <c r="E4867">
        <v>740</v>
      </c>
    </row>
    <row r="4868" spans="1:5" x14ac:dyDescent="0.25">
      <c r="A4868" t="s">
        <v>4884</v>
      </c>
      <c r="B4868" s="1">
        <v>43617</v>
      </c>
      <c r="C4868" t="s">
        <v>10</v>
      </c>
      <c r="D4868">
        <v>0.3</v>
      </c>
      <c r="E4868">
        <v>740</v>
      </c>
    </row>
    <row r="4869" spans="1:5" x14ac:dyDescent="0.25">
      <c r="A4869" t="s">
        <v>4885</v>
      </c>
      <c r="B4869" s="1">
        <v>43434</v>
      </c>
      <c r="C4869" t="s">
        <v>6</v>
      </c>
      <c r="D4869">
        <v>0.41</v>
      </c>
      <c r="E4869">
        <v>711</v>
      </c>
    </row>
    <row r="4870" spans="1:5" x14ac:dyDescent="0.25">
      <c r="A4870" t="s">
        <v>4886</v>
      </c>
      <c r="B4870" s="1">
        <v>43281</v>
      </c>
      <c r="C4870" t="s">
        <v>6</v>
      </c>
      <c r="D4870">
        <v>0.32</v>
      </c>
      <c r="E4870">
        <v>618</v>
      </c>
    </row>
    <row r="4871" spans="1:5" x14ac:dyDescent="0.25">
      <c r="A4871" t="s">
        <v>4887</v>
      </c>
      <c r="B4871" s="1">
        <v>43831</v>
      </c>
      <c r="C4871" t="s">
        <v>18</v>
      </c>
      <c r="D4871">
        <v>0.23</v>
      </c>
      <c r="E4871">
        <v>595</v>
      </c>
    </row>
    <row r="4872" spans="1:5" x14ac:dyDescent="0.25">
      <c r="A4872" t="s">
        <v>4888</v>
      </c>
      <c r="B4872" s="1">
        <v>43373</v>
      </c>
      <c r="C4872" t="s">
        <v>6</v>
      </c>
      <c r="D4872">
        <v>0.61</v>
      </c>
      <c r="E4872">
        <v>628</v>
      </c>
    </row>
    <row r="4873" spans="1:5" x14ac:dyDescent="0.25">
      <c r="A4873" t="s">
        <v>4889</v>
      </c>
      <c r="B4873" s="1">
        <v>43281</v>
      </c>
      <c r="C4873" t="s">
        <v>6</v>
      </c>
      <c r="D4873">
        <v>0.24</v>
      </c>
      <c r="E4873">
        <v>710</v>
      </c>
    </row>
    <row r="4874" spans="1:5" x14ac:dyDescent="0.25">
      <c r="A4874" t="s">
        <v>4890</v>
      </c>
      <c r="B4874" s="1">
        <v>43281</v>
      </c>
      <c r="C4874" t="s">
        <v>42</v>
      </c>
      <c r="D4874">
        <v>0.64</v>
      </c>
      <c r="E4874">
        <v>590</v>
      </c>
    </row>
    <row r="4875" spans="1:5" x14ac:dyDescent="0.25">
      <c r="A4875" t="s">
        <v>4891</v>
      </c>
      <c r="B4875" s="1">
        <v>43373</v>
      </c>
      <c r="C4875" t="s">
        <v>14</v>
      </c>
      <c r="D4875">
        <v>0.12</v>
      </c>
      <c r="E4875">
        <v>733</v>
      </c>
    </row>
    <row r="4876" spans="1:5" x14ac:dyDescent="0.25">
      <c r="A4876" t="s">
        <v>4892</v>
      </c>
      <c r="B4876" s="1">
        <v>43373</v>
      </c>
      <c r="C4876" t="s">
        <v>6</v>
      </c>
      <c r="D4876">
        <v>0.3</v>
      </c>
      <c r="E4876">
        <v>633</v>
      </c>
    </row>
    <row r="4877" spans="1:5" x14ac:dyDescent="0.25">
      <c r="A4877" t="s">
        <v>4893</v>
      </c>
      <c r="B4877" s="1">
        <v>43373</v>
      </c>
      <c r="C4877" t="s">
        <v>6</v>
      </c>
      <c r="D4877">
        <v>0.18</v>
      </c>
      <c r="E4877">
        <v>625</v>
      </c>
    </row>
    <row r="4878" spans="1:5" x14ac:dyDescent="0.25">
      <c r="A4878" t="s">
        <v>4894</v>
      </c>
      <c r="B4878" s="1">
        <v>43190</v>
      </c>
      <c r="C4878" t="s">
        <v>18</v>
      </c>
      <c r="D4878">
        <v>0.3</v>
      </c>
      <c r="E4878">
        <v>791</v>
      </c>
    </row>
    <row r="4879" spans="1:5" x14ac:dyDescent="0.25">
      <c r="A4879" t="s">
        <v>4895</v>
      </c>
      <c r="B4879" s="1">
        <v>43434</v>
      </c>
      <c r="C4879" t="s">
        <v>6</v>
      </c>
      <c r="D4879">
        <v>0.39</v>
      </c>
      <c r="E4879">
        <v>538</v>
      </c>
    </row>
    <row r="4880" spans="1:5" x14ac:dyDescent="0.25">
      <c r="A4880" t="s">
        <v>4896</v>
      </c>
      <c r="B4880" s="1">
        <v>43404</v>
      </c>
      <c r="C4880" t="s">
        <v>6</v>
      </c>
      <c r="D4880">
        <v>0.63</v>
      </c>
      <c r="E4880">
        <v>791</v>
      </c>
    </row>
    <row r="4881" spans="1:5" x14ac:dyDescent="0.25">
      <c r="A4881" t="s">
        <v>4897</v>
      </c>
      <c r="B4881" s="1">
        <v>43739</v>
      </c>
      <c r="C4881" t="s">
        <v>6</v>
      </c>
      <c r="D4881">
        <v>0.41</v>
      </c>
      <c r="E4881">
        <v>621</v>
      </c>
    </row>
    <row r="4882" spans="1:5" x14ac:dyDescent="0.25">
      <c r="A4882" t="s">
        <v>4898</v>
      </c>
      <c r="B4882" s="1">
        <v>43617</v>
      </c>
      <c r="C4882" t="s">
        <v>18</v>
      </c>
      <c r="D4882">
        <v>0.3</v>
      </c>
      <c r="E4882">
        <v>740</v>
      </c>
    </row>
    <row r="4883" spans="1:5" x14ac:dyDescent="0.25">
      <c r="A4883" t="s">
        <v>4899</v>
      </c>
      <c r="B4883" s="1">
        <v>43831</v>
      </c>
      <c r="C4883" t="s">
        <v>6</v>
      </c>
      <c r="D4883">
        <v>0.3</v>
      </c>
      <c r="E4883">
        <v>600</v>
      </c>
    </row>
    <row r="4884" spans="1:5" x14ac:dyDescent="0.25">
      <c r="A4884" t="s">
        <v>4900</v>
      </c>
      <c r="B4884" s="1">
        <v>43770</v>
      </c>
      <c r="C4884" t="s">
        <v>6</v>
      </c>
      <c r="D4884">
        <v>0.51</v>
      </c>
      <c r="E4884">
        <v>730</v>
      </c>
    </row>
    <row r="4885" spans="1:5" x14ac:dyDescent="0.25">
      <c r="A4885" t="s">
        <v>4901</v>
      </c>
      <c r="B4885" s="1">
        <v>43862</v>
      </c>
      <c r="C4885" t="s">
        <v>21</v>
      </c>
      <c r="D4885">
        <v>0.68</v>
      </c>
      <c r="E4885">
        <v>607</v>
      </c>
    </row>
    <row r="4886" spans="1:5" x14ac:dyDescent="0.25">
      <c r="A4886" t="s">
        <v>4902</v>
      </c>
      <c r="B4886" s="1">
        <v>43220</v>
      </c>
      <c r="C4886" t="s">
        <v>21</v>
      </c>
      <c r="D4886">
        <v>0.32</v>
      </c>
      <c r="E4886">
        <v>821</v>
      </c>
    </row>
    <row r="4887" spans="1:5" x14ac:dyDescent="0.25">
      <c r="A4887" t="s">
        <v>4903</v>
      </c>
      <c r="B4887" s="1">
        <v>43739</v>
      </c>
      <c r="C4887" t="s">
        <v>42</v>
      </c>
      <c r="D4887">
        <v>0.38</v>
      </c>
      <c r="E4887">
        <v>720</v>
      </c>
    </row>
    <row r="4888" spans="1:5" x14ac:dyDescent="0.25">
      <c r="A4888" t="s">
        <v>4904</v>
      </c>
      <c r="B4888" s="1">
        <v>43770</v>
      </c>
      <c r="C4888" t="s">
        <v>18</v>
      </c>
      <c r="D4888">
        <v>0.75</v>
      </c>
      <c r="E4888">
        <v>681</v>
      </c>
    </row>
    <row r="4889" spans="1:5" x14ac:dyDescent="0.25">
      <c r="A4889" t="s">
        <v>4905</v>
      </c>
      <c r="B4889" s="1">
        <v>43525</v>
      </c>
      <c r="C4889" t="s">
        <v>18</v>
      </c>
      <c r="D4889">
        <v>0.36</v>
      </c>
      <c r="E4889">
        <v>661</v>
      </c>
    </row>
    <row r="4890" spans="1:5" x14ac:dyDescent="0.25">
      <c r="A4890" t="s">
        <v>4906</v>
      </c>
      <c r="B4890" s="1">
        <v>43525</v>
      </c>
      <c r="C4890" t="s">
        <v>37</v>
      </c>
      <c r="D4890">
        <v>0.86</v>
      </c>
      <c r="E4890">
        <v>660</v>
      </c>
    </row>
    <row r="4891" spans="1:5" x14ac:dyDescent="0.25">
      <c r="A4891" t="s">
        <v>4907</v>
      </c>
      <c r="B4891" s="1">
        <v>43525</v>
      </c>
      <c r="C4891" t="s">
        <v>25</v>
      </c>
      <c r="D4891">
        <v>0.32</v>
      </c>
      <c r="E4891">
        <v>754</v>
      </c>
    </row>
    <row r="4892" spans="1:5" x14ac:dyDescent="0.25">
      <c r="A4892" t="s">
        <v>4908</v>
      </c>
      <c r="B4892" s="1">
        <v>43312</v>
      </c>
      <c r="C4892" t="s">
        <v>6</v>
      </c>
      <c r="D4892">
        <v>0.26</v>
      </c>
      <c r="E4892">
        <v>682</v>
      </c>
    </row>
    <row r="4893" spans="1:5" x14ac:dyDescent="0.25">
      <c r="A4893" t="s">
        <v>4909</v>
      </c>
      <c r="B4893" s="1">
        <v>43525</v>
      </c>
      <c r="C4893" t="s">
        <v>21</v>
      </c>
      <c r="D4893">
        <v>0.42</v>
      </c>
      <c r="E4893">
        <v>634</v>
      </c>
    </row>
    <row r="4894" spans="1:5" x14ac:dyDescent="0.25">
      <c r="A4894" t="s">
        <v>4910</v>
      </c>
      <c r="B4894" s="1">
        <v>43525</v>
      </c>
      <c r="C4894" t="s">
        <v>10</v>
      </c>
      <c r="D4894">
        <v>0.31</v>
      </c>
      <c r="E4894">
        <v>523</v>
      </c>
    </row>
    <row r="4895" spans="1:5" x14ac:dyDescent="0.25">
      <c r="A4895" t="s">
        <v>4911</v>
      </c>
      <c r="B4895" s="1">
        <v>43831</v>
      </c>
      <c r="C4895" t="s">
        <v>6</v>
      </c>
      <c r="D4895">
        <v>0.38</v>
      </c>
      <c r="E4895">
        <v>586</v>
      </c>
    </row>
    <row r="4896" spans="1:5" x14ac:dyDescent="0.25">
      <c r="A4896" t="s">
        <v>4912</v>
      </c>
      <c r="B4896" s="1">
        <v>43831</v>
      </c>
      <c r="C4896" t="s">
        <v>271</v>
      </c>
      <c r="D4896">
        <v>0.12</v>
      </c>
      <c r="E4896">
        <v>599</v>
      </c>
    </row>
    <row r="4897" spans="1:5" x14ac:dyDescent="0.25">
      <c r="A4897" t="s">
        <v>4913</v>
      </c>
      <c r="B4897" s="1">
        <v>43831</v>
      </c>
      <c r="C4897" t="s">
        <v>6</v>
      </c>
      <c r="D4897">
        <v>0.22</v>
      </c>
      <c r="E4897">
        <v>571</v>
      </c>
    </row>
    <row r="4898" spans="1:5" x14ac:dyDescent="0.25">
      <c r="A4898" t="s">
        <v>4914</v>
      </c>
      <c r="B4898" s="1">
        <v>43647</v>
      </c>
      <c r="C4898" t="s">
        <v>6</v>
      </c>
      <c r="D4898">
        <v>0.28999999999999998</v>
      </c>
      <c r="E4898">
        <v>781</v>
      </c>
    </row>
    <row r="4899" spans="1:5" x14ac:dyDescent="0.25">
      <c r="A4899" t="s">
        <v>4915</v>
      </c>
      <c r="B4899" s="1">
        <v>43921</v>
      </c>
      <c r="C4899" t="s">
        <v>10</v>
      </c>
      <c r="D4899">
        <v>0.59</v>
      </c>
      <c r="E4899">
        <v>594</v>
      </c>
    </row>
    <row r="4900" spans="1:5" x14ac:dyDescent="0.25">
      <c r="A4900" t="s">
        <v>4916</v>
      </c>
      <c r="B4900" s="1">
        <v>43890</v>
      </c>
      <c r="C4900" t="s">
        <v>6</v>
      </c>
      <c r="D4900">
        <v>0.23</v>
      </c>
      <c r="E4900">
        <v>432</v>
      </c>
    </row>
    <row r="4901" spans="1:5" x14ac:dyDescent="0.25">
      <c r="A4901" t="s">
        <v>4917</v>
      </c>
      <c r="B4901" s="1">
        <v>43404</v>
      </c>
      <c r="C4901" t="s">
        <v>10</v>
      </c>
      <c r="D4901">
        <v>0.23</v>
      </c>
      <c r="E4901">
        <v>773</v>
      </c>
    </row>
    <row r="4902" spans="1:5" x14ac:dyDescent="0.25">
      <c r="A4902" t="s">
        <v>4918</v>
      </c>
      <c r="B4902" s="1">
        <v>43831</v>
      </c>
      <c r="C4902" t="s">
        <v>10</v>
      </c>
      <c r="D4902">
        <v>0.21</v>
      </c>
      <c r="E4902">
        <v>565</v>
      </c>
    </row>
    <row r="4903" spans="1:5" x14ac:dyDescent="0.25">
      <c r="A4903" t="s">
        <v>4919</v>
      </c>
      <c r="B4903" s="1">
        <v>43862</v>
      </c>
      <c r="C4903" t="s">
        <v>6</v>
      </c>
      <c r="D4903">
        <v>0.28000000000000003</v>
      </c>
      <c r="E4903">
        <v>532</v>
      </c>
    </row>
    <row r="4904" spans="1:5" x14ac:dyDescent="0.25">
      <c r="A4904" t="s">
        <v>4920</v>
      </c>
      <c r="B4904" s="1">
        <v>42947</v>
      </c>
      <c r="C4904" t="s">
        <v>6</v>
      </c>
      <c r="D4904">
        <v>0.3</v>
      </c>
      <c r="E4904">
        <v>740</v>
      </c>
    </row>
    <row r="4905" spans="1:5" x14ac:dyDescent="0.25">
      <c r="A4905" t="s">
        <v>4921</v>
      </c>
      <c r="B4905" s="1">
        <v>43647</v>
      </c>
      <c r="C4905" t="s">
        <v>6</v>
      </c>
      <c r="D4905">
        <v>0.38</v>
      </c>
      <c r="E4905">
        <v>617</v>
      </c>
    </row>
    <row r="4906" spans="1:5" x14ac:dyDescent="0.25">
      <c r="A4906" t="s">
        <v>4922</v>
      </c>
      <c r="B4906" s="1">
        <v>43709</v>
      </c>
      <c r="C4906" t="s">
        <v>6</v>
      </c>
      <c r="D4906">
        <v>0.17</v>
      </c>
      <c r="E4906">
        <v>719</v>
      </c>
    </row>
    <row r="4907" spans="1:5" x14ac:dyDescent="0.25">
      <c r="A4907" t="s">
        <v>4923</v>
      </c>
      <c r="B4907" s="1">
        <v>43251</v>
      </c>
      <c r="C4907" t="s">
        <v>271</v>
      </c>
      <c r="D4907">
        <v>0.1</v>
      </c>
      <c r="E4907">
        <v>661</v>
      </c>
    </row>
    <row r="4908" spans="1:5" x14ac:dyDescent="0.25">
      <c r="A4908" t="s">
        <v>4924</v>
      </c>
      <c r="B4908" s="1">
        <v>43556</v>
      </c>
      <c r="C4908" t="s">
        <v>6</v>
      </c>
      <c r="D4908">
        <v>0.32</v>
      </c>
      <c r="E4908">
        <v>709</v>
      </c>
    </row>
    <row r="4909" spans="1:5" x14ac:dyDescent="0.25">
      <c r="A4909" t="s">
        <v>4925</v>
      </c>
      <c r="B4909" s="1">
        <v>43251</v>
      </c>
      <c r="C4909" t="s">
        <v>6</v>
      </c>
      <c r="D4909">
        <v>0.36</v>
      </c>
      <c r="E4909">
        <v>767</v>
      </c>
    </row>
    <row r="4910" spans="1:5" x14ac:dyDescent="0.25">
      <c r="A4910" t="s">
        <v>4926</v>
      </c>
      <c r="B4910" s="1">
        <v>43525</v>
      </c>
      <c r="C4910" t="s">
        <v>37</v>
      </c>
      <c r="D4910">
        <v>0.49</v>
      </c>
      <c r="E4910">
        <v>761</v>
      </c>
    </row>
    <row r="4911" spans="1:5" x14ac:dyDescent="0.25">
      <c r="A4911" t="s">
        <v>4927</v>
      </c>
      <c r="B4911" s="1">
        <v>43739</v>
      </c>
      <c r="C4911" t="s">
        <v>10</v>
      </c>
      <c r="D4911">
        <v>0.32</v>
      </c>
      <c r="E4911">
        <v>589</v>
      </c>
    </row>
    <row r="4912" spans="1:5" x14ac:dyDescent="0.25">
      <c r="A4912" t="s">
        <v>4928</v>
      </c>
      <c r="B4912" s="1">
        <v>43770</v>
      </c>
      <c r="C4912" t="s">
        <v>6</v>
      </c>
      <c r="D4912">
        <v>0.14000000000000001</v>
      </c>
      <c r="E4912">
        <v>788</v>
      </c>
    </row>
    <row r="4913" spans="1:5" x14ac:dyDescent="0.25">
      <c r="A4913" t="s">
        <v>4929</v>
      </c>
      <c r="B4913" s="1">
        <v>43190</v>
      </c>
      <c r="C4913" t="s">
        <v>18</v>
      </c>
      <c r="D4913">
        <v>0.3</v>
      </c>
      <c r="E4913">
        <v>740</v>
      </c>
    </row>
    <row r="4914" spans="1:5" x14ac:dyDescent="0.25">
      <c r="A4914" t="s">
        <v>4930</v>
      </c>
      <c r="B4914" s="1">
        <v>43586</v>
      </c>
      <c r="C4914" t="s">
        <v>42</v>
      </c>
      <c r="D4914">
        <v>0.22</v>
      </c>
      <c r="E4914">
        <v>769</v>
      </c>
    </row>
    <row r="4915" spans="1:5" x14ac:dyDescent="0.25">
      <c r="A4915" t="s">
        <v>4931</v>
      </c>
      <c r="B4915" s="1">
        <v>43678</v>
      </c>
      <c r="C4915" t="s">
        <v>6</v>
      </c>
      <c r="D4915">
        <v>0.54</v>
      </c>
      <c r="E4915">
        <v>758</v>
      </c>
    </row>
    <row r="4916" spans="1:5" x14ac:dyDescent="0.25">
      <c r="A4916" t="s">
        <v>4932</v>
      </c>
      <c r="B4916" s="1">
        <v>43312</v>
      </c>
      <c r="C4916" t="s">
        <v>18</v>
      </c>
      <c r="D4916">
        <v>0.32</v>
      </c>
      <c r="E4916">
        <v>736</v>
      </c>
    </row>
    <row r="4917" spans="1:5" x14ac:dyDescent="0.25">
      <c r="A4917" t="s">
        <v>4933</v>
      </c>
      <c r="B4917" s="1">
        <v>43678</v>
      </c>
      <c r="C4917" t="s">
        <v>6</v>
      </c>
      <c r="D4917">
        <v>0.3</v>
      </c>
      <c r="E4917">
        <v>675</v>
      </c>
    </row>
    <row r="4918" spans="1:5" x14ac:dyDescent="0.25">
      <c r="A4918" t="s">
        <v>4934</v>
      </c>
      <c r="B4918" s="1">
        <v>43525</v>
      </c>
      <c r="C4918" t="s">
        <v>6</v>
      </c>
      <c r="D4918">
        <v>0.23</v>
      </c>
      <c r="E4918">
        <v>705</v>
      </c>
    </row>
    <row r="4919" spans="1:5" x14ac:dyDescent="0.25">
      <c r="A4919" t="s">
        <v>4935</v>
      </c>
      <c r="B4919" s="1">
        <v>43951</v>
      </c>
      <c r="C4919" t="s">
        <v>6</v>
      </c>
      <c r="D4919">
        <v>0.5</v>
      </c>
      <c r="E4919">
        <v>607</v>
      </c>
    </row>
    <row r="4920" spans="1:5" x14ac:dyDescent="0.25">
      <c r="A4920" t="s">
        <v>4936</v>
      </c>
      <c r="B4920" s="1">
        <v>43831</v>
      </c>
      <c r="C4920" t="s">
        <v>25</v>
      </c>
      <c r="D4920">
        <v>0.05</v>
      </c>
      <c r="E4920">
        <v>590</v>
      </c>
    </row>
    <row r="4921" spans="1:5" x14ac:dyDescent="0.25">
      <c r="A4921" t="s">
        <v>4937</v>
      </c>
      <c r="B4921" s="1">
        <v>42947</v>
      </c>
      <c r="C4921" t="s">
        <v>21</v>
      </c>
      <c r="D4921">
        <v>0.3</v>
      </c>
      <c r="E4921">
        <v>740</v>
      </c>
    </row>
    <row r="4922" spans="1:5" x14ac:dyDescent="0.25">
      <c r="A4922" t="s">
        <v>4938</v>
      </c>
      <c r="B4922" s="1">
        <v>43404</v>
      </c>
      <c r="C4922" t="s">
        <v>6</v>
      </c>
      <c r="D4922">
        <v>0.12</v>
      </c>
      <c r="E4922">
        <v>753</v>
      </c>
    </row>
    <row r="4923" spans="1:5" x14ac:dyDescent="0.25">
      <c r="A4923" t="s">
        <v>4939</v>
      </c>
      <c r="B4923" s="1">
        <v>43404</v>
      </c>
      <c r="C4923" t="s">
        <v>21</v>
      </c>
      <c r="D4923">
        <v>0.25</v>
      </c>
      <c r="E4923">
        <v>826</v>
      </c>
    </row>
    <row r="4924" spans="1:5" x14ac:dyDescent="0.25">
      <c r="A4924" t="s">
        <v>4940</v>
      </c>
      <c r="B4924" s="1">
        <v>43586</v>
      </c>
      <c r="C4924" t="s">
        <v>10</v>
      </c>
      <c r="D4924">
        <v>0.44</v>
      </c>
      <c r="E4924">
        <v>589</v>
      </c>
    </row>
    <row r="4925" spans="1:5" x14ac:dyDescent="0.25">
      <c r="A4925" t="s">
        <v>4941</v>
      </c>
      <c r="B4925" s="1">
        <v>42947</v>
      </c>
      <c r="C4925" t="s">
        <v>18</v>
      </c>
      <c r="D4925">
        <v>0.3</v>
      </c>
      <c r="E4925">
        <v>740</v>
      </c>
    </row>
    <row r="4926" spans="1:5" x14ac:dyDescent="0.25">
      <c r="A4926" t="s">
        <v>4942</v>
      </c>
      <c r="B4926" s="1">
        <v>43496</v>
      </c>
      <c r="C4926" t="s">
        <v>6</v>
      </c>
      <c r="D4926">
        <v>0.2</v>
      </c>
      <c r="E4926">
        <v>744</v>
      </c>
    </row>
    <row r="4927" spans="1:5" x14ac:dyDescent="0.25">
      <c r="A4927" t="s">
        <v>4943</v>
      </c>
      <c r="B4927" s="1">
        <v>43434</v>
      </c>
      <c r="C4927" t="s">
        <v>6</v>
      </c>
      <c r="D4927">
        <v>0.42</v>
      </c>
      <c r="E4927">
        <v>730</v>
      </c>
    </row>
    <row r="4928" spans="1:5" x14ac:dyDescent="0.25">
      <c r="A4928" t="s">
        <v>4944</v>
      </c>
      <c r="B4928" s="1">
        <v>43709</v>
      </c>
      <c r="C4928" t="s">
        <v>6</v>
      </c>
      <c r="D4928">
        <v>0.67</v>
      </c>
      <c r="E4928">
        <v>663</v>
      </c>
    </row>
    <row r="4929" spans="1:5" x14ac:dyDescent="0.25">
      <c r="A4929" t="s">
        <v>4945</v>
      </c>
      <c r="B4929" s="1">
        <v>43281</v>
      </c>
      <c r="C4929" t="s">
        <v>6</v>
      </c>
      <c r="D4929">
        <v>0.03</v>
      </c>
      <c r="E4929">
        <v>634</v>
      </c>
    </row>
    <row r="4930" spans="1:5" x14ac:dyDescent="0.25">
      <c r="A4930" t="s">
        <v>4946</v>
      </c>
      <c r="B4930" s="1">
        <v>43617</v>
      </c>
      <c r="C4930" t="s">
        <v>25</v>
      </c>
      <c r="D4930">
        <v>0.3</v>
      </c>
      <c r="E4930">
        <v>740</v>
      </c>
    </row>
    <row r="4931" spans="1:5" x14ac:dyDescent="0.25">
      <c r="A4931" t="s">
        <v>4947</v>
      </c>
      <c r="B4931" s="1">
        <v>43281</v>
      </c>
      <c r="C4931" t="s">
        <v>6</v>
      </c>
      <c r="D4931">
        <v>0.15</v>
      </c>
      <c r="E4931">
        <v>608</v>
      </c>
    </row>
    <row r="4932" spans="1:5" x14ac:dyDescent="0.25">
      <c r="A4932" t="s">
        <v>4948</v>
      </c>
      <c r="B4932" s="1">
        <v>43434</v>
      </c>
      <c r="C4932" t="s">
        <v>6</v>
      </c>
      <c r="D4932">
        <v>0.72</v>
      </c>
      <c r="E4932">
        <v>807</v>
      </c>
    </row>
    <row r="4933" spans="1:5" x14ac:dyDescent="0.25">
      <c r="A4933" t="s">
        <v>4949</v>
      </c>
      <c r="B4933" s="1">
        <v>43647</v>
      </c>
      <c r="C4933" t="s">
        <v>10</v>
      </c>
      <c r="D4933">
        <v>0.26</v>
      </c>
      <c r="E4933">
        <v>701</v>
      </c>
    </row>
    <row r="4934" spans="1:5" x14ac:dyDescent="0.25">
      <c r="A4934" t="s">
        <v>4950</v>
      </c>
      <c r="B4934" s="1">
        <v>43647</v>
      </c>
      <c r="C4934" t="s">
        <v>10</v>
      </c>
      <c r="D4934">
        <v>0.39</v>
      </c>
      <c r="E4934">
        <v>687</v>
      </c>
    </row>
    <row r="4935" spans="1:5" x14ac:dyDescent="0.25">
      <c r="A4935" t="s">
        <v>4951</v>
      </c>
      <c r="B4935" s="1">
        <v>43312</v>
      </c>
      <c r="C4935" t="s">
        <v>10</v>
      </c>
      <c r="D4935">
        <v>0.85</v>
      </c>
      <c r="E4935">
        <v>599</v>
      </c>
    </row>
    <row r="4936" spans="1:5" x14ac:dyDescent="0.25">
      <c r="A4936" t="s">
        <v>4952</v>
      </c>
      <c r="B4936" s="1">
        <v>43586</v>
      </c>
      <c r="C4936" t="s">
        <v>37</v>
      </c>
      <c r="D4936">
        <v>0.33</v>
      </c>
      <c r="E4936">
        <v>619</v>
      </c>
    </row>
    <row r="4937" spans="1:5" x14ac:dyDescent="0.25">
      <c r="A4937" t="s">
        <v>4953</v>
      </c>
      <c r="B4937" s="1">
        <v>43525</v>
      </c>
      <c r="C4937" t="s">
        <v>6</v>
      </c>
      <c r="D4937">
        <v>0.31</v>
      </c>
      <c r="E4937">
        <v>764</v>
      </c>
    </row>
    <row r="4938" spans="1:5" x14ac:dyDescent="0.25">
      <c r="A4938" t="s">
        <v>4954</v>
      </c>
      <c r="B4938" s="1">
        <v>43586</v>
      </c>
      <c r="C4938" t="s">
        <v>6</v>
      </c>
      <c r="D4938">
        <v>0.68</v>
      </c>
      <c r="E4938">
        <v>590</v>
      </c>
    </row>
    <row r="4939" spans="1:5" x14ac:dyDescent="0.25">
      <c r="A4939" t="s">
        <v>4955</v>
      </c>
      <c r="B4939" s="1">
        <v>42825</v>
      </c>
      <c r="C4939" t="s">
        <v>6</v>
      </c>
      <c r="D4939">
        <v>0.3</v>
      </c>
      <c r="E4939">
        <v>740</v>
      </c>
    </row>
    <row r="4940" spans="1:5" x14ac:dyDescent="0.25">
      <c r="A4940" t="s">
        <v>4956</v>
      </c>
      <c r="B4940" s="1">
        <v>43404</v>
      </c>
      <c r="C4940" t="s">
        <v>14</v>
      </c>
      <c r="D4940">
        <v>0.26</v>
      </c>
      <c r="E4940">
        <v>663</v>
      </c>
    </row>
    <row r="4941" spans="1:5" x14ac:dyDescent="0.25">
      <c r="A4941" t="s">
        <v>4957</v>
      </c>
      <c r="B4941" s="1">
        <v>42704</v>
      </c>
      <c r="C4941" t="s">
        <v>14</v>
      </c>
      <c r="D4941">
        <v>0.45</v>
      </c>
      <c r="E4941">
        <v>733</v>
      </c>
    </row>
    <row r="4942" spans="1:5" x14ac:dyDescent="0.25">
      <c r="A4942" t="s">
        <v>4958</v>
      </c>
      <c r="B4942" s="1">
        <v>43739</v>
      </c>
      <c r="C4942" t="s">
        <v>25</v>
      </c>
      <c r="D4942">
        <v>0.03</v>
      </c>
      <c r="E4942">
        <v>608</v>
      </c>
    </row>
    <row r="4943" spans="1:5" x14ac:dyDescent="0.25">
      <c r="A4943" t="s">
        <v>4959</v>
      </c>
      <c r="B4943" s="1">
        <v>43373</v>
      </c>
      <c r="C4943" t="s">
        <v>6</v>
      </c>
      <c r="D4943">
        <v>0.38</v>
      </c>
      <c r="E4943">
        <v>798</v>
      </c>
    </row>
    <row r="4944" spans="1:5" x14ac:dyDescent="0.25">
      <c r="A4944" t="s">
        <v>4960</v>
      </c>
      <c r="B4944" s="1">
        <v>43373</v>
      </c>
      <c r="C4944" t="s">
        <v>6</v>
      </c>
      <c r="D4944">
        <v>0.23</v>
      </c>
      <c r="E4944">
        <v>608</v>
      </c>
    </row>
    <row r="4945" spans="1:5" x14ac:dyDescent="0.25">
      <c r="A4945" t="s">
        <v>4961</v>
      </c>
      <c r="B4945" s="1">
        <v>43496</v>
      </c>
      <c r="C4945" t="s">
        <v>10</v>
      </c>
      <c r="D4945">
        <v>0.16</v>
      </c>
      <c r="E4945">
        <v>627</v>
      </c>
    </row>
    <row r="4946" spans="1:5" x14ac:dyDescent="0.25">
      <c r="A4946" t="s">
        <v>4962</v>
      </c>
      <c r="B4946" s="1">
        <v>43525</v>
      </c>
      <c r="C4946" t="s">
        <v>6</v>
      </c>
      <c r="D4946">
        <v>0.25</v>
      </c>
      <c r="E4946">
        <v>588</v>
      </c>
    </row>
    <row r="4947" spans="1:5" x14ac:dyDescent="0.25">
      <c r="A4947" t="s">
        <v>4963</v>
      </c>
      <c r="B4947" s="1">
        <v>43434</v>
      </c>
      <c r="C4947" t="s">
        <v>10</v>
      </c>
      <c r="D4947">
        <v>1.01</v>
      </c>
      <c r="E4947">
        <v>783</v>
      </c>
    </row>
    <row r="4948" spans="1:5" x14ac:dyDescent="0.25">
      <c r="A4948" t="s">
        <v>4964</v>
      </c>
      <c r="B4948" s="1">
        <v>43678</v>
      </c>
      <c r="C4948" t="s">
        <v>6</v>
      </c>
      <c r="D4948">
        <v>0.21</v>
      </c>
      <c r="E4948">
        <v>749</v>
      </c>
    </row>
    <row r="4949" spans="1:5" x14ac:dyDescent="0.25">
      <c r="A4949" t="s">
        <v>4965</v>
      </c>
      <c r="B4949" s="1">
        <v>43678</v>
      </c>
      <c r="C4949" t="s">
        <v>42</v>
      </c>
      <c r="D4949">
        <v>0.5</v>
      </c>
      <c r="E4949">
        <v>662</v>
      </c>
    </row>
    <row r="4950" spans="1:5" x14ac:dyDescent="0.25">
      <c r="A4950" t="s">
        <v>4966</v>
      </c>
      <c r="B4950" s="1">
        <v>42916</v>
      </c>
      <c r="C4950" t="s">
        <v>14</v>
      </c>
      <c r="D4950">
        <v>0.3</v>
      </c>
      <c r="E4950">
        <v>740</v>
      </c>
    </row>
    <row r="4951" spans="1:5" x14ac:dyDescent="0.25">
      <c r="A4951" t="s">
        <v>4967</v>
      </c>
      <c r="B4951" s="1">
        <v>43617</v>
      </c>
      <c r="C4951" t="s">
        <v>10</v>
      </c>
      <c r="D4951">
        <v>0.3</v>
      </c>
      <c r="E4951">
        <v>740</v>
      </c>
    </row>
    <row r="4952" spans="1:5" x14ac:dyDescent="0.25">
      <c r="A4952" t="s">
        <v>4968</v>
      </c>
      <c r="B4952" s="1">
        <v>43343</v>
      </c>
      <c r="C4952" t="s">
        <v>6</v>
      </c>
      <c r="D4952">
        <v>0.22</v>
      </c>
      <c r="E4952">
        <v>663</v>
      </c>
    </row>
    <row r="4953" spans="1:5" x14ac:dyDescent="0.25">
      <c r="A4953" t="s">
        <v>4969</v>
      </c>
      <c r="B4953" s="1">
        <v>42916</v>
      </c>
      <c r="C4953" t="s">
        <v>18</v>
      </c>
      <c r="D4953">
        <v>0.3</v>
      </c>
      <c r="E4953">
        <v>740</v>
      </c>
    </row>
    <row r="4954" spans="1:5" x14ac:dyDescent="0.25">
      <c r="A4954" t="s">
        <v>4970</v>
      </c>
      <c r="B4954" s="1">
        <v>43617</v>
      </c>
      <c r="C4954" t="s">
        <v>18</v>
      </c>
      <c r="D4954">
        <v>0.3</v>
      </c>
      <c r="E4954">
        <v>740</v>
      </c>
    </row>
    <row r="4955" spans="1:5" x14ac:dyDescent="0.25">
      <c r="A4955" t="s">
        <v>4971</v>
      </c>
      <c r="B4955" s="1">
        <v>43373</v>
      </c>
      <c r="C4955" t="s">
        <v>6</v>
      </c>
      <c r="D4955">
        <v>0.22</v>
      </c>
      <c r="E4955">
        <v>820</v>
      </c>
    </row>
    <row r="4956" spans="1:5" x14ac:dyDescent="0.25">
      <c r="A4956" t="s">
        <v>4972</v>
      </c>
      <c r="B4956" s="1">
        <v>43281</v>
      </c>
      <c r="C4956" t="s">
        <v>18</v>
      </c>
      <c r="D4956">
        <v>0.63</v>
      </c>
      <c r="E4956">
        <v>733</v>
      </c>
    </row>
    <row r="4957" spans="1:5" x14ac:dyDescent="0.25">
      <c r="A4957" t="s">
        <v>4973</v>
      </c>
      <c r="B4957" s="1">
        <v>43404</v>
      </c>
      <c r="C4957" t="s">
        <v>21</v>
      </c>
      <c r="D4957">
        <v>0.64</v>
      </c>
      <c r="E4957">
        <v>713</v>
      </c>
    </row>
    <row r="4958" spans="1:5" x14ac:dyDescent="0.25">
      <c r="A4958" t="s">
        <v>4974</v>
      </c>
      <c r="B4958" s="1">
        <v>43890</v>
      </c>
      <c r="C4958" t="s">
        <v>10</v>
      </c>
      <c r="D4958">
        <v>0.68</v>
      </c>
      <c r="E4958">
        <v>573</v>
      </c>
    </row>
    <row r="4959" spans="1:5" x14ac:dyDescent="0.25">
      <c r="A4959" t="s">
        <v>4975</v>
      </c>
      <c r="B4959" s="1">
        <v>43800</v>
      </c>
      <c r="C4959" t="s">
        <v>6</v>
      </c>
      <c r="D4959">
        <v>0.16</v>
      </c>
      <c r="E4959">
        <v>767</v>
      </c>
    </row>
    <row r="4960" spans="1:5" x14ac:dyDescent="0.25">
      <c r="A4960" t="s">
        <v>4976</v>
      </c>
      <c r="B4960" s="1">
        <v>43373</v>
      </c>
      <c r="C4960" t="s">
        <v>6</v>
      </c>
      <c r="D4960">
        <v>0.68</v>
      </c>
      <c r="E4960">
        <v>740</v>
      </c>
    </row>
    <row r="4961" spans="1:5" x14ac:dyDescent="0.25">
      <c r="A4961" t="s">
        <v>4977</v>
      </c>
      <c r="B4961" s="1">
        <v>43343</v>
      </c>
      <c r="C4961" t="s">
        <v>18</v>
      </c>
      <c r="D4961">
        <v>0.32</v>
      </c>
      <c r="E4961">
        <v>593</v>
      </c>
    </row>
    <row r="4962" spans="1:5" x14ac:dyDescent="0.25">
      <c r="A4962" t="s">
        <v>4978</v>
      </c>
      <c r="B4962" s="1">
        <v>43617</v>
      </c>
      <c r="C4962" t="s">
        <v>6</v>
      </c>
      <c r="D4962">
        <v>0.3</v>
      </c>
      <c r="E4962">
        <v>740</v>
      </c>
    </row>
    <row r="4963" spans="1:5" x14ac:dyDescent="0.25">
      <c r="A4963" t="s">
        <v>4979</v>
      </c>
      <c r="B4963" s="1">
        <v>43373</v>
      </c>
      <c r="C4963" t="s">
        <v>6</v>
      </c>
      <c r="D4963">
        <v>0.26</v>
      </c>
      <c r="E4963">
        <v>612</v>
      </c>
    </row>
    <row r="4964" spans="1:5" x14ac:dyDescent="0.25">
      <c r="A4964" t="s">
        <v>4980</v>
      </c>
      <c r="B4964" s="1">
        <v>43890</v>
      </c>
      <c r="C4964" t="s">
        <v>18</v>
      </c>
      <c r="D4964">
        <v>0.54</v>
      </c>
      <c r="E4964">
        <v>592</v>
      </c>
    </row>
    <row r="4965" spans="1:5" x14ac:dyDescent="0.25">
      <c r="A4965" t="s">
        <v>4981</v>
      </c>
      <c r="B4965" s="1">
        <v>43800</v>
      </c>
      <c r="C4965" t="s">
        <v>18</v>
      </c>
      <c r="D4965">
        <v>0.49</v>
      </c>
      <c r="E4965">
        <v>732</v>
      </c>
    </row>
    <row r="4966" spans="1:5" x14ac:dyDescent="0.25">
      <c r="A4966" t="s">
        <v>4982</v>
      </c>
      <c r="B4966" s="1">
        <v>43647</v>
      </c>
      <c r="C4966" t="s">
        <v>10</v>
      </c>
      <c r="D4966">
        <v>0.63</v>
      </c>
      <c r="E4966">
        <v>504</v>
      </c>
    </row>
    <row r="4967" spans="1:5" x14ac:dyDescent="0.25">
      <c r="A4967" t="s">
        <v>4983</v>
      </c>
      <c r="B4967" s="1">
        <v>43709</v>
      </c>
      <c r="C4967" t="s">
        <v>6</v>
      </c>
      <c r="D4967">
        <v>0.66</v>
      </c>
      <c r="E4967">
        <v>605</v>
      </c>
    </row>
    <row r="4968" spans="1:5" x14ac:dyDescent="0.25">
      <c r="A4968" t="s">
        <v>4984</v>
      </c>
      <c r="B4968" s="1">
        <v>43404</v>
      </c>
      <c r="C4968" t="s">
        <v>10</v>
      </c>
      <c r="D4968">
        <v>0.33</v>
      </c>
      <c r="E4968">
        <v>645</v>
      </c>
    </row>
    <row r="4969" spans="1:5" x14ac:dyDescent="0.25">
      <c r="A4969" t="s">
        <v>4985</v>
      </c>
      <c r="B4969" s="1">
        <v>43617</v>
      </c>
      <c r="C4969" t="s">
        <v>6</v>
      </c>
      <c r="D4969">
        <v>0.27</v>
      </c>
      <c r="E4969">
        <v>619</v>
      </c>
    </row>
    <row r="4970" spans="1:5" x14ac:dyDescent="0.25">
      <c r="A4970" t="s">
        <v>4986</v>
      </c>
      <c r="B4970" s="1">
        <v>43678</v>
      </c>
      <c r="C4970" t="s">
        <v>6</v>
      </c>
      <c r="D4970">
        <v>0.27</v>
      </c>
      <c r="E4970">
        <v>616</v>
      </c>
    </row>
    <row r="4971" spans="1:5" x14ac:dyDescent="0.25">
      <c r="A4971" t="s">
        <v>4987</v>
      </c>
      <c r="B4971" s="1">
        <v>43343</v>
      </c>
      <c r="C4971" t="s">
        <v>6</v>
      </c>
      <c r="D4971">
        <v>0.13</v>
      </c>
      <c r="E4971">
        <v>623</v>
      </c>
    </row>
    <row r="4972" spans="1:5" x14ac:dyDescent="0.25">
      <c r="A4972" t="s">
        <v>4988</v>
      </c>
      <c r="B4972" s="1">
        <v>43709</v>
      </c>
      <c r="C4972" t="s">
        <v>6</v>
      </c>
      <c r="D4972">
        <v>0.21</v>
      </c>
      <c r="E4972">
        <v>780</v>
      </c>
    </row>
    <row r="4973" spans="1:5" x14ac:dyDescent="0.25">
      <c r="A4973" t="s">
        <v>4989</v>
      </c>
      <c r="B4973" s="1">
        <v>43739</v>
      </c>
      <c r="C4973" t="s">
        <v>6</v>
      </c>
      <c r="D4973">
        <v>0.28999999999999998</v>
      </c>
      <c r="E4973">
        <v>703</v>
      </c>
    </row>
    <row r="4974" spans="1:5" x14ac:dyDescent="0.25">
      <c r="A4974" t="s">
        <v>4990</v>
      </c>
      <c r="B4974" s="1">
        <v>43831</v>
      </c>
      <c r="C4974" t="s">
        <v>6</v>
      </c>
      <c r="D4974">
        <v>0.36</v>
      </c>
      <c r="E4974">
        <v>599</v>
      </c>
    </row>
    <row r="4975" spans="1:5" x14ac:dyDescent="0.25">
      <c r="A4975" t="s">
        <v>4991</v>
      </c>
      <c r="B4975" s="1">
        <v>42613</v>
      </c>
      <c r="C4975" t="s">
        <v>42</v>
      </c>
      <c r="D4975">
        <v>0.3</v>
      </c>
      <c r="E4975">
        <v>740</v>
      </c>
    </row>
    <row r="4976" spans="1:5" x14ac:dyDescent="0.25">
      <c r="A4976" t="s">
        <v>4992</v>
      </c>
      <c r="B4976" s="1">
        <v>42886</v>
      </c>
      <c r="C4976" t="s">
        <v>6</v>
      </c>
      <c r="D4976">
        <v>0.3</v>
      </c>
      <c r="E4976">
        <v>740</v>
      </c>
    </row>
    <row r="4977" spans="1:5" x14ac:dyDescent="0.25">
      <c r="A4977" t="s">
        <v>4993</v>
      </c>
      <c r="B4977" s="1">
        <v>43862</v>
      </c>
      <c r="C4977" t="s">
        <v>6</v>
      </c>
      <c r="D4977">
        <v>0.38</v>
      </c>
      <c r="E4977">
        <v>588</v>
      </c>
    </row>
    <row r="4978" spans="1:5" x14ac:dyDescent="0.25">
      <c r="A4978" t="s">
        <v>4994</v>
      </c>
      <c r="B4978" s="1">
        <v>43770</v>
      </c>
      <c r="C4978" t="s">
        <v>6</v>
      </c>
      <c r="D4978">
        <v>0.2</v>
      </c>
      <c r="E4978">
        <v>686</v>
      </c>
    </row>
    <row r="4979" spans="1:5" x14ac:dyDescent="0.25">
      <c r="A4979" t="s">
        <v>4995</v>
      </c>
      <c r="B4979" s="1">
        <v>43131</v>
      </c>
      <c r="C4979" t="s">
        <v>6</v>
      </c>
      <c r="D4979">
        <v>0.3</v>
      </c>
      <c r="E4979">
        <v>623</v>
      </c>
    </row>
    <row r="4980" spans="1:5" x14ac:dyDescent="0.25">
      <c r="A4980" t="s">
        <v>4996</v>
      </c>
      <c r="B4980" s="1">
        <v>43617</v>
      </c>
      <c r="C4980" t="s">
        <v>6</v>
      </c>
      <c r="D4980">
        <v>0.6</v>
      </c>
      <c r="E4980">
        <v>602</v>
      </c>
    </row>
    <row r="4981" spans="1:5" x14ac:dyDescent="0.25">
      <c r="A4981" t="s">
        <v>4997</v>
      </c>
      <c r="B4981" s="1">
        <v>43434</v>
      </c>
      <c r="C4981" t="s">
        <v>10</v>
      </c>
      <c r="D4981">
        <v>0.24</v>
      </c>
      <c r="E4981">
        <v>725</v>
      </c>
    </row>
    <row r="4982" spans="1:5" x14ac:dyDescent="0.25">
      <c r="A4982" t="s">
        <v>4998</v>
      </c>
      <c r="B4982" s="1">
        <v>43343</v>
      </c>
      <c r="C4982" t="s">
        <v>10</v>
      </c>
      <c r="D4982">
        <v>0.6</v>
      </c>
      <c r="E4982">
        <v>649</v>
      </c>
    </row>
    <row r="4983" spans="1:5" x14ac:dyDescent="0.25">
      <c r="A4983" t="s">
        <v>4999</v>
      </c>
      <c r="B4983" s="1">
        <v>43069</v>
      </c>
      <c r="C4983" t="s">
        <v>6</v>
      </c>
      <c r="D4983">
        <v>0.28999999999999998</v>
      </c>
      <c r="E4983">
        <v>662</v>
      </c>
    </row>
    <row r="4984" spans="1:5" x14ac:dyDescent="0.25">
      <c r="A4984" t="s">
        <v>5000</v>
      </c>
      <c r="B4984" s="1">
        <v>43069</v>
      </c>
      <c r="C4984" t="s">
        <v>25</v>
      </c>
      <c r="D4984">
        <v>0.03</v>
      </c>
      <c r="E4984">
        <v>639</v>
      </c>
    </row>
    <row r="4985" spans="1:5" x14ac:dyDescent="0.25">
      <c r="A4985" t="s">
        <v>5001</v>
      </c>
      <c r="B4985" s="1">
        <v>43556</v>
      </c>
      <c r="C4985" t="s">
        <v>37</v>
      </c>
      <c r="D4985">
        <v>0.62</v>
      </c>
      <c r="E4985">
        <v>738</v>
      </c>
    </row>
    <row r="4986" spans="1:5" x14ac:dyDescent="0.25">
      <c r="A4986" t="s">
        <v>5002</v>
      </c>
      <c r="B4986" s="1">
        <v>43312</v>
      </c>
      <c r="C4986" t="s">
        <v>10</v>
      </c>
      <c r="D4986">
        <v>0.84</v>
      </c>
      <c r="E4986">
        <v>593</v>
      </c>
    </row>
    <row r="4987" spans="1:5" x14ac:dyDescent="0.25">
      <c r="A4987" t="s">
        <v>5003</v>
      </c>
      <c r="B4987" s="1">
        <v>43281</v>
      </c>
      <c r="C4987" t="s">
        <v>18</v>
      </c>
      <c r="D4987">
        <v>0.04</v>
      </c>
      <c r="E4987">
        <v>624</v>
      </c>
    </row>
    <row r="4988" spans="1:5" x14ac:dyDescent="0.25">
      <c r="A4988" t="s">
        <v>5004</v>
      </c>
      <c r="B4988" s="1">
        <v>43831</v>
      </c>
      <c r="C4988" t="s">
        <v>18</v>
      </c>
      <c r="D4988">
        <v>0.28999999999999998</v>
      </c>
      <c r="E4988">
        <v>771</v>
      </c>
    </row>
    <row r="4989" spans="1:5" x14ac:dyDescent="0.25">
      <c r="A4989" t="s">
        <v>5005</v>
      </c>
      <c r="B4989" s="1">
        <v>43373</v>
      </c>
      <c r="C4989" t="s">
        <v>6</v>
      </c>
      <c r="D4989">
        <v>0.27</v>
      </c>
      <c r="E4989">
        <v>723</v>
      </c>
    </row>
    <row r="4990" spans="1:5" x14ac:dyDescent="0.25">
      <c r="A4990" t="s">
        <v>5006</v>
      </c>
      <c r="B4990" s="1">
        <v>43404</v>
      </c>
      <c r="C4990" t="s">
        <v>6</v>
      </c>
      <c r="D4990">
        <v>0.56999999999999995</v>
      </c>
      <c r="E4990">
        <v>740</v>
      </c>
    </row>
    <row r="4991" spans="1:5" x14ac:dyDescent="0.25">
      <c r="A4991" t="s">
        <v>5007</v>
      </c>
      <c r="B4991" s="1">
        <v>43496</v>
      </c>
      <c r="C4991" t="s">
        <v>6</v>
      </c>
      <c r="D4991">
        <v>0.48</v>
      </c>
      <c r="E4991">
        <v>689</v>
      </c>
    </row>
    <row r="4992" spans="1:5" x14ac:dyDescent="0.25">
      <c r="A4992" t="s">
        <v>5008</v>
      </c>
      <c r="B4992" s="1">
        <v>43800</v>
      </c>
      <c r="C4992" t="s">
        <v>10</v>
      </c>
      <c r="D4992">
        <v>0.18</v>
      </c>
      <c r="E4992">
        <v>754</v>
      </c>
    </row>
    <row r="4993" spans="1:5" x14ac:dyDescent="0.25">
      <c r="A4993" t="s">
        <v>5009</v>
      </c>
      <c r="B4993" s="1">
        <v>43525</v>
      </c>
      <c r="C4993" t="s">
        <v>10</v>
      </c>
      <c r="D4993">
        <v>0.46</v>
      </c>
      <c r="E4993">
        <v>667</v>
      </c>
    </row>
    <row r="4994" spans="1:5" x14ac:dyDescent="0.25">
      <c r="A4994" t="s">
        <v>5010</v>
      </c>
      <c r="B4994" s="1">
        <v>43556</v>
      </c>
      <c r="C4994" t="s">
        <v>6</v>
      </c>
      <c r="D4994">
        <v>0.44</v>
      </c>
      <c r="E4994">
        <v>658</v>
      </c>
    </row>
    <row r="4995" spans="1:5" x14ac:dyDescent="0.25">
      <c r="A4995" t="s">
        <v>5011</v>
      </c>
      <c r="B4995" s="1">
        <v>43709</v>
      </c>
      <c r="C4995" t="s">
        <v>42</v>
      </c>
      <c r="D4995">
        <v>0.27</v>
      </c>
      <c r="E4995">
        <v>682</v>
      </c>
    </row>
    <row r="4996" spans="1:5" x14ac:dyDescent="0.25">
      <c r="A4996" t="s">
        <v>5012</v>
      </c>
      <c r="B4996" s="1">
        <v>43190</v>
      </c>
      <c r="C4996" t="s">
        <v>6</v>
      </c>
      <c r="D4996">
        <v>0.3</v>
      </c>
      <c r="E4996">
        <v>719</v>
      </c>
    </row>
    <row r="4997" spans="1:5" x14ac:dyDescent="0.25">
      <c r="A4997" t="s">
        <v>5013</v>
      </c>
      <c r="B4997" s="1">
        <v>43586</v>
      </c>
      <c r="C4997" t="s">
        <v>6</v>
      </c>
      <c r="D4997">
        <v>0.39</v>
      </c>
      <c r="E4997">
        <v>583</v>
      </c>
    </row>
    <row r="4998" spans="1:5" x14ac:dyDescent="0.25">
      <c r="A4998" t="s">
        <v>5014</v>
      </c>
      <c r="B4998" s="1">
        <v>43739</v>
      </c>
      <c r="C4998" t="s">
        <v>18</v>
      </c>
      <c r="D4998">
        <v>0.4</v>
      </c>
      <c r="E4998">
        <v>656</v>
      </c>
    </row>
    <row r="4999" spans="1:5" x14ac:dyDescent="0.25">
      <c r="A4999" t="s">
        <v>5015</v>
      </c>
      <c r="B4999" s="1">
        <v>43770</v>
      </c>
      <c r="C4999" t="s">
        <v>42</v>
      </c>
      <c r="D4999">
        <v>0.52</v>
      </c>
      <c r="E4999">
        <v>743</v>
      </c>
    </row>
    <row r="5000" spans="1:5" x14ac:dyDescent="0.25">
      <c r="A5000" t="s">
        <v>5016</v>
      </c>
      <c r="B5000" s="1">
        <v>43617</v>
      </c>
      <c r="C5000" t="s">
        <v>6</v>
      </c>
      <c r="D5000">
        <v>0.3</v>
      </c>
      <c r="E5000">
        <v>740</v>
      </c>
    </row>
    <row r="5001" spans="1:5" x14ac:dyDescent="0.25">
      <c r="A5001" t="s">
        <v>5017</v>
      </c>
      <c r="B5001" s="1">
        <v>43617</v>
      </c>
      <c r="C5001" t="s">
        <v>18</v>
      </c>
      <c r="D5001">
        <v>0.3</v>
      </c>
      <c r="E5001">
        <v>740</v>
      </c>
    </row>
    <row r="5002" spans="1:5" x14ac:dyDescent="0.25">
      <c r="A5002" t="s">
        <v>5018</v>
      </c>
      <c r="B5002" s="1">
        <v>43831</v>
      </c>
      <c r="C5002" t="s">
        <v>6</v>
      </c>
      <c r="D5002">
        <v>0.24</v>
      </c>
      <c r="E5002">
        <v>580</v>
      </c>
    </row>
    <row r="5003" spans="1:5" x14ac:dyDescent="0.25">
      <c r="A5003" t="s">
        <v>5019</v>
      </c>
      <c r="B5003" s="1">
        <v>43770</v>
      </c>
      <c r="C5003" t="s">
        <v>6</v>
      </c>
      <c r="D5003">
        <v>0.16</v>
      </c>
      <c r="E5003">
        <v>653</v>
      </c>
    </row>
    <row r="5004" spans="1:5" x14ac:dyDescent="0.25">
      <c r="A5004" t="s">
        <v>5020</v>
      </c>
      <c r="B5004" s="1">
        <v>43800</v>
      </c>
      <c r="C5004" t="s">
        <v>18</v>
      </c>
      <c r="D5004">
        <v>0.22</v>
      </c>
      <c r="E5004">
        <v>700</v>
      </c>
    </row>
    <row r="5005" spans="1:5" x14ac:dyDescent="0.25">
      <c r="A5005" t="s">
        <v>5021</v>
      </c>
      <c r="B5005" s="1">
        <v>42978</v>
      </c>
      <c r="C5005" t="s">
        <v>6</v>
      </c>
      <c r="D5005">
        <v>0.3</v>
      </c>
      <c r="E5005">
        <v>740</v>
      </c>
    </row>
    <row r="5006" spans="1:5" x14ac:dyDescent="0.25">
      <c r="A5006" t="s">
        <v>5022</v>
      </c>
      <c r="B5006" s="1">
        <v>43525</v>
      </c>
      <c r="C5006" t="s">
        <v>10</v>
      </c>
      <c r="D5006">
        <v>0.39</v>
      </c>
      <c r="E5006">
        <v>612</v>
      </c>
    </row>
    <row r="5007" spans="1:5" x14ac:dyDescent="0.25">
      <c r="A5007" t="s">
        <v>5023</v>
      </c>
      <c r="B5007" s="1">
        <v>43373</v>
      </c>
      <c r="C5007" t="s">
        <v>6</v>
      </c>
      <c r="D5007">
        <v>0.19</v>
      </c>
      <c r="E5007">
        <v>666</v>
      </c>
    </row>
    <row r="5008" spans="1:5" x14ac:dyDescent="0.25">
      <c r="A5008" t="s">
        <v>5024</v>
      </c>
      <c r="B5008" s="1">
        <v>43556</v>
      </c>
      <c r="C5008" t="s">
        <v>6</v>
      </c>
      <c r="D5008">
        <v>0.4</v>
      </c>
      <c r="E5008">
        <v>779</v>
      </c>
    </row>
    <row r="5009" spans="1:5" x14ac:dyDescent="0.25">
      <c r="A5009" t="s">
        <v>5025</v>
      </c>
      <c r="B5009" s="1">
        <v>43862</v>
      </c>
      <c r="C5009" t="s">
        <v>18</v>
      </c>
      <c r="D5009">
        <v>0.27</v>
      </c>
      <c r="E5009">
        <v>447</v>
      </c>
    </row>
    <row r="5010" spans="1:5" x14ac:dyDescent="0.25">
      <c r="A5010" t="s">
        <v>5026</v>
      </c>
      <c r="B5010" s="1">
        <v>43220</v>
      </c>
      <c r="C5010" t="s">
        <v>37</v>
      </c>
      <c r="D5010">
        <v>0.24</v>
      </c>
      <c r="E5010">
        <v>614</v>
      </c>
    </row>
    <row r="5011" spans="1:5" x14ac:dyDescent="0.25">
      <c r="A5011" t="s">
        <v>5027</v>
      </c>
      <c r="B5011" s="1">
        <v>43862</v>
      </c>
      <c r="C5011" t="s">
        <v>10</v>
      </c>
      <c r="D5011">
        <v>0.35</v>
      </c>
      <c r="E5011">
        <v>586</v>
      </c>
    </row>
    <row r="5012" spans="1:5" x14ac:dyDescent="0.25">
      <c r="A5012" t="s">
        <v>5028</v>
      </c>
      <c r="B5012" s="1">
        <v>43678</v>
      </c>
      <c r="C5012" t="s">
        <v>6</v>
      </c>
      <c r="D5012">
        <v>0.16</v>
      </c>
      <c r="E5012">
        <v>650</v>
      </c>
    </row>
    <row r="5013" spans="1:5" x14ac:dyDescent="0.25">
      <c r="A5013" t="s">
        <v>5029</v>
      </c>
      <c r="B5013" s="1">
        <v>43373</v>
      </c>
      <c r="C5013" t="s">
        <v>18</v>
      </c>
      <c r="D5013">
        <v>0.31</v>
      </c>
      <c r="E5013">
        <v>584</v>
      </c>
    </row>
    <row r="5014" spans="1:5" x14ac:dyDescent="0.25">
      <c r="A5014" t="s">
        <v>5030</v>
      </c>
      <c r="B5014" s="1">
        <v>43404</v>
      </c>
      <c r="C5014" t="s">
        <v>6</v>
      </c>
      <c r="D5014">
        <v>0.16</v>
      </c>
      <c r="E5014">
        <v>723</v>
      </c>
    </row>
    <row r="5015" spans="1:5" x14ac:dyDescent="0.25">
      <c r="A5015" t="s">
        <v>5031</v>
      </c>
      <c r="B5015" s="1">
        <v>43404</v>
      </c>
      <c r="C5015" t="s">
        <v>6</v>
      </c>
      <c r="D5015">
        <v>0.02</v>
      </c>
      <c r="E5015">
        <v>728</v>
      </c>
    </row>
    <row r="5016" spans="1:5" x14ac:dyDescent="0.25">
      <c r="A5016" t="s">
        <v>5032</v>
      </c>
      <c r="B5016" s="1">
        <v>43556</v>
      </c>
      <c r="C5016" t="s">
        <v>6</v>
      </c>
      <c r="D5016">
        <v>0.26</v>
      </c>
      <c r="E5016">
        <v>699</v>
      </c>
    </row>
    <row r="5017" spans="1:5" x14ac:dyDescent="0.25">
      <c r="A5017" t="s">
        <v>5033</v>
      </c>
      <c r="B5017" s="1">
        <v>43647</v>
      </c>
      <c r="C5017" t="s">
        <v>6</v>
      </c>
      <c r="D5017">
        <v>0.22</v>
      </c>
      <c r="E5017">
        <v>657</v>
      </c>
    </row>
    <row r="5018" spans="1:5" x14ac:dyDescent="0.25">
      <c r="A5018" t="s">
        <v>5034</v>
      </c>
      <c r="B5018" s="1">
        <v>43281</v>
      </c>
      <c r="C5018" t="s">
        <v>6</v>
      </c>
      <c r="D5018">
        <v>0.02</v>
      </c>
      <c r="E5018">
        <v>682</v>
      </c>
    </row>
    <row r="5019" spans="1:5" x14ac:dyDescent="0.25">
      <c r="A5019" t="s">
        <v>5035</v>
      </c>
      <c r="B5019" s="1">
        <v>43159</v>
      </c>
      <c r="C5019" t="s">
        <v>6</v>
      </c>
      <c r="D5019">
        <v>0.3</v>
      </c>
      <c r="E5019">
        <v>636</v>
      </c>
    </row>
    <row r="5020" spans="1:5" x14ac:dyDescent="0.25">
      <c r="A5020" t="s">
        <v>5036</v>
      </c>
      <c r="B5020" s="1">
        <v>43617</v>
      </c>
      <c r="C5020" t="s">
        <v>6</v>
      </c>
      <c r="D5020">
        <v>0.3</v>
      </c>
      <c r="E5020">
        <v>740</v>
      </c>
    </row>
    <row r="5021" spans="1:5" x14ac:dyDescent="0.25">
      <c r="A5021" t="s">
        <v>5037</v>
      </c>
      <c r="B5021" s="1">
        <v>43800</v>
      </c>
      <c r="C5021" t="s">
        <v>6</v>
      </c>
      <c r="D5021">
        <v>0.35</v>
      </c>
      <c r="E5021">
        <v>726</v>
      </c>
    </row>
    <row r="5022" spans="1:5" x14ac:dyDescent="0.25">
      <c r="A5022" t="s">
        <v>5038</v>
      </c>
      <c r="B5022" s="1">
        <v>43617</v>
      </c>
      <c r="C5022" t="s">
        <v>10</v>
      </c>
      <c r="D5022">
        <v>0.3</v>
      </c>
      <c r="E5022">
        <v>740</v>
      </c>
    </row>
    <row r="5023" spans="1:5" x14ac:dyDescent="0.25">
      <c r="A5023" t="s">
        <v>5039</v>
      </c>
      <c r="B5023" s="1">
        <v>43617</v>
      </c>
      <c r="C5023" t="s">
        <v>42</v>
      </c>
      <c r="D5023">
        <v>0.3</v>
      </c>
      <c r="E5023">
        <v>740</v>
      </c>
    </row>
    <row r="5024" spans="1:5" x14ac:dyDescent="0.25">
      <c r="A5024" t="s">
        <v>5040</v>
      </c>
      <c r="B5024" s="1">
        <v>42916</v>
      </c>
      <c r="C5024" t="s">
        <v>18</v>
      </c>
      <c r="D5024">
        <v>0.26</v>
      </c>
      <c r="E5024">
        <v>740</v>
      </c>
    </row>
    <row r="5025" spans="1:5" x14ac:dyDescent="0.25">
      <c r="A5025" t="s">
        <v>5041</v>
      </c>
      <c r="B5025" s="1">
        <v>42916</v>
      </c>
      <c r="C5025" t="s">
        <v>6</v>
      </c>
      <c r="D5025">
        <v>0.3</v>
      </c>
      <c r="E5025">
        <v>740</v>
      </c>
    </row>
    <row r="5026" spans="1:5" x14ac:dyDescent="0.25">
      <c r="A5026" t="s">
        <v>5042</v>
      </c>
      <c r="B5026" s="1">
        <v>43404</v>
      </c>
      <c r="C5026" t="s">
        <v>6</v>
      </c>
      <c r="D5026">
        <v>0.37</v>
      </c>
      <c r="E5026">
        <v>674</v>
      </c>
    </row>
    <row r="5027" spans="1:5" x14ac:dyDescent="0.25">
      <c r="A5027" t="s">
        <v>5043</v>
      </c>
      <c r="B5027" s="1">
        <v>43190</v>
      </c>
      <c r="C5027" t="s">
        <v>21</v>
      </c>
      <c r="D5027">
        <v>0.02</v>
      </c>
      <c r="E5027">
        <v>636</v>
      </c>
    </row>
    <row r="5028" spans="1:5" x14ac:dyDescent="0.25">
      <c r="A5028" t="s">
        <v>5044</v>
      </c>
      <c r="B5028" s="1">
        <v>43831</v>
      </c>
      <c r="C5028" t="s">
        <v>6</v>
      </c>
      <c r="D5028">
        <v>0.12</v>
      </c>
      <c r="E5028">
        <v>718</v>
      </c>
    </row>
    <row r="5029" spans="1:5" x14ac:dyDescent="0.25">
      <c r="A5029" t="s">
        <v>5045</v>
      </c>
      <c r="B5029" s="1">
        <v>43617</v>
      </c>
      <c r="C5029" t="s">
        <v>10</v>
      </c>
      <c r="D5029">
        <v>0.3</v>
      </c>
      <c r="E5029">
        <v>740</v>
      </c>
    </row>
    <row r="5030" spans="1:5" x14ac:dyDescent="0.25">
      <c r="A5030" t="s">
        <v>5046</v>
      </c>
      <c r="B5030" s="1">
        <v>43709</v>
      </c>
      <c r="C5030" t="s">
        <v>6</v>
      </c>
      <c r="D5030">
        <v>0.31</v>
      </c>
      <c r="E5030">
        <v>672</v>
      </c>
    </row>
    <row r="5031" spans="1:5" x14ac:dyDescent="0.25">
      <c r="A5031" t="s">
        <v>5047</v>
      </c>
      <c r="B5031" s="1">
        <v>43312</v>
      </c>
      <c r="C5031" t="s">
        <v>42</v>
      </c>
      <c r="D5031">
        <v>0.52</v>
      </c>
      <c r="E5031">
        <v>679</v>
      </c>
    </row>
    <row r="5032" spans="1:5" x14ac:dyDescent="0.25">
      <c r="A5032" t="s">
        <v>5048</v>
      </c>
      <c r="B5032" s="1">
        <v>43190</v>
      </c>
      <c r="C5032" t="s">
        <v>42</v>
      </c>
      <c r="D5032">
        <v>0.36</v>
      </c>
      <c r="E5032">
        <v>740</v>
      </c>
    </row>
    <row r="5033" spans="1:5" x14ac:dyDescent="0.25">
      <c r="A5033" t="s">
        <v>5049</v>
      </c>
      <c r="B5033" s="1">
        <v>43862</v>
      </c>
      <c r="C5033" t="s">
        <v>10</v>
      </c>
      <c r="D5033">
        <v>0.44</v>
      </c>
      <c r="E5033">
        <v>599</v>
      </c>
    </row>
    <row r="5034" spans="1:5" x14ac:dyDescent="0.25">
      <c r="A5034" t="s">
        <v>5050</v>
      </c>
      <c r="B5034" s="1">
        <v>43039</v>
      </c>
      <c r="C5034" t="s">
        <v>6</v>
      </c>
      <c r="D5034">
        <v>0.51</v>
      </c>
      <c r="E5034">
        <v>790</v>
      </c>
    </row>
    <row r="5035" spans="1:5" x14ac:dyDescent="0.25">
      <c r="A5035" t="s">
        <v>5051</v>
      </c>
      <c r="B5035" s="1">
        <v>43831</v>
      </c>
      <c r="C5035" t="s">
        <v>6</v>
      </c>
      <c r="D5035">
        <v>0.16</v>
      </c>
      <c r="E5035">
        <v>718</v>
      </c>
    </row>
    <row r="5036" spans="1:5" x14ac:dyDescent="0.25">
      <c r="A5036" t="s">
        <v>5052</v>
      </c>
      <c r="B5036" s="1">
        <v>42886</v>
      </c>
      <c r="C5036" t="s">
        <v>6</v>
      </c>
      <c r="D5036">
        <v>0.19</v>
      </c>
      <c r="E5036">
        <v>580</v>
      </c>
    </row>
    <row r="5037" spans="1:5" x14ac:dyDescent="0.25">
      <c r="A5037" t="s">
        <v>5053</v>
      </c>
      <c r="B5037" s="1">
        <v>43831</v>
      </c>
      <c r="C5037" t="s">
        <v>6</v>
      </c>
      <c r="D5037">
        <v>0.47</v>
      </c>
      <c r="E5037">
        <v>661</v>
      </c>
    </row>
    <row r="5038" spans="1:5" x14ac:dyDescent="0.25">
      <c r="A5038" t="s">
        <v>5054</v>
      </c>
      <c r="B5038" s="1">
        <v>43312</v>
      </c>
      <c r="C5038" t="s">
        <v>6</v>
      </c>
      <c r="D5038">
        <v>0.64</v>
      </c>
      <c r="E5038">
        <v>716</v>
      </c>
    </row>
    <row r="5039" spans="1:5" x14ac:dyDescent="0.25">
      <c r="A5039" t="s">
        <v>5055</v>
      </c>
      <c r="B5039" s="1">
        <v>43312</v>
      </c>
      <c r="C5039" t="s">
        <v>6</v>
      </c>
      <c r="D5039">
        <v>0.24</v>
      </c>
      <c r="E5039">
        <v>725</v>
      </c>
    </row>
    <row r="5040" spans="1:5" x14ac:dyDescent="0.25">
      <c r="A5040" t="s">
        <v>5056</v>
      </c>
      <c r="B5040" s="1">
        <v>43404</v>
      </c>
      <c r="C5040" t="s">
        <v>6</v>
      </c>
      <c r="D5040">
        <v>0.2</v>
      </c>
      <c r="E5040">
        <v>679</v>
      </c>
    </row>
    <row r="5041" spans="1:5" x14ac:dyDescent="0.25">
      <c r="A5041" t="s">
        <v>5057</v>
      </c>
      <c r="B5041" s="1">
        <v>43862</v>
      </c>
      <c r="C5041" t="s">
        <v>10</v>
      </c>
      <c r="D5041">
        <v>0.47</v>
      </c>
      <c r="E5041">
        <v>590</v>
      </c>
    </row>
    <row r="5042" spans="1:5" x14ac:dyDescent="0.25">
      <c r="A5042" t="s">
        <v>5058</v>
      </c>
      <c r="B5042" s="1">
        <v>43709</v>
      </c>
      <c r="C5042" t="s">
        <v>6</v>
      </c>
      <c r="D5042">
        <v>0.38</v>
      </c>
      <c r="E5042">
        <v>703</v>
      </c>
    </row>
    <row r="5043" spans="1:5" x14ac:dyDescent="0.25">
      <c r="A5043" t="s">
        <v>5059</v>
      </c>
      <c r="B5043" s="1">
        <v>43343</v>
      </c>
      <c r="C5043" t="s">
        <v>6</v>
      </c>
      <c r="D5043">
        <v>0.33</v>
      </c>
      <c r="E5043">
        <v>510</v>
      </c>
    </row>
    <row r="5044" spans="1:5" x14ac:dyDescent="0.25">
      <c r="A5044" t="s">
        <v>5060</v>
      </c>
      <c r="B5044" s="1">
        <v>43373</v>
      </c>
      <c r="C5044" t="s">
        <v>6</v>
      </c>
      <c r="D5044">
        <v>0.61</v>
      </c>
      <c r="E5044">
        <v>722</v>
      </c>
    </row>
    <row r="5045" spans="1:5" x14ac:dyDescent="0.25">
      <c r="A5045" t="s">
        <v>5061</v>
      </c>
      <c r="B5045" s="1">
        <v>43556</v>
      </c>
      <c r="C5045" t="s">
        <v>10</v>
      </c>
      <c r="D5045">
        <v>0.22</v>
      </c>
      <c r="E5045">
        <v>692</v>
      </c>
    </row>
    <row r="5046" spans="1:5" x14ac:dyDescent="0.25">
      <c r="A5046" t="s">
        <v>5062</v>
      </c>
      <c r="B5046" s="1">
        <v>43709</v>
      </c>
      <c r="C5046" t="s">
        <v>6</v>
      </c>
      <c r="D5046">
        <v>0.52</v>
      </c>
      <c r="E5046">
        <v>770</v>
      </c>
    </row>
    <row r="5047" spans="1:5" x14ac:dyDescent="0.25">
      <c r="A5047" t="s">
        <v>5063</v>
      </c>
      <c r="B5047" s="1">
        <v>43709</v>
      </c>
      <c r="C5047" t="s">
        <v>37</v>
      </c>
      <c r="D5047">
        <v>0.25</v>
      </c>
      <c r="E5047">
        <v>636</v>
      </c>
    </row>
    <row r="5048" spans="1:5" x14ac:dyDescent="0.25">
      <c r="A5048" t="s">
        <v>5064</v>
      </c>
      <c r="B5048" s="1">
        <v>43586</v>
      </c>
      <c r="C5048" t="s">
        <v>6</v>
      </c>
      <c r="D5048">
        <v>0.16</v>
      </c>
      <c r="E5048">
        <v>725</v>
      </c>
    </row>
    <row r="5049" spans="1:5" x14ac:dyDescent="0.25">
      <c r="A5049" t="s">
        <v>5065</v>
      </c>
      <c r="B5049" s="1">
        <v>43831</v>
      </c>
      <c r="C5049" t="s">
        <v>10</v>
      </c>
      <c r="D5049">
        <v>0.35</v>
      </c>
      <c r="E5049">
        <v>712</v>
      </c>
    </row>
    <row r="5050" spans="1:5" x14ac:dyDescent="0.25">
      <c r="A5050" t="s">
        <v>5066</v>
      </c>
      <c r="B5050" s="1">
        <v>43647</v>
      </c>
      <c r="C5050" t="s">
        <v>42</v>
      </c>
      <c r="D5050">
        <v>0.3</v>
      </c>
      <c r="E5050">
        <v>740</v>
      </c>
    </row>
    <row r="5051" spans="1:5" x14ac:dyDescent="0.25">
      <c r="A5051" t="s">
        <v>5067</v>
      </c>
      <c r="B5051" s="1">
        <v>43373</v>
      </c>
      <c r="C5051" t="s">
        <v>14</v>
      </c>
      <c r="D5051">
        <v>0.28000000000000003</v>
      </c>
      <c r="E5051">
        <v>741</v>
      </c>
    </row>
    <row r="5052" spans="1:5" x14ac:dyDescent="0.25">
      <c r="A5052" t="s">
        <v>5068</v>
      </c>
      <c r="B5052" s="1">
        <v>43404</v>
      </c>
      <c r="C5052" t="s">
        <v>6</v>
      </c>
      <c r="D5052">
        <v>0.17</v>
      </c>
      <c r="E5052">
        <v>589</v>
      </c>
    </row>
    <row r="5053" spans="1:5" x14ac:dyDescent="0.25">
      <c r="A5053" t="s">
        <v>5069</v>
      </c>
      <c r="B5053" s="1">
        <v>43312</v>
      </c>
      <c r="C5053" t="s">
        <v>6</v>
      </c>
      <c r="D5053">
        <v>0.41</v>
      </c>
      <c r="E5053">
        <v>636</v>
      </c>
    </row>
    <row r="5054" spans="1:5" x14ac:dyDescent="0.25">
      <c r="A5054" t="s">
        <v>5070</v>
      </c>
      <c r="B5054" s="1">
        <v>43678</v>
      </c>
      <c r="C5054" t="s">
        <v>37</v>
      </c>
      <c r="D5054">
        <v>0.31</v>
      </c>
      <c r="E5054">
        <v>710</v>
      </c>
    </row>
    <row r="5055" spans="1:5" x14ac:dyDescent="0.25">
      <c r="A5055" t="s">
        <v>5071</v>
      </c>
      <c r="B5055" s="1">
        <v>43373</v>
      </c>
      <c r="C5055" t="s">
        <v>6</v>
      </c>
      <c r="D5055">
        <v>0.42</v>
      </c>
      <c r="E5055">
        <v>707</v>
      </c>
    </row>
    <row r="5056" spans="1:5" x14ac:dyDescent="0.25">
      <c r="A5056" t="s">
        <v>5072</v>
      </c>
      <c r="B5056" s="1">
        <v>43678</v>
      </c>
      <c r="C5056" t="s">
        <v>10</v>
      </c>
      <c r="D5056">
        <v>0.47</v>
      </c>
      <c r="E5056">
        <v>658</v>
      </c>
    </row>
    <row r="5057" spans="1:5" x14ac:dyDescent="0.25">
      <c r="A5057" t="s">
        <v>5073</v>
      </c>
      <c r="B5057" s="1">
        <v>43373</v>
      </c>
      <c r="C5057" t="s">
        <v>6</v>
      </c>
      <c r="D5057">
        <v>0.19</v>
      </c>
      <c r="E5057">
        <v>746</v>
      </c>
    </row>
    <row r="5058" spans="1:5" x14ac:dyDescent="0.25">
      <c r="A5058" t="s">
        <v>5074</v>
      </c>
      <c r="B5058" s="1">
        <v>43831</v>
      </c>
      <c r="C5058" t="s">
        <v>10</v>
      </c>
      <c r="D5058">
        <v>0.36</v>
      </c>
      <c r="E5058">
        <v>586</v>
      </c>
    </row>
    <row r="5059" spans="1:5" x14ac:dyDescent="0.25">
      <c r="A5059" t="s">
        <v>5075</v>
      </c>
      <c r="B5059" s="1">
        <v>43586</v>
      </c>
      <c r="C5059" t="s">
        <v>6</v>
      </c>
      <c r="D5059">
        <v>0.2</v>
      </c>
      <c r="E5059">
        <v>598</v>
      </c>
    </row>
    <row r="5060" spans="1:5" x14ac:dyDescent="0.25">
      <c r="A5060" t="s">
        <v>5076</v>
      </c>
      <c r="B5060" s="1">
        <v>43770</v>
      </c>
      <c r="C5060" t="s">
        <v>6</v>
      </c>
      <c r="D5060">
        <v>0.11</v>
      </c>
      <c r="E5060">
        <v>684</v>
      </c>
    </row>
    <row r="5061" spans="1:5" x14ac:dyDescent="0.25">
      <c r="A5061" t="s">
        <v>5077</v>
      </c>
      <c r="B5061" s="1">
        <v>43709</v>
      </c>
      <c r="C5061" t="s">
        <v>18</v>
      </c>
      <c r="D5061">
        <v>0.32</v>
      </c>
      <c r="E5061">
        <v>664</v>
      </c>
    </row>
    <row r="5062" spans="1:5" x14ac:dyDescent="0.25">
      <c r="A5062" t="s">
        <v>5078</v>
      </c>
      <c r="B5062" s="1">
        <v>43312</v>
      </c>
      <c r="C5062" t="s">
        <v>6</v>
      </c>
      <c r="D5062">
        <v>0.32</v>
      </c>
      <c r="E5062">
        <v>672</v>
      </c>
    </row>
    <row r="5063" spans="1:5" x14ac:dyDescent="0.25">
      <c r="A5063" t="s">
        <v>5079</v>
      </c>
      <c r="B5063" s="1">
        <v>43159</v>
      </c>
      <c r="C5063" t="s">
        <v>6</v>
      </c>
      <c r="D5063">
        <v>0.21</v>
      </c>
      <c r="E5063">
        <v>726</v>
      </c>
    </row>
    <row r="5064" spans="1:5" x14ac:dyDescent="0.25">
      <c r="A5064" t="s">
        <v>5080</v>
      </c>
      <c r="B5064" s="1">
        <v>43312</v>
      </c>
      <c r="C5064" t="s">
        <v>6</v>
      </c>
      <c r="D5064">
        <v>0.6</v>
      </c>
      <c r="E5064">
        <v>843</v>
      </c>
    </row>
    <row r="5065" spans="1:5" x14ac:dyDescent="0.25">
      <c r="A5065" t="s">
        <v>5081</v>
      </c>
      <c r="B5065" s="1">
        <v>43343</v>
      </c>
      <c r="C5065" t="s">
        <v>14</v>
      </c>
      <c r="D5065">
        <v>0.76</v>
      </c>
      <c r="E5065">
        <v>666</v>
      </c>
    </row>
    <row r="5066" spans="1:5" x14ac:dyDescent="0.25">
      <c r="A5066" t="s">
        <v>5082</v>
      </c>
      <c r="B5066" s="1">
        <v>43159</v>
      </c>
      <c r="C5066" t="s">
        <v>6</v>
      </c>
      <c r="D5066">
        <v>0.43</v>
      </c>
      <c r="E5066">
        <v>733</v>
      </c>
    </row>
    <row r="5067" spans="1:5" x14ac:dyDescent="0.25">
      <c r="A5067" t="s">
        <v>5083</v>
      </c>
      <c r="B5067" s="1">
        <v>43404</v>
      </c>
      <c r="C5067" t="s">
        <v>6</v>
      </c>
      <c r="D5067">
        <v>0.35</v>
      </c>
      <c r="E5067">
        <v>695</v>
      </c>
    </row>
    <row r="5068" spans="1:5" x14ac:dyDescent="0.25">
      <c r="A5068" t="s">
        <v>5084</v>
      </c>
      <c r="B5068" s="1">
        <v>43739</v>
      </c>
      <c r="C5068" t="s">
        <v>6</v>
      </c>
      <c r="D5068">
        <v>0.2</v>
      </c>
      <c r="E5068">
        <v>605</v>
      </c>
    </row>
    <row r="5069" spans="1:5" x14ac:dyDescent="0.25">
      <c r="A5069" t="s">
        <v>5085</v>
      </c>
      <c r="B5069" s="1">
        <v>43739</v>
      </c>
      <c r="C5069" t="s">
        <v>10</v>
      </c>
      <c r="D5069">
        <v>1</v>
      </c>
      <c r="E5069">
        <v>619</v>
      </c>
    </row>
    <row r="5070" spans="1:5" x14ac:dyDescent="0.25">
      <c r="A5070" t="s">
        <v>5086</v>
      </c>
      <c r="B5070" s="1">
        <v>43800</v>
      </c>
      <c r="C5070" t="s">
        <v>6</v>
      </c>
      <c r="D5070">
        <v>0.23</v>
      </c>
      <c r="E5070">
        <v>575</v>
      </c>
    </row>
    <row r="5071" spans="1:5" x14ac:dyDescent="0.25">
      <c r="A5071" t="s">
        <v>5087</v>
      </c>
      <c r="B5071" s="1">
        <v>43373</v>
      </c>
      <c r="C5071" t="s">
        <v>37</v>
      </c>
      <c r="D5071">
        <v>0.39</v>
      </c>
      <c r="E5071">
        <v>785</v>
      </c>
    </row>
    <row r="5072" spans="1:5" x14ac:dyDescent="0.25">
      <c r="A5072" t="s">
        <v>5088</v>
      </c>
      <c r="B5072" s="1">
        <v>43373</v>
      </c>
      <c r="C5072" t="s">
        <v>42</v>
      </c>
      <c r="D5072">
        <v>0.32</v>
      </c>
      <c r="E5072">
        <v>740</v>
      </c>
    </row>
    <row r="5073" spans="1:5" x14ac:dyDescent="0.25">
      <c r="A5073" t="s">
        <v>5089</v>
      </c>
      <c r="B5073" s="1">
        <v>43709</v>
      </c>
      <c r="C5073" t="s">
        <v>6</v>
      </c>
      <c r="D5073">
        <v>0.47</v>
      </c>
      <c r="E5073">
        <v>709</v>
      </c>
    </row>
    <row r="5074" spans="1:5" x14ac:dyDescent="0.25">
      <c r="A5074" t="s">
        <v>5090</v>
      </c>
      <c r="B5074" s="1">
        <v>43831</v>
      </c>
      <c r="C5074" t="s">
        <v>6</v>
      </c>
      <c r="D5074">
        <v>0.24</v>
      </c>
      <c r="E5074">
        <v>782</v>
      </c>
    </row>
    <row r="5075" spans="1:5" x14ac:dyDescent="0.25">
      <c r="A5075" t="s">
        <v>5091</v>
      </c>
      <c r="B5075" s="1">
        <v>43617</v>
      </c>
      <c r="C5075" t="s">
        <v>10</v>
      </c>
      <c r="D5075">
        <v>0.59</v>
      </c>
      <c r="E5075">
        <v>599</v>
      </c>
    </row>
    <row r="5076" spans="1:5" x14ac:dyDescent="0.25">
      <c r="A5076" t="s">
        <v>5092</v>
      </c>
      <c r="B5076" s="1">
        <v>43617</v>
      </c>
      <c r="C5076" t="s">
        <v>42</v>
      </c>
      <c r="D5076">
        <v>0.3</v>
      </c>
      <c r="E5076">
        <v>740</v>
      </c>
    </row>
    <row r="5077" spans="1:5" x14ac:dyDescent="0.25">
      <c r="A5077" t="s">
        <v>5093</v>
      </c>
      <c r="B5077" s="1">
        <v>43647</v>
      </c>
      <c r="C5077" t="s">
        <v>6</v>
      </c>
      <c r="D5077">
        <v>0.11</v>
      </c>
      <c r="E5077">
        <v>678</v>
      </c>
    </row>
    <row r="5078" spans="1:5" x14ac:dyDescent="0.25">
      <c r="A5078" t="s">
        <v>5094</v>
      </c>
      <c r="B5078" s="1">
        <v>42735</v>
      </c>
      <c r="C5078" t="s">
        <v>6</v>
      </c>
      <c r="D5078">
        <v>0.3</v>
      </c>
      <c r="E5078">
        <v>740</v>
      </c>
    </row>
    <row r="5079" spans="1:5" x14ac:dyDescent="0.25">
      <c r="A5079" t="s">
        <v>5095</v>
      </c>
      <c r="B5079" s="1">
        <v>43831</v>
      </c>
      <c r="C5079" t="s">
        <v>10</v>
      </c>
      <c r="D5079">
        <v>0.51</v>
      </c>
      <c r="E5079">
        <v>782</v>
      </c>
    </row>
    <row r="5080" spans="1:5" x14ac:dyDescent="0.25">
      <c r="A5080" t="s">
        <v>5096</v>
      </c>
      <c r="B5080" s="1">
        <v>43220</v>
      </c>
      <c r="C5080" t="s">
        <v>21</v>
      </c>
      <c r="D5080">
        <v>0.14000000000000001</v>
      </c>
      <c r="E5080">
        <v>799</v>
      </c>
    </row>
    <row r="5081" spans="1:5" x14ac:dyDescent="0.25">
      <c r="A5081" t="s">
        <v>5097</v>
      </c>
      <c r="B5081" s="1">
        <v>43556</v>
      </c>
      <c r="C5081" t="s">
        <v>18</v>
      </c>
      <c r="D5081">
        <v>0.28999999999999998</v>
      </c>
      <c r="E5081">
        <v>767</v>
      </c>
    </row>
    <row r="5082" spans="1:5" x14ac:dyDescent="0.25">
      <c r="A5082" t="s">
        <v>5098</v>
      </c>
      <c r="B5082" s="1">
        <v>43373</v>
      </c>
      <c r="C5082" t="s">
        <v>6</v>
      </c>
      <c r="D5082">
        <v>0.33</v>
      </c>
      <c r="E5082">
        <v>618</v>
      </c>
    </row>
    <row r="5083" spans="1:5" x14ac:dyDescent="0.25">
      <c r="A5083" t="s">
        <v>5099</v>
      </c>
      <c r="B5083" s="1">
        <v>42551</v>
      </c>
      <c r="C5083" t="s">
        <v>42</v>
      </c>
      <c r="D5083">
        <v>0.3</v>
      </c>
      <c r="E5083">
        <v>740</v>
      </c>
    </row>
    <row r="5084" spans="1:5" x14ac:dyDescent="0.25">
      <c r="A5084" t="s">
        <v>5100</v>
      </c>
      <c r="B5084" s="1">
        <v>42674</v>
      </c>
      <c r="C5084" t="s">
        <v>14</v>
      </c>
      <c r="D5084">
        <v>0.3</v>
      </c>
      <c r="E5084">
        <v>740</v>
      </c>
    </row>
    <row r="5085" spans="1:5" x14ac:dyDescent="0.25">
      <c r="A5085" t="s">
        <v>5101</v>
      </c>
      <c r="B5085" s="1">
        <v>42704</v>
      </c>
      <c r="C5085" t="s">
        <v>6</v>
      </c>
      <c r="D5085">
        <v>0.2</v>
      </c>
      <c r="E5085">
        <v>730</v>
      </c>
    </row>
    <row r="5086" spans="1:5" x14ac:dyDescent="0.25">
      <c r="A5086" t="s">
        <v>5102</v>
      </c>
      <c r="B5086" s="1">
        <v>43678</v>
      </c>
      <c r="C5086" t="s">
        <v>6</v>
      </c>
      <c r="D5086">
        <v>0.27</v>
      </c>
      <c r="E5086">
        <v>678</v>
      </c>
    </row>
    <row r="5087" spans="1:5" x14ac:dyDescent="0.25">
      <c r="A5087" t="s">
        <v>5103</v>
      </c>
      <c r="B5087" s="1">
        <v>43678</v>
      </c>
      <c r="C5087" t="s">
        <v>6</v>
      </c>
      <c r="D5087">
        <v>0.34</v>
      </c>
      <c r="E5087">
        <v>702</v>
      </c>
    </row>
    <row r="5088" spans="1:5" x14ac:dyDescent="0.25">
      <c r="A5088" t="s">
        <v>5104</v>
      </c>
      <c r="B5088" s="1">
        <v>43678</v>
      </c>
      <c r="C5088" t="s">
        <v>10</v>
      </c>
      <c r="D5088">
        <v>0.34</v>
      </c>
      <c r="E5088">
        <v>651</v>
      </c>
    </row>
    <row r="5089" spans="1:5" x14ac:dyDescent="0.25">
      <c r="A5089" t="s">
        <v>5105</v>
      </c>
      <c r="B5089" s="1">
        <v>43678</v>
      </c>
      <c r="C5089" t="s">
        <v>10</v>
      </c>
      <c r="D5089">
        <v>0.21</v>
      </c>
      <c r="E5089">
        <v>613</v>
      </c>
    </row>
    <row r="5090" spans="1:5" x14ac:dyDescent="0.25">
      <c r="A5090" t="s">
        <v>5106</v>
      </c>
      <c r="B5090" s="1">
        <v>43373</v>
      </c>
      <c r="C5090" t="s">
        <v>6</v>
      </c>
      <c r="D5090">
        <v>0.21</v>
      </c>
      <c r="E5090">
        <v>740</v>
      </c>
    </row>
    <row r="5091" spans="1:5" x14ac:dyDescent="0.25">
      <c r="A5091" t="s">
        <v>5107</v>
      </c>
      <c r="B5091" s="1">
        <v>42855</v>
      </c>
      <c r="C5091" t="s">
        <v>18</v>
      </c>
      <c r="D5091">
        <v>0.3</v>
      </c>
      <c r="E5091">
        <v>740</v>
      </c>
    </row>
    <row r="5092" spans="1:5" x14ac:dyDescent="0.25">
      <c r="A5092" t="s">
        <v>5108</v>
      </c>
      <c r="B5092" s="1">
        <v>43373</v>
      </c>
      <c r="C5092" t="s">
        <v>21</v>
      </c>
      <c r="D5092">
        <v>0.26</v>
      </c>
      <c r="E5092">
        <v>740</v>
      </c>
    </row>
    <row r="5093" spans="1:5" x14ac:dyDescent="0.25">
      <c r="A5093" t="s">
        <v>5109</v>
      </c>
      <c r="B5093" s="1">
        <v>43586</v>
      </c>
      <c r="C5093" t="s">
        <v>6</v>
      </c>
      <c r="D5093">
        <v>0.34</v>
      </c>
      <c r="E5093">
        <v>599</v>
      </c>
    </row>
    <row r="5094" spans="1:5" x14ac:dyDescent="0.25">
      <c r="A5094" t="s">
        <v>5110</v>
      </c>
      <c r="B5094" s="1">
        <v>43556</v>
      </c>
      <c r="C5094" t="s">
        <v>6</v>
      </c>
      <c r="D5094">
        <v>0.24</v>
      </c>
      <c r="E5094">
        <v>617</v>
      </c>
    </row>
    <row r="5095" spans="1:5" x14ac:dyDescent="0.25">
      <c r="A5095" t="s">
        <v>5111</v>
      </c>
      <c r="B5095" s="1">
        <v>43586</v>
      </c>
      <c r="C5095" t="s">
        <v>18</v>
      </c>
      <c r="D5095">
        <v>0.15</v>
      </c>
      <c r="E5095">
        <v>665</v>
      </c>
    </row>
    <row r="5096" spans="1:5" x14ac:dyDescent="0.25">
      <c r="A5096" t="s">
        <v>5112</v>
      </c>
      <c r="B5096" s="1">
        <v>43434</v>
      </c>
      <c r="C5096" t="s">
        <v>6</v>
      </c>
      <c r="D5096">
        <v>0.79</v>
      </c>
      <c r="E5096">
        <v>792</v>
      </c>
    </row>
    <row r="5097" spans="1:5" x14ac:dyDescent="0.25">
      <c r="A5097" t="s">
        <v>5113</v>
      </c>
      <c r="B5097" s="1">
        <v>43251</v>
      </c>
      <c r="C5097" t="s">
        <v>6</v>
      </c>
      <c r="D5097">
        <v>0.23</v>
      </c>
      <c r="E5097">
        <v>768</v>
      </c>
    </row>
    <row r="5098" spans="1:5" x14ac:dyDescent="0.25">
      <c r="A5098" t="s">
        <v>5114</v>
      </c>
      <c r="B5098" s="1">
        <v>43496</v>
      </c>
      <c r="C5098" t="s">
        <v>18</v>
      </c>
      <c r="D5098">
        <v>0.95</v>
      </c>
      <c r="E5098">
        <v>760</v>
      </c>
    </row>
    <row r="5099" spans="1:5" x14ac:dyDescent="0.25">
      <c r="A5099" t="s">
        <v>5115</v>
      </c>
      <c r="B5099" s="1">
        <v>43647</v>
      </c>
      <c r="C5099" t="s">
        <v>18</v>
      </c>
      <c r="D5099">
        <v>0.5</v>
      </c>
      <c r="E5099">
        <v>578</v>
      </c>
    </row>
    <row r="5100" spans="1:5" x14ac:dyDescent="0.25">
      <c r="A5100" t="s">
        <v>5116</v>
      </c>
      <c r="B5100" s="1">
        <v>43343</v>
      </c>
      <c r="C5100" t="s">
        <v>6</v>
      </c>
      <c r="D5100">
        <v>0.78</v>
      </c>
      <c r="E5100">
        <v>813</v>
      </c>
    </row>
    <row r="5101" spans="1:5" x14ac:dyDescent="0.25">
      <c r="A5101" t="s">
        <v>5117</v>
      </c>
      <c r="B5101" s="1">
        <v>42186</v>
      </c>
      <c r="C5101" t="s">
        <v>18</v>
      </c>
      <c r="D5101">
        <v>0.3</v>
      </c>
      <c r="E5101">
        <v>740</v>
      </c>
    </row>
    <row r="5102" spans="1:5" x14ac:dyDescent="0.25">
      <c r="A5102" t="s">
        <v>5118</v>
      </c>
      <c r="B5102" s="1">
        <v>43404</v>
      </c>
      <c r="C5102" t="s">
        <v>18</v>
      </c>
      <c r="D5102">
        <v>0.22</v>
      </c>
      <c r="E5102">
        <v>745</v>
      </c>
    </row>
    <row r="5103" spans="1:5" x14ac:dyDescent="0.25">
      <c r="A5103" t="s">
        <v>5119</v>
      </c>
      <c r="B5103" s="1">
        <v>43404</v>
      </c>
      <c r="C5103" t="s">
        <v>6</v>
      </c>
      <c r="D5103">
        <v>0.11</v>
      </c>
      <c r="E5103">
        <v>568</v>
      </c>
    </row>
    <row r="5104" spans="1:5" x14ac:dyDescent="0.25">
      <c r="A5104" t="s">
        <v>5120</v>
      </c>
      <c r="B5104" s="1">
        <v>43404</v>
      </c>
      <c r="C5104" t="s">
        <v>6</v>
      </c>
      <c r="D5104">
        <v>0.26</v>
      </c>
      <c r="E5104">
        <v>763</v>
      </c>
    </row>
    <row r="5105" spans="1:5" x14ac:dyDescent="0.25">
      <c r="A5105" t="s">
        <v>5121</v>
      </c>
      <c r="B5105" s="1">
        <v>43343</v>
      </c>
      <c r="C5105" t="s">
        <v>10</v>
      </c>
      <c r="D5105">
        <v>0.39</v>
      </c>
      <c r="E5105">
        <v>585</v>
      </c>
    </row>
    <row r="5106" spans="1:5" x14ac:dyDescent="0.25">
      <c r="A5106" t="s">
        <v>5122</v>
      </c>
      <c r="B5106" s="1">
        <v>43343</v>
      </c>
      <c r="C5106" t="s">
        <v>10</v>
      </c>
      <c r="D5106">
        <v>0.37</v>
      </c>
      <c r="E5106">
        <v>596</v>
      </c>
    </row>
    <row r="5107" spans="1:5" x14ac:dyDescent="0.25">
      <c r="A5107" t="s">
        <v>5123</v>
      </c>
      <c r="B5107" s="1">
        <v>43556</v>
      </c>
      <c r="C5107" t="s">
        <v>37</v>
      </c>
      <c r="D5107">
        <v>0.37</v>
      </c>
      <c r="E5107">
        <v>600</v>
      </c>
    </row>
    <row r="5108" spans="1:5" x14ac:dyDescent="0.25">
      <c r="A5108" t="s">
        <v>5124</v>
      </c>
      <c r="B5108" s="1">
        <v>43373</v>
      </c>
      <c r="C5108" t="s">
        <v>10</v>
      </c>
      <c r="D5108">
        <v>0.36</v>
      </c>
      <c r="E5108">
        <v>590</v>
      </c>
    </row>
    <row r="5109" spans="1:5" x14ac:dyDescent="0.25">
      <c r="A5109" t="s">
        <v>5125</v>
      </c>
      <c r="B5109" s="1">
        <v>43800</v>
      </c>
      <c r="C5109" t="s">
        <v>6</v>
      </c>
      <c r="D5109">
        <v>0.4</v>
      </c>
      <c r="E5109">
        <v>730</v>
      </c>
    </row>
    <row r="5110" spans="1:5" x14ac:dyDescent="0.25">
      <c r="A5110" t="s">
        <v>5126</v>
      </c>
      <c r="B5110" s="1">
        <v>43496</v>
      </c>
      <c r="C5110" t="s">
        <v>6</v>
      </c>
      <c r="D5110">
        <v>0.62</v>
      </c>
      <c r="E5110">
        <v>590</v>
      </c>
    </row>
    <row r="5111" spans="1:5" x14ac:dyDescent="0.25">
      <c r="A5111" t="s">
        <v>5127</v>
      </c>
      <c r="B5111" s="1">
        <v>43039</v>
      </c>
      <c r="C5111" t="s">
        <v>10</v>
      </c>
      <c r="D5111">
        <v>0.28000000000000003</v>
      </c>
      <c r="E5111">
        <v>740</v>
      </c>
    </row>
    <row r="5112" spans="1:5" x14ac:dyDescent="0.25">
      <c r="A5112" t="s">
        <v>5128</v>
      </c>
      <c r="B5112" s="1">
        <v>43404</v>
      </c>
      <c r="C5112" t="s">
        <v>10</v>
      </c>
      <c r="D5112">
        <v>0.24</v>
      </c>
      <c r="E5112">
        <v>740</v>
      </c>
    </row>
    <row r="5113" spans="1:5" x14ac:dyDescent="0.25">
      <c r="A5113" t="s">
        <v>5129</v>
      </c>
      <c r="B5113" s="1">
        <v>43556</v>
      </c>
      <c r="C5113" t="s">
        <v>6</v>
      </c>
      <c r="D5113">
        <v>0.2</v>
      </c>
      <c r="E5113">
        <v>676</v>
      </c>
    </row>
    <row r="5114" spans="1:5" x14ac:dyDescent="0.25">
      <c r="A5114" t="s">
        <v>5130</v>
      </c>
      <c r="B5114" s="1">
        <v>43131</v>
      </c>
      <c r="C5114" t="s">
        <v>6</v>
      </c>
      <c r="D5114">
        <v>0.3</v>
      </c>
      <c r="E5114">
        <v>639</v>
      </c>
    </row>
    <row r="5115" spans="1:5" x14ac:dyDescent="0.25">
      <c r="A5115" t="s">
        <v>5131</v>
      </c>
      <c r="B5115" s="1">
        <v>43434</v>
      </c>
      <c r="C5115" t="s">
        <v>6</v>
      </c>
      <c r="D5115">
        <v>0.47</v>
      </c>
      <c r="E5115">
        <v>516</v>
      </c>
    </row>
    <row r="5116" spans="1:5" x14ac:dyDescent="0.25">
      <c r="A5116" t="s">
        <v>5132</v>
      </c>
      <c r="B5116" s="1">
        <v>43586</v>
      </c>
      <c r="C5116" t="s">
        <v>25</v>
      </c>
      <c r="D5116">
        <v>0.43</v>
      </c>
      <c r="E5116">
        <v>748</v>
      </c>
    </row>
    <row r="5117" spans="1:5" x14ac:dyDescent="0.25">
      <c r="A5117" t="s">
        <v>5133</v>
      </c>
      <c r="B5117" s="1">
        <v>43831</v>
      </c>
      <c r="C5117" t="s">
        <v>6</v>
      </c>
      <c r="D5117">
        <v>0.31</v>
      </c>
      <c r="E5117">
        <v>644</v>
      </c>
    </row>
    <row r="5118" spans="1:5" x14ac:dyDescent="0.25">
      <c r="A5118" t="s">
        <v>5134</v>
      </c>
      <c r="B5118" s="1">
        <v>43617</v>
      </c>
      <c r="C5118" t="s">
        <v>14</v>
      </c>
      <c r="D5118">
        <v>0.21</v>
      </c>
      <c r="E5118">
        <v>776</v>
      </c>
    </row>
    <row r="5119" spans="1:5" x14ac:dyDescent="0.25">
      <c r="A5119" t="s">
        <v>5135</v>
      </c>
      <c r="B5119" s="1">
        <v>43617</v>
      </c>
      <c r="C5119" t="s">
        <v>6</v>
      </c>
      <c r="D5119">
        <v>0.3</v>
      </c>
      <c r="E5119">
        <v>740</v>
      </c>
    </row>
    <row r="5120" spans="1:5" x14ac:dyDescent="0.25">
      <c r="A5120" t="s">
        <v>5136</v>
      </c>
      <c r="B5120" s="1">
        <v>43525</v>
      </c>
      <c r="C5120" t="s">
        <v>6</v>
      </c>
      <c r="D5120">
        <v>0.4</v>
      </c>
      <c r="E5120">
        <v>747</v>
      </c>
    </row>
    <row r="5121" spans="1:5" x14ac:dyDescent="0.25">
      <c r="A5121" t="s">
        <v>5137</v>
      </c>
      <c r="B5121" s="1">
        <v>43496</v>
      </c>
      <c r="C5121" t="s">
        <v>6</v>
      </c>
      <c r="D5121">
        <v>0.1</v>
      </c>
      <c r="E5121">
        <v>608</v>
      </c>
    </row>
    <row r="5122" spans="1:5" x14ac:dyDescent="0.25">
      <c r="A5122" t="s">
        <v>5138</v>
      </c>
      <c r="B5122" s="1">
        <v>43709</v>
      </c>
      <c r="C5122" t="s">
        <v>18</v>
      </c>
      <c r="D5122">
        <v>0.5</v>
      </c>
      <c r="E5122">
        <v>785</v>
      </c>
    </row>
    <row r="5123" spans="1:5" x14ac:dyDescent="0.25">
      <c r="A5123" t="s">
        <v>5139</v>
      </c>
      <c r="B5123" s="1">
        <v>43586</v>
      </c>
      <c r="C5123" t="s">
        <v>6</v>
      </c>
      <c r="D5123">
        <v>0.28000000000000003</v>
      </c>
      <c r="E5123">
        <v>529</v>
      </c>
    </row>
    <row r="5124" spans="1:5" x14ac:dyDescent="0.25">
      <c r="A5124" t="s">
        <v>5140</v>
      </c>
      <c r="B5124" s="1">
        <v>43281</v>
      </c>
      <c r="C5124" t="s">
        <v>42</v>
      </c>
      <c r="D5124">
        <v>0.21</v>
      </c>
      <c r="E5124">
        <v>707</v>
      </c>
    </row>
    <row r="5125" spans="1:5" x14ac:dyDescent="0.25">
      <c r="A5125" t="s">
        <v>5141</v>
      </c>
      <c r="B5125" s="1">
        <v>43647</v>
      </c>
      <c r="C5125" t="s">
        <v>18</v>
      </c>
      <c r="D5125">
        <v>0.28000000000000003</v>
      </c>
      <c r="E5125">
        <v>636</v>
      </c>
    </row>
    <row r="5126" spans="1:5" x14ac:dyDescent="0.25">
      <c r="A5126" t="s">
        <v>5142</v>
      </c>
      <c r="B5126" s="1">
        <v>43434</v>
      </c>
      <c r="C5126" t="s">
        <v>6</v>
      </c>
      <c r="D5126">
        <v>0.24</v>
      </c>
      <c r="E5126">
        <v>713</v>
      </c>
    </row>
    <row r="5127" spans="1:5" x14ac:dyDescent="0.25">
      <c r="A5127" t="s">
        <v>5143</v>
      </c>
      <c r="B5127" s="1">
        <v>43312</v>
      </c>
      <c r="C5127" t="s">
        <v>6</v>
      </c>
      <c r="D5127">
        <v>0.19</v>
      </c>
      <c r="E5127">
        <v>632</v>
      </c>
    </row>
    <row r="5128" spans="1:5" x14ac:dyDescent="0.25">
      <c r="A5128" t="s">
        <v>5144</v>
      </c>
      <c r="B5128" s="1">
        <v>43434</v>
      </c>
      <c r="C5128" t="s">
        <v>10</v>
      </c>
      <c r="D5128">
        <v>0.03</v>
      </c>
      <c r="E5128">
        <v>819</v>
      </c>
    </row>
    <row r="5129" spans="1:5" x14ac:dyDescent="0.25">
      <c r="A5129" t="s">
        <v>5145</v>
      </c>
      <c r="B5129" s="1">
        <v>43312</v>
      </c>
      <c r="C5129" t="s">
        <v>18</v>
      </c>
      <c r="D5129">
        <v>0.55000000000000004</v>
      </c>
      <c r="E5129">
        <v>664</v>
      </c>
    </row>
    <row r="5130" spans="1:5" x14ac:dyDescent="0.25">
      <c r="A5130" t="s">
        <v>5146</v>
      </c>
      <c r="B5130" s="1">
        <v>43525</v>
      </c>
      <c r="C5130" t="s">
        <v>6</v>
      </c>
      <c r="D5130">
        <v>0.37</v>
      </c>
      <c r="E5130">
        <v>701</v>
      </c>
    </row>
    <row r="5131" spans="1:5" x14ac:dyDescent="0.25">
      <c r="A5131" t="s">
        <v>5147</v>
      </c>
      <c r="B5131" s="1">
        <v>43709</v>
      </c>
      <c r="C5131" t="s">
        <v>10</v>
      </c>
      <c r="D5131">
        <v>0.56000000000000005</v>
      </c>
      <c r="E5131">
        <v>825</v>
      </c>
    </row>
    <row r="5132" spans="1:5" x14ac:dyDescent="0.25">
      <c r="A5132" t="s">
        <v>5148</v>
      </c>
      <c r="B5132" s="1">
        <v>43617</v>
      </c>
      <c r="C5132" t="s">
        <v>42</v>
      </c>
      <c r="D5132">
        <v>0.3</v>
      </c>
      <c r="E5132">
        <v>740</v>
      </c>
    </row>
    <row r="5133" spans="1:5" x14ac:dyDescent="0.25">
      <c r="A5133" t="s">
        <v>5149</v>
      </c>
      <c r="B5133" s="1">
        <v>43770</v>
      </c>
      <c r="C5133" t="s">
        <v>37</v>
      </c>
      <c r="D5133">
        <v>0.28000000000000003</v>
      </c>
      <c r="E5133">
        <v>716</v>
      </c>
    </row>
    <row r="5134" spans="1:5" x14ac:dyDescent="0.25">
      <c r="A5134" t="s">
        <v>5150</v>
      </c>
      <c r="B5134" s="1">
        <v>43678</v>
      </c>
      <c r="C5134" t="s">
        <v>6</v>
      </c>
      <c r="D5134">
        <v>0.37</v>
      </c>
      <c r="E5134">
        <v>721</v>
      </c>
    </row>
    <row r="5135" spans="1:5" x14ac:dyDescent="0.25">
      <c r="A5135" t="s">
        <v>5151</v>
      </c>
      <c r="B5135" s="1">
        <v>43100</v>
      </c>
      <c r="C5135" t="s">
        <v>6</v>
      </c>
      <c r="D5135">
        <v>0.17</v>
      </c>
      <c r="E5135">
        <v>653</v>
      </c>
    </row>
    <row r="5136" spans="1:5" x14ac:dyDescent="0.25">
      <c r="A5136" t="s">
        <v>5152</v>
      </c>
      <c r="B5136" s="1">
        <v>43709</v>
      </c>
      <c r="C5136" t="s">
        <v>10</v>
      </c>
      <c r="D5136">
        <v>0.27</v>
      </c>
      <c r="E5136">
        <v>657</v>
      </c>
    </row>
    <row r="5137" spans="1:5" x14ac:dyDescent="0.25">
      <c r="A5137" t="s">
        <v>5153</v>
      </c>
      <c r="B5137" s="1">
        <v>43190</v>
      </c>
      <c r="C5137" t="s">
        <v>6</v>
      </c>
      <c r="D5137">
        <v>0.22</v>
      </c>
      <c r="E5137">
        <v>652</v>
      </c>
    </row>
    <row r="5138" spans="1:5" x14ac:dyDescent="0.25">
      <c r="A5138" t="s">
        <v>5154</v>
      </c>
      <c r="B5138" s="1">
        <v>43739</v>
      </c>
      <c r="C5138" t="s">
        <v>18</v>
      </c>
      <c r="D5138">
        <v>0.34</v>
      </c>
      <c r="E5138">
        <v>610</v>
      </c>
    </row>
    <row r="5139" spans="1:5" x14ac:dyDescent="0.25">
      <c r="A5139" t="s">
        <v>5155</v>
      </c>
      <c r="B5139" s="1">
        <v>43709</v>
      </c>
      <c r="C5139" t="s">
        <v>18</v>
      </c>
      <c r="D5139">
        <v>0.42</v>
      </c>
      <c r="E5139">
        <v>706</v>
      </c>
    </row>
    <row r="5140" spans="1:5" x14ac:dyDescent="0.25">
      <c r="A5140" t="s">
        <v>5156</v>
      </c>
      <c r="B5140" s="1">
        <v>42947</v>
      </c>
      <c r="C5140" t="s">
        <v>18</v>
      </c>
      <c r="D5140">
        <v>0.3</v>
      </c>
      <c r="E5140">
        <v>717</v>
      </c>
    </row>
    <row r="5141" spans="1:5" x14ac:dyDescent="0.25">
      <c r="A5141" t="s">
        <v>5157</v>
      </c>
      <c r="B5141" s="1">
        <v>43617</v>
      </c>
      <c r="C5141" t="s">
        <v>6</v>
      </c>
      <c r="D5141">
        <v>0.51</v>
      </c>
      <c r="E5141">
        <v>561</v>
      </c>
    </row>
    <row r="5142" spans="1:5" x14ac:dyDescent="0.25">
      <c r="A5142" t="s">
        <v>5158</v>
      </c>
      <c r="B5142" s="1">
        <v>42613</v>
      </c>
      <c r="C5142" t="s">
        <v>6</v>
      </c>
      <c r="D5142">
        <v>0.3</v>
      </c>
      <c r="E5142">
        <v>740</v>
      </c>
    </row>
    <row r="5143" spans="1:5" x14ac:dyDescent="0.25">
      <c r="A5143" t="s">
        <v>5159</v>
      </c>
      <c r="B5143" s="1">
        <v>43709</v>
      </c>
      <c r="C5143" t="s">
        <v>6</v>
      </c>
      <c r="D5143">
        <v>0.61</v>
      </c>
      <c r="E5143">
        <v>743</v>
      </c>
    </row>
    <row r="5144" spans="1:5" x14ac:dyDescent="0.25">
      <c r="A5144" t="s">
        <v>5160</v>
      </c>
      <c r="B5144" s="1">
        <v>43496</v>
      </c>
      <c r="C5144" t="s">
        <v>10</v>
      </c>
      <c r="D5144">
        <v>0.41</v>
      </c>
      <c r="E5144">
        <v>685</v>
      </c>
    </row>
    <row r="5145" spans="1:5" x14ac:dyDescent="0.25">
      <c r="A5145" t="s">
        <v>5161</v>
      </c>
      <c r="B5145" s="1">
        <v>43770</v>
      </c>
      <c r="C5145" t="s">
        <v>6</v>
      </c>
      <c r="D5145">
        <v>0.23</v>
      </c>
      <c r="E5145">
        <v>735</v>
      </c>
    </row>
    <row r="5146" spans="1:5" x14ac:dyDescent="0.25">
      <c r="A5146" t="s">
        <v>5162</v>
      </c>
      <c r="B5146" s="1">
        <v>43251</v>
      </c>
      <c r="C5146" t="s">
        <v>6</v>
      </c>
      <c r="D5146">
        <v>0.03</v>
      </c>
      <c r="E5146">
        <v>780</v>
      </c>
    </row>
    <row r="5147" spans="1:5" x14ac:dyDescent="0.25">
      <c r="A5147" t="s">
        <v>5163</v>
      </c>
      <c r="B5147" s="1">
        <v>43281</v>
      </c>
      <c r="C5147" t="s">
        <v>6</v>
      </c>
      <c r="D5147">
        <v>0.16</v>
      </c>
      <c r="E5147">
        <v>703</v>
      </c>
    </row>
    <row r="5148" spans="1:5" x14ac:dyDescent="0.25">
      <c r="A5148" t="s">
        <v>5164</v>
      </c>
      <c r="B5148" s="1">
        <v>43647</v>
      </c>
      <c r="C5148" t="s">
        <v>6</v>
      </c>
      <c r="D5148">
        <v>0.25</v>
      </c>
      <c r="E5148">
        <v>649</v>
      </c>
    </row>
    <row r="5149" spans="1:5" x14ac:dyDescent="0.25">
      <c r="A5149" t="s">
        <v>5165</v>
      </c>
      <c r="B5149" s="1">
        <v>43404</v>
      </c>
      <c r="C5149" t="s">
        <v>14</v>
      </c>
      <c r="D5149">
        <v>0.35</v>
      </c>
      <c r="E5149">
        <v>752</v>
      </c>
    </row>
    <row r="5150" spans="1:5" x14ac:dyDescent="0.25">
      <c r="A5150" t="s">
        <v>5166</v>
      </c>
      <c r="B5150" s="1">
        <v>43404</v>
      </c>
      <c r="C5150" t="s">
        <v>10</v>
      </c>
      <c r="D5150">
        <v>1</v>
      </c>
      <c r="E5150">
        <v>604</v>
      </c>
    </row>
    <row r="5151" spans="1:5" x14ac:dyDescent="0.25">
      <c r="A5151" t="s">
        <v>5167</v>
      </c>
      <c r="B5151" s="1">
        <v>43404</v>
      </c>
      <c r="C5151" t="s">
        <v>10</v>
      </c>
      <c r="D5151">
        <v>0.51</v>
      </c>
      <c r="E5151">
        <v>622</v>
      </c>
    </row>
    <row r="5152" spans="1:5" x14ac:dyDescent="0.25">
      <c r="A5152" t="s">
        <v>5168</v>
      </c>
      <c r="B5152" s="1">
        <v>43496</v>
      </c>
      <c r="C5152" t="s">
        <v>18</v>
      </c>
      <c r="D5152">
        <v>0.47</v>
      </c>
      <c r="E5152">
        <v>624</v>
      </c>
    </row>
    <row r="5153" spans="1:5" x14ac:dyDescent="0.25">
      <c r="A5153" t="s">
        <v>5169</v>
      </c>
      <c r="B5153" s="1">
        <v>43678</v>
      </c>
      <c r="C5153" t="s">
        <v>6</v>
      </c>
      <c r="D5153">
        <v>0.37</v>
      </c>
      <c r="E5153">
        <v>704</v>
      </c>
    </row>
    <row r="5154" spans="1:5" x14ac:dyDescent="0.25">
      <c r="A5154" t="s">
        <v>5170</v>
      </c>
      <c r="B5154" s="1">
        <v>43556</v>
      </c>
      <c r="C5154" t="s">
        <v>14</v>
      </c>
      <c r="D5154">
        <v>0.17</v>
      </c>
      <c r="E5154">
        <v>675</v>
      </c>
    </row>
    <row r="5155" spans="1:5" x14ac:dyDescent="0.25">
      <c r="A5155" t="s">
        <v>5171</v>
      </c>
      <c r="B5155" s="1">
        <v>43220</v>
      </c>
      <c r="C5155" t="s">
        <v>6</v>
      </c>
      <c r="D5155">
        <v>0.36</v>
      </c>
      <c r="E5155">
        <v>702</v>
      </c>
    </row>
    <row r="5156" spans="1:5" x14ac:dyDescent="0.25">
      <c r="A5156" t="s">
        <v>5172</v>
      </c>
      <c r="B5156" s="1">
        <v>43373</v>
      </c>
      <c r="C5156" t="s">
        <v>10</v>
      </c>
      <c r="D5156">
        <v>0.12</v>
      </c>
      <c r="E5156">
        <v>620</v>
      </c>
    </row>
    <row r="5157" spans="1:5" x14ac:dyDescent="0.25">
      <c r="A5157" t="s">
        <v>5173</v>
      </c>
      <c r="B5157" s="1">
        <v>43556</v>
      </c>
      <c r="C5157" t="s">
        <v>6</v>
      </c>
      <c r="D5157">
        <v>0.32</v>
      </c>
      <c r="E5157">
        <v>611</v>
      </c>
    </row>
    <row r="5158" spans="1:5" x14ac:dyDescent="0.25">
      <c r="A5158" t="s">
        <v>5174</v>
      </c>
      <c r="B5158" s="1">
        <v>43525</v>
      </c>
      <c r="C5158" t="s">
        <v>18</v>
      </c>
      <c r="D5158">
        <v>0.27</v>
      </c>
      <c r="E5158">
        <v>610</v>
      </c>
    </row>
    <row r="5159" spans="1:5" x14ac:dyDescent="0.25">
      <c r="A5159" t="s">
        <v>5175</v>
      </c>
      <c r="B5159" s="1">
        <v>42947</v>
      </c>
      <c r="C5159" t="s">
        <v>18</v>
      </c>
      <c r="D5159">
        <v>0.3</v>
      </c>
      <c r="E5159">
        <v>740</v>
      </c>
    </row>
    <row r="5160" spans="1:5" x14ac:dyDescent="0.25">
      <c r="A5160" t="s">
        <v>5176</v>
      </c>
      <c r="B5160" s="1">
        <v>43647</v>
      </c>
      <c r="C5160" t="s">
        <v>42</v>
      </c>
      <c r="D5160">
        <v>0.37</v>
      </c>
      <c r="E5160">
        <v>638</v>
      </c>
    </row>
    <row r="5161" spans="1:5" x14ac:dyDescent="0.25">
      <c r="A5161" t="s">
        <v>5177</v>
      </c>
      <c r="B5161" s="1">
        <v>43312</v>
      </c>
      <c r="C5161" t="s">
        <v>6</v>
      </c>
      <c r="D5161">
        <v>0.4</v>
      </c>
      <c r="E5161">
        <v>755</v>
      </c>
    </row>
    <row r="5162" spans="1:5" x14ac:dyDescent="0.25">
      <c r="A5162" t="s">
        <v>5178</v>
      </c>
      <c r="B5162" s="1">
        <v>43281</v>
      </c>
      <c r="C5162" t="s">
        <v>18</v>
      </c>
      <c r="D5162">
        <v>0.14000000000000001</v>
      </c>
      <c r="E5162">
        <v>804</v>
      </c>
    </row>
    <row r="5163" spans="1:5" x14ac:dyDescent="0.25">
      <c r="A5163" t="s">
        <v>5179</v>
      </c>
      <c r="B5163" s="1">
        <v>43496</v>
      </c>
      <c r="C5163" t="s">
        <v>10</v>
      </c>
      <c r="D5163">
        <v>0.39</v>
      </c>
      <c r="E5163">
        <v>600</v>
      </c>
    </row>
    <row r="5164" spans="1:5" x14ac:dyDescent="0.25">
      <c r="A5164" t="s">
        <v>5180</v>
      </c>
      <c r="B5164" s="1">
        <v>43434</v>
      </c>
      <c r="C5164" t="s">
        <v>6</v>
      </c>
      <c r="D5164">
        <v>0.76</v>
      </c>
      <c r="E5164">
        <v>632</v>
      </c>
    </row>
    <row r="5165" spans="1:5" x14ac:dyDescent="0.25">
      <c r="A5165" t="s">
        <v>5181</v>
      </c>
      <c r="B5165" s="1">
        <v>42825</v>
      </c>
      <c r="C5165" t="s">
        <v>6</v>
      </c>
      <c r="D5165">
        <v>0.3</v>
      </c>
      <c r="E5165">
        <v>740</v>
      </c>
    </row>
    <row r="5166" spans="1:5" x14ac:dyDescent="0.25">
      <c r="A5166" t="s">
        <v>5182</v>
      </c>
      <c r="B5166" s="1">
        <v>43800</v>
      </c>
      <c r="C5166" t="s">
        <v>10</v>
      </c>
      <c r="D5166">
        <v>0.52</v>
      </c>
      <c r="E5166">
        <v>653</v>
      </c>
    </row>
    <row r="5167" spans="1:5" x14ac:dyDescent="0.25">
      <c r="A5167" t="s">
        <v>5183</v>
      </c>
      <c r="B5167" s="1">
        <v>43525</v>
      </c>
      <c r="C5167" t="s">
        <v>14</v>
      </c>
      <c r="D5167">
        <v>0.22</v>
      </c>
      <c r="E5167">
        <v>781</v>
      </c>
    </row>
    <row r="5168" spans="1:5" x14ac:dyDescent="0.25">
      <c r="A5168" t="s">
        <v>5184</v>
      </c>
      <c r="B5168" s="1">
        <v>43556</v>
      </c>
      <c r="C5168" t="s">
        <v>6</v>
      </c>
      <c r="D5168">
        <v>0.31</v>
      </c>
      <c r="E5168">
        <v>691</v>
      </c>
    </row>
    <row r="5169" spans="1:5" x14ac:dyDescent="0.25">
      <c r="A5169" t="s">
        <v>5185</v>
      </c>
      <c r="B5169" s="1">
        <v>43617</v>
      </c>
      <c r="C5169" t="s">
        <v>10</v>
      </c>
      <c r="D5169">
        <v>0.32</v>
      </c>
      <c r="E5169">
        <v>597</v>
      </c>
    </row>
    <row r="5170" spans="1:5" x14ac:dyDescent="0.25">
      <c r="A5170" t="s">
        <v>5186</v>
      </c>
      <c r="B5170" s="1">
        <v>43404</v>
      </c>
      <c r="C5170" t="s">
        <v>6</v>
      </c>
      <c r="D5170">
        <v>0.23</v>
      </c>
      <c r="E5170">
        <v>727</v>
      </c>
    </row>
    <row r="5171" spans="1:5" x14ac:dyDescent="0.25">
      <c r="A5171" t="s">
        <v>5187</v>
      </c>
      <c r="B5171" s="1">
        <v>43343</v>
      </c>
      <c r="C5171" t="s">
        <v>37</v>
      </c>
      <c r="D5171">
        <v>0.22</v>
      </c>
      <c r="E5171">
        <v>642</v>
      </c>
    </row>
    <row r="5172" spans="1:5" x14ac:dyDescent="0.25">
      <c r="A5172" t="s">
        <v>5188</v>
      </c>
      <c r="B5172" s="1">
        <v>43862</v>
      </c>
      <c r="C5172" t="s">
        <v>271</v>
      </c>
      <c r="D5172">
        <v>0.23</v>
      </c>
      <c r="E5172">
        <v>674</v>
      </c>
    </row>
    <row r="5173" spans="1:5" x14ac:dyDescent="0.25">
      <c r="A5173" t="s">
        <v>5189</v>
      </c>
      <c r="B5173" s="1">
        <v>43862</v>
      </c>
      <c r="C5173" t="s">
        <v>14</v>
      </c>
      <c r="D5173">
        <v>0.15</v>
      </c>
      <c r="E5173">
        <v>579</v>
      </c>
    </row>
    <row r="5174" spans="1:5" x14ac:dyDescent="0.25">
      <c r="A5174" t="s">
        <v>5190</v>
      </c>
      <c r="B5174" s="1">
        <v>43862</v>
      </c>
      <c r="C5174" t="s">
        <v>18</v>
      </c>
      <c r="D5174">
        <v>0.59</v>
      </c>
      <c r="E5174">
        <v>605</v>
      </c>
    </row>
    <row r="5175" spans="1:5" x14ac:dyDescent="0.25">
      <c r="A5175" t="s">
        <v>5191</v>
      </c>
      <c r="B5175" s="1">
        <v>43373</v>
      </c>
      <c r="C5175" t="s">
        <v>14</v>
      </c>
      <c r="D5175">
        <v>0.14000000000000001</v>
      </c>
      <c r="E5175">
        <v>689</v>
      </c>
    </row>
    <row r="5176" spans="1:5" x14ac:dyDescent="0.25">
      <c r="A5176" t="s">
        <v>5192</v>
      </c>
      <c r="B5176" s="1">
        <v>43281</v>
      </c>
      <c r="C5176" t="s">
        <v>6</v>
      </c>
      <c r="D5176">
        <v>0.11</v>
      </c>
      <c r="E5176">
        <v>710</v>
      </c>
    </row>
    <row r="5177" spans="1:5" x14ac:dyDescent="0.25">
      <c r="A5177" t="s">
        <v>5193</v>
      </c>
      <c r="B5177" s="1">
        <v>43100</v>
      </c>
      <c r="C5177" t="s">
        <v>6</v>
      </c>
      <c r="D5177">
        <v>0.3</v>
      </c>
      <c r="E5177">
        <v>666</v>
      </c>
    </row>
    <row r="5178" spans="1:5" x14ac:dyDescent="0.25">
      <c r="A5178" t="s">
        <v>5194</v>
      </c>
      <c r="B5178" s="1">
        <v>43251</v>
      </c>
      <c r="C5178" t="s">
        <v>10</v>
      </c>
      <c r="D5178">
        <v>0.33</v>
      </c>
      <c r="E5178">
        <v>658</v>
      </c>
    </row>
    <row r="5179" spans="1:5" x14ac:dyDescent="0.25">
      <c r="A5179" t="s">
        <v>5195</v>
      </c>
      <c r="B5179" s="1">
        <v>43617</v>
      </c>
      <c r="C5179" t="s">
        <v>10</v>
      </c>
      <c r="D5179">
        <v>0.3</v>
      </c>
      <c r="E5179">
        <v>740</v>
      </c>
    </row>
    <row r="5180" spans="1:5" x14ac:dyDescent="0.25">
      <c r="A5180" t="s">
        <v>5196</v>
      </c>
      <c r="B5180" s="1">
        <v>43921</v>
      </c>
      <c r="C5180" t="s">
        <v>6</v>
      </c>
      <c r="D5180">
        <v>1</v>
      </c>
      <c r="E5180">
        <v>693</v>
      </c>
    </row>
    <row r="5181" spans="1:5" x14ac:dyDescent="0.25">
      <c r="A5181" t="s">
        <v>5197</v>
      </c>
      <c r="B5181" s="1">
        <v>43739</v>
      </c>
      <c r="C5181" t="s">
        <v>6</v>
      </c>
      <c r="D5181">
        <v>0.4</v>
      </c>
      <c r="E5181">
        <v>607</v>
      </c>
    </row>
    <row r="5182" spans="1:5" x14ac:dyDescent="0.25">
      <c r="A5182" t="s">
        <v>5198</v>
      </c>
      <c r="B5182" s="1">
        <v>43100</v>
      </c>
      <c r="C5182" t="s">
        <v>25</v>
      </c>
      <c r="D5182">
        <v>0.06</v>
      </c>
      <c r="E5182">
        <v>740</v>
      </c>
    </row>
    <row r="5183" spans="1:5" x14ac:dyDescent="0.25">
      <c r="A5183" t="s">
        <v>5199</v>
      </c>
      <c r="B5183" s="1">
        <v>43404</v>
      </c>
      <c r="C5183" t="s">
        <v>6</v>
      </c>
      <c r="D5183">
        <v>0.02</v>
      </c>
      <c r="E5183">
        <v>779</v>
      </c>
    </row>
    <row r="5184" spans="1:5" x14ac:dyDescent="0.25">
      <c r="A5184" t="s">
        <v>5200</v>
      </c>
      <c r="B5184" s="1">
        <v>43496</v>
      </c>
      <c r="C5184" t="s">
        <v>6</v>
      </c>
      <c r="D5184">
        <v>0.23</v>
      </c>
      <c r="E5184">
        <v>740</v>
      </c>
    </row>
    <row r="5185" spans="1:5" x14ac:dyDescent="0.25">
      <c r="A5185" t="s">
        <v>5201</v>
      </c>
      <c r="B5185" s="1">
        <v>43525</v>
      </c>
      <c r="C5185" t="s">
        <v>6</v>
      </c>
      <c r="D5185">
        <v>0.47</v>
      </c>
      <c r="E5185">
        <v>739</v>
      </c>
    </row>
    <row r="5186" spans="1:5" x14ac:dyDescent="0.25">
      <c r="A5186" t="s">
        <v>5202</v>
      </c>
      <c r="B5186" s="1">
        <v>43373</v>
      </c>
      <c r="C5186" t="s">
        <v>6</v>
      </c>
      <c r="D5186">
        <v>0.3</v>
      </c>
      <c r="E5186">
        <v>656</v>
      </c>
    </row>
    <row r="5187" spans="1:5" x14ac:dyDescent="0.25">
      <c r="A5187" t="s">
        <v>5203</v>
      </c>
      <c r="B5187" s="1">
        <v>43373</v>
      </c>
      <c r="C5187" t="s">
        <v>6</v>
      </c>
      <c r="D5187">
        <v>0.56999999999999995</v>
      </c>
      <c r="E5187">
        <v>743</v>
      </c>
    </row>
    <row r="5188" spans="1:5" x14ac:dyDescent="0.25">
      <c r="A5188" t="s">
        <v>5204</v>
      </c>
      <c r="B5188" s="1">
        <v>43373</v>
      </c>
      <c r="C5188" t="s">
        <v>6</v>
      </c>
      <c r="D5188">
        <v>0.16</v>
      </c>
      <c r="E5188">
        <v>687</v>
      </c>
    </row>
    <row r="5189" spans="1:5" x14ac:dyDescent="0.25">
      <c r="A5189" t="s">
        <v>5205</v>
      </c>
      <c r="B5189" s="1">
        <v>43556</v>
      </c>
      <c r="C5189" t="s">
        <v>37</v>
      </c>
      <c r="D5189">
        <v>0.52</v>
      </c>
      <c r="E5189">
        <v>594</v>
      </c>
    </row>
    <row r="5190" spans="1:5" x14ac:dyDescent="0.25">
      <c r="A5190" t="s">
        <v>5206</v>
      </c>
      <c r="B5190" s="1">
        <v>43525</v>
      </c>
      <c r="C5190" t="s">
        <v>14</v>
      </c>
      <c r="D5190">
        <v>0.23</v>
      </c>
      <c r="E5190">
        <v>646</v>
      </c>
    </row>
    <row r="5191" spans="1:5" x14ac:dyDescent="0.25">
      <c r="A5191" t="s">
        <v>5207</v>
      </c>
      <c r="B5191" s="1">
        <v>43862</v>
      </c>
      <c r="C5191" t="s">
        <v>6</v>
      </c>
      <c r="D5191">
        <v>0.32</v>
      </c>
      <c r="E5191">
        <v>599</v>
      </c>
    </row>
    <row r="5192" spans="1:5" x14ac:dyDescent="0.25">
      <c r="A5192" t="s">
        <v>5208</v>
      </c>
      <c r="B5192" s="1">
        <v>43343</v>
      </c>
      <c r="C5192" t="s">
        <v>6</v>
      </c>
      <c r="D5192">
        <v>0.22</v>
      </c>
      <c r="E5192">
        <v>735</v>
      </c>
    </row>
    <row r="5193" spans="1:5" x14ac:dyDescent="0.25">
      <c r="A5193" t="s">
        <v>5209</v>
      </c>
      <c r="B5193" s="1">
        <v>43525</v>
      </c>
      <c r="C5193" t="s">
        <v>18</v>
      </c>
      <c r="D5193">
        <v>0.42</v>
      </c>
      <c r="E5193">
        <v>753</v>
      </c>
    </row>
    <row r="5194" spans="1:5" x14ac:dyDescent="0.25">
      <c r="A5194" t="s">
        <v>5210</v>
      </c>
      <c r="B5194" s="1">
        <v>43525</v>
      </c>
      <c r="C5194" t="s">
        <v>6</v>
      </c>
      <c r="D5194">
        <v>0.12</v>
      </c>
      <c r="E5194">
        <v>599</v>
      </c>
    </row>
    <row r="5195" spans="1:5" x14ac:dyDescent="0.25">
      <c r="A5195" t="s">
        <v>5211</v>
      </c>
      <c r="B5195" s="1">
        <v>43312</v>
      </c>
      <c r="C5195" t="s">
        <v>6</v>
      </c>
      <c r="D5195">
        <v>0.68</v>
      </c>
      <c r="E5195">
        <v>619</v>
      </c>
    </row>
    <row r="5196" spans="1:5" x14ac:dyDescent="0.25">
      <c r="A5196" t="s">
        <v>5212</v>
      </c>
      <c r="B5196" s="1">
        <v>43404</v>
      </c>
      <c r="C5196" t="s">
        <v>18</v>
      </c>
      <c r="D5196">
        <v>0.49</v>
      </c>
      <c r="E5196">
        <v>634</v>
      </c>
    </row>
    <row r="5197" spans="1:5" x14ac:dyDescent="0.25">
      <c r="A5197" t="s">
        <v>5213</v>
      </c>
      <c r="B5197" s="1">
        <v>43373</v>
      </c>
      <c r="C5197" t="s">
        <v>6</v>
      </c>
      <c r="D5197">
        <v>0.28999999999999998</v>
      </c>
      <c r="E5197">
        <v>606</v>
      </c>
    </row>
    <row r="5198" spans="1:5" x14ac:dyDescent="0.25">
      <c r="A5198" t="s">
        <v>5214</v>
      </c>
      <c r="B5198" s="1">
        <v>43831</v>
      </c>
      <c r="C5198" t="s">
        <v>18</v>
      </c>
      <c r="D5198">
        <v>1</v>
      </c>
      <c r="E5198">
        <v>630</v>
      </c>
    </row>
    <row r="5199" spans="1:5" x14ac:dyDescent="0.25">
      <c r="A5199" t="s">
        <v>5215</v>
      </c>
      <c r="B5199" s="1">
        <v>43496</v>
      </c>
      <c r="C5199" t="s">
        <v>25</v>
      </c>
      <c r="D5199">
        <v>0.49</v>
      </c>
      <c r="E5199">
        <v>620</v>
      </c>
    </row>
    <row r="5200" spans="1:5" x14ac:dyDescent="0.25">
      <c r="A5200" t="s">
        <v>5216</v>
      </c>
      <c r="B5200" s="1">
        <v>43373</v>
      </c>
      <c r="C5200" t="s">
        <v>18</v>
      </c>
      <c r="D5200">
        <v>0.16</v>
      </c>
      <c r="E5200">
        <v>626</v>
      </c>
    </row>
    <row r="5201" spans="1:5" x14ac:dyDescent="0.25">
      <c r="A5201" t="s">
        <v>5217</v>
      </c>
      <c r="B5201" s="1">
        <v>43525</v>
      </c>
      <c r="C5201" t="s">
        <v>6</v>
      </c>
      <c r="D5201">
        <v>0.32</v>
      </c>
      <c r="E5201">
        <v>712</v>
      </c>
    </row>
    <row r="5202" spans="1:5" x14ac:dyDescent="0.25">
      <c r="A5202" t="s">
        <v>5218</v>
      </c>
      <c r="B5202" s="1">
        <v>43770</v>
      </c>
      <c r="C5202" t="s">
        <v>6</v>
      </c>
      <c r="D5202">
        <v>0.19</v>
      </c>
      <c r="E5202">
        <v>605</v>
      </c>
    </row>
    <row r="5203" spans="1:5" x14ac:dyDescent="0.25">
      <c r="A5203" t="s">
        <v>5219</v>
      </c>
      <c r="B5203" s="1">
        <v>43373</v>
      </c>
      <c r="C5203" t="s">
        <v>6</v>
      </c>
      <c r="D5203">
        <v>0.21</v>
      </c>
      <c r="E5203">
        <v>727</v>
      </c>
    </row>
    <row r="5204" spans="1:5" x14ac:dyDescent="0.25">
      <c r="A5204" t="s">
        <v>5220</v>
      </c>
      <c r="B5204" s="1">
        <v>43647</v>
      </c>
      <c r="C5204" t="s">
        <v>10</v>
      </c>
      <c r="D5204">
        <v>0.47</v>
      </c>
      <c r="E5204">
        <v>607</v>
      </c>
    </row>
    <row r="5205" spans="1:5" x14ac:dyDescent="0.25">
      <c r="A5205" t="s">
        <v>5221</v>
      </c>
      <c r="B5205" s="1">
        <v>43525</v>
      </c>
      <c r="C5205" t="s">
        <v>6</v>
      </c>
      <c r="D5205">
        <v>0.69</v>
      </c>
      <c r="E5205">
        <v>797</v>
      </c>
    </row>
    <row r="5206" spans="1:5" x14ac:dyDescent="0.25">
      <c r="A5206" t="s">
        <v>5222</v>
      </c>
      <c r="B5206" s="1">
        <v>43739</v>
      </c>
      <c r="C5206" t="s">
        <v>6</v>
      </c>
      <c r="D5206">
        <v>0.21</v>
      </c>
      <c r="E5206">
        <v>735</v>
      </c>
    </row>
    <row r="5207" spans="1:5" x14ac:dyDescent="0.25">
      <c r="A5207" t="s">
        <v>5223</v>
      </c>
      <c r="B5207" s="1">
        <v>43465</v>
      </c>
      <c r="C5207" t="s">
        <v>6</v>
      </c>
      <c r="D5207">
        <v>0.13</v>
      </c>
      <c r="E5207">
        <v>704</v>
      </c>
    </row>
    <row r="5208" spans="1:5" x14ac:dyDescent="0.25">
      <c r="A5208" t="s">
        <v>5224</v>
      </c>
      <c r="B5208" s="1">
        <v>43586</v>
      </c>
      <c r="C5208" t="s">
        <v>10</v>
      </c>
      <c r="D5208">
        <v>0.3</v>
      </c>
      <c r="E5208">
        <v>577</v>
      </c>
    </row>
    <row r="5209" spans="1:5" x14ac:dyDescent="0.25">
      <c r="A5209" t="s">
        <v>5225</v>
      </c>
      <c r="B5209" s="1">
        <v>43404</v>
      </c>
      <c r="C5209" t="s">
        <v>10</v>
      </c>
      <c r="D5209">
        <v>0.6</v>
      </c>
      <c r="E5209">
        <v>761</v>
      </c>
    </row>
    <row r="5210" spans="1:5" x14ac:dyDescent="0.25">
      <c r="A5210" t="s">
        <v>5226</v>
      </c>
      <c r="B5210" s="1">
        <v>43709</v>
      </c>
      <c r="C5210" t="s">
        <v>6</v>
      </c>
      <c r="D5210">
        <v>0.16</v>
      </c>
      <c r="E5210">
        <v>640</v>
      </c>
    </row>
    <row r="5211" spans="1:5" x14ac:dyDescent="0.25">
      <c r="A5211" t="s">
        <v>5227</v>
      </c>
      <c r="B5211" s="1">
        <v>43951</v>
      </c>
      <c r="C5211" t="s">
        <v>6</v>
      </c>
      <c r="D5211">
        <v>0.14000000000000001</v>
      </c>
      <c r="E5211">
        <v>669</v>
      </c>
    </row>
    <row r="5212" spans="1:5" x14ac:dyDescent="0.25">
      <c r="A5212" t="s">
        <v>5228</v>
      </c>
      <c r="B5212" s="1">
        <v>43951</v>
      </c>
      <c r="C5212" t="s">
        <v>10</v>
      </c>
      <c r="D5212">
        <v>0.67</v>
      </c>
      <c r="E5212">
        <v>583</v>
      </c>
    </row>
    <row r="5213" spans="1:5" x14ac:dyDescent="0.25">
      <c r="A5213" t="s">
        <v>5229</v>
      </c>
      <c r="B5213" s="1">
        <v>43770</v>
      </c>
      <c r="C5213" t="s">
        <v>37</v>
      </c>
      <c r="D5213">
        <v>0.34</v>
      </c>
      <c r="E5213">
        <v>771</v>
      </c>
    </row>
    <row r="5214" spans="1:5" x14ac:dyDescent="0.25">
      <c r="A5214" t="s">
        <v>5230</v>
      </c>
      <c r="B5214" s="1">
        <v>43100</v>
      </c>
      <c r="C5214" t="s">
        <v>6</v>
      </c>
      <c r="D5214">
        <v>0.34</v>
      </c>
      <c r="E5214">
        <v>632</v>
      </c>
    </row>
    <row r="5215" spans="1:5" x14ac:dyDescent="0.25">
      <c r="A5215" t="s">
        <v>5231</v>
      </c>
      <c r="B5215" s="1">
        <v>43008</v>
      </c>
      <c r="C5215" t="s">
        <v>6</v>
      </c>
      <c r="D5215">
        <v>0.28000000000000003</v>
      </c>
      <c r="E5215">
        <v>757</v>
      </c>
    </row>
    <row r="5216" spans="1:5" x14ac:dyDescent="0.25">
      <c r="A5216" t="s">
        <v>5232</v>
      </c>
      <c r="B5216" s="1">
        <v>43556</v>
      </c>
      <c r="C5216" t="s">
        <v>6</v>
      </c>
      <c r="D5216">
        <v>0.56999999999999995</v>
      </c>
      <c r="E5216">
        <v>644</v>
      </c>
    </row>
    <row r="5217" spans="1:5" x14ac:dyDescent="0.25">
      <c r="A5217" t="s">
        <v>5233</v>
      </c>
      <c r="B5217" s="1">
        <v>43281</v>
      </c>
      <c r="C5217" t="s">
        <v>18</v>
      </c>
      <c r="D5217">
        <v>0.83</v>
      </c>
      <c r="E5217">
        <v>797</v>
      </c>
    </row>
    <row r="5218" spans="1:5" x14ac:dyDescent="0.25">
      <c r="A5218" t="s">
        <v>5234</v>
      </c>
      <c r="B5218" s="1">
        <v>43281</v>
      </c>
      <c r="C5218" t="s">
        <v>6</v>
      </c>
      <c r="D5218">
        <v>0.21</v>
      </c>
      <c r="E5218">
        <v>700</v>
      </c>
    </row>
    <row r="5219" spans="1:5" x14ac:dyDescent="0.25">
      <c r="A5219" t="s">
        <v>5235</v>
      </c>
      <c r="B5219" s="1">
        <v>42916</v>
      </c>
      <c r="C5219" t="s">
        <v>6</v>
      </c>
      <c r="D5219">
        <v>0.3</v>
      </c>
      <c r="E5219">
        <v>740</v>
      </c>
    </row>
    <row r="5220" spans="1:5" x14ac:dyDescent="0.25">
      <c r="A5220" t="s">
        <v>5236</v>
      </c>
      <c r="B5220" s="1">
        <v>43281</v>
      </c>
      <c r="C5220" t="s">
        <v>6</v>
      </c>
      <c r="D5220">
        <v>0.28000000000000003</v>
      </c>
      <c r="E5220">
        <v>729</v>
      </c>
    </row>
    <row r="5221" spans="1:5" x14ac:dyDescent="0.25">
      <c r="A5221" t="s">
        <v>5237</v>
      </c>
      <c r="B5221" s="1">
        <v>43220</v>
      </c>
      <c r="C5221" t="s">
        <v>6</v>
      </c>
      <c r="D5221">
        <v>0.21</v>
      </c>
      <c r="E5221">
        <v>664</v>
      </c>
    </row>
    <row r="5222" spans="1:5" x14ac:dyDescent="0.25">
      <c r="A5222" t="s">
        <v>5238</v>
      </c>
      <c r="B5222" s="1">
        <v>43831</v>
      </c>
      <c r="C5222" t="s">
        <v>42</v>
      </c>
      <c r="D5222">
        <v>0.3</v>
      </c>
      <c r="E5222">
        <v>567</v>
      </c>
    </row>
    <row r="5223" spans="1:5" x14ac:dyDescent="0.25">
      <c r="A5223" t="s">
        <v>5239</v>
      </c>
      <c r="B5223" s="1">
        <v>43434</v>
      </c>
      <c r="C5223" t="s">
        <v>6</v>
      </c>
      <c r="D5223">
        <v>0.18</v>
      </c>
      <c r="E5223">
        <v>718</v>
      </c>
    </row>
    <row r="5224" spans="1:5" x14ac:dyDescent="0.25">
      <c r="A5224" t="s">
        <v>5240</v>
      </c>
      <c r="B5224" s="1">
        <v>43709</v>
      </c>
      <c r="C5224" t="s">
        <v>6</v>
      </c>
      <c r="D5224">
        <v>0.61</v>
      </c>
      <c r="E5224">
        <v>744</v>
      </c>
    </row>
    <row r="5225" spans="1:5" x14ac:dyDescent="0.25">
      <c r="A5225" t="s">
        <v>5241</v>
      </c>
      <c r="B5225" s="1">
        <v>43800</v>
      </c>
      <c r="C5225" t="s">
        <v>18</v>
      </c>
      <c r="D5225">
        <v>0.15</v>
      </c>
      <c r="E5225">
        <v>752</v>
      </c>
    </row>
    <row r="5226" spans="1:5" x14ac:dyDescent="0.25">
      <c r="A5226" t="s">
        <v>5242</v>
      </c>
      <c r="B5226" s="1">
        <v>43556</v>
      </c>
      <c r="C5226" t="s">
        <v>6</v>
      </c>
      <c r="D5226">
        <v>0.13</v>
      </c>
      <c r="E5226">
        <v>745</v>
      </c>
    </row>
    <row r="5227" spans="1:5" x14ac:dyDescent="0.25">
      <c r="A5227" t="s">
        <v>5243</v>
      </c>
      <c r="B5227" s="1">
        <v>43496</v>
      </c>
      <c r="C5227" t="s">
        <v>6</v>
      </c>
      <c r="D5227">
        <v>0.31</v>
      </c>
      <c r="E5227">
        <v>740</v>
      </c>
    </row>
    <row r="5228" spans="1:5" x14ac:dyDescent="0.25">
      <c r="A5228" t="s">
        <v>5244</v>
      </c>
      <c r="B5228" s="1">
        <v>43190</v>
      </c>
      <c r="C5228" t="s">
        <v>6</v>
      </c>
      <c r="D5228">
        <v>0.3</v>
      </c>
      <c r="E5228">
        <v>740</v>
      </c>
    </row>
    <row r="5229" spans="1:5" x14ac:dyDescent="0.25">
      <c r="A5229" t="s">
        <v>5245</v>
      </c>
      <c r="B5229" s="1">
        <v>43709</v>
      </c>
      <c r="C5229" t="s">
        <v>42</v>
      </c>
      <c r="D5229">
        <v>0.33</v>
      </c>
      <c r="E5229">
        <v>685</v>
      </c>
    </row>
    <row r="5230" spans="1:5" x14ac:dyDescent="0.25">
      <c r="A5230" t="s">
        <v>5246</v>
      </c>
      <c r="B5230" s="1">
        <v>43434</v>
      </c>
      <c r="C5230" t="s">
        <v>6</v>
      </c>
      <c r="D5230">
        <v>0.18</v>
      </c>
      <c r="E5230">
        <v>740</v>
      </c>
    </row>
    <row r="5231" spans="1:5" x14ac:dyDescent="0.25">
      <c r="A5231" t="s">
        <v>5247</v>
      </c>
      <c r="B5231" s="1">
        <v>43404</v>
      </c>
      <c r="C5231" t="s">
        <v>6</v>
      </c>
      <c r="D5231">
        <v>0.35</v>
      </c>
      <c r="E5231">
        <v>686</v>
      </c>
    </row>
    <row r="5232" spans="1:5" x14ac:dyDescent="0.25">
      <c r="A5232" t="s">
        <v>5248</v>
      </c>
      <c r="B5232" s="1">
        <v>43220</v>
      </c>
      <c r="C5232" t="s">
        <v>6</v>
      </c>
      <c r="D5232">
        <v>0.31</v>
      </c>
      <c r="E5232">
        <v>769</v>
      </c>
    </row>
    <row r="5233" spans="1:5" x14ac:dyDescent="0.25">
      <c r="A5233" t="s">
        <v>5249</v>
      </c>
      <c r="B5233" s="1">
        <v>43404</v>
      </c>
      <c r="C5233" t="s">
        <v>18</v>
      </c>
      <c r="D5233">
        <v>0.55000000000000004</v>
      </c>
      <c r="E5233">
        <v>650</v>
      </c>
    </row>
    <row r="5234" spans="1:5" x14ac:dyDescent="0.25">
      <c r="A5234" t="s">
        <v>5250</v>
      </c>
      <c r="B5234" s="1">
        <v>43404</v>
      </c>
      <c r="C5234" t="s">
        <v>10</v>
      </c>
      <c r="D5234">
        <v>0.35</v>
      </c>
      <c r="E5234">
        <v>588</v>
      </c>
    </row>
    <row r="5235" spans="1:5" x14ac:dyDescent="0.25">
      <c r="A5235" t="s">
        <v>5251</v>
      </c>
      <c r="B5235" s="1">
        <v>43039</v>
      </c>
      <c r="C5235" t="s">
        <v>25</v>
      </c>
      <c r="D5235">
        <v>0.36</v>
      </c>
      <c r="E5235">
        <v>814</v>
      </c>
    </row>
    <row r="5236" spans="1:5" x14ac:dyDescent="0.25">
      <c r="A5236" t="s">
        <v>5252</v>
      </c>
      <c r="B5236" s="1">
        <v>43496</v>
      </c>
      <c r="C5236" t="s">
        <v>37</v>
      </c>
      <c r="D5236">
        <v>0.34</v>
      </c>
      <c r="E5236">
        <v>738</v>
      </c>
    </row>
    <row r="5237" spans="1:5" x14ac:dyDescent="0.25">
      <c r="A5237" t="s">
        <v>5253</v>
      </c>
      <c r="B5237" s="1">
        <v>43343</v>
      </c>
      <c r="C5237" t="s">
        <v>18</v>
      </c>
      <c r="D5237">
        <v>0.37</v>
      </c>
      <c r="E5237">
        <v>673</v>
      </c>
    </row>
    <row r="5238" spans="1:5" x14ac:dyDescent="0.25">
      <c r="A5238" t="s">
        <v>5254</v>
      </c>
      <c r="B5238" s="1">
        <v>43556</v>
      </c>
      <c r="C5238" t="s">
        <v>10</v>
      </c>
      <c r="D5238">
        <v>0.21</v>
      </c>
      <c r="E5238">
        <v>631</v>
      </c>
    </row>
    <row r="5239" spans="1:5" x14ac:dyDescent="0.25">
      <c r="A5239" t="s">
        <v>5255</v>
      </c>
      <c r="B5239" s="1">
        <v>43251</v>
      </c>
      <c r="C5239" t="s">
        <v>6</v>
      </c>
      <c r="D5239">
        <v>0.79</v>
      </c>
      <c r="E5239">
        <v>804</v>
      </c>
    </row>
    <row r="5240" spans="1:5" x14ac:dyDescent="0.25">
      <c r="A5240" t="s">
        <v>5256</v>
      </c>
      <c r="B5240" s="1">
        <v>43709</v>
      </c>
      <c r="C5240" t="s">
        <v>6</v>
      </c>
      <c r="D5240">
        <v>0.6</v>
      </c>
      <c r="E5240">
        <v>746</v>
      </c>
    </row>
    <row r="5241" spans="1:5" x14ac:dyDescent="0.25">
      <c r="A5241" t="s">
        <v>5257</v>
      </c>
      <c r="B5241" s="1">
        <v>43373</v>
      </c>
      <c r="C5241" t="s">
        <v>6</v>
      </c>
      <c r="D5241">
        <v>0.45</v>
      </c>
      <c r="E5241">
        <v>709</v>
      </c>
    </row>
    <row r="5242" spans="1:5" x14ac:dyDescent="0.25">
      <c r="A5242" t="s">
        <v>5258</v>
      </c>
      <c r="B5242" s="1">
        <v>43525</v>
      </c>
      <c r="C5242" t="s">
        <v>21</v>
      </c>
      <c r="D5242">
        <v>0.14000000000000001</v>
      </c>
      <c r="E5242">
        <v>676</v>
      </c>
    </row>
    <row r="5243" spans="1:5" x14ac:dyDescent="0.25">
      <c r="A5243" t="s">
        <v>5259</v>
      </c>
      <c r="B5243" s="1">
        <v>42825</v>
      </c>
      <c r="C5243" t="s">
        <v>10</v>
      </c>
      <c r="D5243">
        <v>0.3</v>
      </c>
      <c r="E5243">
        <v>740</v>
      </c>
    </row>
    <row r="5244" spans="1:5" x14ac:dyDescent="0.25">
      <c r="A5244" t="s">
        <v>5260</v>
      </c>
      <c r="B5244" s="1">
        <v>43678</v>
      </c>
      <c r="C5244" t="s">
        <v>25</v>
      </c>
      <c r="D5244">
        <v>0.23</v>
      </c>
      <c r="E5244">
        <v>733</v>
      </c>
    </row>
    <row r="5245" spans="1:5" x14ac:dyDescent="0.25">
      <c r="A5245" t="s">
        <v>5261</v>
      </c>
      <c r="B5245" s="1">
        <v>43434</v>
      </c>
      <c r="C5245" t="s">
        <v>6</v>
      </c>
      <c r="D5245">
        <v>0.36</v>
      </c>
      <c r="E5245">
        <v>727</v>
      </c>
    </row>
    <row r="5246" spans="1:5" x14ac:dyDescent="0.25">
      <c r="A5246" t="s">
        <v>5262</v>
      </c>
      <c r="B5246" s="1">
        <v>43831</v>
      </c>
      <c r="C5246" t="s">
        <v>10</v>
      </c>
      <c r="D5246">
        <v>0.91</v>
      </c>
      <c r="E5246">
        <v>588</v>
      </c>
    </row>
    <row r="5247" spans="1:5" x14ac:dyDescent="0.25">
      <c r="A5247" t="s">
        <v>5263</v>
      </c>
      <c r="B5247" s="1">
        <v>43190</v>
      </c>
      <c r="C5247" t="s">
        <v>18</v>
      </c>
      <c r="D5247">
        <v>0.11</v>
      </c>
      <c r="E5247">
        <v>737</v>
      </c>
    </row>
    <row r="5248" spans="1:5" x14ac:dyDescent="0.25">
      <c r="A5248" t="s">
        <v>5264</v>
      </c>
      <c r="B5248" s="1">
        <v>43343</v>
      </c>
      <c r="C5248" t="s">
        <v>18</v>
      </c>
      <c r="D5248">
        <v>0.23</v>
      </c>
      <c r="E5248">
        <v>637</v>
      </c>
    </row>
    <row r="5249" spans="1:5" x14ac:dyDescent="0.25">
      <c r="A5249" t="s">
        <v>5265</v>
      </c>
      <c r="B5249" s="1">
        <v>43343</v>
      </c>
      <c r="C5249" t="s">
        <v>6</v>
      </c>
      <c r="D5249">
        <v>0.3</v>
      </c>
      <c r="E5249">
        <v>749</v>
      </c>
    </row>
    <row r="5250" spans="1:5" x14ac:dyDescent="0.25">
      <c r="A5250" t="s">
        <v>5266</v>
      </c>
      <c r="B5250" s="1">
        <v>43373</v>
      </c>
      <c r="C5250" t="s">
        <v>6</v>
      </c>
      <c r="D5250">
        <v>0.51</v>
      </c>
      <c r="E5250">
        <v>767</v>
      </c>
    </row>
    <row r="5251" spans="1:5" x14ac:dyDescent="0.25">
      <c r="A5251" t="s">
        <v>5267</v>
      </c>
      <c r="B5251" s="1">
        <v>43100</v>
      </c>
      <c r="C5251" t="s">
        <v>18</v>
      </c>
      <c r="D5251">
        <v>0.04</v>
      </c>
      <c r="E5251">
        <v>659</v>
      </c>
    </row>
    <row r="5252" spans="1:5" x14ac:dyDescent="0.25">
      <c r="A5252" t="s">
        <v>5268</v>
      </c>
      <c r="B5252" s="1">
        <v>43890</v>
      </c>
      <c r="C5252" t="s">
        <v>18</v>
      </c>
      <c r="D5252">
        <v>0.43</v>
      </c>
      <c r="E5252">
        <v>450</v>
      </c>
    </row>
    <row r="5253" spans="1:5" x14ac:dyDescent="0.25">
      <c r="A5253" t="s">
        <v>5269</v>
      </c>
      <c r="B5253" s="1">
        <v>43586</v>
      </c>
      <c r="C5253" t="s">
        <v>37</v>
      </c>
      <c r="D5253">
        <v>0.28999999999999998</v>
      </c>
      <c r="E5253">
        <v>567</v>
      </c>
    </row>
    <row r="5254" spans="1:5" x14ac:dyDescent="0.25">
      <c r="A5254" t="s">
        <v>5270</v>
      </c>
      <c r="B5254" s="1">
        <v>43556</v>
      </c>
      <c r="C5254" t="s">
        <v>25</v>
      </c>
      <c r="D5254">
        <v>0.26</v>
      </c>
      <c r="E5254">
        <v>715</v>
      </c>
    </row>
    <row r="5255" spans="1:5" x14ac:dyDescent="0.25">
      <c r="A5255" t="s">
        <v>5271</v>
      </c>
      <c r="B5255" s="1">
        <v>43496</v>
      </c>
      <c r="C5255" t="s">
        <v>18</v>
      </c>
      <c r="D5255">
        <v>0.4</v>
      </c>
      <c r="E5255">
        <v>525</v>
      </c>
    </row>
    <row r="5256" spans="1:5" x14ac:dyDescent="0.25">
      <c r="A5256" t="s">
        <v>5272</v>
      </c>
      <c r="B5256" s="1">
        <v>43617</v>
      </c>
      <c r="C5256" t="s">
        <v>6</v>
      </c>
      <c r="D5256">
        <v>0.3</v>
      </c>
      <c r="E5256">
        <v>740</v>
      </c>
    </row>
    <row r="5257" spans="1:5" x14ac:dyDescent="0.25">
      <c r="A5257" t="s">
        <v>5273</v>
      </c>
      <c r="B5257" s="1">
        <v>43312</v>
      </c>
      <c r="C5257" t="s">
        <v>10</v>
      </c>
      <c r="D5257">
        <v>0.28000000000000003</v>
      </c>
      <c r="E5257">
        <v>597</v>
      </c>
    </row>
    <row r="5258" spans="1:5" x14ac:dyDescent="0.25">
      <c r="A5258" t="s">
        <v>5274</v>
      </c>
      <c r="B5258" s="1">
        <v>43586</v>
      </c>
      <c r="C5258" t="s">
        <v>6</v>
      </c>
      <c r="D5258">
        <v>0.64</v>
      </c>
      <c r="E5258">
        <v>728</v>
      </c>
    </row>
    <row r="5259" spans="1:5" x14ac:dyDescent="0.25">
      <c r="A5259" t="s">
        <v>5275</v>
      </c>
      <c r="B5259" s="1">
        <v>43525</v>
      </c>
      <c r="C5259" t="s">
        <v>6</v>
      </c>
      <c r="D5259">
        <v>0.23</v>
      </c>
      <c r="E5259">
        <v>782</v>
      </c>
    </row>
    <row r="5260" spans="1:5" x14ac:dyDescent="0.25">
      <c r="A5260" t="s">
        <v>5276</v>
      </c>
      <c r="B5260" s="1">
        <v>43525</v>
      </c>
      <c r="C5260" t="s">
        <v>6</v>
      </c>
      <c r="D5260">
        <v>0.5</v>
      </c>
      <c r="E5260">
        <v>672</v>
      </c>
    </row>
    <row r="5261" spans="1:5" x14ac:dyDescent="0.25">
      <c r="A5261" t="s">
        <v>5277</v>
      </c>
      <c r="B5261" s="1">
        <v>43465</v>
      </c>
      <c r="C5261" t="s">
        <v>18</v>
      </c>
      <c r="D5261">
        <v>0.32</v>
      </c>
      <c r="E5261">
        <v>764</v>
      </c>
    </row>
    <row r="5262" spans="1:5" x14ac:dyDescent="0.25">
      <c r="A5262" t="s">
        <v>5278</v>
      </c>
      <c r="B5262" s="1">
        <v>43404</v>
      </c>
      <c r="C5262" t="s">
        <v>6</v>
      </c>
      <c r="D5262">
        <v>0.18</v>
      </c>
      <c r="E5262">
        <v>589</v>
      </c>
    </row>
    <row r="5263" spans="1:5" x14ac:dyDescent="0.25">
      <c r="A5263" t="s">
        <v>5279</v>
      </c>
      <c r="B5263" s="1">
        <v>43496</v>
      </c>
      <c r="C5263" t="s">
        <v>6</v>
      </c>
      <c r="D5263">
        <v>0.6</v>
      </c>
      <c r="E5263">
        <v>752</v>
      </c>
    </row>
    <row r="5264" spans="1:5" x14ac:dyDescent="0.25">
      <c r="A5264" t="s">
        <v>5280</v>
      </c>
      <c r="B5264" s="1">
        <v>43496</v>
      </c>
      <c r="C5264" t="s">
        <v>10</v>
      </c>
      <c r="D5264">
        <v>0.24</v>
      </c>
      <c r="E5264">
        <v>694</v>
      </c>
    </row>
    <row r="5265" spans="1:5" x14ac:dyDescent="0.25">
      <c r="A5265" t="s">
        <v>5281</v>
      </c>
      <c r="B5265" s="1">
        <v>43709</v>
      </c>
      <c r="C5265" t="s">
        <v>18</v>
      </c>
      <c r="D5265">
        <v>0.42</v>
      </c>
      <c r="E5265">
        <v>724</v>
      </c>
    </row>
    <row r="5266" spans="1:5" x14ac:dyDescent="0.25">
      <c r="A5266" t="s">
        <v>5282</v>
      </c>
      <c r="B5266" s="1">
        <v>43496</v>
      </c>
      <c r="C5266" t="s">
        <v>10</v>
      </c>
      <c r="D5266">
        <v>0.44</v>
      </c>
      <c r="E5266">
        <v>589</v>
      </c>
    </row>
    <row r="5267" spans="1:5" x14ac:dyDescent="0.25">
      <c r="A5267" t="s">
        <v>5283</v>
      </c>
      <c r="B5267" s="1">
        <v>43373</v>
      </c>
      <c r="C5267" t="s">
        <v>6</v>
      </c>
      <c r="D5267">
        <v>0.14000000000000001</v>
      </c>
      <c r="E5267">
        <v>751</v>
      </c>
    </row>
    <row r="5268" spans="1:5" x14ac:dyDescent="0.25">
      <c r="A5268" t="s">
        <v>5284</v>
      </c>
      <c r="B5268" s="1">
        <v>43434</v>
      </c>
      <c r="C5268" t="s">
        <v>6</v>
      </c>
      <c r="D5268">
        <v>0.28999999999999998</v>
      </c>
      <c r="E5268">
        <v>714</v>
      </c>
    </row>
    <row r="5269" spans="1:5" x14ac:dyDescent="0.25">
      <c r="A5269" t="s">
        <v>5285</v>
      </c>
      <c r="B5269" s="1">
        <v>42766</v>
      </c>
      <c r="C5269" t="s">
        <v>6</v>
      </c>
      <c r="D5269">
        <v>0.01</v>
      </c>
      <c r="E5269">
        <v>759</v>
      </c>
    </row>
    <row r="5270" spans="1:5" x14ac:dyDescent="0.25">
      <c r="A5270" t="s">
        <v>5286</v>
      </c>
      <c r="B5270" s="1">
        <v>43069</v>
      </c>
      <c r="C5270" t="s">
        <v>37</v>
      </c>
      <c r="D5270">
        <v>0.02</v>
      </c>
      <c r="E5270">
        <v>687</v>
      </c>
    </row>
    <row r="5271" spans="1:5" x14ac:dyDescent="0.25">
      <c r="A5271" t="s">
        <v>5287</v>
      </c>
      <c r="B5271" s="1">
        <v>43434</v>
      </c>
      <c r="C5271" t="s">
        <v>18</v>
      </c>
      <c r="D5271">
        <v>0.35</v>
      </c>
      <c r="E5271">
        <v>600</v>
      </c>
    </row>
    <row r="5272" spans="1:5" x14ac:dyDescent="0.25">
      <c r="A5272" t="s">
        <v>5288</v>
      </c>
      <c r="B5272" s="1">
        <v>43434</v>
      </c>
      <c r="C5272" t="s">
        <v>25</v>
      </c>
      <c r="D5272">
        <v>0.39</v>
      </c>
      <c r="E5272">
        <v>774</v>
      </c>
    </row>
    <row r="5273" spans="1:5" x14ac:dyDescent="0.25">
      <c r="A5273" t="s">
        <v>5289</v>
      </c>
      <c r="B5273" s="1">
        <v>43434</v>
      </c>
      <c r="C5273" t="s">
        <v>6</v>
      </c>
      <c r="D5273">
        <v>0.28000000000000003</v>
      </c>
      <c r="E5273">
        <v>755</v>
      </c>
    </row>
    <row r="5274" spans="1:5" x14ac:dyDescent="0.25">
      <c r="A5274" t="s">
        <v>5290</v>
      </c>
      <c r="B5274" s="1">
        <v>43525</v>
      </c>
      <c r="C5274" t="s">
        <v>21</v>
      </c>
      <c r="D5274">
        <v>0.42</v>
      </c>
      <c r="E5274">
        <v>634</v>
      </c>
    </row>
    <row r="5275" spans="1:5" x14ac:dyDescent="0.25">
      <c r="A5275" t="s">
        <v>5291</v>
      </c>
      <c r="B5275" s="1">
        <v>43678</v>
      </c>
      <c r="C5275" t="s">
        <v>10</v>
      </c>
      <c r="D5275">
        <v>0.61</v>
      </c>
      <c r="E5275">
        <v>616</v>
      </c>
    </row>
    <row r="5276" spans="1:5" x14ac:dyDescent="0.25">
      <c r="A5276" t="s">
        <v>5292</v>
      </c>
      <c r="B5276" s="1">
        <v>43343</v>
      </c>
      <c r="C5276" t="s">
        <v>6</v>
      </c>
      <c r="D5276">
        <v>0.19</v>
      </c>
      <c r="E5276">
        <v>740</v>
      </c>
    </row>
    <row r="5277" spans="1:5" x14ac:dyDescent="0.25">
      <c r="A5277" t="s">
        <v>5293</v>
      </c>
      <c r="B5277" s="1">
        <v>43709</v>
      </c>
      <c r="C5277" t="s">
        <v>6</v>
      </c>
      <c r="D5277">
        <v>0.17</v>
      </c>
      <c r="E5277">
        <v>656</v>
      </c>
    </row>
    <row r="5278" spans="1:5" x14ac:dyDescent="0.25">
      <c r="A5278" t="s">
        <v>5294</v>
      </c>
      <c r="B5278" s="1">
        <v>43373</v>
      </c>
      <c r="C5278" t="s">
        <v>10</v>
      </c>
      <c r="D5278">
        <v>0.42</v>
      </c>
      <c r="E5278">
        <v>632</v>
      </c>
    </row>
    <row r="5279" spans="1:5" x14ac:dyDescent="0.25">
      <c r="A5279" t="s">
        <v>5295</v>
      </c>
      <c r="B5279" s="1">
        <v>43739</v>
      </c>
      <c r="C5279" t="s">
        <v>18</v>
      </c>
      <c r="D5279">
        <v>0.55000000000000004</v>
      </c>
      <c r="E5279">
        <v>658</v>
      </c>
    </row>
    <row r="5280" spans="1:5" x14ac:dyDescent="0.25">
      <c r="A5280" t="s">
        <v>5296</v>
      </c>
      <c r="B5280" s="1">
        <v>43709</v>
      </c>
      <c r="C5280" t="s">
        <v>10</v>
      </c>
      <c r="D5280">
        <v>0.46</v>
      </c>
      <c r="E5280">
        <v>772</v>
      </c>
    </row>
    <row r="5281" spans="1:5" x14ac:dyDescent="0.25">
      <c r="A5281" t="s">
        <v>5297</v>
      </c>
      <c r="B5281" s="1">
        <v>43159</v>
      </c>
      <c r="C5281" t="s">
        <v>42</v>
      </c>
      <c r="D5281">
        <v>0.3</v>
      </c>
      <c r="E5281">
        <v>679</v>
      </c>
    </row>
    <row r="5282" spans="1:5" x14ac:dyDescent="0.25">
      <c r="A5282" t="s">
        <v>5298</v>
      </c>
      <c r="B5282" s="1">
        <v>43251</v>
      </c>
      <c r="C5282" t="s">
        <v>42</v>
      </c>
      <c r="D5282">
        <v>0.41</v>
      </c>
      <c r="E5282">
        <v>662</v>
      </c>
    </row>
    <row r="5283" spans="1:5" x14ac:dyDescent="0.25">
      <c r="A5283" t="s">
        <v>5299</v>
      </c>
      <c r="B5283" s="1">
        <v>43647</v>
      </c>
      <c r="C5283" t="s">
        <v>10</v>
      </c>
      <c r="D5283">
        <v>0.64</v>
      </c>
      <c r="E5283">
        <v>663</v>
      </c>
    </row>
    <row r="5284" spans="1:5" x14ac:dyDescent="0.25">
      <c r="A5284" t="s">
        <v>5300</v>
      </c>
      <c r="B5284" s="1">
        <v>43373</v>
      </c>
      <c r="C5284" t="s">
        <v>6</v>
      </c>
      <c r="D5284">
        <v>0.37</v>
      </c>
      <c r="E5284">
        <v>796</v>
      </c>
    </row>
    <row r="5285" spans="1:5" x14ac:dyDescent="0.25">
      <c r="A5285" t="s">
        <v>5301</v>
      </c>
      <c r="B5285" s="1">
        <v>43739</v>
      </c>
      <c r="C5285" t="s">
        <v>10</v>
      </c>
      <c r="D5285">
        <v>0.24</v>
      </c>
      <c r="E5285">
        <v>757</v>
      </c>
    </row>
    <row r="5286" spans="1:5" x14ac:dyDescent="0.25">
      <c r="A5286" t="s">
        <v>5302</v>
      </c>
      <c r="B5286" s="1">
        <v>43617</v>
      </c>
      <c r="C5286" t="s">
        <v>18</v>
      </c>
      <c r="D5286">
        <v>0.3</v>
      </c>
      <c r="E5286">
        <v>740</v>
      </c>
    </row>
    <row r="5287" spans="1:5" x14ac:dyDescent="0.25">
      <c r="A5287" t="s">
        <v>5303</v>
      </c>
      <c r="B5287" s="1">
        <v>43404</v>
      </c>
      <c r="C5287" t="s">
        <v>10</v>
      </c>
      <c r="D5287">
        <v>0.15</v>
      </c>
      <c r="E5287">
        <v>740</v>
      </c>
    </row>
    <row r="5288" spans="1:5" x14ac:dyDescent="0.25">
      <c r="A5288" t="s">
        <v>5304</v>
      </c>
      <c r="B5288" s="1">
        <v>43831</v>
      </c>
      <c r="C5288" t="s">
        <v>6</v>
      </c>
      <c r="D5288">
        <v>0.33</v>
      </c>
      <c r="E5288">
        <v>650</v>
      </c>
    </row>
    <row r="5289" spans="1:5" x14ac:dyDescent="0.25">
      <c r="A5289" t="s">
        <v>5305</v>
      </c>
      <c r="B5289" s="1">
        <v>43890</v>
      </c>
      <c r="C5289" t="s">
        <v>37</v>
      </c>
      <c r="D5289">
        <v>0.34</v>
      </c>
      <c r="E5289">
        <v>743</v>
      </c>
    </row>
    <row r="5290" spans="1:5" x14ac:dyDescent="0.25">
      <c r="A5290" t="s">
        <v>5306</v>
      </c>
      <c r="B5290" s="1">
        <v>43281</v>
      </c>
      <c r="C5290" t="s">
        <v>6</v>
      </c>
      <c r="D5290">
        <v>0.2</v>
      </c>
      <c r="E5290">
        <v>742</v>
      </c>
    </row>
    <row r="5291" spans="1:5" x14ac:dyDescent="0.25">
      <c r="A5291" t="s">
        <v>5307</v>
      </c>
      <c r="B5291" s="1">
        <v>43586</v>
      </c>
      <c r="C5291" t="s">
        <v>6</v>
      </c>
      <c r="D5291">
        <v>0.26</v>
      </c>
      <c r="E5291">
        <v>637</v>
      </c>
    </row>
    <row r="5292" spans="1:5" x14ac:dyDescent="0.25">
      <c r="A5292" t="s">
        <v>5308</v>
      </c>
      <c r="B5292" s="1">
        <v>42855</v>
      </c>
      <c r="C5292" t="s">
        <v>18</v>
      </c>
      <c r="D5292">
        <v>0.3</v>
      </c>
      <c r="E5292">
        <v>740</v>
      </c>
    </row>
    <row r="5293" spans="1:5" x14ac:dyDescent="0.25">
      <c r="A5293" t="s">
        <v>5309</v>
      </c>
      <c r="B5293" s="1">
        <v>43404</v>
      </c>
      <c r="C5293" t="s">
        <v>6</v>
      </c>
      <c r="D5293">
        <v>0.24</v>
      </c>
      <c r="E5293">
        <v>654</v>
      </c>
    </row>
    <row r="5294" spans="1:5" x14ac:dyDescent="0.25">
      <c r="A5294" t="s">
        <v>5310</v>
      </c>
      <c r="B5294" s="1">
        <v>43312</v>
      </c>
      <c r="C5294" t="s">
        <v>6</v>
      </c>
      <c r="D5294">
        <v>0.17</v>
      </c>
      <c r="E5294">
        <v>643</v>
      </c>
    </row>
    <row r="5295" spans="1:5" x14ac:dyDescent="0.25">
      <c r="A5295" t="s">
        <v>5311</v>
      </c>
      <c r="B5295" s="1">
        <v>43343</v>
      </c>
      <c r="C5295" t="s">
        <v>6</v>
      </c>
      <c r="D5295">
        <v>0.39</v>
      </c>
      <c r="E5295">
        <v>613</v>
      </c>
    </row>
    <row r="5296" spans="1:5" x14ac:dyDescent="0.25">
      <c r="A5296" t="s">
        <v>5312</v>
      </c>
      <c r="B5296" s="1">
        <v>43586</v>
      </c>
      <c r="C5296" t="s">
        <v>6</v>
      </c>
      <c r="D5296">
        <v>0.2</v>
      </c>
      <c r="E5296">
        <v>655</v>
      </c>
    </row>
    <row r="5297" spans="1:5" x14ac:dyDescent="0.25">
      <c r="A5297" t="s">
        <v>5313</v>
      </c>
      <c r="B5297" s="1">
        <v>43739</v>
      </c>
      <c r="C5297" t="s">
        <v>10</v>
      </c>
      <c r="D5297">
        <v>0.35</v>
      </c>
      <c r="E5297">
        <v>612</v>
      </c>
    </row>
    <row r="5298" spans="1:5" x14ac:dyDescent="0.25">
      <c r="A5298" t="s">
        <v>5314</v>
      </c>
      <c r="B5298" s="1">
        <v>43556</v>
      </c>
      <c r="C5298" t="s">
        <v>6</v>
      </c>
      <c r="D5298">
        <v>0.2</v>
      </c>
      <c r="E5298">
        <v>790</v>
      </c>
    </row>
    <row r="5299" spans="1:5" x14ac:dyDescent="0.25">
      <c r="A5299" t="s">
        <v>5315</v>
      </c>
      <c r="B5299" s="1">
        <v>43678</v>
      </c>
      <c r="C5299" t="s">
        <v>6</v>
      </c>
      <c r="D5299">
        <v>0.44</v>
      </c>
      <c r="E5299">
        <v>633</v>
      </c>
    </row>
    <row r="5300" spans="1:5" x14ac:dyDescent="0.25">
      <c r="A5300" t="s">
        <v>5316</v>
      </c>
      <c r="B5300" s="1">
        <v>43556</v>
      </c>
      <c r="C5300" t="s">
        <v>6</v>
      </c>
      <c r="D5300">
        <v>0.23</v>
      </c>
      <c r="E5300">
        <v>811</v>
      </c>
    </row>
    <row r="5301" spans="1:5" x14ac:dyDescent="0.25">
      <c r="A5301" t="s">
        <v>5317</v>
      </c>
      <c r="B5301" s="1">
        <v>43678</v>
      </c>
      <c r="C5301" t="s">
        <v>18</v>
      </c>
      <c r="D5301">
        <v>0.62</v>
      </c>
      <c r="E5301">
        <v>744</v>
      </c>
    </row>
    <row r="5302" spans="1:5" x14ac:dyDescent="0.25">
      <c r="A5302" t="s">
        <v>5318</v>
      </c>
      <c r="B5302" s="1">
        <v>43862</v>
      </c>
      <c r="C5302" t="s">
        <v>14</v>
      </c>
      <c r="D5302">
        <v>0.16</v>
      </c>
      <c r="E5302">
        <v>759</v>
      </c>
    </row>
    <row r="5303" spans="1:5" x14ac:dyDescent="0.25">
      <c r="A5303" t="s">
        <v>5319</v>
      </c>
      <c r="B5303" s="1">
        <v>43739</v>
      </c>
      <c r="C5303" t="s">
        <v>6</v>
      </c>
      <c r="D5303">
        <v>0.16</v>
      </c>
      <c r="E5303">
        <v>701</v>
      </c>
    </row>
    <row r="5304" spans="1:5" x14ac:dyDescent="0.25">
      <c r="A5304" t="s">
        <v>5320</v>
      </c>
      <c r="B5304" s="1">
        <v>43220</v>
      </c>
      <c r="C5304" t="s">
        <v>6</v>
      </c>
      <c r="D5304">
        <v>0.21</v>
      </c>
      <c r="E5304">
        <v>585</v>
      </c>
    </row>
    <row r="5305" spans="1:5" x14ac:dyDescent="0.25">
      <c r="A5305" t="s">
        <v>5321</v>
      </c>
      <c r="B5305" s="1">
        <v>43709</v>
      </c>
      <c r="C5305" t="s">
        <v>6</v>
      </c>
      <c r="D5305">
        <v>0.22</v>
      </c>
      <c r="E5305">
        <v>756</v>
      </c>
    </row>
    <row r="5306" spans="1:5" x14ac:dyDescent="0.25">
      <c r="A5306" t="s">
        <v>5322</v>
      </c>
      <c r="B5306" s="1">
        <v>43525</v>
      </c>
      <c r="C5306" t="s">
        <v>18</v>
      </c>
      <c r="D5306">
        <v>0.11</v>
      </c>
      <c r="E5306">
        <v>656</v>
      </c>
    </row>
    <row r="5307" spans="1:5" x14ac:dyDescent="0.25">
      <c r="A5307" t="s">
        <v>5323</v>
      </c>
      <c r="B5307" s="1">
        <v>43525</v>
      </c>
      <c r="C5307" t="s">
        <v>6</v>
      </c>
      <c r="D5307">
        <v>0.35</v>
      </c>
      <c r="E5307">
        <v>735</v>
      </c>
    </row>
    <row r="5308" spans="1:5" x14ac:dyDescent="0.25">
      <c r="A5308" t="s">
        <v>5324</v>
      </c>
      <c r="B5308" s="1">
        <v>43281</v>
      </c>
      <c r="C5308" t="s">
        <v>25</v>
      </c>
      <c r="D5308">
        <v>0.3</v>
      </c>
      <c r="E5308">
        <v>627</v>
      </c>
    </row>
    <row r="5309" spans="1:5" x14ac:dyDescent="0.25">
      <c r="A5309" t="s">
        <v>5325</v>
      </c>
      <c r="B5309" s="1">
        <v>43281</v>
      </c>
      <c r="C5309" t="s">
        <v>6</v>
      </c>
      <c r="D5309">
        <v>0.38</v>
      </c>
      <c r="E5309">
        <v>718</v>
      </c>
    </row>
    <row r="5310" spans="1:5" x14ac:dyDescent="0.25">
      <c r="A5310" t="s">
        <v>5326</v>
      </c>
      <c r="B5310" s="1">
        <v>43343</v>
      </c>
      <c r="C5310" t="s">
        <v>6</v>
      </c>
      <c r="D5310">
        <v>0.17</v>
      </c>
      <c r="E5310">
        <v>674</v>
      </c>
    </row>
    <row r="5311" spans="1:5" x14ac:dyDescent="0.25">
      <c r="A5311" t="s">
        <v>5327</v>
      </c>
      <c r="B5311" s="1">
        <v>43525</v>
      </c>
      <c r="C5311" t="s">
        <v>6</v>
      </c>
      <c r="D5311">
        <v>0.15</v>
      </c>
      <c r="E5311">
        <v>660</v>
      </c>
    </row>
    <row r="5312" spans="1:5" x14ac:dyDescent="0.25">
      <c r="A5312" t="s">
        <v>5328</v>
      </c>
      <c r="B5312" s="1">
        <v>43312</v>
      </c>
      <c r="C5312" t="s">
        <v>10</v>
      </c>
      <c r="D5312">
        <v>0.27</v>
      </c>
      <c r="E5312">
        <v>552</v>
      </c>
    </row>
    <row r="5313" spans="1:5" x14ac:dyDescent="0.25">
      <c r="A5313" t="s">
        <v>5329</v>
      </c>
      <c r="B5313" s="1">
        <v>43496</v>
      </c>
      <c r="C5313" t="s">
        <v>25</v>
      </c>
      <c r="D5313">
        <v>0.18</v>
      </c>
      <c r="E5313">
        <v>674</v>
      </c>
    </row>
    <row r="5314" spans="1:5" x14ac:dyDescent="0.25">
      <c r="A5314" t="s">
        <v>5330</v>
      </c>
      <c r="B5314" s="1">
        <v>43343</v>
      </c>
      <c r="C5314" t="s">
        <v>6</v>
      </c>
      <c r="D5314">
        <v>0.39</v>
      </c>
      <c r="E5314">
        <v>718</v>
      </c>
    </row>
    <row r="5315" spans="1:5" x14ac:dyDescent="0.25">
      <c r="A5315" t="s">
        <v>5331</v>
      </c>
      <c r="B5315" s="1">
        <v>43678</v>
      </c>
      <c r="C5315" t="s">
        <v>6</v>
      </c>
      <c r="D5315">
        <v>0.56000000000000005</v>
      </c>
      <c r="E5315">
        <v>688</v>
      </c>
    </row>
    <row r="5316" spans="1:5" x14ac:dyDescent="0.25">
      <c r="A5316" t="s">
        <v>5332</v>
      </c>
      <c r="B5316" s="1">
        <v>43739</v>
      </c>
      <c r="C5316" t="s">
        <v>10</v>
      </c>
      <c r="D5316">
        <v>0.37</v>
      </c>
      <c r="E5316">
        <v>651</v>
      </c>
    </row>
    <row r="5317" spans="1:5" x14ac:dyDescent="0.25">
      <c r="A5317" t="s">
        <v>5333</v>
      </c>
      <c r="B5317" s="1">
        <v>43343</v>
      </c>
      <c r="C5317" t="s">
        <v>6</v>
      </c>
      <c r="D5317">
        <v>1.23</v>
      </c>
      <c r="E5317">
        <v>599</v>
      </c>
    </row>
    <row r="5318" spans="1:5" x14ac:dyDescent="0.25">
      <c r="A5318" t="s">
        <v>5334</v>
      </c>
      <c r="B5318" s="1">
        <v>43525</v>
      </c>
      <c r="C5318" t="s">
        <v>6</v>
      </c>
      <c r="D5318">
        <v>0.12</v>
      </c>
      <c r="E5318">
        <v>591</v>
      </c>
    </row>
    <row r="5319" spans="1:5" x14ac:dyDescent="0.25">
      <c r="A5319" t="s">
        <v>5335</v>
      </c>
      <c r="B5319" s="1">
        <v>43496</v>
      </c>
      <c r="C5319" t="s">
        <v>42</v>
      </c>
      <c r="D5319">
        <v>0.31</v>
      </c>
      <c r="E5319">
        <v>675</v>
      </c>
    </row>
    <row r="5320" spans="1:5" x14ac:dyDescent="0.25">
      <c r="A5320" t="s">
        <v>5336</v>
      </c>
      <c r="B5320" s="1">
        <v>43831</v>
      </c>
      <c r="C5320" t="s">
        <v>10</v>
      </c>
      <c r="D5320">
        <v>0.42</v>
      </c>
      <c r="E5320">
        <v>515</v>
      </c>
    </row>
    <row r="5321" spans="1:5" x14ac:dyDescent="0.25">
      <c r="A5321" t="s">
        <v>5337</v>
      </c>
      <c r="B5321" s="1">
        <v>43921</v>
      </c>
      <c r="C5321" t="s">
        <v>18</v>
      </c>
      <c r="D5321">
        <v>0.34</v>
      </c>
      <c r="E5321">
        <v>609</v>
      </c>
    </row>
    <row r="5322" spans="1:5" x14ac:dyDescent="0.25">
      <c r="A5322" t="s">
        <v>5338</v>
      </c>
      <c r="B5322" s="1">
        <v>43556</v>
      </c>
      <c r="C5322" t="s">
        <v>18</v>
      </c>
      <c r="D5322">
        <v>0.21</v>
      </c>
      <c r="E5322">
        <v>655</v>
      </c>
    </row>
    <row r="5323" spans="1:5" x14ac:dyDescent="0.25">
      <c r="A5323" t="s">
        <v>5339</v>
      </c>
      <c r="B5323" s="1">
        <v>43709</v>
      </c>
      <c r="C5323" t="s">
        <v>18</v>
      </c>
      <c r="D5323">
        <v>0.39</v>
      </c>
      <c r="E5323">
        <v>630</v>
      </c>
    </row>
    <row r="5324" spans="1:5" x14ac:dyDescent="0.25">
      <c r="A5324" t="s">
        <v>5340</v>
      </c>
      <c r="B5324" s="1">
        <v>43678</v>
      </c>
      <c r="C5324" t="s">
        <v>18</v>
      </c>
      <c r="D5324">
        <v>0.4</v>
      </c>
      <c r="E5324">
        <v>707</v>
      </c>
    </row>
    <row r="5325" spans="1:5" x14ac:dyDescent="0.25">
      <c r="A5325" t="s">
        <v>5341</v>
      </c>
      <c r="B5325" s="1">
        <v>43373</v>
      </c>
      <c r="C5325" t="s">
        <v>37</v>
      </c>
      <c r="D5325">
        <v>0.15</v>
      </c>
      <c r="E5325">
        <v>740</v>
      </c>
    </row>
    <row r="5326" spans="1:5" x14ac:dyDescent="0.25">
      <c r="A5326" t="s">
        <v>5342</v>
      </c>
      <c r="B5326" s="1">
        <v>43709</v>
      </c>
      <c r="C5326" t="s">
        <v>6</v>
      </c>
      <c r="D5326">
        <v>0.17</v>
      </c>
      <c r="E5326">
        <v>785</v>
      </c>
    </row>
    <row r="5327" spans="1:5" x14ac:dyDescent="0.25">
      <c r="A5327" t="s">
        <v>5343</v>
      </c>
      <c r="B5327" s="1">
        <v>43525</v>
      </c>
      <c r="C5327" t="s">
        <v>6</v>
      </c>
      <c r="D5327">
        <v>0.62</v>
      </c>
      <c r="E5327">
        <v>679</v>
      </c>
    </row>
    <row r="5328" spans="1:5" x14ac:dyDescent="0.25">
      <c r="A5328" t="s">
        <v>5344</v>
      </c>
      <c r="B5328" s="1">
        <v>43434</v>
      </c>
      <c r="C5328" t="s">
        <v>6</v>
      </c>
      <c r="D5328">
        <v>0.14000000000000001</v>
      </c>
      <c r="E5328">
        <v>687</v>
      </c>
    </row>
    <row r="5329" spans="1:5" x14ac:dyDescent="0.25">
      <c r="A5329" t="s">
        <v>5345</v>
      </c>
      <c r="B5329" s="1">
        <v>43890</v>
      </c>
      <c r="C5329" t="s">
        <v>6</v>
      </c>
      <c r="D5329">
        <v>0.17</v>
      </c>
      <c r="E5329">
        <v>707</v>
      </c>
    </row>
    <row r="5330" spans="1:5" x14ac:dyDescent="0.25">
      <c r="A5330" t="s">
        <v>5346</v>
      </c>
      <c r="B5330" s="1">
        <v>43617</v>
      </c>
      <c r="C5330" t="s">
        <v>6</v>
      </c>
      <c r="D5330">
        <v>0.3</v>
      </c>
      <c r="E5330">
        <v>740</v>
      </c>
    </row>
    <row r="5331" spans="1:5" x14ac:dyDescent="0.25">
      <c r="A5331" t="s">
        <v>5347</v>
      </c>
      <c r="B5331" s="1">
        <v>43220</v>
      </c>
      <c r="C5331" t="s">
        <v>6</v>
      </c>
      <c r="D5331">
        <v>0.65</v>
      </c>
      <c r="E5331">
        <v>795</v>
      </c>
    </row>
    <row r="5332" spans="1:5" x14ac:dyDescent="0.25">
      <c r="A5332" t="s">
        <v>5348</v>
      </c>
      <c r="B5332" s="1">
        <v>43556</v>
      </c>
      <c r="C5332" t="s">
        <v>6</v>
      </c>
      <c r="D5332">
        <v>0.25</v>
      </c>
      <c r="E5332">
        <v>666</v>
      </c>
    </row>
    <row r="5333" spans="1:5" x14ac:dyDescent="0.25">
      <c r="A5333" t="s">
        <v>5349</v>
      </c>
      <c r="B5333" s="1">
        <v>42794</v>
      </c>
      <c r="C5333" t="s">
        <v>18</v>
      </c>
      <c r="D5333">
        <v>0.3</v>
      </c>
      <c r="E5333">
        <v>740</v>
      </c>
    </row>
    <row r="5334" spans="1:5" x14ac:dyDescent="0.25">
      <c r="A5334" t="s">
        <v>5350</v>
      </c>
      <c r="B5334" s="1">
        <v>43678</v>
      </c>
      <c r="C5334" t="s">
        <v>21</v>
      </c>
      <c r="D5334">
        <v>0.42</v>
      </c>
      <c r="E5334">
        <v>638</v>
      </c>
    </row>
    <row r="5335" spans="1:5" x14ac:dyDescent="0.25">
      <c r="A5335" t="s">
        <v>5351</v>
      </c>
      <c r="B5335" s="1">
        <v>43709</v>
      </c>
      <c r="C5335" t="s">
        <v>6</v>
      </c>
      <c r="D5335">
        <v>0.86</v>
      </c>
      <c r="E5335">
        <v>700</v>
      </c>
    </row>
    <row r="5336" spans="1:5" x14ac:dyDescent="0.25">
      <c r="A5336" t="s">
        <v>5352</v>
      </c>
      <c r="B5336" s="1">
        <v>42643</v>
      </c>
      <c r="C5336" t="s">
        <v>18</v>
      </c>
      <c r="D5336">
        <v>0.25</v>
      </c>
      <c r="E5336">
        <v>799</v>
      </c>
    </row>
    <row r="5337" spans="1:5" x14ac:dyDescent="0.25">
      <c r="A5337" t="s">
        <v>5353</v>
      </c>
      <c r="B5337" s="1">
        <v>43312</v>
      </c>
      <c r="C5337" t="s">
        <v>6</v>
      </c>
      <c r="D5337">
        <v>0.42</v>
      </c>
      <c r="E5337">
        <v>578</v>
      </c>
    </row>
    <row r="5338" spans="1:5" x14ac:dyDescent="0.25">
      <c r="A5338" t="s">
        <v>5354</v>
      </c>
      <c r="B5338" s="1">
        <v>43709</v>
      </c>
      <c r="C5338" t="s">
        <v>6</v>
      </c>
      <c r="D5338">
        <v>0.39</v>
      </c>
      <c r="E5338">
        <v>603</v>
      </c>
    </row>
    <row r="5339" spans="1:5" x14ac:dyDescent="0.25">
      <c r="A5339" t="s">
        <v>5355</v>
      </c>
      <c r="B5339" s="1">
        <v>43709</v>
      </c>
      <c r="C5339" t="s">
        <v>10</v>
      </c>
      <c r="D5339">
        <v>0.51</v>
      </c>
      <c r="E5339">
        <v>615</v>
      </c>
    </row>
    <row r="5340" spans="1:5" x14ac:dyDescent="0.25">
      <c r="A5340" t="s">
        <v>5356</v>
      </c>
      <c r="B5340" s="1">
        <v>43647</v>
      </c>
      <c r="C5340" t="s">
        <v>6</v>
      </c>
      <c r="D5340">
        <v>0.1</v>
      </c>
      <c r="E5340">
        <v>768</v>
      </c>
    </row>
    <row r="5341" spans="1:5" x14ac:dyDescent="0.25">
      <c r="A5341" t="s">
        <v>5357</v>
      </c>
      <c r="B5341" s="1">
        <v>43039</v>
      </c>
      <c r="C5341" t="s">
        <v>6</v>
      </c>
      <c r="D5341">
        <v>0.3</v>
      </c>
      <c r="E5341">
        <v>740</v>
      </c>
    </row>
    <row r="5342" spans="1:5" x14ac:dyDescent="0.25">
      <c r="A5342" t="s">
        <v>5358</v>
      </c>
      <c r="B5342" s="1">
        <v>43617</v>
      </c>
      <c r="C5342" t="s">
        <v>18</v>
      </c>
      <c r="D5342">
        <v>0.3</v>
      </c>
      <c r="E5342">
        <v>740</v>
      </c>
    </row>
    <row r="5343" spans="1:5" x14ac:dyDescent="0.25">
      <c r="A5343" t="s">
        <v>5359</v>
      </c>
      <c r="B5343" s="1">
        <v>43312</v>
      </c>
      <c r="C5343" t="s">
        <v>6</v>
      </c>
      <c r="D5343">
        <v>0.5</v>
      </c>
      <c r="E5343">
        <v>830</v>
      </c>
    </row>
    <row r="5344" spans="1:5" x14ac:dyDescent="0.25">
      <c r="A5344" t="s">
        <v>5360</v>
      </c>
      <c r="B5344" s="1">
        <v>43343</v>
      </c>
      <c r="C5344" t="s">
        <v>6</v>
      </c>
      <c r="D5344">
        <v>0.25</v>
      </c>
      <c r="E5344">
        <v>623</v>
      </c>
    </row>
    <row r="5345" spans="1:5" x14ac:dyDescent="0.25">
      <c r="A5345" t="s">
        <v>5361</v>
      </c>
      <c r="B5345" s="1">
        <v>43343</v>
      </c>
      <c r="C5345" t="s">
        <v>6</v>
      </c>
      <c r="D5345">
        <v>0.28999999999999998</v>
      </c>
      <c r="E5345">
        <v>740</v>
      </c>
    </row>
    <row r="5346" spans="1:5" x14ac:dyDescent="0.25">
      <c r="A5346" t="s">
        <v>5362</v>
      </c>
      <c r="B5346" s="1">
        <v>43343</v>
      </c>
      <c r="C5346" t="s">
        <v>10</v>
      </c>
      <c r="D5346">
        <v>0.3</v>
      </c>
      <c r="E5346">
        <v>783</v>
      </c>
    </row>
    <row r="5347" spans="1:5" x14ac:dyDescent="0.25">
      <c r="A5347" t="s">
        <v>5363</v>
      </c>
      <c r="B5347" s="1">
        <v>43921</v>
      </c>
      <c r="C5347" t="s">
        <v>10</v>
      </c>
      <c r="D5347">
        <v>0.67</v>
      </c>
      <c r="E5347">
        <v>532</v>
      </c>
    </row>
    <row r="5348" spans="1:5" x14ac:dyDescent="0.25">
      <c r="A5348" t="s">
        <v>5364</v>
      </c>
      <c r="B5348" s="1">
        <v>43281</v>
      </c>
      <c r="C5348" t="s">
        <v>6</v>
      </c>
      <c r="D5348">
        <v>0.27</v>
      </c>
      <c r="E5348">
        <v>691</v>
      </c>
    </row>
    <row r="5349" spans="1:5" x14ac:dyDescent="0.25">
      <c r="A5349" t="s">
        <v>5365</v>
      </c>
      <c r="B5349" s="1">
        <v>43831</v>
      </c>
      <c r="C5349" t="s">
        <v>10</v>
      </c>
      <c r="D5349">
        <v>0.38</v>
      </c>
      <c r="E5349">
        <v>590</v>
      </c>
    </row>
    <row r="5350" spans="1:5" x14ac:dyDescent="0.25">
      <c r="A5350" t="s">
        <v>5366</v>
      </c>
      <c r="B5350" s="1">
        <v>43190</v>
      </c>
      <c r="C5350" t="s">
        <v>6</v>
      </c>
      <c r="D5350">
        <v>1.07</v>
      </c>
      <c r="E5350">
        <v>721</v>
      </c>
    </row>
    <row r="5351" spans="1:5" x14ac:dyDescent="0.25">
      <c r="A5351" t="s">
        <v>5367</v>
      </c>
      <c r="B5351" s="1">
        <v>43951</v>
      </c>
      <c r="C5351" t="s">
        <v>10</v>
      </c>
      <c r="D5351">
        <v>0.2</v>
      </c>
      <c r="E5351">
        <v>580</v>
      </c>
    </row>
    <row r="5352" spans="1:5" x14ac:dyDescent="0.25">
      <c r="A5352" t="s">
        <v>5368</v>
      </c>
      <c r="B5352" s="1">
        <v>43678</v>
      </c>
      <c r="C5352" t="s">
        <v>10</v>
      </c>
      <c r="D5352">
        <v>0.28999999999999998</v>
      </c>
      <c r="E5352">
        <v>708</v>
      </c>
    </row>
    <row r="5353" spans="1:5" x14ac:dyDescent="0.25">
      <c r="A5353" t="s">
        <v>5369</v>
      </c>
      <c r="B5353" s="1">
        <v>42095</v>
      </c>
      <c r="C5353" t="s">
        <v>14</v>
      </c>
      <c r="D5353">
        <v>0.3</v>
      </c>
      <c r="E5353">
        <v>740</v>
      </c>
    </row>
    <row r="5354" spans="1:5" x14ac:dyDescent="0.25">
      <c r="A5354" t="s">
        <v>5370</v>
      </c>
      <c r="B5354" s="1">
        <v>43434</v>
      </c>
      <c r="C5354" t="s">
        <v>10</v>
      </c>
      <c r="D5354">
        <v>0.36</v>
      </c>
      <c r="E5354">
        <v>803</v>
      </c>
    </row>
    <row r="5355" spans="1:5" x14ac:dyDescent="0.25">
      <c r="A5355" t="s">
        <v>5371</v>
      </c>
      <c r="B5355" s="1">
        <v>43373</v>
      </c>
      <c r="C5355" t="s">
        <v>6</v>
      </c>
      <c r="D5355">
        <v>0.27</v>
      </c>
      <c r="E5355">
        <v>608</v>
      </c>
    </row>
    <row r="5356" spans="1:5" x14ac:dyDescent="0.25">
      <c r="A5356" t="s">
        <v>5372</v>
      </c>
      <c r="B5356" s="1">
        <v>42978</v>
      </c>
      <c r="C5356" t="s">
        <v>6</v>
      </c>
      <c r="D5356">
        <v>0.3</v>
      </c>
      <c r="E5356">
        <v>740</v>
      </c>
    </row>
    <row r="5357" spans="1:5" x14ac:dyDescent="0.25">
      <c r="A5357" t="s">
        <v>5373</v>
      </c>
      <c r="B5357" s="1">
        <v>43008</v>
      </c>
      <c r="C5357" t="s">
        <v>18</v>
      </c>
      <c r="D5357">
        <v>0.43</v>
      </c>
      <c r="E5357">
        <v>794</v>
      </c>
    </row>
    <row r="5358" spans="1:5" x14ac:dyDescent="0.25">
      <c r="A5358" t="s">
        <v>5374</v>
      </c>
      <c r="B5358" s="1">
        <v>43008</v>
      </c>
      <c r="C5358" t="s">
        <v>18</v>
      </c>
      <c r="D5358">
        <v>0.3</v>
      </c>
      <c r="E5358">
        <v>740</v>
      </c>
    </row>
    <row r="5359" spans="1:5" x14ac:dyDescent="0.25">
      <c r="A5359" t="s">
        <v>5375</v>
      </c>
      <c r="B5359" s="1">
        <v>43312</v>
      </c>
      <c r="C5359" t="s">
        <v>6</v>
      </c>
      <c r="D5359">
        <v>0.52</v>
      </c>
      <c r="E5359">
        <v>641</v>
      </c>
    </row>
    <row r="5360" spans="1:5" x14ac:dyDescent="0.25">
      <c r="A5360" t="s">
        <v>5376</v>
      </c>
      <c r="B5360" s="1">
        <v>43862</v>
      </c>
      <c r="C5360" t="s">
        <v>37</v>
      </c>
      <c r="D5360">
        <v>0.52</v>
      </c>
      <c r="E5360">
        <v>539</v>
      </c>
    </row>
    <row r="5361" spans="1:5" x14ac:dyDescent="0.25">
      <c r="A5361" t="s">
        <v>5377</v>
      </c>
      <c r="B5361" s="1">
        <v>43251</v>
      </c>
      <c r="C5361" t="s">
        <v>42</v>
      </c>
      <c r="D5361">
        <v>0.39</v>
      </c>
      <c r="E5361">
        <v>712</v>
      </c>
    </row>
    <row r="5362" spans="1:5" x14ac:dyDescent="0.25">
      <c r="A5362" t="s">
        <v>5378</v>
      </c>
      <c r="B5362" s="1">
        <v>43465</v>
      </c>
      <c r="C5362" t="s">
        <v>37</v>
      </c>
      <c r="D5362">
        <v>0.83</v>
      </c>
      <c r="E5362">
        <v>721</v>
      </c>
    </row>
    <row r="5363" spans="1:5" x14ac:dyDescent="0.25">
      <c r="A5363" t="s">
        <v>5379</v>
      </c>
      <c r="B5363" s="1">
        <v>43586</v>
      </c>
      <c r="C5363" t="s">
        <v>6</v>
      </c>
      <c r="D5363">
        <v>0.37</v>
      </c>
      <c r="E5363">
        <v>687</v>
      </c>
    </row>
    <row r="5364" spans="1:5" x14ac:dyDescent="0.25">
      <c r="A5364" t="s">
        <v>5380</v>
      </c>
      <c r="B5364" s="1">
        <v>43496</v>
      </c>
      <c r="C5364" t="s">
        <v>18</v>
      </c>
      <c r="D5364">
        <v>0.45</v>
      </c>
      <c r="E5364">
        <v>682</v>
      </c>
    </row>
    <row r="5365" spans="1:5" x14ac:dyDescent="0.25">
      <c r="A5365" t="s">
        <v>5381</v>
      </c>
      <c r="B5365" s="1">
        <v>43465</v>
      </c>
      <c r="C5365" t="s">
        <v>10</v>
      </c>
      <c r="D5365">
        <v>0.25</v>
      </c>
      <c r="E5365">
        <v>628</v>
      </c>
    </row>
    <row r="5366" spans="1:5" x14ac:dyDescent="0.25">
      <c r="A5366" t="s">
        <v>5382</v>
      </c>
      <c r="B5366" s="1">
        <v>43617</v>
      </c>
      <c r="C5366" t="s">
        <v>6</v>
      </c>
      <c r="D5366">
        <v>0.3</v>
      </c>
      <c r="E5366">
        <v>740</v>
      </c>
    </row>
    <row r="5367" spans="1:5" x14ac:dyDescent="0.25">
      <c r="A5367" t="s">
        <v>5383</v>
      </c>
      <c r="B5367" s="1">
        <v>43831</v>
      </c>
      <c r="C5367" t="s">
        <v>10</v>
      </c>
      <c r="D5367">
        <v>0.73</v>
      </c>
      <c r="E5367">
        <v>587</v>
      </c>
    </row>
    <row r="5368" spans="1:5" x14ac:dyDescent="0.25">
      <c r="A5368" t="s">
        <v>5384</v>
      </c>
      <c r="B5368" s="1">
        <v>43434</v>
      </c>
      <c r="C5368" t="s">
        <v>10</v>
      </c>
      <c r="D5368">
        <v>0.35</v>
      </c>
      <c r="E5368">
        <v>775</v>
      </c>
    </row>
    <row r="5369" spans="1:5" x14ac:dyDescent="0.25">
      <c r="A5369" t="s">
        <v>5385</v>
      </c>
      <c r="B5369" s="1">
        <v>43434</v>
      </c>
      <c r="C5369" t="s">
        <v>14</v>
      </c>
      <c r="D5369">
        <v>0.77</v>
      </c>
      <c r="E5369">
        <v>683</v>
      </c>
    </row>
    <row r="5370" spans="1:5" x14ac:dyDescent="0.25">
      <c r="A5370" t="s">
        <v>5386</v>
      </c>
      <c r="B5370" s="1">
        <v>43465</v>
      </c>
      <c r="C5370" t="s">
        <v>10</v>
      </c>
      <c r="D5370">
        <v>0.16</v>
      </c>
      <c r="E5370">
        <v>590</v>
      </c>
    </row>
    <row r="5371" spans="1:5" x14ac:dyDescent="0.25">
      <c r="A5371" t="s">
        <v>5387</v>
      </c>
      <c r="B5371" s="1">
        <v>43434</v>
      </c>
      <c r="C5371" t="s">
        <v>18</v>
      </c>
      <c r="D5371">
        <v>0.6</v>
      </c>
      <c r="E5371">
        <v>775</v>
      </c>
    </row>
    <row r="5372" spans="1:5" x14ac:dyDescent="0.25">
      <c r="A5372" t="s">
        <v>5388</v>
      </c>
      <c r="B5372" s="1">
        <v>43678</v>
      </c>
      <c r="C5372" t="s">
        <v>10</v>
      </c>
      <c r="D5372">
        <v>0.25</v>
      </c>
      <c r="E5372">
        <v>604</v>
      </c>
    </row>
    <row r="5373" spans="1:5" x14ac:dyDescent="0.25">
      <c r="A5373" t="s">
        <v>5389</v>
      </c>
      <c r="B5373" s="1">
        <v>43678</v>
      </c>
      <c r="C5373" t="s">
        <v>10</v>
      </c>
      <c r="D5373">
        <v>0.34</v>
      </c>
      <c r="E5373">
        <v>541</v>
      </c>
    </row>
    <row r="5374" spans="1:5" x14ac:dyDescent="0.25">
      <c r="A5374" t="s">
        <v>5390</v>
      </c>
      <c r="B5374" s="1">
        <v>43678</v>
      </c>
      <c r="C5374" t="s">
        <v>6</v>
      </c>
      <c r="D5374">
        <v>0.2</v>
      </c>
      <c r="E5374">
        <v>626</v>
      </c>
    </row>
    <row r="5375" spans="1:5" x14ac:dyDescent="0.25">
      <c r="A5375" t="s">
        <v>5391</v>
      </c>
      <c r="B5375" s="1">
        <v>43220</v>
      </c>
      <c r="C5375" t="s">
        <v>37</v>
      </c>
      <c r="D5375">
        <v>0.22</v>
      </c>
      <c r="E5375">
        <v>789</v>
      </c>
    </row>
    <row r="5376" spans="1:5" x14ac:dyDescent="0.25">
      <c r="A5376" t="s">
        <v>5392</v>
      </c>
      <c r="B5376" s="1">
        <v>43220</v>
      </c>
      <c r="C5376" t="s">
        <v>6</v>
      </c>
      <c r="D5376">
        <v>0.12</v>
      </c>
      <c r="E5376">
        <v>760</v>
      </c>
    </row>
    <row r="5377" spans="1:5" x14ac:dyDescent="0.25">
      <c r="A5377" t="s">
        <v>5393</v>
      </c>
      <c r="B5377" s="1">
        <v>43373</v>
      </c>
      <c r="C5377" t="s">
        <v>18</v>
      </c>
      <c r="D5377">
        <v>0.54</v>
      </c>
      <c r="E5377">
        <v>699</v>
      </c>
    </row>
    <row r="5378" spans="1:5" x14ac:dyDescent="0.25">
      <c r="A5378" t="s">
        <v>5394</v>
      </c>
      <c r="B5378" s="1">
        <v>43373</v>
      </c>
      <c r="C5378" t="s">
        <v>6</v>
      </c>
      <c r="D5378">
        <v>0.21</v>
      </c>
      <c r="E5378">
        <v>825</v>
      </c>
    </row>
    <row r="5379" spans="1:5" x14ac:dyDescent="0.25">
      <c r="A5379" t="s">
        <v>5395</v>
      </c>
      <c r="B5379" s="1">
        <v>43404</v>
      </c>
      <c r="C5379" t="s">
        <v>6</v>
      </c>
      <c r="D5379">
        <v>0.25</v>
      </c>
      <c r="E5379">
        <v>733</v>
      </c>
    </row>
    <row r="5380" spans="1:5" x14ac:dyDescent="0.25">
      <c r="A5380" t="s">
        <v>5396</v>
      </c>
      <c r="B5380" s="1">
        <v>43373</v>
      </c>
      <c r="C5380" t="s">
        <v>18</v>
      </c>
      <c r="D5380">
        <v>0.51</v>
      </c>
      <c r="E5380">
        <v>633</v>
      </c>
    </row>
    <row r="5381" spans="1:5" x14ac:dyDescent="0.25">
      <c r="A5381" t="s">
        <v>5397</v>
      </c>
      <c r="B5381" s="1">
        <v>43617</v>
      </c>
      <c r="C5381" t="s">
        <v>6</v>
      </c>
      <c r="D5381">
        <v>0.3</v>
      </c>
      <c r="E5381">
        <v>740</v>
      </c>
    </row>
    <row r="5382" spans="1:5" x14ac:dyDescent="0.25">
      <c r="A5382" t="s">
        <v>5398</v>
      </c>
      <c r="B5382" s="1">
        <v>43496</v>
      </c>
      <c r="C5382" t="s">
        <v>14</v>
      </c>
      <c r="D5382">
        <v>0.88</v>
      </c>
      <c r="E5382">
        <v>716</v>
      </c>
    </row>
    <row r="5383" spans="1:5" x14ac:dyDescent="0.25">
      <c r="A5383" t="s">
        <v>5399</v>
      </c>
      <c r="B5383" s="1">
        <v>43800</v>
      </c>
      <c r="C5383" t="s">
        <v>6</v>
      </c>
      <c r="D5383">
        <v>0.4</v>
      </c>
      <c r="E5383">
        <v>582</v>
      </c>
    </row>
    <row r="5384" spans="1:5" x14ac:dyDescent="0.25">
      <c r="A5384" t="s">
        <v>5400</v>
      </c>
      <c r="B5384" s="1">
        <v>43739</v>
      </c>
      <c r="C5384" t="s">
        <v>6</v>
      </c>
      <c r="D5384">
        <v>0.42</v>
      </c>
      <c r="E5384">
        <v>684</v>
      </c>
    </row>
    <row r="5385" spans="1:5" x14ac:dyDescent="0.25">
      <c r="A5385" t="s">
        <v>5401</v>
      </c>
      <c r="B5385" s="1">
        <v>43281</v>
      </c>
      <c r="C5385" t="s">
        <v>6</v>
      </c>
      <c r="D5385">
        <v>0.3</v>
      </c>
      <c r="E5385">
        <v>690</v>
      </c>
    </row>
    <row r="5386" spans="1:5" x14ac:dyDescent="0.25">
      <c r="A5386" t="s">
        <v>5402</v>
      </c>
      <c r="B5386" s="1">
        <v>43190</v>
      </c>
      <c r="C5386" t="s">
        <v>10</v>
      </c>
      <c r="D5386">
        <v>0.3</v>
      </c>
      <c r="E5386">
        <v>698</v>
      </c>
    </row>
    <row r="5387" spans="1:5" x14ac:dyDescent="0.25">
      <c r="A5387" t="s">
        <v>5403</v>
      </c>
      <c r="B5387" s="1">
        <v>43312</v>
      </c>
      <c r="C5387" t="s">
        <v>6</v>
      </c>
      <c r="D5387">
        <v>0.32</v>
      </c>
      <c r="E5387">
        <v>734</v>
      </c>
    </row>
    <row r="5388" spans="1:5" x14ac:dyDescent="0.25">
      <c r="A5388" t="s">
        <v>5404</v>
      </c>
      <c r="B5388" s="1">
        <v>43131</v>
      </c>
      <c r="C5388" t="s">
        <v>18</v>
      </c>
      <c r="D5388">
        <v>0.3</v>
      </c>
      <c r="E5388">
        <v>740</v>
      </c>
    </row>
    <row r="5389" spans="1:5" x14ac:dyDescent="0.25">
      <c r="A5389" t="s">
        <v>5405</v>
      </c>
      <c r="B5389" s="1">
        <v>43373</v>
      </c>
      <c r="C5389" t="s">
        <v>6</v>
      </c>
      <c r="D5389">
        <v>0.51</v>
      </c>
      <c r="E5389">
        <v>657</v>
      </c>
    </row>
    <row r="5390" spans="1:5" x14ac:dyDescent="0.25">
      <c r="A5390" t="s">
        <v>5406</v>
      </c>
      <c r="B5390" s="1">
        <v>43373</v>
      </c>
      <c r="C5390" t="s">
        <v>6</v>
      </c>
      <c r="D5390">
        <v>0.18</v>
      </c>
      <c r="E5390">
        <v>717</v>
      </c>
    </row>
    <row r="5391" spans="1:5" x14ac:dyDescent="0.25">
      <c r="A5391" t="s">
        <v>5407</v>
      </c>
      <c r="B5391" s="1">
        <v>43312</v>
      </c>
      <c r="C5391" t="s">
        <v>42</v>
      </c>
      <c r="D5391">
        <v>0.02</v>
      </c>
      <c r="E5391">
        <v>652</v>
      </c>
    </row>
    <row r="5392" spans="1:5" x14ac:dyDescent="0.25">
      <c r="A5392" t="s">
        <v>5408</v>
      </c>
      <c r="B5392" s="1">
        <v>43373</v>
      </c>
      <c r="C5392" t="s">
        <v>42</v>
      </c>
      <c r="D5392">
        <v>0.26</v>
      </c>
      <c r="E5392">
        <v>551</v>
      </c>
    </row>
    <row r="5393" spans="1:5" x14ac:dyDescent="0.25">
      <c r="A5393" t="s">
        <v>5409</v>
      </c>
      <c r="B5393" s="1">
        <v>42674</v>
      </c>
      <c r="C5393" t="s">
        <v>18</v>
      </c>
      <c r="D5393">
        <v>0.3</v>
      </c>
      <c r="E5393">
        <v>740</v>
      </c>
    </row>
    <row r="5394" spans="1:5" x14ac:dyDescent="0.25">
      <c r="A5394" t="s">
        <v>5410</v>
      </c>
      <c r="B5394" s="1">
        <v>43312</v>
      </c>
      <c r="C5394" t="s">
        <v>10</v>
      </c>
      <c r="D5394">
        <v>0.33</v>
      </c>
      <c r="E5394">
        <v>561</v>
      </c>
    </row>
    <row r="5395" spans="1:5" x14ac:dyDescent="0.25">
      <c r="A5395" t="s">
        <v>5411</v>
      </c>
      <c r="B5395" s="1">
        <v>43008</v>
      </c>
      <c r="C5395" t="s">
        <v>6</v>
      </c>
      <c r="D5395">
        <v>0.47</v>
      </c>
      <c r="E5395">
        <v>620</v>
      </c>
    </row>
    <row r="5396" spans="1:5" x14ac:dyDescent="0.25">
      <c r="A5396" t="s">
        <v>5412</v>
      </c>
      <c r="B5396" s="1">
        <v>43281</v>
      </c>
      <c r="C5396" t="s">
        <v>6</v>
      </c>
      <c r="D5396">
        <v>0.51</v>
      </c>
      <c r="E5396">
        <v>692</v>
      </c>
    </row>
    <row r="5397" spans="1:5" x14ac:dyDescent="0.25">
      <c r="A5397" t="s">
        <v>5413</v>
      </c>
      <c r="B5397" s="1">
        <v>43709</v>
      </c>
      <c r="C5397" t="s">
        <v>6</v>
      </c>
      <c r="D5397">
        <v>0.42</v>
      </c>
      <c r="E5397">
        <v>723</v>
      </c>
    </row>
    <row r="5398" spans="1:5" x14ac:dyDescent="0.25">
      <c r="A5398" t="s">
        <v>5414</v>
      </c>
      <c r="B5398" s="1">
        <v>43220</v>
      </c>
      <c r="C5398" t="s">
        <v>21</v>
      </c>
      <c r="D5398">
        <v>0.16</v>
      </c>
      <c r="E5398">
        <v>729</v>
      </c>
    </row>
    <row r="5399" spans="1:5" x14ac:dyDescent="0.25">
      <c r="A5399" t="s">
        <v>5415</v>
      </c>
      <c r="B5399" s="1">
        <v>43647</v>
      </c>
      <c r="C5399" t="s">
        <v>18</v>
      </c>
      <c r="D5399">
        <v>0.51</v>
      </c>
      <c r="E5399">
        <v>627</v>
      </c>
    </row>
    <row r="5400" spans="1:5" x14ac:dyDescent="0.25">
      <c r="A5400" t="s">
        <v>5416</v>
      </c>
      <c r="B5400" s="1">
        <v>43800</v>
      </c>
      <c r="C5400" t="s">
        <v>18</v>
      </c>
      <c r="D5400">
        <v>0.17</v>
      </c>
      <c r="E5400">
        <v>802</v>
      </c>
    </row>
    <row r="5401" spans="1:5" x14ac:dyDescent="0.25">
      <c r="A5401" t="s">
        <v>5417</v>
      </c>
      <c r="B5401" s="1">
        <v>43709</v>
      </c>
      <c r="C5401" t="s">
        <v>6</v>
      </c>
      <c r="D5401">
        <v>0.38</v>
      </c>
      <c r="E5401">
        <v>741</v>
      </c>
    </row>
    <row r="5402" spans="1:5" x14ac:dyDescent="0.25">
      <c r="A5402" t="s">
        <v>5418</v>
      </c>
      <c r="B5402" s="1">
        <v>43709</v>
      </c>
      <c r="C5402" t="s">
        <v>42</v>
      </c>
      <c r="D5402">
        <v>0.67</v>
      </c>
      <c r="E5402">
        <v>688</v>
      </c>
    </row>
    <row r="5403" spans="1:5" x14ac:dyDescent="0.25">
      <c r="A5403" t="s">
        <v>5419</v>
      </c>
      <c r="B5403" s="1">
        <v>43404</v>
      </c>
      <c r="C5403" t="s">
        <v>42</v>
      </c>
      <c r="D5403">
        <v>0.16</v>
      </c>
      <c r="E5403">
        <v>741</v>
      </c>
    </row>
    <row r="5404" spans="1:5" x14ac:dyDescent="0.25">
      <c r="A5404" t="s">
        <v>5420</v>
      </c>
      <c r="B5404" s="1">
        <v>43404</v>
      </c>
      <c r="C5404" t="s">
        <v>18</v>
      </c>
      <c r="D5404">
        <v>0.41</v>
      </c>
      <c r="E5404">
        <v>724</v>
      </c>
    </row>
    <row r="5405" spans="1:5" x14ac:dyDescent="0.25">
      <c r="A5405" t="s">
        <v>5421</v>
      </c>
      <c r="B5405" s="1">
        <v>43496</v>
      </c>
      <c r="C5405" t="s">
        <v>18</v>
      </c>
      <c r="D5405">
        <v>0.56999999999999995</v>
      </c>
      <c r="E5405">
        <v>715</v>
      </c>
    </row>
    <row r="5406" spans="1:5" x14ac:dyDescent="0.25">
      <c r="A5406" t="s">
        <v>5422</v>
      </c>
      <c r="B5406" s="1">
        <v>43921</v>
      </c>
      <c r="C5406" t="s">
        <v>6</v>
      </c>
      <c r="D5406">
        <v>0.3</v>
      </c>
      <c r="E5406">
        <v>573</v>
      </c>
    </row>
    <row r="5407" spans="1:5" x14ac:dyDescent="0.25">
      <c r="A5407" t="s">
        <v>5423</v>
      </c>
      <c r="B5407" s="1">
        <v>43404</v>
      </c>
      <c r="C5407" t="s">
        <v>6</v>
      </c>
      <c r="D5407">
        <v>0.45</v>
      </c>
      <c r="E5407">
        <v>813</v>
      </c>
    </row>
    <row r="5408" spans="1:5" x14ac:dyDescent="0.25">
      <c r="A5408" t="s">
        <v>5424</v>
      </c>
      <c r="B5408" s="1">
        <v>43525</v>
      </c>
      <c r="C5408" t="s">
        <v>10</v>
      </c>
      <c r="D5408">
        <v>0.19</v>
      </c>
      <c r="E5408">
        <v>637</v>
      </c>
    </row>
    <row r="5409" spans="1:5" x14ac:dyDescent="0.25">
      <c r="A5409" t="s">
        <v>5425</v>
      </c>
      <c r="B5409" s="1">
        <v>43617</v>
      </c>
      <c r="C5409" t="s">
        <v>10</v>
      </c>
      <c r="D5409">
        <v>0.3</v>
      </c>
      <c r="E5409">
        <v>740</v>
      </c>
    </row>
    <row r="5410" spans="1:5" x14ac:dyDescent="0.25">
      <c r="A5410" t="s">
        <v>5426</v>
      </c>
      <c r="B5410" s="1">
        <v>43281</v>
      </c>
      <c r="C5410" t="s">
        <v>6</v>
      </c>
      <c r="D5410">
        <v>0.41</v>
      </c>
      <c r="E5410">
        <v>657</v>
      </c>
    </row>
    <row r="5411" spans="1:5" x14ac:dyDescent="0.25">
      <c r="A5411" t="s">
        <v>5427</v>
      </c>
      <c r="B5411" s="1">
        <v>43220</v>
      </c>
      <c r="C5411" t="s">
        <v>6</v>
      </c>
      <c r="D5411">
        <v>0.27</v>
      </c>
      <c r="E5411">
        <v>655</v>
      </c>
    </row>
    <row r="5412" spans="1:5" x14ac:dyDescent="0.25">
      <c r="A5412" t="s">
        <v>5428</v>
      </c>
      <c r="B5412" s="1">
        <v>43770</v>
      </c>
      <c r="C5412" t="s">
        <v>18</v>
      </c>
      <c r="D5412">
        <v>0.19</v>
      </c>
      <c r="E5412">
        <v>686</v>
      </c>
    </row>
    <row r="5413" spans="1:5" x14ac:dyDescent="0.25">
      <c r="A5413" t="s">
        <v>5429</v>
      </c>
      <c r="B5413" s="1">
        <v>43404</v>
      </c>
      <c r="C5413" t="s">
        <v>18</v>
      </c>
      <c r="D5413">
        <v>0.2</v>
      </c>
      <c r="E5413">
        <v>613</v>
      </c>
    </row>
    <row r="5414" spans="1:5" x14ac:dyDescent="0.25">
      <c r="A5414" t="s">
        <v>5430</v>
      </c>
      <c r="B5414" s="1">
        <v>43617</v>
      </c>
      <c r="C5414" t="s">
        <v>18</v>
      </c>
      <c r="D5414">
        <v>0.3</v>
      </c>
      <c r="E5414">
        <v>740</v>
      </c>
    </row>
    <row r="5415" spans="1:5" x14ac:dyDescent="0.25">
      <c r="A5415" t="s">
        <v>5431</v>
      </c>
      <c r="B5415" s="1">
        <v>43739</v>
      </c>
      <c r="C5415" t="s">
        <v>6</v>
      </c>
      <c r="D5415">
        <v>0.16</v>
      </c>
      <c r="E5415">
        <v>757</v>
      </c>
    </row>
    <row r="5416" spans="1:5" x14ac:dyDescent="0.25">
      <c r="A5416" t="s">
        <v>5432</v>
      </c>
      <c r="B5416" s="1">
        <v>43434</v>
      </c>
      <c r="C5416" t="s">
        <v>10</v>
      </c>
      <c r="D5416">
        <v>0.33</v>
      </c>
      <c r="E5416">
        <v>581</v>
      </c>
    </row>
    <row r="5417" spans="1:5" x14ac:dyDescent="0.25">
      <c r="A5417" t="s">
        <v>5433</v>
      </c>
      <c r="B5417" s="1">
        <v>43312</v>
      </c>
      <c r="C5417" t="s">
        <v>6</v>
      </c>
      <c r="D5417">
        <v>0.27</v>
      </c>
      <c r="E5417">
        <v>625</v>
      </c>
    </row>
    <row r="5418" spans="1:5" x14ac:dyDescent="0.25">
      <c r="A5418" t="s">
        <v>5434</v>
      </c>
      <c r="B5418" s="1">
        <v>43831</v>
      </c>
      <c r="C5418" t="s">
        <v>6</v>
      </c>
      <c r="D5418">
        <v>0.42</v>
      </c>
      <c r="E5418">
        <v>561</v>
      </c>
    </row>
    <row r="5419" spans="1:5" x14ac:dyDescent="0.25">
      <c r="A5419" t="s">
        <v>5435</v>
      </c>
      <c r="B5419" s="1">
        <v>43586</v>
      </c>
      <c r="C5419" t="s">
        <v>37</v>
      </c>
      <c r="D5419">
        <v>0.13</v>
      </c>
      <c r="E5419">
        <v>557</v>
      </c>
    </row>
    <row r="5420" spans="1:5" x14ac:dyDescent="0.25">
      <c r="A5420" t="s">
        <v>5436</v>
      </c>
      <c r="B5420" s="1">
        <v>43343</v>
      </c>
      <c r="C5420" t="s">
        <v>42</v>
      </c>
      <c r="D5420">
        <v>0.32</v>
      </c>
      <c r="E5420">
        <v>735</v>
      </c>
    </row>
    <row r="5421" spans="1:5" x14ac:dyDescent="0.25">
      <c r="A5421" t="s">
        <v>5437</v>
      </c>
      <c r="B5421" s="1">
        <v>43525</v>
      </c>
      <c r="C5421" t="s">
        <v>18</v>
      </c>
      <c r="D5421">
        <v>0.28999999999999998</v>
      </c>
      <c r="E5421">
        <v>566</v>
      </c>
    </row>
    <row r="5422" spans="1:5" x14ac:dyDescent="0.25">
      <c r="A5422" t="s">
        <v>5438</v>
      </c>
      <c r="B5422" s="1">
        <v>43404</v>
      </c>
      <c r="C5422" t="s">
        <v>10</v>
      </c>
      <c r="D5422">
        <v>0.31</v>
      </c>
      <c r="E5422">
        <v>623</v>
      </c>
    </row>
    <row r="5423" spans="1:5" x14ac:dyDescent="0.25">
      <c r="A5423" t="s">
        <v>5439</v>
      </c>
      <c r="B5423" s="1">
        <v>43434</v>
      </c>
      <c r="C5423" t="s">
        <v>6</v>
      </c>
      <c r="D5423">
        <v>0.26</v>
      </c>
      <c r="E5423">
        <v>801</v>
      </c>
    </row>
    <row r="5424" spans="1:5" x14ac:dyDescent="0.25">
      <c r="A5424" t="s">
        <v>5440</v>
      </c>
      <c r="B5424" s="1">
        <v>43800</v>
      </c>
      <c r="C5424" t="s">
        <v>14</v>
      </c>
      <c r="D5424">
        <v>0.46</v>
      </c>
      <c r="E5424">
        <v>672</v>
      </c>
    </row>
    <row r="5425" spans="1:5" x14ac:dyDescent="0.25">
      <c r="A5425" t="s">
        <v>5441</v>
      </c>
      <c r="B5425" s="1">
        <v>43800</v>
      </c>
      <c r="C5425" t="s">
        <v>6</v>
      </c>
      <c r="D5425">
        <v>0.25</v>
      </c>
      <c r="E5425">
        <v>678</v>
      </c>
    </row>
    <row r="5426" spans="1:5" x14ac:dyDescent="0.25">
      <c r="A5426" t="s">
        <v>5442</v>
      </c>
      <c r="B5426" s="1">
        <v>43373</v>
      </c>
      <c r="C5426" t="s">
        <v>6</v>
      </c>
      <c r="D5426">
        <v>0.28000000000000003</v>
      </c>
      <c r="E5426">
        <v>742</v>
      </c>
    </row>
    <row r="5427" spans="1:5" x14ac:dyDescent="0.25">
      <c r="A5427" t="s">
        <v>5443</v>
      </c>
      <c r="B5427" s="1">
        <v>43617</v>
      </c>
      <c r="C5427" t="s">
        <v>10</v>
      </c>
      <c r="D5427">
        <v>0.3</v>
      </c>
      <c r="E5427">
        <v>740</v>
      </c>
    </row>
    <row r="5428" spans="1:5" x14ac:dyDescent="0.25">
      <c r="A5428" t="s">
        <v>5444</v>
      </c>
      <c r="B5428" s="1">
        <v>43617</v>
      </c>
      <c r="C5428" t="s">
        <v>14</v>
      </c>
      <c r="D5428">
        <v>0.3</v>
      </c>
      <c r="E5428">
        <v>740</v>
      </c>
    </row>
    <row r="5429" spans="1:5" x14ac:dyDescent="0.25">
      <c r="A5429" t="s">
        <v>5445</v>
      </c>
      <c r="B5429" s="1">
        <v>43647</v>
      </c>
      <c r="C5429" t="s">
        <v>37</v>
      </c>
      <c r="D5429">
        <v>0.13</v>
      </c>
      <c r="E5429">
        <v>644</v>
      </c>
    </row>
    <row r="5430" spans="1:5" x14ac:dyDescent="0.25">
      <c r="A5430" t="s">
        <v>5446</v>
      </c>
      <c r="B5430" s="1">
        <v>43586</v>
      </c>
      <c r="C5430" t="s">
        <v>10</v>
      </c>
      <c r="D5430">
        <v>0.16</v>
      </c>
      <c r="E5430">
        <v>675</v>
      </c>
    </row>
    <row r="5431" spans="1:5" x14ac:dyDescent="0.25">
      <c r="A5431" t="s">
        <v>5447</v>
      </c>
      <c r="B5431" s="1">
        <v>43586</v>
      </c>
      <c r="C5431" t="s">
        <v>37</v>
      </c>
      <c r="D5431">
        <v>0.98</v>
      </c>
      <c r="E5431">
        <v>634</v>
      </c>
    </row>
    <row r="5432" spans="1:5" x14ac:dyDescent="0.25">
      <c r="A5432" t="s">
        <v>5448</v>
      </c>
      <c r="B5432" s="1">
        <v>43404</v>
      </c>
      <c r="C5432" t="s">
        <v>6</v>
      </c>
      <c r="D5432">
        <v>0.21</v>
      </c>
      <c r="E5432">
        <v>755</v>
      </c>
    </row>
    <row r="5433" spans="1:5" x14ac:dyDescent="0.25">
      <c r="A5433" t="s">
        <v>5449</v>
      </c>
      <c r="B5433" s="1">
        <v>43434</v>
      </c>
      <c r="C5433" t="s">
        <v>18</v>
      </c>
      <c r="D5433">
        <v>0.28999999999999998</v>
      </c>
      <c r="E5433">
        <v>653</v>
      </c>
    </row>
    <row r="5434" spans="1:5" x14ac:dyDescent="0.25">
      <c r="A5434" t="s">
        <v>5450</v>
      </c>
      <c r="B5434" s="1">
        <v>43921</v>
      </c>
      <c r="C5434" t="s">
        <v>18</v>
      </c>
      <c r="D5434">
        <v>0.6</v>
      </c>
      <c r="E5434">
        <v>589</v>
      </c>
    </row>
    <row r="5435" spans="1:5" x14ac:dyDescent="0.25">
      <c r="A5435" t="s">
        <v>5451</v>
      </c>
      <c r="B5435" s="1">
        <v>43739</v>
      </c>
      <c r="C5435" t="s">
        <v>10</v>
      </c>
      <c r="D5435">
        <v>0.88</v>
      </c>
      <c r="E5435">
        <v>809</v>
      </c>
    </row>
    <row r="5436" spans="1:5" x14ac:dyDescent="0.25">
      <c r="A5436" t="s">
        <v>5452</v>
      </c>
      <c r="B5436" s="1">
        <v>43770</v>
      </c>
      <c r="C5436" t="s">
        <v>6</v>
      </c>
      <c r="D5436">
        <v>0.26</v>
      </c>
      <c r="E5436">
        <v>713</v>
      </c>
    </row>
    <row r="5437" spans="1:5" x14ac:dyDescent="0.25">
      <c r="A5437" t="s">
        <v>5453</v>
      </c>
      <c r="B5437" s="1">
        <v>43647</v>
      </c>
      <c r="C5437" t="s">
        <v>6</v>
      </c>
      <c r="D5437">
        <v>0.22</v>
      </c>
      <c r="E5437">
        <v>687</v>
      </c>
    </row>
    <row r="5438" spans="1:5" x14ac:dyDescent="0.25">
      <c r="A5438" t="s">
        <v>5454</v>
      </c>
      <c r="B5438" s="1">
        <v>43617</v>
      </c>
      <c r="C5438" t="s">
        <v>6</v>
      </c>
      <c r="D5438">
        <v>0.3</v>
      </c>
      <c r="E5438">
        <v>740</v>
      </c>
    </row>
    <row r="5439" spans="1:5" x14ac:dyDescent="0.25">
      <c r="A5439" t="s">
        <v>5455</v>
      </c>
      <c r="B5439" s="1">
        <v>43434</v>
      </c>
      <c r="C5439" t="s">
        <v>6</v>
      </c>
      <c r="D5439">
        <v>0.36</v>
      </c>
      <c r="E5439">
        <v>692</v>
      </c>
    </row>
    <row r="5440" spans="1:5" x14ac:dyDescent="0.25">
      <c r="A5440" t="s">
        <v>5456</v>
      </c>
      <c r="B5440" s="1">
        <v>42613</v>
      </c>
      <c r="C5440" t="s">
        <v>6</v>
      </c>
      <c r="D5440">
        <v>1</v>
      </c>
      <c r="E5440">
        <v>718</v>
      </c>
    </row>
    <row r="5441" spans="1:5" x14ac:dyDescent="0.25">
      <c r="A5441" t="s">
        <v>5457</v>
      </c>
      <c r="B5441" s="1">
        <v>43647</v>
      </c>
      <c r="C5441" t="s">
        <v>18</v>
      </c>
      <c r="D5441">
        <v>0.11</v>
      </c>
      <c r="E5441">
        <v>753</v>
      </c>
    </row>
    <row r="5442" spans="1:5" x14ac:dyDescent="0.25">
      <c r="A5442" t="s">
        <v>5458</v>
      </c>
      <c r="B5442" s="1">
        <v>43496</v>
      </c>
      <c r="C5442" t="s">
        <v>10</v>
      </c>
      <c r="D5442">
        <v>0.47</v>
      </c>
      <c r="E5442">
        <v>579</v>
      </c>
    </row>
    <row r="5443" spans="1:5" x14ac:dyDescent="0.25">
      <c r="A5443" t="s">
        <v>5459</v>
      </c>
      <c r="B5443" s="1">
        <v>43709</v>
      </c>
      <c r="C5443" t="s">
        <v>6</v>
      </c>
      <c r="D5443">
        <v>0.16</v>
      </c>
      <c r="E5443">
        <v>740</v>
      </c>
    </row>
    <row r="5444" spans="1:5" x14ac:dyDescent="0.25">
      <c r="A5444" t="s">
        <v>5460</v>
      </c>
      <c r="B5444" s="1">
        <v>43312</v>
      </c>
      <c r="C5444" t="s">
        <v>6</v>
      </c>
      <c r="D5444">
        <v>0.22</v>
      </c>
      <c r="E5444">
        <v>740</v>
      </c>
    </row>
    <row r="5445" spans="1:5" x14ac:dyDescent="0.25">
      <c r="A5445" t="s">
        <v>5461</v>
      </c>
      <c r="B5445" s="1">
        <v>43831</v>
      </c>
      <c r="C5445" t="s">
        <v>18</v>
      </c>
      <c r="D5445">
        <v>0.15</v>
      </c>
      <c r="E5445">
        <v>600</v>
      </c>
    </row>
    <row r="5446" spans="1:5" x14ac:dyDescent="0.25">
      <c r="A5446" t="s">
        <v>5462</v>
      </c>
      <c r="B5446" s="1">
        <v>43831</v>
      </c>
      <c r="C5446" t="s">
        <v>10</v>
      </c>
      <c r="D5446">
        <v>0.54</v>
      </c>
      <c r="E5446">
        <v>595</v>
      </c>
    </row>
    <row r="5447" spans="1:5" x14ac:dyDescent="0.25">
      <c r="A5447" t="s">
        <v>5463</v>
      </c>
      <c r="B5447" s="1">
        <v>43617</v>
      </c>
      <c r="C5447" t="s">
        <v>10</v>
      </c>
      <c r="D5447">
        <v>0.3</v>
      </c>
      <c r="E5447">
        <v>740</v>
      </c>
    </row>
    <row r="5448" spans="1:5" x14ac:dyDescent="0.25">
      <c r="A5448" t="s">
        <v>5464</v>
      </c>
      <c r="B5448" s="1">
        <v>43678</v>
      </c>
      <c r="C5448" t="s">
        <v>10</v>
      </c>
      <c r="D5448">
        <v>0.32</v>
      </c>
      <c r="E5448">
        <v>596</v>
      </c>
    </row>
    <row r="5449" spans="1:5" x14ac:dyDescent="0.25">
      <c r="A5449" t="s">
        <v>5465</v>
      </c>
      <c r="B5449" s="1">
        <v>43465</v>
      </c>
      <c r="C5449" t="s">
        <v>18</v>
      </c>
      <c r="D5449">
        <v>0.19</v>
      </c>
      <c r="E5449">
        <v>694</v>
      </c>
    </row>
    <row r="5450" spans="1:5" x14ac:dyDescent="0.25">
      <c r="A5450" t="s">
        <v>5466</v>
      </c>
      <c r="B5450" s="1">
        <v>43890</v>
      </c>
      <c r="C5450" t="s">
        <v>10</v>
      </c>
      <c r="D5450">
        <v>0.69</v>
      </c>
      <c r="E5450">
        <v>584</v>
      </c>
    </row>
    <row r="5451" spans="1:5" x14ac:dyDescent="0.25">
      <c r="A5451" t="s">
        <v>5467</v>
      </c>
      <c r="B5451" s="1">
        <v>43434</v>
      </c>
      <c r="C5451" t="s">
        <v>10</v>
      </c>
      <c r="D5451">
        <v>0.25</v>
      </c>
      <c r="E5451">
        <v>754</v>
      </c>
    </row>
    <row r="5452" spans="1:5" x14ac:dyDescent="0.25">
      <c r="A5452" t="s">
        <v>5468</v>
      </c>
      <c r="B5452" s="1">
        <v>43586</v>
      </c>
      <c r="C5452" t="s">
        <v>6</v>
      </c>
      <c r="D5452">
        <v>0.3</v>
      </c>
      <c r="E5452">
        <v>728</v>
      </c>
    </row>
    <row r="5453" spans="1:5" x14ac:dyDescent="0.25">
      <c r="A5453" t="s">
        <v>5469</v>
      </c>
      <c r="B5453" s="1">
        <v>43525</v>
      </c>
      <c r="C5453" t="s">
        <v>37</v>
      </c>
      <c r="D5453">
        <v>0.12</v>
      </c>
      <c r="E5453">
        <v>562</v>
      </c>
    </row>
    <row r="5454" spans="1:5" x14ac:dyDescent="0.25">
      <c r="A5454" t="s">
        <v>5470</v>
      </c>
      <c r="B5454" s="1">
        <v>43647</v>
      </c>
      <c r="C5454" t="s">
        <v>14</v>
      </c>
      <c r="D5454">
        <v>0.49</v>
      </c>
      <c r="E5454">
        <v>639</v>
      </c>
    </row>
    <row r="5455" spans="1:5" x14ac:dyDescent="0.25">
      <c r="A5455" t="s">
        <v>5471</v>
      </c>
      <c r="B5455" s="1">
        <v>43343</v>
      </c>
      <c r="C5455" t="s">
        <v>6</v>
      </c>
      <c r="D5455">
        <v>0.18</v>
      </c>
      <c r="E5455">
        <v>754</v>
      </c>
    </row>
    <row r="5456" spans="1:5" x14ac:dyDescent="0.25">
      <c r="A5456" t="s">
        <v>5472</v>
      </c>
      <c r="B5456" s="1">
        <v>43647</v>
      </c>
      <c r="C5456" t="s">
        <v>10</v>
      </c>
      <c r="D5456">
        <v>0.3</v>
      </c>
      <c r="E5456">
        <v>740</v>
      </c>
    </row>
    <row r="5457" spans="1:5" x14ac:dyDescent="0.25">
      <c r="A5457" t="s">
        <v>5473</v>
      </c>
      <c r="B5457" s="1">
        <v>43678</v>
      </c>
      <c r="C5457" t="s">
        <v>6</v>
      </c>
      <c r="D5457">
        <v>0.05</v>
      </c>
      <c r="E5457">
        <v>718</v>
      </c>
    </row>
    <row r="5458" spans="1:5" x14ac:dyDescent="0.25">
      <c r="A5458" t="s">
        <v>5474</v>
      </c>
      <c r="B5458" s="1">
        <v>43647</v>
      </c>
      <c r="C5458" t="s">
        <v>25</v>
      </c>
      <c r="D5458">
        <v>0.35</v>
      </c>
      <c r="E5458">
        <v>687</v>
      </c>
    </row>
    <row r="5459" spans="1:5" x14ac:dyDescent="0.25">
      <c r="A5459" t="s">
        <v>5475</v>
      </c>
      <c r="B5459" s="1">
        <v>43862</v>
      </c>
      <c r="C5459" t="s">
        <v>18</v>
      </c>
      <c r="D5459">
        <v>0.28999999999999998</v>
      </c>
      <c r="E5459">
        <v>638</v>
      </c>
    </row>
    <row r="5460" spans="1:5" x14ac:dyDescent="0.25">
      <c r="A5460" t="s">
        <v>5476</v>
      </c>
      <c r="B5460" s="1">
        <v>43831</v>
      </c>
      <c r="C5460" t="s">
        <v>37</v>
      </c>
      <c r="D5460">
        <v>0.22</v>
      </c>
      <c r="E5460">
        <v>676</v>
      </c>
    </row>
    <row r="5461" spans="1:5" x14ac:dyDescent="0.25">
      <c r="A5461" t="s">
        <v>5477</v>
      </c>
      <c r="B5461" s="1">
        <v>43373</v>
      </c>
      <c r="C5461" t="s">
        <v>37</v>
      </c>
      <c r="D5461">
        <v>0.24</v>
      </c>
      <c r="E5461">
        <v>707</v>
      </c>
    </row>
    <row r="5462" spans="1:5" x14ac:dyDescent="0.25">
      <c r="A5462" t="s">
        <v>5478</v>
      </c>
      <c r="B5462" s="1">
        <v>43678</v>
      </c>
      <c r="C5462" t="s">
        <v>10</v>
      </c>
      <c r="D5462">
        <v>0.57999999999999996</v>
      </c>
      <c r="E5462">
        <v>747</v>
      </c>
    </row>
    <row r="5463" spans="1:5" x14ac:dyDescent="0.25">
      <c r="A5463" t="s">
        <v>5479</v>
      </c>
      <c r="B5463" s="1">
        <v>43617</v>
      </c>
      <c r="C5463" t="s">
        <v>6</v>
      </c>
      <c r="D5463">
        <v>0.3</v>
      </c>
      <c r="E5463">
        <v>740</v>
      </c>
    </row>
    <row r="5464" spans="1:5" x14ac:dyDescent="0.25">
      <c r="A5464" t="s">
        <v>5480</v>
      </c>
      <c r="B5464" s="1">
        <v>43312</v>
      </c>
      <c r="C5464" t="s">
        <v>6</v>
      </c>
      <c r="D5464">
        <v>0.26</v>
      </c>
      <c r="E5464">
        <v>609</v>
      </c>
    </row>
    <row r="5465" spans="1:5" x14ac:dyDescent="0.25">
      <c r="A5465" t="s">
        <v>5481</v>
      </c>
      <c r="B5465" s="1">
        <v>43434</v>
      </c>
      <c r="C5465" t="s">
        <v>6</v>
      </c>
      <c r="D5465">
        <v>0.04</v>
      </c>
      <c r="E5465">
        <v>579</v>
      </c>
    </row>
    <row r="5466" spans="1:5" x14ac:dyDescent="0.25">
      <c r="A5466" t="s">
        <v>5482</v>
      </c>
      <c r="B5466" s="1">
        <v>42674</v>
      </c>
      <c r="C5466" t="s">
        <v>18</v>
      </c>
      <c r="D5466">
        <v>0.83</v>
      </c>
      <c r="E5466">
        <v>735</v>
      </c>
    </row>
    <row r="5467" spans="1:5" x14ac:dyDescent="0.25">
      <c r="A5467" t="s">
        <v>5483</v>
      </c>
      <c r="B5467" s="1">
        <v>43373</v>
      </c>
      <c r="C5467" t="s">
        <v>14</v>
      </c>
      <c r="D5467">
        <v>0.19</v>
      </c>
      <c r="E5467">
        <v>712</v>
      </c>
    </row>
    <row r="5468" spans="1:5" x14ac:dyDescent="0.25">
      <c r="A5468" t="s">
        <v>5484</v>
      </c>
      <c r="B5468" s="1">
        <v>43343</v>
      </c>
      <c r="C5468" t="s">
        <v>6</v>
      </c>
      <c r="D5468">
        <v>0.51</v>
      </c>
      <c r="E5468">
        <v>646</v>
      </c>
    </row>
    <row r="5469" spans="1:5" x14ac:dyDescent="0.25">
      <c r="A5469" t="s">
        <v>5485</v>
      </c>
      <c r="B5469" s="1">
        <v>43465</v>
      </c>
      <c r="C5469" t="s">
        <v>10</v>
      </c>
      <c r="D5469">
        <v>1.1399999999999999</v>
      </c>
      <c r="E5469">
        <v>620</v>
      </c>
    </row>
    <row r="5470" spans="1:5" x14ac:dyDescent="0.25">
      <c r="A5470" t="s">
        <v>5486</v>
      </c>
      <c r="B5470" s="1">
        <v>43281</v>
      </c>
      <c r="C5470" t="s">
        <v>18</v>
      </c>
      <c r="D5470">
        <v>0.92</v>
      </c>
      <c r="E5470">
        <v>644</v>
      </c>
    </row>
    <row r="5471" spans="1:5" x14ac:dyDescent="0.25">
      <c r="A5471" t="s">
        <v>5487</v>
      </c>
      <c r="B5471" s="1">
        <v>43831</v>
      </c>
      <c r="C5471" t="s">
        <v>25</v>
      </c>
      <c r="D5471">
        <v>0.39</v>
      </c>
      <c r="E5471">
        <v>618</v>
      </c>
    </row>
    <row r="5472" spans="1:5" x14ac:dyDescent="0.25">
      <c r="A5472" t="s">
        <v>5488</v>
      </c>
      <c r="B5472" s="1">
        <v>43770</v>
      </c>
      <c r="C5472" t="s">
        <v>6</v>
      </c>
      <c r="D5472">
        <v>0.28999999999999998</v>
      </c>
      <c r="E5472">
        <v>737</v>
      </c>
    </row>
    <row r="5473" spans="1:5" x14ac:dyDescent="0.25">
      <c r="A5473" t="s">
        <v>5489</v>
      </c>
      <c r="B5473" s="1">
        <v>43312</v>
      </c>
      <c r="C5473" t="s">
        <v>6</v>
      </c>
      <c r="D5473">
        <v>0.4</v>
      </c>
      <c r="E5473">
        <v>664</v>
      </c>
    </row>
    <row r="5474" spans="1:5" x14ac:dyDescent="0.25">
      <c r="A5474" t="s">
        <v>5490</v>
      </c>
      <c r="B5474" s="1">
        <v>43220</v>
      </c>
      <c r="C5474" t="s">
        <v>6</v>
      </c>
      <c r="D5474">
        <v>0.76</v>
      </c>
      <c r="E5474">
        <v>756</v>
      </c>
    </row>
    <row r="5475" spans="1:5" x14ac:dyDescent="0.25">
      <c r="A5475" t="s">
        <v>5491</v>
      </c>
      <c r="B5475" s="1">
        <v>43281</v>
      </c>
      <c r="C5475" t="s">
        <v>6</v>
      </c>
      <c r="D5475">
        <v>0.32</v>
      </c>
      <c r="E5475">
        <v>661</v>
      </c>
    </row>
    <row r="5476" spans="1:5" x14ac:dyDescent="0.25">
      <c r="A5476" t="s">
        <v>5492</v>
      </c>
      <c r="B5476" s="1">
        <v>43647</v>
      </c>
      <c r="C5476" t="s">
        <v>42</v>
      </c>
      <c r="D5476">
        <v>0.25</v>
      </c>
      <c r="E5476">
        <v>582</v>
      </c>
    </row>
    <row r="5477" spans="1:5" x14ac:dyDescent="0.25">
      <c r="A5477" t="s">
        <v>5493</v>
      </c>
      <c r="B5477" s="1">
        <v>43465</v>
      </c>
      <c r="C5477" t="s">
        <v>6</v>
      </c>
      <c r="D5477">
        <v>1.1000000000000001</v>
      </c>
      <c r="E5477">
        <v>713</v>
      </c>
    </row>
    <row r="5478" spans="1:5" x14ac:dyDescent="0.25">
      <c r="A5478" t="s">
        <v>5494</v>
      </c>
      <c r="B5478" s="1">
        <v>43404</v>
      </c>
      <c r="C5478" t="s">
        <v>6</v>
      </c>
      <c r="D5478">
        <v>0.39</v>
      </c>
      <c r="E5478">
        <v>640</v>
      </c>
    </row>
    <row r="5479" spans="1:5" x14ac:dyDescent="0.25">
      <c r="A5479" t="s">
        <v>5495</v>
      </c>
      <c r="B5479" s="1">
        <v>43496</v>
      </c>
      <c r="C5479" t="s">
        <v>6</v>
      </c>
      <c r="D5479">
        <v>0.1</v>
      </c>
      <c r="E5479">
        <v>614</v>
      </c>
    </row>
    <row r="5480" spans="1:5" x14ac:dyDescent="0.25">
      <c r="A5480" t="s">
        <v>5496</v>
      </c>
      <c r="B5480" s="1">
        <v>43921</v>
      </c>
      <c r="C5480" t="s">
        <v>14</v>
      </c>
      <c r="D5480">
        <v>0.21</v>
      </c>
      <c r="E5480">
        <v>733</v>
      </c>
    </row>
    <row r="5481" spans="1:5" x14ac:dyDescent="0.25">
      <c r="A5481" t="s">
        <v>5497</v>
      </c>
      <c r="B5481" s="1">
        <v>43220</v>
      </c>
      <c r="C5481" t="s">
        <v>18</v>
      </c>
      <c r="D5481">
        <v>0.64</v>
      </c>
      <c r="E5481">
        <v>698</v>
      </c>
    </row>
    <row r="5482" spans="1:5" x14ac:dyDescent="0.25">
      <c r="A5482" t="s">
        <v>5498</v>
      </c>
      <c r="B5482" s="1">
        <v>43556</v>
      </c>
      <c r="C5482" t="s">
        <v>6</v>
      </c>
      <c r="D5482">
        <v>0.1</v>
      </c>
      <c r="E5482">
        <v>795</v>
      </c>
    </row>
    <row r="5483" spans="1:5" x14ac:dyDescent="0.25">
      <c r="A5483" t="s">
        <v>5499</v>
      </c>
      <c r="B5483" s="1">
        <v>43312</v>
      </c>
      <c r="C5483" t="s">
        <v>18</v>
      </c>
      <c r="D5483">
        <v>0.36</v>
      </c>
      <c r="E5483">
        <v>615</v>
      </c>
    </row>
    <row r="5484" spans="1:5" x14ac:dyDescent="0.25">
      <c r="A5484" t="s">
        <v>5500</v>
      </c>
      <c r="B5484" s="1">
        <v>43373</v>
      </c>
      <c r="C5484" t="s">
        <v>6</v>
      </c>
      <c r="D5484">
        <v>0.54</v>
      </c>
      <c r="E5484">
        <v>713</v>
      </c>
    </row>
    <row r="5485" spans="1:5" x14ac:dyDescent="0.25">
      <c r="A5485" t="s">
        <v>5501</v>
      </c>
      <c r="B5485" s="1">
        <v>43373</v>
      </c>
      <c r="C5485" t="s">
        <v>10</v>
      </c>
      <c r="D5485">
        <v>0.93</v>
      </c>
      <c r="E5485">
        <v>708</v>
      </c>
    </row>
    <row r="5486" spans="1:5" x14ac:dyDescent="0.25">
      <c r="A5486" t="s">
        <v>5502</v>
      </c>
      <c r="B5486" s="1">
        <v>43678</v>
      </c>
      <c r="C5486" t="s">
        <v>6</v>
      </c>
      <c r="D5486">
        <v>0.6</v>
      </c>
      <c r="E5486">
        <v>734</v>
      </c>
    </row>
    <row r="5487" spans="1:5" x14ac:dyDescent="0.25">
      <c r="A5487" t="s">
        <v>5503</v>
      </c>
      <c r="B5487" s="1">
        <v>42947</v>
      </c>
      <c r="C5487" t="s">
        <v>6</v>
      </c>
      <c r="D5487">
        <v>0.3</v>
      </c>
      <c r="E5487">
        <v>740</v>
      </c>
    </row>
    <row r="5488" spans="1:5" x14ac:dyDescent="0.25">
      <c r="A5488" t="s">
        <v>5504</v>
      </c>
      <c r="B5488" s="1">
        <v>43373</v>
      </c>
      <c r="C5488" t="s">
        <v>18</v>
      </c>
      <c r="D5488">
        <v>0.3</v>
      </c>
      <c r="E5488">
        <v>689</v>
      </c>
    </row>
    <row r="5489" spans="1:5" x14ac:dyDescent="0.25">
      <c r="A5489" t="s">
        <v>5505</v>
      </c>
      <c r="B5489" s="1">
        <v>43647</v>
      </c>
      <c r="C5489" t="s">
        <v>6</v>
      </c>
      <c r="D5489">
        <v>0.69</v>
      </c>
      <c r="E5489">
        <v>678</v>
      </c>
    </row>
    <row r="5490" spans="1:5" x14ac:dyDescent="0.25">
      <c r="A5490" t="s">
        <v>5506</v>
      </c>
      <c r="B5490" s="1">
        <v>43678</v>
      </c>
      <c r="C5490" t="s">
        <v>10</v>
      </c>
      <c r="D5490">
        <v>0.25</v>
      </c>
      <c r="E5490">
        <v>627</v>
      </c>
    </row>
    <row r="5491" spans="1:5" x14ac:dyDescent="0.25">
      <c r="A5491" t="s">
        <v>5507</v>
      </c>
      <c r="B5491" s="1">
        <v>43312</v>
      </c>
      <c r="C5491" t="s">
        <v>6</v>
      </c>
      <c r="D5491">
        <v>0.17</v>
      </c>
      <c r="E5491">
        <v>731</v>
      </c>
    </row>
    <row r="5492" spans="1:5" x14ac:dyDescent="0.25">
      <c r="A5492" t="s">
        <v>5508</v>
      </c>
      <c r="B5492" s="1">
        <v>43434</v>
      </c>
      <c r="C5492" t="s">
        <v>10</v>
      </c>
      <c r="D5492">
        <v>0.18</v>
      </c>
      <c r="E5492">
        <v>681</v>
      </c>
    </row>
    <row r="5493" spans="1:5" x14ac:dyDescent="0.25">
      <c r="A5493" t="s">
        <v>5509</v>
      </c>
      <c r="B5493" s="1">
        <v>43678</v>
      </c>
      <c r="C5493" t="s">
        <v>14</v>
      </c>
      <c r="D5493">
        <v>0.21</v>
      </c>
      <c r="E5493">
        <v>615</v>
      </c>
    </row>
    <row r="5494" spans="1:5" x14ac:dyDescent="0.25">
      <c r="A5494" t="s">
        <v>5510</v>
      </c>
      <c r="B5494" s="1">
        <v>43404</v>
      </c>
      <c r="C5494" t="s">
        <v>18</v>
      </c>
      <c r="D5494">
        <v>0.8</v>
      </c>
      <c r="E5494">
        <v>664</v>
      </c>
    </row>
    <row r="5495" spans="1:5" x14ac:dyDescent="0.25">
      <c r="A5495" t="s">
        <v>5511</v>
      </c>
      <c r="B5495" s="1">
        <v>43159</v>
      </c>
      <c r="C5495" t="s">
        <v>10</v>
      </c>
      <c r="D5495">
        <v>0.21</v>
      </c>
      <c r="E5495">
        <v>623</v>
      </c>
    </row>
    <row r="5496" spans="1:5" x14ac:dyDescent="0.25">
      <c r="A5496" t="s">
        <v>5512</v>
      </c>
      <c r="B5496" s="1">
        <v>43709</v>
      </c>
      <c r="C5496" t="s">
        <v>25</v>
      </c>
      <c r="D5496">
        <v>0.24</v>
      </c>
      <c r="E5496">
        <v>794</v>
      </c>
    </row>
    <row r="5497" spans="1:5" x14ac:dyDescent="0.25">
      <c r="A5497" t="s">
        <v>5513</v>
      </c>
      <c r="B5497" s="1">
        <v>43556</v>
      </c>
      <c r="C5497" t="s">
        <v>42</v>
      </c>
      <c r="D5497">
        <v>0.22</v>
      </c>
      <c r="E5497">
        <v>722</v>
      </c>
    </row>
    <row r="5498" spans="1:5" x14ac:dyDescent="0.25">
      <c r="A5498" t="s">
        <v>5514</v>
      </c>
      <c r="B5498" s="1">
        <v>43434</v>
      </c>
      <c r="C5498" t="s">
        <v>6</v>
      </c>
      <c r="D5498">
        <v>0.48</v>
      </c>
      <c r="E5498">
        <v>753</v>
      </c>
    </row>
    <row r="5499" spans="1:5" x14ac:dyDescent="0.25">
      <c r="A5499" t="s">
        <v>5515</v>
      </c>
      <c r="B5499" s="1">
        <v>43709</v>
      </c>
      <c r="C5499" t="s">
        <v>6</v>
      </c>
      <c r="D5499">
        <v>0.32</v>
      </c>
      <c r="E5499">
        <v>679</v>
      </c>
    </row>
    <row r="5500" spans="1:5" x14ac:dyDescent="0.25">
      <c r="A5500" t="s">
        <v>5516</v>
      </c>
      <c r="B5500" s="1">
        <v>43800</v>
      </c>
      <c r="C5500" t="s">
        <v>10</v>
      </c>
      <c r="D5500">
        <v>0.39</v>
      </c>
      <c r="E5500">
        <v>569</v>
      </c>
    </row>
    <row r="5501" spans="1:5" x14ac:dyDescent="0.25">
      <c r="A5501" t="s">
        <v>5517</v>
      </c>
      <c r="B5501" s="1">
        <v>43343</v>
      </c>
      <c r="C5501" t="s">
        <v>6</v>
      </c>
      <c r="D5501">
        <v>0.01</v>
      </c>
      <c r="E5501">
        <v>713</v>
      </c>
    </row>
    <row r="5502" spans="1:5" x14ac:dyDescent="0.25">
      <c r="A5502" t="s">
        <v>5518</v>
      </c>
      <c r="B5502" s="1">
        <v>42794</v>
      </c>
      <c r="C5502" t="s">
        <v>6</v>
      </c>
      <c r="D5502">
        <v>0.3</v>
      </c>
      <c r="E5502">
        <v>740</v>
      </c>
    </row>
    <row r="5503" spans="1:5" x14ac:dyDescent="0.25">
      <c r="A5503" t="s">
        <v>5519</v>
      </c>
      <c r="B5503" s="1">
        <v>43312</v>
      </c>
      <c r="C5503" t="s">
        <v>6</v>
      </c>
      <c r="D5503">
        <v>0.23</v>
      </c>
      <c r="E5503">
        <v>575</v>
      </c>
    </row>
    <row r="5504" spans="1:5" x14ac:dyDescent="0.25">
      <c r="A5504" t="s">
        <v>5520</v>
      </c>
      <c r="B5504" s="1">
        <v>43465</v>
      </c>
      <c r="C5504" t="s">
        <v>6</v>
      </c>
      <c r="D5504">
        <v>0.26</v>
      </c>
      <c r="E5504">
        <v>565</v>
      </c>
    </row>
    <row r="5505" spans="1:5" x14ac:dyDescent="0.25">
      <c r="A5505" t="s">
        <v>5521</v>
      </c>
      <c r="B5505" s="1">
        <v>43586</v>
      </c>
      <c r="C5505" t="s">
        <v>6</v>
      </c>
      <c r="D5505">
        <v>0.28000000000000003</v>
      </c>
      <c r="E5505">
        <v>563</v>
      </c>
    </row>
    <row r="5506" spans="1:5" x14ac:dyDescent="0.25">
      <c r="A5506" t="s">
        <v>5522</v>
      </c>
      <c r="B5506" s="1">
        <v>42309</v>
      </c>
      <c r="C5506" t="s">
        <v>6</v>
      </c>
      <c r="D5506">
        <v>0.12</v>
      </c>
      <c r="E5506">
        <v>751</v>
      </c>
    </row>
    <row r="5507" spans="1:5" x14ac:dyDescent="0.25">
      <c r="A5507" t="s">
        <v>5523</v>
      </c>
      <c r="B5507" s="1">
        <v>43373</v>
      </c>
      <c r="C5507" t="s">
        <v>18</v>
      </c>
      <c r="D5507">
        <v>0.46</v>
      </c>
      <c r="E5507">
        <v>635</v>
      </c>
    </row>
    <row r="5508" spans="1:5" x14ac:dyDescent="0.25">
      <c r="A5508" t="s">
        <v>5524</v>
      </c>
      <c r="B5508" s="1">
        <v>42613</v>
      </c>
      <c r="C5508" t="s">
        <v>42</v>
      </c>
      <c r="D5508">
        <v>0.3</v>
      </c>
      <c r="E5508">
        <v>740</v>
      </c>
    </row>
    <row r="5509" spans="1:5" x14ac:dyDescent="0.25">
      <c r="A5509" t="s">
        <v>5525</v>
      </c>
      <c r="B5509" s="1">
        <v>43525</v>
      </c>
      <c r="C5509" t="s">
        <v>6</v>
      </c>
      <c r="D5509">
        <v>0.63</v>
      </c>
      <c r="E5509">
        <v>591</v>
      </c>
    </row>
    <row r="5510" spans="1:5" x14ac:dyDescent="0.25">
      <c r="A5510" t="s">
        <v>5526</v>
      </c>
      <c r="B5510" s="1">
        <v>43709</v>
      </c>
      <c r="C5510" t="s">
        <v>6</v>
      </c>
      <c r="D5510">
        <v>0.43</v>
      </c>
      <c r="E5510">
        <v>657</v>
      </c>
    </row>
    <row r="5511" spans="1:5" x14ac:dyDescent="0.25">
      <c r="A5511" t="s">
        <v>5527</v>
      </c>
      <c r="B5511" s="1">
        <v>43496</v>
      </c>
      <c r="C5511" t="s">
        <v>10</v>
      </c>
      <c r="D5511">
        <v>0.1</v>
      </c>
      <c r="E5511">
        <v>772</v>
      </c>
    </row>
    <row r="5512" spans="1:5" x14ac:dyDescent="0.25">
      <c r="A5512" t="s">
        <v>5528</v>
      </c>
      <c r="B5512" s="1">
        <v>43373</v>
      </c>
      <c r="C5512" t="s">
        <v>6</v>
      </c>
      <c r="D5512">
        <v>0.32</v>
      </c>
      <c r="E5512">
        <v>705</v>
      </c>
    </row>
    <row r="5513" spans="1:5" x14ac:dyDescent="0.25">
      <c r="A5513" t="s">
        <v>5529</v>
      </c>
      <c r="B5513" s="1">
        <v>43586</v>
      </c>
      <c r="C5513" t="s">
        <v>271</v>
      </c>
      <c r="D5513">
        <v>0.28999999999999998</v>
      </c>
      <c r="E5513">
        <v>762</v>
      </c>
    </row>
    <row r="5514" spans="1:5" x14ac:dyDescent="0.25">
      <c r="A5514" t="s">
        <v>5530</v>
      </c>
      <c r="B5514" s="1">
        <v>43709</v>
      </c>
      <c r="C5514" t="s">
        <v>10</v>
      </c>
      <c r="D5514">
        <v>0.52</v>
      </c>
      <c r="E5514">
        <v>741</v>
      </c>
    </row>
    <row r="5515" spans="1:5" x14ac:dyDescent="0.25">
      <c r="A5515" t="s">
        <v>5531</v>
      </c>
      <c r="B5515" s="1">
        <v>43739</v>
      </c>
      <c r="C5515" t="s">
        <v>6</v>
      </c>
      <c r="D5515">
        <v>0.3</v>
      </c>
      <c r="E5515">
        <v>585</v>
      </c>
    </row>
    <row r="5516" spans="1:5" x14ac:dyDescent="0.25">
      <c r="A5516" t="s">
        <v>5532</v>
      </c>
      <c r="B5516" s="1">
        <v>43739</v>
      </c>
      <c r="C5516" t="s">
        <v>6</v>
      </c>
      <c r="D5516">
        <v>0.3</v>
      </c>
      <c r="E5516">
        <v>755</v>
      </c>
    </row>
    <row r="5517" spans="1:5" x14ac:dyDescent="0.25">
      <c r="A5517" t="s">
        <v>5533</v>
      </c>
      <c r="B5517" s="1">
        <v>43556</v>
      </c>
      <c r="C5517" t="s">
        <v>18</v>
      </c>
      <c r="D5517">
        <v>0.19</v>
      </c>
      <c r="E5517">
        <v>752</v>
      </c>
    </row>
    <row r="5518" spans="1:5" x14ac:dyDescent="0.25">
      <c r="A5518" t="s">
        <v>5534</v>
      </c>
      <c r="B5518" s="1">
        <v>43586</v>
      </c>
      <c r="C5518" t="s">
        <v>6</v>
      </c>
      <c r="D5518">
        <v>0.27</v>
      </c>
      <c r="E5518">
        <v>628</v>
      </c>
    </row>
    <row r="5519" spans="1:5" x14ac:dyDescent="0.25">
      <c r="A5519" t="s">
        <v>5535</v>
      </c>
      <c r="B5519" s="1">
        <v>43770</v>
      </c>
      <c r="C5519" t="s">
        <v>37</v>
      </c>
      <c r="D5519">
        <v>0.82</v>
      </c>
      <c r="E5519">
        <v>639</v>
      </c>
    </row>
    <row r="5520" spans="1:5" x14ac:dyDescent="0.25">
      <c r="A5520" t="s">
        <v>5536</v>
      </c>
      <c r="B5520" s="1">
        <v>43770</v>
      </c>
      <c r="C5520" t="s">
        <v>6</v>
      </c>
      <c r="D5520">
        <v>0.49</v>
      </c>
      <c r="E5520">
        <v>693</v>
      </c>
    </row>
    <row r="5521" spans="1:5" x14ac:dyDescent="0.25">
      <c r="A5521" t="s">
        <v>5537</v>
      </c>
      <c r="B5521" s="1">
        <v>43251</v>
      </c>
      <c r="C5521" t="s">
        <v>6</v>
      </c>
      <c r="D5521">
        <v>0.43</v>
      </c>
      <c r="E5521">
        <v>790</v>
      </c>
    </row>
    <row r="5522" spans="1:5" x14ac:dyDescent="0.25">
      <c r="A5522" t="s">
        <v>5538</v>
      </c>
      <c r="B5522" s="1">
        <v>43709</v>
      </c>
      <c r="C5522" t="s">
        <v>6</v>
      </c>
      <c r="D5522">
        <v>0.53</v>
      </c>
      <c r="E5522">
        <v>796</v>
      </c>
    </row>
    <row r="5523" spans="1:5" x14ac:dyDescent="0.25">
      <c r="A5523" t="s">
        <v>5539</v>
      </c>
      <c r="B5523" s="1">
        <v>43556</v>
      </c>
      <c r="C5523" t="s">
        <v>6</v>
      </c>
      <c r="D5523">
        <v>0.23</v>
      </c>
      <c r="E5523">
        <v>696</v>
      </c>
    </row>
    <row r="5524" spans="1:5" x14ac:dyDescent="0.25">
      <c r="A5524" t="s">
        <v>5540</v>
      </c>
      <c r="B5524" s="1">
        <v>43890</v>
      </c>
      <c r="C5524" t="s">
        <v>10</v>
      </c>
      <c r="D5524">
        <v>0.11</v>
      </c>
      <c r="E5524">
        <v>569</v>
      </c>
    </row>
    <row r="5525" spans="1:5" x14ac:dyDescent="0.25">
      <c r="A5525" t="s">
        <v>5541</v>
      </c>
      <c r="B5525" s="1">
        <v>43220</v>
      </c>
      <c r="C5525" t="s">
        <v>6</v>
      </c>
      <c r="D5525">
        <v>0.26</v>
      </c>
      <c r="E5525">
        <v>760</v>
      </c>
    </row>
    <row r="5526" spans="1:5" x14ac:dyDescent="0.25">
      <c r="A5526" t="s">
        <v>5542</v>
      </c>
      <c r="B5526" s="1">
        <v>43343</v>
      </c>
      <c r="C5526" t="s">
        <v>6</v>
      </c>
      <c r="D5526">
        <v>0.19</v>
      </c>
      <c r="E5526">
        <v>751</v>
      </c>
    </row>
    <row r="5527" spans="1:5" x14ac:dyDescent="0.25">
      <c r="A5527" t="s">
        <v>5543</v>
      </c>
      <c r="B5527" s="1">
        <v>43343</v>
      </c>
      <c r="C5527" t="s">
        <v>37</v>
      </c>
      <c r="D5527">
        <v>0.34</v>
      </c>
      <c r="E5527">
        <v>719</v>
      </c>
    </row>
    <row r="5528" spans="1:5" x14ac:dyDescent="0.25">
      <c r="A5528" t="s">
        <v>5544</v>
      </c>
      <c r="B5528" s="1">
        <v>43343</v>
      </c>
      <c r="C5528" t="s">
        <v>6</v>
      </c>
      <c r="D5528">
        <v>0.36</v>
      </c>
      <c r="E5528">
        <v>676</v>
      </c>
    </row>
    <row r="5529" spans="1:5" x14ac:dyDescent="0.25">
      <c r="A5529" t="s">
        <v>5545</v>
      </c>
      <c r="B5529" s="1">
        <v>43678</v>
      </c>
      <c r="C5529" t="s">
        <v>42</v>
      </c>
      <c r="D5529">
        <v>0.31</v>
      </c>
      <c r="E5529">
        <v>780</v>
      </c>
    </row>
    <row r="5530" spans="1:5" x14ac:dyDescent="0.25">
      <c r="A5530" t="s">
        <v>5546</v>
      </c>
      <c r="B5530" s="1">
        <v>43190</v>
      </c>
      <c r="C5530" t="s">
        <v>21</v>
      </c>
      <c r="D5530">
        <v>0.3</v>
      </c>
      <c r="E5530">
        <v>593</v>
      </c>
    </row>
    <row r="5531" spans="1:5" x14ac:dyDescent="0.25">
      <c r="A5531" t="s">
        <v>5547</v>
      </c>
      <c r="B5531" s="1">
        <v>43159</v>
      </c>
      <c r="C5531" t="s">
        <v>25</v>
      </c>
      <c r="D5531">
        <v>0.17</v>
      </c>
      <c r="E5531">
        <v>759</v>
      </c>
    </row>
    <row r="5532" spans="1:5" x14ac:dyDescent="0.25">
      <c r="A5532" t="s">
        <v>5548</v>
      </c>
      <c r="B5532" s="1">
        <v>43496</v>
      </c>
      <c r="C5532" t="s">
        <v>6</v>
      </c>
      <c r="D5532">
        <v>0.6</v>
      </c>
      <c r="E5532">
        <v>712</v>
      </c>
    </row>
    <row r="5533" spans="1:5" x14ac:dyDescent="0.25">
      <c r="A5533" t="s">
        <v>5549</v>
      </c>
      <c r="B5533" s="1">
        <v>43496</v>
      </c>
      <c r="C5533" t="s">
        <v>6</v>
      </c>
      <c r="D5533">
        <v>0.31</v>
      </c>
      <c r="E5533">
        <v>644</v>
      </c>
    </row>
    <row r="5534" spans="1:5" x14ac:dyDescent="0.25">
      <c r="A5534" t="s">
        <v>5550</v>
      </c>
      <c r="B5534" s="1">
        <v>43709</v>
      </c>
      <c r="C5534" t="s">
        <v>18</v>
      </c>
      <c r="D5534">
        <v>0.28000000000000003</v>
      </c>
      <c r="E5534">
        <v>713</v>
      </c>
    </row>
    <row r="5535" spans="1:5" x14ac:dyDescent="0.25">
      <c r="A5535" t="s">
        <v>5551</v>
      </c>
      <c r="B5535" s="1">
        <v>43709</v>
      </c>
      <c r="C5535" t="s">
        <v>6</v>
      </c>
      <c r="D5535">
        <v>0.36</v>
      </c>
      <c r="E5535">
        <v>731</v>
      </c>
    </row>
    <row r="5536" spans="1:5" x14ac:dyDescent="0.25">
      <c r="A5536" t="s">
        <v>5552</v>
      </c>
      <c r="B5536" s="1">
        <v>42947</v>
      </c>
      <c r="C5536" t="s">
        <v>6</v>
      </c>
      <c r="D5536">
        <v>0.3</v>
      </c>
      <c r="E5536">
        <v>740</v>
      </c>
    </row>
    <row r="5537" spans="1:5" x14ac:dyDescent="0.25">
      <c r="A5537" t="s">
        <v>5553</v>
      </c>
      <c r="B5537" s="1">
        <v>42766</v>
      </c>
      <c r="C5537" t="s">
        <v>6</v>
      </c>
      <c r="D5537">
        <v>0.3</v>
      </c>
      <c r="E5537">
        <v>671</v>
      </c>
    </row>
    <row r="5538" spans="1:5" x14ac:dyDescent="0.25">
      <c r="A5538" t="s">
        <v>5554</v>
      </c>
      <c r="B5538" s="1">
        <v>43465</v>
      </c>
      <c r="C5538" t="s">
        <v>14</v>
      </c>
      <c r="D5538">
        <v>0.43</v>
      </c>
      <c r="E5538">
        <v>653</v>
      </c>
    </row>
    <row r="5539" spans="1:5" x14ac:dyDescent="0.25">
      <c r="A5539" t="s">
        <v>5555</v>
      </c>
      <c r="B5539" s="1">
        <v>43678</v>
      </c>
      <c r="C5539" t="s">
        <v>18</v>
      </c>
      <c r="D5539">
        <v>0.23</v>
      </c>
      <c r="E5539">
        <v>630</v>
      </c>
    </row>
    <row r="5540" spans="1:5" x14ac:dyDescent="0.25">
      <c r="A5540" t="s">
        <v>5556</v>
      </c>
      <c r="B5540" s="1">
        <v>43343</v>
      </c>
      <c r="C5540" t="s">
        <v>10</v>
      </c>
      <c r="D5540">
        <v>0.23</v>
      </c>
      <c r="E5540">
        <v>554</v>
      </c>
    </row>
    <row r="5541" spans="1:5" x14ac:dyDescent="0.25">
      <c r="A5541" t="s">
        <v>5557</v>
      </c>
      <c r="B5541" s="1">
        <v>43709</v>
      </c>
      <c r="C5541" t="s">
        <v>18</v>
      </c>
      <c r="D5541">
        <v>0.47</v>
      </c>
      <c r="E5541">
        <v>667</v>
      </c>
    </row>
    <row r="5542" spans="1:5" x14ac:dyDescent="0.25">
      <c r="A5542" t="s">
        <v>5558</v>
      </c>
      <c r="B5542" s="1">
        <v>43556</v>
      </c>
      <c r="C5542" t="s">
        <v>10</v>
      </c>
      <c r="D5542">
        <v>0.31</v>
      </c>
      <c r="E5542">
        <v>721</v>
      </c>
    </row>
    <row r="5543" spans="1:5" x14ac:dyDescent="0.25">
      <c r="A5543" t="s">
        <v>5559</v>
      </c>
      <c r="B5543" s="1">
        <v>43556</v>
      </c>
      <c r="C5543" t="s">
        <v>6</v>
      </c>
      <c r="D5543">
        <v>0.27</v>
      </c>
      <c r="E5543">
        <v>746</v>
      </c>
    </row>
    <row r="5544" spans="1:5" x14ac:dyDescent="0.25">
      <c r="A5544" t="s">
        <v>5560</v>
      </c>
      <c r="B5544" s="1">
        <v>43556</v>
      </c>
      <c r="C5544" t="s">
        <v>6</v>
      </c>
      <c r="D5544">
        <v>0.32</v>
      </c>
      <c r="E5544">
        <v>723</v>
      </c>
    </row>
    <row r="5545" spans="1:5" x14ac:dyDescent="0.25">
      <c r="A5545" t="s">
        <v>5561</v>
      </c>
      <c r="B5545" s="1">
        <v>43739</v>
      </c>
      <c r="C5545" t="s">
        <v>42</v>
      </c>
      <c r="D5545">
        <v>0.51</v>
      </c>
      <c r="E5545">
        <v>706</v>
      </c>
    </row>
    <row r="5546" spans="1:5" x14ac:dyDescent="0.25">
      <c r="A5546" t="s">
        <v>5562</v>
      </c>
      <c r="B5546" s="1">
        <v>43556</v>
      </c>
      <c r="C5546" t="s">
        <v>6</v>
      </c>
      <c r="D5546">
        <v>0.25</v>
      </c>
      <c r="E5546">
        <v>724</v>
      </c>
    </row>
    <row r="5547" spans="1:5" x14ac:dyDescent="0.25">
      <c r="A5547" t="s">
        <v>5563</v>
      </c>
      <c r="B5547" s="1">
        <v>43739</v>
      </c>
      <c r="C5547" t="s">
        <v>6</v>
      </c>
      <c r="D5547">
        <v>0.47</v>
      </c>
      <c r="E5547">
        <v>758</v>
      </c>
    </row>
    <row r="5548" spans="1:5" x14ac:dyDescent="0.25">
      <c r="A5548" t="s">
        <v>5564</v>
      </c>
      <c r="B5548" s="1">
        <v>43525</v>
      </c>
      <c r="C5548" t="s">
        <v>6</v>
      </c>
      <c r="D5548">
        <v>1.21</v>
      </c>
      <c r="E5548">
        <v>613</v>
      </c>
    </row>
    <row r="5549" spans="1:5" x14ac:dyDescent="0.25">
      <c r="A5549" t="s">
        <v>5565</v>
      </c>
      <c r="B5549" s="1">
        <v>43678</v>
      </c>
      <c r="C5549" t="s">
        <v>18</v>
      </c>
      <c r="D5549">
        <v>0.98</v>
      </c>
      <c r="E5549">
        <v>650</v>
      </c>
    </row>
    <row r="5550" spans="1:5" x14ac:dyDescent="0.25">
      <c r="A5550" t="s">
        <v>5566</v>
      </c>
      <c r="B5550" s="1">
        <v>43647</v>
      </c>
      <c r="C5550" t="s">
        <v>10</v>
      </c>
      <c r="D5550">
        <v>0.39</v>
      </c>
      <c r="E5550">
        <v>540</v>
      </c>
    </row>
    <row r="5551" spans="1:5" x14ac:dyDescent="0.25">
      <c r="A5551" t="s">
        <v>5567</v>
      </c>
      <c r="B5551" s="1">
        <v>43343</v>
      </c>
      <c r="C5551" t="s">
        <v>18</v>
      </c>
      <c r="D5551">
        <v>0.39</v>
      </c>
      <c r="E5551">
        <v>759</v>
      </c>
    </row>
    <row r="5552" spans="1:5" x14ac:dyDescent="0.25">
      <c r="A5552" t="s">
        <v>5568</v>
      </c>
      <c r="B5552" s="1">
        <v>43251</v>
      </c>
      <c r="C5552" t="s">
        <v>18</v>
      </c>
      <c r="D5552">
        <v>0.42</v>
      </c>
      <c r="E5552">
        <v>735</v>
      </c>
    </row>
    <row r="5553" spans="1:5" x14ac:dyDescent="0.25">
      <c r="A5553" t="s">
        <v>5569</v>
      </c>
      <c r="B5553" s="1">
        <v>43343</v>
      </c>
      <c r="C5553" t="s">
        <v>18</v>
      </c>
      <c r="D5553">
        <v>0.31</v>
      </c>
      <c r="E5553">
        <v>661</v>
      </c>
    </row>
    <row r="5554" spans="1:5" x14ac:dyDescent="0.25">
      <c r="A5554" t="s">
        <v>5570</v>
      </c>
      <c r="B5554" s="1">
        <v>43831</v>
      </c>
      <c r="C5554" t="s">
        <v>10</v>
      </c>
      <c r="D5554">
        <v>0.14000000000000001</v>
      </c>
      <c r="E5554">
        <v>603</v>
      </c>
    </row>
    <row r="5555" spans="1:5" x14ac:dyDescent="0.25">
      <c r="A5555" t="s">
        <v>5571</v>
      </c>
      <c r="B5555" s="1">
        <v>43312</v>
      </c>
      <c r="C5555" t="s">
        <v>6</v>
      </c>
      <c r="D5555">
        <v>0.78</v>
      </c>
      <c r="E5555">
        <v>683</v>
      </c>
    </row>
    <row r="5556" spans="1:5" x14ac:dyDescent="0.25">
      <c r="A5556" t="s">
        <v>5572</v>
      </c>
      <c r="B5556" s="1">
        <v>43496</v>
      </c>
      <c r="C5556" t="s">
        <v>6</v>
      </c>
      <c r="D5556">
        <v>0.57999999999999996</v>
      </c>
      <c r="E5556">
        <v>744</v>
      </c>
    </row>
    <row r="5557" spans="1:5" x14ac:dyDescent="0.25">
      <c r="A5557" t="s">
        <v>5573</v>
      </c>
      <c r="B5557" s="1">
        <v>43831</v>
      </c>
      <c r="C5557" t="s">
        <v>42</v>
      </c>
      <c r="D5557">
        <v>0.34</v>
      </c>
      <c r="E5557">
        <v>608</v>
      </c>
    </row>
    <row r="5558" spans="1:5" x14ac:dyDescent="0.25">
      <c r="A5558" t="s">
        <v>5574</v>
      </c>
      <c r="B5558" s="1">
        <v>43678</v>
      </c>
      <c r="C5558" t="s">
        <v>6</v>
      </c>
      <c r="D5558">
        <v>0.55000000000000004</v>
      </c>
      <c r="E5558">
        <v>730</v>
      </c>
    </row>
    <row r="5559" spans="1:5" x14ac:dyDescent="0.25">
      <c r="A5559" t="s">
        <v>5575</v>
      </c>
      <c r="B5559" s="1">
        <v>43617</v>
      </c>
      <c r="C5559" t="s">
        <v>6</v>
      </c>
      <c r="D5559">
        <v>0.3</v>
      </c>
      <c r="E5559">
        <v>740</v>
      </c>
    </row>
    <row r="5560" spans="1:5" x14ac:dyDescent="0.25">
      <c r="A5560" t="s">
        <v>5576</v>
      </c>
      <c r="B5560" s="1">
        <v>43647</v>
      </c>
      <c r="C5560" t="s">
        <v>6</v>
      </c>
      <c r="D5560">
        <v>0.3</v>
      </c>
      <c r="E5560">
        <v>740</v>
      </c>
    </row>
    <row r="5561" spans="1:5" x14ac:dyDescent="0.25">
      <c r="A5561" t="s">
        <v>5577</v>
      </c>
      <c r="B5561" s="1">
        <v>43586</v>
      </c>
      <c r="C5561" t="s">
        <v>18</v>
      </c>
      <c r="D5561">
        <v>0.27</v>
      </c>
      <c r="E5561">
        <v>687</v>
      </c>
    </row>
    <row r="5562" spans="1:5" x14ac:dyDescent="0.25">
      <c r="A5562" t="s">
        <v>5578</v>
      </c>
      <c r="B5562" s="1">
        <v>43373</v>
      </c>
      <c r="C5562" t="s">
        <v>6</v>
      </c>
      <c r="D5562">
        <v>0.28999999999999998</v>
      </c>
      <c r="E5562">
        <v>722</v>
      </c>
    </row>
    <row r="5563" spans="1:5" x14ac:dyDescent="0.25">
      <c r="A5563" t="s">
        <v>5579</v>
      </c>
      <c r="B5563" s="1">
        <v>43525</v>
      </c>
      <c r="C5563" t="s">
        <v>10</v>
      </c>
      <c r="D5563">
        <v>0.68</v>
      </c>
      <c r="E5563">
        <v>642</v>
      </c>
    </row>
    <row r="5564" spans="1:5" x14ac:dyDescent="0.25">
      <c r="A5564" t="s">
        <v>5580</v>
      </c>
      <c r="B5564" s="1">
        <v>43404</v>
      </c>
      <c r="C5564" t="s">
        <v>18</v>
      </c>
      <c r="D5564">
        <v>0.33</v>
      </c>
      <c r="E5564">
        <v>775</v>
      </c>
    </row>
    <row r="5565" spans="1:5" x14ac:dyDescent="0.25">
      <c r="A5565" t="s">
        <v>5581</v>
      </c>
      <c r="B5565" s="1">
        <v>43678</v>
      </c>
      <c r="C5565" t="s">
        <v>10</v>
      </c>
      <c r="D5565">
        <v>0.34</v>
      </c>
      <c r="E5565">
        <v>603</v>
      </c>
    </row>
    <row r="5566" spans="1:5" x14ac:dyDescent="0.25">
      <c r="A5566" t="s">
        <v>5582</v>
      </c>
      <c r="B5566" s="1">
        <v>43069</v>
      </c>
      <c r="C5566" t="s">
        <v>6</v>
      </c>
      <c r="D5566">
        <v>0.3</v>
      </c>
      <c r="E5566">
        <v>739</v>
      </c>
    </row>
    <row r="5567" spans="1:5" x14ac:dyDescent="0.25">
      <c r="A5567" t="s">
        <v>5583</v>
      </c>
      <c r="B5567" s="1">
        <v>43281</v>
      </c>
      <c r="C5567" t="s">
        <v>6</v>
      </c>
      <c r="D5567">
        <v>0.25</v>
      </c>
      <c r="E5567">
        <v>711</v>
      </c>
    </row>
    <row r="5568" spans="1:5" x14ac:dyDescent="0.25">
      <c r="A5568" t="s">
        <v>5584</v>
      </c>
      <c r="B5568" s="1">
        <v>43281</v>
      </c>
      <c r="C5568" t="s">
        <v>18</v>
      </c>
      <c r="D5568">
        <v>0.35</v>
      </c>
      <c r="E5568">
        <v>649</v>
      </c>
    </row>
    <row r="5569" spans="1:5" x14ac:dyDescent="0.25">
      <c r="A5569" t="s">
        <v>5585</v>
      </c>
      <c r="B5569" s="1">
        <v>43525</v>
      </c>
      <c r="C5569" t="s">
        <v>6</v>
      </c>
      <c r="D5569">
        <v>0.19</v>
      </c>
      <c r="E5569">
        <v>740</v>
      </c>
    </row>
    <row r="5570" spans="1:5" x14ac:dyDescent="0.25">
      <c r="A5570" t="s">
        <v>5586</v>
      </c>
      <c r="B5570" s="1">
        <v>43008</v>
      </c>
      <c r="C5570" t="s">
        <v>42</v>
      </c>
      <c r="D5570">
        <v>0.18</v>
      </c>
      <c r="E5570">
        <v>788</v>
      </c>
    </row>
    <row r="5571" spans="1:5" x14ac:dyDescent="0.25">
      <c r="A5571" t="s">
        <v>5587</v>
      </c>
      <c r="B5571" s="1">
        <v>43465</v>
      </c>
      <c r="C5571" t="s">
        <v>6</v>
      </c>
      <c r="D5571">
        <v>0.53</v>
      </c>
      <c r="E5571">
        <v>729</v>
      </c>
    </row>
    <row r="5572" spans="1:5" x14ac:dyDescent="0.25">
      <c r="A5572" t="s">
        <v>5588</v>
      </c>
      <c r="B5572" s="1">
        <v>43678</v>
      </c>
      <c r="C5572" t="s">
        <v>10</v>
      </c>
      <c r="D5572">
        <v>0.34</v>
      </c>
      <c r="E5572">
        <v>724</v>
      </c>
    </row>
    <row r="5573" spans="1:5" x14ac:dyDescent="0.25">
      <c r="A5573" t="s">
        <v>5589</v>
      </c>
      <c r="B5573" s="1">
        <v>43617</v>
      </c>
      <c r="C5573" t="s">
        <v>6</v>
      </c>
      <c r="D5573">
        <v>0.3</v>
      </c>
      <c r="E5573">
        <v>740</v>
      </c>
    </row>
    <row r="5574" spans="1:5" x14ac:dyDescent="0.25">
      <c r="A5574" t="s">
        <v>5590</v>
      </c>
      <c r="B5574" s="1">
        <v>43220</v>
      </c>
      <c r="C5574" t="s">
        <v>14</v>
      </c>
      <c r="D5574">
        <v>0.61</v>
      </c>
      <c r="E5574">
        <v>740</v>
      </c>
    </row>
    <row r="5575" spans="1:5" x14ac:dyDescent="0.25">
      <c r="A5575" t="s">
        <v>5591</v>
      </c>
      <c r="B5575" s="1">
        <v>43556</v>
      </c>
      <c r="C5575" t="s">
        <v>18</v>
      </c>
      <c r="D5575">
        <v>0.26</v>
      </c>
      <c r="E5575">
        <v>746</v>
      </c>
    </row>
    <row r="5576" spans="1:5" x14ac:dyDescent="0.25">
      <c r="A5576" t="s">
        <v>5592</v>
      </c>
      <c r="B5576" s="1">
        <v>43434</v>
      </c>
      <c r="C5576" t="s">
        <v>6</v>
      </c>
      <c r="D5576">
        <v>0.23</v>
      </c>
      <c r="E5576">
        <v>690</v>
      </c>
    </row>
    <row r="5577" spans="1:5" x14ac:dyDescent="0.25">
      <c r="A5577" t="s">
        <v>5593</v>
      </c>
      <c r="B5577" s="1">
        <v>42794</v>
      </c>
      <c r="C5577" t="s">
        <v>18</v>
      </c>
      <c r="D5577">
        <v>0.3</v>
      </c>
      <c r="E5577">
        <v>740</v>
      </c>
    </row>
    <row r="5578" spans="1:5" x14ac:dyDescent="0.25">
      <c r="A5578" t="s">
        <v>5594</v>
      </c>
      <c r="B5578" s="1">
        <v>43220</v>
      </c>
      <c r="C5578" t="s">
        <v>6</v>
      </c>
      <c r="D5578">
        <v>0.25</v>
      </c>
      <c r="E5578">
        <v>701</v>
      </c>
    </row>
    <row r="5579" spans="1:5" x14ac:dyDescent="0.25">
      <c r="A5579" t="s">
        <v>5595</v>
      </c>
      <c r="B5579" s="1">
        <v>43496</v>
      </c>
      <c r="C5579" t="s">
        <v>18</v>
      </c>
      <c r="D5579">
        <v>0.27</v>
      </c>
      <c r="E5579">
        <v>627</v>
      </c>
    </row>
    <row r="5580" spans="1:5" x14ac:dyDescent="0.25">
      <c r="A5580" t="s">
        <v>5596</v>
      </c>
      <c r="B5580" s="1">
        <v>43617</v>
      </c>
      <c r="C5580" t="s">
        <v>10</v>
      </c>
      <c r="D5580">
        <v>0.3</v>
      </c>
      <c r="E5580">
        <v>740</v>
      </c>
    </row>
    <row r="5581" spans="1:5" x14ac:dyDescent="0.25">
      <c r="A5581" t="s">
        <v>5597</v>
      </c>
      <c r="B5581" s="1">
        <v>43617</v>
      </c>
      <c r="C5581" t="s">
        <v>18</v>
      </c>
      <c r="D5581">
        <v>0.3</v>
      </c>
      <c r="E5581">
        <v>740</v>
      </c>
    </row>
    <row r="5582" spans="1:5" x14ac:dyDescent="0.25">
      <c r="A5582" t="s">
        <v>5598</v>
      </c>
      <c r="B5582" s="1">
        <v>43617</v>
      </c>
      <c r="C5582" t="s">
        <v>18</v>
      </c>
      <c r="D5582">
        <v>0.3</v>
      </c>
      <c r="E5582">
        <v>740</v>
      </c>
    </row>
    <row r="5583" spans="1:5" x14ac:dyDescent="0.25">
      <c r="A5583" t="s">
        <v>5599</v>
      </c>
      <c r="B5583" s="1">
        <v>43617</v>
      </c>
      <c r="C5583" t="s">
        <v>18</v>
      </c>
      <c r="D5583">
        <v>0.3</v>
      </c>
      <c r="E5583">
        <v>740</v>
      </c>
    </row>
    <row r="5584" spans="1:5" x14ac:dyDescent="0.25">
      <c r="A5584" t="s">
        <v>5600</v>
      </c>
      <c r="B5584" s="1">
        <v>43800</v>
      </c>
      <c r="C5584" t="s">
        <v>18</v>
      </c>
      <c r="D5584">
        <v>0.4</v>
      </c>
      <c r="E5584">
        <v>546</v>
      </c>
    </row>
    <row r="5585" spans="1:5" x14ac:dyDescent="0.25">
      <c r="A5585" t="s">
        <v>5601</v>
      </c>
      <c r="B5585" s="1">
        <v>43373</v>
      </c>
      <c r="C5585" t="s">
        <v>6</v>
      </c>
      <c r="D5585">
        <v>0.21</v>
      </c>
      <c r="E5585">
        <v>725</v>
      </c>
    </row>
    <row r="5586" spans="1:5" x14ac:dyDescent="0.25">
      <c r="A5586" t="s">
        <v>5602</v>
      </c>
      <c r="B5586" s="1">
        <v>43525</v>
      </c>
      <c r="C5586" t="s">
        <v>6</v>
      </c>
      <c r="D5586">
        <v>0.24</v>
      </c>
      <c r="E5586">
        <v>685</v>
      </c>
    </row>
    <row r="5587" spans="1:5" x14ac:dyDescent="0.25">
      <c r="A5587" t="s">
        <v>5603</v>
      </c>
      <c r="B5587" s="1">
        <v>43617</v>
      </c>
      <c r="C5587" t="s">
        <v>6</v>
      </c>
      <c r="D5587">
        <v>0.3</v>
      </c>
      <c r="E5587">
        <v>740</v>
      </c>
    </row>
    <row r="5588" spans="1:5" x14ac:dyDescent="0.25">
      <c r="A5588" t="s">
        <v>5604</v>
      </c>
      <c r="B5588" s="1">
        <v>43281</v>
      </c>
      <c r="C5588" t="s">
        <v>42</v>
      </c>
      <c r="D5588">
        <v>0.64</v>
      </c>
      <c r="E5588">
        <v>684</v>
      </c>
    </row>
    <row r="5589" spans="1:5" x14ac:dyDescent="0.25">
      <c r="A5589" t="s">
        <v>5605</v>
      </c>
      <c r="B5589" s="1">
        <v>43373</v>
      </c>
      <c r="C5589" t="s">
        <v>6</v>
      </c>
      <c r="D5589">
        <v>0.44</v>
      </c>
      <c r="E5589">
        <v>657</v>
      </c>
    </row>
    <row r="5590" spans="1:5" x14ac:dyDescent="0.25">
      <c r="A5590" t="s">
        <v>5606</v>
      </c>
      <c r="B5590" s="1">
        <v>42704</v>
      </c>
      <c r="C5590" t="s">
        <v>6</v>
      </c>
      <c r="D5590">
        <v>0.3</v>
      </c>
      <c r="E5590">
        <v>740</v>
      </c>
    </row>
    <row r="5591" spans="1:5" x14ac:dyDescent="0.25">
      <c r="A5591" t="s">
        <v>5607</v>
      </c>
      <c r="B5591" s="1">
        <v>43770</v>
      </c>
      <c r="C5591" t="s">
        <v>10</v>
      </c>
      <c r="D5591">
        <v>0.39</v>
      </c>
      <c r="E5591">
        <v>631</v>
      </c>
    </row>
    <row r="5592" spans="1:5" x14ac:dyDescent="0.25">
      <c r="A5592" t="s">
        <v>5608</v>
      </c>
      <c r="B5592" s="1">
        <v>43678</v>
      </c>
      <c r="C5592" t="s">
        <v>10</v>
      </c>
      <c r="D5592">
        <v>0.56999999999999995</v>
      </c>
      <c r="E5592">
        <v>652</v>
      </c>
    </row>
    <row r="5593" spans="1:5" x14ac:dyDescent="0.25">
      <c r="A5593" t="s">
        <v>5609</v>
      </c>
      <c r="B5593" s="1">
        <v>43373</v>
      </c>
      <c r="C5593" t="s">
        <v>6</v>
      </c>
      <c r="D5593">
        <v>0.14000000000000001</v>
      </c>
      <c r="E5593">
        <v>740</v>
      </c>
    </row>
    <row r="5594" spans="1:5" x14ac:dyDescent="0.25">
      <c r="A5594" t="s">
        <v>5610</v>
      </c>
      <c r="B5594" s="1">
        <v>43739</v>
      </c>
      <c r="C5594" t="s">
        <v>21</v>
      </c>
      <c r="D5594">
        <v>0.49</v>
      </c>
      <c r="E5594">
        <v>750</v>
      </c>
    </row>
    <row r="5595" spans="1:5" x14ac:dyDescent="0.25">
      <c r="A5595" t="s">
        <v>5611</v>
      </c>
      <c r="B5595" s="1">
        <v>43312</v>
      </c>
      <c r="C5595" t="s">
        <v>18</v>
      </c>
      <c r="D5595">
        <v>0.35</v>
      </c>
      <c r="E5595">
        <v>694</v>
      </c>
    </row>
    <row r="5596" spans="1:5" x14ac:dyDescent="0.25">
      <c r="A5596" t="s">
        <v>5612</v>
      </c>
      <c r="B5596" s="1">
        <v>43831</v>
      </c>
      <c r="C5596" t="s">
        <v>6</v>
      </c>
      <c r="D5596">
        <v>0.27</v>
      </c>
      <c r="E5596">
        <v>603</v>
      </c>
    </row>
    <row r="5597" spans="1:5" x14ac:dyDescent="0.25">
      <c r="A5597" t="s">
        <v>5613</v>
      </c>
      <c r="B5597" s="1">
        <v>43831</v>
      </c>
      <c r="C5597" t="s">
        <v>10</v>
      </c>
      <c r="D5597">
        <v>0.79</v>
      </c>
      <c r="E5597">
        <v>591</v>
      </c>
    </row>
    <row r="5598" spans="1:5" x14ac:dyDescent="0.25">
      <c r="A5598" t="s">
        <v>5614</v>
      </c>
      <c r="B5598" s="1">
        <v>43404</v>
      </c>
      <c r="C5598" t="s">
        <v>6</v>
      </c>
      <c r="D5598">
        <v>0.71</v>
      </c>
      <c r="E5598">
        <v>811</v>
      </c>
    </row>
    <row r="5599" spans="1:5" x14ac:dyDescent="0.25">
      <c r="A5599" t="s">
        <v>5615</v>
      </c>
      <c r="B5599" s="1">
        <v>43556</v>
      </c>
      <c r="C5599" t="s">
        <v>6</v>
      </c>
      <c r="D5599">
        <v>0.33</v>
      </c>
      <c r="E5599">
        <v>628</v>
      </c>
    </row>
    <row r="5600" spans="1:5" x14ac:dyDescent="0.25">
      <c r="A5600" t="s">
        <v>5616</v>
      </c>
      <c r="B5600" s="1">
        <v>43556</v>
      </c>
      <c r="C5600" t="s">
        <v>18</v>
      </c>
      <c r="D5600">
        <v>0.15</v>
      </c>
      <c r="E5600">
        <v>627</v>
      </c>
    </row>
    <row r="5601" spans="1:5" x14ac:dyDescent="0.25">
      <c r="A5601" t="s">
        <v>5617</v>
      </c>
      <c r="B5601" s="1">
        <v>43404</v>
      </c>
      <c r="C5601" t="s">
        <v>6</v>
      </c>
      <c r="D5601">
        <v>0.3</v>
      </c>
      <c r="E5601">
        <v>730</v>
      </c>
    </row>
    <row r="5602" spans="1:5" x14ac:dyDescent="0.25">
      <c r="A5602" t="s">
        <v>5618</v>
      </c>
      <c r="B5602" s="1">
        <v>43586</v>
      </c>
      <c r="C5602" t="s">
        <v>6</v>
      </c>
      <c r="D5602">
        <v>0.3</v>
      </c>
      <c r="E5602">
        <v>740</v>
      </c>
    </row>
    <row r="5603" spans="1:5" x14ac:dyDescent="0.25">
      <c r="A5603" t="s">
        <v>5619</v>
      </c>
      <c r="B5603" s="1">
        <v>43678</v>
      </c>
      <c r="C5603" t="s">
        <v>6</v>
      </c>
      <c r="D5603">
        <v>0.36</v>
      </c>
      <c r="E5603">
        <v>758</v>
      </c>
    </row>
    <row r="5604" spans="1:5" x14ac:dyDescent="0.25">
      <c r="A5604" t="s">
        <v>5620</v>
      </c>
      <c r="B5604" s="1">
        <v>43434</v>
      </c>
      <c r="C5604" t="s">
        <v>6</v>
      </c>
      <c r="D5604">
        <v>0.37</v>
      </c>
      <c r="E5604">
        <v>693</v>
      </c>
    </row>
    <row r="5605" spans="1:5" x14ac:dyDescent="0.25">
      <c r="A5605" t="s">
        <v>5621</v>
      </c>
      <c r="B5605" s="1">
        <v>43647</v>
      </c>
      <c r="C5605" t="s">
        <v>18</v>
      </c>
      <c r="D5605">
        <v>0.19</v>
      </c>
      <c r="E5605">
        <v>578</v>
      </c>
    </row>
    <row r="5606" spans="1:5" x14ac:dyDescent="0.25">
      <c r="A5606" t="s">
        <v>5622</v>
      </c>
      <c r="B5606" s="1">
        <v>43525</v>
      </c>
      <c r="C5606" t="s">
        <v>18</v>
      </c>
      <c r="D5606">
        <v>0.83</v>
      </c>
      <c r="E5606">
        <v>567</v>
      </c>
    </row>
    <row r="5607" spans="1:5" x14ac:dyDescent="0.25">
      <c r="A5607" t="s">
        <v>5623</v>
      </c>
      <c r="B5607" s="1">
        <v>43373</v>
      </c>
      <c r="C5607" t="s">
        <v>6</v>
      </c>
      <c r="D5607">
        <v>0.13</v>
      </c>
      <c r="E5607">
        <v>775</v>
      </c>
    </row>
    <row r="5608" spans="1:5" x14ac:dyDescent="0.25">
      <c r="A5608" t="s">
        <v>5624</v>
      </c>
      <c r="B5608" s="1">
        <v>43343</v>
      </c>
      <c r="C5608" t="s">
        <v>10</v>
      </c>
      <c r="D5608">
        <v>0.62</v>
      </c>
      <c r="E5608">
        <v>613</v>
      </c>
    </row>
    <row r="5609" spans="1:5" x14ac:dyDescent="0.25">
      <c r="A5609" t="s">
        <v>5625</v>
      </c>
      <c r="B5609" s="1">
        <v>43343</v>
      </c>
      <c r="C5609" t="s">
        <v>6</v>
      </c>
      <c r="D5609">
        <v>0.28000000000000003</v>
      </c>
      <c r="E5609">
        <v>585</v>
      </c>
    </row>
    <row r="5610" spans="1:5" x14ac:dyDescent="0.25">
      <c r="A5610" t="s">
        <v>5626</v>
      </c>
      <c r="B5610" s="1">
        <v>43496</v>
      </c>
      <c r="C5610" t="s">
        <v>6</v>
      </c>
      <c r="D5610">
        <v>0.56000000000000005</v>
      </c>
      <c r="E5610">
        <v>661</v>
      </c>
    </row>
    <row r="5611" spans="1:5" x14ac:dyDescent="0.25">
      <c r="A5611" t="s">
        <v>5627</v>
      </c>
      <c r="B5611" s="1">
        <v>43647</v>
      </c>
      <c r="C5611" t="s">
        <v>18</v>
      </c>
      <c r="D5611">
        <v>0.12</v>
      </c>
      <c r="E5611">
        <v>647</v>
      </c>
    </row>
    <row r="5612" spans="1:5" x14ac:dyDescent="0.25">
      <c r="A5612" t="s">
        <v>5628</v>
      </c>
      <c r="B5612" s="1">
        <v>43556</v>
      </c>
      <c r="C5612" t="s">
        <v>6</v>
      </c>
      <c r="D5612">
        <v>0.25</v>
      </c>
      <c r="E5612">
        <v>745</v>
      </c>
    </row>
    <row r="5613" spans="1:5" x14ac:dyDescent="0.25">
      <c r="A5613" t="s">
        <v>5629</v>
      </c>
      <c r="B5613" s="1">
        <v>43709</v>
      </c>
      <c r="C5613" t="s">
        <v>10</v>
      </c>
      <c r="D5613">
        <v>0.3</v>
      </c>
      <c r="E5613">
        <v>709</v>
      </c>
    </row>
    <row r="5614" spans="1:5" x14ac:dyDescent="0.25">
      <c r="A5614" t="s">
        <v>5630</v>
      </c>
      <c r="B5614" s="1">
        <v>43890</v>
      </c>
      <c r="C5614" t="s">
        <v>6</v>
      </c>
      <c r="D5614">
        <v>0.51</v>
      </c>
      <c r="E5614">
        <v>592</v>
      </c>
    </row>
    <row r="5615" spans="1:5" x14ac:dyDescent="0.25">
      <c r="A5615" t="s">
        <v>5631</v>
      </c>
      <c r="B5615" s="1">
        <v>43404</v>
      </c>
      <c r="C5615" t="s">
        <v>37</v>
      </c>
      <c r="D5615">
        <v>0.25</v>
      </c>
      <c r="E5615">
        <v>742</v>
      </c>
    </row>
    <row r="5616" spans="1:5" x14ac:dyDescent="0.25">
      <c r="A5616" t="s">
        <v>5632</v>
      </c>
      <c r="B5616" s="1">
        <v>43100</v>
      </c>
      <c r="C5616" t="s">
        <v>6</v>
      </c>
      <c r="D5616">
        <v>0.27</v>
      </c>
      <c r="E5616">
        <v>682</v>
      </c>
    </row>
    <row r="5617" spans="1:5" x14ac:dyDescent="0.25">
      <c r="A5617" t="s">
        <v>5633</v>
      </c>
      <c r="B5617" s="1">
        <v>43586</v>
      </c>
      <c r="C5617" t="s">
        <v>18</v>
      </c>
      <c r="D5617">
        <v>0.33</v>
      </c>
      <c r="E5617">
        <v>740</v>
      </c>
    </row>
    <row r="5618" spans="1:5" x14ac:dyDescent="0.25">
      <c r="A5618" t="s">
        <v>5634</v>
      </c>
      <c r="B5618" s="1">
        <v>43831</v>
      </c>
      <c r="C5618" t="s">
        <v>10</v>
      </c>
      <c r="D5618">
        <v>0.43</v>
      </c>
      <c r="E5618">
        <v>601</v>
      </c>
    </row>
    <row r="5619" spans="1:5" x14ac:dyDescent="0.25">
      <c r="A5619" t="s">
        <v>5635</v>
      </c>
      <c r="B5619" s="1">
        <v>43556</v>
      </c>
      <c r="C5619" t="s">
        <v>18</v>
      </c>
      <c r="D5619">
        <v>0.44</v>
      </c>
      <c r="E5619">
        <v>579</v>
      </c>
    </row>
    <row r="5620" spans="1:5" x14ac:dyDescent="0.25">
      <c r="A5620" t="s">
        <v>5636</v>
      </c>
      <c r="B5620" s="1">
        <v>43556</v>
      </c>
      <c r="C5620" t="s">
        <v>6</v>
      </c>
      <c r="D5620">
        <v>0.3</v>
      </c>
      <c r="E5620">
        <v>731</v>
      </c>
    </row>
    <row r="5621" spans="1:5" x14ac:dyDescent="0.25">
      <c r="A5621" t="s">
        <v>5637</v>
      </c>
      <c r="B5621" s="1">
        <v>43556</v>
      </c>
      <c r="C5621" t="s">
        <v>6</v>
      </c>
      <c r="D5621">
        <v>0.24</v>
      </c>
      <c r="E5621">
        <v>759</v>
      </c>
    </row>
    <row r="5622" spans="1:5" x14ac:dyDescent="0.25">
      <c r="A5622" t="s">
        <v>5638</v>
      </c>
      <c r="B5622" s="1">
        <v>43647</v>
      </c>
      <c r="C5622" t="s">
        <v>10</v>
      </c>
      <c r="D5622">
        <v>0.19</v>
      </c>
      <c r="E5622">
        <v>713</v>
      </c>
    </row>
    <row r="5623" spans="1:5" x14ac:dyDescent="0.25">
      <c r="A5623" t="s">
        <v>5639</v>
      </c>
      <c r="B5623" s="1">
        <v>43890</v>
      </c>
      <c r="C5623" t="s">
        <v>14</v>
      </c>
      <c r="D5623">
        <v>0.4</v>
      </c>
      <c r="E5623">
        <v>608</v>
      </c>
    </row>
    <row r="5624" spans="1:5" x14ac:dyDescent="0.25">
      <c r="A5624" t="s">
        <v>5640</v>
      </c>
      <c r="B5624" s="1">
        <v>43220</v>
      </c>
      <c r="C5624" t="s">
        <v>6</v>
      </c>
      <c r="D5624">
        <v>0.3</v>
      </c>
      <c r="E5624">
        <v>774</v>
      </c>
    </row>
    <row r="5625" spans="1:5" x14ac:dyDescent="0.25">
      <c r="A5625" t="s">
        <v>5641</v>
      </c>
      <c r="B5625" s="1">
        <v>43739</v>
      </c>
      <c r="C5625" t="s">
        <v>6</v>
      </c>
      <c r="D5625">
        <v>0.16</v>
      </c>
      <c r="E5625">
        <v>620</v>
      </c>
    </row>
    <row r="5626" spans="1:5" x14ac:dyDescent="0.25">
      <c r="A5626" t="s">
        <v>5642</v>
      </c>
      <c r="B5626" s="1">
        <v>43586</v>
      </c>
      <c r="C5626" t="s">
        <v>42</v>
      </c>
      <c r="D5626">
        <v>0.44</v>
      </c>
      <c r="E5626">
        <v>793</v>
      </c>
    </row>
    <row r="5627" spans="1:5" x14ac:dyDescent="0.25">
      <c r="A5627" t="s">
        <v>5643</v>
      </c>
      <c r="B5627" s="1">
        <v>43770</v>
      </c>
      <c r="C5627" t="s">
        <v>18</v>
      </c>
      <c r="D5627">
        <v>0.55000000000000004</v>
      </c>
      <c r="E5627">
        <v>644</v>
      </c>
    </row>
    <row r="5628" spans="1:5" x14ac:dyDescent="0.25">
      <c r="A5628" t="s">
        <v>5644</v>
      </c>
      <c r="B5628" s="1">
        <v>43770</v>
      </c>
      <c r="C5628" t="s">
        <v>37</v>
      </c>
      <c r="D5628">
        <v>0.18</v>
      </c>
      <c r="E5628">
        <v>708</v>
      </c>
    </row>
    <row r="5629" spans="1:5" x14ac:dyDescent="0.25">
      <c r="A5629" t="s">
        <v>5645</v>
      </c>
      <c r="B5629" s="1">
        <v>43343</v>
      </c>
      <c r="C5629" t="s">
        <v>6</v>
      </c>
      <c r="D5629">
        <v>0.73</v>
      </c>
      <c r="E5629">
        <v>789</v>
      </c>
    </row>
    <row r="5630" spans="1:5" x14ac:dyDescent="0.25">
      <c r="A5630" t="s">
        <v>5646</v>
      </c>
      <c r="B5630" s="1">
        <v>43800</v>
      </c>
      <c r="C5630" t="s">
        <v>10</v>
      </c>
      <c r="D5630">
        <v>0.44</v>
      </c>
      <c r="E5630">
        <v>609</v>
      </c>
    </row>
    <row r="5631" spans="1:5" x14ac:dyDescent="0.25">
      <c r="A5631" t="s">
        <v>5647</v>
      </c>
      <c r="B5631" s="1">
        <v>43220</v>
      </c>
      <c r="C5631" t="s">
        <v>25</v>
      </c>
      <c r="D5631">
        <v>0.28999999999999998</v>
      </c>
      <c r="E5631">
        <v>692</v>
      </c>
    </row>
    <row r="5632" spans="1:5" x14ac:dyDescent="0.25">
      <c r="A5632" t="s">
        <v>5648</v>
      </c>
      <c r="B5632" s="1">
        <v>43586</v>
      </c>
      <c r="C5632" t="s">
        <v>6</v>
      </c>
      <c r="D5632">
        <v>0.36</v>
      </c>
      <c r="E5632">
        <v>606</v>
      </c>
    </row>
    <row r="5633" spans="1:5" x14ac:dyDescent="0.25">
      <c r="A5633" t="s">
        <v>5649</v>
      </c>
      <c r="B5633" s="1">
        <v>43373</v>
      </c>
      <c r="C5633" t="s">
        <v>6</v>
      </c>
      <c r="D5633">
        <v>0.14000000000000001</v>
      </c>
      <c r="E5633">
        <v>809</v>
      </c>
    </row>
    <row r="5634" spans="1:5" x14ac:dyDescent="0.25">
      <c r="A5634" t="s">
        <v>5650</v>
      </c>
      <c r="B5634" s="1">
        <v>43343</v>
      </c>
      <c r="C5634" t="s">
        <v>6</v>
      </c>
      <c r="D5634">
        <v>0.43</v>
      </c>
      <c r="E5634">
        <v>659</v>
      </c>
    </row>
    <row r="5635" spans="1:5" x14ac:dyDescent="0.25">
      <c r="A5635" t="s">
        <v>5651</v>
      </c>
      <c r="B5635" s="1">
        <v>43678</v>
      </c>
      <c r="C5635" t="s">
        <v>6</v>
      </c>
      <c r="D5635">
        <v>0.23</v>
      </c>
      <c r="E5635">
        <v>724</v>
      </c>
    </row>
    <row r="5636" spans="1:5" x14ac:dyDescent="0.25">
      <c r="A5636" t="s">
        <v>5652</v>
      </c>
      <c r="B5636" s="1">
        <v>43800</v>
      </c>
      <c r="C5636" t="s">
        <v>10</v>
      </c>
      <c r="D5636">
        <v>0.05</v>
      </c>
      <c r="E5636">
        <v>676</v>
      </c>
    </row>
    <row r="5637" spans="1:5" x14ac:dyDescent="0.25">
      <c r="A5637" t="s">
        <v>5653</v>
      </c>
      <c r="B5637" s="1">
        <v>43617</v>
      </c>
      <c r="C5637" t="s">
        <v>6</v>
      </c>
      <c r="D5637">
        <v>0.3</v>
      </c>
      <c r="E5637">
        <v>740</v>
      </c>
    </row>
    <row r="5638" spans="1:5" x14ac:dyDescent="0.25">
      <c r="A5638" t="s">
        <v>5654</v>
      </c>
      <c r="B5638" s="1">
        <v>43800</v>
      </c>
      <c r="C5638" t="s">
        <v>6</v>
      </c>
      <c r="D5638">
        <v>0.35</v>
      </c>
      <c r="E5638">
        <v>720</v>
      </c>
    </row>
    <row r="5639" spans="1:5" x14ac:dyDescent="0.25">
      <c r="A5639" t="s">
        <v>5655</v>
      </c>
      <c r="B5639" s="1">
        <v>43404</v>
      </c>
      <c r="C5639" t="s">
        <v>10</v>
      </c>
      <c r="D5639">
        <v>0.5</v>
      </c>
      <c r="E5639">
        <v>686</v>
      </c>
    </row>
    <row r="5640" spans="1:5" x14ac:dyDescent="0.25">
      <c r="A5640" t="s">
        <v>5656</v>
      </c>
      <c r="B5640" s="1">
        <v>43678</v>
      </c>
      <c r="C5640" t="s">
        <v>10</v>
      </c>
      <c r="D5640">
        <v>0.23</v>
      </c>
      <c r="E5640">
        <v>614</v>
      </c>
    </row>
    <row r="5641" spans="1:5" x14ac:dyDescent="0.25">
      <c r="A5641" t="s">
        <v>5657</v>
      </c>
      <c r="B5641" s="1">
        <v>43251</v>
      </c>
      <c r="C5641" t="s">
        <v>6</v>
      </c>
      <c r="D5641">
        <v>0.68</v>
      </c>
      <c r="E5641">
        <v>647</v>
      </c>
    </row>
    <row r="5642" spans="1:5" x14ac:dyDescent="0.25">
      <c r="A5642" t="s">
        <v>5658</v>
      </c>
      <c r="B5642" s="1">
        <v>43890</v>
      </c>
      <c r="C5642" t="s">
        <v>18</v>
      </c>
      <c r="D5642">
        <v>0.33</v>
      </c>
      <c r="E5642">
        <v>718</v>
      </c>
    </row>
    <row r="5643" spans="1:5" x14ac:dyDescent="0.25">
      <c r="A5643" t="s">
        <v>5659</v>
      </c>
      <c r="B5643" s="1">
        <v>43800</v>
      </c>
      <c r="C5643" t="s">
        <v>10</v>
      </c>
      <c r="D5643">
        <v>0.26</v>
      </c>
      <c r="E5643">
        <v>661</v>
      </c>
    </row>
    <row r="5644" spans="1:5" x14ac:dyDescent="0.25">
      <c r="A5644" t="s">
        <v>5660</v>
      </c>
      <c r="B5644" s="1">
        <v>43800</v>
      </c>
      <c r="C5644" t="s">
        <v>6</v>
      </c>
      <c r="D5644">
        <v>0.36</v>
      </c>
      <c r="E5644">
        <v>593</v>
      </c>
    </row>
    <row r="5645" spans="1:5" x14ac:dyDescent="0.25">
      <c r="A5645" t="s">
        <v>5661</v>
      </c>
      <c r="B5645" s="1">
        <v>43831</v>
      </c>
      <c r="C5645" t="s">
        <v>10</v>
      </c>
      <c r="D5645">
        <v>0.88</v>
      </c>
      <c r="E5645">
        <v>586</v>
      </c>
    </row>
    <row r="5646" spans="1:5" x14ac:dyDescent="0.25">
      <c r="A5646" t="s">
        <v>5662</v>
      </c>
      <c r="B5646" s="1">
        <v>43617</v>
      </c>
      <c r="C5646" t="s">
        <v>6</v>
      </c>
      <c r="D5646">
        <v>0.3</v>
      </c>
      <c r="E5646">
        <v>740</v>
      </c>
    </row>
    <row r="5647" spans="1:5" x14ac:dyDescent="0.25">
      <c r="A5647" t="s">
        <v>5663</v>
      </c>
      <c r="B5647" s="1">
        <v>43739</v>
      </c>
      <c r="C5647" t="s">
        <v>6</v>
      </c>
      <c r="D5647">
        <v>0.69</v>
      </c>
      <c r="E5647">
        <v>665</v>
      </c>
    </row>
    <row r="5648" spans="1:5" x14ac:dyDescent="0.25">
      <c r="A5648" t="s">
        <v>5664</v>
      </c>
      <c r="B5648" s="1">
        <v>43647</v>
      </c>
      <c r="C5648" t="s">
        <v>25</v>
      </c>
      <c r="D5648">
        <v>0.27</v>
      </c>
      <c r="E5648">
        <v>729</v>
      </c>
    </row>
    <row r="5649" spans="1:5" x14ac:dyDescent="0.25">
      <c r="A5649" t="s">
        <v>5665</v>
      </c>
      <c r="B5649" s="1">
        <v>43373</v>
      </c>
      <c r="C5649" t="s">
        <v>14</v>
      </c>
      <c r="D5649">
        <v>0.82</v>
      </c>
      <c r="E5649">
        <v>692</v>
      </c>
    </row>
    <row r="5650" spans="1:5" x14ac:dyDescent="0.25">
      <c r="A5650" t="s">
        <v>5666</v>
      </c>
      <c r="B5650" s="1">
        <v>43556</v>
      </c>
      <c r="C5650" t="s">
        <v>6</v>
      </c>
      <c r="D5650">
        <v>0.18</v>
      </c>
      <c r="E5650">
        <v>748</v>
      </c>
    </row>
    <row r="5651" spans="1:5" x14ac:dyDescent="0.25">
      <c r="A5651" t="s">
        <v>5667</v>
      </c>
      <c r="B5651" s="1">
        <v>43556</v>
      </c>
      <c r="C5651" t="s">
        <v>6</v>
      </c>
      <c r="D5651">
        <v>0.21</v>
      </c>
      <c r="E5651">
        <v>617</v>
      </c>
    </row>
    <row r="5652" spans="1:5" x14ac:dyDescent="0.25">
      <c r="A5652" t="s">
        <v>5668</v>
      </c>
      <c r="B5652" s="1">
        <v>43343</v>
      </c>
      <c r="C5652" t="s">
        <v>6</v>
      </c>
      <c r="D5652">
        <v>0.14000000000000001</v>
      </c>
      <c r="E5652">
        <v>649</v>
      </c>
    </row>
    <row r="5653" spans="1:5" x14ac:dyDescent="0.25">
      <c r="A5653" t="s">
        <v>5669</v>
      </c>
      <c r="B5653" s="1">
        <v>43220</v>
      </c>
      <c r="C5653" t="s">
        <v>6</v>
      </c>
      <c r="D5653">
        <v>0.24</v>
      </c>
      <c r="E5653">
        <v>580</v>
      </c>
    </row>
    <row r="5654" spans="1:5" x14ac:dyDescent="0.25">
      <c r="A5654" t="s">
        <v>5670</v>
      </c>
      <c r="B5654" s="1">
        <v>43678</v>
      </c>
      <c r="C5654" t="s">
        <v>42</v>
      </c>
      <c r="D5654">
        <v>0.55000000000000004</v>
      </c>
      <c r="E5654">
        <v>744</v>
      </c>
    </row>
    <row r="5655" spans="1:5" x14ac:dyDescent="0.25">
      <c r="A5655" t="s">
        <v>5671</v>
      </c>
      <c r="B5655" s="1">
        <v>42947</v>
      </c>
      <c r="C5655" t="s">
        <v>6</v>
      </c>
      <c r="D5655">
        <v>0.3</v>
      </c>
      <c r="E5655">
        <v>740</v>
      </c>
    </row>
    <row r="5656" spans="1:5" x14ac:dyDescent="0.25">
      <c r="A5656" t="s">
        <v>5672</v>
      </c>
      <c r="B5656" s="1">
        <v>43739</v>
      </c>
      <c r="C5656" t="s">
        <v>10</v>
      </c>
      <c r="D5656">
        <v>0.42</v>
      </c>
      <c r="E5656">
        <v>708</v>
      </c>
    </row>
    <row r="5657" spans="1:5" x14ac:dyDescent="0.25">
      <c r="A5657" t="s">
        <v>5673</v>
      </c>
      <c r="B5657" s="1">
        <v>43131</v>
      </c>
      <c r="C5657" t="s">
        <v>6</v>
      </c>
      <c r="D5657">
        <v>0.3</v>
      </c>
      <c r="E5657">
        <v>754</v>
      </c>
    </row>
    <row r="5658" spans="1:5" x14ac:dyDescent="0.25">
      <c r="A5658" t="s">
        <v>5674</v>
      </c>
      <c r="B5658" s="1">
        <v>43739</v>
      </c>
      <c r="C5658" t="s">
        <v>6</v>
      </c>
      <c r="D5658">
        <v>0.45</v>
      </c>
      <c r="E5658">
        <v>701</v>
      </c>
    </row>
    <row r="5659" spans="1:5" x14ac:dyDescent="0.25">
      <c r="A5659" t="s">
        <v>5675</v>
      </c>
      <c r="B5659" s="1">
        <v>43586</v>
      </c>
      <c r="C5659" t="s">
        <v>25</v>
      </c>
      <c r="D5659">
        <v>0.35</v>
      </c>
      <c r="E5659">
        <v>617</v>
      </c>
    </row>
    <row r="5660" spans="1:5" x14ac:dyDescent="0.25">
      <c r="A5660" t="s">
        <v>5676</v>
      </c>
      <c r="B5660" s="1">
        <v>43525</v>
      </c>
      <c r="C5660" t="s">
        <v>10</v>
      </c>
      <c r="D5660">
        <v>0.28000000000000003</v>
      </c>
      <c r="E5660">
        <v>599</v>
      </c>
    </row>
    <row r="5661" spans="1:5" x14ac:dyDescent="0.25">
      <c r="A5661" t="s">
        <v>5677</v>
      </c>
      <c r="B5661" s="1">
        <v>43281</v>
      </c>
      <c r="C5661" t="s">
        <v>6</v>
      </c>
      <c r="D5661">
        <v>0.2</v>
      </c>
      <c r="E5661">
        <v>689</v>
      </c>
    </row>
    <row r="5662" spans="1:5" x14ac:dyDescent="0.25">
      <c r="A5662" t="s">
        <v>5678</v>
      </c>
      <c r="B5662" s="1">
        <v>43586</v>
      </c>
      <c r="C5662" t="s">
        <v>10</v>
      </c>
      <c r="D5662">
        <v>0.28999999999999998</v>
      </c>
      <c r="E5662">
        <v>552</v>
      </c>
    </row>
    <row r="5663" spans="1:5" x14ac:dyDescent="0.25">
      <c r="A5663" t="s">
        <v>5679</v>
      </c>
      <c r="B5663" s="1">
        <v>43404</v>
      </c>
      <c r="C5663" t="s">
        <v>21</v>
      </c>
      <c r="D5663">
        <v>0.3</v>
      </c>
      <c r="E5663">
        <v>743</v>
      </c>
    </row>
    <row r="5664" spans="1:5" x14ac:dyDescent="0.25">
      <c r="A5664" t="s">
        <v>5680</v>
      </c>
      <c r="B5664" s="1">
        <v>43800</v>
      </c>
      <c r="C5664" t="s">
        <v>6</v>
      </c>
      <c r="D5664">
        <v>0.5</v>
      </c>
      <c r="E5664">
        <v>718</v>
      </c>
    </row>
    <row r="5665" spans="1:5" x14ac:dyDescent="0.25">
      <c r="A5665" t="s">
        <v>5681</v>
      </c>
      <c r="B5665" s="1">
        <v>43220</v>
      </c>
      <c r="C5665" t="s">
        <v>42</v>
      </c>
      <c r="D5665">
        <v>0.08</v>
      </c>
      <c r="E5665">
        <v>602</v>
      </c>
    </row>
    <row r="5666" spans="1:5" x14ac:dyDescent="0.25">
      <c r="A5666" t="s">
        <v>5682</v>
      </c>
      <c r="B5666" s="1">
        <v>43678</v>
      </c>
      <c r="C5666" t="s">
        <v>6</v>
      </c>
      <c r="D5666">
        <v>0.28999999999999998</v>
      </c>
      <c r="E5666">
        <v>757</v>
      </c>
    </row>
    <row r="5667" spans="1:5" x14ac:dyDescent="0.25">
      <c r="A5667" t="s">
        <v>5683</v>
      </c>
      <c r="B5667" s="1">
        <v>43709</v>
      </c>
      <c r="C5667" t="s">
        <v>6</v>
      </c>
      <c r="D5667">
        <v>0.38</v>
      </c>
      <c r="E5667">
        <v>692</v>
      </c>
    </row>
    <row r="5668" spans="1:5" x14ac:dyDescent="0.25">
      <c r="A5668" t="s">
        <v>5684</v>
      </c>
      <c r="B5668" s="1">
        <v>43770</v>
      </c>
      <c r="C5668" t="s">
        <v>6</v>
      </c>
      <c r="D5668">
        <v>0.48</v>
      </c>
      <c r="E5668">
        <v>677</v>
      </c>
    </row>
    <row r="5669" spans="1:5" x14ac:dyDescent="0.25">
      <c r="A5669" t="s">
        <v>5685</v>
      </c>
      <c r="B5669" s="1">
        <v>43434</v>
      </c>
      <c r="C5669" t="s">
        <v>6</v>
      </c>
      <c r="D5669">
        <v>0.67</v>
      </c>
      <c r="E5669">
        <v>591</v>
      </c>
    </row>
    <row r="5670" spans="1:5" x14ac:dyDescent="0.25">
      <c r="A5670" t="s">
        <v>5686</v>
      </c>
      <c r="B5670" s="1">
        <v>43312</v>
      </c>
      <c r="C5670" t="s">
        <v>18</v>
      </c>
      <c r="D5670">
        <v>0.7</v>
      </c>
      <c r="E5670">
        <v>644</v>
      </c>
    </row>
    <row r="5671" spans="1:5" x14ac:dyDescent="0.25">
      <c r="A5671" t="s">
        <v>5687</v>
      </c>
      <c r="B5671" s="1">
        <v>43496</v>
      </c>
      <c r="C5671" t="s">
        <v>18</v>
      </c>
      <c r="D5671">
        <v>0.36</v>
      </c>
      <c r="E5671">
        <v>624</v>
      </c>
    </row>
    <row r="5672" spans="1:5" x14ac:dyDescent="0.25">
      <c r="A5672" t="s">
        <v>5688</v>
      </c>
      <c r="B5672" s="1">
        <v>43496</v>
      </c>
      <c r="C5672" t="s">
        <v>10</v>
      </c>
      <c r="D5672">
        <v>0.28999999999999998</v>
      </c>
      <c r="E5672">
        <v>602</v>
      </c>
    </row>
    <row r="5673" spans="1:5" x14ac:dyDescent="0.25">
      <c r="A5673" t="s">
        <v>5689</v>
      </c>
      <c r="B5673" s="1">
        <v>43008</v>
      </c>
      <c r="C5673" t="s">
        <v>6</v>
      </c>
      <c r="D5673">
        <v>0.3</v>
      </c>
      <c r="E5673">
        <v>740</v>
      </c>
    </row>
    <row r="5674" spans="1:5" x14ac:dyDescent="0.25">
      <c r="A5674" t="s">
        <v>5690</v>
      </c>
      <c r="B5674" s="1">
        <v>43100</v>
      </c>
      <c r="C5674" t="s">
        <v>6</v>
      </c>
      <c r="D5674">
        <v>0.21</v>
      </c>
      <c r="E5674">
        <v>750</v>
      </c>
    </row>
    <row r="5675" spans="1:5" x14ac:dyDescent="0.25">
      <c r="A5675" t="s">
        <v>5691</v>
      </c>
      <c r="B5675" s="1">
        <v>43131</v>
      </c>
      <c r="C5675" t="s">
        <v>25</v>
      </c>
      <c r="D5675">
        <v>0.24</v>
      </c>
      <c r="E5675">
        <v>686</v>
      </c>
    </row>
    <row r="5676" spans="1:5" x14ac:dyDescent="0.25">
      <c r="A5676" t="s">
        <v>5692</v>
      </c>
      <c r="B5676" s="1">
        <v>43770</v>
      </c>
      <c r="C5676" t="s">
        <v>6</v>
      </c>
      <c r="D5676">
        <v>0.19</v>
      </c>
      <c r="E5676">
        <v>664</v>
      </c>
    </row>
    <row r="5677" spans="1:5" x14ac:dyDescent="0.25">
      <c r="A5677" t="s">
        <v>5693</v>
      </c>
      <c r="B5677" s="1">
        <v>43373</v>
      </c>
      <c r="C5677" t="s">
        <v>6</v>
      </c>
      <c r="D5677">
        <v>0.49</v>
      </c>
      <c r="E5677">
        <v>665</v>
      </c>
    </row>
    <row r="5678" spans="1:5" x14ac:dyDescent="0.25">
      <c r="A5678" t="s">
        <v>5694</v>
      </c>
      <c r="B5678" s="1">
        <v>42794</v>
      </c>
      <c r="C5678" t="s">
        <v>25</v>
      </c>
      <c r="D5678">
        <v>0.3</v>
      </c>
      <c r="E5678">
        <v>740</v>
      </c>
    </row>
    <row r="5679" spans="1:5" x14ac:dyDescent="0.25">
      <c r="A5679" t="s">
        <v>5695</v>
      </c>
      <c r="B5679" s="1">
        <v>43373</v>
      </c>
      <c r="C5679" t="s">
        <v>6</v>
      </c>
      <c r="D5679">
        <v>0.41</v>
      </c>
      <c r="E5679">
        <v>601</v>
      </c>
    </row>
    <row r="5680" spans="1:5" x14ac:dyDescent="0.25">
      <c r="A5680" t="s">
        <v>5696</v>
      </c>
      <c r="B5680" s="1">
        <v>43373</v>
      </c>
      <c r="C5680" t="s">
        <v>6</v>
      </c>
      <c r="D5680">
        <v>0.23</v>
      </c>
      <c r="E5680">
        <v>740</v>
      </c>
    </row>
    <row r="5681" spans="1:5" x14ac:dyDescent="0.25">
      <c r="A5681" t="s">
        <v>5697</v>
      </c>
      <c r="B5681" s="1">
        <v>43709</v>
      </c>
      <c r="C5681" t="s">
        <v>25</v>
      </c>
      <c r="D5681">
        <v>0.53</v>
      </c>
      <c r="E5681">
        <v>700</v>
      </c>
    </row>
    <row r="5682" spans="1:5" x14ac:dyDescent="0.25">
      <c r="A5682" t="s">
        <v>5698</v>
      </c>
      <c r="B5682" s="1">
        <v>43281</v>
      </c>
      <c r="C5682" t="s">
        <v>6</v>
      </c>
      <c r="D5682">
        <v>0.52</v>
      </c>
      <c r="E5682">
        <v>713</v>
      </c>
    </row>
    <row r="5683" spans="1:5" x14ac:dyDescent="0.25">
      <c r="A5683" t="s">
        <v>5699</v>
      </c>
      <c r="B5683" s="1">
        <v>43739</v>
      </c>
      <c r="C5683" t="s">
        <v>37</v>
      </c>
      <c r="D5683">
        <v>0.26</v>
      </c>
      <c r="E5683">
        <v>649</v>
      </c>
    </row>
    <row r="5684" spans="1:5" x14ac:dyDescent="0.25">
      <c r="A5684" t="s">
        <v>5700</v>
      </c>
      <c r="B5684" s="1">
        <v>42582</v>
      </c>
      <c r="C5684" t="s">
        <v>18</v>
      </c>
      <c r="D5684">
        <v>0.3</v>
      </c>
      <c r="E5684">
        <v>740</v>
      </c>
    </row>
    <row r="5685" spans="1:5" x14ac:dyDescent="0.25">
      <c r="A5685" t="s">
        <v>5701</v>
      </c>
      <c r="B5685" s="1">
        <v>43890</v>
      </c>
      <c r="C5685" t="s">
        <v>18</v>
      </c>
      <c r="D5685">
        <v>0.2</v>
      </c>
      <c r="E5685">
        <v>587</v>
      </c>
    </row>
    <row r="5686" spans="1:5" x14ac:dyDescent="0.25">
      <c r="A5686" t="s">
        <v>5702</v>
      </c>
      <c r="B5686" s="1">
        <v>43678</v>
      </c>
      <c r="C5686" t="s">
        <v>6</v>
      </c>
      <c r="D5686">
        <v>0.32</v>
      </c>
      <c r="E5686">
        <v>738</v>
      </c>
    </row>
    <row r="5687" spans="1:5" x14ac:dyDescent="0.25">
      <c r="A5687" t="s">
        <v>5703</v>
      </c>
      <c r="B5687" s="1">
        <v>43921</v>
      </c>
      <c r="C5687" t="s">
        <v>18</v>
      </c>
      <c r="D5687">
        <v>0.25</v>
      </c>
      <c r="E5687">
        <v>753</v>
      </c>
    </row>
    <row r="5688" spans="1:5" x14ac:dyDescent="0.25">
      <c r="A5688" t="s">
        <v>5704</v>
      </c>
      <c r="B5688" s="1">
        <v>43373</v>
      </c>
      <c r="C5688" t="s">
        <v>6</v>
      </c>
      <c r="D5688">
        <v>0.3</v>
      </c>
      <c r="E5688">
        <v>672</v>
      </c>
    </row>
    <row r="5689" spans="1:5" x14ac:dyDescent="0.25">
      <c r="A5689" t="s">
        <v>5705</v>
      </c>
      <c r="B5689" s="1">
        <v>43770</v>
      </c>
      <c r="C5689" t="s">
        <v>37</v>
      </c>
      <c r="D5689">
        <v>0.2</v>
      </c>
      <c r="E5689">
        <v>771</v>
      </c>
    </row>
    <row r="5690" spans="1:5" x14ac:dyDescent="0.25">
      <c r="A5690" t="s">
        <v>5706</v>
      </c>
      <c r="B5690" s="1">
        <v>43678</v>
      </c>
      <c r="C5690" t="s">
        <v>6</v>
      </c>
      <c r="D5690">
        <v>0.26</v>
      </c>
      <c r="E5690">
        <v>644</v>
      </c>
    </row>
    <row r="5691" spans="1:5" x14ac:dyDescent="0.25">
      <c r="A5691" t="s">
        <v>5707</v>
      </c>
      <c r="B5691" s="1">
        <v>42916</v>
      </c>
      <c r="C5691" t="s">
        <v>18</v>
      </c>
      <c r="D5691">
        <v>0.25</v>
      </c>
      <c r="E5691">
        <v>786</v>
      </c>
    </row>
    <row r="5692" spans="1:5" x14ac:dyDescent="0.25">
      <c r="A5692" t="s">
        <v>5708</v>
      </c>
      <c r="B5692" s="1">
        <v>42825</v>
      </c>
      <c r="C5692" t="s">
        <v>10</v>
      </c>
      <c r="D5692">
        <v>0.3</v>
      </c>
      <c r="E5692">
        <v>740</v>
      </c>
    </row>
    <row r="5693" spans="1:5" x14ac:dyDescent="0.25">
      <c r="A5693" t="s">
        <v>5709</v>
      </c>
      <c r="B5693" s="1">
        <v>43496</v>
      </c>
      <c r="C5693" t="s">
        <v>10</v>
      </c>
      <c r="D5693">
        <v>0.26</v>
      </c>
      <c r="E5693">
        <v>628</v>
      </c>
    </row>
    <row r="5694" spans="1:5" x14ac:dyDescent="0.25">
      <c r="A5694" t="s">
        <v>5710</v>
      </c>
      <c r="B5694" s="1">
        <v>43496</v>
      </c>
      <c r="C5694" t="s">
        <v>18</v>
      </c>
      <c r="D5694">
        <v>0.19</v>
      </c>
      <c r="E5694">
        <v>651</v>
      </c>
    </row>
    <row r="5695" spans="1:5" x14ac:dyDescent="0.25">
      <c r="A5695" t="s">
        <v>5711</v>
      </c>
      <c r="B5695" s="1">
        <v>43496</v>
      </c>
      <c r="C5695" t="s">
        <v>10</v>
      </c>
      <c r="D5695">
        <v>0.69</v>
      </c>
      <c r="E5695">
        <v>636</v>
      </c>
    </row>
    <row r="5696" spans="1:5" x14ac:dyDescent="0.25">
      <c r="A5696" t="s">
        <v>5712</v>
      </c>
      <c r="B5696" s="1">
        <v>43404</v>
      </c>
      <c r="C5696" t="s">
        <v>6</v>
      </c>
      <c r="D5696">
        <v>0.15</v>
      </c>
      <c r="E5696">
        <v>634</v>
      </c>
    </row>
    <row r="5697" spans="1:5" x14ac:dyDescent="0.25">
      <c r="A5697" t="s">
        <v>5713</v>
      </c>
      <c r="B5697" s="1">
        <v>43251</v>
      </c>
      <c r="C5697" t="s">
        <v>6</v>
      </c>
      <c r="D5697">
        <v>0.24</v>
      </c>
      <c r="E5697">
        <v>745</v>
      </c>
    </row>
    <row r="5698" spans="1:5" x14ac:dyDescent="0.25">
      <c r="A5698" t="s">
        <v>5714</v>
      </c>
      <c r="B5698" s="1">
        <v>43251</v>
      </c>
      <c r="C5698" t="s">
        <v>6</v>
      </c>
      <c r="D5698">
        <v>0.27</v>
      </c>
      <c r="E5698">
        <v>754</v>
      </c>
    </row>
    <row r="5699" spans="1:5" x14ac:dyDescent="0.25">
      <c r="A5699" t="s">
        <v>5715</v>
      </c>
      <c r="B5699" s="1">
        <v>43251</v>
      </c>
      <c r="C5699" t="s">
        <v>14</v>
      </c>
      <c r="D5699">
        <v>0.34</v>
      </c>
      <c r="E5699">
        <v>629</v>
      </c>
    </row>
    <row r="5700" spans="1:5" x14ac:dyDescent="0.25">
      <c r="A5700" t="s">
        <v>5716</v>
      </c>
      <c r="B5700" s="1">
        <v>43739</v>
      </c>
      <c r="C5700" t="s">
        <v>6</v>
      </c>
      <c r="D5700">
        <v>0.54</v>
      </c>
      <c r="E5700">
        <v>770</v>
      </c>
    </row>
    <row r="5701" spans="1:5" x14ac:dyDescent="0.25">
      <c r="A5701" t="s">
        <v>5717</v>
      </c>
      <c r="B5701" s="1">
        <v>43617</v>
      </c>
      <c r="C5701" t="s">
        <v>6</v>
      </c>
      <c r="D5701">
        <v>0.3</v>
      </c>
      <c r="E5701">
        <v>740</v>
      </c>
    </row>
    <row r="5702" spans="1:5" x14ac:dyDescent="0.25">
      <c r="A5702" t="s">
        <v>5718</v>
      </c>
      <c r="B5702" s="1">
        <v>43647</v>
      </c>
      <c r="C5702" t="s">
        <v>10</v>
      </c>
      <c r="D5702">
        <v>0.28999999999999998</v>
      </c>
      <c r="E5702">
        <v>684</v>
      </c>
    </row>
    <row r="5703" spans="1:5" x14ac:dyDescent="0.25">
      <c r="A5703" t="s">
        <v>5719</v>
      </c>
      <c r="B5703" s="1">
        <v>43617</v>
      </c>
      <c r="C5703" t="s">
        <v>6</v>
      </c>
      <c r="D5703">
        <v>0.3</v>
      </c>
      <c r="E5703">
        <v>740</v>
      </c>
    </row>
    <row r="5704" spans="1:5" x14ac:dyDescent="0.25">
      <c r="A5704" t="s">
        <v>5720</v>
      </c>
      <c r="B5704" s="1">
        <v>43556</v>
      </c>
      <c r="C5704" t="s">
        <v>42</v>
      </c>
      <c r="D5704">
        <v>0.16</v>
      </c>
      <c r="E5704">
        <v>763</v>
      </c>
    </row>
    <row r="5705" spans="1:5" x14ac:dyDescent="0.25">
      <c r="A5705" t="s">
        <v>5721</v>
      </c>
      <c r="B5705" s="1">
        <v>43647</v>
      </c>
      <c r="C5705" t="s">
        <v>6</v>
      </c>
      <c r="D5705">
        <v>0.27</v>
      </c>
      <c r="E5705">
        <v>688</v>
      </c>
    </row>
    <row r="5706" spans="1:5" x14ac:dyDescent="0.25">
      <c r="A5706" t="s">
        <v>5722</v>
      </c>
      <c r="B5706" s="1">
        <v>43312</v>
      </c>
      <c r="C5706" t="s">
        <v>6</v>
      </c>
      <c r="D5706">
        <v>0.5</v>
      </c>
      <c r="E5706">
        <v>713</v>
      </c>
    </row>
    <row r="5707" spans="1:5" x14ac:dyDescent="0.25">
      <c r="A5707" t="s">
        <v>5723</v>
      </c>
      <c r="B5707" s="1">
        <v>43251</v>
      </c>
      <c r="C5707" t="s">
        <v>10</v>
      </c>
      <c r="D5707">
        <v>0.27</v>
      </c>
      <c r="E5707">
        <v>663</v>
      </c>
    </row>
    <row r="5708" spans="1:5" x14ac:dyDescent="0.25">
      <c r="A5708" t="s">
        <v>5724</v>
      </c>
      <c r="B5708" s="1">
        <v>43586</v>
      </c>
      <c r="C5708" t="s">
        <v>6</v>
      </c>
      <c r="D5708">
        <v>0.2</v>
      </c>
      <c r="E5708">
        <v>583</v>
      </c>
    </row>
    <row r="5709" spans="1:5" x14ac:dyDescent="0.25">
      <c r="A5709" t="s">
        <v>5725</v>
      </c>
      <c r="B5709" s="1">
        <v>43831</v>
      </c>
      <c r="C5709" t="s">
        <v>6</v>
      </c>
      <c r="D5709">
        <v>0.32</v>
      </c>
      <c r="E5709">
        <v>450</v>
      </c>
    </row>
    <row r="5710" spans="1:5" x14ac:dyDescent="0.25">
      <c r="A5710" t="s">
        <v>5726</v>
      </c>
      <c r="B5710" s="1">
        <v>43343</v>
      </c>
      <c r="C5710" t="s">
        <v>18</v>
      </c>
      <c r="D5710">
        <v>0.31</v>
      </c>
      <c r="E5710">
        <v>751</v>
      </c>
    </row>
    <row r="5711" spans="1:5" x14ac:dyDescent="0.25">
      <c r="A5711" t="s">
        <v>5727</v>
      </c>
      <c r="B5711" s="1">
        <v>43678</v>
      </c>
      <c r="C5711" t="s">
        <v>10</v>
      </c>
      <c r="D5711">
        <v>0.2</v>
      </c>
      <c r="E5711">
        <v>640</v>
      </c>
    </row>
    <row r="5712" spans="1:5" x14ac:dyDescent="0.25">
      <c r="A5712" t="s">
        <v>5728</v>
      </c>
      <c r="B5712" s="1">
        <v>43770</v>
      </c>
      <c r="C5712" t="s">
        <v>6</v>
      </c>
      <c r="D5712">
        <v>0.27</v>
      </c>
      <c r="E5712">
        <v>787</v>
      </c>
    </row>
    <row r="5713" spans="1:5" x14ac:dyDescent="0.25">
      <c r="A5713" t="s">
        <v>5729</v>
      </c>
      <c r="B5713" s="1">
        <v>43951</v>
      </c>
      <c r="C5713" t="s">
        <v>14</v>
      </c>
      <c r="D5713">
        <v>0.5</v>
      </c>
      <c r="E5713">
        <v>610</v>
      </c>
    </row>
    <row r="5714" spans="1:5" x14ac:dyDescent="0.25">
      <c r="A5714" t="s">
        <v>5730</v>
      </c>
      <c r="B5714" s="1">
        <v>43951</v>
      </c>
      <c r="C5714" t="s">
        <v>18</v>
      </c>
      <c r="D5714">
        <v>1</v>
      </c>
      <c r="E5714">
        <v>586</v>
      </c>
    </row>
    <row r="5715" spans="1:5" x14ac:dyDescent="0.25">
      <c r="A5715" t="s">
        <v>5731</v>
      </c>
      <c r="B5715" s="1">
        <v>43831</v>
      </c>
      <c r="C5715" t="s">
        <v>10</v>
      </c>
      <c r="D5715">
        <v>0.27</v>
      </c>
      <c r="E5715">
        <v>603</v>
      </c>
    </row>
    <row r="5716" spans="1:5" x14ac:dyDescent="0.25">
      <c r="A5716" t="s">
        <v>5732</v>
      </c>
      <c r="B5716" s="1">
        <v>43617</v>
      </c>
      <c r="C5716" t="s">
        <v>18</v>
      </c>
      <c r="D5716">
        <v>0.3</v>
      </c>
      <c r="E5716">
        <v>740</v>
      </c>
    </row>
    <row r="5717" spans="1:5" x14ac:dyDescent="0.25">
      <c r="A5717" t="s">
        <v>5733</v>
      </c>
      <c r="B5717" s="1">
        <v>43343</v>
      </c>
      <c r="C5717" t="s">
        <v>6</v>
      </c>
      <c r="D5717">
        <v>0.33</v>
      </c>
      <c r="E5717">
        <v>717</v>
      </c>
    </row>
    <row r="5718" spans="1:5" x14ac:dyDescent="0.25">
      <c r="A5718" t="s">
        <v>5734</v>
      </c>
      <c r="B5718" s="1">
        <v>43343</v>
      </c>
      <c r="C5718" t="s">
        <v>521</v>
      </c>
      <c r="D5718">
        <v>0.47</v>
      </c>
      <c r="E5718">
        <v>715</v>
      </c>
    </row>
    <row r="5719" spans="1:5" x14ac:dyDescent="0.25">
      <c r="A5719" t="s">
        <v>5735</v>
      </c>
      <c r="B5719" s="1">
        <v>43343</v>
      </c>
      <c r="C5719" t="s">
        <v>6</v>
      </c>
      <c r="D5719">
        <v>0.49</v>
      </c>
      <c r="E5719">
        <v>727</v>
      </c>
    </row>
    <row r="5720" spans="1:5" x14ac:dyDescent="0.25">
      <c r="A5720" t="s">
        <v>5736</v>
      </c>
      <c r="B5720" s="1">
        <v>43465</v>
      </c>
      <c r="C5720" t="s">
        <v>6</v>
      </c>
      <c r="D5720">
        <v>0.22</v>
      </c>
      <c r="E5720">
        <v>637</v>
      </c>
    </row>
    <row r="5721" spans="1:5" x14ac:dyDescent="0.25">
      <c r="A5721" t="s">
        <v>5737</v>
      </c>
      <c r="B5721" s="1">
        <v>43647</v>
      </c>
      <c r="C5721" t="s">
        <v>25</v>
      </c>
      <c r="D5721">
        <v>0.4</v>
      </c>
      <c r="E5721">
        <v>559</v>
      </c>
    </row>
    <row r="5722" spans="1:5" x14ac:dyDescent="0.25">
      <c r="A5722" t="s">
        <v>5738</v>
      </c>
      <c r="B5722" s="1">
        <v>43373</v>
      </c>
      <c r="C5722" t="s">
        <v>6</v>
      </c>
      <c r="D5722">
        <v>0.4</v>
      </c>
      <c r="E5722">
        <v>635</v>
      </c>
    </row>
    <row r="5723" spans="1:5" x14ac:dyDescent="0.25">
      <c r="A5723" t="s">
        <v>5739</v>
      </c>
      <c r="B5723" s="1">
        <v>43770</v>
      </c>
      <c r="C5723" t="s">
        <v>18</v>
      </c>
      <c r="D5723">
        <v>0.56000000000000005</v>
      </c>
      <c r="E5723">
        <v>687</v>
      </c>
    </row>
    <row r="5724" spans="1:5" x14ac:dyDescent="0.25">
      <c r="A5724" t="s">
        <v>5740</v>
      </c>
      <c r="B5724" s="1">
        <v>43525</v>
      </c>
      <c r="C5724" t="s">
        <v>1412</v>
      </c>
      <c r="D5724">
        <v>0.22</v>
      </c>
      <c r="E5724">
        <v>700</v>
      </c>
    </row>
    <row r="5725" spans="1:5" x14ac:dyDescent="0.25">
      <c r="A5725" t="s">
        <v>5741</v>
      </c>
      <c r="B5725" s="1">
        <v>43312</v>
      </c>
      <c r="C5725" t="s">
        <v>18</v>
      </c>
      <c r="D5725">
        <v>0.41</v>
      </c>
      <c r="E5725">
        <v>541</v>
      </c>
    </row>
    <row r="5726" spans="1:5" x14ac:dyDescent="0.25">
      <c r="A5726" t="s">
        <v>5742</v>
      </c>
      <c r="B5726" s="1">
        <v>43800</v>
      </c>
      <c r="C5726" t="s">
        <v>6</v>
      </c>
      <c r="D5726">
        <v>1.22</v>
      </c>
      <c r="E5726">
        <v>741</v>
      </c>
    </row>
    <row r="5727" spans="1:5" x14ac:dyDescent="0.25">
      <c r="A5727" t="s">
        <v>5743</v>
      </c>
      <c r="B5727" s="1">
        <v>43525</v>
      </c>
      <c r="C5727" t="s">
        <v>6</v>
      </c>
      <c r="D5727">
        <v>0.25</v>
      </c>
      <c r="E5727">
        <v>740</v>
      </c>
    </row>
    <row r="5728" spans="1:5" x14ac:dyDescent="0.25">
      <c r="A5728" t="s">
        <v>5744</v>
      </c>
      <c r="B5728" s="1">
        <v>43525</v>
      </c>
      <c r="C5728" t="s">
        <v>37</v>
      </c>
      <c r="D5728">
        <v>0.14000000000000001</v>
      </c>
      <c r="E5728">
        <v>720</v>
      </c>
    </row>
    <row r="5729" spans="1:5" x14ac:dyDescent="0.25">
      <c r="A5729" t="s">
        <v>5745</v>
      </c>
      <c r="B5729" s="1">
        <v>43862</v>
      </c>
      <c r="C5729" t="s">
        <v>14</v>
      </c>
      <c r="D5729">
        <v>0.6</v>
      </c>
      <c r="E5729">
        <v>550</v>
      </c>
    </row>
    <row r="5730" spans="1:5" x14ac:dyDescent="0.25">
      <c r="A5730" t="s">
        <v>5746</v>
      </c>
      <c r="B5730" s="1">
        <v>43739</v>
      </c>
      <c r="C5730" t="s">
        <v>42</v>
      </c>
      <c r="D5730">
        <v>0.28999999999999998</v>
      </c>
      <c r="E5730">
        <v>646</v>
      </c>
    </row>
    <row r="5731" spans="1:5" x14ac:dyDescent="0.25">
      <c r="A5731" t="s">
        <v>5747</v>
      </c>
      <c r="B5731" s="1">
        <v>43159</v>
      </c>
      <c r="C5731" t="s">
        <v>6</v>
      </c>
      <c r="D5731">
        <v>0.3</v>
      </c>
      <c r="E5731">
        <v>786</v>
      </c>
    </row>
    <row r="5732" spans="1:5" x14ac:dyDescent="0.25">
      <c r="A5732" t="s">
        <v>5748</v>
      </c>
      <c r="B5732" s="1">
        <v>43281</v>
      </c>
      <c r="C5732" t="s">
        <v>6</v>
      </c>
      <c r="D5732">
        <v>0.25</v>
      </c>
      <c r="E5732">
        <v>681</v>
      </c>
    </row>
    <row r="5733" spans="1:5" x14ac:dyDescent="0.25">
      <c r="A5733" t="s">
        <v>5749</v>
      </c>
      <c r="B5733" s="1">
        <v>43496</v>
      </c>
      <c r="C5733" t="s">
        <v>6</v>
      </c>
      <c r="D5733">
        <v>0.44</v>
      </c>
      <c r="E5733">
        <v>706</v>
      </c>
    </row>
    <row r="5734" spans="1:5" x14ac:dyDescent="0.25">
      <c r="A5734" t="s">
        <v>5750</v>
      </c>
      <c r="B5734" s="1">
        <v>43862</v>
      </c>
      <c r="C5734" t="s">
        <v>10</v>
      </c>
      <c r="D5734">
        <v>0.7</v>
      </c>
      <c r="E5734">
        <v>584</v>
      </c>
    </row>
    <row r="5735" spans="1:5" x14ac:dyDescent="0.25">
      <c r="A5735" t="s">
        <v>5751</v>
      </c>
      <c r="B5735" s="1">
        <v>43496</v>
      </c>
      <c r="C5735" t="s">
        <v>18</v>
      </c>
      <c r="D5735">
        <v>1.23</v>
      </c>
      <c r="E5735">
        <v>625</v>
      </c>
    </row>
    <row r="5736" spans="1:5" x14ac:dyDescent="0.25">
      <c r="A5736" t="s">
        <v>5752</v>
      </c>
      <c r="B5736" s="1">
        <v>43434</v>
      </c>
      <c r="C5736" t="s">
        <v>18</v>
      </c>
      <c r="D5736">
        <v>0.22</v>
      </c>
      <c r="E5736">
        <v>711</v>
      </c>
    </row>
    <row r="5737" spans="1:5" x14ac:dyDescent="0.25">
      <c r="A5737" t="s">
        <v>5753</v>
      </c>
      <c r="B5737" s="1">
        <v>43709</v>
      </c>
      <c r="C5737" t="s">
        <v>37</v>
      </c>
      <c r="D5737">
        <v>0.2</v>
      </c>
      <c r="E5737">
        <v>701</v>
      </c>
    </row>
    <row r="5738" spans="1:5" x14ac:dyDescent="0.25">
      <c r="A5738" t="s">
        <v>5754</v>
      </c>
      <c r="B5738" s="1">
        <v>43951</v>
      </c>
      <c r="C5738" t="s">
        <v>10</v>
      </c>
      <c r="D5738">
        <v>0.54</v>
      </c>
      <c r="E5738">
        <v>590</v>
      </c>
    </row>
    <row r="5739" spans="1:5" x14ac:dyDescent="0.25">
      <c r="A5739" t="s">
        <v>5755</v>
      </c>
      <c r="B5739" s="1">
        <v>43617</v>
      </c>
      <c r="C5739" t="s">
        <v>6</v>
      </c>
      <c r="D5739">
        <v>0.3</v>
      </c>
      <c r="E5739">
        <v>740</v>
      </c>
    </row>
    <row r="5740" spans="1:5" x14ac:dyDescent="0.25">
      <c r="A5740" t="s">
        <v>5756</v>
      </c>
      <c r="B5740" s="1">
        <v>43373</v>
      </c>
      <c r="C5740" t="s">
        <v>6</v>
      </c>
      <c r="D5740">
        <v>0.16</v>
      </c>
      <c r="E5740">
        <v>772</v>
      </c>
    </row>
    <row r="5741" spans="1:5" x14ac:dyDescent="0.25">
      <c r="A5741" t="s">
        <v>5757</v>
      </c>
      <c r="B5741" s="1">
        <v>43251</v>
      </c>
      <c r="C5741" t="s">
        <v>10</v>
      </c>
      <c r="D5741">
        <v>0.28999999999999998</v>
      </c>
      <c r="E5741">
        <v>591</v>
      </c>
    </row>
    <row r="5742" spans="1:5" x14ac:dyDescent="0.25">
      <c r="A5742" t="s">
        <v>5758</v>
      </c>
      <c r="B5742" s="1">
        <v>43709</v>
      </c>
      <c r="C5742" t="s">
        <v>18</v>
      </c>
      <c r="D5742">
        <v>0.25</v>
      </c>
      <c r="E5742">
        <v>671</v>
      </c>
    </row>
    <row r="5743" spans="1:5" x14ac:dyDescent="0.25">
      <c r="A5743" t="s">
        <v>5759</v>
      </c>
      <c r="B5743" s="1">
        <v>43709</v>
      </c>
      <c r="C5743" t="s">
        <v>6</v>
      </c>
      <c r="D5743">
        <v>0.31</v>
      </c>
      <c r="E5743">
        <v>808</v>
      </c>
    </row>
    <row r="5744" spans="1:5" x14ac:dyDescent="0.25">
      <c r="A5744" t="s">
        <v>5760</v>
      </c>
      <c r="B5744" s="1">
        <v>43678</v>
      </c>
      <c r="C5744" t="s">
        <v>6</v>
      </c>
      <c r="D5744">
        <v>0.24</v>
      </c>
      <c r="E5744">
        <v>721</v>
      </c>
    </row>
    <row r="5745" spans="1:5" x14ac:dyDescent="0.25">
      <c r="A5745" t="s">
        <v>5761</v>
      </c>
      <c r="B5745" s="1">
        <v>43770</v>
      </c>
      <c r="C5745" t="s">
        <v>10</v>
      </c>
      <c r="D5745">
        <v>0.44</v>
      </c>
      <c r="E5745">
        <v>616</v>
      </c>
    </row>
    <row r="5746" spans="1:5" x14ac:dyDescent="0.25">
      <c r="A5746" t="s">
        <v>5762</v>
      </c>
      <c r="B5746" s="1">
        <v>43404</v>
      </c>
      <c r="C5746" t="s">
        <v>6</v>
      </c>
      <c r="D5746">
        <v>0.36</v>
      </c>
      <c r="E5746">
        <v>776</v>
      </c>
    </row>
    <row r="5747" spans="1:5" x14ac:dyDescent="0.25">
      <c r="A5747" t="s">
        <v>5763</v>
      </c>
      <c r="B5747" s="1">
        <v>43434</v>
      </c>
      <c r="C5747" t="s">
        <v>6</v>
      </c>
      <c r="D5747">
        <v>0.18</v>
      </c>
      <c r="E5747">
        <v>746</v>
      </c>
    </row>
    <row r="5748" spans="1:5" x14ac:dyDescent="0.25">
      <c r="A5748" t="s">
        <v>5764</v>
      </c>
      <c r="B5748" s="1">
        <v>43220</v>
      </c>
      <c r="C5748" t="s">
        <v>25</v>
      </c>
      <c r="D5748">
        <v>0.23</v>
      </c>
      <c r="E5748">
        <v>700</v>
      </c>
    </row>
    <row r="5749" spans="1:5" x14ac:dyDescent="0.25">
      <c r="A5749" t="s">
        <v>5765</v>
      </c>
      <c r="B5749" s="1">
        <v>43739</v>
      </c>
      <c r="C5749" t="s">
        <v>6</v>
      </c>
      <c r="D5749">
        <v>0.39</v>
      </c>
      <c r="E5749">
        <v>645</v>
      </c>
    </row>
    <row r="5750" spans="1:5" x14ac:dyDescent="0.25">
      <c r="A5750" t="s">
        <v>5766</v>
      </c>
      <c r="B5750" s="1">
        <v>43678</v>
      </c>
      <c r="C5750" t="s">
        <v>192</v>
      </c>
      <c r="D5750">
        <v>0.02</v>
      </c>
      <c r="E5750">
        <v>629</v>
      </c>
    </row>
    <row r="5751" spans="1:5" x14ac:dyDescent="0.25">
      <c r="A5751" t="s">
        <v>5767</v>
      </c>
      <c r="B5751" s="1">
        <v>42613</v>
      </c>
      <c r="C5751" t="s">
        <v>42</v>
      </c>
      <c r="D5751">
        <v>0.3</v>
      </c>
      <c r="E5751">
        <v>740</v>
      </c>
    </row>
    <row r="5752" spans="1:5" x14ac:dyDescent="0.25">
      <c r="A5752" t="s">
        <v>5768</v>
      </c>
      <c r="B5752" s="1">
        <v>43281</v>
      </c>
      <c r="C5752" t="s">
        <v>42</v>
      </c>
      <c r="D5752">
        <v>0.33</v>
      </c>
      <c r="E5752">
        <v>657</v>
      </c>
    </row>
    <row r="5753" spans="1:5" x14ac:dyDescent="0.25">
      <c r="A5753" t="s">
        <v>5769</v>
      </c>
      <c r="B5753" s="1">
        <v>43131</v>
      </c>
      <c r="C5753" t="s">
        <v>21</v>
      </c>
      <c r="D5753">
        <v>0.48</v>
      </c>
      <c r="E5753">
        <v>624</v>
      </c>
    </row>
    <row r="5754" spans="1:5" x14ac:dyDescent="0.25">
      <c r="A5754" t="s">
        <v>5770</v>
      </c>
      <c r="B5754" s="1">
        <v>43281</v>
      </c>
      <c r="C5754" t="s">
        <v>6</v>
      </c>
      <c r="D5754">
        <v>0.26</v>
      </c>
      <c r="E5754">
        <v>651</v>
      </c>
    </row>
    <row r="5755" spans="1:5" x14ac:dyDescent="0.25">
      <c r="A5755" t="s">
        <v>5771</v>
      </c>
      <c r="B5755" s="1">
        <v>43220</v>
      </c>
      <c r="C5755" t="s">
        <v>6</v>
      </c>
      <c r="D5755">
        <v>0.46</v>
      </c>
      <c r="E5755">
        <v>773</v>
      </c>
    </row>
    <row r="5756" spans="1:5" x14ac:dyDescent="0.25">
      <c r="A5756" t="s">
        <v>5772</v>
      </c>
      <c r="B5756" s="1">
        <v>43831</v>
      </c>
      <c r="C5756" t="s">
        <v>37</v>
      </c>
      <c r="D5756">
        <v>0.34</v>
      </c>
      <c r="E5756">
        <v>586</v>
      </c>
    </row>
    <row r="5757" spans="1:5" x14ac:dyDescent="0.25">
      <c r="A5757" t="s">
        <v>5773</v>
      </c>
      <c r="B5757" s="1">
        <v>43647</v>
      </c>
      <c r="C5757" t="s">
        <v>18</v>
      </c>
      <c r="D5757">
        <v>0.42</v>
      </c>
      <c r="E5757">
        <v>631</v>
      </c>
    </row>
    <row r="5758" spans="1:5" x14ac:dyDescent="0.25">
      <c r="A5758" t="s">
        <v>5774</v>
      </c>
      <c r="B5758" s="1">
        <v>43617</v>
      </c>
      <c r="C5758" t="s">
        <v>10</v>
      </c>
      <c r="D5758">
        <v>0.3</v>
      </c>
      <c r="E5758">
        <v>740</v>
      </c>
    </row>
    <row r="5759" spans="1:5" x14ac:dyDescent="0.25">
      <c r="A5759" t="s">
        <v>5775</v>
      </c>
      <c r="B5759" s="1">
        <v>43831</v>
      </c>
      <c r="C5759" t="s">
        <v>18</v>
      </c>
      <c r="D5759">
        <v>0.43</v>
      </c>
      <c r="E5759">
        <v>587</v>
      </c>
    </row>
    <row r="5760" spans="1:5" x14ac:dyDescent="0.25">
      <c r="A5760" t="s">
        <v>5776</v>
      </c>
      <c r="B5760" s="1">
        <v>43831</v>
      </c>
      <c r="C5760" t="s">
        <v>18</v>
      </c>
      <c r="D5760">
        <v>0.88</v>
      </c>
      <c r="E5760">
        <v>634</v>
      </c>
    </row>
    <row r="5761" spans="1:5" x14ac:dyDescent="0.25">
      <c r="A5761" t="s">
        <v>5777</v>
      </c>
      <c r="B5761" s="1">
        <v>43404</v>
      </c>
      <c r="C5761" t="s">
        <v>18</v>
      </c>
      <c r="D5761">
        <v>0.44</v>
      </c>
      <c r="E5761">
        <v>712</v>
      </c>
    </row>
    <row r="5762" spans="1:5" x14ac:dyDescent="0.25">
      <c r="A5762" t="s">
        <v>5778</v>
      </c>
      <c r="B5762" s="1">
        <v>43921</v>
      </c>
      <c r="C5762" t="s">
        <v>10</v>
      </c>
      <c r="D5762">
        <v>1.04</v>
      </c>
      <c r="E5762">
        <v>587</v>
      </c>
    </row>
    <row r="5763" spans="1:5" x14ac:dyDescent="0.25">
      <c r="A5763" t="s">
        <v>5779</v>
      </c>
      <c r="B5763" s="1">
        <v>43921</v>
      </c>
      <c r="C5763" t="s">
        <v>10</v>
      </c>
      <c r="D5763">
        <v>0.28000000000000003</v>
      </c>
      <c r="E5763">
        <v>635</v>
      </c>
    </row>
    <row r="5764" spans="1:5" x14ac:dyDescent="0.25">
      <c r="A5764" t="s">
        <v>5780</v>
      </c>
      <c r="B5764" s="1">
        <v>43709</v>
      </c>
      <c r="C5764" t="s">
        <v>6</v>
      </c>
      <c r="D5764">
        <v>0.17</v>
      </c>
      <c r="E5764">
        <v>679</v>
      </c>
    </row>
    <row r="5765" spans="1:5" x14ac:dyDescent="0.25">
      <c r="A5765" t="s">
        <v>5781</v>
      </c>
      <c r="B5765" s="1">
        <v>43709</v>
      </c>
      <c r="C5765" t="s">
        <v>6</v>
      </c>
      <c r="D5765">
        <v>0.28000000000000003</v>
      </c>
      <c r="E5765">
        <v>727</v>
      </c>
    </row>
    <row r="5766" spans="1:5" x14ac:dyDescent="0.25">
      <c r="A5766" t="s">
        <v>5782</v>
      </c>
      <c r="B5766" s="1">
        <v>43647</v>
      </c>
      <c r="C5766" t="s">
        <v>6</v>
      </c>
      <c r="D5766">
        <v>0.25</v>
      </c>
      <c r="E5766">
        <v>616</v>
      </c>
    </row>
    <row r="5767" spans="1:5" x14ac:dyDescent="0.25">
      <c r="A5767" t="s">
        <v>5783</v>
      </c>
      <c r="B5767" s="1">
        <v>43496</v>
      </c>
      <c r="C5767" t="s">
        <v>42</v>
      </c>
      <c r="D5767">
        <v>1</v>
      </c>
      <c r="E5767">
        <v>694</v>
      </c>
    </row>
    <row r="5768" spans="1:5" x14ac:dyDescent="0.25">
      <c r="A5768" t="s">
        <v>5784</v>
      </c>
      <c r="B5768" s="1">
        <v>43434</v>
      </c>
      <c r="C5768" t="s">
        <v>6</v>
      </c>
      <c r="D5768">
        <v>0.28000000000000003</v>
      </c>
      <c r="E5768">
        <v>848</v>
      </c>
    </row>
    <row r="5769" spans="1:5" x14ac:dyDescent="0.25">
      <c r="A5769" t="s">
        <v>5785</v>
      </c>
      <c r="B5769" s="1">
        <v>42429</v>
      </c>
      <c r="C5769" t="s">
        <v>192</v>
      </c>
      <c r="D5769">
        <v>0.3</v>
      </c>
      <c r="E5769">
        <v>740</v>
      </c>
    </row>
    <row r="5770" spans="1:5" x14ac:dyDescent="0.25">
      <c r="A5770" t="s">
        <v>5786</v>
      </c>
      <c r="B5770" s="1">
        <v>43496</v>
      </c>
      <c r="C5770" t="s">
        <v>6</v>
      </c>
      <c r="D5770">
        <v>0.86</v>
      </c>
      <c r="E5770">
        <v>587</v>
      </c>
    </row>
    <row r="5771" spans="1:5" x14ac:dyDescent="0.25">
      <c r="A5771" t="s">
        <v>5787</v>
      </c>
      <c r="B5771" s="1">
        <v>42916</v>
      </c>
      <c r="C5771" t="s">
        <v>10</v>
      </c>
      <c r="D5771">
        <v>0.3</v>
      </c>
      <c r="E5771">
        <v>740</v>
      </c>
    </row>
    <row r="5772" spans="1:5" x14ac:dyDescent="0.25">
      <c r="A5772" t="s">
        <v>5788</v>
      </c>
      <c r="B5772" s="1">
        <v>43496</v>
      </c>
      <c r="C5772" t="s">
        <v>6</v>
      </c>
      <c r="D5772">
        <v>0.62</v>
      </c>
      <c r="E5772">
        <v>690</v>
      </c>
    </row>
    <row r="5773" spans="1:5" x14ac:dyDescent="0.25">
      <c r="A5773" t="s">
        <v>5789</v>
      </c>
      <c r="B5773" s="1">
        <v>43496</v>
      </c>
      <c r="C5773" t="s">
        <v>10</v>
      </c>
      <c r="D5773">
        <v>0.62</v>
      </c>
      <c r="E5773">
        <v>664</v>
      </c>
    </row>
    <row r="5774" spans="1:5" x14ac:dyDescent="0.25">
      <c r="A5774" t="s">
        <v>5790</v>
      </c>
      <c r="B5774" s="1">
        <v>43647</v>
      </c>
      <c r="C5774" t="s">
        <v>10</v>
      </c>
      <c r="D5774">
        <v>0.3</v>
      </c>
      <c r="E5774">
        <v>740</v>
      </c>
    </row>
    <row r="5775" spans="1:5" x14ac:dyDescent="0.25">
      <c r="A5775" t="s">
        <v>5791</v>
      </c>
      <c r="B5775" s="1">
        <v>43434</v>
      </c>
      <c r="C5775" t="s">
        <v>6</v>
      </c>
      <c r="D5775">
        <v>0.85</v>
      </c>
      <c r="E5775">
        <v>580</v>
      </c>
    </row>
    <row r="5776" spans="1:5" x14ac:dyDescent="0.25">
      <c r="A5776" t="s">
        <v>5792</v>
      </c>
      <c r="B5776" s="1">
        <v>43465</v>
      </c>
      <c r="C5776" t="s">
        <v>10</v>
      </c>
      <c r="D5776">
        <v>0.24</v>
      </c>
      <c r="E5776">
        <v>588</v>
      </c>
    </row>
    <row r="5777" spans="1:5" x14ac:dyDescent="0.25">
      <c r="A5777" t="s">
        <v>5793</v>
      </c>
      <c r="B5777" s="1">
        <v>43831</v>
      </c>
      <c r="C5777" t="s">
        <v>42</v>
      </c>
      <c r="D5777">
        <v>0.32</v>
      </c>
      <c r="E5777">
        <v>614</v>
      </c>
    </row>
    <row r="5778" spans="1:5" x14ac:dyDescent="0.25">
      <c r="A5778" t="s">
        <v>5794</v>
      </c>
      <c r="B5778" s="1">
        <v>43647</v>
      </c>
      <c r="C5778" t="s">
        <v>6</v>
      </c>
      <c r="D5778">
        <v>0.3</v>
      </c>
      <c r="E5778">
        <v>740</v>
      </c>
    </row>
    <row r="5779" spans="1:5" x14ac:dyDescent="0.25">
      <c r="A5779" t="s">
        <v>5795</v>
      </c>
      <c r="B5779" s="1">
        <v>43251</v>
      </c>
      <c r="C5779" t="s">
        <v>25</v>
      </c>
      <c r="D5779">
        <v>0.43</v>
      </c>
      <c r="E5779">
        <v>656</v>
      </c>
    </row>
    <row r="5780" spans="1:5" x14ac:dyDescent="0.25">
      <c r="A5780" t="s">
        <v>5796</v>
      </c>
      <c r="B5780" s="1">
        <v>43525</v>
      </c>
      <c r="C5780" t="s">
        <v>6</v>
      </c>
      <c r="D5780">
        <v>0.28000000000000003</v>
      </c>
      <c r="E5780">
        <v>614</v>
      </c>
    </row>
    <row r="5781" spans="1:5" x14ac:dyDescent="0.25">
      <c r="A5781" t="s">
        <v>5797</v>
      </c>
      <c r="B5781" s="1">
        <v>43739</v>
      </c>
      <c r="C5781" t="s">
        <v>18</v>
      </c>
      <c r="D5781">
        <v>0.19</v>
      </c>
      <c r="E5781">
        <v>727</v>
      </c>
    </row>
    <row r="5782" spans="1:5" x14ac:dyDescent="0.25">
      <c r="A5782" t="s">
        <v>5798</v>
      </c>
      <c r="B5782" s="1">
        <v>43281</v>
      </c>
      <c r="C5782" t="s">
        <v>6</v>
      </c>
      <c r="D5782">
        <v>0.42</v>
      </c>
      <c r="E5782">
        <v>707</v>
      </c>
    </row>
    <row r="5783" spans="1:5" x14ac:dyDescent="0.25">
      <c r="A5783" t="s">
        <v>5799</v>
      </c>
      <c r="B5783" s="1">
        <v>43434</v>
      </c>
      <c r="C5783" t="s">
        <v>6</v>
      </c>
      <c r="D5783">
        <v>0.53</v>
      </c>
      <c r="E5783">
        <v>795</v>
      </c>
    </row>
    <row r="5784" spans="1:5" x14ac:dyDescent="0.25">
      <c r="A5784" t="s">
        <v>5800</v>
      </c>
      <c r="B5784" s="1">
        <v>43890</v>
      </c>
      <c r="C5784" t="s">
        <v>6</v>
      </c>
      <c r="D5784">
        <v>0.28999999999999998</v>
      </c>
      <c r="E5784">
        <v>580</v>
      </c>
    </row>
    <row r="5785" spans="1:5" x14ac:dyDescent="0.25">
      <c r="A5785" t="s">
        <v>5801</v>
      </c>
      <c r="B5785" s="1">
        <v>43281</v>
      </c>
      <c r="C5785" t="s">
        <v>6</v>
      </c>
      <c r="D5785">
        <v>0.7</v>
      </c>
      <c r="E5785">
        <v>559</v>
      </c>
    </row>
    <row r="5786" spans="1:5" x14ac:dyDescent="0.25">
      <c r="A5786" t="s">
        <v>5802</v>
      </c>
      <c r="B5786" s="1">
        <v>43281</v>
      </c>
      <c r="C5786" t="s">
        <v>10</v>
      </c>
      <c r="D5786">
        <v>0.48</v>
      </c>
      <c r="E5786">
        <v>590</v>
      </c>
    </row>
    <row r="5787" spans="1:5" x14ac:dyDescent="0.25">
      <c r="A5787" t="s">
        <v>5803</v>
      </c>
      <c r="B5787" s="1">
        <v>43739</v>
      </c>
      <c r="C5787" t="s">
        <v>18</v>
      </c>
      <c r="D5787">
        <v>0.48</v>
      </c>
      <c r="E5787">
        <v>631</v>
      </c>
    </row>
    <row r="5788" spans="1:5" x14ac:dyDescent="0.25">
      <c r="A5788" t="s">
        <v>5804</v>
      </c>
      <c r="B5788" s="1">
        <v>43951</v>
      </c>
      <c r="C5788" t="s">
        <v>18</v>
      </c>
      <c r="D5788">
        <v>0.43</v>
      </c>
      <c r="E5788">
        <v>549</v>
      </c>
    </row>
    <row r="5789" spans="1:5" x14ac:dyDescent="0.25">
      <c r="A5789" t="s">
        <v>5805</v>
      </c>
      <c r="B5789" s="1">
        <v>43617</v>
      </c>
      <c r="C5789" t="s">
        <v>6</v>
      </c>
      <c r="D5789">
        <v>0.3</v>
      </c>
      <c r="E5789">
        <v>740</v>
      </c>
    </row>
    <row r="5790" spans="1:5" x14ac:dyDescent="0.25">
      <c r="A5790" t="s">
        <v>5806</v>
      </c>
      <c r="B5790" s="1">
        <v>43709</v>
      </c>
      <c r="C5790" t="s">
        <v>6</v>
      </c>
      <c r="D5790">
        <v>0.47</v>
      </c>
      <c r="E5790">
        <v>814</v>
      </c>
    </row>
    <row r="5791" spans="1:5" x14ac:dyDescent="0.25">
      <c r="A5791" t="s">
        <v>5807</v>
      </c>
      <c r="B5791" s="1">
        <v>43434</v>
      </c>
      <c r="C5791" t="s">
        <v>6</v>
      </c>
      <c r="D5791">
        <v>0.28000000000000003</v>
      </c>
      <c r="E5791">
        <v>726</v>
      </c>
    </row>
    <row r="5792" spans="1:5" x14ac:dyDescent="0.25">
      <c r="A5792" t="s">
        <v>5808</v>
      </c>
      <c r="B5792" s="1">
        <v>43556</v>
      </c>
      <c r="C5792" t="s">
        <v>6</v>
      </c>
      <c r="D5792">
        <v>0.35</v>
      </c>
      <c r="E5792">
        <v>789</v>
      </c>
    </row>
    <row r="5793" spans="1:5" x14ac:dyDescent="0.25">
      <c r="A5793" t="s">
        <v>5809</v>
      </c>
      <c r="B5793" s="1">
        <v>43251</v>
      </c>
      <c r="C5793" t="s">
        <v>6</v>
      </c>
      <c r="D5793">
        <v>0.74</v>
      </c>
      <c r="E5793">
        <v>758</v>
      </c>
    </row>
    <row r="5794" spans="1:5" x14ac:dyDescent="0.25">
      <c r="A5794" t="s">
        <v>5810</v>
      </c>
      <c r="B5794" s="1">
        <v>42490</v>
      </c>
      <c r="C5794" t="s">
        <v>6</v>
      </c>
      <c r="D5794">
        <v>0.33</v>
      </c>
      <c r="E5794">
        <v>746</v>
      </c>
    </row>
    <row r="5795" spans="1:5" x14ac:dyDescent="0.25">
      <c r="A5795" t="s">
        <v>5811</v>
      </c>
      <c r="B5795" s="1">
        <v>42370</v>
      </c>
      <c r="C5795" t="s">
        <v>10</v>
      </c>
      <c r="D5795">
        <v>0.3</v>
      </c>
      <c r="E5795">
        <v>740</v>
      </c>
    </row>
    <row r="5796" spans="1:5" x14ac:dyDescent="0.25">
      <c r="A5796" t="s">
        <v>5812</v>
      </c>
      <c r="B5796" s="1">
        <v>42582</v>
      </c>
      <c r="C5796" t="s">
        <v>25</v>
      </c>
      <c r="D5796">
        <v>0.26</v>
      </c>
      <c r="E5796">
        <v>782</v>
      </c>
    </row>
    <row r="5797" spans="1:5" x14ac:dyDescent="0.25">
      <c r="A5797" t="s">
        <v>5813</v>
      </c>
      <c r="B5797" s="1">
        <v>43556</v>
      </c>
      <c r="C5797" t="s">
        <v>6</v>
      </c>
      <c r="D5797">
        <v>0.53</v>
      </c>
      <c r="E5797">
        <v>581</v>
      </c>
    </row>
    <row r="5798" spans="1:5" x14ac:dyDescent="0.25">
      <c r="A5798" t="s">
        <v>5814</v>
      </c>
      <c r="B5798" s="1">
        <v>43678</v>
      </c>
      <c r="C5798" t="s">
        <v>10</v>
      </c>
      <c r="D5798">
        <v>0.43</v>
      </c>
      <c r="E5798">
        <v>654</v>
      </c>
    </row>
    <row r="5799" spans="1:5" x14ac:dyDescent="0.25">
      <c r="A5799" t="s">
        <v>5815</v>
      </c>
      <c r="B5799" s="1">
        <v>43404</v>
      </c>
      <c r="C5799" t="s">
        <v>6</v>
      </c>
      <c r="D5799">
        <v>0.33</v>
      </c>
      <c r="E5799">
        <v>608</v>
      </c>
    </row>
    <row r="5800" spans="1:5" x14ac:dyDescent="0.25">
      <c r="A5800" t="s">
        <v>5816</v>
      </c>
      <c r="B5800" s="1">
        <v>43404</v>
      </c>
      <c r="C5800" t="s">
        <v>6</v>
      </c>
      <c r="D5800">
        <v>0.13</v>
      </c>
      <c r="E5800">
        <v>632</v>
      </c>
    </row>
    <row r="5801" spans="1:5" x14ac:dyDescent="0.25">
      <c r="A5801" t="s">
        <v>5817</v>
      </c>
      <c r="B5801" s="1">
        <v>43890</v>
      </c>
      <c r="C5801" t="s">
        <v>10</v>
      </c>
      <c r="D5801">
        <v>0.33</v>
      </c>
      <c r="E5801">
        <v>585</v>
      </c>
    </row>
    <row r="5802" spans="1:5" x14ac:dyDescent="0.25">
      <c r="A5802" t="s">
        <v>5818</v>
      </c>
      <c r="B5802" s="1">
        <v>43890</v>
      </c>
      <c r="C5802" t="s">
        <v>18</v>
      </c>
      <c r="D5802">
        <v>0.56000000000000005</v>
      </c>
      <c r="E5802">
        <v>490</v>
      </c>
    </row>
    <row r="5803" spans="1:5" x14ac:dyDescent="0.25">
      <c r="A5803" t="s">
        <v>5819</v>
      </c>
      <c r="B5803" s="1">
        <v>43890</v>
      </c>
      <c r="C5803" t="s">
        <v>6</v>
      </c>
      <c r="D5803">
        <v>0.23</v>
      </c>
      <c r="E5803">
        <v>708</v>
      </c>
    </row>
    <row r="5804" spans="1:5" x14ac:dyDescent="0.25">
      <c r="A5804" t="s">
        <v>5820</v>
      </c>
      <c r="B5804" s="1">
        <v>43525</v>
      </c>
      <c r="C5804" t="s">
        <v>10</v>
      </c>
      <c r="D5804">
        <v>0.2</v>
      </c>
      <c r="E5804">
        <v>679</v>
      </c>
    </row>
    <row r="5805" spans="1:5" x14ac:dyDescent="0.25">
      <c r="A5805" t="s">
        <v>5821</v>
      </c>
      <c r="B5805" s="1">
        <v>43281</v>
      </c>
      <c r="C5805" t="s">
        <v>6</v>
      </c>
      <c r="D5805">
        <v>0.46</v>
      </c>
      <c r="E5805">
        <v>567</v>
      </c>
    </row>
    <row r="5806" spans="1:5" x14ac:dyDescent="0.25">
      <c r="A5806" t="s">
        <v>5822</v>
      </c>
      <c r="B5806" s="1">
        <v>43770</v>
      </c>
      <c r="C5806" t="s">
        <v>6</v>
      </c>
      <c r="D5806">
        <v>0.43</v>
      </c>
      <c r="E5806">
        <v>702</v>
      </c>
    </row>
    <row r="5807" spans="1:5" x14ac:dyDescent="0.25">
      <c r="A5807" t="s">
        <v>5823</v>
      </c>
      <c r="B5807" s="1">
        <v>43678</v>
      </c>
      <c r="C5807" t="s">
        <v>10</v>
      </c>
      <c r="D5807">
        <v>0.54</v>
      </c>
      <c r="E5807">
        <v>657</v>
      </c>
    </row>
    <row r="5808" spans="1:5" x14ac:dyDescent="0.25">
      <c r="A5808" t="s">
        <v>5824</v>
      </c>
      <c r="B5808" s="1">
        <v>43525</v>
      </c>
      <c r="C5808" t="s">
        <v>10</v>
      </c>
      <c r="D5808">
        <v>0.22</v>
      </c>
      <c r="E5808">
        <v>629</v>
      </c>
    </row>
    <row r="5809" spans="1:5" x14ac:dyDescent="0.25">
      <c r="A5809" t="s">
        <v>5825</v>
      </c>
      <c r="B5809" s="1">
        <v>43281</v>
      </c>
      <c r="C5809" t="s">
        <v>6</v>
      </c>
      <c r="D5809">
        <v>0.17</v>
      </c>
      <c r="E5809">
        <v>714</v>
      </c>
    </row>
    <row r="5810" spans="1:5" x14ac:dyDescent="0.25">
      <c r="A5810" t="s">
        <v>5826</v>
      </c>
      <c r="B5810" s="1">
        <v>43739</v>
      </c>
      <c r="C5810" t="s">
        <v>42</v>
      </c>
      <c r="D5810">
        <v>0.34</v>
      </c>
      <c r="E5810">
        <v>664</v>
      </c>
    </row>
    <row r="5811" spans="1:5" x14ac:dyDescent="0.25">
      <c r="A5811" t="s">
        <v>5827</v>
      </c>
      <c r="B5811" s="1">
        <v>43739</v>
      </c>
      <c r="C5811" t="s">
        <v>18</v>
      </c>
      <c r="D5811">
        <v>0.23</v>
      </c>
      <c r="E5811">
        <v>701</v>
      </c>
    </row>
    <row r="5812" spans="1:5" x14ac:dyDescent="0.25">
      <c r="A5812" t="s">
        <v>5828</v>
      </c>
      <c r="B5812" s="1">
        <v>43647</v>
      </c>
      <c r="C5812" t="s">
        <v>18</v>
      </c>
      <c r="D5812">
        <v>0.17</v>
      </c>
      <c r="E5812">
        <v>621</v>
      </c>
    </row>
    <row r="5813" spans="1:5" x14ac:dyDescent="0.25">
      <c r="A5813" t="s">
        <v>5829</v>
      </c>
      <c r="B5813" s="1">
        <v>43739</v>
      </c>
      <c r="C5813" t="s">
        <v>6</v>
      </c>
      <c r="D5813">
        <v>0.18</v>
      </c>
      <c r="E5813">
        <v>659</v>
      </c>
    </row>
    <row r="5814" spans="1:5" x14ac:dyDescent="0.25">
      <c r="A5814" t="s">
        <v>5830</v>
      </c>
      <c r="B5814" s="1">
        <v>43647</v>
      </c>
      <c r="C5814" t="s">
        <v>6</v>
      </c>
      <c r="D5814">
        <v>0.24</v>
      </c>
      <c r="E5814">
        <v>637</v>
      </c>
    </row>
    <row r="5815" spans="1:5" x14ac:dyDescent="0.25">
      <c r="A5815" t="s">
        <v>5831</v>
      </c>
      <c r="B5815" s="1">
        <v>43586</v>
      </c>
      <c r="C5815" t="s">
        <v>6</v>
      </c>
      <c r="D5815">
        <v>0.37</v>
      </c>
      <c r="E5815">
        <v>680</v>
      </c>
    </row>
    <row r="5816" spans="1:5" x14ac:dyDescent="0.25">
      <c r="A5816" t="s">
        <v>5832</v>
      </c>
      <c r="B5816" s="1">
        <v>43434</v>
      </c>
      <c r="C5816" t="s">
        <v>6</v>
      </c>
      <c r="D5816">
        <v>0.54</v>
      </c>
      <c r="E5816">
        <v>648</v>
      </c>
    </row>
    <row r="5817" spans="1:5" x14ac:dyDescent="0.25">
      <c r="A5817" t="s">
        <v>5833</v>
      </c>
      <c r="B5817" s="1">
        <v>43617</v>
      </c>
      <c r="C5817" t="s">
        <v>18</v>
      </c>
      <c r="D5817">
        <v>0.3</v>
      </c>
      <c r="E5817">
        <v>740</v>
      </c>
    </row>
    <row r="5818" spans="1:5" x14ac:dyDescent="0.25">
      <c r="A5818" t="s">
        <v>5834</v>
      </c>
      <c r="B5818" s="1">
        <v>43434</v>
      </c>
      <c r="C5818" t="s">
        <v>18</v>
      </c>
      <c r="D5818">
        <v>0.26</v>
      </c>
      <c r="E5818">
        <v>667</v>
      </c>
    </row>
    <row r="5819" spans="1:5" x14ac:dyDescent="0.25">
      <c r="A5819" t="s">
        <v>5835</v>
      </c>
      <c r="B5819" s="1">
        <v>43678</v>
      </c>
      <c r="C5819" t="s">
        <v>42</v>
      </c>
      <c r="D5819">
        <v>0.28000000000000003</v>
      </c>
      <c r="E5819">
        <v>639</v>
      </c>
    </row>
    <row r="5820" spans="1:5" x14ac:dyDescent="0.25">
      <c r="A5820" t="s">
        <v>5836</v>
      </c>
      <c r="B5820" s="1">
        <v>43770</v>
      </c>
      <c r="C5820" t="s">
        <v>6</v>
      </c>
      <c r="D5820">
        <v>0.5</v>
      </c>
      <c r="E5820">
        <v>747</v>
      </c>
    </row>
    <row r="5821" spans="1:5" x14ac:dyDescent="0.25">
      <c r="A5821" t="s">
        <v>5837</v>
      </c>
      <c r="B5821" s="1">
        <v>43281</v>
      </c>
      <c r="C5821" t="s">
        <v>6</v>
      </c>
      <c r="D5821">
        <v>0.24</v>
      </c>
      <c r="E5821">
        <v>729</v>
      </c>
    </row>
    <row r="5822" spans="1:5" x14ac:dyDescent="0.25">
      <c r="A5822" t="s">
        <v>5838</v>
      </c>
      <c r="B5822" s="1">
        <v>43770</v>
      </c>
      <c r="C5822" t="s">
        <v>42</v>
      </c>
      <c r="D5822">
        <v>7.0000000000000007E-2</v>
      </c>
      <c r="E5822">
        <v>740</v>
      </c>
    </row>
    <row r="5823" spans="1:5" x14ac:dyDescent="0.25">
      <c r="A5823" t="s">
        <v>5839</v>
      </c>
      <c r="B5823" s="1">
        <v>43831</v>
      </c>
      <c r="C5823" t="s">
        <v>25</v>
      </c>
      <c r="D5823">
        <v>0.16</v>
      </c>
      <c r="E5823">
        <v>588</v>
      </c>
    </row>
    <row r="5824" spans="1:5" x14ac:dyDescent="0.25">
      <c r="A5824" t="s">
        <v>5840</v>
      </c>
      <c r="B5824" s="1">
        <v>43709</v>
      </c>
      <c r="C5824" t="s">
        <v>42</v>
      </c>
      <c r="D5824">
        <v>0.1</v>
      </c>
      <c r="E5824">
        <v>637</v>
      </c>
    </row>
    <row r="5825" spans="1:5" x14ac:dyDescent="0.25">
      <c r="A5825" t="s">
        <v>5841</v>
      </c>
      <c r="B5825" s="1">
        <v>43890</v>
      </c>
      <c r="C5825" t="s">
        <v>6</v>
      </c>
      <c r="D5825">
        <v>0.53</v>
      </c>
      <c r="E5825">
        <v>583</v>
      </c>
    </row>
    <row r="5826" spans="1:5" x14ac:dyDescent="0.25">
      <c r="A5826" t="s">
        <v>5842</v>
      </c>
      <c r="B5826" s="1">
        <v>42460</v>
      </c>
      <c r="C5826" t="s">
        <v>6</v>
      </c>
      <c r="D5826">
        <v>0.3</v>
      </c>
      <c r="E5826">
        <v>740</v>
      </c>
    </row>
    <row r="5827" spans="1:5" x14ac:dyDescent="0.25">
      <c r="A5827" t="s">
        <v>5843</v>
      </c>
      <c r="B5827" s="1">
        <v>42916</v>
      </c>
      <c r="C5827" t="s">
        <v>14</v>
      </c>
      <c r="D5827">
        <v>0.31</v>
      </c>
      <c r="E5827">
        <v>778</v>
      </c>
    </row>
    <row r="5828" spans="1:5" x14ac:dyDescent="0.25">
      <c r="A5828" t="s">
        <v>5844</v>
      </c>
      <c r="B5828" s="1">
        <v>43373</v>
      </c>
      <c r="C5828" t="s">
        <v>18</v>
      </c>
      <c r="D5828">
        <v>0.4</v>
      </c>
      <c r="E5828">
        <v>686</v>
      </c>
    </row>
    <row r="5829" spans="1:5" x14ac:dyDescent="0.25">
      <c r="A5829" t="s">
        <v>5845</v>
      </c>
      <c r="B5829" s="1">
        <v>43496</v>
      </c>
      <c r="C5829" t="s">
        <v>6</v>
      </c>
      <c r="D5829">
        <v>0.47</v>
      </c>
      <c r="E5829">
        <v>588</v>
      </c>
    </row>
    <row r="5830" spans="1:5" x14ac:dyDescent="0.25">
      <c r="A5830" t="s">
        <v>5846</v>
      </c>
      <c r="B5830" s="1">
        <v>43862</v>
      </c>
      <c r="C5830" t="s">
        <v>18</v>
      </c>
      <c r="D5830">
        <v>0.12</v>
      </c>
      <c r="E5830">
        <v>593</v>
      </c>
    </row>
    <row r="5831" spans="1:5" x14ac:dyDescent="0.25">
      <c r="A5831" t="s">
        <v>5847</v>
      </c>
      <c r="B5831" s="1">
        <v>43281</v>
      </c>
      <c r="C5831" t="s">
        <v>6</v>
      </c>
      <c r="D5831">
        <v>0.28999999999999998</v>
      </c>
      <c r="E5831">
        <v>661</v>
      </c>
    </row>
    <row r="5832" spans="1:5" x14ac:dyDescent="0.25">
      <c r="A5832" t="s">
        <v>5848</v>
      </c>
      <c r="B5832" s="1">
        <v>42916</v>
      </c>
      <c r="C5832" t="s">
        <v>14</v>
      </c>
      <c r="D5832">
        <v>0.3</v>
      </c>
      <c r="E5832">
        <v>740</v>
      </c>
    </row>
    <row r="5833" spans="1:5" x14ac:dyDescent="0.25">
      <c r="A5833" t="s">
        <v>5849</v>
      </c>
      <c r="B5833" s="1">
        <v>42978</v>
      </c>
      <c r="C5833" t="s">
        <v>18</v>
      </c>
      <c r="D5833">
        <v>0.33</v>
      </c>
      <c r="E5833">
        <v>798</v>
      </c>
    </row>
    <row r="5834" spans="1:5" x14ac:dyDescent="0.25">
      <c r="A5834" t="s">
        <v>5850</v>
      </c>
      <c r="B5834" s="1">
        <v>43556</v>
      </c>
      <c r="C5834" t="s">
        <v>18</v>
      </c>
      <c r="D5834">
        <v>0.43</v>
      </c>
      <c r="E5834">
        <v>712</v>
      </c>
    </row>
    <row r="5835" spans="1:5" x14ac:dyDescent="0.25">
      <c r="A5835" t="s">
        <v>5851</v>
      </c>
      <c r="B5835" s="1">
        <v>43069</v>
      </c>
      <c r="C5835" t="s">
        <v>6</v>
      </c>
      <c r="D5835">
        <v>0.45</v>
      </c>
      <c r="E5835">
        <v>652</v>
      </c>
    </row>
    <row r="5836" spans="1:5" x14ac:dyDescent="0.25">
      <c r="A5836" t="s">
        <v>5852</v>
      </c>
      <c r="B5836" s="1">
        <v>42855</v>
      </c>
      <c r="C5836" t="s">
        <v>6</v>
      </c>
      <c r="D5836">
        <v>0.3</v>
      </c>
      <c r="E5836">
        <v>740</v>
      </c>
    </row>
    <row r="5837" spans="1:5" x14ac:dyDescent="0.25">
      <c r="A5837" t="s">
        <v>5853</v>
      </c>
      <c r="B5837" s="1">
        <v>43069</v>
      </c>
      <c r="C5837" t="s">
        <v>6</v>
      </c>
      <c r="D5837">
        <v>0.3</v>
      </c>
      <c r="E5837">
        <v>740</v>
      </c>
    </row>
    <row r="5838" spans="1:5" x14ac:dyDescent="0.25">
      <c r="A5838" t="s">
        <v>5854</v>
      </c>
      <c r="B5838" s="1">
        <v>43586</v>
      </c>
      <c r="C5838" t="s">
        <v>42</v>
      </c>
      <c r="D5838">
        <v>0.15</v>
      </c>
      <c r="E5838">
        <v>722</v>
      </c>
    </row>
    <row r="5839" spans="1:5" x14ac:dyDescent="0.25">
      <c r="A5839" t="s">
        <v>5855</v>
      </c>
      <c r="B5839" s="1">
        <v>43951</v>
      </c>
      <c r="C5839" t="s">
        <v>6</v>
      </c>
      <c r="D5839">
        <v>0.44</v>
      </c>
      <c r="E5839">
        <v>677</v>
      </c>
    </row>
    <row r="5840" spans="1:5" x14ac:dyDescent="0.25">
      <c r="A5840" t="s">
        <v>5856</v>
      </c>
      <c r="B5840" s="1">
        <v>43647</v>
      </c>
      <c r="C5840" t="s">
        <v>10</v>
      </c>
      <c r="D5840">
        <v>0.15</v>
      </c>
      <c r="E5840">
        <v>613</v>
      </c>
    </row>
    <row r="5841" spans="1:5" x14ac:dyDescent="0.25">
      <c r="A5841" t="s">
        <v>5857</v>
      </c>
      <c r="B5841" s="1">
        <v>43800</v>
      </c>
      <c r="C5841" t="s">
        <v>10</v>
      </c>
      <c r="D5841">
        <v>0.13</v>
      </c>
      <c r="E5841">
        <v>592</v>
      </c>
    </row>
    <row r="5842" spans="1:5" x14ac:dyDescent="0.25">
      <c r="A5842" t="s">
        <v>5858</v>
      </c>
      <c r="B5842" s="1">
        <v>43951</v>
      </c>
      <c r="C5842" t="s">
        <v>18</v>
      </c>
      <c r="D5842">
        <v>0.56999999999999995</v>
      </c>
      <c r="E5842">
        <v>604</v>
      </c>
    </row>
    <row r="5843" spans="1:5" x14ac:dyDescent="0.25">
      <c r="A5843" t="s">
        <v>5859</v>
      </c>
      <c r="B5843" s="1">
        <v>43343</v>
      </c>
      <c r="C5843" t="s">
        <v>6</v>
      </c>
      <c r="D5843">
        <v>1</v>
      </c>
      <c r="E5843">
        <v>828</v>
      </c>
    </row>
    <row r="5844" spans="1:5" x14ac:dyDescent="0.25">
      <c r="A5844" t="s">
        <v>5860</v>
      </c>
      <c r="B5844" s="1">
        <v>42794</v>
      </c>
      <c r="C5844" t="s">
        <v>6</v>
      </c>
      <c r="D5844">
        <v>0.3</v>
      </c>
      <c r="E5844">
        <v>740</v>
      </c>
    </row>
    <row r="5845" spans="1:5" x14ac:dyDescent="0.25">
      <c r="A5845" t="s">
        <v>5861</v>
      </c>
      <c r="B5845" s="1">
        <v>43373</v>
      </c>
      <c r="C5845" t="s">
        <v>6</v>
      </c>
      <c r="D5845">
        <v>0.51</v>
      </c>
      <c r="E5845">
        <v>568</v>
      </c>
    </row>
    <row r="5846" spans="1:5" x14ac:dyDescent="0.25">
      <c r="A5846" t="s">
        <v>5862</v>
      </c>
      <c r="B5846" s="1">
        <v>43373</v>
      </c>
      <c r="C5846" t="s">
        <v>6</v>
      </c>
      <c r="D5846">
        <v>0.41</v>
      </c>
      <c r="E5846">
        <v>741</v>
      </c>
    </row>
    <row r="5847" spans="1:5" x14ac:dyDescent="0.25">
      <c r="A5847" t="s">
        <v>5863</v>
      </c>
      <c r="B5847" s="1">
        <v>43709</v>
      </c>
      <c r="C5847" t="s">
        <v>6</v>
      </c>
      <c r="D5847">
        <v>0.09</v>
      </c>
      <c r="E5847">
        <v>685</v>
      </c>
    </row>
    <row r="5848" spans="1:5" x14ac:dyDescent="0.25">
      <c r="A5848" t="s">
        <v>5864</v>
      </c>
      <c r="B5848" s="1">
        <v>43617</v>
      </c>
      <c r="C5848" t="s">
        <v>6</v>
      </c>
      <c r="D5848">
        <v>0.3</v>
      </c>
      <c r="E5848">
        <v>740</v>
      </c>
    </row>
    <row r="5849" spans="1:5" x14ac:dyDescent="0.25">
      <c r="A5849" t="s">
        <v>5865</v>
      </c>
      <c r="B5849" s="1">
        <v>43373</v>
      </c>
      <c r="C5849" t="s">
        <v>6</v>
      </c>
      <c r="D5849">
        <v>0.14000000000000001</v>
      </c>
      <c r="E5849">
        <v>803</v>
      </c>
    </row>
    <row r="5850" spans="1:5" x14ac:dyDescent="0.25">
      <c r="A5850" t="s">
        <v>5866</v>
      </c>
      <c r="B5850" s="1">
        <v>43678</v>
      </c>
      <c r="C5850" t="s">
        <v>37</v>
      </c>
      <c r="D5850">
        <v>0.25</v>
      </c>
      <c r="E5850">
        <v>692</v>
      </c>
    </row>
    <row r="5851" spans="1:5" x14ac:dyDescent="0.25">
      <c r="A5851" t="s">
        <v>5867</v>
      </c>
      <c r="B5851" s="1">
        <v>43251</v>
      </c>
      <c r="C5851" t="s">
        <v>21</v>
      </c>
      <c r="D5851">
        <v>0.28999999999999998</v>
      </c>
      <c r="E5851">
        <v>689</v>
      </c>
    </row>
    <row r="5852" spans="1:5" x14ac:dyDescent="0.25">
      <c r="A5852" t="s">
        <v>5868</v>
      </c>
      <c r="B5852" s="1">
        <v>43831</v>
      </c>
      <c r="C5852" t="s">
        <v>6</v>
      </c>
      <c r="D5852">
        <v>0.24</v>
      </c>
      <c r="E5852">
        <v>637</v>
      </c>
    </row>
    <row r="5853" spans="1:5" x14ac:dyDescent="0.25">
      <c r="A5853" t="s">
        <v>5869</v>
      </c>
      <c r="B5853" s="1">
        <v>43373</v>
      </c>
      <c r="C5853" t="s">
        <v>18</v>
      </c>
      <c r="D5853">
        <v>0.87</v>
      </c>
      <c r="E5853">
        <v>560</v>
      </c>
    </row>
    <row r="5854" spans="1:5" x14ac:dyDescent="0.25">
      <c r="A5854" t="s">
        <v>5870</v>
      </c>
      <c r="B5854" s="1">
        <v>43525</v>
      </c>
      <c r="C5854" t="s">
        <v>14</v>
      </c>
      <c r="D5854">
        <v>0.11</v>
      </c>
      <c r="E5854">
        <v>779</v>
      </c>
    </row>
    <row r="5855" spans="1:5" x14ac:dyDescent="0.25">
      <c r="A5855" t="s">
        <v>5871</v>
      </c>
      <c r="B5855" s="1">
        <v>43709</v>
      </c>
      <c r="C5855" t="s">
        <v>10</v>
      </c>
      <c r="D5855">
        <v>0.42</v>
      </c>
      <c r="E5855">
        <v>736</v>
      </c>
    </row>
    <row r="5856" spans="1:5" x14ac:dyDescent="0.25">
      <c r="A5856" t="s">
        <v>5872</v>
      </c>
      <c r="B5856" s="1">
        <v>43312</v>
      </c>
      <c r="C5856" t="s">
        <v>6</v>
      </c>
      <c r="D5856">
        <v>0.19</v>
      </c>
      <c r="E5856">
        <v>565</v>
      </c>
    </row>
    <row r="5857" spans="1:5" x14ac:dyDescent="0.25">
      <c r="A5857" t="s">
        <v>5873</v>
      </c>
      <c r="B5857" s="1">
        <v>43312</v>
      </c>
      <c r="C5857" t="s">
        <v>10</v>
      </c>
      <c r="D5857">
        <v>0.28999999999999998</v>
      </c>
      <c r="E5857">
        <v>641</v>
      </c>
    </row>
    <row r="5858" spans="1:5" x14ac:dyDescent="0.25">
      <c r="A5858" t="s">
        <v>5874</v>
      </c>
      <c r="B5858" s="1">
        <v>43190</v>
      </c>
      <c r="C5858" t="s">
        <v>6</v>
      </c>
      <c r="D5858">
        <v>0.3</v>
      </c>
      <c r="E5858">
        <v>740</v>
      </c>
    </row>
    <row r="5859" spans="1:5" x14ac:dyDescent="0.25">
      <c r="A5859" t="s">
        <v>5875</v>
      </c>
      <c r="B5859" s="1">
        <v>43434</v>
      </c>
      <c r="C5859" t="s">
        <v>21</v>
      </c>
      <c r="D5859">
        <v>1</v>
      </c>
      <c r="E5859">
        <v>616</v>
      </c>
    </row>
    <row r="5860" spans="1:5" x14ac:dyDescent="0.25">
      <c r="A5860" t="s">
        <v>5876</v>
      </c>
      <c r="B5860" s="1">
        <v>43373</v>
      </c>
      <c r="C5860" t="s">
        <v>10</v>
      </c>
      <c r="D5860">
        <v>0.4</v>
      </c>
      <c r="E5860">
        <v>625</v>
      </c>
    </row>
    <row r="5861" spans="1:5" x14ac:dyDescent="0.25">
      <c r="A5861" t="s">
        <v>5877</v>
      </c>
      <c r="B5861" s="1">
        <v>43190</v>
      </c>
      <c r="C5861" t="s">
        <v>10</v>
      </c>
      <c r="D5861">
        <v>0.16</v>
      </c>
      <c r="E5861">
        <v>668</v>
      </c>
    </row>
    <row r="5862" spans="1:5" x14ac:dyDescent="0.25">
      <c r="A5862" t="s">
        <v>5878</v>
      </c>
      <c r="B5862" s="1">
        <v>43373</v>
      </c>
      <c r="C5862" t="s">
        <v>18</v>
      </c>
      <c r="D5862">
        <v>0.56999999999999995</v>
      </c>
      <c r="E5862">
        <v>655</v>
      </c>
    </row>
    <row r="5863" spans="1:5" x14ac:dyDescent="0.25">
      <c r="A5863" t="s">
        <v>5879</v>
      </c>
      <c r="B5863" s="1">
        <v>43556</v>
      </c>
      <c r="C5863" t="s">
        <v>6</v>
      </c>
      <c r="D5863">
        <v>0.56000000000000005</v>
      </c>
      <c r="E5863">
        <v>687</v>
      </c>
    </row>
    <row r="5864" spans="1:5" x14ac:dyDescent="0.25">
      <c r="A5864" t="s">
        <v>5880</v>
      </c>
      <c r="B5864" s="1">
        <v>43281</v>
      </c>
      <c r="C5864" t="s">
        <v>10</v>
      </c>
      <c r="D5864">
        <v>0.3</v>
      </c>
      <c r="E5864">
        <v>714</v>
      </c>
    </row>
    <row r="5865" spans="1:5" x14ac:dyDescent="0.25">
      <c r="A5865" t="s">
        <v>5881</v>
      </c>
      <c r="B5865" s="1">
        <v>43159</v>
      </c>
      <c r="C5865" t="s">
        <v>6</v>
      </c>
      <c r="D5865">
        <v>0.3</v>
      </c>
      <c r="E5865">
        <v>740</v>
      </c>
    </row>
    <row r="5866" spans="1:5" x14ac:dyDescent="0.25">
      <c r="A5866" t="s">
        <v>5882</v>
      </c>
      <c r="B5866" s="1">
        <v>42855</v>
      </c>
      <c r="C5866" t="s">
        <v>42</v>
      </c>
      <c r="D5866">
        <v>0.13</v>
      </c>
      <c r="E5866">
        <v>725</v>
      </c>
    </row>
    <row r="5867" spans="1:5" x14ac:dyDescent="0.25">
      <c r="A5867" t="s">
        <v>5883</v>
      </c>
      <c r="B5867" s="1">
        <v>43220</v>
      </c>
      <c r="C5867" t="s">
        <v>6</v>
      </c>
      <c r="D5867">
        <v>0.69</v>
      </c>
      <c r="E5867">
        <v>795</v>
      </c>
    </row>
    <row r="5868" spans="1:5" x14ac:dyDescent="0.25">
      <c r="A5868" t="s">
        <v>5884</v>
      </c>
      <c r="B5868" s="1">
        <v>43343</v>
      </c>
      <c r="C5868" t="s">
        <v>6</v>
      </c>
      <c r="D5868">
        <v>0.31</v>
      </c>
      <c r="E5868">
        <v>585</v>
      </c>
    </row>
    <row r="5869" spans="1:5" x14ac:dyDescent="0.25">
      <c r="A5869" t="s">
        <v>5885</v>
      </c>
      <c r="B5869" s="1">
        <v>43281</v>
      </c>
      <c r="C5869" t="s">
        <v>6</v>
      </c>
      <c r="D5869">
        <v>0.33</v>
      </c>
      <c r="E5869">
        <v>736</v>
      </c>
    </row>
    <row r="5870" spans="1:5" x14ac:dyDescent="0.25">
      <c r="A5870" t="s">
        <v>5886</v>
      </c>
      <c r="B5870" s="1">
        <v>43678</v>
      </c>
      <c r="C5870" t="s">
        <v>18</v>
      </c>
      <c r="D5870">
        <v>0.4</v>
      </c>
      <c r="E5870">
        <v>874</v>
      </c>
    </row>
    <row r="5871" spans="1:5" x14ac:dyDescent="0.25">
      <c r="A5871" t="s">
        <v>5887</v>
      </c>
      <c r="B5871" s="1">
        <v>43770</v>
      </c>
      <c r="C5871" t="s">
        <v>6</v>
      </c>
      <c r="D5871">
        <v>0.23</v>
      </c>
      <c r="E5871">
        <v>596</v>
      </c>
    </row>
    <row r="5872" spans="1:5" x14ac:dyDescent="0.25">
      <c r="A5872" t="s">
        <v>5888</v>
      </c>
      <c r="B5872" s="1">
        <v>43647</v>
      </c>
      <c r="C5872" t="s">
        <v>6</v>
      </c>
      <c r="D5872">
        <v>0.16</v>
      </c>
      <c r="E5872">
        <v>754</v>
      </c>
    </row>
    <row r="5873" spans="1:5" x14ac:dyDescent="0.25">
      <c r="A5873" t="s">
        <v>5889</v>
      </c>
      <c r="B5873" s="1">
        <v>43647</v>
      </c>
      <c r="C5873" t="s">
        <v>6</v>
      </c>
      <c r="D5873">
        <v>0.5</v>
      </c>
      <c r="E5873">
        <v>659</v>
      </c>
    </row>
    <row r="5874" spans="1:5" x14ac:dyDescent="0.25">
      <c r="A5874" t="s">
        <v>5890</v>
      </c>
      <c r="B5874" s="1">
        <v>43647</v>
      </c>
      <c r="C5874" t="s">
        <v>10</v>
      </c>
      <c r="D5874">
        <v>0.28999999999999998</v>
      </c>
      <c r="E5874">
        <v>630</v>
      </c>
    </row>
    <row r="5875" spans="1:5" x14ac:dyDescent="0.25">
      <c r="A5875" t="s">
        <v>5891</v>
      </c>
      <c r="B5875" s="1">
        <v>43647</v>
      </c>
      <c r="C5875" t="s">
        <v>1412</v>
      </c>
      <c r="D5875">
        <v>0.48</v>
      </c>
      <c r="E5875">
        <v>604</v>
      </c>
    </row>
    <row r="5876" spans="1:5" x14ac:dyDescent="0.25">
      <c r="A5876" t="s">
        <v>5892</v>
      </c>
      <c r="B5876" s="1">
        <v>42370</v>
      </c>
      <c r="C5876" t="s">
        <v>6</v>
      </c>
      <c r="D5876">
        <v>0.02</v>
      </c>
      <c r="E5876">
        <v>827</v>
      </c>
    </row>
    <row r="5877" spans="1:5" x14ac:dyDescent="0.25">
      <c r="A5877" t="s">
        <v>5893</v>
      </c>
      <c r="B5877" s="1">
        <v>43617</v>
      </c>
      <c r="C5877" t="s">
        <v>25</v>
      </c>
      <c r="D5877">
        <v>0.3</v>
      </c>
      <c r="E5877">
        <v>740</v>
      </c>
    </row>
    <row r="5878" spans="1:5" x14ac:dyDescent="0.25">
      <c r="A5878" t="s">
        <v>5894</v>
      </c>
      <c r="B5878" s="1">
        <v>43678</v>
      </c>
      <c r="C5878" t="s">
        <v>18</v>
      </c>
      <c r="D5878">
        <v>0.18</v>
      </c>
      <c r="E5878">
        <v>728</v>
      </c>
    </row>
    <row r="5879" spans="1:5" x14ac:dyDescent="0.25">
      <c r="A5879" t="s">
        <v>5895</v>
      </c>
      <c r="B5879" s="1">
        <v>43586</v>
      </c>
      <c r="C5879" t="s">
        <v>6</v>
      </c>
      <c r="D5879">
        <v>0.28999999999999998</v>
      </c>
      <c r="E5879">
        <v>678</v>
      </c>
    </row>
    <row r="5880" spans="1:5" x14ac:dyDescent="0.25">
      <c r="A5880" t="s">
        <v>5896</v>
      </c>
      <c r="B5880" s="1">
        <v>43739</v>
      </c>
      <c r="C5880" t="s">
        <v>6</v>
      </c>
      <c r="D5880">
        <v>0.26</v>
      </c>
      <c r="E5880">
        <v>739</v>
      </c>
    </row>
    <row r="5881" spans="1:5" x14ac:dyDescent="0.25">
      <c r="A5881" t="s">
        <v>5897</v>
      </c>
      <c r="B5881" s="1">
        <v>43739</v>
      </c>
      <c r="C5881" t="s">
        <v>6</v>
      </c>
      <c r="D5881">
        <v>0.18</v>
      </c>
      <c r="E5881">
        <v>609</v>
      </c>
    </row>
    <row r="5882" spans="1:5" x14ac:dyDescent="0.25">
      <c r="A5882" t="s">
        <v>5898</v>
      </c>
      <c r="B5882" s="1">
        <v>43220</v>
      </c>
      <c r="C5882" t="s">
        <v>6</v>
      </c>
      <c r="D5882">
        <v>0.21</v>
      </c>
      <c r="E5882">
        <v>649</v>
      </c>
    </row>
    <row r="5883" spans="1:5" x14ac:dyDescent="0.25">
      <c r="A5883" t="s">
        <v>5899</v>
      </c>
      <c r="B5883" s="1">
        <v>43678</v>
      </c>
      <c r="C5883" t="s">
        <v>37</v>
      </c>
      <c r="D5883">
        <v>0.4</v>
      </c>
      <c r="E5883">
        <v>646</v>
      </c>
    </row>
    <row r="5884" spans="1:5" x14ac:dyDescent="0.25">
      <c r="A5884" t="s">
        <v>5900</v>
      </c>
      <c r="B5884" s="1">
        <v>43404</v>
      </c>
      <c r="C5884" t="s">
        <v>6</v>
      </c>
      <c r="D5884">
        <v>0.48</v>
      </c>
      <c r="E5884">
        <v>658</v>
      </c>
    </row>
    <row r="5885" spans="1:5" x14ac:dyDescent="0.25">
      <c r="A5885" t="s">
        <v>5901</v>
      </c>
      <c r="B5885" s="1">
        <v>43739</v>
      </c>
      <c r="C5885" t="s">
        <v>6</v>
      </c>
      <c r="D5885">
        <v>0.32</v>
      </c>
      <c r="E5885">
        <v>779</v>
      </c>
    </row>
    <row r="5886" spans="1:5" x14ac:dyDescent="0.25">
      <c r="A5886" t="s">
        <v>5902</v>
      </c>
      <c r="B5886" s="1">
        <v>43434</v>
      </c>
      <c r="C5886" t="s">
        <v>6</v>
      </c>
      <c r="D5886">
        <v>0.38</v>
      </c>
      <c r="E5886">
        <v>715</v>
      </c>
    </row>
    <row r="5887" spans="1:5" x14ac:dyDescent="0.25">
      <c r="A5887" t="s">
        <v>5903</v>
      </c>
      <c r="B5887" s="1">
        <v>43770</v>
      </c>
      <c r="C5887" t="s">
        <v>10</v>
      </c>
      <c r="D5887">
        <v>0.69</v>
      </c>
      <c r="E5887">
        <v>641</v>
      </c>
    </row>
    <row r="5888" spans="1:5" x14ac:dyDescent="0.25">
      <c r="A5888" t="s">
        <v>5904</v>
      </c>
      <c r="B5888" s="1">
        <v>43159</v>
      </c>
      <c r="C5888" t="s">
        <v>6</v>
      </c>
      <c r="D5888">
        <v>0.23</v>
      </c>
      <c r="E5888">
        <v>682</v>
      </c>
    </row>
    <row r="5889" spans="1:5" x14ac:dyDescent="0.25">
      <c r="A5889" t="s">
        <v>5905</v>
      </c>
      <c r="B5889" s="1">
        <v>43586</v>
      </c>
      <c r="C5889" t="s">
        <v>6</v>
      </c>
      <c r="D5889">
        <v>0.22</v>
      </c>
      <c r="E5889">
        <v>614</v>
      </c>
    </row>
    <row r="5890" spans="1:5" x14ac:dyDescent="0.25">
      <c r="A5890" t="s">
        <v>5906</v>
      </c>
      <c r="B5890" s="1">
        <v>43190</v>
      </c>
      <c r="C5890" t="s">
        <v>6</v>
      </c>
      <c r="D5890">
        <v>0.3</v>
      </c>
      <c r="E5890">
        <v>740</v>
      </c>
    </row>
    <row r="5891" spans="1:5" x14ac:dyDescent="0.25">
      <c r="A5891" t="s">
        <v>5907</v>
      </c>
      <c r="B5891" s="1">
        <v>43586</v>
      </c>
      <c r="C5891" t="s">
        <v>10</v>
      </c>
      <c r="D5891">
        <v>0.27</v>
      </c>
      <c r="E5891">
        <v>626</v>
      </c>
    </row>
    <row r="5892" spans="1:5" x14ac:dyDescent="0.25">
      <c r="A5892" t="s">
        <v>5908</v>
      </c>
      <c r="B5892" s="1">
        <v>43862</v>
      </c>
      <c r="C5892" t="s">
        <v>10</v>
      </c>
      <c r="D5892">
        <v>0.32</v>
      </c>
      <c r="E5892">
        <v>532</v>
      </c>
    </row>
    <row r="5893" spans="1:5" x14ac:dyDescent="0.25">
      <c r="A5893" t="s">
        <v>5909</v>
      </c>
      <c r="B5893" s="1">
        <v>43496</v>
      </c>
      <c r="C5893" t="s">
        <v>6</v>
      </c>
      <c r="D5893">
        <v>0.08</v>
      </c>
      <c r="E5893">
        <v>719</v>
      </c>
    </row>
    <row r="5894" spans="1:5" x14ac:dyDescent="0.25">
      <c r="A5894" t="s">
        <v>5910</v>
      </c>
      <c r="B5894" s="1">
        <v>43586</v>
      </c>
      <c r="C5894" t="s">
        <v>18</v>
      </c>
      <c r="D5894">
        <v>0.2</v>
      </c>
      <c r="E5894">
        <v>645</v>
      </c>
    </row>
    <row r="5895" spans="1:5" x14ac:dyDescent="0.25">
      <c r="A5895" t="s">
        <v>5911</v>
      </c>
      <c r="B5895" s="1">
        <v>43617</v>
      </c>
      <c r="C5895" t="s">
        <v>6</v>
      </c>
      <c r="D5895">
        <v>0.3</v>
      </c>
      <c r="E5895">
        <v>740</v>
      </c>
    </row>
    <row r="5896" spans="1:5" x14ac:dyDescent="0.25">
      <c r="A5896" t="s">
        <v>5912</v>
      </c>
      <c r="B5896" s="1">
        <v>43890</v>
      </c>
      <c r="C5896" t="s">
        <v>6</v>
      </c>
      <c r="D5896">
        <v>0.45</v>
      </c>
      <c r="E5896">
        <v>589</v>
      </c>
    </row>
    <row r="5897" spans="1:5" x14ac:dyDescent="0.25">
      <c r="A5897" t="s">
        <v>5913</v>
      </c>
      <c r="B5897" s="1">
        <v>43586</v>
      </c>
      <c r="C5897" t="s">
        <v>42</v>
      </c>
      <c r="D5897">
        <v>0.34</v>
      </c>
      <c r="E5897">
        <v>789</v>
      </c>
    </row>
    <row r="5898" spans="1:5" x14ac:dyDescent="0.25">
      <c r="A5898" t="s">
        <v>5914</v>
      </c>
      <c r="B5898" s="1">
        <v>43831</v>
      </c>
      <c r="C5898" t="s">
        <v>18</v>
      </c>
      <c r="D5898">
        <v>0.61</v>
      </c>
      <c r="E5898">
        <v>598</v>
      </c>
    </row>
    <row r="5899" spans="1:5" x14ac:dyDescent="0.25">
      <c r="A5899" t="s">
        <v>5915</v>
      </c>
      <c r="B5899" s="1">
        <v>42916</v>
      </c>
      <c r="C5899" t="s">
        <v>6</v>
      </c>
      <c r="D5899">
        <v>0.3</v>
      </c>
      <c r="E5899">
        <v>740</v>
      </c>
    </row>
    <row r="5900" spans="1:5" x14ac:dyDescent="0.25">
      <c r="A5900" t="s">
        <v>5916</v>
      </c>
      <c r="B5900" s="1">
        <v>43008</v>
      </c>
      <c r="C5900" t="s">
        <v>6</v>
      </c>
      <c r="D5900">
        <v>0.38</v>
      </c>
      <c r="E5900">
        <v>744</v>
      </c>
    </row>
    <row r="5901" spans="1:5" x14ac:dyDescent="0.25">
      <c r="A5901" t="s">
        <v>5917</v>
      </c>
      <c r="B5901" s="1">
        <v>43069</v>
      </c>
      <c r="C5901" t="s">
        <v>14</v>
      </c>
      <c r="D5901">
        <v>0.14000000000000001</v>
      </c>
      <c r="E5901">
        <v>723</v>
      </c>
    </row>
    <row r="5902" spans="1:5" x14ac:dyDescent="0.25">
      <c r="A5902" t="s">
        <v>5918</v>
      </c>
      <c r="B5902" s="1">
        <v>43709</v>
      </c>
      <c r="C5902" t="s">
        <v>14</v>
      </c>
      <c r="D5902">
        <v>0.36</v>
      </c>
      <c r="E5902">
        <v>692</v>
      </c>
    </row>
    <row r="5903" spans="1:5" x14ac:dyDescent="0.25">
      <c r="A5903" t="s">
        <v>5919</v>
      </c>
      <c r="B5903" s="1">
        <v>43465</v>
      </c>
      <c r="C5903" t="s">
        <v>6</v>
      </c>
      <c r="D5903">
        <v>0.7</v>
      </c>
      <c r="E5903">
        <v>639</v>
      </c>
    </row>
    <row r="5904" spans="1:5" x14ac:dyDescent="0.25">
      <c r="A5904" t="s">
        <v>5920</v>
      </c>
      <c r="B5904" s="1">
        <v>43770</v>
      </c>
      <c r="C5904" t="s">
        <v>6</v>
      </c>
      <c r="D5904">
        <v>0.35</v>
      </c>
      <c r="E5904">
        <v>639</v>
      </c>
    </row>
    <row r="5905" spans="1:5" x14ac:dyDescent="0.25">
      <c r="A5905" t="s">
        <v>5921</v>
      </c>
      <c r="B5905" s="1">
        <v>43617</v>
      </c>
      <c r="C5905" t="s">
        <v>6</v>
      </c>
      <c r="D5905">
        <v>0.3</v>
      </c>
      <c r="E5905">
        <v>740</v>
      </c>
    </row>
    <row r="5906" spans="1:5" x14ac:dyDescent="0.25">
      <c r="A5906" t="s">
        <v>5922</v>
      </c>
      <c r="B5906" s="1">
        <v>43862</v>
      </c>
      <c r="C5906" t="s">
        <v>25</v>
      </c>
      <c r="D5906">
        <v>0.81</v>
      </c>
      <c r="E5906">
        <v>546</v>
      </c>
    </row>
    <row r="5907" spans="1:5" x14ac:dyDescent="0.25">
      <c r="A5907" t="s">
        <v>5923</v>
      </c>
      <c r="B5907" s="1">
        <v>43281</v>
      </c>
      <c r="C5907" t="s">
        <v>18</v>
      </c>
      <c r="D5907">
        <v>0.24</v>
      </c>
      <c r="E5907">
        <v>740</v>
      </c>
    </row>
    <row r="5908" spans="1:5" x14ac:dyDescent="0.25">
      <c r="A5908" t="s">
        <v>5924</v>
      </c>
      <c r="B5908" s="1">
        <v>43190</v>
      </c>
      <c r="C5908" t="s">
        <v>21</v>
      </c>
      <c r="D5908">
        <v>0.15</v>
      </c>
      <c r="E5908">
        <v>740</v>
      </c>
    </row>
    <row r="5909" spans="1:5" x14ac:dyDescent="0.25">
      <c r="A5909" t="s">
        <v>5925</v>
      </c>
      <c r="B5909" s="1">
        <v>43496</v>
      </c>
      <c r="C5909" t="s">
        <v>10</v>
      </c>
      <c r="D5909">
        <v>0.18</v>
      </c>
      <c r="E5909">
        <v>804</v>
      </c>
    </row>
    <row r="5910" spans="1:5" x14ac:dyDescent="0.25">
      <c r="A5910" t="s">
        <v>5926</v>
      </c>
      <c r="B5910" s="1">
        <v>43586</v>
      </c>
      <c r="C5910" t="s">
        <v>42</v>
      </c>
      <c r="D5910">
        <v>0.3</v>
      </c>
      <c r="E5910">
        <v>707</v>
      </c>
    </row>
    <row r="5911" spans="1:5" x14ac:dyDescent="0.25">
      <c r="A5911" t="s">
        <v>5927</v>
      </c>
      <c r="B5911" s="1">
        <v>43770</v>
      </c>
      <c r="C5911" t="s">
        <v>6</v>
      </c>
      <c r="D5911">
        <v>0.32</v>
      </c>
      <c r="E5911">
        <v>760</v>
      </c>
    </row>
    <row r="5912" spans="1:5" x14ac:dyDescent="0.25">
      <c r="A5912" t="s">
        <v>5928</v>
      </c>
      <c r="B5912" s="1">
        <v>43251</v>
      </c>
      <c r="C5912" t="s">
        <v>42</v>
      </c>
      <c r="D5912">
        <v>0.01</v>
      </c>
      <c r="E5912">
        <v>633</v>
      </c>
    </row>
    <row r="5913" spans="1:5" x14ac:dyDescent="0.25">
      <c r="A5913" t="s">
        <v>5929</v>
      </c>
      <c r="B5913" s="1">
        <v>42978</v>
      </c>
      <c r="C5913" t="s">
        <v>6</v>
      </c>
      <c r="D5913">
        <v>0.3</v>
      </c>
      <c r="E5913">
        <v>740</v>
      </c>
    </row>
    <row r="5914" spans="1:5" x14ac:dyDescent="0.25">
      <c r="A5914" t="s">
        <v>5930</v>
      </c>
      <c r="B5914" s="1">
        <v>43556</v>
      </c>
      <c r="C5914" t="s">
        <v>18</v>
      </c>
      <c r="D5914">
        <v>0.64</v>
      </c>
      <c r="E5914">
        <v>712</v>
      </c>
    </row>
    <row r="5915" spans="1:5" x14ac:dyDescent="0.25">
      <c r="A5915" t="s">
        <v>5931</v>
      </c>
      <c r="B5915" s="1">
        <v>43465</v>
      </c>
      <c r="C5915" t="s">
        <v>14</v>
      </c>
      <c r="D5915">
        <v>0.02</v>
      </c>
      <c r="E5915">
        <v>877</v>
      </c>
    </row>
    <row r="5916" spans="1:5" x14ac:dyDescent="0.25">
      <c r="A5916" t="s">
        <v>5932</v>
      </c>
      <c r="B5916" s="1">
        <v>43800</v>
      </c>
      <c r="C5916" t="s">
        <v>42</v>
      </c>
      <c r="D5916">
        <v>0.52</v>
      </c>
      <c r="E5916">
        <v>698</v>
      </c>
    </row>
    <row r="5917" spans="1:5" x14ac:dyDescent="0.25">
      <c r="A5917" t="s">
        <v>5933</v>
      </c>
      <c r="B5917" s="1">
        <v>43951</v>
      </c>
      <c r="C5917" t="s">
        <v>10</v>
      </c>
      <c r="D5917">
        <v>0.38</v>
      </c>
      <c r="E5917">
        <v>699</v>
      </c>
    </row>
    <row r="5918" spans="1:5" x14ac:dyDescent="0.25">
      <c r="A5918" t="s">
        <v>5934</v>
      </c>
      <c r="B5918" s="1">
        <v>43525</v>
      </c>
      <c r="C5918" t="s">
        <v>14</v>
      </c>
      <c r="D5918">
        <v>0.65</v>
      </c>
      <c r="E5918">
        <v>623</v>
      </c>
    </row>
    <row r="5919" spans="1:5" x14ac:dyDescent="0.25">
      <c r="A5919" t="s">
        <v>5935</v>
      </c>
      <c r="B5919" s="1">
        <v>43800</v>
      </c>
      <c r="C5919" t="s">
        <v>271</v>
      </c>
      <c r="D5919">
        <v>0.26</v>
      </c>
      <c r="E5919">
        <v>690</v>
      </c>
    </row>
    <row r="5920" spans="1:5" x14ac:dyDescent="0.25">
      <c r="A5920" t="s">
        <v>5936</v>
      </c>
      <c r="B5920" s="1">
        <v>43617</v>
      </c>
      <c r="C5920" t="s">
        <v>6</v>
      </c>
      <c r="D5920">
        <v>0.3</v>
      </c>
      <c r="E5920">
        <v>740</v>
      </c>
    </row>
    <row r="5921" spans="1:5" x14ac:dyDescent="0.25">
      <c r="A5921" t="s">
        <v>5937</v>
      </c>
      <c r="B5921" s="1">
        <v>43281</v>
      </c>
      <c r="C5921" t="s">
        <v>6</v>
      </c>
      <c r="D5921">
        <v>0.37</v>
      </c>
      <c r="E5921">
        <v>699</v>
      </c>
    </row>
    <row r="5922" spans="1:5" x14ac:dyDescent="0.25">
      <c r="A5922" t="s">
        <v>5938</v>
      </c>
      <c r="B5922" s="1">
        <v>43404</v>
      </c>
      <c r="C5922" t="s">
        <v>6</v>
      </c>
      <c r="D5922">
        <v>0.45</v>
      </c>
      <c r="E5922">
        <v>641</v>
      </c>
    </row>
    <row r="5923" spans="1:5" x14ac:dyDescent="0.25">
      <c r="A5923" t="s">
        <v>5939</v>
      </c>
      <c r="B5923" s="1">
        <v>43525</v>
      </c>
      <c r="C5923" t="s">
        <v>6</v>
      </c>
      <c r="D5923">
        <v>0.43</v>
      </c>
      <c r="E5923">
        <v>651</v>
      </c>
    </row>
    <row r="5924" spans="1:5" x14ac:dyDescent="0.25">
      <c r="A5924" t="s">
        <v>5940</v>
      </c>
      <c r="B5924" s="1">
        <v>43525</v>
      </c>
      <c r="C5924" t="s">
        <v>6</v>
      </c>
      <c r="D5924">
        <v>0.32</v>
      </c>
      <c r="E5924">
        <v>612</v>
      </c>
    </row>
    <row r="5925" spans="1:5" x14ac:dyDescent="0.25">
      <c r="A5925" t="s">
        <v>5941</v>
      </c>
      <c r="B5925" s="1">
        <v>43190</v>
      </c>
      <c r="C5925" t="s">
        <v>18</v>
      </c>
      <c r="D5925">
        <v>0.72</v>
      </c>
      <c r="E5925">
        <v>740</v>
      </c>
    </row>
    <row r="5926" spans="1:5" x14ac:dyDescent="0.25">
      <c r="A5926" t="s">
        <v>5942</v>
      </c>
      <c r="B5926" s="1">
        <v>43831</v>
      </c>
      <c r="C5926" t="s">
        <v>10</v>
      </c>
      <c r="D5926">
        <v>0.27</v>
      </c>
      <c r="E5926">
        <v>679</v>
      </c>
    </row>
    <row r="5927" spans="1:5" x14ac:dyDescent="0.25">
      <c r="A5927" t="s">
        <v>5943</v>
      </c>
      <c r="B5927" s="1">
        <v>43525</v>
      </c>
      <c r="C5927" t="s">
        <v>18</v>
      </c>
      <c r="D5927">
        <v>0.36</v>
      </c>
      <c r="E5927">
        <v>662</v>
      </c>
    </row>
    <row r="5928" spans="1:5" x14ac:dyDescent="0.25">
      <c r="A5928" t="s">
        <v>5944</v>
      </c>
      <c r="B5928" s="1">
        <v>43800</v>
      </c>
      <c r="C5928" t="s">
        <v>6</v>
      </c>
      <c r="D5928">
        <v>0.68</v>
      </c>
      <c r="E5928">
        <v>590</v>
      </c>
    </row>
    <row r="5929" spans="1:5" x14ac:dyDescent="0.25">
      <c r="A5929" t="s">
        <v>5945</v>
      </c>
      <c r="B5929" s="1">
        <v>43586</v>
      </c>
      <c r="C5929" t="s">
        <v>6</v>
      </c>
      <c r="D5929">
        <v>0.25</v>
      </c>
      <c r="E5929">
        <v>714</v>
      </c>
    </row>
    <row r="5930" spans="1:5" x14ac:dyDescent="0.25">
      <c r="A5930" t="s">
        <v>5946</v>
      </c>
      <c r="B5930" s="1">
        <v>42490</v>
      </c>
      <c r="C5930" t="s">
        <v>6</v>
      </c>
      <c r="D5930">
        <v>0.3</v>
      </c>
      <c r="E5930">
        <v>740</v>
      </c>
    </row>
    <row r="5931" spans="1:5" x14ac:dyDescent="0.25">
      <c r="A5931" t="s">
        <v>5947</v>
      </c>
      <c r="B5931" s="1">
        <v>43525</v>
      </c>
      <c r="C5931" t="s">
        <v>18</v>
      </c>
      <c r="D5931">
        <v>0.2</v>
      </c>
      <c r="E5931">
        <v>699</v>
      </c>
    </row>
    <row r="5932" spans="1:5" x14ac:dyDescent="0.25">
      <c r="A5932" t="s">
        <v>5948</v>
      </c>
      <c r="B5932" s="1">
        <v>43039</v>
      </c>
      <c r="C5932" t="s">
        <v>6</v>
      </c>
      <c r="D5932">
        <v>0.3</v>
      </c>
      <c r="E5932">
        <v>740</v>
      </c>
    </row>
    <row r="5933" spans="1:5" x14ac:dyDescent="0.25">
      <c r="A5933" t="s">
        <v>5949</v>
      </c>
      <c r="B5933" s="1">
        <v>43586</v>
      </c>
      <c r="C5933" t="s">
        <v>18</v>
      </c>
      <c r="D5933">
        <v>0.32</v>
      </c>
      <c r="E5933">
        <v>601</v>
      </c>
    </row>
    <row r="5934" spans="1:5" x14ac:dyDescent="0.25">
      <c r="A5934" t="s">
        <v>5950</v>
      </c>
      <c r="B5934" s="1">
        <v>43770</v>
      </c>
      <c r="C5934" t="s">
        <v>6</v>
      </c>
      <c r="D5934">
        <v>0.19</v>
      </c>
      <c r="E5934">
        <v>706</v>
      </c>
    </row>
    <row r="5935" spans="1:5" x14ac:dyDescent="0.25">
      <c r="A5935" t="s">
        <v>5951</v>
      </c>
      <c r="B5935" s="1">
        <v>43373</v>
      </c>
      <c r="C5935" t="s">
        <v>18</v>
      </c>
      <c r="D5935">
        <v>0.12</v>
      </c>
      <c r="E5935">
        <v>772</v>
      </c>
    </row>
    <row r="5936" spans="1:5" x14ac:dyDescent="0.25">
      <c r="A5936" t="s">
        <v>5952</v>
      </c>
      <c r="B5936" s="1">
        <v>43434</v>
      </c>
      <c r="C5936" t="s">
        <v>6</v>
      </c>
      <c r="D5936">
        <v>0.28000000000000003</v>
      </c>
      <c r="E5936">
        <v>737</v>
      </c>
    </row>
    <row r="5937" spans="1:5" x14ac:dyDescent="0.25">
      <c r="A5937" t="s">
        <v>5953</v>
      </c>
      <c r="B5937" s="1">
        <v>43647</v>
      </c>
      <c r="C5937" t="s">
        <v>18</v>
      </c>
      <c r="D5937">
        <v>0.31</v>
      </c>
      <c r="E5937">
        <v>660</v>
      </c>
    </row>
    <row r="5938" spans="1:5" x14ac:dyDescent="0.25">
      <c r="A5938" t="s">
        <v>5954</v>
      </c>
      <c r="B5938" s="1">
        <v>43220</v>
      </c>
      <c r="C5938" t="s">
        <v>6</v>
      </c>
      <c r="D5938">
        <v>0.42</v>
      </c>
      <c r="E5938">
        <v>678</v>
      </c>
    </row>
    <row r="5939" spans="1:5" x14ac:dyDescent="0.25">
      <c r="A5939" t="s">
        <v>5955</v>
      </c>
      <c r="B5939" s="1">
        <v>43496</v>
      </c>
      <c r="C5939" t="s">
        <v>10</v>
      </c>
      <c r="D5939">
        <v>0.5</v>
      </c>
      <c r="E5939">
        <v>710</v>
      </c>
    </row>
    <row r="5940" spans="1:5" x14ac:dyDescent="0.25">
      <c r="A5940" t="s">
        <v>5956</v>
      </c>
      <c r="B5940" s="1">
        <v>43862</v>
      </c>
      <c r="C5940" t="s">
        <v>21</v>
      </c>
      <c r="D5940">
        <v>0.56999999999999995</v>
      </c>
      <c r="E5940">
        <v>621</v>
      </c>
    </row>
    <row r="5941" spans="1:5" x14ac:dyDescent="0.25">
      <c r="A5941" t="s">
        <v>5957</v>
      </c>
      <c r="B5941" s="1">
        <v>43373</v>
      </c>
      <c r="C5941" t="s">
        <v>10</v>
      </c>
      <c r="D5941">
        <v>0.37</v>
      </c>
      <c r="E5941">
        <v>755</v>
      </c>
    </row>
    <row r="5942" spans="1:5" x14ac:dyDescent="0.25">
      <c r="A5942" t="s">
        <v>5958</v>
      </c>
      <c r="B5942" s="1">
        <v>43831</v>
      </c>
      <c r="C5942" t="s">
        <v>6</v>
      </c>
      <c r="D5942">
        <v>0.34</v>
      </c>
      <c r="E5942">
        <v>583</v>
      </c>
    </row>
    <row r="5943" spans="1:5" x14ac:dyDescent="0.25">
      <c r="A5943" t="s">
        <v>5959</v>
      </c>
      <c r="B5943" s="1">
        <v>43709</v>
      </c>
      <c r="C5943" t="s">
        <v>10</v>
      </c>
      <c r="D5943">
        <v>0.4</v>
      </c>
      <c r="E5943">
        <v>640</v>
      </c>
    </row>
    <row r="5944" spans="1:5" x14ac:dyDescent="0.25">
      <c r="A5944" t="s">
        <v>5960</v>
      </c>
      <c r="B5944" s="1">
        <v>43069</v>
      </c>
      <c r="C5944" t="s">
        <v>6</v>
      </c>
      <c r="D5944">
        <v>0.19</v>
      </c>
      <c r="E5944">
        <v>839</v>
      </c>
    </row>
    <row r="5945" spans="1:5" x14ac:dyDescent="0.25">
      <c r="A5945" t="s">
        <v>5961</v>
      </c>
      <c r="B5945" s="1">
        <v>43525</v>
      </c>
      <c r="C5945" t="s">
        <v>6</v>
      </c>
      <c r="D5945">
        <v>0.56999999999999995</v>
      </c>
      <c r="E5945">
        <v>706</v>
      </c>
    </row>
    <row r="5946" spans="1:5" x14ac:dyDescent="0.25">
      <c r="A5946" t="s">
        <v>5962</v>
      </c>
      <c r="B5946" s="1">
        <v>43617</v>
      </c>
      <c r="C5946" t="s">
        <v>6</v>
      </c>
      <c r="D5946">
        <v>0.3</v>
      </c>
      <c r="E5946">
        <v>740</v>
      </c>
    </row>
    <row r="5947" spans="1:5" x14ac:dyDescent="0.25">
      <c r="A5947" t="s">
        <v>5963</v>
      </c>
      <c r="B5947" s="1">
        <v>43770</v>
      </c>
      <c r="C5947" t="s">
        <v>6</v>
      </c>
      <c r="D5947">
        <v>0.43</v>
      </c>
      <c r="E5947">
        <v>656</v>
      </c>
    </row>
    <row r="5948" spans="1:5" x14ac:dyDescent="0.25">
      <c r="A5948" t="s">
        <v>5964</v>
      </c>
      <c r="B5948" s="1">
        <v>43770</v>
      </c>
      <c r="C5948" t="s">
        <v>18</v>
      </c>
      <c r="D5948">
        <v>0.26</v>
      </c>
      <c r="E5948">
        <v>705</v>
      </c>
    </row>
    <row r="5949" spans="1:5" x14ac:dyDescent="0.25">
      <c r="A5949" t="s">
        <v>5965</v>
      </c>
      <c r="B5949" s="1">
        <v>43770</v>
      </c>
      <c r="C5949" t="s">
        <v>18</v>
      </c>
      <c r="D5949">
        <v>0.34</v>
      </c>
      <c r="E5949">
        <v>562</v>
      </c>
    </row>
    <row r="5950" spans="1:5" x14ac:dyDescent="0.25">
      <c r="A5950" t="s">
        <v>5966</v>
      </c>
      <c r="B5950" s="1">
        <v>43800</v>
      </c>
      <c r="C5950" t="s">
        <v>10</v>
      </c>
      <c r="D5950">
        <v>0.26</v>
      </c>
      <c r="E5950">
        <v>609</v>
      </c>
    </row>
    <row r="5951" spans="1:5" x14ac:dyDescent="0.25">
      <c r="A5951" t="s">
        <v>5967</v>
      </c>
      <c r="B5951" s="1">
        <v>43647</v>
      </c>
      <c r="C5951" t="s">
        <v>6</v>
      </c>
      <c r="D5951">
        <v>0.44</v>
      </c>
      <c r="E5951">
        <v>641</v>
      </c>
    </row>
    <row r="5952" spans="1:5" x14ac:dyDescent="0.25">
      <c r="A5952" t="s">
        <v>5968</v>
      </c>
      <c r="B5952" s="1">
        <v>43373</v>
      </c>
      <c r="C5952" t="s">
        <v>18</v>
      </c>
      <c r="D5952">
        <v>0.28000000000000003</v>
      </c>
      <c r="E5952">
        <v>588</v>
      </c>
    </row>
    <row r="5953" spans="1:5" x14ac:dyDescent="0.25">
      <c r="A5953" t="s">
        <v>5969</v>
      </c>
      <c r="B5953" s="1">
        <v>43647</v>
      </c>
      <c r="C5953" t="s">
        <v>18</v>
      </c>
      <c r="D5953">
        <v>0.56000000000000005</v>
      </c>
      <c r="E5953">
        <v>731</v>
      </c>
    </row>
    <row r="5954" spans="1:5" x14ac:dyDescent="0.25">
      <c r="A5954" t="s">
        <v>5970</v>
      </c>
      <c r="B5954" s="1">
        <v>43343</v>
      </c>
      <c r="C5954" t="s">
        <v>37</v>
      </c>
      <c r="D5954">
        <v>0.14000000000000001</v>
      </c>
      <c r="E5954">
        <v>698</v>
      </c>
    </row>
    <row r="5955" spans="1:5" x14ac:dyDescent="0.25">
      <c r="A5955" t="s">
        <v>5971</v>
      </c>
      <c r="B5955" s="1">
        <v>43770</v>
      </c>
      <c r="C5955" t="s">
        <v>10</v>
      </c>
      <c r="D5955">
        <v>0.64</v>
      </c>
      <c r="E5955">
        <v>660</v>
      </c>
    </row>
    <row r="5956" spans="1:5" x14ac:dyDescent="0.25">
      <c r="A5956" t="s">
        <v>5972</v>
      </c>
      <c r="B5956" s="1">
        <v>43862</v>
      </c>
      <c r="C5956" t="s">
        <v>18</v>
      </c>
      <c r="D5956">
        <v>0.41</v>
      </c>
      <c r="E5956">
        <v>719</v>
      </c>
    </row>
    <row r="5957" spans="1:5" x14ac:dyDescent="0.25">
      <c r="A5957" t="s">
        <v>5973</v>
      </c>
      <c r="B5957" s="1">
        <v>43739</v>
      </c>
      <c r="C5957" t="s">
        <v>25</v>
      </c>
      <c r="D5957">
        <v>0.64</v>
      </c>
      <c r="E5957">
        <v>669</v>
      </c>
    </row>
    <row r="5958" spans="1:5" x14ac:dyDescent="0.25">
      <c r="A5958" t="s">
        <v>5974</v>
      </c>
      <c r="B5958" s="1">
        <v>43739</v>
      </c>
      <c r="C5958" t="s">
        <v>6</v>
      </c>
      <c r="D5958">
        <v>0.22</v>
      </c>
      <c r="E5958">
        <v>790</v>
      </c>
    </row>
    <row r="5959" spans="1:5" x14ac:dyDescent="0.25">
      <c r="A5959" t="s">
        <v>5975</v>
      </c>
      <c r="B5959" s="1">
        <v>43921</v>
      </c>
      <c r="C5959" t="s">
        <v>6</v>
      </c>
      <c r="D5959">
        <v>0.94</v>
      </c>
      <c r="E5959">
        <v>631</v>
      </c>
    </row>
    <row r="5960" spans="1:5" x14ac:dyDescent="0.25">
      <c r="A5960" t="s">
        <v>5976</v>
      </c>
      <c r="B5960" s="1">
        <v>43951</v>
      </c>
      <c r="C5960" t="s">
        <v>10</v>
      </c>
      <c r="D5960">
        <v>0.19</v>
      </c>
      <c r="E5960">
        <v>556</v>
      </c>
    </row>
    <row r="5961" spans="1:5" x14ac:dyDescent="0.25">
      <c r="A5961" t="s">
        <v>5977</v>
      </c>
      <c r="B5961" s="1">
        <v>43951</v>
      </c>
      <c r="C5961" t="s">
        <v>18</v>
      </c>
      <c r="D5961">
        <v>0.37</v>
      </c>
      <c r="E5961">
        <v>591</v>
      </c>
    </row>
    <row r="5962" spans="1:5" x14ac:dyDescent="0.25">
      <c r="A5962" t="s">
        <v>5978</v>
      </c>
      <c r="B5962" s="1">
        <v>43220</v>
      </c>
      <c r="C5962" t="s">
        <v>14</v>
      </c>
      <c r="D5962">
        <v>0.43</v>
      </c>
      <c r="E5962">
        <v>813</v>
      </c>
    </row>
    <row r="5963" spans="1:5" x14ac:dyDescent="0.25">
      <c r="A5963" t="s">
        <v>5979</v>
      </c>
      <c r="B5963" s="1">
        <v>43800</v>
      </c>
      <c r="C5963" t="s">
        <v>6</v>
      </c>
      <c r="D5963">
        <v>0.56000000000000005</v>
      </c>
      <c r="E5963">
        <v>733</v>
      </c>
    </row>
    <row r="5964" spans="1:5" x14ac:dyDescent="0.25">
      <c r="A5964" t="s">
        <v>5980</v>
      </c>
      <c r="B5964" s="1">
        <v>43800</v>
      </c>
      <c r="C5964" t="s">
        <v>6</v>
      </c>
      <c r="D5964">
        <v>0.3</v>
      </c>
      <c r="E5964">
        <v>740</v>
      </c>
    </row>
    <row r="5965" spans="1:5" x14ac:dyDescent="0.25">
      <c r="A5965" t="s">
        <v>5981</v>
      </c>
      <c r="B5965" s="1">
        <v>43190</v>
      </c>
      <c r="C5965" t="s">
        <v>18</v>
      </c>
      <c r="D5965">
        <v>0.3</v>
      </c>
      <c r="E5965">
        <v>621</v>
      </c>
    </row>
    <row r="5966" spans="1:5" x14ac:dyDescent="0.25">
      <c r="A5966" t="s">
        <v>5982</v>
      </c>
      <c r="B5966" s="1">
        <v>43647</v>
      </c>
      <c r="C5966" t="s">
        <v>6</v>
      </c>
      <c r="D5966">
        <v>0.36</v>
      </c>
      <c r="E5966">
        <v>719</v>
      </c>
    </row>
    <row r="5967" spans="1:5" x14ac:dyDescent="0.25">
      <c r="A5967" t="s">
        <v>5983</v>
      </c>
      <c r="B5967" s="1">
        <v>43525</v>
      </c>
      <c r="C5967" t="s">
        <v>6</v>
      </c>
      <c r="D5967">
        <v>0.4</v>
      </c>
      <c r="E5967">
        <v>654</v>
      </c>
    </row>
    <row r="5968" spans="1:5" x14ac:dyDescent="0.25">
      <c r="A5968" t="s">
        <v>5984</v>
      </c>
      <c r="B5968" s="1">
        <v>43586</v>
      </c>
      <c r="C5968" t="s">
        <v>10</v>
      </c>
      <c r="D5968">
        <v>0.88</v>
      </c>
      <c r="E5968">
        <v>555</v>
      </c>
    </row>
    <row r="5969" spans="1:5" x14ac:dyDescent="0.25">
      <c r="A5969" t="s">
        <v>5985</v>
      </c>
      <c r="B5969" s="1">
        <v>43404</v>
      </c>
      <c r="C5969" t="s">
        <v>6</v>
      </c>
      <c r="D5969">
        <v>0.41</v>
      </c>
      <c r="E5969">
        <v>768</v>
      </c>
    </row>
    <row r="5970" spans="1:5" x14ac:dyDescent="0.25">
      <c r="A5970" t="s">
        <v>5986</v>
      </c>
      <c r="B5970" s="1">
        <v>43586</v>
      </c>
      <c r="C5970" t="s">
        <v>21</v>
      </c>
      <c r="D5970">
        <v>0.46</v>
      </c>
      <c r="E5970">
        <v>738</v>
      </c>
    </row>
    <row r="5971" spans="1:5" x14ac:dyDescent="0.25">
      <c r="A5971" t="s">
        <v>5987</v>
      </c>
      <c r="B5971" s="1">
        <v>43831</v>
      </c>
      <c r="C5971" t="s">
        <v>10</v>
      </c>
      <c r="D5971">
        <v>0.41</v>
      </c>
      <c r="E5971">
        <v>600</v>
      </c>
    </row>
    <row r="5972" spans="1:5" x14ac:dyDescent="0.25">
      <c r="A5972" t="s">
        <v>5988</v>
      </c>
      <c r="B5972" s="1">
        <v>43770</v>
      </c>
      <c r="C5972" t="s">
        <v>6</v>
      </c>
      <c r="D5972">
        <v>0.17</v>
      </c>
      <c r="E5972">
        <v>569</v>
      </c>
    </row>
    <row r="5973" spans="1:5" x14ac:dyDescent="0.25">
      <c r="A5973" t="s">
        <v>5989</v>
      </c>
      <c r="B5973" s="1">
        <v>43404</v>
      </c>
      <c r="C5973" t="s">
        <v>6</v>
      </c>
      <c r="D5973">
        <v>0.12</v>
      </c>
      <c r="E5973">
        <v>726</v>
      </c>
    </row>
    <row r="5974" spans="1:5" x14ac:dyDescent="0.25">
      <c r="A5974" t="s">
        <v>5990</v>
      </c>
      <c r="B5974" s="1">
        <v>43281</v>
      </c>
      <c r="C5974" t="s">
        <v>14</v>
      </c>
      <c r="D5974">
        <v>0.16</v>
      </c>
      <c r="E5974">
        <v>842</v>
      </c>
    </row>
    <row r="5975" spans="1:5" x14ac:dyDescent="0.25">
      <c r="A5975" t="s">
        <v>5991</v>
      </c>
      <c r="B5975" s="1">
        <v>42613</v>
      </c>
      <c r="C5975" t="s">
        <v>6</v>
      </c>
      <c r="D5975">
        <v>0.3</v>
      </c>
      <c r="E5975">
        <v>740</v>
      </c>
    </row>
    <row r="5976" spans="1:5" x14ac:dyDescent="0.25">
      <c r="A5976" t="s">
        <v>5992</v>
      </c>
      <c r="B5976" s="1">
        <v>42794</v>
      </c>
      <c r="C5976" t="s">
        <v>37</v>
      </c>
      <c r="D5976">
        <v>0.3</v>
      </c>
      <c r="E5976">
        <v>740</v>
      </c>
    </row>
    <row r="5977" spans="1:5" x14ac:dyDescent="0.25">
      <c r="A5977" t="s">
        <v>5993</v>
      </c>
      <c r="B5977" s="1">
        <v>43373</v>
      </c>
      <c r="C5977" t="s">
        <v>6</v>
      </c>
      <c r="D5977">
        <v>0.43</v>
      </c>
      <c r="E5977">
        <v>760</v>
      </c>
    </row>
    <row r="5978" spans="1:5" x14ac:dyDescent="0.25">
      <c r="A5978" t="s">
        <v>5994</v>
      </c>
      <c r="B5978" s="1">
        <v>43373</v>
      </c>
      <c r="C5978" t="s">
        <v>6</v>
      </c>
      <c r="D5978">
        <v>0.42</v>
      </c>
      <c r="E5978">
        <v>794</v>
      </c>
    </row>
    <row r="5979" spans="1:5" x14ac:dyDescent="0.25">
      <c r="A5979" t="s">
        <v>5995</v>
      </c>
      <c r="B5979" s="1">
        <v>43709</v>
      </c>
      <c r="C5979" t="s">
        <v>6</v>
      </c>
      <c r="D5979">
        <v>0.33</v>
      </c>
      <c r="E5979">
        <v>709</v>
      </c>
    </row>
    <row r="5980" spans="1:5" x14ac:dyDescent="0.25">
      <c r="A5980" t="s">
        <v>5996</v>
      </c>
      <c r="B5980" s="1">
        <v>43678</v>
      </c>
      <c r="C5980" t="s">
        <v>18</v>
      </c>
      <c r="D5980">
        <v>0.33</v>
      </c>
      <c r="E5980">
        <v>646</v>
      </c>
    </row>
    <row r="5981" spans="1:5" x14ac:dyDescent="0.25">
      <c r="A5981" t="s">
        <v>5997</v>
      </c>
      <c r="B5981" s="1">
        <v>42947</v>
      </c>
      <c r="C5981" t="s">
        <v>37</v>
      </c>
      <c r="D5981">
        <v>0.3</v>
      </c>
      <c r="E5981">
        <v>740</v>
      </c>
    </row>
    <row r="5982" spans="1:5" x14ac:dyDescent="0.25">
      <c r="A5982" t="s">
        <v>5998</v>
      </c>
      <c r="B5982" s="1">
        <v>43465</v>
      </c>
      <c r="C5982" t="s">
        <v>37</v>
      </c>
      <c r="D5982">
        <v>0.21</v>
      </c>
      <c r="E5982">
        <v>646</v>
      </c>
    </row>
    <row r="5983" spans="1:5" x14ac:dyDescent="0.25">
      <c r="A5983" t="s">
        <v>5999</v>
      </c>
      <c r="B5983" s="1">
        <v>43281</v>
      </c>
      <c r="C5983" t="s">
        <v>6</v>
      </c>
      <c r="D5983">
        <v>0.43</v>
      </c>
      <c r="E5983">
        <v>679</v>
      </c>
    </row>
    <row r="5984" spans="1:5" x14ac:dyDescent="0.25">
      <c r="A5984" t="s">
        <v>6000</v>
      </c>
      <c r="B5984" s="1">
        <v>43312</v>
      </c>
      <c r="C5984" t="s">
        <v>6</v>
      </c>
      <c r="D5984">
        <v>1</v>
      </c>
      <c r="E5984">
        <v>789</v>
      </c>
    </row>
    <row r="5985" spans="1:5" x14ac:dyDescent="0.25">
      <c r="A5985" t="s">
        <v>6001</v>
      </c>
      <c r="B5985" s="1">
        <v>43617</v>
      </c>
      <c r="C5985" t="s">
        <v>10</v>
      </c>
      <c r="D5985">
        <v>0.3</v>
      </c>
      <c r="E5985">
        <v>740</v>
      </c>
    </row>
    <row r="5986" spans="1:5" x14ac:dyDescent="0.25">
      <c r="A5986" t="s">
        <v>6002</v>
      </c>
      <c r="B5986" s="1">
        <v>43617</v>
      </c>
      <c r="C5986" t="s">
        <v>10</v>
      </c>
      <c r="D5986">
        <v>0.3</v>
      </c>
      <c r="E5986">
        <v>740</v>
      </c>
    </row>
    <row r="5987" spans="1:5" x14ac:dyDescent="0.25">
      <c r="A5987" t="s">
        <v>6003</v>
      </c>
      <c r="B5987" s="1">
        <v>42794</v>
      </c>
      <c r="C5987" t="s">
        <v>6</v>
      </c>
      <c r="D5987">
        <v>0.25</v>
      </c>
      <c r="E5987">
        <v>821</v>
      </c>
    </row>
    <row r="5988" spans="1:5" x14ac:dyDescent="0.25">
      <c r="A5988" t="s">
        <v>6004</v>
      </c>
      <c r="B5988" s="1">
        <v>43525</v>
      </c>
      <c r="C5988" t="s">
        <v>6</v>
      </c>
      <c r="D5988">
        <v>0.37</v>
      </c>
      <c r="E5988">
        <v>874</v>
      </c>
    </row>
    <row r="5989" spans="1:5" x14ac:dyDescent="0.25">
      <c r="A5989" t="s">
        <v>6005</v>
      </c>
      <c r="B5989" s="1">
        <v>43617</v>
      </c>
      <c r="C5989" t="s">
        <v>18</v>
      </c>
      <c r="D5989">
        <v>0.3</v>
      </c>
      <c r="E5989">
        <v>740</v>
      </c>
    </row>
    <row r="5990" spans="1:5" x14ac:dyDescent="0.25">
      <c r="A5990" t="s">
        <v>6006</v>
      </c>
      <c r="B5990" s="1">
        <v>43343</v>
      </c>
      <c r="C5990" t="s">
        <v>6</v>
      </c>
      <c r="D5990">
        <v>0.23</v>
      </c>
      <c r="E5990">
        <v>833</v>
      </c>
    </row>
    <row r="5991" spans="1:5" x14ac:dyDescent="0.25">
      <c r="A5991" t="s">
        <v>6007</v>
      </c>
      <c r="B5991" s="1">
        <v>43617</v>
      </c>
      <c r="C5991" t="s">
        <v>18</v>
      </c>
      <c r="D5991">
        <v>0.3</v>
      </c>
      <c r="E5991">
        <v>740</v>
      </c>
    </row>
    <row r="5992" spans="1:5" x14ac:dyDescent="0.25">
      <c r="A5992" t="s">
        <v>6008</v>
      </c>
      <c r="B5992" s="1">
        <v>42978</v>
      </c>
      <c r="C5992" t="s">
        <v>6</v>
      </c>
      <c r="D5992">
        <v>0.3</v>
      </c>
      <c r="E5992">
        <v>740</v>
      </c>
    </row>
    <row r="5993" spans="1:5" x14ac:dyDescent="0.25">
      <c r="A5993" t="s">
        <v>6009</v>
      </c>
      <c r="B5993" s="1">
        <v>42947</v>
      </c>
      <c r="C5993" t="s">
        <v>42</v>
      </c>
      <c r="D5993">
        <v>0.3</v>
      </c>
      <c r="E5993">
        <v>740</v>
      </c>
    </row>
    <row r="5994" spans="1:5" x14ac:dyDescent="0.25">
      <c r="A5994" t="s">
        <v>6010</v>
      </c>
      <c r="B5994" s="1">
        <v>43862</v>
      </c>
      <c r="C5994" t="s">
        <v>6</v>
      </c>
      <c r="D5994">
        <v>0.09</v>
      </c>
      <c r="E5994">
        <v>545</v>
      </c>
    </row>
    <row r="5995" spans="1:5" x14ac:dyDescent="0.25">
      <c r="A5995" t="s">
        <v>6011</v>
      </c>
      <c r="B5995" s="1">
        <v>43890</v>
      </c>
      <c r="C5995" t="s">
        <v>6</v>
      </c>
      <c r="D5995">
        <v>1.0900000000000001</v>
      </c>
      <c r="E5995">
        <v>606</v>
      </c>
    </row>
    <row r="5996" spans="1:5" x14ac:dyDescent="0.25">
      <c r="A5996" t="s">
        <v>6012</v>
      </c>
      <c r="B5996" s="1">
        <v>43862</v>
      </c>
      <c r="C5996" t="s">
        <v>6</v>
      </c>
      <c r="D5996">
        <v>0.36</v>
      </c>
      <c r="E5996">
        <v>445</v>
      </c>
    </row>
    <row r="5997" spans="1:5" x14ac:dyDescent="0.25">
      <c r="A5997" t="s">
        <v>6013</v>
      </c>
      <c r="B5997" s="1">
        <v>43831</v>
      </c>
      <c r="C5997" t="s">
        <v>6</v>
      </c>
      <c r="D5997">
        <v>0.32</v>
      </c>
      <c r="E5997">
        <v>639</v>
      </c>
    </row>
    <row r="5998" spans="1:5" x14ac:dyDescent="0.25">
      <c r="A5998" t="s">
        <v>6014</v>
      </c>
      <c r="B5998" s="1">
        <v>43251</v>
      </c>
      <c r="C5998" t="s">
        <v>10</v>
      </c>
      <c r="D5998">
        <v>0.24</v>
      </c>
      <c r="E5998">
        <v>750</v>
      </c>
    </row>
    <row r="5999" spans="1:5" x14ac:dyDescent="0.25">
      <c r="A5999" t="s">
        <v>6015</v>
      </c>
      <c r="B5999" s="1">
        <v>43343</v>
      </c>
      <c r="C5999" t="s">
        <v>6</v>
      </c>
      <c r="D5999">
        <v>0.74</v>
      </c>
      <c r="E5999">
        <v>649</v>
      </c>
    </row>
    <row r="6000" spans="1:5" x14ac:dyDescent="0.25">
      <c r="A6000" t="s">
        <v>6016</v>
      </c>
      <c r="B6000" s="1">
        <v>42582</v>
      </c>
      <c r="C6000" t="s">
        <v>10</v>
      </c>
      <c r="D6000">
        <v>0.3</v>
      </c>
      <c r="E6000">
        <v>740</v>
      </c>
    </row>
    <row r="6001" spans="1:5" x14ac:dyDescent="0.25">
      <c r="A6001" t="s">
        <v>6017</v>
      </c>
      <c r="B6001" s="1">
        <v>43312</v>
      </c>
      <c r="C6001" t="s">
        <v>6</v>
      </c>
      <c r="D6001">
        <v>0.18</v>
      </c>
      <c r="E6001">
        <v>707</v>
      </c>
    </row>
    <row r="6002" spans="1:5" x14ac:dyDescent="0.25">
      <c r="A6002" t="s">
        <v>6018</v>
      </c>
      <c r="B6002" s="1">
        <v>43312</v>
      </c>
      <c r="C6002" t="s">
        <v>6</v>
      </c>
      <c r="D6002">
        <v>0.31</v>
      </c>
      <c r="E6002">
        <v>715</v>
      </c>
    </row>
    <row r="6003" spans="1:5" x14ac:dyDescent="0.25">
      <c r="A6003" t="s">
        <v>6019</v>
      </c>
      <c r="B6003" s="1">
        <v>43281</v>
      </c>
      <c r="C6003" t="s">
        <v>6</v>
      </c>
      <c r="D6003">
        <v>0.37</v>
      </c>
      <c r="E6003">
        <v>671</v>
      </c>
    </row>
    <row r="6004" spans="1:5" x14ac:dyDescent="0.25">
      <c r="A6004" t="s">
        <v>6020</v>
      </c>
      <c r="B6004" s="1">
        <v>42674</v>
      </c>
      <c r="C6004" t="s">
        <v>6</v>
      </c>
      <c r="D6004">
        <v>0.3</v>
      </c>
      <c r="E6004">
        <v>762</v>
      </c>
    </row>
    <row r="6005" spans="1:5" x14ac:dyDescent="0.25">
      <c r="A6005" t="s">
        <v>6021</v>
      </c>
      <c r="B6005" s="1">
        <v>43617</v>
      </c>
      <c r="C6005" t="s">
        <v>18</v>
      </c>
      <c r="D6005">
        <v>0.3</v>
      </c>
      <c r="E6005">
        <v>740</v>
      </c>
    </row>
    <row r="6006" spans="1:5" x14ac:dyDescent="0.25">
      <c r="A6006" t="s">
        <v>6022</v>
      </c>
      <c r="B6006" s="1">
        <v>43343</v>
      </c>
      <c r="C6006" t="s">
        <v>18</v>
      </c>
      <c r="D6006">
        <v>0.25</v>
      </c>
      <c r="E6006">
        <v>720</v>
      </c>
    </row>
    <row r="6007" spans="1:5" x14ac:dyDescent="0.25">
      <c r="A6007" t="s">
        <v>6023</v>
      </c>
      <c r="B6007" s="1">
        <v>43739</v>
      </c>
      <c r="C6007" t="s">
        <v>6</v>
      </c>
      <c r="D6007">
        <v>0.51</v>
      </c>
      <c r="E6007">
        <v>606</v>
      </c>
    </row>
    <row r="6008" spans="1:5" x14ac:dyDescent="0.25">
      <c r="A6008" t="s">
        <v>6024</v>
      </c>
      <c r="B6008" s="1">
        <v>43739</v>
      </c>
      <c r="C6008" t="s">
        <v>10</v>
      </c>
      <c r="D6008">
        <v>0.18</v>
      </c>
      <c r="E6008">
        <v>571</v>
      </c>
    </row>
    <row r="6009" spans="1:5" x14ac:dyDescent="0.25">
      <c r="A6009" t="s">
        <v>6025</v>
      </c>
      <c r="B6009" s="1">
        <v>43678</v>
      </c>
      <c r="C6009" t="s">
        <v>10</v>
      </c>
      <c r="D6009">
        <v>0.28000000000000003</v>
      </c>
      <c r="E6009">
        <v>602</v>
      </c>
    </row>
    <row r="6010" spans="1:5" x14ac:dyDescent="0.25">
      <c r="A6010" t="s">
        <v>6026</v>
      </c>
      <c r="B6010" s="1">
        <v>43220</v>
      </c>
      <c r="C6010" t="s">
        <v>6</v>
      </c>
      <c r="D6010">
        <v>0.28000000000000003</v>
      </c>
      <c r="E6010">
        <v>741</v>
      </c>
    </row>
    <row r="6011" spans="1:5" x14ac:dyDescent="0.25">
      <c r="A6011" t="s">
        <v>6027</v>
      </c>
      <c r="B6011" s="1">
        <v>43770</v>
      </c>
      <c r="C6011" t="s">
        <v>10</v>
      </c>
      <c r="D6011">
        <v>0.2</v>
      </c>
      <c r="E6011">
        <v>754</v>
      </c>
    </row>
    <row r="6012" spans="1:5" x14ac:dyDescent="0.25">
      <c r="A6012" t="s">
        <v>6028</v>
      </c>
      <c r="B6012" s="1">
        <v>43251</v>
      </c>
      <c r="C6012" t="s">
        <v>6</v>
      </c>
      <c r="D6012">
        <v>0.02</v>
      </c>
      <c r="E6012">
        <v>775</v>
      </c>
    </row>
    <row r="6013" spans="1:5" x14ac:dyDescent="0.25">
      <c r="A6013" t="s">
        <v>6029</v>
      </c>
      <c r="B6013" s="1">
        <v>43069</v>
      </c>
      <c r="C6013" t="s">
        <v>6</v>
      </c>
      <c r="D6013">
        <v>0.34</v>
      </c>
      <c r="E6013">
        <v>799</v>
      </c>
    </row>
    <row r="6014" spans="1:5" x14ac:dyDescent="0.25">
      <c r="A6014" t="s">
        <v>6030</v>
      </c>
      <c r="B6014" s="1">
        <v>43770</v>
      </c>
      <c r="C6014" t="s">
        <v>18</v>
      </c>
      <c r="D6014">
        <v>0.44</v>
      </c>
      <c r="E6014">
        <v>670</v>
      </c>
    </row>
    <row r="6015" spans="1:5" x14ac:dyDescent="0.25">
      <c r="A6015" t="s">
        <v>6031</v>
      </c>
      <c r="B6015" s="1">
        <v>43739</v>
      </c>
      <c r="C6015" t="s">
        <v>6</v>
      </c>
      <c r="D6015">
        <v>0.46</v>
      </c>
      <c r="E6015">
        <v>659</v>
      </c>
    </row>
    <row r="6016" spans="1:5" x14ac:dyDescent="0.25">
      <c r="A6016" t="s">
        <v>6032</v>
      </c>
      <c r="B6016" s="1">
        <v>43404</v>
      </c>
      <c r="C6016" t="s">
        <v>10</v>
      </c>
      <c r="D6016">
        <v>0.12</v>
      </c>
      <c r="E6016">
        <v>574</v>
      </c>
    </row>
    <row r="6017" spans="1:5" x14ac:dyDescent="0.25">
      <c r="A6017" t="s">
        <v>6033</v>
      </c>
      <c r="B6017" s="1">
        <v>43281</v>
      </c>
      <c r="C6017" t="s">
        <v>18</v>
      </c>
      <c r="D6017">
        <v>0.28000000000000003</v>
      </c>
      <c r="E6017">
        <v>607</v>
      </c>
    </row>
    <row r="6018" spans="1:5" x14ac:dyDescent="0.25">
      <c r="A6018" t="s">
        <v>6034</v>
      </c>
      <c r="B6018" s="1">
        <v>43190</v>
      </c>
      <c r="C6018" t="s">
        <v>14</v>
      </c>
      <c r="D6018">
        <v>0.3</v>
      </c>
      <c r="E6018">
        <v>659</v>
      </c>
    </row>
    <row r="6019" spans="1:5" x14ac:dyDescent="0.25">
      <c r="A6019" t="s">
        <v>6035</v>
      </c>
      <c r="B6019" s="1">
        <v>43343</v>
      </c>
      <c r="C6019" t="s">
        <v>6</v>
      </c>
      <c r="D6019">
        <v>0.51</v>
      </c>
      <c r="E6019">
        <v>597</v>
      </c>
    </row>
    <row r="6020" spans="1:5" x14ac:dyDescent="0.25">
      <c r="A6020" t="s">
        <v>6036</v>
      </c>
      <c r="B6020" s="1">
        <v>43678</v>
      </c>
      <c r="C6020" t="s">
        <v>18</v>
      </c>
      <c r="D6020">
        <v>0.55000000000000004</v>
      </c>
      <c r="E6020">
        <v>648</v>
      </c>
    </row>
    <row r="6021" spans="1:5" x14ac:dyDescent="0.25">
      <c r="A6021" t="s">
        <v>6037</v>
      </c>
      <c r="B6021" s="1">
        <v>43678</v>
      </c>
      <c r="C6021" t="s">
        <v>6</v>
      </c>
      <c r="D6021">
        <v>0.31</v>
      </c>
      <c r="E6021">
        <v>771</v>
      </c>
    </row>
    <row r="6022" spans="1:5" x14ac:dyDescent="0.25">
      <c r="A6022" t="s">
        <v>6038</v>
      </c>
      <c r="B6022" s="1">
        <v>43862</v>
      </c>
      <c r="C6022" t="s">
        <v>10</v>
      </c>
      <c r="D6022">
        <v>0.27</v>
      </c>
      <c r="E6022">
        <v>723</v>
      </c>
    </row>
    <row r="6023" spans="1:5" x14ac:dyDescent="0.25">
      <c r="A6023" t="s">
        <v>6039</v>
      </c>
      <c r="B6023" s="1">
        <v>43556</v>
      </c>
      <c r="C6023" t="s">
        <v>18</v>
      </c>
      <c r="D6023">
        <v>0.74</v>
      </c>
      <c r="E6023">
        <v>598</v>
      </c>
    </row>
    <row r="6024" spans="1:5" x14ac:dyDescent="0.25">
      <c r="A6024" t="s">
        <v>6040</v>
      </c>
      <c r="B6024" s="1">
        <v>43586</v>
      </c>
      <c r="C6024" t="s">
        <v>6</v>
      </c>
      <c r="D6024">
        <v>0.5</v>
      </c>
      <c r="E6024">
        <v>604</v>
      </c>
    </row>
    <row r="6025" spans="1:5" x14ac:dyDescent="0.25">
      <c r="A6025" t="s">
        <v>6041</v>
      </c>
      <c r="B6025" s="1">
        <v>43709</v>
      </c>
      <c r="C6025" t="s">
        <v>18</v>
      </c>
      <c r="D6025">
        <v>0.28000000000000003</v>
      </c>
      <c r="E6025">
        <v>598</v>
      </c>
    </row>
    <row r="6026" spans="1:5" x14ac:dyDescent="0.25">
      <c r="A6026" t="s">
        <v>6042</v>
      </c>
      <c r="B6026" s="1">
        <v>43312</v>
      </c>
      <c r="C6026" t="s">
        <v>10</v>
      </c>
      <c r="D6026">
        <v>0.47</v>
      </c>
      <c r="E6026">
        <v>618</v>
      </c>
    </row>
    <row r="6027" spans="1:5" x14ac:dyDescent="0.25">
      <c r="A6027" t="s">
        <v>6043</v>
      </c>
      <c r="B6027" s="1">
        <v>43556</v>
      </c>
      <c r="C6027" t="s">
        <v>42</v>
      </c>
      <c r="D6027">
        <v>0.43</v>
      </c>
      <c r="E6027">
        <v>756</v>
      </c>
    </row>
    <row r="6028" spans="1:5" x14ac:dyDescent="0.25">
      <c r="A6028" t="s">
        <v>6044</v>
      </c>
      <c r="B6028" s="1">
        <v>43281</v>
      </c>
      <c r="C6028" t="s">
        <v>18</v>
      </c>
      <c r="D6028">
        <v>0.5</v>
      </c>
      <c r="E6028">
        <v>704</v>
      </c>
    </row>
    <row r="6029" spans="1:5" x14ac:dyDescent="0.25">
      <c r="A6029" t="s">
        <v>6045</v>
      </c>
      <c r="B6029" s="1">
        <v>43312</v>
      </c>
      <c r="C6029" t="s">
        <v>6</v>
      </c>
      <c r="D6029">
        <v>1.02</v>
      </c>
      <c r="E6029">
        <v>664</v>
      </c>
    </row>
    <row r="6030" spans="1:5" x14ac:dyDescent="0.25">
      <c r="A6030" t="s">
        <v>6046</v>
      </c>
      <c r="B6030" s="1">
        <v>43373</v>
      </c>
      <c r="C6030" t="s">
        <v>6</v>
      </c>
      <c r="D6030">
        <v>0.27</v>
      </c>
      <c r="E6030">
        <v>763</v>
      </c>
    </row>
    <row r="6031" spans="1:5" x14ac:dyDescent="0.25">
      <c r="A6031" t="s">
        <v>6047</v>
      </c>
      <c r="B6031" s="1">
        <v>43343</v>
      </c>
      <c r="C6031" t="s">
        <v>10</v>
      </c>
      <c r="D6031">
        <v>0.43</v>
      </c>
      <c r="E6031">
        <v>703</v>
      </c>
    </row>
    <row r="6032" spans="1:5" x14ac:dyDescent="0.25">
      <c r="A6032" t="s">
        <v>6048</v>
      </c>
      <c r="B6032" s="1">
        <v>42978</v>
      </c>
      <c r="C6032" t="s">
        <v>10</v>
      </c>
      <c r="D6032">
        <v>0.3</v>
      </c>
      <c r="E6032">
        <v>796</v>
      </c>
    </row>
    <row r="6033" spans="1:5" x14ac:dyDescent="0.25">
      <c r="A6033" t="s">
        <v>6049</v>
      </c>
      <c r="B6033" s="1">
        <v>43525</v>
      </c>
      <c r="C6033" t="s">
        <v>10</v>
      </c>
      <c r="D6033">
        <v>0.33</v>
      </c>
      <c r="E6033">
        <v>777</v>
      </c>
    </row>
    <row r="6034" spans="1:5" x14ac:dyDescent="0.25">
      <c r="A6034" t="s">
        <v>6050</v>
      </c>
      <c r="B6034" s="1">
        <v>43069</v>
      </c>
      <c r="C6034" t="s">
        <v>18</v>
      </c>
      <c r="D6034">
        <v>0.25</v>
      </c>
      <c r="E6034">
        <v>696</v>
      </c>
    </row>
    <row r="6035" spans="1:5" x14ac:dyDescent="0.25">
      <c r="A6035" t="s">
        <v>6051</v>
      </c>
      <c r="B6035" s="1">
        <v>43739</v>
      </c>
      <c r="C6035" t="s">
        <v>10</v>
      </c>
      <c r="D6035">
        <v>0.46</v>
      </c>
      <c r="E6035">
        <v>690</v>
      </c>
    </row>
    <row r="6036" spans="1:5" x14ac:dyDescent="0.25">
      <c r="A6036" t="s">
        <v>6052</v>
      </c>
      <c r="B6036" s="1">
        <v>43770</v>
      </c>
      <c r="C6036" t="s">
        <v>6</v>
      </c>
      <c r="D6036">
        <v>0.45</v>
      </c>
      <c r="E6036">
        <v>678</v>
      </c>
    </row>
    <row r="6037" spans="1:5" x14ac:dyDescent="0.25">
      <c r="A6037" t="s">
        <v>6053</v>
      </c>
      <c r="B6037" s="1">
        <v>43617</v>
      </c>
      <c r="C6037" t="s">
        <v>18</v>
      </c>
      <c r="D6037">
        <v>0.3</v>
      </c>
      <c r="E6037">
        <v>740</v>
      </c>
    </row>
    <row r="6038" spans="1:5" x14ac:dyDescent="0.25">
      <c r="A6038" t="s">
        <v>6054</v>
      </c>
      <c r="B6038" s="1">
        <v>43617</v>
      </c>
      <c r="C6038" t="s">
        <v>18</v>
      </c>
      <c r="D6038">
        <v>0.3</v>
      </c>
      <c r="E6038">
        <v>740</v>
      </c>
    </row>
    <row r="6039" spans="1:5" x14ac:dyDescent="0.25">
      <c r="A6039" t="s">
        <v>6055</v>
      </c>
      <c r="B6039" s="1">
        <v>43739</v>
      </c>
      <c r="C6039" t="s">
        <v>10</v>
      </c>
      <c r="D6039">
        <v>0.17</v>
      </c>
      <c r="E6039">
        <v>739</v>
      </c>
    </row>
    <row r="6040" spans="1:5" x14ac:dyDescent="0.25">
      <c r="A6040" t="s">
        <v>6056</v>
      </c>
      <c r="B6040" s="1">
        <v>43800</v>
      </c>
      <c r="C6040" t="s">
        <v>10</v>
      </c>
      <c r="D6040">
        <v>0.31</v>
      </c>
      <c r="E6040">
        <v>671</v>
      </c>
    </row>
    <row r="6041" spans="1:5" x14ac:dyDescent="0.25">
      <c r="A6041" t="s">
        <v>6057</v>
      </c>
      <c r="B6041" s="1">
        <v>43770</v>
      </c>
      <c r="C6041" t="s">
        <v>18</v>
      </c>
      <c r="D6041">
        <v>1.1599999999999999</v>
      </c>
      <c r="E6041">
        <v>597</v>
      </c>
    </row>
    <row r="6042" spans="1:5" x14ac:dyDescent="0.25">
      <c r="A6042" t="s">
        <v>6058</v>
      </c>
      <c r="B6042" s="1">
        <v>43404</v>
      </c>
      <c r="C6042" t="s">
        <v>10</v>
      </c>
      <c r="D6042">
        <v>0.34</v>
      </c>
      <c r="E6042">
        <v>718</v>
      </c>
    </row>
    <row r="6043" spans="1:5" x14ac:dyDescent="0.25">
      <c r="A6043" t="s">
        <v>6059</v>
      </c>
      <c r="B6043" s="1">
        <v>43678</v>
      </c>
      <c r="C6043" t="s">
        <v>6</v>
      </c>
      <c r="D6043">
        <v>0.41</v>
      </c>
      <c r="E6043">
        <v>602</v>
      </c>
    </row>
    <row r="6044" spans="1:5" x14ac:dyDescent="0.25">
      <c r="A6044" t="s">
        <v>6060</v>
      </c>
      <c r="B6044" s="1">
        <v>43496</v>
      </c>
      <c r="C6044" t="s">
        <v>10</v>
      </c>
      <c r="D6044">
        <v>0.35</v>
      </c>
      <c r="E6044">
        <v>633</v>
      </c>
    </row>
    <row r="6045" spans="1:5" x14ac:dyDescent="0.25">
      <c r="A6045" t="s">
        <v>6061</v>
      </c>
      <c r="B6045" s="1">
        <v>42735</v>
      </c>
      <c r="C6045" t="s">
        <v>14</v>
      </c>
      <c r="D6045">
        <v>0.3</v>
      </c>
      <c r="E6045">
        <v>740</v>
      </c>
    </row>
    <row r="6046" spans="1:5" x14ac:dyDescent="0.25">
      <c r="A6046" t="s">
        <v>6062</v>
      </c>
      <c r="B6046" s="1">
        <v>43678</v>
      </c>
      <c r="C6046" t="s">
        <v>18</v>
      </c>
      <c r="D6046">
        <v>0.48</v>
      </c>
      <c r="E6046">
        <v>682</v>
      </c>
    </row>
    <row r="6047" spans="1:5" x14ac:dyDescent="0.25">
      <c r="A6047" t="s">
        <v>6063</v>
      </c>
      <c r="B6047" s="1">
        <v>42339</v>
      </c>
      <c r="C6047" t="s">
        <v>10</v>
      </c>
      <c r="D6047">
        <v>0.3</v>
      </c>
      <c r="E6047">
        <v>740</v>
      </c>
    </row>
    <row r="6048" spans="1:5" x14ac:dyDescent="0.25">
      <c r="A6048" t="s">
        <v>6064</v>
      </c>
      <c r="B6048" s="1">
        <v>43921</v>
      </c>
      <c r="C6048" t="s">
        <v>6</v>
      </c>
      <c r="D6048">
        <v>0.66</v>
      </c>
      <c r="E6048">
        <v>590</v>
      </c>
    </row>
    <row r="6049" spans="1:5" x14ac:dyDescent="0.25">
      <c r="A6049" t="s">
        <v>6065</v>
      </c>
      <c r="B6049" s="1">
        <v>43556</v>
      </c>
      <c r="C6049" t="s">
        <v>18</v>
      </c>
      <c r="D6049">
        <v>0.52</v>
      </c>
      <c r="E6049">
        <v>751</v>
      </c>
    </row>
    <row r="6050" spans="1:5" x14ac:dyDescent="0.25">
      <c r="A6050" t="s">
        <v>6066</v>
      </c>
      <c r="B6050" s="1">
        <v>43739</v>
      </c>
      <c r="C6050" t="s">
        <v>18</v>
      </c>
      <c r="D6050">
        <v>0.2</v>
      </c>
      <c r="E6050">
        <v>631</v>
      </c>
    </row>
    <row r="6051" spans="1:5" x14ac:dyDescent="0.25">
      <c r="A6051" t="s">
        <v>6067</v>
      </c>
      <c r="B6051" s="1">
        <v>43281</v>
      </c>
      <c r="C6051" t="s">
        <v>6</v>
      </c>
      <c r="D6051">
        <v>0.72</v>
      </c>
      <c r="E6051">
        <v>753</v>
      </c>
    </row>
    <row r="6052" spans="1:5" x14ac:dyDescent="0.25">
      <c r="A6052" t="s">
        <v>6068</v>
      </c>
      <c r="B6052" s="1">
        <v>43556</v>
      </c>
      <c r="C6052" t="s">
        <v>6</v>
      </c>
      <c r="D6052">
        <v>0.21</v>
      </c>
      <c r="E6052">
        <v>712</v>
      </c>
    </row>
    <row r="6053" spans="1:5" x14ac:dyDescent="0.25">
      <c r="A6053" t="s">
        <v>6069</v>
      </c>
      <c r="B6053" s="1">
        <v>43281</v>
      </c>
      <c r="C6053" t="s">
        <v>6</v>
      </c>
      <c r="D6053">
        <v>0.33</v>
      </c>
      <c r="E6053">
        <v>658</v>
      </c>
    </row>
    <row r="6054" spans="1:5" x14ac:dyDescent="0.25">
      <c r="A6054" t="s">
        <v>6070</v>
      </c>
      <c r="B6054" s="1">
        <v>43770</v>
      </c>
      <c r="C6054" t="s">
        <v>10</v>
      </c>
      <c r="D6054">
        <v>0.81</v>
      </c>
      <c r="E6054">
        <v>623</v>
      </c>
    </row>
    <row r="6055" spans="1:5" x14ac:dyDescent="0.25">
      <c r="A6055" t="s">
        <v>6071</v>
      </c>
      <c r="B6055" s="1">
        <v>43617</v>
      </c>
      <c r="C6055" t="s">
        <v>42</v>
      </c>
      <c r="D6055">
        <v>0.3</v>
      </c>
      <c r="E6055">
        <v>740</v>
      </c>
    </row>
    <row r="6056" spans="1:5" x14ac:dyDescent="0.25">
      <c r="A6056" t="s">
        <v>6072</v>
      </c>
      <c r="B6056" s="1">
        <v>43100</v>
      </c>
      <c r="C6056" t="s">
        <v>10</v>
      </c>
      <c r="D6056">
        <v>0.23</v>
      </c>
      <c r="E6056">
        <v>744</v>
      </c>
    </row>
    <row r="6057" spans="1:5" x14ac:dyDescent="0.25">
      <c r="A6057" t="s">
        <v>6073</v>
      </c>
      <c r="B6057" s="1">
        <v>43131</v>
      </c>
      <c r="C6057" t="s">
        <v>6</v>
      </c>
      <c r="D6057">
        <v>0.33</v>
      </c>
      <c r="E6057">
        <v>591</v>
      </c>
    </row>
    <row r="6058" spans="1:5" x14ac:dyDescent="0.25">
      <c r="A6058" t="s">
        <v>6074</v>
      </c>
      <c r="B6058" s="1">
        <v>42825</v>
      </c>
      <c r="C6058" t="s">
        <v>18</v>
      </c>
      <c r="D6058">
        <v>0.3</v>
      </c>
      <c r="E6058">
        <v>740</v>
      </c>
    </row>
    <row r="6059" spans="1:5" x14ac:dyDescent="0.25">
      <c r="A6059" t="s">
        <v>6075</v>
      </c>
      <c r="B6059" s="1">
        <v>43220</v>
      </c>
      <c r="C6059" t="s">
        <v>6</v>
      </c>
      <c r="D6059">
        <v>0.2</v>
      </c>
      <c r="E6059">
        <v>751</v>
      </c>
    </row>
    <row r="6060" spans="1:5" x14ac:dyDescent="0.25">
      <c r="A6060" t="s">
        <v>6076</v>
      </c>
      <c r="B6060" s="1">
        <v>43465</v>
      </c>
      <c r="C6060" t="s">
        <v>6</v>
      </c>
      <c r="D6060">
        <v>0.26</v>
      </c>
      <c r="E6060">
        <v>677</v>
      </c>
    </row>
    <row r="6061" spans="1:5" x14ac:dyDescent="0.25">
      <c r="A6061" t="s">
        <v>6077</v>
      </c>
      <c r="B6061" s="1">
        <v>43465</v>
      </c>
      <c r="C6061" t="s">
        <v>18</v>
      </c>
      <c r="D6061">
        <v>0.47</v>
      </c>
      <c r="E6061">
        <v>735</v>
      </c>
    </row>
    <row r="6062" spans="1:5" x14ac:dyDescent="0.25">
      <c r="A6062" t="s">
        <v>6078</v>
      </c>
      <c r="B6062" s="1">
        <v>43862</v>
      </c>
      <c r="C6062" t="s">
        <v>42</v>
      </c>
      <c r="D6062">
        <v>0.25</v>
      </c>
      <c r="E6062">
        <v>625</v>
      </c>
    </row>
    <row r="6063" spans="1:5" x14ac:dyDescent="0.25">
      <c r="A6063" t="s">
        <v>6079</v>
      </c>
      <c r="B6063" s="1">
        <v>43281</v>
      </c>
      <c r="C6063" t="s">
        <v>6</v>
      </c>
      <c r="D6063">
        <v>0.41</v>
      </c>
      <c r="E6063">
        <v>667</v>
      </c>
    </row>
    <row r="6064" spans="1:5" x14ac:dyDescent="0.25">
      <c r="A6064" t="s">
        <v>6080</v>
      </c>
      <c r="B6064" s="1">
        <v>43281</v>
      </c>
      <c r="C6064" t="s">
        <v>6</v>
      </c>
      <c r="D6064">
        <v>0.28000000000000003</v>
      </c>
      <c r="E6064">
        <v>740</v>
      </c>
    </row>
    <row r="6065" spans="1:5" x14ac:dyDescent="0.25">
      <c r="A6065" t="s">
        <v>6081</v>
      </c>
      <c r="B6065" s="1">
        <v>43312</v>
      </c>
      <c r="C6065" t="s">
        <v>6</v>
      </c>
      <c r="D6065">
        <v>0.43</v>
      </c>
      <c r="E6065">
        <v>740</v>
      </c>
    </row>
    <row r="6066" spans="1:5" x14ac:dyDescent="0.25">
      <c r="A6066" t="s">
        <v>6082</v>
      </c>
      <c r="B6066" s="1">
        <v>43343</v>
      </c>
      <c r="C6066" t="s">
        <v>10</v>
      </c>
      <c r="D6066">
        <v>0.38</v>
      </c>
      <c r="E6066">
        <v>534</v>
      </c>
    </row>
    <row r="6067" spans="1:5" x14ac:dyDescent="0.25">
      <c r="A6067" t="s">
        <v>6083</v>
      </c>
      <c r="B6067" s="1">
        <v>43131</v>
      </c>
      <c r="C6067" t="s">
        <v>6</v>
      </c>
      <c r="D6067">
        <v>0.25</v>
      </c>
      <c r="E6067">
        <v>746</v>
      </c>
    </row>
    <row r="6068" spans="1:5" x14ac:dyDescent="0.25">
      <c r="A6068" t="s">
        <v>6084</v>
      </c>
      <c r="B6068" s="1">
        <v>43465</v>
      </c>
      <c r="C6068" t="s">
        <v>42</v>
      </c>
      <c r="D6068">
        <v>0.38</v>
      </c>
      <c r="E6068">
        <v>588</v>
      </c>
    </row>
    <row r="6069" spans="1:5" x14ac:dyDescent="0.25">
      <c r="A6069" t="s">
        <v>6085</v>
      </c>
      <c r="B6069" s="1">
        <v>43525</v>
      </c>
      <c r="C6069" t="s">
        <v>6</v>
      </c>
      <c r="D6069">
        <v>0.24</v>
      </c>
      <c r="E6069">
        <v>671</v>
      </c>
    </row>
    <row r="6070" spans="1:5" x14ac:dyDescent="0.25">
      <c r="A6070" t="s">
        <v>6086</v>
      </c>
      <c r="B6070" s="1">
        <v>43496</v>
      </c>
      <c r="C6070" t="s">
        <v>6</v>
      </c>
      <c r="D6070">
        <v>0.21</v>
      </c>
      <c r="E6070">
        <v>653</v>
      </c>
    </row>
    <row r="6071" spans="1:5" x14ac:dyDescent="0.25">
      <c r="A6071" t="s">
        <v>6087</v>
      </c>
      <c r="B6071" s="1">
        <v>43525</v>
      </c>
      <c r="C6071" t="s">
        <v>42</v>
      </c>
      <c r="D6071">
        <v>0.2</v>
      </c>
      <c r="E6071">
        <v>700</v>
      </c>
    </row>
    <row r="6072" spans="1:5" x14ac:dyDescent="0.25">
      <c r="A6072" t="s">
        <v>6088</v>
      </c>
      <c r="B6072" s="1">
        <v>43525</v>
      </c>
      <c r="C6072" t="s">
        <v>10</v>
      </c>
      <c r="D6072">
        <v>0.47</v>
      </c>
      <c r="E6072">
        <v>560</v>
      </c>
    </row>
    <row r="6073" spans="1:5" x14ac:dyDescent="0.25">
      <c r="A6073" t="s">
        <v>6089</v>
      </c>
      <c r="B6073" s="1">
        <v>43739</v>
      </c>
      <c r="C6073" t="s">
        <v>25</v>
      </c>
      <c r="D6073">
        <v>0.2</v>
      </c>
      <c r="E6073">
        <v>649</v>
      </c>
    </row>
    <row r="6074" spans="1:5" x14ac:dyDescent="0.25">
      <c r="A6074" t="s">
        <v>6090</v>
      </c>
      <c r="B6074" s="1">
        <v>43739</v>
      </c>
      <c r="C6074" t="s">
        <v>6</v>
      </c>
      <c r="D6074">
        <v>0.27</v>
      </c>
      <c r="E6074">
        <v>751</v>
      </c>
    </row>
    <row r="6075" spans="1:5" x14ac:dyDescent="0.25">
      <c r="A6075" t="s">
        <v>6091</v>
      </c>
      <c r="B6075" s="1">
        <v>43800</v>
      </c>
      <c r="C6075" t="s">
        <v>6</v>
      </c>
      <c r="D6075">
        <v>1.01</v>
      </c>
      <c r="E6075">
        <v>598</v>
      </c>
    </row>
    <row r="6076" spans="1:5" x14ac:dyDescent="0.25">
      <c r="A6076" t="s">
        <v>6092</v>
      </c>
      <c r="B6076" s="1">
        <v>43831</v>
      </c>
      <c r="C6076" t="s">
        <v>6</v>
      </c>
      <c r="D6076">
        <v>0.35</v>
      </c>
      <c r="E6076">
        <v>615</v>
      </c>
    </row>
    <row r="6077" spans="1:5" x14ac:dyDescent="0.25">
      <c r="A6077" t="s">
        <v>6093</v>
      </c>
      <c r="B6077" s="1">
        <v>43556</v>
      </c>
      <c r="C6077" t="s">
        <v>6</v>
      </c>
      <c r="D6077">
        <v>0.44</v>
      </c>
      <c r="E6077">
        <v>751</v>
      </c>
    </row>
    <row r="6078" spans="1:5" x14ac:dyDescent="0.25">
      <c r="A6078" t="s">
        <v>6094</v>
      </c>
      <c r="B6078" s="1">
        <v>43525</v>
      </c>
      <c r="C6078" t="s">
        <v>6</v>
      </c>
      <c r="D6078">
        <v>0.28999999999999998</v>
      </c>
      <c r="E6078">
        <v>725</v>
      </c>
    </row>
    <row r="6079" spans="1:5" x14ac:dyDescent="0.25">
      <c r="A6079" t="s">
        <v>6095</v>
      </c>
      <c r="B6079" s="1">
        <v>43190</v>
      </c>
      <c r="C6079" t="s">
        <v>6</v>
      </c>
      <c r="D6079">
        <v>0.15</v>
      </c>
      <c r="E6079">
        <v>672</v>
      </c>
    </row>
    <row r="6080" spans="1:5" x14ac:dyDescent="0.25">
      <c r="A6080" t="s">
        <v>6096</v>
      </c>
      <c r="B6080" s="1">
        <v>43069</v>
      </c>
      <c r="C6080" t="s">
        <v>271</v>
      </c>
      <c r="D6080">
        <v>0.3</v>
      </c>
      <c r="E6080">
        <v>740</v>
      </c>
    </row>
    <row r="6081" spans="1:5" x14ac:dyDescent="0.25">
      <c r="A6081" t="s">
        <v>6097</v>
      </c>
      <c r="B6081" s="1">
        <v>43890</v>
      </c>
      <c r="C6081" t="s">
        <v>18</v>
      </c>
      <c r="D6081">
        <v>0.68</v>
      </c>
      <c r="E6081">
        <v>546</v>
      </c>
    </row>
    <row r="6082" spans="1:5" x14ac:dyDescent="0.25">
      <c r="A6082" t="s">
        <v>6098</v>
      </c>
      <c r="B6082" s="1">
        <v>42855</v>
      </c>
      <c r="C6082" t="s">
        <v>10</v>
      </c>
      <c r="D6082">
        <v>0.3</v>
      </c>
      <c r="E6082">
        <v>740</v>
      </c>
    </row>
    <row r="6083" spans="1:5" x14ac:dyDescent="0.25">
      <c r="A6083" t="s">
        <v>6099</v>
      </c>
      <c r="B6083" s="1">
        <v>42886</v>
      </c>
      <c r="C6083" t="s">
        <v>6</v>
      </c>
      <c r="D6083">
        <v>0.3</v>
      </c>
      <c r="E6083">
        <v>740</v>
      </c>
    </row>
    <row r="6084" spans="1:5" x14ac:dyDescent="0.25">
      <c r="A6084" t="s">
        <v>6100</v>
      </c>
      <c r="B6084" s="1">
        <v>43525</v>
      </c>
      <c r="C6084" t="s">
        <v>10</v>
      </c>
      <c r="D6084">
        <v>0.4</v>
      </c>
      <c r="E6084">
        <v>489</v>
      </c>
    </row>
    <row r="6085" spans="1:5" x14ac:dyDescent="0.25">
      <c r="A6085" t="s">
        <v>6101</v>
      </c>
      <c r="B6085" s="1">
        <v>43800</v>
      </c>
      <c r="C6085" t="s">
        <v>10</v>
      </c>
      <c r="D6085">
        <v>0.56000000000000005</v>
      </c>
      <c r="E6085">
        <v>613</v>
      </c>
    </row>
    <row r="6086" spans="1:5" x14ac:dyDescent="0.25">
      <c r="A6086" t="s">
        <v>6102</v>
      </c>
      <c r="B6086" s="1">
        <v>43617</v>
      </c>
      <c r="C6086" t="s">
        <v>42</v>
      </c>
      <c r="D6086">
        <v>0.3</v>
      </c>
      <c r="E6086">
        <v>740</v>
      </c>
    </row>
    <row r="6087" spans="1:5" x14ac:dyDescent="0.25">
      <c r="A6087" t="s">
        <v>6103</v>
      </c>
      <c r="B6087" s="1">
        <v>43220</v>
      </c>
      <c r="C6087" t="s">
        <v>6</v>
      </c>
      <c r="D6087">
        <v>0.45</v>
      </c>
      <c r="E6087">
        <v>626</v>
      </c>
    </row>
    <row r="6088" spans="1:5" x14ac:dyDescent="0.25">
      <c r="A6088" t="s">
        <v>6104</v>
      </c>
      <c r="B6088" s="1">
        <v>43404</v>
      </c>
      <c r="C6088" t="s">
        <v>6</v>
      </c>
      <c r="D6088">
        <v>0.3</v>
      </c>
      <c r="E6088">
        <v>669</v>
      </c>
    </row>
    <row r="6089" spans="1:5" x14ac:dyDescent="0.25">
      <c r="A6089" t="s">
        <v>6105</v>
      </c>
      <c r="B6089" s="1">
        <v>43709</v>
      </c>
      <c r="C6089" t="s">
        <v>18</v>
      </c>
      <c r="D6089">
        <v>0.47</v>
      </c>
      <c r="E6089">
        <v>609</v>
      </c>
    </row>
    <row r="6090" spans="1:5" x14ac:dyDescent="0.25">
      <c r="A6090" t="s">
        <v>6106</v>
      </c>
      <c r="B6090" s="1">
        <v>43617</v>
      </c>
      <c r="C6090" t="s">
        <v>18</v>
      </c>
      <c r="D6090">
        <v>0.3</v>
      </c>
      <c r="E6090">
        <v>740</v>
      </c>
    </row>
    <row r="6091" spans="1:5" x14ac:dyDescent="0.25">
      <c r="A6091" t="s">
        <v>6107</v>
      </c>
      <c r="B6091" s="1">
        <v>43862</v>
      </c>
      <c r="C6091" t="s">
        <v>18</v>
      </c>
      <c r="D6091">
        <v>0.16</v>
      </c>
      <c r="E6091">
        <v>790</v>
      </c>
    </row>
    <row r="6092" spans="1:5" x14ac:dyDescent="0.25">
      <c r="A6092" t="s">
        <v>6108</v>
      </c>
      <c r="B6092" s="1">
        <v>43890</v>
      </c>
      <c r="C6092" t="s">
        <v>42</v>
      </c>
      <c r="D6092">
        <v>0.89</v>
      </c>
      <c r="E6092">
        <v>603</v>
      </c>
    </row>
    <row r="6093" spans="1:5" x14ac:dyDescent="0.25">
      <c r="A6093" t="s">
        <v>6109</v>
      </c>
      <c r="B6093" s="1">
        <v>43586</v>
      </c>
      <c r="C6093" t="s">
        <v>6</v>
      </c>
      <c r="D6093">
        <v>0.67</v>
      </c>
      <c r="E6093">
        <v>612</v>
      </c>
    </row>
    <row r="6094" spans="1:5" x14ac:dyDescent="0.25">
      <c r="A6094" t="s">
        <v>6110</v>
      </c>
      <c r="B6094" s="1">
        <v>43709</v>
      </c>
      <c r="C6094" t="s">
        <v>14</v>
      </c>
      <c r="D6094">
        <v>0.27</v>
      </c>
      <c r="E6094">
        <v>775</v>
      </c>
    </row>
    <row r="6095" spans="1:5" x14ac:dyDescent="0.25">
      <c r="A6095" t="s">
        <v>6111</v>
      </c>
      <c r="B6095" s="1">
        <v>43586</v>
      </c>
      <c r="C6095" t="s">
        <v>18</v>
      </c>
      <c r="D6095">
        <v>0.14000000000000001</v>
      </c>
      <c r="E6095">
        <v>704</v>
      </c>
    </row>
    <row r="6096" spans="1:5" x14ac:dyDescent="0.25">
      <c r="A6096" t="s">
        <v>6112</v>
      </c>
      <c r="B6096" s="1">
        <v>43281</v>
      </c>
      <c r="C6096" t="s">
        <v>42</v>
      </c>
      <c r="D6096">
        <v>0.37</v>
      </c>
      <c r="E6096">
        <v>690</v>
      </c>
    </row>
    <row r="6097" spans="1:5" x14ac:dyDescent="0.25">
      <c r="A6097" t="s">
        <v>6113</v>
      </c>
      <c r="B6097" s="1">
        <v>43647</v>
      </c>
      <c r="C6097" t="s">
        <v>10</v>
      </c>
      <c r="D6097">
        <v>0.11</v>
      </c>
      <c r="E6097">
        <v>653</v>
      </c>
    </row>
    <row r="6098" spans="1:5" x14ac:dyDescent="0.25">
      <c r="A6098" t="s">
        <v>6114</v>
      </c>
      <c r="B6098" s="1">
        <v>43770</v>
      </c>
      <c r="C6098" t="s">
        <v>6</v>
      </c>
      <c r="D6098">
        <v>0.19</v>
      </c>
      <c r="E6098">
        <v>683</v>
      </c>
    </row>
    <row r="6099" spans="1:5" x14ac:dyDescent="0.25">
      <c r="A6099" t="s">
        <v>6115</v>
      </c>
      <c r="B6099" s="1">
        <v>43465</v>
      </c>
      <c r="C6099" t="s">
        <v>6</v>
      </c>
      <c r="D6099">
        <v>0.14000000000000001</v>
      </c>
      <c r="E6099">
        <v>740</v>
      </c>
    </row>
    <row r="6100" spans="1:5" x14ac:dyDescent="0.25">
      <c r="A6100" t="s">
        <v>6116</v>
      </c>
      <c r="B6100" s="1">
        <v>43312</v>
      </c>
      <c r="C6100" t="s">
        <v>6</v>
      </c>
      <c r="D6100">
        <v>0.12</v>
      </c>
      <c r="E6100">
        <v>621</v>
      </c>
    </row>
    <row r="6101" spans="1:5" x14ac:dyDescent="0.25">
      <c r="A6101" t="s">
        <v>6117</v>
      </c>
      <c r="B6101" s="1">
        <v>43770</v>
      </c>
      <c r="C6101" t="s">
        <v>10</v>
      </c>
      <c r="D6101">
        <v>0.34</v>
      </c>
      <c r="E6101">
        <v>661</v>
      </c>
    </row>
    <row r="6102" spans="1:5" x14ac:dyDescent="0.25">
      <c r="A6102" t="s">
        <v>6118</v>
      </c>
      <c r="B6102" s="1">
        <v>43831</v>
      </c>
      <c r="C6102" t="s">
        <v>6</v>
      </c>
      <c r="D6102">
        <v>0.31</v>
      </c>
      <c r="E6102">
        <v>807</v>
      </c>
    </row>
    <row r="6103" spans="1:5" x14ac:dyDescent="0.25">
      <c r="A6103" t="s">
        <v>6119</v>
      </c>
      <c r="B6103" s="1">
        <v>43556</v>
      </c>
      <c r="C6103" t="s">
        <v>18</v>
      </c>
      <c r="D6103">
        <v>0.3</v>
      </c>
      <c r="E6103">
        <v>690</v>
      </c>
    </row>
    <row r="6104" spans="1:5" x14ac:dyDescent="0.25">
      <c r="A6104" t="s">
        <v>6120</v>
      </c>
      <c r="B6104" s="1">
        <v>43709</v>
      </c>
      <c r="C6104" t="s">
        <v>6</v>
      </c>
      <c r="D6104">
        <v>0.54</v>
      </c>
      <c r="E6104">
        <v>692</v>
      </c>
    </row>
    <row r="6105" spans="1:5" x14ac:dyDescent="0.25">
      <c r="A6105" t="s">
        <v>6121</v>
      </c>
      <c r="B6105" s="1">
        <v>42886</v>
      </c>
      <c r="C6105" t="s">
        <v>6</v>
      </c>
      <c r="D6105">
        <v>0.3</v>
      </c>
      <c r="E6105">
        <v>740</v>
      </c>
    </row>
    <row r="6106" spans="1:5" x14ac:dyDescent="0.25">
      <c r="A6106" t="s">
        <v>6122</v>
      </c>
      <c r="B6106" s="1">
        <v>43617</v>
      </c>
      <c r="C6106" t="s">
        <v>18</v>
      </c>
      <c r="D6106">
        <v>0.3</v>
      </c>
      <c r="E6106">
        <v>740</v>
      </c>
    </row>
    <row r="6107" spans="1:5" x14ac:dyDescent="0.25">
      <c r="A6107" t="s">
        <v>6123</v>
      </c>
      <c r="B6107" s="1">
        <v>43343</v>
      </c>
      <c r="C6107" t="s">
        <v>14</v>
      </c>
      <c r="D6107">
        <v>0.28000000000000003</v>
      </c>
      <c r="E6107">
        <v>667</v>
      </c>
    </row>
    <row r="6108" spans="1:5" x14ac:dyDescent="0.25">
      <c r="A6108" t="s">
        <v>6124</v>
      </c>
      <c r="B6108" s="1">
        <v>43465</v>
      </c>
      <c r="C6108" t="s">
        <v>18</v>
      </c>
      <c r="D6108">
        <v>0.28000000000000003</v>
      </c>
      <c r="E6108">
        <v>690</v>
      </c>
    </row>
    <row r="6109" spans="1:5" x14ac:dyDescent="0.25">
      <c r="A6109" t="s">
        <v>6125</v>
      </c>
      <c r="B6109" s="1">
        <v>43373</v>
      </c>
      <c r="C6109" t="s">
        <v>6</v>
      </c>
      <c r="D6109">
        <v>0.44</v>
      </c>
      <c r="E6109">
        <v>782</v>
      </c>
    </row>
    <row r="6110" spans="1:5" x14ac:dyDescent="0.25">
      <c r="A6110" t="s">
        <v>6126</v>
      </c>
      <c r="B6110" s="1">
        <v>43556</v>
      </c>
      <c r="C6110" t="s">
        <v>14</v>
      </c>
      <c r="D6110">
        <v>0.23</v>
      </c>
      <c r="E6110">
        <v>616</v>
      </c>
    </row>
    <row r="6111" spans="1:5" x14ac:dyDescent="0.25">
      <c r="A6111" t="s">
        <v>6127</v>
      </c>
      <c r="B6111" s="1">
        <v>43556</v>
      </c>
      <c r="C6111" t="s">
        <v>6</v>
      </c>
      <c r="D6111">
        <v>0.13</v>
      </c>
      <c r="E6111">
        <v>596</v>
      </c>
    </row>
    <row r="6112" spans="1:5" x14ac:dyDescent="0.25">
      <c r="A6112" t="s">
        <v>6128</v>
      </c>
      <c r="B6112" s="1">
        <v>43281</v>
      </c>
      <c r="C6112" t="s">
        <v>42</v>
      </c>
      <c r="D6112">
        <v>0.61</v>
      </c>
      <c r="E6112">
        <v>649</v>
      </c>
    </row>
    <row r="6113" spans="1:5" x14ac:dyDescent="0.25">
      <c r="A6113" t="s">
        <v>6129</v>
      </c>
      <c r="B6113" s="1">
        <v>43678</v>
      </c>
      <c r="C6113" t="s">
        <v>10</v>
      </c>
      <c r="D6113">
        <v>0.39</v>
      </c>
      <c r="E6113">
        <v>632</v>
      </c>
    </row>
    <row r="6114" spans="1:5" x14ac:dyDescent="0.25">
      <c r="A6114" t="s">
        <v>6130</v>
      </c>
      <c r="B6114" s="1">
        <v>43678</v>
      </c>
      <c r="C6114" t="s">
        <v>6</v>
      </c>
      <c r="D6114">
        <v>0.46</v>
      </c>
      <c r="E6114">
        <v>653</v>
      </c>
    </row>
    <row r="6115" spans="1:5" x14ac:dyDescent="0.25">
      <c r="A6115" t="s">
        <v>6131</v>
      </c>
      <c r="B6115" s="1">
        <v>43556</v>
      </c>
      <c r="C6115" t="s">
        <v>6</v>
      </c>
      <c r="D6115">
        <v>0.25</v>
      </c>
      <c r="E6115">
        <v>624</v>
      </c>
    </row>
    <row r="6116" spans="1:5" x14ac:dyDescent="0.25">
      <c r="A6116" t="s">
        <v>6132</v>
      </c>
      <c r="B6116" s="1">
        <v>43556</v>
      </c>
      <c r="C6116" t="s">
        <v>42</v>
      </c>
      <c r="D6116">
        <v>0.38</v>
      </c>
      <c r="E6116">
        <v>777</v>
      </c>
    </row>
    <row r="6117" spans="1:5" x14ac:dyDescent="0.25">
      <c r="A6117" t="s">
        <v>6133</v>
      </c>
      <c r="B6117" s="1">
        <v>43496</v>
      </c>
      <c r="C6117" t="s">
        <v>6</v>
      </c>
      <c r="D6117">
        <v>0.47</v>
      </c>
      <c r="E6117">
        <v>535</v>
      </c>
    </row>
    <row r="6118" spans="1:5" x14ac:dyDescent="0.25">
      <c r="A6118" t="s">
        <v>6134</v>
      </c>
      <c r="B6118" s="1">
        <v>43921</v>
      </c>
      <c r="C6118" t="s">
        <v>10</v>
      </c>
      <c r="D6118">
        <v>0.67</v>
      </c>
      <c r="E6118">
        <v>592</v>
      </c>
    </row>
    <row r="6119" spans="1:5" x14ac:dyDescent="0.25">
      <c r="A6119" t="s">
        <v>6135</v>
      </c>
      <c r="B6119" s="1">
        <v>43951</v>
      </c>
      <c r="C6119" t="s">
        <v>18</v>
      </c>
      <c r="D6119">
        <v>0.26</v>
      </c>
      <c r="E6119">
        <v>579</v>
      </c>
    </row>
    <row r="6120" spans="1:5" x14ac:dyDescent="0.25">
      <c r="A6120" t="s">
        <v>6136</v>
      </c>
      <c r="B6120" s="1">
        <v>43617</v>
      </c>
      <c r="C6120" t="s">
        <v>6</v>
      </c>
      <c r="D6120">
        <v>0.3</v>
      </c>
      <c r="E6120">
        <v>740</v>
      </c>
    </row>
    <row r="6121" spans="1:5" x14ac:dyDescent="0.25">
      <c r="A6121" t="s">
        <v>6137</v>
      </c>
      <c r="B6121" s="1">
        <v>43617</v>
      </c>
      <c r="C6121" t="s">
        <v>6</v>
      </c>
      <c r="D6121">
        <v>0.3</v>
      </c>
      <c r="E6121">
        <v>740</v>
      </c>
    </row>
    <row r="6122" spans="1:5" x14ac:dyDescent="0.25">
      <c r="A6122" t="s">
        <v>6138</v>
      </c>
      <c r="B6122" s="1">
        <v>43312</v>
      </c>
      <c r="C6122" t="s">
        <v>6</v>
      </c>
      <c r="D6122">
        <v>0.96</v>
      </c>
      <c r="E6122">
        <v>638</v>
      </c>
    </row>
    <row r="6123" spans="1:5" x14ac:dyDescent="0.25">
      <c r="A6123" t="s">
        <v>6139</v>
      </c>
      <c r="B6123" s="1">
        <v>43586</v>
      </c>
      <c r="C6123" t="s">
        <v>6</v>
      </c>
      <c r="D6123">
        <v>0.24</v>
      </c>
      <c r="E6123">
        <v>554</v>
      </c>
    </row>
    <row r="6124" spans="1:5" x14ac:dyDescent="0.25">
      <c r="A6124" t="s">
        <v>6140</v>
      </c>
      <c r="B6124" s="1">
        <v>43586</v>
      </c>
      <c r="C6124" t="s">
        <v>6</v>
      </c>
      <c r="D6124">
        <v>0.31</v>
      </c>
      <c r="E6124">
        <v>774</v>
      </c>
    </row>
    <row r="6125" spans="1:5" x14ac:dyDescent="0.25">
      <c r="A6125" t="s">
        <v>6141</v>
      </c>
      <c r="B6125" s="1">
        <v>43312</v>
      </c>
      <c r="C6125" t="s">
        <v>6</v>
      </c>
      <c r="D6125">
        <v>0.28000000000000003</v>
      </c>
      <c r="E6125">
        <v>705</v>
      </c>
    </row>
    <row r="6126" spans="1:5" x14ac:dyDescent="0.25">
      <c r="A6126" t="s">
        <v>6142</v>
      </c>
      <c r="B6126" s="1">
        <v>43556</v>
      </c>
      <c r="C6126" t="s">
        <v>6</v>
      </c>
      <c r="D6126">
        <v>0.42</v>
      </c>
      <c r="E6126">
        <v>774</v>
      </c>
    </row>
    <row r="6127" spans="1:5" x14ac:dyDescent="0.25">
      <c r="A6127" t="s">
        <v>6143</v>
      </c>
      <c r="B6127" s="1">
        <v>43678</v>
      </c>
      <c r="C6127" t="s">
        <v>18</v>
      </c>
      <c r="D6127">
        <v>0.31</v>
      </c>
      <c r="E6127">
        <v>685</v>
      </c>
    </row>
    <row r="6128" spans="1:5" x14ac:dyDescent="0.25">
      <c r="A6128" t="s">
        <v>6144</v>
      </c>
      <c r="B6128" s="1">
        <v>43312</v>
      </c>
      <c r="C6128" t="s">
        <v>6</v>
      </c>
      <c r="D6128">
        <v>0.47</v>
      </c>
      <c r="E6128">
        <v>652</v>
      </c>
    </row>
    <row r="6129" spans="1:5" x14ac:dyDescent="0.25">
      <c r="A6129" t="s">
        <v>6145</v>
      </c>
      <c r="B6129" s="1">
        <v>43373</v>
      </c>
      <c r="C6129" t="s">
        <v>6</v>
      </c>
      <c r="D6129">
        <v>0.51</v>
      </c>
      <c r="E6129">
        <v>706</v>
      </c>
    </row>
    <row r="6130" spans="1:5" x14ac:dyDescent="0.25">
      <c r="A6130" t="s">
        <v>6146</v>
      </c>
      <c r="B6130" s="1">
        <v>43404</v>
      </c>
      <c r="C6130" t="s">
        <v>6</v>
      </c>
      <c r="D6130">
        <v>0.23</v>
      </c>
      <c r="E6130">
        <v>711</v>
      </c>
    </row>
    <row r="6131" spans="1:5" x14ac:dyDescent="0.25">
      <c r="A6131" t="s">
        <v>6147</v>
      </c>
      <c r="B6131" s="1">
        <v>43251</v>
      </c>
      <c r="C6131" t="s">
        <v>42</v>
      </c>
      <c r="D6131">
        <v>0.4</v>
      </c>
      <c r="E6131">
        <v>622</v>
      </c>
    </row>
    <row r="6132" spans="1:5" x14ac:dyDescent="0.25">
      <c r="A6132" t="s">
        <v>6148</v>
      </c>
      <c r="B6132" s="1">
        <v>43831</v>
      </c>
      <c r="C6132" t="s">
        <v>6</v>
      </c>
      <c r="D6132">
        <v>0.2</v>
      </c>
      <c r="E6132">
        <v>692</v>
      </c>
    </row>
    <row r="6133" spans="1:5" x14ac:dyDescent="0.25">
      <c r="A6133" t="s">
        <v>6149</v>
      </c>
      <c r="B6133" s="1">
        <v>43343</v>
      </c>
      <c r="C6133" t="s">
        <v>6</v>
      </c>
      <c r="D6133">
        <v>1</v>
      </c>
      <c r="E6133">
        <v>663</v>
      </c>
    </row>
    <row r="6134" spans="1:5" x14ac:dyDescent="0.25">
      <c r="A6134" t="s">
        <v>6150</v>
      </c>
      <c r="B6134" s="1">
        <v>43220</v>
      </c>
      <c r="C6134" t="s">
        <v>6</v>
      </c>
      <c r="D6134">
        <v>0.28000000000000003</v>
      </c>
      <c r="E6134">
        <v>735</v>
      </c>
    </row>
    <row r="6135" spans="1:5" x14ac:dyDescent="0.25">
      <c r="A6135" t="s">
        <v>6151</v>
      </c>
      <c r="B6135" s="1">
        <v>43312</v>
      </c>
      <c r="C6135" t="s">
        <v>10</v>
      </c>
      <c r="D6135">
        <v>0.15</v>
      </c>
      <c r="E6135">
        <v>547</v>
      </c>
    </row>
    <row r="6136" spans="1:5" x14ac:dyDescent="0.25">
      <c r="A6136" t="s">
        <v>6152</v>
      </c>
      <c r="B6136" s="1">
        <v>43312</v>
      </c>
      <c r="C6136" t="s">
        <v>6</v>
      </c>
      <c r="D6136">
        <v>0.44</v>
      </c>
      <c r="E6136">
        <v>739</v>
      </c>
    </row>
    <row r="6137" spans="1:5" x14ac:dyDescent="0.25">
      <c r="A6137" t="s">
        <v>6153</v>
      </c>
      <c r="B6137" s="1">
        <v>43921</v>
      </c>
      <c r="C6137" t="s">
        <v>10</v>
      </c>
      <c r="D6137">
        <v>0.16</v>
      </c>
      <c r="E6137">
        <v>592</v>
      </c>
    </row>
    <row r="6138" spans="1:5" x14ac:dyDescent="0.25">
      <c r="A6138" t="s">
        <v>6154</v>
      </c>
      <c r="B6138" s="1">
        <v>42855</v>
      </c>
      <c r="C6138" t="s">
        <v>25</v>
      </c>
      <c r="D6138">
        <v>0.3</v>
      </c>
      <c r="E6138">
        <v>740</v>
      </c>
    </row>
    <row r="6139" spans="1:5" x14ac:dyDescent="0.25">
      <c r="A6139" t="s">
        <v>6155</v>
      </c>
      <c r="B6139" s="1">
        <v>43465</v>
      </c>
      <c r="C6139" t="s">
        <v>6</v>
      </c>
      <c r="D6139">
        <v>0.18</v>
      </c>
      <c r="E6139">
        <v>649</v>
      </c>
    </row>
    <row r="6140" spans="1:5" x14ac:dyDescent="0.25">
      <c r="A6140" t="s">
        <v>6156</v>
      </c>
      <c r="B6140" s="1">
        <v>43862</v>
      </c>
      <c r="C6140" t="s">
        <v>6</v>
      </c>
      <c r="D6140">
        <v>0.1</v>
      </c>
      <c r="E6140">
        <v>591</v>
      </c>
    </row>
    <row r="6141" spans="1:5" x14ac:dyDescent="0.25">
      <c r="A6141" t="s">
        <v>6157</v>
      </c>
      <c r="B6141" s="1">
        <v>43647</v>
      </c>
      <c r="C6141" t="s">
        <v>6</v>
      </c>
      <c r="D6141">
        <v>0.56999999999999995</v>
      </c>
      <c r="E6141">
        <v>769</v>
      </c>
    </row>
    <row r="6142" spans="1:5" x14ac:dyDescent="0.25">
      <c r="A6142" t="s">
        <v>6158</v>
      </c>
      <c r="B6142" s="1">
        <v>43647</v>
      </c>
      <c r="C6142" t="s">
        <v>18</v>
      </c>
      <c r="D6142">
        <v>0.03</v>
      </c>
      <c r="E6142">
        <v>678</v>
      </c>
    </row>
    <row r="6143" spans="1:5" x14ac:dyDescent="0.25">
      <c r="A6143" t="s">
        <v>6159</v>
      </c>
      <c r="B6143" s="1">
        <v>43647</v>
      </c>
      <c r="C6143" t="s">
        <v>18</v>
      </c>
      <c r="D6143">
        <v>0.33</v>
      </c>
      <c r="E6143">
        <v>719</v>
      </c>
    </row>
    <row r="6144" spans="1:5" x14ac:dyDescent="0.25">
      <c r="A6144" t="s">
        <v>6160</v>
      </c>
      <c r="B6144" s="1">
        <v>43434</v>
      </c>
      <c r="C6144" t="s">
        <v>18</v>
      </c>
      <c r="D6144">
        <v>0.95</v>
      </c>
      <c r="E6144">
        <v>832</v>
      </c>
    </row>
    <row r="6145" spans="1:5" x14ac:dyDescent="0.25">
      <c r="A6145" t="s">
        <v>6161</v>
      </c>
      <c r="B6145" s="1">
        <v>43739</v>
      </c>
      <c r="C6145" t="s">
        <v>6</v>
      </c>
      <c r="D6145">
        <v>0.1</v>
      </c>
      <c r="E6145">
        <v>653</v>
      </c>
    </row>
    <row r="6146" spans="1:5" x14ac:dyDescent="0.25">
      <c r="A6146" t="s">
        <v>6162</v>
      </c>
      <c r="B6146" s="1">
        <v>43373</v>
      </c>
      <c r="C6146" t="s">
        <v>37</v>
      </c>
      <c r="D6146">
        <v>0.01</v>
      </c>
      <c r="E6146">
        <v>776</v>
      </c>
    </row>
    <row r="6147" spans="1:5" x14ac:dyDescent="0.25">
      <c r="A6147" t="s">
        <v>6163</v>
      </c>
      <c r="B6147" s="1">
        <v>43678</v>
      </c>
      <c r="C6147" t="s">
        <v>6</v>
      </c>
      <c r="D6147">
        <v>0.36</v>
      </c>
      <c r="E6147">
        <v>769</v>
      </c>
    </row>
    <row r="6148" spans="1:5" x14ac:dyDescent="0.25">
      <c r="A6148" t="s">
        <v>6164</v>
      </c>
      <c r="B6148" s="1">
        <v>43343</v>
      </c>
      <c r="C6148" t="s">
        <v>18</v>
      </c>
      <c r="D6148">
        <v>0.28000000000000003</v>
      </c>
      <c r="E6148">
        <v>602</v>
      </c>
    </row>
    <row r="6149" spans="1:5" x14ac:dyDescent="0.25">
      <c r="A6149" t="s">
        <v>6165</v>
      </c>
      <c r="B6149" s="1">
        <v>43434</v>
      </c>
      <c r="C6149" t="s">
        <v>18</v>
      </c>
      <c r="D6149">
        <v>0.2</v>
      </c>
      <c r="E6149">
        <v>617</v>
      </c>
    </row>
    <row r="6150" spans="1:5" x14ac:dyDescent="0.25">
      <c r="A6150" t="s">
        <v>6166</v>
      </c>
      <c r="B6150" s="1">
        <v>43800</v>
      </c>
      <c r="C6150" t="s">
        <v>6</v>
      </c>
      <c r="D6150">
        <v>0.45</v>
      </c>
      <c r="E6150">
        <v>663</v>
      </c>
    </row>
    <row r="6151" spans="1:5" x14ac:dyDescent="0.25">
      <c r="A6151" t="s">
        <v>6167</v>
      </c>
      <c r="B6151" s="1">
        <v>43800</v>
      </c>
      <c r="C6151" t="s">
        <v>18</v>
      </c>
      <c r="D6151">
        <v>0.44</v>
      </c>
      <c r="E6151">
        <v>646</v>
      </c>
    </row>
    <row r="6152" spans="1:5" x14ac:dyDescent="0.25">
      <c r="A6152" t="s">
        <v>6168</v>
      </c>
      <c r="B6152" s="1">
        <v>43800</v>
      </c>
      <c r="C6152" t="s">
        <v>6</v>
      </c>
      <c r="D6152">
        <v>0.36</v>
      </c>
      <c r="E6152">
        <v>663</v>
      </c>
    </row>
    <row r="6153" spans="1:5" x14ac:dyDescent="0.25">
      <c r="A6153" t="s">
        <v>6169</v>
      </c>
      <c r="B6153" s="1">
        <v>43343</v>
      </c>
      <c r="C6153" t="s">
        <v>6</v>
      </c>
      <c r="D6153">
        <v>0.27</v>
      </c>
      <c r="E6153">
        <v>753</v>
      </c>
    </row>
    <row r="6154" spans="1:5" x14ac:dyDescent="0.25">
      <c r="A6154" t="s">
        <v>6170</v>
      </c>
      <c r="B6154" s="1">
        <v>43739</v>
      </c>
      <c r="C6154" t="s">
        <v>6</v>
      </c>
      <c r="D6154">
        <v>0.25</v>
      </c>
      <c r="E6154">
        <v>619</v>
      </c>
    </row>
    <row r="6155" spans="1:5" x14ac:dyDescent="0.25">
      <c r="A6155" t="s">
        <v>6171</v>
      </c>
      <c r="B6155" s="1">
        <v>43831</v>
      </c>
      <c r="C6155" t="s">
        <v>18</v>
      </c>
      <c r="D6155">
        <v>0.41</v>
      </c>
      <c r="E6155">
        <v>560</v>
      </c>
    </row>
    <row r="6156" spans="1:5" x14ac:dyDescent="0.25">
      <c r="A6156" t="s">
        <v>6172</v>
      </c>
      <c r="B6156" s="1">
        <v>43496</v>
      </c>
      <c r="C6156" t="s">
        <v>6</v>
      </c>
      <c r="D6156">
        <v>0.21</v>
      </c>
      <c r="E6156">
        <v>648</v>
      </c>
    </row>
    <row r="6157" spans="1:5" x14ac:dyDescent="0.25">
      <c r="A6157" t="s">
        <v>6173</v>
      </c>
      <c r="B6157" s="1">
        <v>43831</v>
      </c>
      <c r="C6157" t="s">
        <v>6</v>
      </c>
      <c r="D6157">
        <v>0.65</v>
      </c>
      <c r="E6157">
        <v>640</v>
      </c>
    </row>
    <row r="6158" spans="1:5" x14ac:dyDescent="0.25">
      <c r="A6158" t="s">
        <v>6174</v>
      </c>
      <c r="B6158" s="1">
        <v>43373</v>
      </c>
      <c r="C6158" t="s">
        <v>42</v>
      </c>
      <c r="D6158">
        <v>0.6</v>
      </c>
      <c r="E6158">
        <v>722</v>
      </c>
    </row>
    <row r="6159" spans="1:5" x14ac:dyDescent="0.25">
      <c r="A6159" t="s">
        <v>6175</v>
      </c>
      <c r="B6159" s="1">
        <v>42521</v>
      </c>
      <c r="C6159" t="s">
        <v>10</v>
      </c>
      <c r="D6159">
        <v>0.3</v>
      </c>
      <c r="E6159">
        <v>740</v>
      </c>
    </row>
    <row r="6160" spans="1:5" x14ac:dyDescent="0.25">
      <c r="A6160" t="s">
        <v>6176</v>
      </c>
      <c r="B6160" s="1">
        <v>43617</v>
      </c>
      <c r="C6160" t="s">
        <v>10</v>
      </c>
      <c r="D6160">
        <v>0.3</v>
      </c>
      <c r="E6160">
        <v>740</v>
      </c>
    </row>
    <row r="6161" spans="1:5" x14ac:dyDescent="0.25">
      <c r="A6161" t="s">
        <v>6177</v>
      </c>
      <c r="B6161" s="1">
        <v>43617</v>
      </c>
      <c r="C6161" t="s">
        <v>18</v>
      </c>
      <c r="D6161">
        <v>0.3</v>
      </c>
      <c r="E6161">
        <v>740</v>
      </c>
    </row>
    <row r="6162" spans="1:5" x14ac:dyDescent="0.25">
      <c r="A6162" t="s">
        <v>6178</v>
      </c>
      <c r="B6162" s="1">
        <v>43617</v>
      </c>
      <c r="C6162" t="s">
        <v>42</v>
      </c>
      <c r="D6162">
        <v>0.3</v>
      </c>
      <c r="E6162">
        <v>740</v>
      </c>
    </row>
    <row r="6163" spans="1:5" x14ac:dyDescent="0.25">
      <c r="A6163" t="s">
        <v>6179</v>
      </c>
      <c r="B6163" s="1">
        <v>43404</v>
      </c>
      <c r="C6163" t="s">
        <v>6</v>
      </c>
      <c r="D6163">
        <v>0.39</v>
      </c>
      <c r="E6163">
        <v>607</v>
      </c>
    </row>
    <row r="6164" spans="1:5" x14ac:dyDescent="0.25">
      <c r="A6164" t="s">
        <v>6180</v>
      </c>
      <c r="B6164" s="1">
        <v>43404</v>
      </c>
      <c r="C6164" t="s">
        <v>192</v>
      </c>
      <c r="D6164">
        <v>0.3</v>
      </c>
      <c r="E6164">
        <v>575</v>
      </c>
    </row>
    <row r="6165" spans="1:5" x14ac:dyDescent="0.25">
      <c r="A6165" t="s">
        <v>6181</v>
      </c>
      <c r="B6165" s="1">
        <v>43465</v>
      </c>
      <c r="C6165" t="s">
        <v>18</v>
      </c>
      <c r="D6165">
        <v>0.37</v>
      </c>
      <c r="E6165">
        <v>613</v>
      </c>
    </row>
    <row r="6166" spans="1:5" x14ac:dyDescent="0.25">
      <c r="A6166" t="s">
        <v>6182</v>
      </c>
      <c r="B6166" s="1">
        <v>43525</v>
      </c>
      <c r="C6166" t="s">
        <v>10</v>
      </c>
      <c r="D6166">
        <v>0.33</v>
      </c>
      <c r="E6166">
        <v>735</v>
      </c>
    </row>
    <row r="6167" spans="1:5" x14ac:dyDescent="0.25">
      <c r="A6167" t="s">
        <v>6183</v>
      </c>
      <c r="B6167" s="1">
        <v>43831</v>
      </c>
      <c r="C6167" t="s">
        <v>21</v>
      </c>
      <c r="D6167">
        <v>0.63</v>
      </c>
      <c r="E6167">
        <v>576</v>
      </c>
    </row>
    <row r="6168" spans="1:5" x14ac:dyDescent="0.25">
      <c r="A6168" t="s">
        <v>6184</v>
      </c>
      <c r="B6168" s="1">
        <v>43921</v>
      </c>
      <c r="C6168" t="s">
        <v>14</v>
      </c>
      <c r="D6168">
        <v>0.09</v>
      </c>
      <c r="E6168">
        <v>626</v>
      </c>
    </row>
    <row r="6169" spans="1:5" x14ac:dyDescent="0.25">
      <c r="A6169" t="s">
        <v>6185</v>
      </c>
      <c r="B6169" s="1">
        <v>43586</v>
      </c>
      <c r="C6169" t="s">
        <v>18</v>
      </c>
      <c r="D6169">
        <v>0.8</v>
      </c>
      <c r="E6169">
        <v>660</v>
      </c>
    </row>
    <row r="6170" spans="1:5" x14ac:dyDescent="0.25">
      <c r="A6170" t="s">
        <v>6186</v>
      </c>
      <c r="B6170" s="1">
        <v>43951</v>
      </c>
      <c r="C6170" t="s">
        <v>21</v>
      </c>
      <c r="D6170">
        <v>0.31</v>
      </c>
      <c r="E6170">
        <v>539</v>
      </c>
    </row>
    <row r="6171" spans="1:5" x14ac:dyDescent="0.25">
      <c r="A6171" t="s">
        <v>6187</v>
      </c>
      <c r="B6171" s="1">
        <v>43525</v>
      </c>
      <c r="C6171" t="s">
        <v>6</v>
      </c>
      <c r="D6171">
        <v>0.18</v>
      </c>
      <c r="E6171">
        <v>705</v>
      </c>
    </row>
    <row r="6172" spans="1:5" x14ac:dyDescent="0.25">
      <c r="A6172" t="s">
        <v>6188</v>
      </c>
      <c r="B6172" s="1">
        <v>43404</v>
      </c>
      <c r="C6172" t="s">
        <v>18</v>
      </c>
      <c r="D6172">
        <v>0.26</v>
      </c>
      <c r="E6172">
        <v>621</v>
      </c>
    </row>
    <row r="6173" spans="1:5" x14ac:dyDescent="0.25">
      <c r="A6173" t="s">
        <v>6189</v>
      </c>
      <c r="B6173" s="1">
        <v>43281</v>
      </c>
      <c r="C6173" t="s">
        <v>6</v>
      </c>
      <c r="D6173">
        <v>0.26</v>
      </c>
      <c r="E6173">
        <v>669</v>
      </c>
    </row>
    <row r="6174" spans="1:5" x14ac:dyDescent="0.25">
      <c r="A6174" t="s">
        <v>6190</v>
      </c>
      <c r="B6174" s="1">
        <v>43831</v>
      </c>
      <c r="C6174" t="s">
        <v>6</v>
      </c>
      <c r="D6174">
        <v>0.57999999999999996</v>
      </c>
      <c r="E6174">
        <v>583</v>
      </c>
    </row>
    <row r="6175" spans="1:5" x14ac:dyDescent="0.25">
      <c r="A6175" t="s">
        <v>6191</v>
      </c>
      <c r="B6175" s="1">
        <v>43678</v>
      </c>
      <c r="C6175" t="s">
        <v>6</v>
      </c>
      <c r="D6175">
        <v>0.65</v>
      </c>
      <c r="E6175">
        <v>671</v>
      </c>
    </row>
    <row r="6176" spans="1:5" x14ac:dyDescent="0.25">
      <c r="A6176" t="s">
        <v>6192</v>
      </c>
      <c r="B6176" s="1">
        <v>43739</v>
      </c>
      <c r="C6176" t="s">
        <v>6</v>
      </c>
      <c r="D6176">
        <v>0.17</v>
      </c>
      <c r="E6176">
        <v>614</v>
      </c>
    </row>
    <row r="6177" spans="1:5" x14ac:dyDescent="0.25">
      <c r="A6177" t="s">
        <v>6193</v>
      </c>
      <c r="B6177" s="1">
        <v>43647</v>
      </c>
      <c r="C6177" t="s">
        <v>10</v>
      </c>
      <c r="D6177">
        <v>0.31</v>
      </c>
      <c r="E6177">
        <v>640</v>
      </c>
    </row>
    <row r="6178" spans="1:5" x14ac:dyDescent="0.25">
      <c r="A6178" t="s">
        <v>6194</v>
      </c>
      <c r="B6178" s="1">
        <v>43434</v>
      </c>
      <c r="C6178" t="s">
        <v>18</v>
      </c>
      <c r="D6178">
        <v>0.34</v>
      </c>
      <c r="E6178">
        <v>582</v>
      </c>
    </row>
    <row r="6179" spans="1:5" x14ac:dyDescent="0.25">
      <c r="A6179" t="s">
        <v>6195</v>
      </c>
      <c r="B6179" s="1">
        <v>43434</v>
      </c>
      <c r="C6179" t="s">
        <v>6</v>
      </c>
      <c r="D6179">
        <v>0.25</v>
      </c>
      <c r="E6179">
        <v>730</v>
      </c>
    </row>
    <row r="6180" spans="1:5" x14ac:dyDescent="0.25">
      <c r="A6180" t="s">
        <v>6196</v>
      </c>
      <c r="B6180" s="1">
        <v>43281</v>
      </c>
      <c r="C6180" t="s">
        <v>6</v>
      </c>
      <c r="D6180">
        <v>0.93</v>
      </c>
      <c r="E6180">
        <v>684</v>
      </c>
    </row>
    <row r="6181" spans="1:5" x14ac:dyDescent="0.25">
      <c r="A6181" t="s">
        <v>6197</v>
      </c>
      <c r="B6181" s="1">
        <v>43281</v>
      </c>
      <c r="C6181" t="s">
        <v>6</v>
      </c>
      <c r="D6181">
        <v>0.28000000000000003</v>
      </c>
      <c r="E6181">
        <v>769</v>
      </c>
    </row>
    <row r="6182" spans="1:5" x14ac:dyDescent="0.25">
      <c r="A6182" t="s">
        <v>6198</v>
      </c>
      <c r="B6182" s="1">
        <v>43281</v>
      </c>
      <c r="C6182" t="s">
        <v>6</v>
      </c>
      <c r="D6182">
        <v>0.37</v>
      </c>
      <c r="E6182">
        <v>807</v>
      </c>
    </row>
    <row r="6183" spans="1:5" x14ac:dyDescent="0.25">
      <c r="A6183" t="s">
        <v>6199</v>
      </c>
      <c r="B6183" s="1">
        <v>42643</v>
      </c>
      <c r="C6183" t="s">
        <v>14</v>
      </c>
      <c r="D6183">
        <v>0.3</v>
      </c>
      <c r="E6183">
        <v>740</v>
      </c>
    </row>
    <row r="6184" spans="1:5" x14ac:dyDescent="0.25">
      <c r="A6184" t="s">
        <v>6200</v>
      </c>
      <c r="B6184" s="1">
        <v>43862</v>
      </c>
      <c r="C6184" t="s">
        <v>18</v>
      </c>
      <c r="D6184">
        <v>0.35</v>
      </c>
      <c r="E6184">
        <v>635</v>
      </c>
    </row>
    <row r="6185" spans="1:5" x14ac:dyDescent="0.25">
      <c r="A6185" t="s">
        <v>6201</v>
      </c>
      <c r="B6185" s="1">
        <v>43800</v>
      </c>
      <c r="C6185" t="s">
        <v>10</v>
      </c>
      <c r="D6185">
        <v>0.54</v>
      </c>
      <c r="E6185">
        <v>585</v>
      </c>
    </row>
    <row r="6186" spans="1:5" x14ac:dyDescent="0.25">
      <c r="A6186" t="s">
        <v>6202</v>
      </c>
      <c r="B6186" s="1">
        <v>42794</v>
      </c>
      <c r="C6186" t="s">
        <v>21</v>
      </c>
      <c r="D6186">
        <v>0.3</v>
      </c>
      <c r="E6186">
        <v>740</v>
      </c>
    </row>
    <row r="6187" spans="1:5" x14ac:dyDescent="0.25">
      <c r="A6187" t="s">
        <v>6203</v>
      </c>
      <c r="B6187" s="1">
        <v>43281</v>
      </c>
      <c r="C6187" t="s">
        <v>6</v>
      </c>
      <c r="D6187">
        <v>0.36</v>
      </c>
      <c r="E6187">
        <v>733</v>
      </c>
    </row>
    <row r="6188" spans="1:5" x14ac:dyDescent="0.25">
      <c r="A6188" t="s">
        <v>6204</v>
      </c>
      <c r="B6188" s="1">
        <v>43343</v>
      </c>
      <c r="C6188" t="s">
        <v>6</v>
      </c>
      <c r="D6188">
        <v>0.16</v>
      </c>
      <c r="E6188">
        <v>624</v>
      </c>
    </row>
    <row r="6189" spans="1:5" x14ac:dyDescent="0.25">
      <c r="A6189" t="s">
        <v>6205</v>
      </c>
      <c r="B6189" s="1">
        <v>43678</v>
      </c>
      <c r="C6189" t="s">
        <v>6</v>
      </c>
      <c r="D6189">
        <v>0.6</v>
      </c>
      <c r="E6189">
        <v>627</v>
      </c>
    </row>
    <row r="6190" spans="1:5" x14ac:dyDescent="0.25">
      <c r="A6190" t="s">
        <v>6206</v>
      </c>
      <c r="B6190" s="1">
        <v>43496</v>
      </c>
      <c r="C6190" t="s">
        <v>6</v>
      </c>
      <c r="D6190">
        <v>0.32</v>
      </c>
      <c r="E6190">
        <v>740</v>
      </c>
    </row>
    <row r="6191" spans="1:5" x14ac:dyDescent="0.25">
      <c r="A6191" t="s">
        <v>6207</v>
      </c>
      <c r="B6191" s="1">
        <v>43008</v>
      </c>
      <c r="C6191" t="s">
        <v>6</v>
      </c>
      <c r="D6191">
        <v>0.22</v>
      </c>
      <c r="E6191">
        <v>792</v>
      </c>
    </row>
    <row r="6192" spans="1:5" x14ac:dyDescent="0.25">
      <c r="A6192" t="s">
        <v>6208</v>
      </c>
      <c r="B6192" s="1">
        <v>43647</v>
      </c>
      <c r="C6192" t="s">
        <v>10</v>
      </c>
      <c r="D6192">
        <v>0.47</v>
      </c>
      <c r="E6192">
        <v>683</v>
      </c>
    </row>
    <row r="6193" spans="1:5" x14ac:dyDescent="0.25">
      <c r="A6193" t="s">
        <v>6209</v>
      </c>
      <c r="B6193" s="1">
        <v>43586</v>
      </c>
      <c r="C6193" t="s">
        <v>6</v>
      </c>
      <c r="D6193">
        <v>0.47</v>
      </c>
      <c r="E6193">
        <v>665</v>
      </c>
    </row>
    <row r="6194" spans="1:5" x14ac:dyDescent="0.25">
      <c r="A6194" t="s">
        <v>6210</v>
      </c>
      <c r="B6194" s="1">
        <v>43617</v>
      </c>
      <c r="C6194" t="s">
        <v>6</v>
      </c>
      <c r="D6194">
        <v>0.63</v>
      </c>
      <c r="E6194">
        <v>742</v>
      </c>
    </row>
    <row r="6195" spans="1:5" x14ac:dyDescent="0.25">
      <c r="A6195" t="s">
        <v>6211</v>
      </c>
      <c r="B6195" s="1">
        <v>43709</v>
      </c>
      <c r="C6195" t="s">
        <v>6</v>
      </c>
      <c r="D6195">
        <v>0.34</v>
      </c>
      <c r="E6195">
        <v>687</v>
      </c>
    </row>
    <row r="6196" spans="1:5" x14ac:dyDescent="0.25">
      <c r="A6196" t="s">
        <v>6212</v>
      </c>
      <c r="B6196" s="1">
        <v>43373</v>
      </c>
      <c r="C6196" t="s">
        <v>6</v>
      </c>
      <c r="D6196">
        <v>0.66</v>
      </c>
      <c r="E6196">
        <v>614</v>
      </c>
    </row>
    <row r="6197" spans="1:5" x14ac:dyDescent="0.25">
      <c r="A6197" t="s">
        <v>6213</v>
      </c>
      <c r="B6197" s="1">
        <v>43556</v>
      </c>
      <c r="C6197" t="s">
        <v>6</v>
      </c>
      <c r="D6197">
        <v>0.6</v>
      </c>
      <c r="E6197">
        <v>617</v>
      </c>
    </row>
    <row r="6198" spans="1:5" x14ac:dyDescent="0.25">
      <c r="A6198" t="s">
        <v>6214</v>
      </c>
      <c r="B6198" s="1">
        <v>43404</v>
      </c>
      <c r="C6198" t="s">
        <v>6</v>
      </c>
      <c r="D6198">
        <v>0.22</v>
      </c>
      <c r="E6198">
        <v>641</v>
      </c>
    </row>
    <row r="6199" spans="1:5" x14ac:dyDescent="0.25">
      <c r="A6199" t="s">
        <v>6215</v>
      </c>
      <c r="B6199" s="1">
        <v>43251</v>
      </c>
      <c r="C6199" t="s">
        <v>21</v>
      </c>
      <c r="D6199">
        <v>0.39</v>
      </c>
      <c r="E6199">
        <v>610</v>
      </c>
    </row>
    <row r="6200" spans="1:5" x14ac:dyDescent="0.25">
      <c r="A6200" t="s">
        <v>6216</v>
      </c>
      <c r="B6200" s="1">
        <v>43373</v>
      </c>
      <c r="C6200" t="s">
        <v>6</v>
      </c>
      <c r="D6200">
        <v>0.52</v>
      </c>
      <c r="E6200">
        <v>668</v>
      </c>
    </row>
    <row r="6201" spans="1:5" x14ac:dyDescent="0.25">
      <c r="A6201" t="s">
        <v>6217</v>
      </c>
      <c r="B6201" s="1">
        <v>43951</v>
      </c>
      <c r="C6201" t="s">
        <v>6</v>
      </c>
      <c r="D6201">
        <v>0.32</v>
      </c>
      <c r="E6201">
        <v>581</v>
      </c>
    </row>
    <row r="6202" spans="1:5" x14ac:dyDescent="0.25">
      <c r="A6202" t="s">
        <v>6218</v>
      </c>
      <c r="B6202" s="1">
        <v>43951</v>
      </c>
      <c r="C6202" t="s">
        <v>6</v>
      </c>
      <c r="D6202">
        <v>0.47</v>
      </c>
      <c r="E6202">
        <v>578</v>
      </c>
    </row>
    <row r="6203" spans="1:5" x14ac:dyDescent="0.25">
      <c r="A6203" t="s">
        <v>6219</v>
      </c>
      <c r="B6203" s="1">
        <v>43586</v>
      </c>
      <c r="C6203" t="s">
        <v>18</v>
      </c>
      <c r="D6203">
        <v>0.19</v>
      </c>
      <c r="E6203">
        <v>599</v>
      </c>
    </row>
    <row r="6204" spans="1:5" x14ac:dyDescent="0.25">
      <c r="A6204" t="s">
        <v>6220</v>
      </c>
      <c r="B6204" s="1">
        <v>43465</v>
      </c>
      <c r="C6204" t="s">
        <v>6</v>
      </c>
      <c r="D6204">
        <v>0.84</v>
      </c>
      <c r="E6204">
        <v>695</v>
      </c>
    </row>
    <row r="6205" spans="1:5" x14ac:dyDescent="0.25">
      <c r="A6205" t="s">
        <v>6221</v>
      </c>
      <c r="B6205" s="1">
        <v>43190</v>
      </c>
      <c r="C6205" t="s">
        <v>6</v>
      </c>
      <c r="D6205">
        <v>0.14000000000000001</v>
      </c>
      <c r="E6205">
        <v>711</v>
      </c>
    </row>
    <row r="6206" spans="1:5" x14ac:dyDescent="0.25">
      <c r="A6206" t="s">
        <v>6222</v>
      </c>
      <c r="B6206" s="1">
        <v>43251</v>
      </c>
      <c r="C6206" t="s">
        <v>6</v>
      </c>
      <c r="D6206">
        <v>0.23</v>
      </c>
      <c r="E6206">
        <v>821</v>
      </c>
    </row>
    <row r="6207" spans="1:5" x14ac:dyDescent="0.25">
      <c r="A6207" t="s">
        <v>6223</v>
      </c>
      <c r="B6207" s="1">
        <v>43770</v>
      </c>
      <c r="C6207" t="s">
        <v>42</v>
      </c>
      <c r="D6207">
        <v>0.26</v>
      </c>
      <c r="E6207">
        <v>623</v>
      </c>
    </row>
    <row r="6208" spans="1:5" x14ac:dyDescent="0.25">
      <c r="A6208" t="s">
        <v>6224</v>
      </c>
      <c r="B6208" s="1">
        <v>43617</v>
      </c>
      <c r="C6208" t="s">
        <v>6</v>
      </c>
      <c r="D6208">
        <v>0.3</v>
      </c>
      <c r="E6208">
        <v>740</v>
      </c>
    </row>
    <row r="6209" spans="1:5" x14ac:dyDescent="0.25">
      <c r="A6209" t="s">
        <v>6225</v>
      </c>
      <c r="B6209" s="1">
        <v>43678</v>
      </c>
      <c r="C6209" t="s">
        <v>10</v>
      </c>
      <c r="D6209">
        <v>0.3</v>
      </c>
      <c r="E6209">
        <v>685</v>
      </c>
    </row>
    <row r="6210" spans="1:5" x14ac:dyDescent="0.25">
      <c r="A6210" t="s">
        <v>6226</v>
      </c>
      <c r="B6210" s="1">
        <v>42064</v>
      </c>
      <c r="C6210" t="s">
        <v>10</v>
      </c>
      <c r="D6210">
        <v>0.23</v>
      </c>
      <c r="E6210">
        <v>740</v>
      </c>
    </row>
    <row r="6211" spans="1:5" x14ac:dyDescent="0.25">
      <c r="A6211" t="s">
        <v>6227</v>
      </c>
      <c r="B6211" s="1">
        <v>42916</v>
      </c>
      <c r="C6211" t="s">
        <v>6</v>
      </c>
      <c r="D6211">
        <v>0.39</v>
      </c>
      <c r="E6211">
        <v>756</v>
      </c>
    </row>
    <row r="6212" spans="1:5" x14ac:dyDescent="0.25">
      <c r="A6212" t="s">
        <v>6228</v>
      </c>
      <c r="B6212" s="1">
        <v>43434</v>
      </c>
      <c r="C6212" t="s">
        <v>14</v>
      </c>
      <c r="D6212">
        <v>1</v>
      </c>
      <c r="E6212">
        <v>700</v>
      </c>
    </row>
    <row r="6213" spans="1:5" x14ac:dyDescent="0.25">
      <c r="A6213" t="s">
        <v>6229</v>
      </c>
      <c r="B6213" s="1">
        <v>43190</v>
      </c>
      <c r="C6213" t="s">
        <v>6</v>
      </c>
      <c r="D6213">
        <v>0.55000000000000004</v>
      </c>
      <c r="E6213">
        <v>713</v>
      </c>
    </row>
    <row r="6214" spans="1:5" x14ac:dyDescent="0.25">
      <c r="A6214" t="s">
        <v>6230</v>
      </c>
      <c r="B6214" s="1">
        <v>43373</v>
      </c>
      <c r="C6214" t="s">
        <v>14</v>
      </c>
      <c r="D6214">
        <v>0.42</v>
      </c>
      <c r="E6214">
        <v>792</v>
      </c>
    </row>
    <row r="6215" spans="1:5" x14ac:dyDescent="0.25">
      <c r="A6215" t="s">
        <v>6231</v>
      </c>
      <c r="B6215" s="1">
        <v>43434</v>
      </c>
      <c r="C6215" t="s">
        <v>271</v>
      </c>
      <c r="D6215">
        <v>0.32</v>
      </c>
      <c r="E6215">
        <v>579</v>
      </c>
    </row>
    <row r="6216" spans="1:5" x14ac:dyDescent="0.25">
      <c r="A6216" t="s">
        <v>6232</v>
      </c>
      <c r="B6216" s="1">
        <v>43831</v>
      </c>
      <c r="C6216" t="s">
        <v>42</v>
      </c>
      <c r="D6216">
        <v>0.19</v>
      </c>
      <c r="E6216">
        <v>617</v>
      </c>
    </row>
    <row r="6217" spans="1:5" x14ac:dyDescent="0.25">
      <c r="A6217" t="s">
        <v>6233</v>
      </c>
      <c r="B6217" s="1">
        <v>43251</v>
      </c>
      <c r="C6217" t="s">
        <v>10</v>
      </c>
      <c r="D6217">
        <v>0.35</v>
      </c>
      <c r="E6217">
        <v>772</v>
      </c>
    </row>
    <row r="6218" spans="1:5" x14ac:dyDescent="0.25">
      <c r="A6218" t="s">
        <v>6234</v>
      </c>
      <c r="B6218" s="1">
        <v>43647</v>
      </c>
      <c r="C6218" t="s">
        <v>6</v>
      </c>
      <c r="D6218">
        <v>0.32</v>
      </c>
      <c r="E6218">
        <v>773</v>
      </c>
    </row>
    <row r="6219" spans="1:5" x14ac:dyDescent="0.25">
      <c r="A6219" t="s">
        <v>6235</v>
      </c>
      <c r="B6219" s="1">
        <v>43678</v>
      </c>
      <c r="C6219" t="s">
        <v>6</v>
      </c>
      <c r="D6219">
        <v>0.16</v>
      </c>
      <c r="E6219">
        <v>671</v>
      </c>
    </row>
    <row r="6220" spans="1:5" x14ac:dyDescent="0.25">
      <c r="A6220" t="s">
        <v>6236</v>
      </c>
      <c r="B6220" s="1">
        <v>43739</v>
      </c>
      <c r="C6220" t="s">
        <v>6</v>
      </c>
      <c r="D6220">
        <v>0.2</v>
      </c>
      <c r="E6220">
        <v>747</v>
      </c>
    </row>
    <row r="6221" spans="1:5" x14ac:dyDescent="0.25">
      <c r="A6221" t="s">
        <v>6237</v>
      </c>
      <c r="B6221" s="1">
        <v>43831</v>
      </c>
      <c r="C6221" t="s">
        <v>10</v>
      </c>
      <c r="D6221">
        <v>0.14000000000000001</v>
      </c>
      <c r="E6221">
        <v>545</v>
      </c>
    </row>
    <row r="6222" spans="1:5" x14ac:dyDescent="0.25">
      <c r="A6222" t="s">
        <v>6238</v>
      </c>
      <c r="B6222" s="1">
        <v>43404</v>
      </c>
      <c r="C6222" t="s">
        <v>42</v>
      </c>
      <c r="D6222">
        <v>0.56000000000000005</v>
      </c>
      <c r="E6222">
        <v>531</v>
      </c>
    </row>
    <row r="6223" spans="1:5" x14ac:dyDescent="0.25">
      <c r="A6223" t="s">
        <v>6239</v>
      </c>
      <c r="B6223" s="1">
        <v>43465</v>
      </c>
      <c r="C6223" t="s">
        <v>6</v>
      </c>
      <c r="D6223">
        <v>0.32</v>
      </c>
      <c r="E6223">
        <v>570</v>
      </c>
    </row>
    <row r="6224" spans="1:5" x14ac:dyDescent="0.25">
      <c r="A6224" t="s">
        <v>6240</v>
      </c>
      <c r="B6224" s="1">
        <v>43709</v>
      </c>
      <c r="C6224" t="s">
        <v>42</v>
      </c>
      <c r="D6224">
        <v>0.21</v>
      </c>
      <c r="E6224">
        <v>687</v>
      </c>
    </row>
    <row r="6225" spans="1:5" x14ac:dyDescent="0.25">
      <c r="A6225" t="s">
        <v>6241</v>
      </c>
      <c r="B6225" s="1">
        <v>43739</v>
      </c>
      <c r="C6225" t="s">
        <v>6</v>
      </c>
      <c r="D6225">
        <v>0.37</v>
      </c>
      <c r="E6225">
        <v>679</v>
      </c>
    </row>
    <row r="6226" spans="1:5" x14ac:dyDescent="0.25">
      <c r="A6226" t="s">
        <v>6242</v>
      </c>
      <c r="B6226" s="1">
        <v>43890</v>
      </c>
      <c r="C6226" t="s">
        <v>18</v>
      </c>
      <c r="D6226">
        <v>0.32</v>
      </c>
      <c r="E6226">
        <v>613</v>
      </c>
    </row>
    <row r="6227" spans="1:5" x14ac:dyDescent="0.25">
      <c r="A6227" t="s">
        <v>6243</v>
      </c>
      <c r="B6227" s="1">
        <v>43647</v>
      </c>
      <c r="C6227" t="s">
        <v>6</v>
      </c>
      <c r="D6227">
        <v>0.36</v>
      </c>
      <c r="E6227">
        <v>678</v>
      </c>
    </row>
    <row r="6228" spans="1:5" x14ac:dyDescent="0.25">
      <c r="A6228" t="s">
        <v>6244</v>
      </c>
      <c r="B6228" s="1">
        <v>43434</v>
      </c>
      <c r="C6228" t="s">
        <v>6</v>
      </c>
      <c r="D6228">
        <v>0.28000000000000003</v>
      </c>
      <c r="E6228">
        <v>727</v>
      </c>
    </row>
    <row r="6229" spans="1:5" x14ac:dyDescent="0.25">
      <c r="A6229" t="s">
        <v>6245</v>
      </c>
      <c r="B6229" s="1">
        <v>43678</v>
      </c>
      <c r="C6229" t="s">
        <v>6</v>
      </c>
      <c r="D6229">
        <v>0.13</v>
      </c>
      <c r="E6229">
        <v>695</v>
      </c>
    </row>
    <row r="6230" spans="1:5" x14ac:dyDescent="0.25">
      <c r="A6230" t="s">
        <v>6246</v>
      </c>
      <c r="B6230" s="1">
        <v>43525</v>
      </c>
      <c r="C6230" t="s">
        <v>6</v>
      </c>
      <c r="D6230">
        <v>0.31</v>
      </c>
      <c r="E6230">
        <v>551</v>
      </c>
    </row>
    <row r="6231" spans="1:5" x14ac:dyDescent="0.25">
      <c r="A6231" t="s">
        <v>6247</v>
      </c>
      <c r="B6231" s="1">
        <v>43373</v>
      </c>
      <c r="C6231" t="s">
        <v>10</v>
      </c>
      <c r="D6231">
        <v>0.71</v>
      </c>
      <c r="E6231">
        <v>677</v>
      </c>
    </row>
    <row r="6232" spans="1:5" x14ac:dyDescent="0.25">
      <c r="A6232" t="s">
        <v>6248</v>
      </c>
      <c r="B6232" s="1">
        <v>43586</v>
      </c>
      <c r="C6232" t="s">
        <v>10</v>
      </c>
      <c r="D6232">
        <v>0.23</v>
      </c>
      <c r="E6232">
        <v>627</v>
      </c>
    </row>
    <row r="6233" spans="1:5" x14ac:dyDescent="0.25">
      <c r="A6233" t="s">
        <v>6249</v>
      </c>
      <c r="B6233" s="1">
        <v>43373</v>
      </c>
      <c r="C6233" t="s">
        <v>37</v>
      </c>
      <c r="D6233">
        <v>0.35</v>
      </c>
      <c r="E6233">
        <v>755</v>
      </c>
    </row>
    <row r="6234" spans="1:5" x14ac:dyDescent="0.25">
      <c r="A6234" t="s">
        <v>6250</v>
      </c>
      <c r="B6234" s="1">
        <v>43617</v>
      </c>
      <c r="C6234" t="s">
        <v>18</v>
      </c>
      <c r="D6234">
        <v>0.3</v>
      </c>
      <c r="E6234">
        <v>740</v>
      </c>
    </row>
    <row r="6235" spans="1:5" x14ac:dyDescent="0.25">
      <c r="A6235" t="s">
        <v>6251</v>
      </c>
      <c r="B6235" s="1">
        <v>43496</v>
      </c>
      <c r="C6235" t="s">
        <v>6</v>
      </c>
      <c r="D6235">
        <v>0.43</v>
      </c>
      <c r="E6235">
        <v>662</v>
      </c>
    </row>
    <row r="6236" spans="1:5" x14ac:dyDescent="0.25">
      <c r="A6236" t="s">
        <v>6252</v>
      </c>
      <c r="B6236" s="1">
        <v>43190</v>
      </c>
      <c r="C6236" t="s">
        <v>21</v>
      </c>
      <c r="D6236">
        <v>0.09</v>
      </c>
      <c r="E6236">
        <v>668</v>
      </c>
    </row>
    <row r="6237" spans="1:5" x14ac:dyDescent="0.25">
      <c r="A6237" t="s">
        <v>6253</v>
      </c>
      <c r="B6237" s="1">
        <v>43647</v>
      </c>
      <c r="C6237" t="s">
        <v>6</v>
      </c>
      <c r="D6237">
        <v>0.31</v>
      </c>
      <c r="E6237">
        <v>778</v>
      </c>
    </row>
    <row r="6238" spans="1:5" x14ac:dyDescent="0.25">
      <c r="A6238" t="s">
        <v>6254</v>
      </c>
      <c r="B6238" s="1">
        <v>43586</v>
      </c>
      <c r="C6238" t="s">
        <v>271</v>
      </c>
      <c r="D6238">
        <v>0.23</v>
      </c>
      <c r="E6238">
        <v>630</v>
      </c>
    </row>
    <row r="6239" spans="1:5" x14ac:dyDescent="0.25">
      <c r="A6239" t="s">
        <v>6255</v>
      </c>
      <c r="B6239" s="1">
        <v>43709</v>
      </c>
      <c r="C6239" t="s">
        <v>18</v>
      </c>
      <c r="D6239">
        <v>0.57999999999999996</v>
      </c>
      <c r="E6239">
        <v>778</v>
      </c>
    </row>
    <row r="6240" spans="1:5" x14ac:dyDescent="0.25">
      <c r="A6240" t="s">
        <v>6256</v>
      </c>
      <c r="B6240" s="1">
        <v>43862</v>
      </c>
      <c r="C6240" t="s">
        <v>6</v>
      </c>
      <c r="D6240">
        <v>0.42</v>
      </c>
      <c r="E6240">
        <v>612</v>
      </c>
    </row>
    <row r="6241" spans="1:5" x14ac:dyDescent="0.25">
      <c r="A6241" t="s">
        <v>6257</v>
      </c>
      <c r="B6241" s="1">
        <v>43281</v>
      </c>
      <c r="C6241" t="s">
        <v>6</v>
      </c>
      <c r="D6241">
        <v>0.64</v>
      </c>
      <c r="E6241">
        <v>633</v>
      </c>
    </row>
    <row r="6242" spans="1:5" x14ac:dyDescent="0.25">
      <c r="A6242" t="s">
        <v>6258</v>
      </c>
      <c r="B6242" s="1">
        <v>43556</v>
      </c>
      <c r="C6242" t="s">
        <v>10</v>
      </c>
      <c r="D6242">
        <v>0.34</v>
      </c>
      <c r="E6242">
        <v>559</v>
      </c>
    </row>
    <row r="6243" spans="1:5" x14ac:dyDescent="0.25">
      <c r="A6243" t="s">
        <v>6259</v>
      </c>
      <c r="B6243" s="1">
        <v>43496</v>
      </c>
      <c r="C6243" t="s">
        <v>6</v>
      </c>
      <c r="D6243">
        <v>0.33</v>
      </c>
      <c r="E6243">
        <v>606</v>
      </c>
    </row>
    <row r="6244" spans="1:5" x14ac:dyDescent="0.25">
      <c r="A6244" t="s">
        <v>6260</v>
      </c>
      <c r="B6244" s="1">
        <v>43525</v>
      </c>
      <c r="C6244" t="s">
        <v>6</v>
      </c>
      <c r="D6244">
        <v>0.25</v>
      </c>
      <c r="E6244">
        <v>733</v>
      </c>
    </row>
    <row r="6245" spans="1:5" x14ac:dyDescent="0.25">
      <c r="A6245" t="s">
        <v>6261</v>
      </c>
      <c r="B6245" s="1">
        <v>43525</v>
      </c>
      <c r="C6245" t="s">
        <v>10</v>
      </c>
      <c r="D6245">
        <v>0.56000000000000005</v>
      </c>
      <c r="E6245">
        <v>748</v>
      </c>
    </row>
    <row r="6246" spans="1:5" x14ac:dyDescent="0.25">
      <c r="A6246" t="s">
        <v>6262</v>
      </c>
      <c r="B6246" s="1">
        <v>43647</v>
      </c>
      <c r="C6246" t="s">
        <v>6</v>
      </c>
      <c r="D6246">
        <v>0.61</v>
      </c>
      <c r="E6246">
        <v>753</v>
      </c>
    </row>
    <row r="6247" spans="1:5" x14ac:dyDescent="0.25">
      <c r="A6247" t="s">
        <v>6263</v>
      </c>
      <c r="B6247" s="1">
        <v>43617</v>
      </c>
      <c r="C6247" t="s">
        <v>18</v>
      </c>
      <c r="D6247">
        <v>0.3</v>
      </c>
      <c r="E6247">
        <v>740</v>
      </c>
    </row>
    <row r="6248" spans="1:5" x14ac:dyDescent="0.25">
      <c r="A6248" t="s">
        <v>6264</v>
      </c>
      <c r="B6248" s="1">
        <v>43739</v>
      </c>
      <c r="C6248" t="s">
        <v>6</v>
      </c>
      <c r="D6248">
        <v>0.21</v>
      </c>
      <c r="E6248">
        <v>732</v>
      </c>
    </row>
    <row r="6249" spans="1:5" x14ac:dyDescent="0.25">
      <c r="A6249" t="s">
        <v>6265</v>
      </c>
      <c r="B6249" s="1">
        <v>43465</v>
      </c>
      <c r="C6249" t="s">
        <v>37</v>
      </c>
      <c r="D6249">
        <v>0.2</v>
      </c>
      <c r="E6249">
        <v>774</v>
      </c>
    </row>
    <row r="6250" spans="1:5" x14ac:dyDescent="0.25">
      <c r="A6250" t="s">
        <v>6266</v>
      </c>
      <c r="B6250" s="1">
        <v>43617</v>
      </c>
      <c r="C6250" t="s">
        <v>14</v>
      </c>
      <c r="D6250">
        <v>0.3</v>
      </c>
      <c r="E6250">
        <v>740</v>
      </c>
    </row>
    <row r="6251" spans="1:5" x14ac:dyDescent="0.25">
      <c r="A6251" t="s">
        <v>6267</v>
      </c>
      <c r="B6251" s="1">
        <v>43617</v>
      </c>
      <c r="C6251" t="s">
        <v>6</v>
      </c>
      <c r="D6251">
        <v>0.25</v>
      </c>
      <c r="E6251">
        <v>772</v>
      </c>
    </row>
    <row r="6252" spans="1:5" x14ac:dyDescent="0.25">
      <c r="A6252" t="s">
        <v>6268</v>
      </c>
      <c r="B6252" s="1">
        <v>43617</v>
      </c>
      <c r="C6252" t="s">
        <v>6</v>
      </c>
      <c r="D6252">
        <v>0.3</v>
      </c>
      <c r="E6252">
        <v>740</v>
      </c>
    </row>
    <row r="6253" spans="1:5" x14ac:dyDescent="0.25">
      <c r="A6253" t="s">
        <v>6269</v>
      </c>
      <c r="B6253" s="1">
        <v>43709</v>
      </c>
      <c r="C6253" t="s">
        <v>42</v>
      </c>
      <c r="D6253">
        <v>0.41</v>
      </c>
      <c r="E6253">
        <v>735</v>
      </c>
    </row>
    <row r="6254" spans="1:5" x14ac:dyDescent="0.25">
      <c r="A6254" t="s">
        <v>6270</v>
      </c>
      <c r="B6254" s="1">
        <v>43647</v>
      </c>
      <c r="C6254" t="s">
        <v>10</v>
      </c>
      <c r="D6254">
        <v>0.5</v>
      </c>
      <c r="E6254">
        <v>655</v>
      </c>
    </row>
    <row r="6255" spans="1:5" x14ac:dyDescent="0.25">
      <c r="A6255" t="s">
        <v>6271</v>
      </c>
      <c r="B6255" s="1">
        <v>42674</v>
      </c>
      <c r="C6255" t="s">
        <v>6</v>
      </c>
      <c r="D6255">
        <v>0.3</v>
      </c>
      <c r="E6255">
        <v>740</v>
      </c>
    </row>
    <row r="6256" spans="1:5" x14ac:dyDescent="0.25">
      <c r="A6256" t="s">
        <v>6272</v>
      </c>
      <c r="B6256" s="1">
        <v>43496</v>
      </c>
      <c r="C6256" t="s">
        <v>6</v>
      </c>
      <c r="D6256">
        <v>0.45</v>
      </c>
      <c r="E6256">
        <v>738</v>
      </c>
    </row>
    <row r="6257" spans="1:5" x14ac:dyDescent="0.25">
      <c r="A6257" t="s">
        <v>6273</v>
      </c>
      <c r="B6257" s="1">
        <v>43343</v>
      </c>
      <c r="C6257" t="s">
        <v>6</v>
      </c>
      <c r="D6257">
        <v>0.25</v>
      </c>
      <c r="E6257">
        <v>708</v>
      </c>
    </row>
    <row r="6258" spans="1:5" x14ac:dyDescent="0.25">
      <c r="A6258" t="s">
        <v>6274</v>
      </c>
      <c r="B6258" s="1">
        <v>43709</v>
      </c>
      <c r="C6258" t="s">
        <v>18</v>
      </c>
      <c r="D6258">
        <v>0.67</v>
      </c>
      <c r="E6258">
        <v>616</v>
      </c>
    </row>
    <row r="6259" spans="1:5" x14ac:dyDescent="0.25">
      <c r="A6259" t="s">
        <v>6275</v>
      </c>
      <c r="B6259" s="1">
        <v>43281</v>
      </c>
      <c r="C6259" t="s">
        <v>18</v>
      </c>
      <c r="D6259">
        <v>0.31</v>
      </c>
      <c r="E6259">
        <v>753</v>
      </c>
    </row>
    <row r="6260" spans="1:5" x14ac:dyDescent="0.25">
      <c r="A6260" t="s">
        <v>6276</v>
      </c>
      <c r="B6260" s="1">
        <v>43709</v>
      </c>
      <c r="C6260" t="s">
        <v>21</v>
      </c>
      <c r="D6260">
        <v>0.5</v>
      </c>
      <c r="E6260">
        <v>663</v>
      </c>
    </row>
    <row r="6261" spans="1:5" x14ac:dyDescent="0.25">
      <c r="A6261" t="s">
        <v>6277</v>
      </c>
      <c r="B6261" s="1">
        <v>43496</v>
      </c>
      <c r="C6261" t="s">
        <v>271</v>
      </c>
      <c r="D6261">
        <v>0.24</v>
      </c>
      <c r="E6261">
        <v>631</v>
      </c>
    </row>
    <row r="6262" spans="1:5" x14ac:dyDescent="0.25">
      <c r="A6262" t="s">
        <v>6278</v>
      </c>
      <c r="B6262" s="1">
        <v>43709</v>
      </c>
      <c r="C6262" t="s">
        <v>6</v>
      </c>
      <c r="D6262">
        <v>0.15</v>
      </c>
      <c r="E6262">
        <v>606</v>
      </c>
    </row>
    <row r="6263" spans="1:5" x14ac:dyDescent="0.25">
      <c r="A6263" t="s">
        <v>6279</v>
      </c>
      <c r="B6263" s="1">
        <v>43343</v>
      </c>
      <c r="C6263" t="s">
        <v>6</v>
      </c>
      <c r="D6263">
        <v>0.28999999999999998</v>
      </c>
      <c r="E6263">
        <v>705</v>
      </c>
    </row>
    <row r="6264" spans="1:5" x14ac:dyDescent="0.25">
      <c r="A6264" t="s">
        <v>6280</v>
      </c>
      <c r="B6264" s="1">
        <v>43525</v>
      </c>
      <c r="C6264" t="s">
        <v>6</v>
      </c>
      <c r="D6264">
        <v>0.17</v>
      </c>
      <c r="E6264">
        <v>740</v>
      </c>
    </row>
    <row r="6265" spans="1:5" x14ac:dyDescent="0.25">
      <c r="A6265" t="s">
        <v>6281</v>
      </c>
      <c r="B6265" s="1">
        <v>43496</v>
      </c>
      <c r="C6265" t="s">
        <v>21</v>
      </c>
      <c r="D6265">
        <v>0.2</v>
      </c>
      <c r="E6265">
        <v>740</v>
      </c>
    </row>
    <row r="6266" spans="1:5" x14ac:dyDescent="0.25">
      <c r="A6266" t="s">
        <v>6282</v>
      </c>
      <c r="B6266" s="1">
        <v>43373</v>
      </c>
      <c r="C6266" t="s">
        <v>6</v>
      </c>
      <c r="D6266">
        <v>0.22</v>
      </c>
      <c r="E6266">
        <v>740</v>
      </c>
    </row>
    <row r="6267" spans="1:5" x14ac:dyDescent="0.25">
      <c r="A6267" t="s">
        <v>6283</v>
      </c>
      <c r="B6267" s="1">
        <v>43586</v>
      </c>
      <c r="C6267" t="s">
        <v>6</v>
      </c>
      <c r="D6267">
        <v>0.18</v>
      </c>
      <c r="E6267">
        <v>744</v>
      </c>
    </row>
    <row r="6268" spans="1:5" x14ac:dyDescent="0.25">
      <c r="A6268" t="s">
        <v>6284</v>
      </c>
      <c r="B6268" s="1">
        <v>43496</v>
      </c>
      <c r="C6268" t="s">
        <v>18</v>
      </c>
      <c r="D6268">
        <v>0.14000000000000001</v>
      </c>
      <c r="E6268">
        <v>626</v>
      </c>
    </row>
    <row r="6269" spans="1:5" x14ac:dyDescent="0.25">
      <c r="A6269" t="s">
        <v>6285</v>
      </c>
      <c r="B6269" s="1">
        <v>43739</v>
      </c>
      <c r="C6269" t="s">
        <v>18</v>
      </c>
      <c r="D6269">
        <v>0.4</v>
      </c>
      <c r="E6269">
        <v>692</v>
      </c>
    </row>
    <row r="6270" spans="1:5" x14ac:dyDescent="0.25">
      <c r="A6270" t="s">
        <v>6286</v>
      </c>
      <c r="B6270" s="1">
        <v>43678</v>
      </c>
      <c r="C6270" t="s">
        <v>6</v>
      </c>
      <c r="D6270">
        <v>0.17</v>
      </c>
      <c r="E6270">
        <v>703</v>
      </c>
    </row>
    <row r="6271" spans="1:5" x14ac:dyDescent="0.25">
      <c r="A6271" t="s">
        <v>6287</v>
      </c>
      <c r="B6271" s="1">
        <v>43281</v>
      </c>
      <c r="C6271" t="s">
        <v>6</v>
      </c>
      <c r="D6271">
        <v>0.63</v>
      </c>
      <c r="E6271">
        <v>743</v>
      </c>
    </row>
    <row r="6272" spans="1:5" x14ac:dyDescent="0.25">
      <c r="A6272" t="s">
        <v>6288</v>
      </c>
      <c r="B6272" s="1">
        <v>43434</v>
      </c>
      <c r="C6272" t="s">
        <v>18</v>
      </c>
      <c r="D6272">
        <v>0.33</v>
      </c>
      <c r="E6272">
        <v>652</v>
      </c>
    </row>
    <row r="6273" spans="1:5" x14ac:dyDescent="0.25">
      <c r="A6273" t="s">
        <v>6289</v>
      </c>
      <c r="B6273" s="1">
        <v>43709</v>
      </c>
      <c r="C6273" t="s">
        <v>10</v>
      </c>
      <c r="D6273">
        <v>0.61</v>
      </c>
      <c r="E6273">
        <v>596</v>
      </c>
    </row>
    <row r="6274" spans="1:5" x14ac:dyDescent="0.25">
      <c r="A6274" t="s">
        <v>6290</v>
      </c>
      <c r="B6274" s="1">
        <v>43343</v>
      </c>
      <c r="C6274" t="s">
        <v>10</v>
      </c>
      <c r="D6274">
        <v>0.18</v>
      </c>
      <c r="E6274">
        <v>539</v>
      </c>
    </row>
    <row r="6275" spans="1:5" x14ac:dyDescent="0.25">
      <c r="A6275" t="s">
        <v>6291</v>
      </c>
      <c r="B6275" s="1">
        <v>43921</v>
      </c>
      <c r="C6275" t="s">
        <v>10</v>
      </c>
      <c r="D6275">
        <v>0.74</v>
      </c>
      <c r="E6275">
        <v>643</v>
      </c>
    </row>
    <row r="6276" spans="1:5" x14ac:dyDescent="0.25">
      <c r="A6276" t="s">
        <v>6292</v>
      </c>
      <c r="B6276" s="1">
        <v>43404</v>
      </c>
      <c r="C6276" t="s">
        <v>18</v>
      </c>
      <c r="D6276">
        <v>0.19</v>
      </c>
      <c r="E6276">
        <v>723</v>
      </c>
    </row>
    <row r="6277" spans="1:5" x14ac:dyDescent="0.25">
      <c r="A6277" t="s">
        <v>6293</v>
      </c>
      <c r="B6277" s="1">
        <v>43921</v>
      </c>
      <c r="C6277" t="s">
        <v>6</v>
      </c>
      <c r="D6277">
        <v>0.28999999999999998</v>
      </c>
      <c r="E6277">
        <v>587</v>
      </c>
    </row>
    <row r="6278" spans="1:5" x14ac:dyDescent="0.25">
      <c r="A6278" t="s">
        <v>6294</v>
      </c>
      <c r="B6278" s="1">
        <v>43921</v>
      </c>
      <c r="C6278" t="s">
        <v>10</v>
      </c>
      <c r="D6278">
        <v>0.15</v>
      </c>
      <c r="E6278">
        <v>642</v>
      </c>
    </row>
    <row r="6279" spans="1:5" x14ac:dyDescent="0.25">
      <c r="A6279" t="s">
        <v>6295</v>
      </c>
      <c r="B6279" s="1">
        <v>43647</v>
      </c>
      <c r="C6279" t="s">
        <v>10</v>
      </c>
      <c r="D6279">
        <v>0.44</v>
      </c>
      <c r="E6279">
        <v>791</v>
      </c>
    </row>
    <row r="6280" spans="1:5" x14ac:dyDescent="0.25">
      <c r="A6280" t="s">
        <v>6296</v>
      </c>
      <c r="B6280" s="1">
        <v>43770</v>
      </c>
      <c r="C6280" t="s">
        <v>18</v>
      </c>
      <c r="D6280">
        <v>0.69</v>
      </c>
      <c r="E6280">
        <v>696</v>
      </c>
    </row>
    <row r="6281" spans="1:5" x14ac:dyDescent="0.25">
      <c r="A6281" t="s">
        <v>6297</v>
      </c>
      <c r="B6281" s="1">
        <v>43586</v>
      </c>
      <c r="C6281" t="s">
        <v>6</v>
      </c>
      <c r="D6281">
        <v>0.31</v>
      </c>
      <c r="E6281">
        <v>691</v>
      </c>
    </row>
    <row r="6282" spans="1:5" x14ac:dyDescent="0.25">
      <c r="A6282" t="s">
        <v>6298</v>
      </c>
      <c r="B6282" s="1">
        <v>43647</v>
      </c>
      <c r="C6282" t="s">
        <v>18</v>
      </c>
      <c r="D6282">
        <v>0.22</v>
      </c>
      <c r="E6282">
        <v>725</v>
      </c>
    </row>
    <row r="6283" spans="1:5" x14ac:dyDescent="0.25">
      <c r="A6283" t="s">
        <v>6299</v>
      </c>
      <c r="B6283" s="1">
        <v>43373</v>
      </c>
      <c r="C6283" t="s">
        <v>18</v>
      </c>
      <c r="D6283">
        <v>0.33</v>
      </c>
      <c r="E6283">
        <v>658</v>
      </c>
    </row>
    <row r="6284" spans="1:5" x14ac:dyDescent="0.25">
      <c r="A6284" t="s">
        <v>6300</v>
      </c>
      <c r="B6284" s="1">
        <v>43831</v>
      </c>
      <c r="C6284" t="s">
        <v>6</v>
      </c>
      <c r="D6284">
        <v>0.28000000000000003</v>
      </c>
      <c r="E6284">
        <v>598</v>
      </c>
    </row>
    <row r="6285" spans="1:5" x14ac:dyDescent="0.25">
      <c r="A6285" t="s">
        <v>6301</v>
      </c>
      <c r="B6285" s="1">
        <v>43647</v>
      </c>
      <c r="C6285" t="s">
        <v>18</v>
      </c>
      <c r="D6285">
        <v>0.14000000000000001</v>
      </c>
      <c r="E6285">
        <v>598</v>
      </c>
    </row>
    <row r="6286" spans="1:5" x14ac:dyDescent="0.25">
      <c r="A6286" t="s">
        <v>6302</v>
      </c>
      <c r="B6286" s="1">
        <v>43831</v>
      </c>
      <c r="C6286" t="s">
        <v>10</v>
      </c>
      <c r="D6286">
        <v>0.28999999999999998</v>
      </c>
      <c r="E6286">
        <v>584</v>
      </c>
    </row>
    <row r="6287" spans="1:5" x14ac:dyDescent="0.25">
      <c r="A6287" t="s">
        <v>6303</v>
      </c>
      <c r="B6287" s="1">
        <v>43496</v>
      </c>
      <c r="C6287" t="s">
        <v>10</v>
      </c>
      <c r="D6287">
        <v>0.17</v>
      </c>
      <c r="E6287">
        <v>684</v>
      </c>
    </row>
    <row r="6288" spans="1:5" x14ac:dyDescent="0.25">
      <c r="A6288" t="s">
        <v>6304</v>
      </c>
      <c r="B6288" s="1">
        <v>43617</v>
      </c>
      <c r="C6288" t="s">
        <v>14</v>
      </c>
      <c r="D6288">
        <v>0.3</v>
      </c>
      <c r="E6288">
        <v>740</v>
      </c>
    </row>
    <row r="6289" spans="1:5" x14ac:dyDescent="0.25">
      <c r="A6289" t="s">
        <v>6305</v>
      </c>
      <c r="B6289" s="1">
        <v>43890</v>
      </c>
      <c r="C6289" t="s">
        <v>25</v>
      </c>
      <c r="D6289">
        <v>0.62</v>
      </c>
      <c r="E6289">
        <v>568</v>
      </c>
    </row>
    <row r="6290" spans="1:5" x14ac:dyDescent="0.25">
      <c r="A6290" t="s">
        <v>6306</v>
      </c>
      <c r="B6290" s="1">
        <v>43678</v>
      </c>
      <c r="C6290" t="s">
        <v>6</v>
      </c>
      <c r="D6290">
        <v>0.15</v>
      </c>
      <c r="E6290">
        <v>701</v>
      </c>
    </row>
    <row r="6291" spans="1:5" x14ac:dyDescent="0.25">
      <c r="A6291" t="s">
        <v>6307</v>
      </c>
      <c r="B6291" s="1">
        <v>43770</v>
      </c>
      <c r="C6291" t="s">
        <v>18</v>
      </c>
      <c r="D6291">
        <v>0.2</v>
      </c>
      <c r="E6291">
        <v>664</v>
      </c>
    </row>
    <row r="6292" spans="1:5" x14ac:dyDescent="0.25">
      <c r="A6292" t="s">
        <v>6308</v>
      </c>
      <c r="B6292" s="1">
        <v>43404</v>
      </c>
      <c r="C6292" t="s">
        <v>25</v>
      </c>
      <c r="D6292">
        <v>0.32</v>
      </c>
      <c r="E6292">
        <v>722</v>
      </c>
    </row>
    <row r="6293" spans="1:5" x14ac:dyDescent="0.25">
      <c r="A6293" t="s">
        <v>6309</v>
      </c>
      <c r="B6293" s="1">
        <v>43496</v>
      </c>
      <c r="C6293" t="s">
        <v>37</v>
      </c>
      <c r="D6293">
        <v>0.45</v>
      </c>
      <c r="E6293">
        <v>664</v>
      </c>
    </row>
    <row r="6294" spans="1:5" x14ac:dyDescent="0.25">
      <c r="A6294" t="s">
        <v>6310</v>
      </c>
      <c r="B6294" s="1">
        <v>43343</v>
      </c>
      <c r="C6294" t="s">
        <v>6</v>
      </c>
      <c r="D6294">
        <v>0.25</v>
      </c>
      <c r="E6294">
        <v>684</v>
      </c>
    </row>
    <row r="6295" spans="1:5" x14ac:dyDescent="0.25">
      <c r="A6295" t="s">
        <v>6311</v>
      </c>
      <c r="B6295" s="1">
        <v>42916</v>
      </c>
      <c r="C6295" t="s">
        <v>10</v>
      </c>
      <c r="D6295">
        <v>0.3</v>
      </c>
      <c r="E6295">
        <v>740</v>
      </c>
    </row>
    <row r="6296" spans="1:5" x14ac:dyDescent="0.25">
      <c r="A6296" t="s">
        <v>6312</v>
      </c>
      <c r="B6296" s="1">
        <v>43556</v>
      </c>
      <c r="C6296" t="s">
        <v>6</v>
      </c>
      <c r="D6296">
        <v>0.22</v>
      </c>
      <c r="E6296">
        <v>634</v>
      </c>
    </row>
    <row r="6297" spans="1:5" x14ac:dyDescent="0.25">
      <c r="A6297" t="s">
        <v>6313</v>
      </c>
      <c r="B6297" s="1">
        <v>43709</v>
      </c>
      <c r="C6297" t="s">
        <v>6</v>
      </c>
      <c r="D6297">
        <v>0.17</v>
      </c>
      <c r="E6297">
        <v>755</v>
      </c>
    </row>
    <row r="6298" spans="1:5" x14ac:dyDescent="0.25">
      <c r="A6298" t="s">
        <v>6314</v>
      </c>
      <c r="B6298" s="1">
        <v>43251</v>
      </c>
      <c r="C6298" t="s">
        <v>10</v>
      </c>
      <c r="D6298">
        <v>0.32</v>
      </c>
      <c r="E6298">
        <v>761</v>
      </c>
    </row>
    <row r="6299" spans="1:5" x14ac:dyDescent="0.25">
      <c r="A6299" t="s">
        <v>6315</v>
      </c>
      <c r="B6299" s="1">
        <v>43617</v>
      </c>
      <c r="C6299" t="s">
        <v>6</v>
      </c>
      <c r="D6299">
        <v>0.3</v>
      </c>
      <c r="E6299">
        <v>740</v>
      </c>
    </row>
    <row r="6300" spans="1:5" x14ac:dyDescent="0.25">
      <c r="A6300" t="s">
        <v>6316</v>
      </c>
      <c r="B6300" s="1">
        <v>43617</v>
      </c>
      <c r="C6300" t="s">
        <v>6</v>
      </c>
      <c r="D6300">
        <v>0.3</v>
      </c>
      <c r="E6300">
        <v>740</v>
      </c>
    </row>
    <row r="6301" spans="1:5" x14ac:dyDescent="0.25">
      <c r="A6301" t="s">
        <v>6317</v>
      </c>
      <c r="B6301" s="1">
        <v>43465</v>
      </c>
      <c r="C6301" t="s">
        <v>6</v>
      </c>
      <c r="D6301">
        <v>0.18</v>
      </c>
      <c r="E6301">
        <v>740</v>
      </c>
    </row>
    <row r="6302" spans="1:5" x14ac:dyDescent="0.25">
      <c r="A6302" t="s">
        <v>6318</v>
      </c>
      <c r="B6302" s="1">
        <v>43312</v>
      </c>
      <c r="C6302" t="s">
        <v>6</v>
      </c>
      <c r="D6302">
        <v>0.28000000000000003</v>
      </c>
      <c r="E6302">
        <v>797</v>
      </c>
    </row>
    <row r="6303" spans="1:5" x14ac:dyDescent="0.25">
      <c r="A6303" t="s">
        <v>6319</v>
      </c>
      <c r="B6303" s="1">
        <v>43465</v>
      </c>
      <c r="C6303" t="s">
        <v>18</v>
      </c>
      <c r="D6303">
        <v>1.1599999999999999</v>
      </c>
      <c r="E6303">
        <v>646</v>
      </c>
    </row>
    <row r="6304" spans="1:5" x14ac:dyDescent="0.25">
      <c r="A6304" t="s">
        <v>6320</v>
      </c>
      <c r="B6304" s="1">
        <v>43404</v>
      </c>
      <c r="C6304" t="s">
        <v>6</v>
      </c>
      <c r="D6304">
        <v>0.22</v>
      </c>
      <c r="E6304">
        <v>614</v>
      </c>
    </row>
    <row r="6305" spans="1:5" x14ac:dyDescent="0.25">
      <c r="A6305" t="s">
        <v>6321</v>
      </c>
      <c r="B6305" s="1">
        <v>43312</v>
      </c>
      <c r="C6305" t="s">
        <v>6</v>
      </c>
      <c r="D6305">
        <v>0.38</v>
      </c>
      <c r="E6305">
        <v>774</v>
      </c>
    </row>
    <row r="6306" spans="1:5" x14ac:dyDescent="0.25">
      <c r="A6306" t="s">
        <v>6322</v>
      </c>
      <c r="B6306" s="1">
        <v>43312</v>
      </c>
      <c r="C6306" t="s">
        <v>6</v>
      </c>
      <c r="D6306">
        <v>0.3</v>
      </c>
      <c r="E6306">
        <v>686</v>
      </c>
    </row>
    <row r="6307" spans="1:5" x14ac:dyDescent="0.25">
      <c r="A6307" t="s">
        <v>6323</v>
      </c>
      <c r="B6307" s="1">
        <v>43281</v>
      </c>
      <c r="C6307" t="s">
        <v>6</v>
      </c>
      <c r="D6307">
        <v>0.21</v>
      </c>
      <c r="E6307">
        <v>549</v>
      </c>
    </row>
    <row r="6308" spans="1:5" x14ac:dyDescent="0.25">
      <c r="A6308" t="s">
        <v>6324</v>
      </c>
      <c r="B6308" s="1">
        <v>43404</v>
      </c>
      <c r="C6308" t="s">
        <v>6</v>
      </c>
      <c r="D6308">
        <v>0.21</v>
      </c>
      <c r="E6308">
        <v>560</v>
      </c>
    </row>
    <row r="6309" spans="1:5" x14ac:dyDescent="0.25">
      <c r="A6309" t="s">
        <v>6325</v>
      </c>
      <c r="B6309" s="1">
        <v>43525</v>
      </c>
      <c r="C6309" t="s">
        <v>6</v>
      </c>
      <c r="D6309">
        <v>0.37</v>
      </c>
      <c r="E6309">
        <v>561</v>
      </c>
    </row>
    <row r="6310" spans="1:5" x14ac:dyDescent="0.25">
      <c r="A6310" t="s">
        <v>6326</v>
      </c>
      <c r="B6310" s="1">
        <v>43434</v>
      </c>
      <c r="C6310" t="s">
        <v>10</v>
      </c>
      <c r="D6310">
        <v>0.36</v>
      </c>
      <c r="E6310">
        <v>740</v>
      </c>
    </row>
    <row r="6311" spans="1:5" x14ac:dyDescent="0.25">
      <c r="A6311" t="s">
        <v>6327</v>
      </c>
      <c r="B6311" s="1">
        <v>43525</v>
      </c>
      <c r="C6311" t="s">
        <v>6</v>
      </c>
      <c r="D6311">
        <v>0.21</v>
      </c>
      <c r="E6311">
        <v>518</v>
      </c>
    </row>
    <row r="6312" spans="1:5" x14ac:dyDescent="0.25">
      <c r="A6312" t="s">
        <v>6328</v>
      </c>
      <c r="B6312" s="1">
        <v>43678</v>
      </c>
      <c r="C6312" t="s">
        <v>18</v>
      </c>
      <c r="D6312">
        <v>0.37</v>
      </c>
      <c r="E6312">
        <v>607</v>
      </c>
    </row>
    <row r="6313" spans="1:5" x14ac:dyDescent="0.25">
      <c r="A6313" t="s">
        <v>6329</v>
      </c>
      <c r="B6313" s="1">
        <v>43678</v>
      </c>
      <c r="C6313" t="s">
        <v>42</v>
      </c>
      <c r="D6313">
        <v>0.17</v>
      </c>
      <c r="E6313">
        <v>625</v>
      </c>
    </row>
    <row r="6314" spans="1:5" x14ac:dyDescent="0.25">
      <c r="A6314" t="s">
        <v>6330</v>
      </c>
      <c r="B6314" s="1">
        <v>43678</v>
      </c>
      <c r="C6314" t="s">
        <v>18</v>
      </c>
      <c r="D6314">
        <v>0.31</v>
      </c>
      <c r="E6314">
        <v>739</v>
      </c>
    </row>
    <row r="6315" spans="1:5" x14ac:dyDescent="0.25">
      <c r="A6315" t="s">
        <v>6331</v>
      </c>
      <c r="B6315" s="1">
        <v>43525</v>
      </c>
      <c r="C6315" t="s">
        <v>18</v>
      </c>
      <c r="D6315">
        <v>0.3</v>
      </c>
      <c r="E6315">
        <v>570</v>
      </c>
    </row>
    <row r="6316" spans="1:5" x14ac:dyDescent="0.25">
      <c r="A6316" t="s">
        <v>6332</v>
      </c>
      <c r="B6316" s="1">
        <v>43525</v>
      </c>
      <c r="C6316" t="s">
        <v>6</v>
      </c>
      <c r="D6316">
        <v>0.08</v>
      </c>
      <c r="E6316">
        <v>771</v>
      </c>
    </row>
    <row r="6317" spans="1:5" x14ac:dyDescent="0.25">
      <c r="A6317" t="s">
        <v>6333</v>
      </c>
      <c r="B6317" s="1">
        <v>43343</v>
      </c>
      <c r="C6317" t="s">
        <v>42</v>
      </c>
      <c r="D6317">
        <v>0.21</v>
      </c>
      <c r="E6317">
        <v>650</v>
      </c>
    </row>
    <row r="6318" spans="1:5" x14ac:dyDescent="0.25">
      <c r="A6318" t="s">
        <v>6334</v>
      </c>
      <c r="B6318" s="1">
        <v>43373</v>
      </c>
      <c r="C6318" t="s">
        <v>10</v>
      </c>
      <c r="D6318">
        <v>0.37</v>
      </c>
      <c r="E6318">
        <v>838</v>
      </c>
    </row>
    <row r="6319" spans="1:5" x14ac:dyDescent="0.25">
      <c r="A6319" t="s">
        <v>6335</v>
      </c>
      <c r="B6319" s="1">
        <v>43556</v>
      </c>
      <c r="C6319" t="s">
        <v>10</v>
      </c>
      <c r="D6319">
        <v>1.18</v>
      </c>
      <c r="E6319">
        <v>623</v>
      </c>
    </row>
    <row r="6320" spans="1:5" x14ac:dyDescent="0.25">
      <c r="A6320" t="s">
        <v>6336</v>
      </c>
      <c r="B6320" s="1">
        <v>43678</v>
      </c>
      <c r="C6320" t="s">
        <v>6</v>
      </c>
      <c r="D6320">
        <v>0.03</v>
      </c>
      <c r="E6320">
        <v>714</v>
      </c>
    </row>
    <row r="6321" spans="1:5" x14ac:dyDescent="0.25">
      <c r="A6321" t="s">
        <v>6337</v>
      </c>
      <c r="B6321" s="1">
        <v>43343</v>
      </c>
      <c r="C6321" t="s">
        <v>25</v>
      </c>
      <c r="D6321">
        <v>0.64</v>
      </c>
      <c r="E6321">
        <v>748</v>
      </c>
    </row>
    <row r="6322" spans="1:5" x14ac:dyDescent="0.25">
      <c r="A6322" t="s">
        <v>6338</v>
      </c>
      <c r="B6322" s="1">
        <v>43404</v>
      </c>
      <c r="C6322" t="s">
        <v>21</v>
      </c>
      <c r="D6322">
        <v>0.46</v>
      </c>
      <c r="E6322">
        <v>778</v>
      </c>
    </row>
    <row r="6323" spans="1:5" x14ac:dyDescent="0.25">
      <c r="A6323" t="s">
        <v>6339</v>
      </c>
      <c r="B6323" s="1">
        <v>43617</v>
      </c>
      <c r="C6323" t="s">
        <v>18</v>
      </c>
      <c r="D6323">
        <v>0.3</v>
      </c>
      <c r="E6323">
        <v>740</v>
      </c>
    </row>
    <row r="6324" spans="1:5" x14ac:dyDescent="0.25">
      <c r="A6324" t="s">
        <v>6340</v>
      </c>
      <c r="B6324" s="1">
        <v>42794</v>
      </c>
      <c r="C6324" t="s">
        <v>18</v>
      </c>
      <c r="D6324">
        <v>0.3</v>
      </c>
      <c r="E6324">
        <v>740</v>
      </c>
    </row>
    <row r="6325" spans="1:5" x14ac:dyDescent="0.25">
      <c r="A6325" t="s">
        <v>6341</v>
      </c>
      <c r="B6325" s="1">
        <v>43281</v>
      </c>
      <c r="C6325" t="s">
        <v>42</v>
      </c>
      <c r="D6325">
        <v>0.19</v>
      </c>
      <c r="E6325">
        <v>684</v>
      </c>
    </row>
    <row r="6326" spans="1:5" x14ac:dyDescent="0.25">
      <c r="A6326" t="s">
        <v>6342</v>
      </c>
      <c r="B6326" s="1">
        <v>42794</v>
      </c>
      <c r="C6326" t="s">
        <v>6</v>
      </c>
      <c r="D6326">
        <v>0.15</v>
      </c>
      <c r="E6326">
        <v>818</v>
      </c>
    </row>
    <row r="6327" spans="1:5" x14ac:dyDescent="0.25">
      <c r="A6327" t="s">
        <v>6343</v>
      </c>
      <c r="B6327" s="1">
        <v>43709</v>
      </c>
      <c r="C6327" t="s">
        <v>21</v>
      </c>
      <c r="D6327">
        <v>0.22</v>
      </c>
      <c r="E6327">
        <v>710</v>
      </c>
    </row>
    <row r="6328" spans="1:5" x14ac:dyDescent="0.25">
      <c r="A6328" t="s">
        <v>6344</v>
      </c>
      <c r="B6328" s="1">
        <v>43739</v>
      </c>
      <c r="C6328" t="s">
        <v>18</v>
      </c>
      <c r="D6328">
        <v>0.25</v>
      </c>
      <c r="E6328">
        <v>618</v>
      </c>
    </row>
    <row r="6329" spans="1:5" x14ac:dyDescent="0.25">
      <c r="A6329" t="s">
        <v>6345</v>
      </c>
      <c r="B6329" s="1">
        <v>43739</v>
      </c>
      <c r="C6329" t="s">
        <v>6</v>
      </c>
      <c r="D6329">
        <v>0.43</v>
      </c>
      <c r="E6329">
        <v>763</v>
      </c>
    </row>
    <row r="6330" spans="1:5" x14ac:dyDescent="0.25">
      <c r="A6330" t="s">
        <v>6346</v>
      </c>
      <c r="B6330" s="1">
        <v>42855</v>
      </c>
      <c r="C6330" t="s">
        <v>18</v>
      </c>
      <c r="D6330">
        <v>0.3</v>
      </c>
      <c r="E6330">
        <v>740</v>
      </c>
    </row>
    <row r="6331" spans="1:5" x14ac:dyDescent="0.25">
      <c r="A6331" t="s">
        <v>6347</v>
      </c>
      <c r="B6331" s="1">
        <v>43709</v>
      </c>
      <c r="C6331" t="s">
        <v>6</v>
      </c>
      <c r="D6331">
        <v>0.11</v>
      </c>
      <c r="E6331">
        <v>675</v>
      </c>
    </row>
    <row r="6332" spans="1:5" x14ac:dyDescent="0.25">
      <c r="A6332" t="s">
        <v>6348</v>
      </c>
      <c r="B6332" s="1">
        <v>43281</v>
      </c>
      <c r="C6332" t="s">
        <v>6</v>
      </c>
      <c r="D6332">
        <v>0.04</v>
      </c>
      <c r="E6332">
        <v>643</v>
      </c>
    </row>
    <row r="6333" spans="1:5" x14ac:dyDescent="0.25">
      <c r="A6333" t="s">
        <v>6349</v>
      </c>
      <c r="B6333" s="1">
        <v>43220</v>
      </c>
      <c r="C6333" t="s">
        <v>21</v>
      </c>
      <c r="D6333">
        <v>0.25</v>
      </c>
      <c r="E6333">
        <v>643</v>
      </c>
    </row>
    <row r="6334" spans="1:5" x14ac:dyDescent="0.25">
      <c r="A6334" t="s">
        <v>6350</v>
      </c>
      <c r="B6334" s="1">
        <v>43281</v>
      </c>
      <c r="C6334" t="s">
        <v>18</v>
      </c>
      <c r="D6334">
        <v>0.89</v>
      </c>
      <c r="E6334">
        <v>608</v>
      </c>
    </row>
    <row r="6335" spans="1:5" x14ac:dyDescent="0.25">
      <c r="A6335" t="s">
        <v>6351</v>
      </c>
      <c r="B6335" s="1">
        <v>43496</v>
      </c>
      <c r="C6335" t="s">
        <v>6</v>
      </c>
      <c r="D6335">
        <v>0.3</v>
      </c>
      <c r="E6335">
        <v>650</v>
      </c>
    </row>
    <row r="6336" spans="1:5" x14ac:dyDescent="0.25">
      <c r="A6336" t="s">
        <v>6352</v>
      </c>
      <c r="B6336" s="1">
        <v>43373</v>
      </c>
      <c r="C6336" t="s">
        <v>6</v>
      </c>
      <c r="D6336">
        <v>0.4</v>
      </c>
      <c r="E6336">
        <v>699</v>
      </c>
    </row>
    <row r="6337" spans="1:5" x14ac:dyDescent="0.25">
      <c r="A6337" t="s">
        <v>6353</v>
      </c>
      <c r="B6337" s="1">
        <v>43647</v>
      </c>
      <c r="C6337" t="s">
        <v>10</v>
      </c>
      <c r="D6337">
        <v>0.73</v>
      </c>
      <c r="E6337">
        <v>608</v>
      </c>
    </row>
    <row r="6338" spans="1:5" x14ac:dyDescent="0.25">
      <c r="A6338" t="s">
        <v>6354</v>
      </c>
      <c r="B6338" s="1">
        <v>43343</v>
      </c>
      <c r="C6338" t="s">
        <v>25</v>
      </c>
      <c r="D6338">
        <v>0.24</v>
      </c>
      <c r="E6338">
        <v>762</v>
      </c>
    </row>
    <row r="6339" spans="1:5" x14ac:dyDescent="0.25">
      <c r="A6339" t="s">
        <v>6355</v>
      </c>
      <c r="B6339" s="1">
        <v>43404</v>
      </c>
      <c r="C6339" t="s">
        <v>18</v>
      </c>
      <c r="D6339">
        <v>0.28999999999999998</v>
      </c>
      <c r="E6339">
        <v>785</v>
      </c>
    </row>
    <row r="6340" spans="1:5" x14ac:dyDescent="0.25">
      <c r="A6340" t="s">
        <v>6356</v>
      </c>
      <c r="B6340" s="1">
        <v>43831</v>
      </c>
      <c r="C6340" t="s">
        <v>18</v>
      </c>
      <c r="D6340">
        <v>0.25</v>
      </c>
      <c r="E6340">
        <v>587</v>
      </c>
    </row>
    <row r="6341" spans="1:5" x14ac:dyDescent="0.25">
      <c r="A6341" t="s">
        <v>6357</v>
      </c>
      <c r="B6341" s="1">
        <v>43434</v>
      </c>
      <c r="C6341" t="s">
        <v>25</v>
      </c>
      <c r="D6341">
        <v>0.34</v>
      </c>
      <c r="E6341">
        <v>760</v>
      </c>
    </row>
    <row r="6342" spans="1:5" x14ac:dyDescent="0.25">
      <c r="A6342" t="s">
        <v>6358</v>
      </c>
      <c r="B6342" s="1">
        <v>43831</v>
      </c>
      <c r="C6342" t="s">
        <v>6</v>
      </c>
      <c r="D6342">
        <v>0.26</v>
      </c>
      <c r="E6342">
        <v>569</v>
      </c>
    </row>
    <row r="6343" spans="1:5" x14ac:dyDescent="0.25">
      <c r="A6343" t="s">
        <v>6359</v>
      </c>
      <c r="B6343" s="1">
        <v>43617</v>
      </c>
      <c r="C6343" t="s">
        <v>6</v>
      </c>
      <c r="D6343">
        <v>0.3</v>
      </c>
      <c r="E6343">
        <v>740</v>
      </c>
    </row>
    <row r="6344" spans="1:5" x14ac:dyDescent="0.25">
      <c r="A6344" t="s">
        <v>6360</v>
      </c>
      <c r="B6344" s="1">
        <v>43373</v>
      </c>
      <c r="C6344" t="s">
        <v>6</v>
      </c>
      <c r="D6344">
        <v>0.42</v>
      </c>
      <c r="E6344">
        <v>740</v>
      </c>
    </row>
    <row r="6345" spans="1:5" x14ac:dyDescent="0.25">
      <c r="A6345" t="s">
        <v>6361</v>
      </c>
      <c r="B6345" s="1">
        <v>43921</v>
      </c>
      <c r="C6345" t="s">
        <v>18</v>
      </c>
      <c r="D6345">
        <v>0.56000000000000005</v>
      </c>
      <c r="E6345">
        <v>502</v>
      </c>
    </row>
    <row r="6346" spans="1:5" x14ac:dyDescent="0.25">
      <c r="A6346" t="s">
        <v>6362</v>
      </c>
      <c r="B6346" s="1">
        <v>43831</v>
      </c>
      <c r="C6346" t="s">
        <v>42</v>
      </c>
      <c r="D6346">
        <v>0.72</v>
      </c>
      <c r="E6346">
        <v>740</v>
      </c>
    </row>
    <row r="6347" spans="1:5" x14ac:dyDescent="0.25">
      <c r="A6347" t="s">
        <v>6363</v>
      </c>
      <c r="B6347" s="1">
        <v>43709</v>
      </c>
      <c r="C6347" t="s">
        <v>6</v>
      </c>
      <c r="D6347">
        <v>0.28000000000000003</v>
      </c>
      <c r="E6347">
        <v>615</v>
      </c>
    </row>
    <row r="6348" spans="1:5" x14ac:dyDescent="0.25">
      <c r="A6348" t="s">
        <v>6364</v>
      </c>
      <c r="B6348" s="1">
        <v>43617</v>
      </c>
      <c r="C6348" t="s">
        <v>10</v>
      </c>
      <c r="D6348">
        <v>0.88</v>
      </c>
      <c r="E6348">
        <v>609</v>
      </c>
    </row>
    <row r="6349" spans="1:5" x14ac:dyDescent="0.25">
      <c r="A6349" t="s">
        <v>6365</v>
      </c>
      <c r="B6349" s="1">
        <v>43281</v>
      </c>
      <c r="C6349" t="s">
        <v>10</v>
      </c>
      <c r="D6349">
        <v>0.92</v>
      </c>
      <c r="E6349">
        <v>743</v>
      </c>
    </row>
    <row r="6350" spans="1:5" x14ac:dyDescent="0.25">
      <c r="A6350" t="s">
        <v>6366</v>
      </c>
      <c r="B6350" s="1">
        <v>43709</v>
      </c>
      <c r="C6350" t="s">
        <v>6</v>
      </c>
      <c r="D6350">
        <v>0.39</v>
      </c>
      <c r="E6350">
        <v>722</v>
      </c>
    </row>
    <row r="6351" spans="1:5" x14ac:dyDescent="0.25">
      <c r="A6351" t="s">
        <v>6367</v>
      </c>
      <c r="B6351" s="1">
        <v>42643</v>
      </c>
      <c r="C6351" t="s">
        <v>14</v>
      </c>
      <c r="D6351">
        <v>0.3</v>
      </c>
      <c r="E6351">
        <v>740</v>
      </c>
    </row>
    <row r="6352" spans="1:5" x14ac:dyDescent="0.25">
      <c r="A6352" t="s">
        <v>6368</v>
      </c>
      <c r="B6352" s="1">
        <v>43373</v>
      </c>
      <c r="C6352" t="s">
        <v>25</v>
      </c>
      <c r="D6352">
        <v>0.28000000000000003</v>
      </c>
      <c r="E6352">
        <v>740</v>
      </c>
    </row>
    <row r="6353" spans="1:5" x14ac:dyDescent="0.25">
      <c r="A6353" t="s">
        <v>6369</v>
      </c>
      <c r="B6353" s="1">
        <v>43373</v>
      </c>
      <c r="C6353" t="s">
        <v>6</v>
      </c>
      <c r="D6353">
        <v>0.35</v>
      </c>
      <c r="E6353">
        <v>718</v>
      </c>
    </row>
    <row r="6354" spans="1:5" x14ac:dyDescent="0.25">
      <c r="A6354" t="s">
        <v>6370</v>
      </c>
      <c r="B6354" s="1">
        <v>43373</v>
      </c>
      <c r="C6354" t="s">
        <v>6</v>
      </c>
      <c r="D6354">
        <v>0.53</v>
      </c>
      <c r="E6354">
        <v>701</v>
      </c>
    </row>
    <row r="6355" spans="1:5" x14ac:dyDescent="0.25">
      <c r="A6355" t="s">
        <v>6371</v>
      </c>
      <c r="B6355" s="1">
        <v>43770</v>
      </c>
      <c r="C6355" t="s">
        <v>10</v>
      </c>
      <c r="D6355">
        <v>0.26</v>
      </c>
      <c r="E6355">
        <v>648</v>
      </c>
    </row>
    <row r="6356" spans="1:5" x14ac:dyDescent="0.25">
      <c r="A6356" t="s">
        <v>6372</v>
      </c>
      <c r="B6356" s="1">
        <v>43800</v>
      </c>
      <c r="C6356" t="s">
        <v>18</v>
      </c>
      <c r="D6356">
        <v>0.21</v>
      </c>
      <c r="E6356">
        <v>721</v>
      </c>
    </row>
    <row r="6357" spans="1:5" x14ac:dyDescent="0.25">
      <c r="A6357" t="s">
        <v>6373</v>
      </c>
      <c r="B6357" s="1">
        <v>43281</v>
      </c>
      <c r="C6357" t="s">
        <v>6</v>
      </c>
      <c r="D6357">
        <v>0.22</v>
      </c>
      <c r="E6357">
        <v>693</v>
      </c>
    </row>
    <row r="6358" spans="1:5" x14ac:dyDescent="0.25">
      <c r="A6358" t="s">
        <v>6374</v>
      </c>
      <c r="B6358" s="1">
        <v>42339</v>
      </c>
      <c r="C6358" t="s">
        <v>14</v>
      </c>
      <c r="D6358">
        <v>0.3</v>
      </c>
      <c r="E6358">
        <v>740</v>
      </c>
    </row>
    <row r="6359" spans="1:5" x14ac:dyDescent="0.25">
      <c r="A6359" t="s">
        <v>6375</v>
      </c>
      <c r="B6359" s="1">
        <v>43617</v>
      </c>
      <c r="C6359" t="s">
        <v>18</v>
      </c>
      <c r="D6359">
        <v>0.3</v>
      </c>
      <c r="E6359">
        <v>740</v>
      </c>
    </row>
    <row r="6360" spans="1:5" x14ac:dyDescent="0.25">
      <c r="A6360" t="s">
        <v>6376</v>
      </c>
      <c r="B6360" s="1">
        <v>43343</v>
      </c>
      <c r="C6360" t="s">
        <v>10</v>
      </c>
      <c r="D6360">
        <v>0.28000000000000003</v>
      </c>
      <c r="E6360">
        <v>726</v>
      </c>
    </row>
    <row r="6361" spans="1:5" x14ac:dyDescent="0.25">
      <c r="A6361" t="s">
        <v>6377</v>
      </c>
      <c r="B6361" s="1">
        <v>43404</v>
      </c>
      <c r="C6361" t="s">
        <v>18</v>
      </c>
      <c r="D6361">
        <v>0.59</v>
      </c>
      <c r="E6361">
        <v>665</v>
      </c>
    </row>
    <row r="6362" spans="1:5" x14ac:dyDescent="0.25">
      <c r="A6362" t="s">
        <v>6378</v>
      </c>
      <c r="B6362" s="1">
        <v>43404</v>
      </c>
      <c r="C6362" t="s">
        <v>6</v>
      </c>
      <c r="D6362">
        <v>0.21</v>
      </c>
      <c r="E6362">
        <v>797</v>
      </c>
    </row>
    <row r="6363" spans="1:5" x14ac:dyDescent="0.25">
      <c r="A6363" t="s">
        <v>6379</v>
      </c>
      <c r="B6363" s="1">
        <v>42674</v>
      </c>
      <c r="C6363" t="s">
        <v>6</v>
      </c>
      <c r="D6363">
        <v>0.3</v>
      </c>
      <c r="E6363">
        <v>740</v>
      </c>
    </row>
    <row r="6364" spans="1:5" x14ac:dyDescent="0.25">
      <c r="A6364" t="s">
        <v>6380</v>
      </c>
      <c r="B6364" s="1">
        <v>43586</v>
      </c>
      <c r="C6364" t="s">
        <v>6</v>
      </c>
      <c r="D6364">
        <v>0.51</v>
      </c>
      <c r="E6364">
        <v>580</v>
      </c>
    </row>
    <row r="6365" spans="1:5" x14ac:dyDescent="0.25">
      <c r="A6365" t="s">
        <v>6381</v>
      </c>
      <c r="B6365" s="1">
        <v>43770</v>
      </c>
      <c r="C6365" t="s">
        <v>18</v>
      </c>
      <c r="D6365">
        <v>0.69</v>
      </c>
      <c r="E6365">
        <v>618</v>
      </c>
    </row>
    <row r="6366" spans="1:5" x14ac:dyDescent="0.25">
      <c r="A6366" t="s">
        <v>6382</v>
      </c>
      <c r="B6366" s="1">
        <v>43800</v>
      </c>
      <c r="C6366" t="s">
        <v>6</v>
      </c>
      <c r="D6366">
        <v>0.3</v>
      </c>
      <c r="E6366">
        <v>581</v>
      </c>
    </row>
    <row r="6367" spans="1:5" x14ac:dyDescent="0.25">
      <c r="A6367" t="s">
        <v>6383</v>
      </c>
      <c r="B6367" s="1">
        <v>42947</v>
      </c>
      <c r="C6367" t="s">
        <v>6</v>
      </c>
      <c r="D6367">
        <v>0.3</v>
      </c>
      <c r="E6367">
        <v>740</v>
      </c>
    </row>
    <row r="6368" spans="1:5" x14ac:dyDescent="0.25">
      <c r="A6368" t="s">
        <v>6384</v>
      </c>
      <c r="B6368" s="1">
        <v>43890</v>
      </c>
      <c r="C6368" t="s">
        <v>18</v>
      </c>
      <c r="D6368">
        <v>0.64</v>
      </c>
      <c r="E6368">
        <v>606</v>
      </c>
    </row>
    <row r="6369" spans="1:5" x14ac:dyDescent="0.25">
      <c r="A6369" t="s">
        <v>6385</v>
      </c>
      <c r="B6369" s="1">
        <v>43404</v>
      </c>
      <c r="C6369" t="s">
        <v>10</v>
      </c>
      <c r="D6369">
        <v>0.65</v>
      </c>
      <c r="E6369">
        <v>677</v>
      </c>
    </row>
    <row r="6370" spans="1:5" x14ac:dyDescent="0.25">
      <c r="A6370" t="s">
        <v>6386</v>
      </c>
      <c r="B6370" s="1">
        <v>43800</v>
      </c>
      <c r="C6370" t="s">
        <v>6</v>
      </c>
      <c r="D6370">
        <v>0.37</v>
      </c>
      <c r="E6370">
        <v>668</v>
      </c>
    </row>
    <row r="6371" spans="1:5" x14ac:dyDescent="0.25">
      <c r="A6371" t="s">
        <v>6387</v>
      </c>
      <c r="B6371" s="1">
        <v>43647</v>
      </c>
      <c r="C6371" t="s">
        <v>21</v>
      </c>
      <c r="D6371">
        <v>0.3</v>
      </c>
      <c r="E6371">
        <v>740</v>
      </c>
    </row>
    <row r="6372" spans="1:5" x14ac:dyDescent="0.25">
      <c r="A6372" t="s">
        <v>6388</v>
      </c>
      <c r="B6372" s="1">
        <v>43617</v>
      </c>
      <c r="C6372" t="s">
        <v>18</v>
      </c>
      <c r="D6372">
        <v>0.3</v>
      </c>
      <c r="E6372">
        <v>740</v>
      </c>
    </row>
    <row r="6373" spans="1:5" x14ac:dyDescent="0.25">
      <c r="A6373" t="s">
        <v>6389</v>
      </c>
      <c r="B6373" s="1">
        <v>43678</v>
      </c>
      <c r="C6373" t="s">
        <v>18</v>
      </c>
      <c r="D6373">
        <v>0.28000000000000003</v>
      </c>
      <c r="E6373">
        <v>720</v>
      </c>
    </row>
    <row r="6374" spans="1:5" x14ac:dyDescent="0.25">
      <c r="A6374" t="s">
        <v>6390</v>
      </c>
      <c r="B6374" s="1">
        <v>43434</v>
      </c>
      <c r="C6374" t="s">
        <v>6</v>
      </c>
      <c r="D6374">
        <v>0.31</v>
      </c>
      <c r="E6374">
        <v>663</v>
      </c>
    </row>
    <row r="6375" spans="1:5" x14ac:dyDescent="0.25">
      <c r="A6375" t="s">
        <v>6391</v>
      </c>
      <c r="B6375" s="1">
        <v>43159</v>
      </c>
      <c r="C6375" t="s">
        <v>10</v>
      </c>
      <c r="D6375">
        <v>0.3</v>
      </c>
      <c r="E6375">
        <v>774</v>
      </c>
    </row>
    <row r="6376" spans="1:5" x14ac:dyDescent="0.25">
      <c r="A6376" t="s">
        <v>6392</v>
      </c>
      <c r="B6376" s="1">
        <v>43159</v>
      </c>
      <c r="C6376" t="s">
        <v>10</v>
      </c>
      <c r="D6376">
        <v>0.3</v>
      </c>
      <c r="E6376">
        <v>626</v>
      </c>
    </row>
    <row r="6377" spans="1:5" x14ac:dyDescent="0.25">
      <c r="A6377" t="s">
        <v>6393</v>
      </c>
      <c r="B6377" s="1">
        <v>43159</v>
      </c>
      <c r="C6377" t="s">
        <v>10</v>
      </c>
      <c r="D6377">
        <v>0.3</v>
      </c>
      <c r="E6377">
        <v>758</v>
      </c>
    </row>
    <row r="6378" spans="1:5" x14ac:dyDescent="0.25">
      <c r="A6378" t="s">
        <v>6394</v>
      </c>
      <c r="B6378" s="1">
        <v>42794</v>
      </c>
      <c r="C6378" t="s">
        <v>6</v>
      </c>
      <c r="D6378">
        <v>0.3</v>
      </c>
      <c r="E6378">
        <v>740</v>
      </c>
    </row>
    <row r="6379" spans="1:5" x14ac:dyDescent="0.25">
      <c r="A6379" t="s">
        <v>6395</v>
      </c>
      <c r="B6379" s="1">
        <v>42855</v>
      </c>
      <c r="C6379" t="s">
        <v>14</v>
      </c>
      <c r="D6379">
        <v>0.3</v>
      </c>
      <c r="E6379">
        <v>740</v>
      </c>
    </row>
    <row r="6380" spans="1:5" x14ac:dyDescent="0.25">
      <c r="A6380" t="s">
        <v>6396</v>
      </c>
      <c r="B6380" s="1">
        <v>43373</v>
      </c>
      <c r="C6380" t="s">
        <v>6</v>
      </c>
      <c r="D6380">
        <v>0.64</v>
      </c>
      <c r="E6380">
        <v>764</v>
      </c>
    </row>
    <row r="6381" spans="1:5" x14ac:dyDescent="0.25">
      <c r="A6381" t="s">
        <v>6397</v>
      </c>
      <c r="B6381" s="1">
        <v>43709</v>
      </c>
      <c r="C6381" t="s">
        <v>6</v>
      </c>
      <c r="D6381">
        <v>0.2</v>
      </c>
      <c r="E6381">
        <v>786</v>
      </c>
    </row>
    <row r="6382" spans="1:5" x14ac:dyDescent="0.25">
      <c r="A6382" t="s">
        <v>6398</v>
      </c>
      <c r="B6382" s="1">
        <v>43404</v>
      </c>
      <c r="C6382" t="s">
        <v>6</v>
      </c>
      <c r="D6382">
        <v>0.66</v>
      </c>
      <c r="E6382">
        <v>631</v>
      </c>
    </row>
    <row r="6383" spans="1:5" x14ac:dyDescent="0.25">
      <c r="A6383" t="s">
        <v>6399</v>
      </c>
      <c r="B6383" s="1">
        <v>43281</v>
      </c>
      <c r="C6383" t="s">
        <v>18</v>
      </c>
      <c r="D6383">
        <v>0.46</v>
      </c>
      <c r="E6383">
        <v>720</v>
      </c>
    </row>
    <row r="6384" spans="1:5" x14ac:dyDescent="0.25">
      <c r="A6384" t="s">
        <v>6400</v>
      </c>
      <c r="B6384" s="1">
        <v>43220</v>
      </c>
      <c r="C6384" t="s">
        <v>18</v>
      </c>
      <c r="D6384">
        <v>0.49</v>
      </c>
      <c r="E6384">
        <v>752</v>
      </c>
    </row>
    <row r="6385" spans="1:5" x14ac:dyDescent="0.25">
      <c r="A6385" t="s">
        <v>6401</v>
      </c>
      <c r="B6385" s="1">
        <v>43739</v>
      </c>
      <c r="C6385" t="s">
        <v>6</v>
      </c>
      <c r="D6385">
        <v>0.28999999999999998</v>
      </c>
      <c r="E6385">
        <v>778</v>
      </c>
    </row>
    <row r="6386" spans="1:5" x14ac:dyDescent="0.25">
      <c r="A6386" t="s">
        <v>6402</v>
      </c>
      <c r="B6386" s="1">
        <v>43831</v>
      </c>
      <c r="C6386" t="s">
        <v>18</v>
      </c>
      <c r="D6386">
        <v>0.14000000000000001</v>
      </c>
      <c r="E6386">
        <v>707</v>
      </c>
    </row>
    <row r="6387" spans="1:5" x14ac:dyDescent="0.25">
      <c r="A6387" t="s">
        <v>6403</v>
      </c>
      <c r="B6387" s="1">
        <v>43831</v>
      </c>
      <c r="C6387" t="s">
        <v>6</v>
      </c>
      <c r="D6387">
        <v>0.21</v>
      </c>
      <c r="E6387">
        <v>711</v>
      </c>
    </row>
    <row r="6388" spans="1:5" x14ac:dyDescent="0.25">
      <c r="A6388" t="s">
        <v>6404</v>
      </c>
      <c r="B6388" s="1">
        <v>43739</v>
      </c>
      <c r="C6388" t="s">
        <v>6</v>
      </c>
      <c r="D6388">
        <v>0.26</v>
      </c>
      <c r="E6388">
        <v>604</v>
      </c>
    </row>
    <row r="6389" spans="1:5" x14ac:dyDescent="0.25">
      <c r="A6389" t="s">
        <v>6405</v>
      </c>
      <c r="B6389" s="1">
        <v>43739</v>
      </c>
      <c r="C6389" t="s">
        <v>18</v>
      </c>
      <c r="D6389">
        <v>0.45</v>
      </c>
      <c r="E6389">
        <v>694</v>
      </c>
    </row>
    <row r="6390" spans="1:5" x14ac:dyDescent="0.25">
      <c r="A6390" t="s">
        <v>6406</v>
      </c>
      <c r="B6390" s="1">
        <v>43525</v>
      </c>
      <c r="C6390" t="s">
        <v>6</v>
      </c>
      <c r="D6390">
        <v>0.33</v>
      </c>
      <c r="E6390">
        <v>701</v>
      </c>
    </row>
    <row r="6391" spans="1:5" x14ac:dyDescent="0.25">
      <c r="A6391" t="s">
        <v>6407</v>
      </c>
      <c r="B6391" s="1">
        <v>43281</v>
      </c>
      <c r="C6391" t="s">
        <v>6</v>
      </c>
      <c r="D6391">
        <v>0.56000000000000005</v>
      </c>
      <c r="E6391">
        <v>655</v>
      </c>
    </row>
    <row r="6392" spans="1:5" x14ac:dyDescent="0.25">
      <c r="A6392" t="s">
        <v>6408</v>
      </c>
      <c r="B6392" s="1">
        <v>43281</v>
      </c>
      <c r="C6392" t="s">
        <v>25</v>
      </c>
      <c r="D6392">
        <v>0.45</v>
      </c>
      <c r="E6392">
        <v>578</v>
      </c>
    </row>
    <row r="6393" spans="1:5" x14ac:dyDescent="0.25">
      <c r="A6393" t="s">
        <v>6409</v>
      </c>
      <c r="B6393" s="1">
        <v>43617</v>
      </c>
      <c r="C6393" t="s">
        <v>6</v>
      </c>
      <c r="D6393">
        <v>0.3</v>
      </c>
      <c r="E6393">
        <v>740</v>
      </c>
    </row>
    <row r="6394" spans="1:5" x14ac:dyDescent="0.25">
      <c r="A6394" t="s">
        <v>6410</v>
      </c>
      <c r="B6394" s="1">
        <v>43617</v>
      </c>
      <c r="C6394" t="s">
        <v>37</v>
      </c>
      <c r="D6394">
        <v>0.3</v>
      </c>
      <c r="E6394">
        <v>740</v>
      </c>
    </row>
    <row r="6395" spans="1:5" x14ac:dyDescent="0.25">
      <c r="A6395" t="s">
        <v>6411</v>
      </c>
      <c r="B6395" s="1">
        <v>43678</v>
      </c>
      <c r="C6395" t="s">
        <v>37</v>
      </c>
      <c r="D6395">
        <v>0.27</v>
      </c>
      <c r="E6395">
        <v>628</v>
      </c>
    </row>
    <row r="6396" spans="1:5" x14ac:dyDescent="0.25">
      <c r="A6396" t="s">
        <v>6412</v>
      </c>
      <c r="B6396" s="1">
        <v>43709</v>
      </c>
      <c r="C6396" t="s">
        <v>6</v>
      </c>
      <c r="D6396">
        <v>0.35</v>
      </c>
      <c r="E6396">
        <v>687</v>
      </c>
    </row>
    <row r="6397" spans="1:5" x14ac:dyDescent="0.25">
      <c r="A6397" t="s">
        <v>6413</v>
      </c>
      <c r="B6397" s="1">
        <v>43709</v>
      </c>
      <c r="C6397" t="s">
        <v>18</v>
      </c>
      <c r="D6397">
        <v>0.19</v>
      </c>
      <c r="E6397">
        <v>741</v>
      </c>
    </row>
    <row r="6398" spans="1:5" x14ac:dyDescent="0.25">
      <c r="A6398" t="s">
        <v>6414</v>
      </c>
      <c r="B6398" s="1">
        <v>43556</v>
      </c>
      <c r="C6398" t="s">
        <v>6</v>
      </c>
      <c r="D6398">
        <v>0.25</v>
      </c>
      <c r="E6398">
        <v>715</v>
      </c>
    </row>
    <row r="6399" spans="1:5" x14ac:dyDescent="0.25">
      <c r="A6399" t="s">
        <v>6415</v>
      </c>
      <c r="B6399" s="1">
        <v>43434</v>
      </c>
      <c r="C6399" t="s">
        <v>10</v>
      </c>
      <c r="D6399">
        <v>0.33</v>
      </c>
      <c r="E6399">
        <v>670</v>
      </c>
    </row>
    <row r="6400" spans="1:5" x14ac:dyDescent="0.25">
      <c r="A6400" t="s">
        <v>6416</v>
      </c>
      <c r="B6400" s="1">
        <v>43647</v>
      </c>
      <c r="C6400" t="s">
        <v>6</v>
      </c>
      <c r="D6400">
        <v>0.22</v>
      </c>
      <c r="E6400">
        <v>567</v>
      </c>
    </row>
    <row r="6401" spans="1:5" x14ac:dyDescent="0.25">
      <c r="A6401" t="s">
        <v>6417</v>
      </c>
      <c r="B6401" s="1">
        <v>43739</v>
      </c>
      <c r="C6401" t="s">
        <v>18</v>
      </c>
      <c r="D6401">
        <v>0.93</v>
      </c>
      <c r="E6401">
        <v>737</v>
      </c>
    </row>
    <row r="6402" spans="1:5" x14ac:dyDescent="0.25">
      <c r="A6402" t="s">
        <v>6418</v>
      </c>
      <c r="B6402" s="1">
        <v>43709</v>
      </c>
      <c r="C6402" t="s">
        <v>25</v>
      </c>
      <c r="D6402">
        <v>0.56000000000000005</v>
      </c>
      <c r="E6402">
        <v>669</v>
      </c>
    </row>
    <row r="6403" spans="1:5" x14ac:dyDescent="0.25">
      <c r="A6403" t="s">
        <v>6419</v>
      </c>
      <c r="B6403" s="1">
        <v>43434</v>
      </c>
      <c r="C6403" t="s">
        <v>10</v>
      </c>
      <c r="D6403">
        <v>0.34</v>
      </c>
      <c r="E6403">
        <v>632</v>
      </c>
    </row>
    <row r="6404" spans="1:5" x14ac:dyDescent="0.25">
      <c r="A6404" t="s">
        <v>6420</v>
      </c>
      <c r="B6404" s="1">
        <v>43647</v>
      </c>
      <c r="C6404" t="s">
        <v>10</v>
      </c>
      <c r="D6404">
        <v>0.75</v>
      </c>
      <c r="E6404">
        <v>682</v>
      </c>
    </row>
    <row r="6405" spans="1:5" x14ac:dyDescent="0.25">
      <c r="A6405" t="s">
        <v>6421</v>
      </c>
      <c r="B6405" s="1">
        <v>43678</v>
      </c>
      <c r="C6405" t="s">
        <v>10</v>
      </c>
      <c r="D6405">
        <v>0.53</v>
      </c>
      <c r="E6405">
        <v>832</v>
      </c>
    </row>
    <row r="6406" spans="1:5" x14ac:dyDescent="0.25">
      <c r="A6406" t="s">
        <v>6422</v>
      </c>
      <c r="B6406" s="1">
        <v>43465</v>
      </c>
      <c r="C6406" t="s">
        <v>6</v>
      </c>
      <c r="D6406">
        <v>0.14000000000000001</v>
      </c>
      <c r="E6406">
        <v>679</v>
      </c>
    </row>
    <row r="6407" spans="1:5" x14ac:dyDescent="0.25">
      <c r="A6407" t="s">
        <v>6423</v>
      </c>
      <c r="B6407" s="1">
        <v>43525</v>
      </c>
      <c r="C6407" t="s">
        <v>6</v>
      </c>
      <c r="D6407">
        <v>0.44</v>
      </c>
      <c r="E6407">
        <v>596</v>
      </c>
    </row>
    <row r="6408" spans="1:5" x14ac:dyDescent="0.25">
      <c r="A6408" t="s">
        <v>6424</v>
      </c>
      <c r="B6408" s="1">
        <v>43312</v>
      </c>
      <c r="C6408" t="s">
        <v>6</v>
      </c>
      <c r="D6408">
        <v>0.37</v>
      </c>
      <c r="E6408">
        <v>679</v>
      </c>
    </row>
    <row r="6409" spans="1:5" x14ac:dyDescent="0.25">
      <c r="A6409" t="s">
        <v>6425</v>
      </c>
      <c r="B6409" s="1">
        <v>43617</v>
      </c>
      <c r="C6409" t="s">
        <v>6</v>
      </c>
      <c r="D6409">
        <v>0.3</v>
      </c>
      <c r="E6409">
        <v>740</v>
      </c>
    </row>
    <row r="6410" spans="1:5" x14ac:dyDescent="0.25">
      <c r="A6410" t="s">
        <v>6426</v>
      </c>
      <c r="B6410" s="1">
        <v>43525</v>
      </c>
      <c r="C6410" t="s">
        <v>6</v>
      </c>
      <c r="D6410">
        <v>0.23</v>
      </c>
      <c r="E6410">
        <v>771</v>
      </c>
    </row>
    <row r="6411" spans="1:5" x14ac:dyDescent="0.25">
      <c r="A6411" t="s">
        <v>6427</v>
      </c>
      <c r="B6411" s="1">
        <v>43373</v>
      </c>
      <c r="C6411" t="s">
        <v>10</v>
      </c>
      <c r="D6411">
        <v>0.32</v>
      </c>
      <c r="E6411">
        <v>661</v>
      </c>
    </row>
    <row r="6412" spans="1:5" x14ac:dyDescent="0.25">
      <c r="A6412" t="s">
        <v>6428</v>
      </c>
      <c r="B6412" s="1">
        <v>43373</v>
      </c>
      <c r="C6412" t="s">
        <v>6</v>
      </c>
      <c r="D6412">
        <v>0.45</v>
      </c>
      <c r="E6412">
        <v>702</v>
      </c>
    </row>
    <row r="6413" spans="1:5" x14ac:dyDescent="0.25">
      <c r="A6413" t="s">
        <v>6429</v>
      </c>
      <c r="B6413" s="1">
        <v>43373</v>
      </c>
      <c r="C6413" t="s">
        <v>6</v>
      </c>
      <c r="D6413">
        <v>0.32</v>
      </c>
      <c r="E6413">
        <v>699</v>
      </c>
    </row>
    <row r="6414" spans="1:5" x14ac:dyDescent="0.25">
      <c r="A6414" t="s">
        <v>6430</v>
      </c>
      <c r="B6414" s="1">
        <v>43617</v>
      </c>
      <c r="C6414" t="s">
        <v>14</v>
      </c>
      <c r="D6414">
        <v>0.3</v>
      </c>
      <c r="E6414">
        <v>740</v>
      </c>
    </row>
    <row r="6415" spans="1:5" x14ac:dyDescent="0.25">
      <c r="A6415" t="s">
        <v>6431</v>
      </c>
      <c r="B6415" s="1">
        <v>43586</v>
      </c>
      <c r="C6415" t="s">
        <v>6</v>
      </c>
      <c r="D6415">
        <v>1.06</v>
      </c>
      <c r="E6415">
        <v>701</v>
      </c>
    </row>
    <row r="6416" spans="1:5" x14ac:dyDescent="0.25">
      <c r="A6416" t="s">
        <v>6432</v>
      </c>
      <c r="B6416" s="1">
        <v>42855</v>
      </c>
      <c r="C6416" t="s">
        <v>6</v>
      </c>
      <c r="D6416">
        <v>0.26</v>
      </c>
      <c r="E6416">
        <v>744</v>
      </c>
    </row>
    <row r="6417" spans="1:5" x14ac:dyDescent="0.25">
      <c r="A6417" t="s">
        <v>6433</v>
      </c>
      <c r="B6417" s="1">
        <v>42855</v>
      </c>
      <c r="C6417" t="s">
        <v>10</v>
      </c>
      <c r="D6417">
        <v>0.3</v>
      </c>
      <c r="E6417">
        <v>740</v>
      </c>
    </row>
    <row r="6418" spans="1:5" x14ac:dyDescent="0.25">
      <c r="A6418" t="s">
        <v>6434</v>
      </c>
      <c r="B6418" s="1">
        <v>42674</v>
      </c>
      <c r="C6418" t="s">
        <v>42</v>
      </c>
      <c r="D6418">
        <v>0.55000000000000004</v>
      </c>
      <c r="E6418">
        <v>693</v>
      </c>
    </row>
    <row r="6419" spans="1:5" x14ac:dyDescent="0.25">
      <c r="A6419" t="s">
        <v>6435</v>
      </c>
      <c r="B6419" s="1">
        <v>43525</v>
      </c>
      <c r="C6419" t="s">
        <v>10</v>
      </c>
      <c r="D6419">
        <v>0.25</v>
      </c>
      <c r="E6419">
        <v>693</v>
      </c>
    </row>
    <row r="6420" spans="1:5" x14ac:dyDescent="0.25">
      <c r="A6420" t="s">
        <v>6436</v>
      </c>
      <c r="B6420" s="1">
        <v>43525</v>
      </c>
      <c r="C6420" t="s">
        <v>42</v>
      </c>
      <c r="D6420">
        <v>0.45</v>
      </c>
      <c r="E6420">
        <v>642</v>
      </c>
    </row>
    <row r="6421" spans="1:5" x14ac:dyDescent="0.25">
      <c r="A6421" t="s">
        <v>6437</v>
      </c>
      <c r="B6421" s="1">
        <v>42978</v>
      </c>
      <c r="C6421" t="s">
        <v>18</v>
      </c>
      <c r="D6421">
        <v>0.3</v>
      </c>
      <c r="E6421">
        <v>740</v>
      </c>
    </row>
    <row r="6422" spans="1:5" x14ac:dyDescent="0.25">
      <c r="A6422" t="s">
        <v>6438</v>
      </c>
      <c r="B6422" s="1">
        <v>43647</v>
      </c>
      <c r="C6422" t="s">
        <v>25</v>
      </c>
      <c r="D6422">
        <v>0.77</v>
      </c>
      <c r="E6422">
        <v>635</v>
      </c>
    </row>
    <row r="6423" spans="1:5" x14ac:dyDescent="0.25">
      <c r="A6423" t="s">
        <v>6439</v>
      </c>
      <c r="B6423" s="1">
        <v>42704</v>
      </c>
      <c r="C6423" t="s">
        <v>6</v>
      </c>
      <c r="D6423">
        <v>0.3</v>
      </c>
      <c r="E6423">
        <v>740</v>
      </c>
    </row>
    <row r="6424" spans="1:5" x14ac:dyDescent="0.25">
      <c r="A6424" t="s">
        <v>6440</v>
      </c>
      <c r="B6424" s="1">
        <v>43951</v>
      </c>
      <c r="C6424" t="s">
        <v>10</v>
      </c>
      <c r="D6424">
        <v>0.56999999999999995</v>
      </c>
      <c r="E6424">
        <v>591</v>
      </c>
    </row>
    <row r="6425" spans="1:5" x14ac:dyDescent="0.25">
      <c r="A6425" t="s">
        <v>6441</v>
      </c>
      <c r="B6425" s="1">
        <v>42370</v>
      </c>
      <c r="C6425" t="s">
        <v>6</v>
      </c>
      <c r="D6425">
        <v>0.3</v>
      </c>
      <c r="E6425">
        <v>740</v>
      </c>
    </row>
    <row r="6426" spans="1:5" x14ac:dyDescent="0.25">
      <c r="A6426" t="s">
        <v>6442</v>
      </c>
      <c r="B6426" s="1">
        <v>43220</v>
      </c>
      <c r="C6426" t="s">
        <v>6</v>
      </c>
      <c r="D6426">
        <v>0.28000000000000003</v>
      </c>
      <c r="E6426">
        <v>778</v>
      </c>
    </row>
    <row r="6427" spans="1:5" x14ac:dyDescent="0.25">
      <c r="A6427" t="s">
        <v>6443</v>
      </c>
      <c r="B6427" s="1">
        <v>43404</v>
      </c>
      <c r="C6427" t="s">
        <v>14</v>
      </c>
      <c r="D6427">
        <v>0.5</v>
      </c>
      <c r="E6427">
        <v>588</v>
      </c>
    </row>
    <row r="6428" spans="1:5" x14ac:dyDescent="0.25">
      <c r="A6428" t="s">
        <v>6444</v>
      </c>
      <c r="B6428" s="1">
        <v>43525</v>
      </c>
      <c r="C6428" t="s">
        <v>42</v>
      </c>
      <c r="D6428">
        <v>0.43</v>
      </c>
      <c r="E6428">
        <v>772</v>
      </c>
    </row>
    <row r="6429" spans="1:5" x14ac:dyDescent="0.25">
      <c r="A6429" t="s">
        <v>6445</v>
      </c>
      <c r="B6429" s="1">
        <v>43465</v>
      </c>
      <c r="C6429" t="s">
        <v>6</v>
      </c>
      <c r="D6429">
        <v>0.31</v>
      </c>
      <c r="E6429">
        <v>667</v>
      </c>
    </row>
    <row r="6430" spans="1:5" x14ac:dyDescent="0.25">
      <c r="A6430" t="s">
        <v>6446</v>
      </c>
      <c r="B6430" s="1">
        <v>43190</v>
      </c>
      <c r="C6430" t="s">
        <v>6</v>
      </c>
      <c r="D6430">
        <v>0.14000000000000001</v>
      </c>
      <c r="E6430">
        <v>743</v>
      </c>
    </row>
    <row r="6431" spans="1:5" x14ac:dyDescent="0.25">
      <c r="A6431" t="s">
        <v>6447</v>
      </c>
      <c r="B6431" s="1">
        <v>43831</v>
      </c>
      <c r="C6431" t="s">
        <v>18</v>
      </c>
      <c r="D6431">
        <v>0.42</v>
      </c>
      <c r="E6431">
        <v>674</v>
      </c>
    </row>
    <row r="6432" spans="1:5" x14ac:dyDescent="0.25">
      <c r="A6432" t="s">
        <v>6448</v>
      </c>
      <c r="B6432" s="1">
        <v>43770</v>
      </c>
      <c r="C6432" t="s">
        <v>10</v>
      </c>
      <c r="D6432">
        <v>0.74</v>
      </c>
      <c r="E6432">
        <v>543</v>
      </c>
    </row>
    <row r="6433" spans="1:5" x14ac:dyDescent="0.25">
      <c r="A6433" t="s">
        <v>6449</v>
      </c>
      <c r="B6433" s="1">
        <v>43831</v>
      </c>
      <c r="C6433" t="s">
        <v>6</v>
      </c>
      <c r="D6433">
        <v>0.46</v>
      </c>
      <c r="E6433">
        <v>594</v>
      </c>
    </row>
    <row r="6434" spans="1:5" x14ac:dyDescent="0.25">
      <c r="A6434" t="s">
        <v>6450</v>
      </c>
      <c r="B6434" s="1">
        <v>43586</v>
      </c>
      <c r="C6434" t="s">
        <v>6</v>
      </c>
      <c r="D6434">
        <v>0.6</v>
      </c>
      <c r="E6434">
        <v>719</v>
      </c>
    </row>
    <row r="6435" spans="1:5" x14ac:dyDescent="0.25">
      <c r="A6435" t="s">
        <v>6451</v>
      </c>
      <c r="B6435" s="1">
        <v>43770</v>
      </c>
      <c r="C6435" t="s">
        <v>6</v>
      </c>
      <c r="D6435">
        <v>0.26</v>
      </c>
      <c r="E6435">
        <v>720</v>
      </c>
    </row>
    <row r="6436" spans="1:5" x14ac:dyDescent="0.25">
      <c r="A6436" t="s">
        <v>6452</v>
      </c>
      <c r="B6436" s="1">
        <v>43281</v>
      </c>
      <c r="C6436" t="s">
        <v>18</v>
      </c>
      <c r="D6436">
        <v>0.22</v>
      </c>
      <c r="E6436">
        <v>673</v>
      </c>
    </row>
    <row r="6437" spans="1:5" x14ac:dyDescent="0.25">
      <c r="A6437" t="s">
        <v>6453</v>
      </c>
      <c r="B6437" s="1">
        <v>43281</v>
      </c>
      <c r="C6437" t="s">
        <v>18</v>
      </c>
      <c r="D6437">
        <v>0.05</v>
      </c>
      <c r="E6437">
        <v>711</v>
      </c>
    </row>
    <row r="6438" spans="1:5" x14ac:dyDescent="0.25">
      <c r="A6438" t="s">
        <v>6454</v>
      </c>
      <c r="B6438" s="1">
        <v>43281</v>
      </c>
      <c r="C6438" t="s">
        <v>14</v>
      </c>
      <c r="D6438">
        <v>0.81</v>
      </c>
      <c r="E6438">
        <v>625</v>
      </c>
    </row>
    <row r="6439" spans="1:5" x14ac:dyDescent="0.25">
      <c r="A6439" t="s">
        <v>6455</v>
      </c>
      <c r="B6439" s="1">
        <v>43800</v>
      </c>
      <c r="C6439" t="s">
        <v>6</v>
      </c>
      <c r="D6439">
        <v>0.21</v>
      </c>
      <c r="E6439">
        <v>744</v>
      </c>
    </row>
    <row r="6440" spans="1:5" x14ac:dyDescent="0.25">
      <c r="A6440" t="s">
        <v>6456</v>
      </c>
      <c r="B6440" s="1">
        <v>42735</v>
      </c>
      <c r="C6440" t="s">
        <v>25</v>
      </c>
      <c r="D6440">
        <v>0.3</v>
      </c>
      <c r="E6440">
        <v>740</v>
      </c>
    </row>
    <row r="6441" spans="1:5" x14ac:dyDescent="0.25">
      <c r="A6441" t="s">
        <v>6457</v>
      </c>
      <c r="B6441" s="1">
        <v>43831</v>
      </c>
      <c r="C6441" t="s">
        <v>18</v>
      </c>
      <c r="D6441">
        <v>0.11</v>
      </c>
      <c r="E6441">
        <v>665</v>
      </c>
    </row>
    <row r="6442" spans="1:5" x14ac:dyDescent="0.25">
      <c r="A6442" t="s">
        <v>6458</v>
      </c>
      <c r="B6442" s="1">
        <v>43831</v>
      </c>
      <c r="C6442" t="s">
        <v>25</v>
      </c>
      <c r="D6442">
        <v>0.28999999999999998</v>
      </c>
      <c r="E6442">
        <v>589</v>
      </c>
    </row>
    <row r="6443" spans="1:5" x14ac:dyDescent="0.25">
      <c r="A6443" t="s">
        <v>6459</v>
      </c>
      <c r="B6443" s="1">
        <v>43617</v>
      </c>
      <c r="C6443" t="s">
        <v>18</v>
      </c>
      <c r="D6443">
        <v>0.3</v>
      </c>
      <c r="E6443">
        <v>740</v>
      </c>
    </row>
    <row r="6444" spans="1:5" x14ac:dyDescent="0.25">
      <c r="A6444" t="s">
        <v>6460</v>
      </c>
      <c r="B6444" s="1">
        <v>43890</v>
      </c>
      <c r="C6444" t="s">
        <v>6</v>
      </c>
      <c r="D6444">
        <v>0.47</v>
      </c>
      <c r="E6444">
        <v>589</v>
      </c>
    </row>
    <row r="6445" spans="1:5" x14ac:dyDescent="0.25">
      <c r="A6445" t="s">
        <v>6461</v>
      </c>
      <c r="B6445" s="1">
        <v>43678</v>
      </c>
      <c r="C6445" t="s">
        <v>10</v>
      </c>
      <c r="D6445">
        <v>0.27</v>
      </c>
      <c r="E6445">
        <v>619</v>
      </c>
    </row>
    <row r="6446" spans="1:5" x14ac:dyDescent="0.25">
      <c r="A6446" t="s">
        <v>6462</v>
      </c>
      <c r="B6446" s="1">
        <v>43800</v>
      </c>
      <c r="C6446" t="s">
        <v>10</v>
      </c>
      <c r="D6446">
        <v>0.37</v>
      </c>
      <c r="E6446">
        <v>603</v>
      </c>
    </row>
    <row r="6447" spans="1:5" x14ac:dyDescent="0.25">
      <c r="A6447" t="s">
        <v>6463</v>
      </c>
      <c r="B6447" s="1">
        <v>43404</v>
      </c>
      <c r="C6447" t="s">
        <v>10</v>
      </c>
      <c r="D6447">
        <v>0.4</v>
      </c>
      <c r="E6447">
        <v>663</v>
      </c>
    </row>
    <row r="6448" spans="1:5" x14ac:dyDescent="0.25">
      <c r="A6448" t="s">
        <v>6464</v>
      </c>
      <c r="B6448" s="1">
        <v>42582</v>
      </c>
      <c r="C6448" t="s">
        <v>6</v>
      </c>
      <c r="D6448">
        <v>0.34</v>
      </c>
      <c r="E6448">
        <v>659</v>
      </c>
    </row>
    <row r="6449" spans="1:5" x14ac:dyDescent="0.25">
      <c r="A6449" t="s">
        <v>6465</v>
      </c>
      <c r="B6449" s="1">
        <v>43617</v>
      </c>
      <c r="C6449" t="s">
        <v>18</v>
      </c>
      <c r="D6449">
        <v>0.3</v>
      </c>
      <c r="E6449">
        <v>740</v>
      </c>
    </row>
    <row r="6450" spans="1:5" x14ac:dyDescent="0.25">
      <c r="A6450" t="s">
        <v>6466</v>
      </c>
      <c r="B6450" s="1">
        <v>43617</v>
      </c>
      <c r="C6450" t="s">
        <v>21</v>
      </c>
      <c r="D6450">
        <v>0.3</v>
      </c>
      <c r="E6450">
        <v>740</v>
      </c>
    </row>
    <row r="6451" spans="1:5" x14ac:dyDescent="0.25">
      <c r="A6451" t="s">
        <v>6467</v>
      </c>
      <c r="B6451" s="1">
        <v>43496</v>
      </c>
      <c r="C6451" t="s">
        <v>42</v>
      </c>
      <c r="D6451">
        <v>0.28000000000000003</v>
      </c>
      <c r="E6451">
        <v>801</v>
      </c>
    </row>
    <row r="6452" spans="1:5" x14ac:dyDescent="0.25">
      <c r="A6452" t="s">
        <v>6468</v>
      </c>
      <c r="B6452" s="1">
        <v>43312</v>
      </c>
      <c r="C6452" t="s">
        <v>10</v>
      </c>
      <c r="D6452">
        <v>0.39</v>
      </c>
      <c r="E6452">
        <v>641</v>
      </c>
    </row>
    <row r="6453" spans="1:5" x14ac:dyDescent="0.25">
      <c r="A6453" t="s">
        <v>6469</v>
      </c>
      <c r="B6453" s="1">
        <v>43800</v>
      </c>
      <c r="C6453" t="s">
        <v>6</v>
      </c>
      <c r="D6453">
        <v>0.14000000000000001</v>
      </c>
      <c r="E6453">
        <v>624</v>
      </c>
    </row>
    <row r="6454" spans="1:5" x14ac:dyDescent="0.25">
      <c r="A6454" t="s">
        <v>6470</v>
      </c>
      <c r="B6454" s="1">
        <v>43617</v>
      </c>
      <c r="C6454" t="s">
        <v>6</v>
      </c>
      <c r="D6454">
        <v>0.3</v>
      </c>
      <c r="E6454">
        <v>740</v>
      </c>
    </row>
    <row r="6455" spans="1:5" x14ac:dyDescent="0.25">
      <c r="A6455" t="s">
        <v>6471</v>
      </c>
      <c r="B6455" s="1">
        <v>43159</v>
      </c>
      <c r="C6455" t="s">
        <v>6</v>
      </c>
      <c r="D6455">
        <v>0.34</v>
      </c>
      <c r="E6455">
        <v>575</v>
      </c>
    </row>
    <row r="6456" spans="1:5" x14ac:dyDescent="0.25">
      <c r="A6456" t="s">
        <v>6472</v>
      </c>
      <c r="B6456" s="1">
        <v>43434</v>
      </c>
      <c r="C6456" t="s">
        <v>6</v>
      </c>
      <c r="D6456">
        <v>0.5</v>
      </c>
      <c r="E6456">
        <v>625</v>
      </c>
    </row>
    <row r="6457" spans="1:5" x14ac:dyDescent="0.25">
      <c r="A6457" t="s">
        <v>6473</v>
      </c>
      <c r="B6457" s="1">
        <v>43312</v>
      </c>
      <c r="C6457" t="s">
        <v>18</v>
      </c>
      <c r="D6457">
        <v>0.15</v>
      </c>
      <c r="E6457">
        <v>668</v>
      </c>
    </row>
    <row r="6458" spans="1:5" x14ac:dyDescent="0.25">
      <c r="A6458" t="s">
        <v>6474</v>
      </c>
      <c r="B6458" s="1">
        <v>43709</v>
      </c>
      <c r="C6458" t="s">
        <v>10</v>
      </c>
      <c r="D6458">
        <v>0.33</v>
      </c>
      <c r="E6458">
        <v>629</v>
      </c>
    </row>
    <row r="6459" spans="1:5" x14ac:dyDescent="0.25">
      <c r="A6459" t="s">
        <v>6475</v>
      </c>
      <c r="B6459" s="1">
        <v>43312</v>
      </c>
      <c r="C6459" t="s">
        <v>25</v>
      </c>
      <c r="D6459">
        <v>0.01</v>
      </c>
      <c r="E6459">
        <v>594</v>
      </c>
    </row>
    <row r="6460" spans="1:5" x14ac:dyDescent="0.25">
      <c r="A6460" t="s">
        <v>6476</v>
      </c>
      <c r="B6460" s="1">
        <v>43312</v>
      </c>
      <c r="C6460" t="s">
        <v>6</v>
      </c>
      <c r="D6460">
        <v>0.34</v>
      </c>
      <c r="E6460">
        <v>711</v>
      </c>
    </row>
    <row r="6461" spans="1:5" x14ac:dyDescent="0.25">
      <c r="A6461" t="s">
        <v>6477</v>
      </c>
      <c r="B6461" s="1">
        <v>43312</v>
      </c>
      <c r="C6461" t="s">
        <v>10</v>
      </c>
      <c r="D6461">
        <v>0.13</v>
      </c>
      <c r="E6461">
        <v>530</v>
      </c>
    </row>
    <row r="6462" spans="1:5" x14ac:dyDescent="0.25">
      <c r="A6462" t="s">
        <v>6478</v>
      </c>
      <c r="B6462" s="1">
        <v>43525</v>
      </c>
      <c r="C6462" t="s">
        <v>6</v>
      </c>
      <c r="D6462">
        <v>0.19</v>
      </c>
      <c r="E6462">
        <v>726</v>
      </c>
    </row>
    <row r="6463" spans="1:5" x14ac:dyDescent="0.25">
      <c r="A6463" t="s">
        <v>6479</v>
      </c>
      <c r="B6463" s="1">
        <v>43831</v>
      </c>
      <c r="C6463" t="s">
        <v>10</v>
      </c>
      <c r="D6463">
        <v>0.31</v>
      </c>
      <c r="E6463">
        <v>621</v>
      </c>
    </row>
    <row r="6464" spans="1:5" x14ac:dyDescent="0.25">
      <c r="A6464" t="s">
        <v>6480</v>
      </c>
      <c r="B6464" s="1">
        <v>42735</v>
      </c>
      <c r="C6464" t="s">
        <v>10</v>
      </c>
      <c r="D6464">
        <v>0.3</v>
      </c>
      <c r="E6464">
        <v>740</v>
      </c>
    </row>
    <row r="6465" spans="1:5" x14ac:dyDescent="0.25">
      <c r="A6465" t="s">
        <v>6481</v>
      </c>
      <c r="B6465" s="1">
        <v>43404</v>
      </c>
      <c r="C6465" t="s">
        <v>42</v>
      </c>
      <c r="D6465">
        <v>0.28999999999999998</v>
      </c>
      <c r="E6465">
        <v>746</v>
      </c>
    </row>
    <row r="6466" spans="1:5" x14ac:dyDescent="0.25">
      <c r="A6466" t="s">
        <v>6482</v>
      </c>
      <c r="B6466" s="1">
        <v>43831</v>
      </c>
      <c r="C6466" t="s">
        <v>6</v>
      </c>
      <c r="D6466">
        <v>0.21</v>
      </c>
      <c r="E6466">
        <v>766</v>
      </c>
    </row>
    <row r="6467" spans="1:5" x14ac:dyDescent="0.25">
      <c r="A6467" t="s">
        <v>6483</v>
      </c>
      <c r="B6467" s="1">
        <v>43617</v>
      </c>
      <c r="C6467" t="s">
        <v>18</v>
      </c>
      <c r="D6467">
        <v>0.3</v>
      </c>
      <c r="E6467">
        <v>740</v>
      </c>
    </row>
    <row r="6468" spans="1:5" x14ac:dyDescent="0.25">
      <c r="A6468" t="s">
        <v>6484</v>
      </c>
      <c r="B6468" s="1">
        <v>43831</v>
      </c>
      <c r="C6468" t="s">
        <v>10</v>
      </c>
      <c r="D6468">
        <v>0.2</v>
      </c>
      <c r="E6468">
        <v>717</v>
      </c>
    </row>
    <row r="6469" spans="1:5" x14ac:dyDescent="0.25">
      <c r="A6469" t="s">
        <v>6485</v>
      </c>
      <c r="B6469" s="1">
        <v>43831</v>
      </c>
      <c r="C6469" t="s">
        <v>6</v>
      </c>
      <c r="D6469">
        <v>0.24</v>
      </c>
      <c r="E6469">
        <v>569</v>
      </c>
    </row>
    <row r="6470" spans="1:5" x14ac:dyDescent="0.25">
      <c r="A6470" t="s">
        <v>6486</v>
      </c>
      <c r="B6470" s="1">
        <v>43251</v>
      </c>
      <c r="C6470" t="s">
        <v>10</v>
      </c>
      <c r="D6470">
        <v>0.53</v>
      </c>
      <c r="E6470">
        <v>781</v>
      </c>
    </row>
    <row r="6471" spans="1:5" x14ac:dyDescent="0.25">
      <c r="A6471" t="s">
        <v>6487</v>
      </c>
      <c r="B6471" s="1">
        <v>43770</v>
      </c>
      <c r="C6471" t="s">
        <v>10</v>
      </c>
      <c r="D6471">
        <v>0.28999999999999998</v>
      </c>
      <c r="E6471">
        <v>652</v>
      </c>
    </row>
    <row r="6472" spans="1:5" x14ac:dyDescent="0.25">
      <c r="A6472" t="s">
        <v>6488</v>
      </c>
      <c r="B6472" s="1">
        <v>43678</v>
      </c>
      <c r="C6472" t="s">
        <v>6</v>
      </c>
      <c r="D6472">
        <v>0.19</v>
      </c>
      <c r="E6472">
        <v>750</v>
      </c>
    </row>
    <row r="6473" spans="1:5" x14ac:dyDescent="0.25">
      <c r="A6473" t="s">
        <v>6489</v>
      </c>
      <c r="B6473" s="1">
        <v>43312</v>
      </c>
      <c r="C6473" t="s">
        <v>21</v>
      </c>
      <c r="D6473">
        <v>0.44</v>
      </c>
      <c r="E6473">
        <v>741</v>
      </c>
    </row>
    <row r="6474" spans="1:5" x14ac:dyDescent="0.25">
      <c r="A6474" t="s">
        <v>6490</v>
      </c>
      <c r="B6474" s="1">
        <v>43312</v>
      </c>
      <c r="C6474" t="s">
        <v>37</v>
      </c>
      <c r="D6474">
        <v>0.35</v>
      </c>
      <c r="E6474">
        <v>717</v>
      </c>
    </row>
    <row r="6475" spans="1:5" x14ac:dyDescent="0.25">
      <c r="A6475" t="s">
        <v>6491</v>
      </c>
      <c r="B6475" s="1">
        <v>42825</v>
      </c>
      <c r="C6475" t="s">
        <v>18</v>
      </c>
      <c r="D6475">
        <v>0.3</v>
      </c>
      <c r="E6475">
        <v>740</v>
      </c>
    </row>
    <row r="6476" spans="1:5" x14ac:dyDescent="0.25">
      <c r="A6476" t="s">
        <v>6492</v>
      </c>
      <c r="B6476" s="1">
        <v>43131</v>
      </c>
      <c r="C6476" t="s">
        <v>6</v>
      </c>
      <c r="D6476">
        <v>0.3</v>
      </c>
      <c r="E6476">
        <v>615</v>
      </c>
    </row>
    <row r="6477" spans="1:5" x14ac:dyDescent="0.25">
      <c r="A6477" t="s">
        <v>6493</v>
      </c>
      <c r="B6477" s="1">
        <v>43586</v>
      </c>
      <c r="C6477" t="s">
        <v>6</v>
      </c>
      <c r="D6477">
        <v>0.22</v>
      </c>
      <c r="E6477">
        <v>620</v>
      </c>
    </row>
    <row r="6478" spans="1:5" x14ac:dyDescent="0.25">
      <c r="A6478" t="s">
        <v>6494</v>
      </c>
      <c r="B6478" s="1">
        <v>43281</v>
      </c>
      <c r="C6478" t="s">
        <v>42</v>
      </c>
      <c r="D6478">
        <v>0.54</v>
      </c>
      <c r="E6478">
        <v>671</v>
      </c>
    </row>
    <row r="6479" spans="1:5" x14ac:dyDescent="0.25">
      <c r="A6479" t="s">
        <v>6495</v>
      </c>
      <c r="B6479" s="1">
        <v>43465</v>
      </c>
      <c r="C6479" t="s">
        <v>6</v>
      </c>
      <c r="D6479">
        <v>0.18</v>
      </c>
      <c r="E6479">
        <v>677</v>
      </c>
    </row>
    <row r="6480" spans="1:5" x14ac:dyDescent="0.25">
      <c r="A6480" t="s">
        <v>6496</v>
      </c>
      <c r="B6480" s="1">
        <v>43220</v>
      </c>
      <c r="C6480" t="s">
        <v>25</v>
      </c>
      <c r="D6480">
        <v>7.0000000000000007E-2</v>
      </c>
      <c r="E6480">
        <v>740</v>
      </c>
    </row>
    <row r="6481" spans="1:5" x14ac:dyDescent="0.25">
      <c r="A6481" t="s">
        <v>6497</v>
      </c>
      <c r="B6481" s="1">
        <v>43617</v>
      </c>
      <c r="C6481" t="s">
        <v>6</v>
      </c>
      <c r="D6481">
        <v>0.3</v>
      </c>
      <c r="E6481">
        <v>740</v>
      </c>
    </row>
    <row r="6482" spans="1:5" x14ac:dyDescent="0.25">
      <c r="A6482" t="s">
        <v>6498</v>
      </c>
      <c r="B6482" s="1">
        <v>43586</v>
      </c>
      <c r="C6482" t="s">
        <v>18</v>
      </c>
      <c r="D6482">
        <v>0.34</v>
      </c>
      <c r="E6482">
        <v>661</v>
      </c>
    </row>
    <row r="6483" spans="1:5" x14ac:dyDescent="0.25">
      <c r="A6483" t="s">
        <v>6499</v>
      </c>
      <c r="B6483" s="1">
        <v>43131</v>
      </c>
      <c r="C6483" t="s">
        <v>6</v>
      </c>
      <c r="D6483">
        <v>0.3</v>
      </c>
      <c r="E6483">
        <v>680</v>
      </c>
    </row>
    <row r="6484" spans="1:5" x14ac:dyDescent="0.25">
      <c r="A6484" t="s">
        <v>6500</v>
      </c>
      <c r="B6484" s="1">
        <v>43831</v>
      </c>
      <c r="C6484" t="s">
        <v>6</v>
      </c>
      <c r="D6484">
        <v>0.18</v>
      </c>
      <c r="E6484">
        <v>621</v>
      </c>
    </row>
    <row r="6485" spans="1:5" x14ac:dyDescent="0.25">
      <c r="A6485" t="s">
        <v>6501</v>
      </c>
      <c r="B6485" s="1">
        <v>43434</v>
      </c>
      <c r="C6485" t="s">
        <v>6</v>
      </c>
      <c r="D6485">
        <v>0.38</v>
      </c>
      <c r="E6485">
        <v>737</v>
      </c>
    </row>
    <row r="6486" spans="1:5" x14ac:dyDescent="0.25">
      <c r="A6486" t="s">
        <v>6502</v>
      </c>
      <c r="B6486" s="1">
        <v>42886</v>
      </c>
      <c r="C6486" t="s">
        <v>18</v>
      </c>
      <c r="D6486">
        <v>0.13</v>
      </c>
      <c r="E6486">
        <v>830</v>
      </c>
    </row>
    <row r="6487" spans="1:5" x14ac:dyDescent="0.25">
      <c r="A6487" t="s">
        <v>6503</v>
      </c>
      <c r="B6487" s="1">
        <v>43586</v>
      </c>
      <c r="C6487" t="s">
        <v>37</v>
      </c>
      <c r="D6487">
        <v>0.28000000000000003</v>
      </c>
      <c r="E6487">
        <v>614</v>
      </c>
    </row>
    <row r="6488" spans="1:5" x14ac:dyDescent="0.25">
      <c r="A6488" t="s">
        <v>6504</v>
      </c>
      <c r="B6488" s="1">
        <v>43617</v>
      </c>
      <c r="C6488" t="s">
        <v>10</v>
      </c>
      <c r="D6488">
        <v>0.3</v>
      </c>
      <c r="E6488">
        <v>740</v>
      </c>
    </row>
    <row r="6489" spans="1:5" x14ac:dyDescent="0.25">
      <c r="A6489" t="s">
        <v>6505</v>
      </c>
      <c r="B6489" s="1">
        <v>43586</v>
      </c>
      <c r="C6489" t="s">
        <v>10</v>
      </c>
      <c r="D6489">
        <v>0.34</v>
      </c>
      <c r="E6489">
        <v>657</v>
      </c>
    </row>
    <row r="6490" spans="1:5" x14ac:dyDescent="0.25">
      <c r="A6490" t="s">
        <v>6506</v>
      </c>
      <c r="B6490" s="1">
        <v>43647</v>
      </c>
      <c r="C6490" t="s">
        <v>42</v>
      </c>
      <c r="D6490">
        <v>0.23</v>
      </c>
      <c r="E6490">
        <v>613</v>
      </c>
    </row>
    <row r="6491" spans="1:5" x14ac:dyDescent="0.25">
      <c r="A6491" t="s">
        <v>6507</v>
      </c>
      <c r="B6491" s="1">
        <v>43739</v>
      </c>
      <c r="C6491" t="s">
        <v>37</v>
      </c>
      <c r="D6491">
        <v>0.33</v>
      </c>
      <c r="E6491">
        <v>805</v>
      </c>
    </row>
    <row r="6492" spans="1:5" x14ac:dyDescent="0.25">
      <c r="A6492" t="s">
        <v>6508</v>
      </c>
      <c r="B6492" s="1">
        <v>43921</v>
      </c>
      <c r="C6492" t="s">
        <v>10</v>
      </c>
      <c r="D6492">
        <v>0.52</v>
      </c>
      <c r="E6492">
        <v>540</v>
      </c>
    </row>
    <row r="6493" spans="1:5" x14ac:dyDescent="0.25">
      <c r="A6493" t="s">
        <v>6509</v>
      </c>
      <c r="B6493" s="1">
        <v>43404</v>
      </c>
      <c r="C6493" t="s">
        <v>37</v>
      </c>
      <c r="D6493">
        <v>0.37</v>
      </c>
      <c r="E6493">
        <v>720</v>
      </c>
    </row>
    <row r="6494" spans="1:5" x14ac:dyDescent="0.25">
      <c r="A6494" t="s">
        <v>6510</v>
      </c>
      <c r="B6494" s="1">
        <v>43862</v>
      </c>
      <c r="C6494" t="s">
        <v>6</v>
      </c>
      <c r="D6494">
        <v>0.23</v>
      </c>
      <c r="E6494">
        <v>770</v>
      </c>
    </row>
    <row r="6495" spans="1:5" x14ac:dyDescent="0.25">
      <c r="A6495" t="s">
        <v>6511</v>
      </c>
      <c r="B6495" s="1">
        <v>43921</v>
      </c>
      <c r="C6495" t="s">
        <v>6</v>
      </c>
      <c r="D6495">
        <v>0.33</v>
      </c>
      <c r="E6495">
        <v>566</v>
      </c>
    </row>
    <row r="6496" spans="1:5" x14ac:dyDescent="0.25">
      <c r="A6496" t="s">
        <v>6512</v>
      </c>
      <c r="B6496" s="1">
        <v>43525</v>
      </c>
      <c r="C6496" t="s">
        <v>6</v>
      </c>
      <c r="D6496">
        <v>0.48</v>
      </c>
      <c r="E6496">
        <v>723</v>
      </c>
    </row>
    <row r="6497" spans="1:5" x14ac:dyDescent="0.25">
      <c r="A6497" t="s">
        <v>6513</v>
      </c>
      <c r="B6497" s="1">
        <v>43496</v>
      </c>
      <c r="C6497" t="s">
        <v>6</v>
      </c>
      <c r="D6497">
        <v>0.43</v>
      </c>
      <c r="E6497">
        <v>687</v>
      </c>
    </row>
    <row r="6498" spans="1:5" x14ac:dyDescent="0.25">
      <c r="A6498" t="s">
        <v>6514</v>
      </c>
      <c r="B6498" s="1">
        <v>43647</v>
      </c>
      <c r="C6498" t="s">
        <v>6</v>
      </c>
      <c r="D6498">
        <v>0.65</v>
      </c>
      <c r="E6498">
        <v>724</v>
      </c>
    </row>
    <row r="6499" spans="1:5" x14ac:dyDescent="0.25">
      <c r="A6499" t="s">
        <v>6515</v>
      </c>
      <c r="B6499" s="1">
        <v>43678</v>
      </c>
      <c r="C6499" t="s">
        <v>37</v>
      </c>
      <c r="D6499">
        <v>0.42</v>
      </c>
      <c r="E6499">
        <v>727</v>
      </c>
    </row>
    <row r="6500" spans="1:5" x14ac:dyDescent="0.25">
      <c r="A6500" t="s">
        <v>6516</v>
      </c>
      <c r="B6500" s="1">
        <v>43281</v>
      </c>
      <c r="C6500" t="s">
        <v>6</v>
      </c>
      <c r="D6500">
        <v>0.31</v>
      </c>
      <c r="E6500">
        <v>638</v>
      </c>
    </row>
    <row r="6501" spans="1:5" x14ac:dyDescent="0.25">
      <c r="A6501" t="s">
        <v>6517</v>
      </c>
      <c r="B6501" s="1">
        <v>43281</v>
      </c>
      <c r="C6501" t="s">
        <v>18</v>
      </c>
      <c r="D6501">
        <v>0.31</v>
      </c>
      <c r="E6501">
        <v>587</v>
      </c>
    </row>
    <row r="6502" spans="1:5" x14ac:dyDescent="0.25">
      <c r="A6502" t="s">
        <v>6518</v>
      </c>
      <c r="B6502" s="1">
        <v>43800</v>
      </c>
      <c r="C6502" t="s">
        <v>18</v>
      </c>
      <c r="D6502">
        <v>0.65</v>
      </c>
      <c r="E6502">
        <v>628</v>
      </c>
    </row>
    <row r="6503" spans="1:5" x14ac:dyDescent="0.25">
      <c r="A6503" t="s">
        <v>6519</v>
      </c>
      <c r="B6503" s="1">
        <v>43373</v>
      </c>
      <c r="C6503" t="s">
        <v>6</v>
      </c>
      <c r="D6503">
        <v>0.7</v>
      </c>
      <c r="E6503">
        <v>726</v>
      </c>
    </row>
    <row r="6504" spans="1:5" x14ac:dyDescent="0.25">
      <c r="A6504" t="s">
        <v>6520</v>
      </c>
      <c r="B6504" s="1">
        <v>43496</v>
      </c>
      <c r="C6504" t="s">
        <v>6</v>
      </c>
      <c r="D6504">
        <v>0.66</v>
      </c>
      <c r="E6504">
        <v>767</v>
      </c>
    </row>
    <row r="6505" spans="1:5" x14ac:dyDescent="0.25">
      <c r="A6505" t="s">
        <v>6521</v>
      </c>
      <c r="B6505" s="1">
        <v>43525</v>
      </c>
      <c r="C6505" t="s">
        <v>18</v>
      </c>
      <c r="D6505">
        <v>0.28999999999999998</v>
      </c>
      <c r="E6505">
        <v>648</v>
      </c>
    </row>
    <row r="6506" spans="1:5" x14ac:dyDescent="0.25">
      <c r="A6506" t="s">
        <v>6522</v>
      </c>
      <c r="B6506" s="1">
        <v>43281</v>
      </c>
      <c r="C6506" t="s">
        <v>6</v>
      </c>
      <c r="D6506">
        <v>0.3</v>
      </c>
      <c r="E6506">
        <v>703</v>
      </c>
    </row>
    <row r="6507" spans="1:5" x14ac:dyDescent="0.25">
      <c r="A6507" t="s">
        <v>6523</v>
      </c>
      <c r="B6507" s="1">
        <v>43281</v>
      </c>
      <c r="C6507" t="s">
        <v>6</v>
      </c>
      <c r="D6507">
        <v>0.28999999999999998</v>
      </c>
      <c r="E6507">
        <v>661</v>
      </c>
    </row>
    <row r="6508" spans="1:5" x14ac:dyDescent="0.25">
      <c r="A6508" t="s">
        <v>6524</v>
      </c>
      <c r="B6508" s="1">
        <v>43281</v>
      </c>
      <c r="C6508" t="s">
        <v>6</v>
      </c>
      <c r="D6508">
        <v>0.17</v>
      </c>
      <c r="E6508">
        <v>719</v>
      </c>
    </row>
    <row r="6509" spans="1:5" x14ac:dyDescent="0.25">
      <c r="A6509" t="s">
        <v>6525</v>
      </c>
      <c r="B6509" s="1">
        <v>43281</v>
      </c>
      <c r="C6509" t="s">
        <v>6</v>
      </c>
      <c r="D6509">
        <v>0.3</v>
      </c>
      <c r="E6509">
        <v>596</v>
      </c>
    </row>
    <row r="6510" spans="1:5" x14ac:dyDescent="0.25">
      <c r="A6510" t="s">
        <v>6526</v>
      </c>
      <c r="B6510" s="1">
        <v>43770</v>
      </c>
      <c r="C6510" t="s">
        <v>6</v>
      </c>
      <c r="D6510">
        <v>0.37</v>
      </c>
      <c r="E6510">
        <v>608</v>
      </c>
    </row>
    <row r="6511" spans="1:5" x14ac:dyDescent="0.25">
      <c r="A6511" t="s">
        <v>6527</v>
      </c>
      <c r="B6511" s="1">
        <v>43343</v>
      </c>
      <c r="C6511" t="s">
        <v>37</v>
      </c>
      <c r="D6511">
        <v>0.19</v>
      </c>
      <c r="E6511">
        <v>660</v>
      </c>
    </row>
    <row r="6512" spans="1:5" x14ac:dyDescent="0.25">
      <c r="A6512" t="s">
        <v>6528</v>
      </c>
      <c r="B6512" s="1">
        <v>43343</v>
      </c>
      <c r="C6512" t="s">
        <v>6</v>
      </c>
      <c r="D6512">
        <v>0.41</v>
      </c>
      <c r="E6512">
        <v>654</v>
      </c>
    </row>
    <row r="6513" spans="1:5" x14ac:dyDescent="0.25">
      <c r="A6513" t="s">
        <v>6529</v>
      </c>
      <c r="B6513" s="1">
        <v>43343</v>
      </c>
      <c r="C6513" t="s">
        <v>6</v>
      </c>
      <c r="D6513">
        <v>0.35</v>
      </c>
      <c r="E6513">
        <v>681</v>
      </c>
    </row>
    <row r="6514" spans="1:5" x14ac:dyDescent="0.25">
      <c r="A6514" t="s">
        <v>6530</v>
      </c>
      <c r="B6514" s="1">
        <v>43556</v>
      </c>
      <c r="C6514" t="s">
        <v>10</v>
      </c>
      <c r="D6514">
        <v>0.12</v>
      </c>
      <c r="E6514">
        <v>762</v>
      </c>
    </row>
    <row r="6515" spans="1:5" x14ac:dyDescent="0.25">
      <c r="A6515" t="s">
        <v>6531</v>
      </c>
      <c r="B6515" s="1">
        <v>43525</v>
      </c>
      <c r="C6515" t="s">
        <v>6</v>
      </c>
      <c r="D6515">
        <v>0.18</v>
      </c>
      <c r="E6515">
        <v>740</v>
      </c>
    </row>
    <row r="6516" spans="1:5" x14ac:dyDescent="0.25">
      <c r="A6516" t="s">
        <v>6532</v>
      </c>
      <c r="B6516" s="1">
        <v>43800</v>
      </c>
      <c r="C6516" t="s">
        <v>18</v>
      </c>
      <c r="D6516">
        <v>0.39</v>
      </c>
      <c r="E6516">
        <v>615</v>
      </c>
    </row>
    <row r="6517" spans="1:5" x14ac:dyDescent="0.25">
      <c r="A6517" t="s">
        <v>6533</v>
      </c>
      <c r="B6517" s="1">
        <v>43281</v>
      </c>
      <c r="C6517" t="s">
        <v>6</v>
      </c>
      <c r="D6517">
        <v>0.3</v>
      </c>
      <c r="E6517">
        <v>709</v>
      </c>
    </row>
    <row r="6518" spans="1:5" x14ac:dyDescent="0.25">
      <c r="A6518" t="s">
        <v>6534</v>
      </c>
      <c r="B6518" s="1">
        <v>43831</v>
      </c>
      <c r="C6518" t="s">
        <v>18</v>
      </c>
      <c r="D6518">
        <v>0.24</v>
      </c>
      <c r="E6518">
        <v>549</v>
      </c>
    </row>
    <row r="6519" spans="1:5" x14ac:dyDescent="0.25">
      <c r="A6519" t="s">
        <v>6535</v>
      </c>
      <c r="B6519" s="1">
        <v>43678</v>
      </c>
      <c r="C6519" t="s">
        <v>6</v>
      </c>
      <c r="D6519">
        <v>0.31</v>
      </c>
      <c r="E6519">
        <v>708</v>
      </c>
    </row>
    <row r="6520" spans="1:5" x14ac:dyDescent="0.25">
      <c r="A6520" t="s">
        <v>6536</v>
      </c>
      <c r="B6520" s="1">
        <v>43525</v>
      </c>
      <c r="C6520" t="s">
        <v>6</v>
      </c>
      <c r="D6520">
        <v>0.25</v>
      </c>
      <c r="E6520">
        <v>579</v>
      </c>
    </row>
    <row r="6521" spans="1:5" x14ac:dyDescent="0.25">
      <c r="A6521" t="s">
        <v>6537</v>
      </c>
      <c r="B6521" s="1">
        <v>43100</v>
      </c>
      <c r="C6521" t="s">
        <v>6</v>
      </c>
      <c r="D6521">
        <v>0.15</v>
      </c>
      <c r="E6521">
        <v>698</v>
      </c>
    </row>
    <row r="6522" spans="1:5" x14ac:dyDescent="0.25">
      <c r="A6522" t="s">
        <v>6538</v>
      </c>
      <c r="B6522" s="1">
        <v>43525</v>
      </c>
      <c r="C6522" t="s">
        <v>6</v>
      </c>
      <c r="D6522">
        <v>0.24</v>
      </c>
      <c r="E6522">
        <v>769</v>
      </c>
    </row>
    <row r="6523" spans="1:5" x14ac:dyDescent="0.25">
      <c r="A6523" t="s">
        <v>6539</v>
      </c>
      <c r="B6523" s="1">
        <v>43525</v>
      </c>
      <c r="C6523" t="s">
        <v>6</v>
      </c>
      <c r="D6523">
        <v>0.22</v>
      </c>
      <c r="E6523">
        <v>691</v>
      </c>
    </row>
    <row r="6524" spans="1:5" x14ac:dyDescent="0.25">
      <c r="A6524" t="s">
        <v>6540</v>
      </c>
      <c r="B6524" s="1">
        <v>43465</v>
      </c>
      <c r="C6524" t="s">
        <v>6</v>
      </c>
      <c r="D6524">
        <v>0.14000000000000001</v>
      </c>
      <c r="E6524">
        <v>626</v>
      </c>
    </row>
    <row r="6525" spans="1:5" x14ac:dyDescent="0.25">
      <c r="A6525" t="s">
        <v>6541</v>
      </c>
      <c r="B6525" s="1">
        <v>43343</v>
      </c>
      <c r="C6525" t="s">
        <v>6</v>
      </c>
      <c r="D6525">
        <v>0.45</v>
      </c>
      <c r="E6525">
        <v>733</v>
      </c>
    </row>
    <row r="6526" spans="1:5" x14ac:dyDescent="0.25">
      <c r="A6526" t="s">
        <v>6542</v>
      </c>
      <c r="B6526" s="1">
        <v>43281</v>
      </c>
      <c r="C6526" t="s">
        <v>6</v>
      </c>
      <c r="D6526">
        <v>0.31</v>
      </c>
      <c r="E6526">
        <v>672</v>
      </c>
    </row>
    <row r="6527" spans="1:5" x14ac:dyDescent="0.25">
      <c r="A6527" t="s">
        <v>6543</v>
      </c>
      <c r="B6527" s="1">
        <v>43159</v>
      </c>
      <c r="C6527" t="s">
        <v>6</v>
      </c>
      <c r="D6527">
        <v>0.38</v>
      </c>
      <c r="E6527">
        <v>614</v>
      </c>
    </row>
    <row r="6528" spans="1:5" x14ac:dyDescent="0.25">
      <c r="A6528" t="s">
        <v>6544</v>
      </c>
      <c r="B6528" s="1">
        <v>43465</v>
      </c>
      <c r="C6528" t="s">
        <v>6</v>
      </c>
      <c r="D6528">
        <v>0.22</v>
      </c>
      <c r="E6528">
        <v>564</v>
      </c>
    </row>
    <row r="6529" spans="1:5" x14ac:dyDescent="0.25">
      <c r="A6529" t="s">
        <v>6545</v>
      </c>
      <c r="B6529" s="1">
        <v>43525</v>
      </c>
      <c r="C6529" t="s">
        <v>6</v>
      </c>
      <c r="D6529">
        <v>0.57999999999999996</v>
      </c>
      <c r="E6529">
        <v>751</v>
      </c>
    </row>
    <row r="6530" spans="1:5" x14ac:dyDescent="0.25">
      <c r="A6530" t="s">
        <v>6546</v>
      </c>
      <c r="B6530" s="1">
        <v>43465</v>
      </c>
      <c r="C6530" t="s">
        <v>6</v>
      </c>
      <c r="D6530">
        <v>0.43</v>
      </c>
      <c r="E6530">
        <v>800</v>
      </c>
    </row>
    <row r="6531" spans="1:5" x14ac:dyDescent="0.25">
      <c r="A6531" t="s">
        <v>6547</v>
      </c>
      <c r="B6531" s="1">
        <v>42855</v>
      </c>
      <c r="C6531" t="s">
        <v>21</v>
      </c>
      <c r="D6531">
        <v>0.3</v>
      </c>
      <c r="E6531">
        <v>740</v>
      </c>
    </row>
    <row r="6532" spans="1:5" x14ac:dyDescent="0.25">
      <c r="A6532" t="s">
        <v>6548</v>
      </c>
      <c r="B6532" s="1">
        <v>43312</v>
      </c>
      <c r="C6532" t="s">
        <v>6</v>
      </c>
      <c r="D6532">
        <v>0.32</v>
      </c>
      <c r="E6532">
        <v>638</v>
      </c>
    </row>
    <row r="6533" spans="1:5" x14ac:dyDescent="0.25">
      <c r="A6533" t="s">
        <v>6549</v>
      </c>
      <c r="B6533" s="1">
        <v>43739</v>
      </c>
      <c r="C6533" t="s">
        <v>10</v>
      </c>
      <c r="D6533">
        <v>0.17</v>
      </c>
      <c r="E6533">
        <v>621</v>
      </c>
    </row>
    <row r="6534" spans="1:5" x14ac:dyDescent="0.25">
      <c r="A6534" t="s">
        <v>6550</v>
      </c>
      <c r="B6534" s="1">
        <v>43434</v>
      </c>
      <c r="C6534" t="s">
        <v>18</v>
      </c>
      <c r="D6534">
        <v>0.23</v>
      </c>
      <c r="E6534">
        <v>724</v>
      </c>
    </row>
    <row r="6535" spans="1:5" x14ac:dyDescent="0.25">
      <c r="A6535" t="s">
        <v>6551</v>
      </c>
      <c r="B6535" s="1">
        <v>43800</v>
      </c>
      <c r="C6535" t="s">
        <v>6</v>
      </c>
      <c r="D6535">
        <v>0.47</v>
      </c>
      <c r="E6535">
        <v>684</v>
      </c>
    </row>
    <row r="6536" spans="1:5" x14ac:dyDescent="0.25">
      <c r="A6536" t="s">
        <v>6552</v>
      </c>
      <c r="B6536" s="1">
        <v>43434</v>
      </c>
      <c r="C6536" t="s">
        <v>10</v>
      </c>
      <c r="D6536">
        <v>0.61</v>
      </c>
      <c r="E6536">
        <v>749</v>
      </c>
    </row>
    <row r="6537" spans="1:5" x14ac:dyDescent="0.25">
      <c r="A6537" t="s">
        <v>6553</v>
      </c>
      <c r="B6537" s="1">
        <v>43496</v>
      </c>
      <c r="C6537" t="s">
        <v>18</v>
      </c>
      <c r="D6537">
        <v>0.2</v>
      </c>
      <c r="E6537">
        <v>722</v>
      </c>
    </row>
    <row r="6538" spans="1:5" x14ac:dyDescent="0.25">
      <c r="A6538" t="s">
        <v>6554</v>
      </c>
      <c r="B6538" s="1">
        <v>43373</v>
      </c>
      <c r="C6538" t="s">
        <v>18</v>
      </c>
      <c r="D6538">
        <v>0.66</v>
      </c>
      <c r="E6538">
        <v>767</v>
      </c>
    </row>
    <row r="6539" spans="1:5" x14ac:dyDescent="0.25">
      <c r="A6539" t="s">
        <v>6555</v>
      </c>
      <c r="B6539" s="1">
        <v>43586</v>
      </c>
      <c r="C6539" t="s">
        <v>6</v>
      </c>
      <c r="D6539">
        <v>0.33</v>
      </c>
      <c r="E6539">
        <v>743</v>
      </c>
    </row>
    <row r="6540" spans="1:5" x14ac:dyDescent="0.25">
      <c r="A6540" t="s">
        <v>6556</v>
      </c>
      <c r="B6540" s="1">
        <v>43647</v>
      </c>
      <c r="C6540" t="s">
        <v>6</v>
      </c>
      <c r="D6540">
        <v>0.17</v>
      </c>
      <c r="E6540">
        <v>590</v>
      </c>
    </row>
    <row r="6541" spans="1:5" x14ac:dyDescent="0.25">
      <c r="A6541" t="s">
        <v>6557</v>
      </c>
      <c r="B6541" s="1">
        <v>43678</v>
      </c>
      <c r="C6541" t="s">
        <v>6</v>
      </c>
      <c r="D6541">
        <v>0.04</v>
      </c>
      <c r="E6541">
        <v>683</v>
      </c>
    </row>
    <row r="6542" spans="1:5" x14ac:dyDescent="0.25">
      <c r="A6542" t="s">
        <v>6558</v>
      </c>
      <c r="B6542" s="1">
        <v>43739</v>
      </c>
      <c r="C6542" t="s">
        <v>37</v>
      </c>
      <c r="D6542">
        <v>0.32</v>
      </c>
      <c r="E6542">
        <v>649</v>
      </c>
    </row>
    <row r="6543" spans="1:5" x14ac:dyDescent="0.25">
      <c r="A6543" t="s">
        <v>6559</v>
      </c>
      <c r="B6543" s="1">
        <v>43831</v>
      </c>
      <c r="C6543" t="s">
        <v>10</v>
      </c>
      <c r="D6543">
        <v>0.48</v>
      </c>
      <c r="E6543">
        <v>591</v>
      </c>
    </row>
    <row r="6544" spans="1:5" x14ac:dyDescent="0.25">
      <c r="A6544" t="s">
        <v>6560</v>
      </c>
      <c r="B6544" s="1">
        <v>43678</v>
      </c>
      <c r="C6544" t="s">
        <v>6</v>
      </c>
      <c r="D6544">
        <v>0.47</v>
      </c>
      <c r="E6544">
        <v>666</v>
      </c>
    </row>
    <row r="6545" spans="1:5" x14ac:dyDescent="0.25">
      <c r="A6545" t="s">
        <v>6561</v>
      </c>
      <c r="B6545" s="1">
        <v>43251</v>
      </c>
      <c r="C6545" t="s">
        <v>6</v>
      </c>
      <c r="D6545">
        <v>0.01</v>
      </c>
      <c r="E6545">
        <v>794</v>
      </c>
    </row>
    <row r="6546" spans="1:5" x14ac:dyDescent="0.25">
      <c r="A6546" t="s">
        <v>6562</v>
      </c>
      <c r="B6546" s="1">
        <v>43890</v>
      </c>
      <c r="C6546" t="s">
        <v>6</v>
      </c>
      <c r="D6546">
        <v>0.23</v>
      </c>
      <c r="E6546">
        <v>583</v>
      </c>
    </row>
    <row r="6547" spans="1:5" x14ac:dyDescent="0.25">
      <c r="A6547" t="s">
        <v>6563</v>
      </c>
      <c r="B6547" s="1">
        <v>43831</v>
      </c>
      <c r="C6547" t="s">
        <v>18</v>
      </c>
      <c r="D6547">
        <v>0.4</v>
      </c>
      <c r="E6547">
        <v>468</v>
      </c>
    </row>
    <row r="6548" spans="1:5" x14ac:dyDescent="0.25">
      <c r="A6548" t="s">
        <v>6564</v>
      </c>
      <c r="B6548" s="1">
        <v>43069</v>
      </c>
      <c r="C6548" t="s">
        <v>6</v>
      </c>
      <c r="D6548">
        <v>0.04</v>
      </c>
      <c r="E6548">
        <v>680</v>
      </c>
    </row>
    <row r="6549" spans="1:5" x14ac:dyDescent="0.25">
      <c r="A6549" t="s">
        <v>6565</v>
      </c>
      <c r="B6549" s="1">
        <v>43404</v>
      </c>
      <c r="C6549" t="s">
        <v>42</v>
      </c>
      <c r="D6549">
        <v>0.35</v>
      </c>
      <c r="E6549">
        <v>742</v>
      </c>
    </row>
    <row r="6550" spans="1:5" x14ac:dyDescent="0.25">
      <c r="A6550" t="s">
        <v>6566</v>
      </c>
      <c r="B6550" s="1">
        <v>43039</v>
      </c>
      <c r="C6550" t="s">
        <v>6</v>
      </c>
      <c r="D6550">
        <v>0.27</v>
      </c>
      <c r="E6550">
        <v>774</v>
      </c>
    </row>
    <row r="6551" spans="1:5" x14ac:dyDescent="0.25">
      <c r="A6551" t="s">
        <v>6567</v>
      </c>
      <c r="B6551" s="1">
        <v>42674</v>
      </c>
      <c r="C6551" t="s">
        <v>14</v>
      </c>
      <c r="D6551">
        <v>0.3</v>
      </c>
      <c r="E6551">
        <v>740</v>
      </c>
    </row>
    <row r="6552" spans="1:5" x14ac:dyDescent="0.25">
      <c r="A6552" t="s">
        <v>6568</v>
      </c>
      <c r="B6552" s="1">
        <v>43373</v>
      </c>
      <c r="C6552" t="s">
        <v>6</v>
      </c>
      <c r="D6552">
        <v>0.17</v>
      </c>
      <c r="E6552">
        <v>655</v>
      </c>
    </row>
    <row r="6553" spans="1:5" x14ac:dyDescent="0.25">
      <c r="A6553" t="s">
        <v>6569</v>
      </c>
      <c r="B6553" s="1">
        <v>43617</v>
      </c>
      <c r="C6553" t="s">
        <v>18</v>
      </c>
      <c r="D6553">
        <v>0.3</v>
      </c>
      <c r="E6553">
        <v>740</v>
      </c>
    </row>
    <row r="6554" spans="1:5" x14ac:dyDescent="0.25">
      <c r="A6554" t="s">
        <v>6570</v>
      </c>
      <c r="B6554" s="1">
        <v>43434</v>
      </c>
      <c r="C6554" t="s">
        <v>6</v>
      </c>
      <c r="D6554">
        <v>0.26</v>
      </c>
      <c r="E6554">
        <v>710</v>
      </c>
    </row>
    <row r="6555" spans="1:5" x14ac:dyDescent="0.25">
      <c r="A6555" t="s">
        <v>6571</v>
      </c>
      <c r="B6555" s="1">
        <v>43496</v>
      </c>
      <c r="C6555" t="s">
        <v>10</v>
      </c>
      <c r="D6555">
        <v>0.38</v>
      </c>
      <c r="E6555">
        <v>573</v>
      </c>
    </row>
    <row r="6556" spans="1:5" x14ac:dyDescent="0.25">
      <c r="A6556" t="s">
        <v>6572</v>
      </c>
      <c r="B6556" s="1">
        <v>43496</v>
      </c>
      <c r="C6556" t="s">
        <v>10</v>
      </c>
      <c r="D6556">
        <v>0.47</v>
      </c>
      <c r="E6556">
        <v>602</v>
      </c>
    </row>
    <row r="6557" spans="1:5" x14ac:dyDescent="0.25">
      <c r="A6557" t="s">
        <v>6573</v>
      </c>
      <c r="B6557" s="1">
        <v>43312</v>
      </c>
      <c r="C6557" t="s">
        <v>6</v>
      </c>
      <c r="D6557">
        <v>0.2</v>
      </c>
      <c r="E6557">
        <v>647</v>
      </c>
    </row>
    <row r="6558" spans="1:5" x14ac:dyDescent="0.25">
      <c r="A6558" t="s">
        <v>6574</v>
      </c>
      <c r="B6558" s="1">
        <v>43525</v>
      </c>
      <c r="C6558" t="s">
        <v>6</v>
      </c>
      <c r="D6558">
        <v>0.23</v>
      </c>
      <c r="E6558">
        <v>688</v>
      </c>
    </row>
    <row r="6559" spans="1:5" x14ac:dyDescent="0.25">
      <c r="A6559" t="s">
        <v>6575</v>
      </c>
      <c r="B6559" s="1">
        <v>43525</v>
      </c>
      <c r="C6559" t="s">
        <v>25</v>
      </c>
      <c r="D6559">
        <v>0.35</v>
      </c>
      <c r="E6559">
        <v>706</v>
      </c>
    </row>
    <row r="6560" spans="1:5" x14ac:dyDescent="0.25">
      <c r="A6560" t="s">
        <v>6576</v>
      </c>
      <c r="B6560" s="1">
        <v>43496</v>
      </c>
      <c r="C6560" t="s">
        <v>6</v>
      </c>
      <c r="D6560">
        <v>0.6</v>
      </c>
      <c r="E6560">
        <v>660</v>
      </c>
    </row>
    <row r="6561" spans="1:5" x14ac:dyDescent="0.25">
      <c r="A6561" t="s">
        <v>6577</v>
      </c>
      <c r="B6561" s="1">
        <v>43496</v>
      </c>
      <c r="C6561" t="s">
        <v>6</v>
      </c>
      <c r="D6561">
        <v>0.11</v>
      </c>
      <c r="E6561">
        <v>714</v>
      </c>
    </row>
    <row r="6562" spans="1:5" x14ac:dyDescent="0.25">
      <c r="A6562" t="s">
        <v>6578</v>
      </c>
      <c r="B6562" s="1">
        <v>43525</v>
      </c>
      <c r="C6562" t="s">
        <v>10</v>
      </c>
      <c r="D6562">
        <v>0.21</v>
      </c>
      <c r="E6562">
        <v>653</v>
      </c>
    </row>
    <row r="6563" spans="1:5" x14ac:dyDescent="0.25">
      <c r="A6563" t="s">
        <v>6579</v>
      </c>
      <c r="B6563" s="1">
        <v>43373</v>
      </c>
      <c r="C6563" t="s">
        <v>18</v>
      </c>
      <c r="D6563">
        <v>0.14000000000000001</v>
      </c>
      <c r="E6563">
        <v>762</v>
      </c>
    </row>
    <row r="6564" spans="1:5" x14ac:dyDescent="0.25">
      <c r="A6564" t="s">
        <v>6580</v>
      </c>
      <c r="B6564" s="1">
        <v>43709</v>
      </c>
      <c r="C6564" t="s">
        <v>6</v>
      </c>
      <c r="D6564">
        <v>0.16</v>
      </c>
      <c r="E6564">
        <v>640</v>
      </c>
    </row>
    <row r="6565" spans="1:5" x14ac:dyDescent="0.25">
      <c r="A6565" t="s">
        <v>6581</v>
      </c>
      <c r="B6565" s="1">
        <v>42674</v>
      </c>
      <c r="C6565" t="s">
        <v>21</v>
      </c>
      <c r="D6565">
        <v>0.19</v>
      </c>
      <c r="E6565">
        <v>740</v>
      </c>
    </row>
    <row r="6566" spans="1:5" x14ac:dyDescent="0.25">
      <c r="A6566" t="s">
        <v>6582</v>
      </c>
      <c r="B6566" s="1">
        <v>43739</v>
      </c>
      <c r="C6566" t="s">
        <v>6</v>
      </c>
      <c r="D6566">
        <v>0.28000000000000003</v>
      </c>
      <c r="E6566">
        <v>750</v>
      </c>
    </row>
    <row r="6567" spans="1:5" x14ac:dyDescent="0.25">
      <c r="A6567" t="s">
        <v>6583</v>
      </c>
      <c r="B6567" s="1">
        <v>43281</v>
      </c>
      <c r="C6567" t="s">
        <v>6</v>
      </c>
      <c r="D6567">
        <v>0.23</v>
      </c>
      <c r="E6567">
        <v>681</v>
      </c>
    </row>
    <row r="6568" spans="1:5" x14ac:dyDescent="0.25">
      <c r="A6568" t="s">
        <v>6584</v>
      </c>
      <c r="B6568" s="1">
        <v>43312</v>
      </c>
      <c r="C6568" t="s">
        <v>25</v>
      </c>
      <c r="D6568">
        <v>0.55000000000000004</v>
      </c>
      <c r="E6568">
        <v>611</v>
      </c>
    </row>
    <row r="6569" spans="1:5" x14ac:dyDescent="0.25">
      <c r="A6569" t="s">
        <v>6585</v>
      </c>
      <c r="B6569" s="1">
        <v>43312</v>
      </c>
      <c r="C6569" t="s">
        <v>6</v>
      </c>
      <c r="D6569">
        <v>0.45</v>
      </c>
      <c r="E6569">
        <v>585</v>
      </c>
    </row>
    <row r="6570" spans="1:5" x14ac:dyDescent="0.25">
      <c r="A6570" t="s">
        <v>6586</v>
      </c>
      <c r="B6570" s="1">
        <v>43556</v>
      </c>
      <c r="C6570" t="s">
        <v>6</v>
      </c>
      <c r="D6570">
        <v>0.25</v>
      </c>
      <c r="E6570">
        <v>666</v>
      </c>
    </row>
    <row r="6571" spans="1:5" x14ac:dyDescent="0.25">
      <c r="A6571" t="s">
        <v>6587</v>
      </c>
      <c r="B6571" s="1">
        <v>43496</v>
      </c>
      <c r="C6571" t="s">
        <v>14</v>
      </c>
      <c r="D6571">
        <v>0.08</v>
      </c>
      <c r="E6571">
        <v>573</v>
      </c>
    </row>
    <row r="6572" spans="1:5" x14ac:dyDescent="0.25">
      <c r="A6572" t="s">
        <v>6588</v>
      </c>
      <c r="B6572" s="1">
        <v>43220</v>
      </c>
      <c r="C6572" t="s">
        <v>6</v>
      </c>
      <c r="D6572">
        <v>0.37</v>
      </c>
      <c r="E6572">
        <v>725</v>
      </c>
    </row>
    <row r="6573" spans="1:5" x14ac:dyDescent="0.25">
      <c r="A6573" t="s">
        <v>6589</v>
      </c>
      <c r="B6573" s="1">
        <v>43678</v>
      </c>
      <c r="C6573" t="s">
        <v>18</v>
      </c>
      <c r="D6573">
        <v>0.44</v>
      </c>
      <c r="E6573">
        <v>640</v>
      </c>
    </row>
    <row r="6574" spans="1:5" x14ac:dyDescent="0.25">
      <c r="A6574" t="s">
        <v>6590</v>
      </c>
      <c r="B6574" s="1">
        <v>42766</v>
      </c>
      <c r="C6574" t="s">
        <v>271</v>
      </c>
      <c r="D6574">
        <v>0.3</v>
      </c>
      <c r="E6574">
        <v>740</v>
      </c>
    </row>
    <row r="6575" spans="1:5" x14ac:dyDescent="0.25">
      <c r="A6575" t="s">
        <v>6591</v>
      </c>
      <c r="B6575" s="1">
        <v>43343</v>
      </c>
      <c r="C6575" t="s">
        <v>6</v>
      </c>
      <c r="D6575">
        <v>0.34</v>
      </c>
      <c r="E6575">
        <v>702</v>
      </c>
    </row>
    <row r="6576" spans="1:5" x14ac:dyDescent="0.25">
      <c r="A6576" t="s">
        <v>6592</v>
      </c>
      <c r="B6576" s="1">
        <v>43312</v>
      </c>
      <c r="C6576" t="s">
        <v>18</v>
      </c>
      <c r="D6576">
        <v>0.59</v>
      </c>
      <c r="E6576">
        <v>716</v>
      </c>
    </row>
    <row r="6577" spans="1:5" x14ac:dyDescent="0.25">
      <c r="A6577" t="s">
        <v>6593</v>
      </c>
      <c r="B6577" s="1">
        <v>43496</v>
      </c>
      <c r="C6577" t="s">
        <v>42</v>
      </c>
      <c r="D6577">
        <v>0.2</v>
      </c>
      <c r="E6577">
        <v>587</v>
      </c>
    </row>
    <row r="6578" spans="1:5" x14ac:dyDescent="0.25">
      <c r="A6578" t="s">
        <v>6594</v>
      </c>
      <c r="B6578" s="1">
        <v>43525</v>
      </c>
      <c r="C6578" t="s">
        <v>10</v>
      </c>
      <c r="D6578">
        <v>0.06</v>
      </c>
      <c r="E6578">
        <v>761</v>
      </c>
    </row>
    <row r="6579" spans="1:5" x14ac:dyDescent="0.25">
      <c r="A6579" t="s">
        <v>6595</v>
      </c>
      <c r="B6579" s="1">
        <v>43709</v>
      </c>
      <c r="C6579" t="s">
        <v>6</v>
      </c>
      <c r="D6579">
        <v>0.28000000000000003</v>
      </c>
      <c r="E6579">
        <v>691</v>
      </c>
    </row>
    <row r="6580" spans="1:5" x14ac:dyDescent="0.25">
      <c r="A6580" t="s">
        <v>6596</v>
      </c>
      <c r="B6580" s="1">
        <v>43890</v>
      </c>
      <c r="C6580" t="s">
        <v>6</v>
      </c>
      <c r="D6580">
        <v>0.42</v>
      </c>
      <c r="E6580">
        <v>579</v>
      </c>
    </row>
    <row r="6581" spans="1:5" x14ac:dyDescent="0.25">
      <c r="A6581" t="s">
        <v>6597</v>
      </c>
      <c r="B6581" s="1">
        <v>43800</v>
      </c>
      <c r="C6581" t="s">
        <v>18</v>
      </c>
      <c r="D6581">
        <v>0.56000000000000005</v>
      </c>
      <c r="E6581">
        <v>596</v>
      </c>
    </row>
    <row r="6582" spans="1:5" x14ac:dyDescent="0.25">
      <c r="A6582" t="s">
        <v>6598</v>
      </c>
      <c r="B6582" s="1">
        <v>42855</v>
      </c>
      <c r="C6582" t="s">
        <v>37</v>
      </c>
      <c r="D6582">
        <v>0.3</v>
      </c>
      <c r="E6582">
        <v>740</v>
      </c>
    </row>
    <row r="6583" spans="1:5" x14ac:dyDescent="0.25">
      <c r="A6583" t="s">
        <v>6599</v>
      </c>
      <c r="B6583" s="1">
        <v>43373</v>
      </c>
      <c r="C6583" t="s">
        <v>6</v>
      </c>
      <c r="D6583">
        <v>0.2</v>
      </c>
      <c r="E6583">
        <v>605</v>
      </c>
    </row>
    <row r="6584" spans="1:5" x14ac:dyDescent="0.25">
      <c r="A6584" t="s">
        <v>6600</v>
      </c>
      <c r="B6584" s="1">
        <v>43586</v>
      </c>
      <c r="C6584" t="s">
        <v>18</v>
      </c>
      <c r="D6584">
        <v>0.63</v>
      </c>
      <c r="E6584">
        <v>684</v>
      </c>
    </row>
    <row r="6585" spans="1:5" x14ac:dyDescent="0.25">
      <c r="A6585" t="s">
        <v>6601</v>
      </c>
      <c r="B6585" s="1">
        <v>42674</v>
      </c>
      <c r="C6585" t="s">
        <v>6</v>
      </c>
      <c r="D6585">
        <v>0.25</v>
      </c>
      <c r="E6585">
        <v>777</v>
      </c>
    </row>
    <row r="6586" spans="1:5" x14ac:dyDescent="0.25">
      <c r="A6586" t="s">
        <v>6602</v>
      </c>
      <c r="B6586" s="1">
        <v>43678</v>
      </c>
      <c r="C6586" t="s">
        <v>6</v>
      </c>
      <c r="D6586">
        <v>0.24</v>
      </c>
      <c r="E6586">
        <v>611</v>
      </c>
    </row>
    <row r="6587" spans="1:5" x14ac:dyDescent="0.25">
      <c r="A6587" t="s">
        <v>6603</v>
      </c>
      <c r="B6587" s="1">
        <v>43373</v>
      </c>
      <c r="C6587" t="s">
        <v>6</v>
      </c>
      <c r="D6587">
        <v>0.19</v>
      </c>
      <c r="E6587">
        <v>866</v>
      </c>
    </row>
    <row r="6588" spans="1:5" x14ac:dyDescent="0.25">
      <c r="A6588" t="s">
        <v>6604</v>
      </c>
      <c r="B6588" s="1">
        <v>43647</v>
      </c>
      <c r="C6588" t="s">
        <v>6</v>
      </c>
      <c r="D6588">
        <v>0.19</v>
      </c>
      <c r="E6588">
        <v>671</v>
      </c>
    </row>
    <row r="6589" spans="1:5" x14ac:dyDescent="0.25">
      <c r="A6589" t="s">
        <v>6605</v>
      </c>
      <c r="B6589" s="1">
        <v>43525</v>
      </c>
      <c r="C6589" t="s">
        <v>10</v>
      </c>
      <c r="D6589">
        <v>0.28000000000000003</v>
      </c>
      <c r="E6589">
        <v>754</v>
      </c>
    </row>
    <row r="6590" spans="1:5" x14ac:dyDescent="0.25">
      <c r="A6590" t="s">
        <v>6606</v>
      </c>
      <c r="B6590" s="1">
        <v>43678</v>
      </c>
      <c r="C6590" t="s">
        <v>18</v>
      </c>
      <c r="D6590">
        <v>0.44</v>
      </c>
      <c r="E6590">
        <v>776</v>
      </c>
    </row>
    <row r="6591" spans="1:5" x14ac:dyDescent="0.25">
      <c r="A6591" t="s">
        <v>6607</v>
      </c>
      <c r="B6591" s="1">
        <v>43678</v>
      </c>
      <c r="C6591" t="s">
        <v>10</v>
      </c>
      <c r="D6591">
        <v>0.56999999999999995</v>
      </c>
      <c r="E6591">
        <v>669</v>
      </c>
    </row>
    <row r="6592" spans="1:5" x14ac:dyDescent="0.25">
      <c r="A6592" t="s">
        <v>6608</v>
      </c>
      <c r="B6592" s="1">
        <v>42339</v>
      </c>
      <c r="C6592" t="s">
        <v>10</v>
      </c>
      <c r="D6592">
        <v>0.28999999999999998</v>
      </c>
      <c r="E6592">
        <v>767</v>
      </c>
    </row>
    <row r="6593" spans="1:5" x14ac:dyDescent="0.25">
      <c r="A6593" t="s">
        <v>6609</v>
      </c>
      <c r="B6593" s="1">
        <v>43434</v>
      </c>
      <c r="C6593" t="s">
        <v>6</v>
      </c>
      <c r="D6593">
        <v>0.26</v>
      </c>
      <c r="E6593">
        <v>647</v>
      </c>
    </row>
    <row r="6594" spans="1:5" x14ac:dyDescent="0.25">
      <c r="A6594" t="s">
        <v>6610</v>
      </c>
      <c r="B6594" s="1">
        <v>43404</v>
      </c>
      <c r="C6594" t="s">
        <v>6</v>
      </c>
      <c r="D6594">
        <v>0.63</v>
      </c>
      <c r="E6594">
        <v>753</v>
      </c>
    </row>
    <row r="6595" spans="1:5" x14ac:dyDescent="0.25">
      <c r="A6595" t="s">
        <v>6611</v>
      </c>
      <c r="B6595" s="1">
        <v>43496</v>
      </c>
      <c r="C6595" t="s">
        <v>6</v>
      </c>
      <c r="D6595">
        <v>0.14000000000000001</v>
      </c>
      <c r="E6595">
        <v>625</v>
      </c>
    </row>
    <row r="6596" spans="1:5" x14ac:dyDescent="0.25">
      <c r="A6596" t="s">
        <v>6612</v>
      </c>
      <c r="B6596" s="1">
        <v>43862</v>
      </c>
      <c r="C6596" t="s">
        <v>6</v>
      </c>
      <c r="D6596">
        <v>0.37</v>
      </c>
      <c r="E6596">
        <v>631</v>
      </c>
    </row>
    <row r="6597" spans="1:5" x14ac:dyDescent="0.25">
      <c r="A6597" t="s">
        <v>6613</v>
      </c>
      <c r="B6597" s="1">
        <v>43709</v>
      </c>
      <c r="C6597" t="s">
        <v>6</v>
      </c>
      <c r="D6597">
        <v>0.32</v>
      </c>
      <c r="E6597">
        <v>697</v>
      </c>
    </row>
    <row r="6598" spans="1:5" x14ac:dyDescent="0.25">
      <c r="A6598" t="s">
        <v>6614</v>
      </c>
      <c r="B6598" s="1">
        <v>43709</v>
      </c>
      <c r="C6598" t="s">
        <v>6</v>
      </c>
      <c r="D6598">
        <v>0.28999999999999998</v>
      </c>
      <c r="E6598">
        <v>750</v>
      </c>
    </row>
    <row r="6599" spans="1:5" x14ac:dyDescent="0.25">
      <c r="A6599" t="s">
        <v>6615</v>
      </c>
      <c r="B6599" s="1">
        <v>43709</v>
      </c>
      <c r="C6599" t="s">
        <v>37</v>
      </c>
      <c r="D6599">
        <v>0.2</v>
      </c>
      <c r="E6599">
        <v>553</v>
      </c>
    </row>
    <row r="6600" spans="1:5" x14ac:dyDescent="0.25">
      <c r="A6600" t="s">
        <v>6616</v>
      </c>
      <c r="B6600" s="1">
        <v>43647</v>
      </c>
      <c r="C6600" t="s">
        <v>37</v>
      </c>
      <c r="D6600">
        <v>0.51</v>
      </c>
      <c r="E6600">
        <v>683</v>
      </c>
    </row>
    <row r="6601" spans="1:5" x14ac:dyDescent="0.25">
      <c r="A6601" t="s">
        <v>6617</v>
      </c>
      <c r="B6601" s="1">
        <v>43465</v>
      </c>
      <c r="C6601" t="s">
        <v>6</v>
      </c>
      <c r="D6601">
        <v>0.24</v>
      </c>
      <c r="E6601">
        <v>709</v>
      </c>
    </row>
    <row r="6602" spans="1:5" x14ac:dyDescent="0.25">
      <c r="A6602" t="s">
        <v>6618</v>
      </c>
      <c r="B6602" s="1">
        <v>43617</v>
      </c>
      <c r="C6602" t="s">
        <v>18</v>
      </c>
      <c r="D6602">
        <v>0.3</v>
      </c>
      <c r="E6602">
        <v>740</v>
      </c>
    </row>
    <row r="6603" spans="1:5" x14ac:dyDescent="0.25">
      <c r="A6603" t="s">
        <v>6619</v>
      </c>
      <c r="B6603" s="1">
        <v>43190</v>
      </c>
      <c r="C6603" t="s">
        <v>6</v>
      </c>
      <c r="D6603">
        <v>0.3</v>
      </c>
      <c r="E6603">
        <v>720</v>
      </c>
    </row>
    <row r="6604" spans="1:5" x14ac:dyDescent="0.25">
      <c r="A6604" t="s">
        <v>6620</v>
      </c>
      <c r="B6604" s="1">
        <v>43251</v>
      </c>
      <c r="C6604" t="s">
        <v>6</v>
      </c>
      <c r="D6604">
        <v>0.56000000000000005</v>
      </c>
      <c r="E6604">
        <v>691</v>
      </c>
    </row>
    <row r="6605" spans="1:5" x14ac:dyDescent="0.25">
      <c r="A6605" t="s">
        <v>6621</v>
      </c>
      <c r="B6605" s="1">
        <v>43190</v>
      </c>
      <c r="C6605" t="s">
        <v>6</v>
      </c>
      <c r="D6605">
        <v>0.3</v>
      </c>
      <c r="E6605">
        <v>766</v>
      </c>
    </row>
    <row r="6606" spans="1:5" x14ac:dyDescent="0.25">
      <c r="A6606" t="s">
        <v>6622</v>
      </c>
      <c r="B6606" s="1">
        <v>43617</v>
      </c>
      <c r="C6606" t="s">
        <v>6</v>
      </c>
      <c r="D6606">
        <v>0.3</v>
      </c>
      <c r="E6606">
        <v>740</v>
      </c>
    </row>
    <row r="6607" spans="1:5" x14ac:dyDescent="0.25">
      <c r="A6607" t="s">
        <v>6623</v>
      </c>
      <c r="B6607" s="1">
        <v>43709</v>
      </c>
      <c r="C6607" t="s">
        <v>6</v>
      </c>
      <c r="D6607">
        <v>0.15</v>
      </c>
      <c r="E6607">
        <v>609</v>
      </c>
    </row>
    <row r="6608" spans="1:5" x14ac:dyDescent="0.25">
      <c r="A6608" t="s">
        <v>6624</v>
      </c>
      <c r="B6608" s="1">
        <v>43039</v>
      </c>
      <c r="C6608" t="s">
        <v>18</v>
      </c>
      <c r="D6608">
        <v>0.28999999999999998</v>
      </c>
      <c r="E6608">
        <v>747</v>
      </c>
    </row>
    <row r="6609" spans="1:5" x14ac:dyDescent="0.25">
      <c r="A6609" t="s">
        <v>6625</v>
      </c>
      <c r="B6609" s="1">
        <v>42674</v>
      </c>
      <c r="C6609" t="s">
        <v>18</v>
      </c>
      <c r="D6609">
        <v>0.3</v>
      </c>
      <c r="E6609">
        <v>740</v>
      </c>
    </row>
    <row r="6610" spans="1:5" x14ac:dyDescent="0.25">
      <c r="A6610" t="s">
        <v>6626</v>
      </c>
      <c r="B6610" s="1">
        <v>43525</v>
      </c>
      <c r="C6610" t="s">
        <v>18</v>
      </c>
      <c r="D6610">
        <v>0.68</v>
      </c>
      <c r="E6610">
        <v>622</v>
      </c>
    </row>
    <row r="6611" spans="1:5" x14ac:dyDescent="0.25">
      <c r="A6611" t="s">
        <v>6627</v>
      </c>
      <c r="B6611" s="1">
        <v>43312</v>
      </c>
      <c r="C6611" t="s">
        <v>6</v>
      </c>
      <c r="D6611">
        <v>0.25</v>
      </c>
      <c r="E6611">
        <v>740</v>
      </c>
    </row>
    <row r="6612" spans="1:5" x14ac:dyDescent="0.25">
      <c r="A6612" t="s">
        <v>6628</v>
      </c>
      <c r="B6612" s="1">
        <v>43617</v>
      </c>
      <c r="C6612" t="s">
        <v>18</v>
      </c>
      <c r="D6612">
        <v>0.3</v>
      </c>
      <c r="E6612">
        <v>740</v>
      </c>
    </row>
    <row r="6613" spans="1:5" x14ac:dyDescent="0.25">
      <c r="A6613" t="s">
        <v>6629</v>
      </c>
      <c r="B6613" s="1">
        <v>43739</v>
      </c>
      <c r="C6613" t="s">
        <v>25</v>
      </c>
      <c r="D6613">
        <v>0.55000000000000004</v>
      </c>
      <c r="E6613">
        <v>754</v>
      </c>
    </row>
    <row r="6614" spans="1:5" x14ac:dyDescent="0.25">
      <c r="A6614" t="s">
        <v>6630</v>
      </c>
      <c r="B6614" s="1">
        <v>43678</v>
      </c>
      <c r="C6614" t="s">
        <v>6</v>
      </c>
      <c r="D6614">
        <v>0.41</v>
      </c>
      <c r="E6614">
        <v>621</v>
      </c>
    </row>
    <row r="6615" spans="1:5" x14ac:dyDescent="0.25">
      <c r="A6615" t="s">
        <v>6631</v>
      </c>
      <c r="B6615" s="1">
        <v>43617</v>
      </c>
      <c r="C6615" t="s">
        <v>6</v>
      </c>
      <c r="D6615">
        <v>0.3</v>
      </c>
      <c r="E6615">
        <v>740</v>
      </c>
    </row>
    <row r="6616" spans="1:5" x14ac:dyDescent="0.25">
      <c r="A6616" t="s">
        <v>6632</v>
      </c>
      <c r="B6616" s="1">
        <v>43525</v>
      </c>
      <c r="C6616" t="s">
        <v>10</v>
      </c>
      <c r="D6616">
        <v>0.35</v>
      </c>
      <c r="E6616">
        <v>643</v>
      </c>
    </row>
    <row r="6617" spans="1:5" x14ac:dyDescent="0.25">
      <c r="A6617" t="s">
        <v>6633</v>
      </c>
      <c r="B6617" s="1">
        <v>43525</v>
      </c>
      <c r="C6617" t="s">
        <v>6</v>
      </c>
      <c r="D6617">
        <v>0.15</v>
      </c>
      <c r="E6617">
        <v>810</v>
      </c>
    </row>
    <row r="6618" spans="1:5" x14ac:dyDescent="0.25">
      <c r="A6618" t="s">
        <v>6634</v>
      </c>
      <c r="B6618" s="1">
        <v>43709</v>
      </c>
      <c r="C6618" t="s">
        <v>10</v>
      </c>
      <c r="D6618">
        <v>0.33</v>
      </c>
      <c r="E6618">
        <v>557</v>
      </c>
    </row>
    <row r="6619" spans="1:5" x14ac:dyDescent="0.25">
      <c r="A6619" t="s">
        <v>6635</v>
      </c>
      <c r="B6619" s="1">
        <v>43434</v>
      </c>
      <c r="C6619" t="s">
        <v>6</v>
      </c>
      <c r="D6619">
        <v>0.48</v>
      </c>
      <c r="E6619">
        <v>705</v>
      </c>
    </row>
    <row r="6620" spans="1:5" x14ac:dyDescent="0.25">
      <c r="A6620" t="s">
        <v>6636</v>
      </c>
      <c r="B6620" s="1">
        <v>43525</v>
      </c>
      <c r="C6620" t="s">
        <v>18</v>
      </c>
      <c r="D6620">
        <v>0.38</v>
      </c>
      <c r="E6620">
        <v>726</v>
      </c>
    </row>
    <row r="6621" spans="1:5" x14ac:dyDescent="0.25">
      <c r="A6621" t="s">
        <v>6637</v>
      </c>
      <c r="B6621" s="1">
        <v>43312</v>
      </c>
      <c r="C6621" t="s">
        <v>6</v>
      </c>
      <c r="D6621">
        <v>0.74</v>
      </c>
      <c r="E6621">
        <v>683</v>
      </c>
    </row>
    <row r="6622" spans="1:5" x14ac:dyDescent="0.25">
      <c r="A6622" t="s">
        <v>6638</v>
      </c>
      <c r="B6622" s="1">
        <v>42521</v>
      </c>
      <c r="C6622" t="s">
        <v>6</v>
      </c>
      <c r="D6622">
        <v>0.3</v>
      </c>
      <c r="E6622">
        <v>670</v>
      </c>
    </row>
    <row r="6623" spans="1:5" x14ac:dyDescent="0.25">
      <c r="A6623" t="s">
        <v>6639</v>
      </c>
      <c r="B6623" s="1">
        <v>43100</v>
      </c>
      <c r="C6623" t="s">
        <v>18</v>
      </c>
      <c r="D6623">
        <v>7.0000000000000007E-2</v>
      </c>
      <c r="E6623">
        <v>664</v>
      </c>
    </row>
    <row r="6624" spans="1:5" x14ac:dyDescent="0.25">
      <c r="A6624" t="s">
        <v>6640</v>
      </c>
      <c r="B6624" s="1">
        <v>42309</v>
      </c>
      <c r="C6624" t="s">
        <v>21</v>
      </c>
      <c r="D6624">
        <v>0.3</v>
      </c>
      <c r="E6624">
        <v>740</v>
      </c>
    </row>
    <row r="6625" spans="1:5" x14ac:dyDescent="0.25">
      <c r="A6625" t="s">
        <v>6641</v>
      </c>
      <c r="B6625" s="1">
        <v>42674</v>
      </c>
      <c r="C6625" t="s">
        <v>10</v>
      </c>
      <c r="D6625">
        <v>0.3</v>
      </c>
      <c r="E6625">
        <v>740</v>
      </c>
    </row>
    <row r="6626" spans="1:5" x14ac:dyDescent="0.25">
      <c r="A6626" t="s">
        <v>6642</v>
      </c>
      <c r="B6626" s="1">
        <v>42766</v>
      </c>
      <c r="C6626" t="s">
        <v>6</v>
      </c>
      <c r="D6626">
        <v>0.3</v>
      </c>
      <c r="E6626">
        <v>740</v>
      </c>
    </row>
    <row r="6627" spans="1:5" x14ac:dyDescent="0.25">
      <c r="A6627" t="s">
        <v>6643</v>
      </c>
      <c r="B6627" s="1">
        <v>43617</v>
      </c>
      <c r="C6627" t="s">
        <v>18</v>
      </c>
      <c r="D6627">
        <v>0.3</v>
      </c>
      <c r="E6627">
        <v>740</v>
      </c>
    </row>
    <row r="6628" spans="1:5" x14ac:dyDescent="0.25">
      <c r="A6628" t="s">
        <v>6644</v>
      </c>
      <c r="B6628" s="1">
        <v>43586</v>
      </c>
      <c r="C6628" t="s">
        <v>42</v>
      </c>
      <c r="D6628">
        <v>0.28000000000000003</v>
      </c>
      <c r="E6628">
        <v>726</v>
      </c>
    </row>
    <row r="6629" spans="1:5" x14ac:dyDescent="0.25">
      <c r="A6629" t="s">
        <v>6645</v>
      </c>
      <c r="B6629" s="1">
        <v>43312</v>
      </c>
      <c r="C6629" t="s">
        <v>42</v>
      </c>
      <c r="D6629">
        <v>0.37</v>
      </c>
      <c r="E6629">
        <v>786</v>
      </c>
    </row>
    <row r="6630" spans="1:5" x14ac:dyDescent="0.25">
      <c r="A6630" t="s">
        <v>6646</v>
      </c>
      <c r="B6630" s="1">
        <v>43586</v>
      </c>
      <c r="C6630" t="s">
        <v>6</v>
      </c>
      <c r="D6630">
        <v>0.35</v>
      </c>
      <c r="E6630">
        <v>728</v>
      </c>
    </row>
    <row r="6631" spans="1:5" x14ac:dyDescent="0.25">
      <c r="A6631" t="s">
        <v>6647</v>
      </c>
      <c r="B6631" s="1">
        <v>43862</v>
      </c>
      <c r="C6631" t="s">
        <v>10</v>
      </c>
      <c r="D6631">
        <v>0.23</v>
      </c>
      <c r="E6631">
        <v>563</v>
      </c>
    </row>
    <row r="6632" spans="1:5" x14ac:dyDescent="0.25">
      <c r="A6632" t="s">
        <v>6648</v>
      </c>
      <c r="B6632" s="1">
        <v>43312</v>
      </c>
      <c r="C6632" t="s">
        <v>10</v>
      </c>
      <c r="D6632">
        <v>0.49</v>
      </c>
      <c r="E6632">
        <v>607</v>
      </c>
    </row>
    <row r="6633" spans="1:5" x14ac:dyDescent="0.25">
      <c r="A6633" t="s">
        <v>6649</v>
      </c>
      <c r="B6633" s="1">
        <v>43220</v>
      </c>
      <c r="C6633" t="s">
        <v>6</v>
      </c>
      <c r="D6633">
        <v>0.37</v>
      </c>
      <c r="E6633">
        <v>660</v>
      </c>
    </row>
    <row r="6634" spans="1:5" x14ac:dyDescent="0.25">
      <c r="A6634" t="s">
        <v>6650</v>
      </c>
      <c r="B6634" s="1">
        <v>43678</v>
      </c>
      <c r="C6634" t="s">
        <v>6</v>
      </c>
      <c r="D6634">
        <v>0.39</v>
      </c>
      <c r="E6634">
        <v>735</v>
      </c>
    </row>
    <row r="6635" spans="1:5" x14ac:dyDescent="0.25">
      <c r="A6635" t="s">
        <v>6651</v>
      </c>
      <c r="B6635" s="1">
        <v>43465</v>
      </c>
      <c r="C6635" t="s">
        <v>6</v>
      </c>
      <c r="D6635">
        <v>0.36</v>
      </c>
      <c r="E6635">
        <v>787</v>
      </c>
    </row>
    <row r="6636" spans="1:5" x14ac:dyDescent="0.25">
      <c r="A6636" t="s">
        <v>6652</v>
      </c>
      <c r="B6636" s="1">
        <v>43465</v>
      </c>
      <c r="C6636" t="s">
        <v>18</v>
      </c>
      <c r="D6636">
        <v>0.14000000000000001</v>
      </c>
      <c r="E6636">
        <v>589</v>
      </c>
    </row>
    <row r="6637" spans="1:5" x14ac:dyDescent="0.25">
      <c r="A6637" t="s">
        <v>6653</v>
      </c>
      <c r="B6637" s="1">
        <v>43465</v>
      </c>
      <c r="C6637" t="s">
        <v>10</v>
      </c>
      <c r="D6637">
        <v>0.27</v>
      </c>
      <c r="E6637">
        <v>738</v>
      </c>
    </row>
    <row r="6638" spans="1:5" x14ac:dyDescent="0.25">
      <c r="A6638" t="s">
        <v>6654</v>
      </c>
      <c r="B6638" s="1">
        <v>43281</v>
      </c>
      <c r="C6638" t="s">
        <v>6</v>
      </c>
      <c r="D6638">
        <v>0.54</v>
      </c>
      <c r="E6638">
        <v>618</v>
      </c>
    </row>
    <row r="6639" spans="1:5" x14ac:dyDescent="0.25">
      <c r="A6639" t="s">
        <v>6655</v>
      </c>
      <c r="B6639" s="1">
        <v>43770</v>
      </c>
      <c r="C6639" t="s">
        <v>6</v>
      </c>
      <c r="D6639">
        <v>0.15</v>
      </c>
      <c r="E6639">
        <v>687</v>
      </c>
    </row>
    <row r="6640" spans="1:5" x14ac:dyDescent="0.25">
      <c r="A6640" t="s">
        <v>6656</v>
      </c>
      <c r="B6640" s="1">
        <v>43281</v>
      </c>
      <c r="C6640" t="s">
        <v>10</v>
      </c>
      <c r="D6640">
        <v>0.38</v>
      </c>
      <c r="E6640">
        <v>515</v>
      </c>
    </row>
    <row r="6641" spans="1:5" x14ac:dyDescent="0.25">
      <c r="A6641" t="s">
        <v>6657</v>
      </c>
      <c r="B6641" s="1">
        <v>43617</v>
      </c>
      <c r="C6641" t="s">
        <v>18</v>
      </c>
      <c r="D6641">
        <v>0.3</v>
      </c>
      <c r="E6641">
        <v>740</v>
      </c>
    </row>
    <row r="6642" spans="1:5" x14ac:dyDescent="0.25">
      <c r="A6642" t="s">
        <v>6658</v>
      </c>
      <c r="B6642" s="1">
        <v>43404</v>
      </c>
      <c r="C6642" t="s">
        <v>6</v>
      </c>
      <c r="D6642">
        <v>0.27</v>
      </c>
      <c r="E6642">
        <v>775</v>
      </c>
    </row>
    <row r="6643" spans="1:5" x14ac:dyDescent="0.25">
      <c r="A6643" t="s">
        <v>6659</v>
      </c>
      <c r="B6643" s="1">
        <v>43556</v>
      </c>
      <c r="C6643" t="s">
        <v>6</v>
      </c>
      <c r="D6643">
        <v>0.57999999999999996</v>
      </c>
      <c r="E6643">
        <v>584</v>
      </c>
    </row>
    <row r="6644" spans="1:5" x14ac:dyDescent="0.25">
      <c r="A6644" t="s">
        <v>6660</v>
      </c>
      <c r="B6644" s="1">
        <v>43556</v>
      </c>
      <c r="C6644" t="s">
        <v>42</v>
      </c>
      <c r="D6644">
        <v>0.44</v>
      </c>
      <c r="E6644">
        <v>666</v>
      </c>
    </row>
    <row r="6645" spans="1:5" x14ac:dyDescent="0.25">
      <c r="A6645" t="s">
        <v>6661</v>
      </c>
      <c r="B6645" s="1">
        <v>43281</v>
      </c>
      <c r="C6645" t="s">
        <v>10</v>
      </c>
      <c r="D6645">
        <v>0.25</v>
      </c>
      <c r="E6645">
        <v>645</v>
      </c>
    </row>
    <row r="6646" spans="1:5" x14ac:dyDescent="0.25">
      <c r="A6646" t="s">
        <v>6662</v>
      </c>
      <c r="B6646" s="1">
        <v>43159</v>
      </c>
      <c r="C6646" t="s">
        <v>6</v>
      </c>
      <c r="D6646">
        <v>0.23</v>
      </c>
      <c r="E6646">
        <v>628</v>
      </c>
    </row>
    <row r="6647" spans="1:5" x14ac:dyDescent="0.25">
      <c r="A6647" t="s">
        <v>6663</v>
      </c>
      <c r="B6647" s="1">
        <v>43800</v>
      </c>
      <c r="C6647" t="s">
        <v>6</v>
      </c>
      <c r="D6647">
        <v>0.46</v>
      </c>
      <c r="E6647">
        <v>606</v>
      </c>
    </row>
    <row r="6648" spans="1:5" x14ac:dyDescent="0.25">
      <c r="A6648" t="s">
        <v>6664</v>
      </c>
      <c r="B6648" s="1">
        <v>43617</v>
      </c>
      <c r="C6648" t="s">
        <v>18</v>
      </c>
      <c r="D6648">
        <v>0.3</v>
      </c>
      <c r="E6648">
        <v>740</v>
      </c>
    </row>
    <row r="6649" spans="1:5" x14ac:dyDescent="0.25">
      <c r="A6649" t="s">
        <v>6665</v>
      </c>
      <c r="B6649" s="1">
        <v>43617</v>
      </c>
      <c r="C6649" t="s">
        <v>6</v>
      </c>
      <c r="D6649">
        <v>0.3</v>
      </c>
      <c r="E6649">
        <v>740</v>
      </c>
    </row>
    <row r="6650" spans="1:5" x14ac:dyDescent="0.25">
      <c r="A6650" t="s">
        <v>6666</v>
      </c>
      <c r="B6650" s="1">
        <v>43617</v>
      </c>
      <c r="C6650" t="s">
        <v>10</v>
      </c>
      <c r="D6650">
        <v>0.3</v>
      </c>
      <c r="E6650">
        <v>740</v>
      </c>
    </row>
    <row r="6651" spans="1:5" x14ac:dyDescent="0.25">
      <c r="A6651" t="s">
        <v>6667</v>
      </c>
      <c r="B6651" s="1">
        <v>43525</v>
      </c>
      <c r="C6651" t="s">
        <v>18</v>
      </c>
      <c r="D6651">
        <v>0.33</v>
      </c>
      <c r="E6651">
        <v>591</v>
      </c>
    </row>
    <row r="6652" spans="1:5" x14ac:dyDescent="0.25">
      <c r="A6652" t="s">
        <v>6668</v>
      </c>
      <c r="B6652" s="1">
        <v>43739</v>
      </c>
      <c r="C6652" t="s">
        <v>6</v>
      </c>
      <c r="D6652">
        <v>0.38</v>
      </c>
      <c r="E6652">
        <v>734</v>
      </c>
    </row>
    <row r="6653" spans="1:5" x14ac:dyDescent="0.25">
      <c r="A6653" t="s">
        <v>6669</v>
      </c>
      <c r="B6653" s="1">
        <v>43739</v>
      </c>
      <c r="C6653" t="s">
        <v>18</v>
      </c>
      <c r="D6653">
        <v>0.28000000000000003</v>
      </c>
      <c r="E6653">
        <v>647</v>
      </c>
    </row>
    <row r="6654" spans="1:5" x14ac:dyDescent="0.25">
      <c r="A6654" t="s">
        <v>6670</v>
      </c>
      <c r="B6654" s="1">
        <v>43739</v>
      </c>
      <c r="C6654" t="s">
        <v>6</v>
      </c>
      <c r="D6654">
        <v>0.23</v>
      </c>
      <c r="E6654">
        <v>717</v>
      </c>
    </row>
    <row r="6655" spans="1:5" x14ac:dyDescent="0.25">
      <c r="A6655" t="s">
        <v>6671</v>
      </c>
      <c r="B6655" s="1">
        <v>43281</v>
      </c>
      <c r="C6655" t="s">
        <v>6</v>
      </c>
      <c r="D6655">
        <v>0.02</v>
      </c>
      <c r="E6655">
        <v>690</v>
      </c>
    </row>
    <row r="6656" spans="1:5" x14ac:dyDescent="0.25">
      <c r="A6656" t="s">
        <v>6672</v>
      </c>
      <c r="B6656" s="1">
        <v>43281</v>
      </c>
      <c r="C6656" t="s">
        <v>6</v>
      </c>
      <c r="D6656">
        <v>0.21</v>
      </c>
      <c r="E6656">
        <v>745</v>
      </c>
    </row>
    <row r="6657" spans="1:5" x14ac:dyDescent="0.25">
      <c r="A6657" t="s">
        <v>6673</v>
      </c>
      <c r="B6657" s="1">
        <v>43131</v>
      </c>
      <c r="C6657" t="s">
        <v>6</v>
      </c>
      <c r="D6657">
        <v>0.3</v>
      </c>
      <c r="E6657">
        <v>732</v>
      </c>
    </row>
    <row r="6658" spans="1:5" x14ac:dyDescent="0.25">
      <c r="A6658" t="s">
        <v>6674</v>
      </c>
      <c r="B6658" s="1">
        <v>43251</v>
      </c>
      <c r="C6658" t="s">
        <v>25</v>
      </c>
      <c r="D6658">
        <v>0.25</v>
      </c>
      <c r="E6658">
        <v>709</v>
      </c>
    </row>
    <row r="6659" spans="1:5" x14ac:dyDescent="0.25">
      <c r="A6659" t="s">
        <v>6675</v>
      </c>
      <c r="B6659" s="1">
        <v>43281</v>
      </c>
      <c r="C6659" t="s">
        <v>25</v>
      </c>
      <c r="D6659">
        <v>0.31</v>
      </c>
      <c r="E6659">
        <v>625</v>
      </c>
    </row>
    <row r="6660" spans="1:5" x14ac:dyDescent="0.25">
      <c r="A6660" t="s">
        <v>6676</v>
      </c>
      <c r="B6660" s="1">
        <v>43281</v>
      </c>
      <c r="C6660" t="s">
        <v>6</v>
      </c>
      <c r="D6660">
        <v>0.18</v>
      </c>
      <c r="E6660">
        <v>649</v>
      </c>
    </row>
    <row r="6661" spans="1:5" x14ac:dyDescent="0.25">
      <c r="A6661" t="s">
        <v>6677</v>
      </c>
      <c r="B6661" s="1">
        <v>43647</v>
      </c>
      <c r="C6661" t="s">
        <v>25</v>
      </c>
      <c r="D6661">
        <v>0.21</v>
      </c>
      <c r="E6661">
        <v>575</v>
      </c>
    </row>
    <row r="6662" spans="1:5" x14ac:dyDescent="0.25">
      <c r="A6662" t="s">
        <v>6678</v>
      </c>
      <c r="B6662" s="1">
        <v>43373</v>
      </c>
      <c r="C6662" t="s">
        <v>10</v>
      </c>
      <c r="D6662">
        <v>0.1</v>
      </c>
      <c r="E6662">
        <v>752</v>
      </c>
    </row>
    <row r="6663" spans="1:5" x14ac:dyDescent="0.25">
      <c r="A6663" t="s">
        <v>6679</v>
      </c>
      <c r="B6663" s="1">
        <v>43739</v>
      </c>
      <c r="C6663" t="s">
        <v>18</v>
      </c>
      <c r="D6663">
        <v>0.14000000000000001</v>
      </c>
      <c r="E6663">
        <v>602</v>
      </c>
    </row>
    <row r="6664" spans="1:5" x14ac:dyDescent="0.25">
      <c r="A6664" t="s">
        <v>6680</v>
      </c>
      <c r="B6664" s="1">
        <v>43525</v>
      </c>
      <c r="C6664" t="s">
        <v>18</v>
      </c>
      <c r="D6664">
        <v>0.18</v>
      </c>
      <c r="E6664">
        <v>672</v>
      </c>
    </row>
    <row r="6665" spans="1:5" x14ac:dyDescent="0.25">
      <c r="A6665" t="s">
        <v>6681</v>
      </c>
      <c r="B6665" s="1">
        <v>43770</v>
      </c>
      <c r="C6665" t="s">
        <v>10</v>
      </c>
      <c r="D6665">
        <v>0.26</v>
      </c>
      <c r="E6665">
        <v>649</v>
      </c>
    </row>
    <row r="6666" spans="1:5" x14ac:dyDescent="0.25">
      <c r="A6666" t="s">
        <v>6682</v>
      </c>
      <c r="B6666" s="1">
        <v>43434</v>
      </c>
      <c r="C6666" t="s">
        <v>6</v>
      </c>
      <c r="D6666">
        <v>0.3</v>
      </c>
      <c r="E6666">
        <v>665</v>
      </c>
    </row>
    <row r="6667" spans="1:5" x14ac:dyDescent="0.25">
      <c r="A6667" t="s">
        <v>6683</v>
      </c>
      <c r="B6667" s="1">
        <v>43434</v>
      </c>
      <c r="C6667" t="s">
        <v>18</v>
      </c>
      <c r="D6667">
        <v>0.27</v>
      </c>
      <c r="E6667">
        <v>752</v>
      </c>
    </row>
    <row r="6668" spans="1:5" x14ac:dyDescent="0.25">
      <c r="A6668" t="s">
        <v>6684</v>
      </c>
      <c r="B6668" s="1">
        <v>43465</v>
      </c>
      <c r="C6668" t="s">
        <v>21</v>
      </c>
      <c r="D6668">
        <v>0.39</v>
      </c>
      <c r="E6668">
        <v>671</v>
      </c>
    </row>
    <row r="6669" spans="1:5" x14ac:dyDescent="0.25">
      <c r="A6669" t="s">
        <v>6685</v>
      </c>
      <c r="B6669" s="1">
        <v>43800</v>
      </c>
      <c r="C6669" t="s">
        <v>10</v>
      </c>
      <c r="D6669">
        <v>0.24</v>
      </c>
      <c r="E6669">
        <v>616</v>
      </c>
    </row>
    <row r="6670" spans="1:5" x14ac:dyDescent="0.25">
      <c r="A6670" t="s">
        <v>6686</v>
      </c>
      <c r="B6670" s="1">
        <v>42551</v>
      </c>
      <c r="C6670" t="s">
        <v>6</v>
      </c>
      <c r="D6670">
        <v>0.3</v>
      </c>
      <c r="E6670">
        <v>740</v>
      </c>
    </row>
    <row r="6671" spans="1:5" x14ac:dyDescent="0.25">
      <c r="A6671" t="s">
        <v>6687</v>
      </c>
      <c r="B6671" s="1">
        <v>43800</v>
      </c>
      <c r="C6671" t="s">
        <v>37</v>
      </c>
      <c r="D6671">
        <v>0.19</v>
      </c>
      <c r="E6671">
        <v>623</v>
      </c>
    </row>
    <row r="6672" spans="1:5" x14ac:dyDescent="0.25">
      <c r="A6672" t="s">
        <v>6688</v>
      </c>
      <c r="B6672" s="1">
        <v>43617</v>
      </c>
      <c r="C6672" t="s">
        <v>10</v>
      </c>
      <c r="D6672">
        <v>0.3</v>
      </c>
      <c r="E6672">
        <v>740</v>
      </c>
    </row>
    <row r="6673" spans="1:5" x14ac:dyDescent="0.25">
      <c r="A6673" t="s">
        <v>6689</v>
      </c>
      <c r="B6673" s="1">
        <v>42582</v>
      </c>
      <c r="C6673" t="s">
        <v>6</v>
      </c>
      <c r="D6673">
        <v>0.3</v>
      </c>
      <c r="E6673">
        <v>740</v>
      </c>
    </row>
    <row r="6674" spans="1:5" x14ac:dyDescent="0.25">
      <c r="A6674" t="s">
        <v>6690</v>
      </c>
      <c r="B6674" s="1">
        <v>42613</v>
      </c>
      <c r="C6674" t="s">
        <v>6</v>
      </c>
      <c r="D6674">
        <v>0.44</v>
      </c>
      <c r="E6674">
        <v>779</v>
      </c>
    </row>
    <row r="6675" spans="1:5" x14ac:dyDescent="0.25">
      <c r="A6675" t="s">
        <v>6691</v>
      </c>
      <c r="B6675" s="1">
        <v>43343</v>
      </c>
      <c r="C6675" t="s">
        <v>18</v>
      </c>
      <c r="D6675">
        <v>0.15</v>
      </c>
      <c r="E6675">
        <v>725</v>
      </c>
    </row>
    <row r="6676" spans="1:5" x14ac:dyDescent="0.25">
      <c r="A6676" t="s">
        <v>6692</v>
      </c>
      <c r="B6676" s="1">
        <v>43739</v>
      </c>
      <c r="C6676" t="s">
        <v>6</v>
      </c>
      <c r="D6676">
        <v>0.42</v>
      </c>
      <c r="E6676">
        <v>687</v>
      </c>
    </row>
    <row r="6677" spans="1:5" x14ac:dyDescent="0.25">
      <c r="A6677" t="s">
        <v>6693</v>
      </c>
      <c r="B6677" s="1">
        <v>43496</v>
      </c>
      <c r="C6677" t="s">
        <v>6</v>
      </c>
      <c r="D6677">
        <v>0.23</v>
      </c>
      <c r="E6677">
        <v>617</v>
      </c>
    </row>
    <row r="6678" spans="1:5" x14ac:dyDescent="0.25">
      <c r="A6678" t="s">
        <v>6694</v>
      </c>
      <c r="B6678" s="1">
        <v>43890</v>
      </c>
      <c r="C6678" t="s">
        <v>10</v>
      </c>
      <c r="D6678">
        <v>0.33</v>
      </c>
      <c r="E6678">
        <v>584</v>
      </c>
    </row>
    <row r="6679" spans="1:5" x14ac:dyDescent="0.25">
      <c r="A6679" t="s">
        <v>6695</v>
      </c>
      <c r="B6679" s="1">
        <v>43404</v>
      </c>
      <c r="C6679" t="s">
        <v>10</v>
      </c>
      <c r="D6679">
        <v>0.8</v>
      </c>
      <c r="E6679">
        <v>707</v>
      </c>
    </row>
    <row r="6680" spans="1:5" x14ac:dyDescent="0.25">
      <c r="A6680" t="s">
        <v>6696</v>
      </c>
      <c r="B6680" s="1">
        <v>43862</v>
      </c>
      <c r="C6680" t="s">
        <v>10</v>
      </c>
      <c r="D6680">
        <v>0.37</v>
      </c>
      <c r="E6680">
        <v>595</v>
      </c>
    </row>
    <row r="6681" spans="1:5" x14ac:dyDescent="0.25">
      <c r="A6681" t="s">
        <v>6697</v>
      </c>
      <c r="B6681" s="1">
        <v>43678</v>
      </c>
      <c r="C6681" t="s">
        <v>6</v>
      </c>
      <c r="D6681">
        <v>0.37</v>
      </c>
      <c r="E6681">
        <v>656</v>
      </c>
    </row>
    <row r="6682" spans="1:5" x14ac:dyDescent="0.25">
      <c r="A6682" t="s">
        <v>6698</v>
      </c>
      <c r="B6682" s="1">
        <v>43647</v>
      </c>
      <c r="C6682" t="s">
        <v>18</v>
      </c>
      <c r="D6682">
        <v>0.33</v>
      </c>
      <c r="E6682">
        <v>681</v>
      </c>
    </row>
    <row r="6683" spans="1:5" x14ac:dyDescent="0.25">
      <c r="A6683" t="s">
        <v>6699</v>
      </c>
      <c r="B6683" s="1">
        <v>43647</v>
      </c>
      <c r="C6683" t="s">
        <v>6</v>
      </c>
      <c r="D6683">
        <v>0.27</v>
      </c>
      <c r="E6683">
        <v>639</v>
      </c>
    </row>
    <row r="6684" spans="1:5" x14ac:dyDescent="0.25">
      <c r="A6684" t="s">
        <v>6700</v>
      </c>
      <c r="B6684" s="1">
        <v>43647</v>
      </c>
      <c r="C6684" t="s">
        <v>10</v>
      </c>
      <c r="D6684">
        <v>0.13</v>
      </c>
      <c r="E6684">
        <v>628</v>
      </c>
    </row>
    <row r="6685" spans="1:5" x14ac:dyDescent="0.25">
      <c r="A6685" t="s">
        <v>6701</v>
      </c>
      <c r="B6685" s="1">
        <v>43465</v>
      </c>
      <c r="C6685" t="s">
        <v>18</v>
      </c>
      <c r="D6685">
        <v>0.34</v>
      </c>
      <c r="E6685">
        <v>622</v>
      </c>
    </row>
    <row r="6686" spans="1:5" x14ac:dyDescent="0.25">
      <c r="A6686" t="s">
        <v>6702</v>
      </c>
      <c r="B6686" s="1">
        <v>43465</v>
      </c>
      <c r="C6686" t="s">
        <v>18</v>
      </c>
      <c r="D6686">
        <v>0.39</v>
      </c>
      <c r="E6686">
        <v>810</v>
      </c>
    </row>
    <row r="6687" spans="1:5" x14ac:dyDescent="0.25">
      <c r="A6687" t="s">
        <v>6703</v>
      </c>
      <c r="B6687" s="1">
        <v>43404</v>
      </c>
      <c r="C6687" t="s">
        <v>10</v>
      </c>
      <c r="D6687">
        <v>0.17</v>
      </c>
      <c r="E6687">
        <v>746</v>
      </c>
    </row>
    <row r="6688" spans="1:5" x14ac:dyDescent="0.25">
      <c r="A6688" t="s">
        <v>6704</v>
      </c>
      <c r="B6688" s="1">
        <v>43343</v>
      </c>
      <c r="C6688" t="s">
        <v>6</v>
      </c>
      <c r="D6688">
        <v>0.33</v>
      </c>
      <c r="E6688">
        <v>764</v>
      </c>
    </row>
    <row r="6689" spans="1:5" x14ac:dyDescent="0.25">
      <c r="A6689" t="s">
        <v>6705</v>
      </c>
      <c r="B6689" s="1">
        <v>43069</v>
      </c>
      <c r="C6689" t="s">
        <v>6</v>
      </c>
      <c r="D6689">
        <v>0.23</v>
      </c>
      <c r="E6689">
        <v>629</v>
      </c>
    </row>
    <row r="6690" spans="1:5" x14ac:dyDescent="0.25">
      <c r="A6690" t="s">
        <v>6706</v>
      </c>
      <c r="B6690" s="1">
        <v>43617</v>
      </c>
      <c r="C6690" t="s">
        <v>10</v>
      </c>
      <c r="D6690">
        <v>0.3</v>
      </c>
      <c r="E6690">
        <v>740</v>
      </c>
    </row>
    <row r="6691" spans="1:5" x14ac:dyDescent="0.25">
      <c r="A6691" t="s">
        <v>6707</v>
      </c>
      <c r="B6691" s="1">
        <v>43678</v>
      </c>
      <c r="C6691" t="s">
        <v>10</v>
      </c>
      <c r="D6691">
        <v>0.51</v>
      </c>
      <c r="E6691">
        <v>612</v>
      </c>
    </row>
    <row r="6692" spans="1:5" x14ac:dyDescent="0.25">
      <c r="A6692" t="s">
        <v>6708</v>
      </c>
      <c r="B6692" s="1">
        <v>43373</v>
      </c>
      <c r="C6692" t="s">
        <v>10</v>
      </c>
      <c r="D6692">
        <v>0.35</v>
      </c>
      <c r="E6692">
        <v>608</v>
      </c>
    </row>
    <row r="6693" spans="1:5" x14ac:dyDescent="0.25">
      <c r="A6693" t="s">
        <v>6709</v>
      </c>
      <c r="B6693" s="1">
        <v>43647</v>
      </c>
      <c r="C6693" t="s">
        <v>192</v>
      </c>
      <c r="D6693">
        <v>0.28000000000000003</v>
      </c>
      <c r="E6693">
        <v>571</v>
      </c>
    </row>
    <row r="6694" spans="1:5" x14ac:dyDescent="0.25">
      <c r="A6694" t="s">
        <v>6710</v>
      </c>
      <c r="B6694" s="1">
        <v>43434</v>
      </c>
      <c r="C6694" t="s">
        <v>6</v>
      </c>
      <c r="D6694">
        <v>0.61</v>
      </c>
      <c r="E6694">
        <v>752</v>
      </c>
    </row>
    <row r="6695" spans="1:5" x14ac:dyDescent="0.25">
      <c r="A6695" t="s">
        <v>6711</v>
      </c>
      <c r="B6695" s="1">
        <v>43281</v>
      </c>
      <c r="C6695" t="s">
        <v>6</v>
      </c>
      <c r="D6695">
        <v>0.27</v>
      </c>
      <c r="E6695">
        <v>652</v>
      </c>
    </row>
    <row r="6696" spans="1:5" x14ac:dyDescent="0.25">
      <c r="A6696" t="s">
        <v>6712</v>
      </c>
      <c r="B6696" s="1">
        <v>43281</v>
      </c>
      <c r="C6696" t="s">
        <v>18</v>
      </c>
      <c r="D6696">
        <v>0.24</v>
      </c>
      <c r="E6696">
        <v>657</v>
      </c>
    </row>
    <row r="6697" spans="1:5" x14ac:dyDescent="0.25">
      <c r="A6697" t="s">
        <v>6713</v>
      </c>
      <c r="B6697" s="1">
        <v>43281</v>
      </c>
      <c r="C6697" t="s">
        <v>10</v>
      </c>
      <c r="D6697">
        <v>0.28000000000000003</v>
      </c>
      <c r="E6697">
        <v>731</v>
      </c>
    </row>
    <row r="6698" spans="1:5" x14ac:dyDescent="0.25">
      <c r="A6698" t="s">
        <v>6714</v>
      </c>
      <c r="B6698" s="1">
        <v>43434</v>
      </c>
      <c r="C6698" t="s">
        <v>10</v>
      </c>
      <c r="D6698">
        <v>1</v>
      </c>
      <c r="E6698">
        <v>642</v>
      </c>
    </row>
    <row r="6699" spans="1:5" x14ac:dyDescent="0.25">
      <c r="A6699" t="s">
        <v>6715</v>
      </c>
      <c r="B6699" s="1">
        <v>43434</v>
      </c>
      <c r="C6699" t="s">
        <v>25</v>
      </c>
      <c r="D6699">
        <v>0.36</v>
      </c>
      <c r="E6699">
        <v>761</v>
      </c>
    </row>
    <row r="6700" spans="1:5" x14ac:dyDescent="0.25">
      <c r="A6700" t="s">
        <v>6716</v>
      </c>
      <c r="B6700" s="1">
        <v>43434</v>
      </c>
      <c r="C6700" t="s">
        <v>6</v>
      </c>
      <c r="D6700">
        <v>0.9</v>
      </c>
      <c r="E6700">
        <v>739</v>
      </c>
    </row>
    <row r="6701" spans="1:5" x14ac:dyDescent="0.25">
      <c r="A6701" t="s">
        <v>6717</v>
      </c>
      <c r="B6701" s="1">
        <v>43525</v>
      </c>
      <c r="C6701" t="s">
        <v>14</v>
      </c>
      <c r="D6701">
        <v>0.3</v>
      </c>
      <c r="E6701">
        <v>742</v>
      </c>
    </row>
    <row r="6702" spans="1:5" x14ac:dyDescent="0.25">
      <c r="A6702" t="s">
        <v>6718</v>
      </c>
      <c r="B6702" s="1">
        <v>43921</v>
      </c>
      <c r="C6702" t="s">
        <v>6</v>
      </c>
      <c r="D6702">
        <v>0.32</v>
      </c>
      <c r="E6702">
        <v>561</v>
      </c>
    </row>
    <row r="6703" spans="1:5" x14ac:dyDescent="0.25">
      <c r="A6703" t="s">
        <v>6719</v>
      </c>
      <c r="B6703" s="1">
        <v>43586</v>
      </c>
      <c r="C6703" t="s">
        <v>6</v>
      </c>
      <c r="D6703">
        <v>0.3</v>
      </c>
      <c r="E6703">
        <v>641</v>
      </c>
    </row>
    <row r="6704" spans="1:5" x14ac:dyDescent="0.25">
      <c r="A6704" t="s">
        <v>6720</v>
      </c>
      <c r="B6704" s="1">
        <v>42886</v>
      </c>
      <c r="C6704" t="s">
        <v>6</v>
      </c>
      <c r="D6704">
        <v>0.3</v>
      </c>
      <c r="E6704">
        <v>740</v>
      </c>
    </row>
    <row r="6705" spans="1:5" x14ac:dyDescent="0.25">
      <c r="A6705" t="s">
        <v>6721</v>
      </c>
      <c r="B6705" s="1">
        <v>43709</v>
      </c>
      <c r="C6705" t="s">
        <v>14</v>
      </c>
      <c r="D6705">
        <v>0.16</v>
      </c>
      <c r="E6705">
        <v>717</v>
      </c>
    </row>
    <row r="6706" spans="1:5" x14ac:dyDescent="0.25">
      <c r="A6706" t="s">
        <v>6722</v>
      </c>
      <c r="B6706" s="1">
        <v>43709</v>
      </c>
      <c r="C6706" t="s">
        <v>37</v>
      </c>
      <c r="D6706">
        <v>0.09</v>
      </c>
      <c r="E6706">
        <v>656</v>
      </c>
    </row>
    <row r="6707" spans="1:5" x14ac:dyDescent="0.25">
      <c r="A6707" t="s">
        <v>6723</v>
      </c>
      <c r="B6707" s="1">
        <v>43556</v>
      </c>
      <c r="C6707" t="s">
        <v>6</v>
      </c>
      <c r="D6707">
        <v>0.15</v>
      </c>
      <c r="E6707">
        <v>660</v>
      </c>
    </row>
    <row r="6708" spans="1:5" x14ac:dyDescent="0.25">
      <c r="A6708" t="s">
        <v>6724</v>
      </c>
      <c r="B6708" s="1">
        <v>43281</v>
      </c>
      <c r="C6708" t="s">
        <v>6</v>
      </c>
      <c r="D6708">
        <v>1</v>
      </c>
      <c r="E6708">
        <v>669</v>
      </c>
    </row>
    <row r="6709" spans="1:5" x14ac:dyDescent="0.25">
      <c r="A6709" t="s">
        <v>6725</v>
      </c>
      <c r="B6709" s="1">
        <v>43586</v>
      </c>
      <c r="C6709" t="s">
        <v>6</v>
      </c>
      <c r="D6709">
        <v>0.52</v>
      </c>
      <c r="E6709">
        <v>617</v>
      </c>
    </row>
    <row r="6710" spans="1:5" x14ac:dyDescent="0.25">
      <c r="A6710" t="s">
        <v>6726</v>
      </c>
      <c r="B6710" s="1">
        <v>43100</v>
      </c>
      <c r="C6710" t="s">
        <v>6</v>
      </c>
      <c r="D6710">
        <v>0.3</v>
      </c>
      <c r="E6710">
        <v>678</v>
      </c>
    </row>
    <row r="6711" spans="1:5" x14ac:dyDescent="0.25">
      <c r="A6711" t="s">
        <v>6727</v>
      </c>
      <c r="B6711" s="1">
        <v>42916</v>
      </c>
      <c r="C6711" t="s">
        <v>18</v>
      </c>
      <c r="D6711">
        <v>0.3</v>
      </c>
      <c r="E6711">
        <v>740</v>
      </c>
    </row>
    <row r="6712" spans="1:5" x14ac:dyDescent="0.25">
      <c r="A6712" t="s">
        <v>6728</v>
      </c>
      <c r="B6712" s="1">
        <v>43800</v>
      </c>
      <c r="C6712" t="s">
        <v>10</v>
      </c>
      <c r="D6712">
        <v>0.17</v>
      </c>
      <c r="E6712">
        <v>753</v>
      </c>
    </row>
    <row r="6713" spans="1:5" x14ac:dyDescent="0.25">
      <c r="A6713" t="s">
        <v>6729</v>
      </c>
      <c r="B6713" s="1">
        <v>43496</v>
      </c>
      <c r="C6713" t="s">
        <v>6</v>
      </c>
      <c r="D6713">
        <v>0.3</v>
      </c>
      <c r="E6713">
        <v>726</v>
      </c>
    </row>
    <row r="6714" spans="1:5" x14ac:dyDescent="0.25">
      <c r="A6714" t="s">
        <v>6730</v>
      </c>
      <c r="B6714" s="1">
        <v>43496</v>
      </c>
      <c r="C6714" t="s">
        <v>10</v>
      </c>
      <c r="D6714">
        <v>0.42</v>
      </c>
      <c r="E6714">
        <v>671</v>
      </c>
    </row>
    <row r="6715" spans="1:5" x14ac:dyDescent="0.25">
      <c r="A6715" t="s">
        <v>6731</v>
      </c>
      <c r="B6715" s="1">
        <v>43496</v>
      </c>
      <c r="C6715" t="s">
        <v>6</v>
      </c>
      <c r="D6715">
        <v>0.45</v>
      </c>
      <c r="E6715">
        <v>740</v>
      </c>
    </row>
    <row r="6716" spans="1:5" x14ac:dyDescent="0.25">
      <c r="A6716" t="s">
        <v>6732</v>
      </c>
      <c r="B6716" s="1">
        <v>43434</v>
      </c>
      <c r="C6716" t="s">
        <v>271</v>
      </c>
      <c r="D6716">
        <v>0.37</v>
      </c>
      <c r="E6716">
        <v>732</v>
      </c>
    </row>
    <row r="6717" spans="1:5" x14ac:dyDescent="0.25">
      <c r="A6717" t="s">
        <v>6733</v>
      </c>
      <c r="B6717" s="1">
        <v>43800</v>
      </c>
      <c r="C6717" t="s">
        <v>25</v>
      </c>
      <c r="D6717">
        <v>0.69</v>
      </c>
      <c r="E6717">
        <v>461</v>
      </c>
    </row>
    <row r="6718" spans="1:5" x14ac:dyDescent="0.25">
      <c r="A6718" t="s">
        <v>6734</v>
      </c>
      <c r="B6718" s="1">
        <v>43496</v>
      </c>
      <c r="C6718" t="s">
        <v>6</v>
      </c>
      <c r="D6718">
        <v>0.47</v>
      </c>
      <c r="E6718">
        <v>675</v>
      </c>
    </row>
    <row r="6719" spans="1:5" x14ac:dyDescent="0.25">
      <c r="A6719" t="s">
        <v>6735</v>
      </c>
      <c r="B6719" s="1">
        <v>43556</v>
      </c>
      <c r="C6719" t="s">
        <v>25</v>
      </c>
      <c r="D6719">
        <v>0.57999999999999996</v>
      </c>
      <c r="E6719">
        <v>727</v>
      </c>
    </row>
    <row r="6720" spans="1:5" x14ac:dyDescent="0.25">
      <c r="A6720" t="s">
        <v>6736</v>
      </c>
      <c r="B6720" s="1">
        <v>43434</v>
      </c>
      <c r="C6720" t="s">
        <v>42</v>
      </c>
      <c r="D6720">
        <v>0.33</v>
      </c>
      <c r="E6720">
        <v>768</v>
      </c>
    </row>
    <row r="6721" spans="1:5" x14ac:dyDescent="0.25">
      <c r="A6721" t="s">
        <v>6737</v>
      </c>
      <c r="B6721" s="1">
        <v>43404</v>
      </c>
      <c r="C6721" t="s">
        <v>6</v>
      </c>
      <c r="D6721">
        <v>0.47</v>
      </c>
      <c r="E6721">
        <v>680</v>
      </c>
    </row>
    <row r="6722" spans="1:5" x14ac:dyDescent="0.25">
      <c r="A6722" t="s">
        <v>6738</v>
      </c>
      <c r="B6722" s="1">
        <v>43373</v>
      </c>
      <c r="C6722" t="s">
        <v>10</v>
      </c>
      <c r="D6722">
        <v>0.24</v>
      </c>
      <c r="E6722">
        <v>665</v>
      </c>
    </row>
    <row r="6723" spans="1:5" x14ac:dyDescent="0.25">
      <c r="A6723" t="s">
        <v>6739</v>
      </c>
      <c r="B6723" s="1">
        <v>43862</v>
      </c>
      <c r="C6723" t="s">
        <v>42</v>
      </c>
      <c r="D6723">
        <v>0.25</v>
      </c>
      <c r="E6723">
        <v>617</v>
      </c>
    </row>
    <row r="6724" spans="1:5" x14ac:dyDescent="0.25">
      <c r="A6724" t="s">
        <v>6740</v>
      </c>
      <c r="B6724" s="1">
        <v>43862</v>
      </c>
      <c r="C6724" t="s">
        <v>10</v>
      </c>
      <c r="D6724">
        <v>1.1200000000000001</v>
      </c>
      <c r="E6724">
        <v>572</v>
      </c>
    </row>
    <row r="6725" spans="1:5" x14ac:dyDescent="0.25">
      <c r="A6725" t="s">
        <v>6741</v>
      </c>
      <c r="B6725" s="1">
        <v>43525</v>
      </c>
      <c r="C6725" t="s">
        <v>6</v>
      </c>
      <c r="D6725">
        <v>0.1</v>
      </c>
      <c r="E6725">
        <v>714</v>
      </c>
    </row>
    <row r="6726" spans="1:5" x14ac:dyDescent="0.25">
      <c r="A6726" t="s">
        <v>6742</v>
      </c>
      <c r="B6726" s="1">
        <v>43404</v>
      </c>
      <c r="C6726" t="s">
        <v>14</v>
      </c>
      <c r="D6726">
        <v>0.23</v>
      </c>
      <c r="E6726">
        <v>737</v>
      </c>
    </row>
    <row r="6727" spans="1:5" x14ac:dyDescent="0.25">
      <c r="A6727" t="s">
        <v>6743</v>
      </c>
      <c r="B6727" s="1">
        <v>43678</v>
      </c>
      <c r="C6727" t="s">
        <v>18</v>
      </c>
      <c r="D6727">
        <v>0.37</v>
      </c>
      <c r="E6727">
        <v>710</v>
      </c>
    </row>
    <row r="6728" spans="1:5" x14ac:dyDescent="0.25">
      <c r="A6728" t="s">
        <v>6744</v>
      </c>
      <c r="B6728" s="1">
        <v>43678</v>
      </c>
      <c r="C6728" t="s">
        <v>18</v>
      </c>
      <c r="D6728">
        <v>0.21</v>
      </c>
      <c r="E6728">
        <v>721</v>
      </c>
    </row>
    <row r="6729" spans="1:5" x14ac:dyDescent="0.25">
      <c r="A6729" t="s">
        <v>6745</v>
      </c>
      <c r="B6729" s="1">
        <v>43678</v>
      </c>
      <c r="C6729" t="s">
        <v>6</v>
      </c>
      <c r="D6729">
        <v>0.38</v>
      </c>
      <c r="E6729">
        <v>729</v>
      </c>
    </row>
    <row r="6730" spans="1:5" x14ac:dyDescent="0.25">
      <c r="A6730" t="s">
        <v>6746</v>
      </c>
      <c r="B6730" s="1">
        <v>43617</v>
      </c>
      <c r="C6730" t="s">
        <v>6</v>
      </c>
      <c r="D6730">
        <v>0.3</v>
      </c>
      <c r="E6730">
        <v>740</v>
      </c>
    </row>
    <row r="6731" spans="1:5" x14ac:dyDescent="0.25">
      <c r="A6731" t="s">
        <v>6747</v>
      </c>
      <c r="B6731" s="1">
        <v>43434</v>
      </c>
      <c r="C6731" t="s">
        <v>18</v>
      </c>
      <c r="D6731">
        <v>0.13</v>
      </c>
      <c r="E6731">
        <v>649</v>
      </c>
    </row>
    <row r="6732" spans="1:5" x14ac:dyDescent="0.25">
      <c r="A6732" t="s">
        <v>6748</v>
      </c>
      <c r="B6732" s="1">
        <v>43831</v>
      </c>
      <c r="C6732" t="s">
        <v>37</v>
      </c>
      <c r="D6732">
        <v>0.32</v>
      </c>
      <c r="E6732">
        <v>555</v>
      </c>
    </row>
    <row r="6733" spans="1:5" x14ac:dyDescent="0.25">
      <c r="A6733" t="s">
        <v>6749</v>
      </c>
      <c r="B6733" s="1">
        <v>43862</v>
      </c>
      <c r="C6733" t="s">
        <v>6</v>
      </c>
      <c r="D6733">
        <v>0.26</v>
      </c>
      <c r="E6733">
        <v>587</v>
      </c>
    </row>
    <row r="6734" spans="1:5" x14ac:dyDescent="0.25">
      <c r="A6734" t="s">
        <v>6750</v>
      </c>
      <c r="B6734" s="1">
        <v>43434</v>
      </c>
      <c r="C6734" t="s">
        <v>6</v>
      </c>
      <c r="D6734">
        <v>0.31</v>
      </c>
      <c r="E6734">
        <v>621</v>
      </c>
    </row>
    <row r="6735" spans="1:5" x14ac:dyDescent="0.25">
      <c r="A6735" t="s">
        <v>6751</v>
      </c>
      <c r="B6735" s="1">
        <v>43678</v>
      </c>
      <c r="C6735" t="s">
        <v>6</v>
      </c>
      <c r="D6735">
        <v>0.02</v>
      </c>
      <c r="E6735">
        <v>737</v>
      </c>
    </row>
    <row r="6736" spans="1:5" x14ac:dyDescent="0.25">
      <c r="A6736" t="s">
        <v>6752</v>
      </c>
      <c r="B6736" s="1">
        <v>43647</v>
      </c>
      <c r="C6736" t="s">
        <v>18</v>
      </c>
      <c r="D6736">
        <v>0.31</v>
      </c>
      <c r="E6736">
        <v>803</v>
      </c>
    </row>
    <row r="6737" spans="1:5" x14ac:dyDescent="0.25">
      <c r="A6737" t="s">
        <v>6753</v>
      </c>
      <c r="B6737" s="1">
        <v>43862</v>
      </c>
      <c r="C6737" t="s">
        <v>10</v>
      </c>
      <c r="D6737">
        <v>0.27</v>
      </c>
      <c r="E6737">
        <v>527</v>
      </c>
    </row>
    <row r="6738" spans="1:5" x14ac:dyDescent="0.25">
      <c r="A6738" t="s">
        <v>6754</v>
      </c>
      <c r="B6738" s="1">
        <v>43709</v>
      </c>
      <c r="C6738" t="s">
        <v>18</v>
      </c>
      <c r="D6738">
        <v>0.24</v>
      </c>
      <c r="E6738">
        <v>656</v>
      </c>
    </row>
    <row r="6739" spans="1:5" x14ac:dyDescent="0.25">
      <c r="A6739" t="s">
        <v>6755</v>
      </c>
      <c r="B6739" s="1">
        <v>43800</v>
      </c>
      <c r="C6739" t="s">
        <v>6</v>
      </c>
      <c r="D6739">
        <v>0.44</v>
      </c>
      <c r="E6739">
        <v>573</v>
      </c>
    </row>
    <row r="6740" spans="1:5" x14ac:dyDescent="0.25">
      <c r="A6740" t="s">
        <v>6756</v>
      </c>
      <c r="B6740" s="1">
        <v>43800</v>
      </c>
      <c r="C6740" t="s">
        <v>6</v>
      </c>
      <c r="D6740">
        <v>0.48</v>
      </c>
      <c r="E6740">
        <v>626</v>
      </c>
    </row>
    <row r="6741" spans="1:5" x14ac:dyDescent="0.25">
      <c r="A6741" t="s">
        <v>6757</v>
      </c>
      <c r="B6741" s="1">
        <v>43617</v>
      </c>
      <c r="C6741" t="s">
        <v>10</v>
      </c>
      <c r="D6741">
        <v>0.3</v>
      </c>
      <c r="E6741">
        <v>740</v>
      </c>
    </row>
    <row r="6742" spans="1:5" x14ac:dyDescent="0.25">
      <c r="A6742" t="s">
        <v>6758</v>
      </c>
      <c r="B6742" s="1">
        <v>43312</v>
      </c>
      <c r="C6742" t="s">
        <v>6</v>
      </c>
      <c r="D6742">
        <v>0.25</v>
      </c>
      <c r="E6742">
        <v>575</v>
      </c>
    </row>
    <row r="6743" spans="1:5" x14ac:dyDescent="0.25">
      <c r="A6743" t="s">
        <v>6759</v>
      </c>
      <c r="B6743" s="1">
        <v>43404</v>
      </c>
      <c r="C6743" t="s">
        <v>37</v>
      </c>
      <c r="D6743">
        <v>0.37</v>
      </c>
      <c r="E6743">
        <v>742</v>
      </c>
    </row>
    <row r="6744" spans="1:5" x14ac:dyDescent="0.25">
      <c r="A6744" t="s">
        <v>6760</v>
      </c>
      <c r="B6744" s="1">
        <v>43800</v>
      </c>
      <c r="C6744" t="s">
        <v>25</v>
      </c>
      <c r="D6744">
        <v>0.14000000000000001</v>
      </c>
      <c r="E6744">
        <v>611</v>
      </c>
    </row>
    <row r="6745" spans="1:5" x14ac:dyDescent="0.25">
      <c r="A6745" t="s">
        <v>6761</v>
      </c>
      <c r="B6745" s="1">
        <v>43862</v>
      </c>
      <c r="C6745" t="s">
        <v>18</v>
      </c>
      <c r="D6745">
        <v>0.4</v>
      </c>
      <c r="E6745">
        <v>677</v>
      </c>
    </row>
    <row r="6746" spans="1:5" x14ac:dyDescent="0.25">
      <c r="A6746" t="s">
        <v>6762</v>
      </c>
      <c r="B6746" s="1">
        <v>43890</v>
      </c>
      <c r="C6746" t="s">
        <v>10</v>
      </c>
      <c r="D6746">
        <v>0.33</v>
      </c>
      <c r="E6746">
        <v>729</v>
      </c>
    </row>
    <row r="6747" spans="1:5" x14ac:dyDescent="0.25">
      <c r="A6747" t="s">
        <v>6763</v>
      </c>
      <c r="B6747" s="1">
        <v>43373</v>
      </c>
      <c r="C6747" t="s">
        <v>6</v>
      </c>
      <c r="D6747">
        <v>0.51</v>
      </c>
      <c r="E6747">
        <v>708</v>
      </c>
    </row>
    <row r="6748" spans="1:5" x14ac:dyDescent="0.25">
      <c r="A6748" t="s">
        <v>6764</v>
      </c>
      <c r="B6748" s="1">
        <v>43343</v>
      </c>
      <c r="C6748" t="s">
        <v>6</v>
      </c>
      <c r="D6748">
        <v>0.44</v>
      </c>
      <c r="E6748">
        <v>767</v>
      </c>
    </row>
    <row r="6749" spans="1:5" x14ac:dyDescent="0.25">
      <c r="A6749" t="s">
        <v>6765</v>
      </c>
      <c r="B6749" s="1">
        <v>43921</v>
      </c>
      <c r="C6749" t="s">
        <v>10</v>
      </c>
      <c r="D6749">
        <v>0.5</v>
      </c>
      <c r="E6749">
        <v>587</v>
      </c>
    </row>
    <row r="6750" spans="1:5" x14ac:dyDescent="0.25">
      <c r="A6750" t="s">
        <v>6766</v>
      </c>
      <c r="B6750" s="1">
        <v>43617</v>
      </c>
      <c r="C6750" t="s">
        <v>6</v>
      </c>
      <c r="D6750">
        <v>0.3</v>
      </c>
      <c r="E6750">
        <v>740</v>
      </c>
    </row>
    <row r="6751" spans="1:5" x14ac:dyDescent="0.25">
      <c r="A6751" t="s">
        <v>6767</v>
      </c>
      <c r="B6751" s="1">
        <v>43312</v>
      </c>
      <c r="C6751" t="s">
        <v>18</v>
      </c>
      <c r="D6751">
        <v>0.13</v>
      </c>
      <c r="E6751">
        <v>675</v>
      </c>
    </row>
    <row r="6752" spans="1:5" x14ac:dyDescent="0.25">
      <c r="A6752" t="s">
        <v>6768</v>
      </c>
      <c r="B6752" s="1">
        <v>43312</v>
      </c>
      <c r="C6752" t="s">
        <v>10</v>
      </c>
      <c r="D6752">
        <v>0.5</v>
      </c>
      <c r="E6752">
        <v>677</v>
      </c>
    </row>
    <row r="6753" spans="1:5" x14ac:dyDescent="0.25">
      <c r="A6753" t="s">
        <v>6769</v>
      </c>
      <c r="B6753" s="1">
        <v>42704</v>
      </c>
      <c r="C6753" t="s">
        <v>6</v>
      </c>
      <c r="D6753">
        <v>0.3</v>
      </c>
      <c r="E6753">
        <v>740</v>
      </c>
    </row>
    <row r="6754" spans="1:5" x14ac:dyDescent="0.25">
      <c r="A6754" t="s">
        <v>6770</v>
      </c>
      <c r="B6754" s="1">
        <v>42735</v>
      </c>
      <c r="C6754" t="s">
        <v>25</v>
      </c>
      <c r="D6754">
        <v>0.3</v>
      </c>
      <c r="E6754">
        <v>740</v>
      </c>
    </row>
    <row r="6755" spans="1:5" x14ac:dyDescent="0.25">
      <c r="A6755" t="s">
        <v>6771</v>
      </c>
      <c r="B6755" s="1">
        <v>42643</v>
      </c>
      <c r="C6755" t="s">
        <v>21</v>
      </c>
      <c r="D6755">
        <v>0.3</v>
      </c>
      <c r="E6755">
        <v>740</v>
      </c>
    </row>
    <row r="6756" spans="1:5" x14ac:dyDescent="0.25">
      <c r="A6756" t="s">
        <v>6772</v>
      </c>
      <c r="B6756" s="1">
        <v>43586</v>
      </c>
      <c r="C6756" t="s">
        <v>25</v>
      </c>
      <c r="D6756">
        <v>0.53</v>
      </c>
      <c r="E6756">
        <v>661</v>
      </c>
    </row>
    <row r="6757" spans="1:5" x14ac:dyDescent="0.25">
      <c r="A6757" t="s">
        <v>6773</v>
      </c>
      <c r="B6757" s="1">
        <v>43220</v>
      </c>
      <c r="C6757" t="s">
        <v>21</v>
      </c>
      <c r="D6757">
        <v>0.08</v>
      </c>
      <c r="E6757">
        <v>704</v>
      </c>
    </row>
    <row r="6758" spans="1:5" x14ac:dyDescent="0.25">
      <c r="A6758" t="s">
        <v>6774</v>
      </c>
      <c r="B6758" s="1">
        <v>43556</v>
      </c>
      <c r="C6758" t="s">
        <v>25</v>
      </c>
      <c r="D6758">
        <v>0.56999999999999995</v>
      </c>
      <c r="E6758">
        <v>796</v>
      </c>
    </row>
    <row r="6759" spans="1:5" x14ac:dyDescent="0.25">
      <c r="A6759" t="s">
        <v>6775</v>
      </c>
      <c r="B6759" s="1">
        <v>42674</v>
      </c>
      <c r="C6759" t="s">
        <v>6</v>
      </c>
      <c r="D6759">
        <v>0.3</v>
      </c>
      <c r="E6759">
        <v>652</v>
      </c>
    </row>
    <row r="6760" spans="1:5" x14ac:dyDescent="0.25">
      <c r="A6760" t="s">
        <v>6776</v>
      </c>
      <c r="B6760" s="1">
        <v>43281</v>
      </c>
      <c r="C6760" t="s">
        <v>6</v>
      </c>
      <c r="D6760">
        <v>0.31</v>
      </c>
      <c r="E6760">
        <v>608</v>
      </c>
    </row>
    <row r="6761" spans="1:5" x14ac:dyDescent="0.25">
      <c r="A6761" t="s">
        <v>6777</v>
      </c>
      <c r="B6761" s="1">
        <v>43770</v>
      </c>
      <c r="C6761" t="s">
        <v>6</v>
      </c>
      <c r="D6761">
        <v>0.48</v>
      </c>
      <c r="E6761">
        <v>714</v>
      </c>
    </row>
    <row r="6762" spans="1:5" x14ac:dyDescent="0.25">
      <c r="A6762" t="s">
        <v>6778</v>
      </c>
      <c r="B6762" s="1">
        <v>43739</v>
      </c>
      <c r="C6762" t="s">
        <v>10</v>
      </c>
      <c r="D6762">
        <v>0.4</v>
      </c>
      <c r="E6762">
        <v>728</v>
      </c>
    </row>
    <row r="6763" spans="1:5" x14ac:dyDescent="0.25">
      <c r="A6763" t="s">
        <v>6779</v>
      </c>
      <c r="B6763" s="1">
        <v>43739</v>
      </c>
      <c r="C6763" t="s">
        <v>10</v>
      </c>
      <c r="D6763">
        <v>0.28999999999999998</v>
      </c>
      <c r="E6763">
        <v>719</v>
      </c>
    </row>
    <row r="6764" spans="1:5" x14ac:dyDescent="0.25">
      <c r="A6764" t="s">
        <v>6780</v>
      </c>
      <c r="B6764" s="1">
        <v>43739</v>
      </c>
      <c r="C6764" t="s">
        <v>6</v>
      </c>
      <c r="D6764">
        <v>0.68</v>
      </c>
      <c r="E6764">
        <v>680</v>
      </c>
    </row>
    <row r="6765" spans="1:5" x14ac:dyDescent="0.25">
      <c r="A6765" t="s">
        <v>6781</v>
      </c>
      <c r="B6765" s="1">
        <v>43586</v>
      </c>
      <c r="C6765" t="s">
        <v>6</v>
      </c>
      <c r="D6765">
        <v>0.82</v>
      </c>
      <c r="E6765">
        <v>560</v>
      </c>
    </row>
    <row r="6766" spans="1:5" x14ac:dyDescent="0.25">
      <c r="A6766" t="s">
        <v>6782</v>
      </c>
      <c r="B6766" s="1">
        <v>43586</v>
      </c>
      <c r="C6766" t="s">
        <v>6</v>
      </c>
      <c r="D6766">
        <v>0.33</v>
      </c>
      <c r="E6766">
        <v>740</v>
      </c>
    </row>
    <row r="6767" spans="1:5" x14ac:dyDescent="0.25">
      <c r="A6767" t="s">
        <v>6783</v>
      </c>
      <c r="B6767" s="1">
        <v>43770</v>
      </c>
      <c r="C6767" t="s">
        <v>10</v>
      </c>
      <c r="D6767">
        <v>0.52</v>
      </c>
      <c r="E6767">
        <v>744</v>
      </c>
    </row>
    <row r="6768" spans="1:5" x14ac:dyDescent="0.25">
      <c r="A6768" t="s">
        <v>6784</v>
      </c>
      <c r="B6768" s="1">
        <v>43951</v>
      </c>
      <c r="C6768" t="s">
        <v>10</v>
      </c>
      <c r="D6768">
        <v>0.17</v>
      </c>
      <c r="E6768">
        <v>693</v>
      </c>
    </row>
    <row r="6769" spans="1:5" x14ac:dyDescent="0.25">
      <c r="A6769" t="s">
        <v>6785</v>
      </c>
      <c r="B6769" s="1">
        <v>43770</v>
      </c>
      <c r="C6769" t="s">
        <v>37</v>
      </c>
      <c r="D6769">
        <v>0.38</v>
      </c>
      <c r="E6769">
        <v>687</v>
      </c>
    </row>
    <row r="6770" spans="1:5" x14ac:dyDescent="0.25">
      <c r="A6770" t="s">
        <v>6786</v>
      </c>
      <c r="B6770" s="1">
        <v>43343</v>
      </c>
      <c r="C6770" t="s">
        <v>6</v>
      </c>
      <c r="D6770">
        <v>0.4</v>
      </c>
      <c r="E6770">
        <v>625</v>
      </c>
    </row>
    <row r="6771" spans="1:5" x14ac:dyDescent="0.25">
      <c r="A6771" t="s">
        <v>6787</v>
      </c>
      <c r="B6771" s="1">
        <v>42886</v>
      </c>
      <c r="C6771" t="s">
        <v>6</v>
      </c>
      <c r="D6771">
        <v>0.3</v>
      </c>
      <c r="E6771">
        <v>717</v>
      </c>
    </row>
    <row r="6772" spans="1:5" x14ac:dyDescent="0.25">
      <c r="A6772" t="s">
        <v>6788</v>
      </c>
      <c r="B6772" s="1">
        <v>43586</v>
      </c>
      <c r="C6772" t="s">
        <v>6</v>
      </c>
      <c r="D6772">
        <v>0.44</v>
      </c>
      <c r="E6772">
        <v>625</v>
      </c>
    </row>
    <row r="6773" spans="1:5" x14ac:dyDescent="0.25">
      <c r="A6773" t="s">
        <v>6789</v>
      </c>
      <c r="B6773" s="1">
        <v>43739</v>
      </c>
      <c r="C6773" t="s">
        <v>6</v>
      </c>
      <c r="D6773">
        <v>0.36</v>
      </c>
      <c r="E6773">
        <v>620</v>
      </c>
    </row>
    <row r="6774" spans="1:5" x14ac:dyDescent="0.25">
      <c r="A6774" t="s">
        <v>6790</v>
      </c>
      <c r="B6774" s="1">
        <v>42886</v>
      </c>
      <c r="C6774" t="s">
        <v>6</v>
      </c>
      <c r="D6774">
        <v>0.3</v>
      </c>
      <c r="E6774">
        <v>740</v>
      </c>
    </row>
    <row r="6775" spans="1:5" x14ac:dyDescent="0.25">
      <c r="A6775" t="s">
        <v>6791</v>
      </c>
      <c r="B6775" s="1">
        <v>43434</v>
      </c>
      <c r="C6775" t="s">
        <v>18</v>
      </c>
      <c r="D6775">
        <v>0.71</v>
      </c>
      <c r="E6775">
        <v>790</v>
      </c>
    </row>
    <row r="6776" spans="1:5" x14ac:dyDescent="0.25">
      <c r="A6776" t="s">
        <v>6792</v>
      </c>
      <c r="B6776" s="1">
        <v>42947</v>
      </c>
      <c r="C6776" t="s">
        <v>18</v>
      </c>
      <c r="D6776">
        <v>0.3</v>
      </c>
      <c r="E6776">
        <v>740</v>
      </c>
    </row>
    <row r="6777" spans="1:5" x14ac:dyDescent="0.25">
      <c r="A6777" t="s">
        <v>6793</v>
      </c>
      <c r="B6777" s="1">
        <v>42978</v>
      </c>
      <c r="C6777" t="s">
        <v>6</v>
      </c>
      <c r="D6777">
        <v>0.3</v>
      </c>
      <c r="E6777">
        <v>740</v>
      </c>
    </row>
    <row r="6778" spans="1:5" x14ac:dyDescent="0.25">
      <c r="A6778" t="s">
        <v>6794</v>
      </c>
      <c r="B6778" s="1">
        <v>43739</v>
      </c>
      <c r="C6778" t="s">
        <v>14</v>
      </c>
      <c r="D6778">
        <v>0.45</v>
      </c>
      <c r="E6778">
        <v>695</v>
      </c>
    </row>
    <row r="6779" spans="1:5" x14ac:dyDescent="0.25">
      <c r="A6779" t="s">
        <v>6795</v>
      </c>
      <c r="B6779" s="1">
        <v>43586</v>
      </c>
      <c r="C6779" t="s">
        <v>6</v>
      </c>
      <c r="D6779">
        <v>0.25</v>
      </c>
      <c r="E6779">
        <v>693</v>
      </c>
    </row>
    <row r="6780" spans="1:5" x14ac:dyDescent="0.25">
      <c r="A6780" t="s">
        <v>6796</v>
      </c>
      <c r="B6780" s="1">
        <v>43373</v>
      </c>
      <c r="C6780" t="s">
        <v>18</v>
      </c>
      <c r="D6780">
        <v>0.25</v>
      </c>
      <c r="E6780">
        <v>751</v>
      </c>
    </row>
    <row r="6781" spans="1:5" x14ac:dyDescent="0.25">
      <c r="A6781" t="s">
        <v>6797</v>
      </c>
      <c r="B6781" s="1">
        <v>43800</v>
      </c>
      <c r="C6781" t="s">
        <v>14</v>
      </c>
      <c r="D6781">
        <v>0.46</v>
      </c>
      <c r="E6781">
        <v>746</v>
      </c>
    </row>
    <row r="6782" spans="1:5" x14ac:dyDescent="0.25">
      <c r="A6782" t="s">
        <v>6798</v>
      </c>
      <c r="B6782" s="1">
        <v>43770</v>
      </c>
      <c r="C6782" t="s">
        <v>6</v>
      </c>
      <c r="D6782">
        <v>0.16</v>
      </c>
      <c r="E6782">
        <v>739</v>
      </c>
    </row>
    <row r="6783" spans="1:5" x14ac:dyDescent="0.25">
      <c r="A6783" t="s">
        <v>6799</v>
      </c>
      <c r="B6783" s="1">
        <v>43312</v>
      </c>
      <c r="C6783" t="s">
        <v>6</v>
      </c>
      <c r="D6783">
        <v>0.59</v>
      </c>
      <c r="E6783">
        <v>602</v>
      </c>
    </row>
    <row r="6784" spans="1:5" x14ac:dyDescent="0.25">
      <c r="A6784" t="s">
        <v>6800</v>
      </c>
      <c r="B6784" s="1">
        <v>43739</v>
      </c>
      <c r="C6784" t="s">
        <v>18</v>
      </c>
      <c r="D6784">
        <v>0.19</v>
      </c>
      <c r="E6784">
        <v>777</v>
      </c>
    </row>
    <row r="6785" spans="1:5" x14ac:dyDescent="0.25">
      <c r="A6785" t="s">
        <v>6801</v>
      </c>
      <c r="B6785" s="1">
        <v>43281</v>
      </c>
      <c r="C6785" t="s">
        <v>6</v>
      </c>
      <c r="D6785">
        <v>0.38</v>
      </c>
      <c r="E6785">
        <v>740</v>
      </c>
    </row>
    <row r="6786" spans="1:5" x14ac:dyDescent="0.25">
      <c r="A6786" t="s">
        <v>6802</v>
      </c>
      <c r="B6786" s="1">
        <v>43404</v>
      </c>
      <c r="C6786" t="s">
        <v>6</v>
      </c>
      <c r="D6786">
        <v>0.25</v>
      </c>
      <c r="E6786">
        <v>690</v>
      </c>
    </row>
    <row r="6787" spans="1:5" x14ac:dyDescent="0.25">
      <c r="A6787" t="s">
        <v>6803</v>
      </c>
      <c r="B6787" s="1">
        <v>43251</v>
      </c>
      <c r="C6787" t="s">
        <v>21</v>
      </c>
      <c r="D6787">
        <v>0.04</v>
      </c>
      <c r="E6787">
        <v>756</v>
      </c>
    </row>
    <row r="6788" spans="1:5" x14ac:dyDescent="0.25">
      <c r="A6788" t="s">
        <v>6804</v>
      </c>
      <c r="B6788" s="1">
        <v>43434</v>
      </c>
      <c r="C6788" t="s">
        <v>6</v>
      </c>
      <c r="D6788">
        <v>0.48</v>
      </c>
      <c r="E6788">
        <v>770</v>
      </c>
    </row>
    <row r="6789" spans="1:5" x14ac:dyDescent="0.25">
      <c r="A6789" t="s">
        <v>6805</v>
      </c>
      <c r="B6789" s="1">
        <v>43373</v>
      </c>
      <c r="C6789" t="s">
        <v>6</v>
      </c>
      <c r="D6789">
        <v>0.62</v>
      </c>
      <c r="E6789">
        <v>705</v>
      </c>
    </row>
    <row r="6790" spans="1:5" x14ac:dyDescent="0.25">
      <c r="A6790" t="s">
        <v>6806</v>
      </c>
      <c r="B6790" s="1">
        <v>43465</v>
      </c>
      <c r="C6790" t="s">
        <v>6</v>
      </c>
      <c r="D6790">
        <v>0.54</v>
      </c>
      <c r="E6790">
        <v>780</v>
      </c>
    </row>
    <row r="6791" spans="1:5" x14ac:dyDescent="0.25">
      <c r="A6791" t="s">
        <v>6807</v>
      </c>
      <c r="B6791" s="1">
        <v>43862</v>
      </c>
      <c r="C6791" t="s">
        <v>18</v>
      </c>
      <c r="D6791">
        <v>0.66</v>
      </c>
      <c r="E6791">
        <v>605</v>
      </c>
    </row>
    <row r="6792" spans="1:5" x14ac:dyDescent="0.25">
      <c r="A6792" t="s">
        <v>6808</v>
      </c>
      <c r="B6792" s="1">
        <v>43404</v>
      </c>
      <c r="C6792" t="s">
        <v>10</v>
      </c>
      <c r="D6792">
        <v>0.24</v>
      </c>
      <c r="E6792">
        <v>710</v>
      </c>
    </row>
    <row r="6793" spans="1:5" x14ac:dyDescent="0.25">
      <c r="A6793" t="s">
        <v>6809</v>
      </c>
      <c r="B6793" s="1">
        <v>43831</v>
      </c>
      <c r="C6793" t="s">
        <v>6</v>
      </c>
      <c r="D6793">
        <v>0.62</v>
      </c>
      <c r="E6793">
        <v>594</v>
      </c>
    </row>
    <row r="6794" spans="1:5" x14ac:dyDescent="0.25">
      <c r="A6794" t="s">
        <v>6810</v>
      </c>
      <c r="B6794" s="1">
        <v>43465</v>
      </c>
      <c r="C6794" t="s">
        <v>6</v>
      </c>
      <c r="D6794">
        <v>0.13</v>
      </c>
      <c r="E6794">
        <v>740</v>
      </c>
    </row>
    <row r="6795" spans="1:5" x14ac:dyDescent="0.25">
      <c r="A6795" t="s">
        <v>6811</v>
      </c>
      <c r="B6795" s="1">
        <v>43586</v>
      </c>
      <c r="C6795" t="s">
        <v>18</v>
      </c>
      <c r="D6795">
        <v>0.25</v>
      </c>
      <c r="E6795">
        <v>737</v>
      </c>
    </row>
    <row r="6796" spans="1:5" x14ac:dyDescent="0.25">
      <c r="A6796" t="s">
        <v>6812</v>
      </c>
      <c r="B6796" s="1">
        <v>43617</v>
      </c>
      <c r="C6796" t="s">
        <v>21</v>
      </c>
      <c r="D6796">
        <v>0.3</v>
      </c>
      <c r="E6796">
        <v>740</v>
      </c>
    </row>
    <row r="6797" spans="1:5" x14ac:dyDescent="0.25">
      <c r="A6797" t="s">
        <v>6813</v>
      </c>
      <c r="B6797" s="1">
        <v>43800</v>
      </c>
      <c r="C6797" t="s">
        <v>14</v>
      </c>
      <c r="D6797">
        <v>0.28000000000000003</v>
      </c>
      <c r="E6797">
        <v>777</v>
      </c>
    </row>
    <row r="6798" spans="1:5" x14ac:dyDescent="0.25">
      <c r="A6798" t="s">
        <v>6814</v>
      </c>
      <c r="B6798" s="1">
        <v>43770</v>
      </c>
      <c r="C6798" t="s">
        <v>10</v>
      </c>
      <c r="D6798">
        <v>1</v>
      </c>
      <c r="E6798">
        <v>743</v>
      </c>
    </row>
    <row r="6799" spans="1:5" x14ac:dyDescent="0.25">
      <c r="A6799" t="s">
        <v>6815</v>
      </c>
      <c r="B6799" s="1">
        <v>43373</v>
      </c>
      <c r="C6799" t="s">
        <v>21</v>
      </c>
      <c r="D6799">
        <v>0.42</v>
      </c>
      <c r="E6799">
        <v>730</v>
      </c>
    </row>
    <row r="6800" spans="1:5" x14ac:dyDescent="0.25">
      <c r="A6800" t="s">
        <v>6816</v>
      </c>
      <c r="B6800" s="1">
        <v>43281</v>
      </c>
      <c r="C6800" t="s">
        <v>6</v>
      </c>
      <c r="D6800">
        <v>0.04</v>
      </c>
      <c r="E6800">
        <v>878</v>
      </c>
    </row>
    <row r="6801" spans="1:5" x14ac:dyDescent="0.25">
      <c r="A6801" t="s">
        <v>6817</v>
      </c>
      <c r="B6801" s="1">
        <v>43251</v>
      </c>
      <c r="C6801" t="s">
        <v>18</v>
      </c>
      <c r="D6801">
        <v>0.56000000000000005</v>
      </c>
      <c r="E6801">
        <v>652</v>
      </c>
    </row>
    <row r="6802" spans="1:5" x14ac:dyDescent="0.25">
      <c r="A6802" t="s">
        <v>6818</v>
      </c>
      <c r="B6802" s="1">
        <v>43831</v>
      </c>
      <c r="C6802" t="s">
        <v>6</v>
      </c>
      <c r="D6802">
        <v>0.41</v>
      </c>
      <c r="E6802">
        <v>772</v>
      </c>
    </row>
    <row r="6803" spans="1:5" x14ac:dyDescent="0.25">
      <c r="A6803" t="s">
        <v>6819</v>
      </c>
      <c r="B6803" s="1">
        <v>43556</v>
      </c>
      <c r="C6803" t="s">
        <v>10</v>
      </c>
      <c r="D6803">
        <v>0.14000000000000001</v>
      </c>
      <c r="E6803">
        <v>592</v>
      </c>
    </row>
    <row r="6804" spans="1:5" x14ac:dyDescent="0.25">
      <c r="A6804" t="s">
        <v>6820</v>
      </c>
      <c r="B6804" s="1">
        <v>43831</v>
      </c>
      <c r="C6804" t="s">
        <v>10</v>
      </c>
      <c r="D6804">
        <v>0.42</v>
      </c>
      <c r="E6804">
        <v>608</v>
      </c>
    </row>
    <row r="6805" spans="1:5" x14ac:dyDescent="0.25">
      <c r="A6805" t="s">
        <v>6821</v>
      </c>
      <c r="B6805" s="1">
        <v>43556</v>
      </c>
      <c r="C6805" t="s">
        <v>6</v>
      </c>
      <c r="D6805">
        <v>0.26</v>
      </c>
      <c r="E6805">
        <v>621</v>
      </c>
    </row>
    <row r="6806" spans="1:5" x14ac:dyDescent="0.25">
      <c r="A6806" t="s">
        <v>6822</v>
      </c>
      <c r="B6806" s="1">
        <v>43434</v>
      </c>
      <c r="C6806" t="s">
        <v>6</v>
      </c>
      <c r="D6806">
        <v>0.62</v>
      </c>
      <c r="E6806">
        <v>758</v>
      </c>
    </row>
    <row r="6807" spans="1:5" x14ac:dyDescent="0.25">
      <c r="A6807" t="s">
        <v>6823</v>
      </c>
      <c r="B6807" s="1">
        <v>43617</v>
      </c>
      <c r="C6807" t="s">
        <v>18</v>
      </c>
      <c r="D6807">
        <v>0.3</v>
      </c>
      <c r="E6807">
        <v>740</v>
      </c>
    </row>
    <row r="6808" spans="1:5" x14ac:dyDescent="0.25">
      <c r="A6808" t="s">
        <v>6824</v>
      </c>
      <c r="B6808" s="1">
        <v>43800</v>
      </c>
      <c r="C6808" t="s">
        <v>6</v>
      </c>
      <c r="D6808">
        <v>0.47</v>
      </c>
      <c r="E6808">
        <v>645</v>
      </c>
    </row>
    <row r="6809" spans="1:5" x14ac:dyDescent="0.25">
      <c r="A6809" t="s">
        <v>6825</v>
      </c>
      <c r="B6809" s="1">
        <v>42735</v>
      </c>
      <c r="C6809" t="s">
        <v>42</v>
      </c>
      <c r="D6809">
        <v>0.3</v>
      </c>
      <c r="E6809">
        <v>740</v>
      </c>
    </row>
    <row r="6810" spans="1:5" x14ac:dyDescent="0.25">
      <c r="A6810" t="s">
        <v>6826</v>
      </c>
      <c r="B6810" s="1">
        <v>42766</v>
      </c>
      <c r="C6810" t="s">
        <v>18</v>
      </c>
      <c r="D6810">
        <v>0.3</v>
      </c>
      <c r="E6810">
        <v>740</v>
      </c>
    </row>
    <row r="6811" spans="1:5" x14ac:dyDescent="0.25">
      <c r="A6811" t="s">
        <v>6827</v>
      </c>
      <c r="B6811" s="1">
        <v>43678</v>
      </c>
      <c r="C6811" t="s">
        <v>10</v>
      </c>
      <c r="D6811">
        <v>0.82</v>
      </c>
      <c r="E6811">
        <v>710</v>
      </c>
    </row>
    <row r="6812" spans="1:5" x14ac:dyDescent="0.25">
      <c r="A6812" t="s">
        <v>6828</v>
      </c>
      <c r="B6812" s="1">
        <v>43281</v>
      </c>
      <c r="C6812" t="s">
        <v>25</v>
      </c>
      <c r="D6812">
        <v>0.21</v>
      </c>
      <c r="E6812">
        <v>734</v>
      </c>
    </row>
    <row r="6813" spans="1:5" x14ac:dyDescent="0.25">
      <c r="A6813" t="s">
        <v>6829</v>
      </c>
      <c r="B6813" s="1">
        <v>43404</v>
      </c>
      <c r="C6813" t="s">
        <v>10</v>
      </c>
      <c r="D6813">
        <v>0.56000000000000005</v>
      </c>
      <c r="E6813">
        <v>584</v>
      </c>
    </row>
    <row r="6814" spans="1:5" x14ac:dyDescent="0.25">
      <c r="A6814" t="s">
        <v>6830</v>
      </c>
      <c r="B6814" s="1">
        <v>43281</v>
      </c>
      <c r="C6814" t="s">
        <v>10</v>
      </c>
      <c r="D6814">
        <v>0.32</v>
      </c>
      <c r="E6814">
        <v>702</v>
      </c>
    </row>
    <row r="6815" spans="1:5" x14ac:dyDescent="0.25">
      <c r="A6815" t="s">
        <v>6831</v>
      </c>
      <c r="B6815" s="1">
        <v>43586</v>
      </c>
      <c r="C6815" t="s">
        <v>18</v>
      </c>
      <c r="D6815">
        <v>0.38</v>
      </c>
      <c r="E6815">
        <v>631</v>
      </c>
    </row>
    <row r="6816" spans="1:5" x14ac:dyDescent="0.25">
      <c r="A6816" t="s">
        <v>6832</v>
      </c>
      <c r="B6816" s="1">
        <v>43647</v>
      </c>
      <c r="C6816" t="s">
        <v>6</v>
      </c>
      <c r="D6816">
        <v>0.26</v>
      </c>
      <c r="E6816">
        <v>740</v>
      </c>
    </row>
    <row r="6817" spans="1:5" x14ac:dyDescent="0.25">
      <c r="A6817" t="s">
        <v>6833</v>
      </c>
      <c r="B6817" s="1">
        <v>43709</v>
      </c>
      <c r="C6817" t="s">
        <v>6</v>
      </c>
      <c r="D6817">
        <v>0.18</v>
      </c>
      <c r="E6817">
        <v>724</v>
      </c>
    </row>
    <row r="6818" spans="1:5" x14ac:dyDescent="0.25">
      <c r="A6818" t="s">
        <v>6834</v>
      </c>
      <c r="B6818" s="1">
        <v>43709</v>
      </c>
      <c r="C6818" t="s">
        <v>6</v>
      </c>
      <c r="D6818">
        <v>0.48</v>
      </c>
      <c r="E6818">
        <v>729</v>
      </c>
    </row>
    <row r="6819" spans="1:5" x14ac:dyDescent="0.25">
      <c r="A6819" t="s">
        <v>6835</v>
      </c>
      <c r="B6819" s="1">
        <v>43921</v>
      </c>
      <c r="C6819" t="s">
        <v>10</v>
      </c>
      <c r="D6819">
        <v>0.32</v>
      </c>
      <c r="E6819">
        <v>597</v>
      </c>
    </row>
    <row r="6820" spans="1:5" x14ac:dyDescent="0.25">
      <c r="A6820" t="s">
        <v>6836</v>
      </c>
      <c r="B6820" s="1">
        <v>43465</v>
      </c>
      <c r="C6820" t="s">
        <v>6</v>
      </c>
      <c r="D6820">
        <v>0.26</v>
      </c>
      <c r="E6820">
        <v>764</v>
      </c>
    </row>
    <row r="6821" spans="1:5" x14ac:dyDescent="0.25">
      <c r="A6821" t="s">
        <v>6837</v>
      </c>
      <c r="B6821" s="1">
        <v>43890</v>
      </c>
      <c r="C6821" t="s">
        <v>6</v>
      </c>
      <c r="D6821">
        <v>0.13</v>
      </c>
      <c r="E6821">
        <v>670</v>
      </c>
    </row>
    <row r="6822" spans="1:5" x14ac:dyDescent="0.25">
      <c r="A6822" t="s">
        <v>6838</v>
      </c>
      <c r="B6822" s="1">
        <v>43190</v>
      </c>
      <c r="C6822" t="s">
        <v>6</v>
      </c>
      <c r="D6822">
        <v>0.28000000000000003</v>
      </c>
      <c r="E6822">
        <v>818</v>
      </c>
    </row>
    <row r="6823" spans="1:5" x14ac:dyDescent="0.25">
      <c r="A6823" t="s">
        <v>6839</v>
      </c>
      <c r="B6823" s="1">
        <v>43709</v>
      </c>
      <c r="C6823" t="s">
        <v>6</v>
      </c>
      <c r="D6823">
        <v>0.17</v>
      </c>
      <c r="E6823">
        <v>802</v>
      </c>
    </row>
    <row r="6824" spans="1:5" x14ac:dyDescent="0.25">
      <c r="A6824" t="s">
        <v>6840</v>
      </c>
      <c r="B6824" s="1">
        <v>43831</v>
      </c>
      <c r="C6824" t="s">
        <v>18</v>
      </c>
      <c r="D6824">
        <v>0.42</v>
      </c>
      <c r="E6824">
        <v>778</v>
      </c>
    </row>
    <row r="6825" spans="1:5" x14ac:dyDescent="0.25">
      <c r="A6825" t="s">
        <v>6841</v>
      </c>
      <c r="B6825" s="1">
        <v>43800</v>
      </c>
      <c r="C6825" t="s">
        <v>10</v>
      </c>
      <c r="D6825">
        <v>0.47</v>
      </c>
      <c r="E6825">
        <v>532</v>
      </c>
    </row>
    <row r="6826" spans="1:5" x14ac:dyDescent="0.25">
      <c r="A6826" t="s">
        <v>6842</v>
      </c>
      <c r="B6826" s="1">
        <v>43312</v>
      </c>
      <c r="C6826" t="s">
        <v>10</v>
      </c>
      <c r="D6826">
        <v>0.31</v>
      </c>
      <c r="E6826">
        <v>817</v>
      </c>
    </row>
    <row r="6827" spans="1:5" x14ac:dyDescent="0.25">
      <c r="A6827" t="s">
        <v>6843</v>
      </c>
      <c r="B6827" s="1">
        <v>43312</v>
      </c>
      <c r="C6827" t="s">
        <v>6</v>
      </c>
      <c r="D6827">
        <v>0.11</v>
      </c>
      <c r="E6827">
        <v>783</v>
      </c>
    </row>
    <row r="6828" spans="1:5" x14ac:dyDescent="0.25">
      <c r="A6828" t="s">
        <v>6844</v>
      </c>
      <c r="B6828" s="1">
        <v>43281</v>
      </c>
      <c r="C6828" t="s">
        <v>25</v>
      </c>
      <c r="D6828">
        <v>0.39</v>
      </c>
      <c r="E6828">
        <v>759</v>
      </c>
    </row>
    <row r="6829" spans="1:5" x14ac:dyDescent="0.25">
      <c r="A6829" t="s">
        <v>6845</v>
      </c>
      <c r="B6829" s="1">
        <v>43709</v>
      </c>
      <c r="C6829" t="s">
        <v>18</v>
      </c>
      <c r="D6829">
        <v>0.33</v>
      </c>
      <c r="E6829">
        <v>632</v>
      </c>
    </row>
    <row r="6830" spans="1:5" x14ac:dyDescent="0.25">
      <c r="A6830" t="s">
        <v>6846</v>
      </c>
      <c r="B6830" s="1">
        <v>43343</v>
      </c>
      <c r="C6830" t="s">
        <v>10</v>
      </c>
      <c r="D6830">
        <v>1</v>
      </c>
      <c r="E6830">
        <v>600</v>
      </c>
    </row>
    <row r="6831" spans="1:5" x14ac:dyDescent="0.25">
      <c r="A6831" t="s">
        <v>6847</v>
      </c>
      <c r="B6831" s="1">
        <v>43525</v>
      </c>
      <c r="C6831" t="s">
        <v>21</v>
      </c>
      <c r="D6831">
        <v>0.21</v>
      </c>
      <c r="E6831">
        <v>745</v>
      </c>
    </row>
    <row r="6832" spans="1:5" x14ac:dyDescent="0.25">
      <c r="A6832" t="s">
        <v>6848</v>
      </c>
      <c r="B6832" s="1">
        <v>43586</v>
      </c>
      <c r="C6832" t="s">
        <v>18</v>
      </c>
      <c r="D6832">
        <v>0.22</v>
      </c>
      <c r="E6832">
        <v>675</v>
      </c>
    </row>
    <row r="6833" spans="1:5" x14ac:dyDescent="0.25">
      <c r="A6833" t="s">
        <v>6849</v>
      </c>
      <c r="B6833" s="1">
        <v>43709</v>
      </c>
      <c r="C6833" t="s">
        <v>6</v>
      </c>
      <c r="D6833">
        <v>0.41</v>
      </c>
      <c r="E6833">
        <v>723</v>
      </c>
    </row>
    <row r="6834" spans="1:5" x14ac:dyDescent="0.25">
      <c r="A6834" t="s">
        <v>6850</v>
      </c>
      <c r="B6834" s="1">
        <v>43159</v>
      </c>
      <c r="C6834" t="s">
        <v>6</v>
      </c>
      <c r="D6834">
        <v>0.14000000000000001</v>
      </c>
      <c r="E6834">
        <v>607</v>
      </c>
    </row>
    <row r="6835" spans="1:5" x14ac:dyDescent="0.25">
      <c r="A6835" t="s">
        <v>6851</v>
      </c>
      <c r="B6835" s="1">
        <v>43678</v>
      </c>
      <c r="C6835" t="s">
        <v>42</v>
      </c>
      <c r="D6835">
        <v>0.34</v>
      </c>
      <c r="E6835">
        <v>684</v>
      </c>
    </row>
    <row r="6836" spans="1:5" x14ac:dyDescent="0.25">
      <c r="A6836" t="s">
        <v>6852</v>
      </c>
      <c r="B6836" s="1">
        <v>43586</v>
      </c>
      <c r="C6836" t="s">
        <v>25</v>
      </c>
      <c r="D6836">
        <v>0.22</v>
      </c>
      <c r="E6836">
        <v>610</v>
      </c>
    </row>
    <row r="6837" spans="1:5" x14ac:dyDescent="0.25">
      <c r="A6837" t="s">
        <v>6853</v>
      </c>
      <c r="B6837" s="1">
        <v>43709</v>
      </c>
      <c r="C6837" t="s">
        <v>6</v>
      </c>
      <c r="D6837">
        <v>0.48</v>
      </c>
      <c r="E6837">
        <v>689</v>
      </c>
    </row>
    <row r="6838" spans="1:5" x14ac:dyDescent="0.25">
      <c r="A6838" t="s">
        <v>6854</v>
      </c>
      <c r="B6838" s="1">
        <v>43921</v>
      </c>
      <c r="C6838" t="s">
        <v>10</v>
      </c>
      <c r="D6838">
        <v>0.3</v>
      </c>
      <c r="E6838">
        <v>597</v>
      </c>
    </row>
    <row r="6839" spans="1:5" x14ac:dyDescent="0.25">
      <c r="A6839" t="s">
        <v>6855</v>
      </c>
      <c r="B6839" s="1">
        <v>43343</v>
      </c>
      <c r="C6839" t="s">
        <v>6</v>
      </c>
      <c r="D6839">
        <v>0.27</v>
      </c>
      <c r="E6839">
        <v>659</v>
      </c>
    </row>
    <row r="6840" spans="1:5" x14ac:dyDescent="0.25">
      <c r="A6840" t="s">
        <v>6856</v>
      </c>
      <c r="B6840" s="1">
        <v>43556</v>
      </c>
      <c r="C6840" t="s">
        <v>18</v>
      </c>
      <c r="D6840">
        <v>0.25</v>
      </c>
      <c r="E6840">
        <v>592</v>
      </c>
    </row>
    <row r="6841" spans="1:5" x14ac:dyDescent="0.25">
      <c r="A6841" t="s">
        <v>6857</v>
      </c>
      <c r="B6841" s="1">
        <v>43556</v>
      </c>
      <c r="C6841" t="s">
        <v>18</v>
      </c>
      <c r="D6841">
        <v>0.4</v>
      </c>
      <c r="E6841">
        <v>754</v>
      </c>
    </row>
    <row r="6842" spans="1:5" x14ac:dyDescent="0.25">
      <c r="A6842" t="s">
        <v>6858</v>
      </c>
      <c r="B6842" s="1">
        <v>43281</v>
      </c>
      <c r="C6842" t="s">
        <v>18</v>
      </c>
      <c r="D6842">
        <v>0.46</v>
      </c>
      <c r="E6842">
        <v>553</v>
      </c>
    </row>
    <row r="6843" spans="1:5" x14ac:dyDescent="0.25">
      <c r="A6843" t="s">
        <v>6859</v>
      </c>
      <c r="B6843" s="1">
        <v>43281</v>
      </c>
      <c r="C6843" t="s">
        <v>6</v>
      </c>
      <c r="D6843">
        <v>0.34</v>
      </c>
      <c r="E6843">
        <v>731</v>
      </c>
    </row>
    <row r="6844" spans="1:5" x14ac:dyDescent="0.25">
      <c r="A6844" t="s">
        <v>6860</v>
      </c>
      <c r="B6844" s="1">
        <v>43281</v>
      </c>
      <c r="C6844" t="s">
        <v>6</v>
      </c>
      <c r="D6844">
        <v>0.31</v>
      </c>
      <c r="E6844">
        <v>610</v>
      </c>
    </row>
    <row r="6845" spans="1:5" x14ac:dyDescent="0.25">
      <c r="A6845" t="s">
        <v>6861</v>
      </c>
      <c r="B6845" s="1">
        <v>43525</v>
      </c>
      <c r="C6845" t="s">
        <v>6</v>
      </c>
      <c r="D6845">
        <v>0.21</v>
      </c>
      <c r="E6845">
        <v>728</v>
      </c>
    </row>
    <row r="6846" spans="1:5" x14ac:dyDescent="0.25">
      <c r="A6846" t="s">
        <v>6862</v>
      </c>
      <c r="B6846" s="1">
        <v>43525</v>
      </c>
      <c r="C6846" t="s">
        <v>6</v>
      </c>
      <c r="D6846">
        <v>0.33</v>
      </c>
      <c r="E6846">
        <v>593</v>
      </c>
    </row>
    <row r="6847" spans="1:5" x14ac:dyDescent="0.25">
      <c r="A6847" t="s">
        <v>6863</v>
      </c>
      <c r="B6847" s="1">
        <v>43343</v>
      </c>
      <c r="C6847" t="s">
        <v>6</v>
      </c>
      <c r="D6847">
        <v>0.21</v>
      </c>
      <c r="E6847">
        <v>677</v>
      </c>
    </row>
    <row r="6848" spans="1:5" x14ac:dyDescent="0.25">
      <c r="A6848" t="s">
        <v>6864</v>
      </c>
      <c r="B6848" s="1">
        <v>43343</v>
      </c>
      <c r="C6848" t="s">
        <v>6</v>
      </c>
      <c r="D6848">
        <v>0.47</v>
      </c>
      <c r="E6848">
        <v>678</v>
      </c>
    </row>
    <row r="6849" spans="1:5" x14ac:dyDescent="0.25">
      <c r="A6849" t="s">
        <v>6865</v>
      </c>
      <c r="B6849" s="1">
        <v>43862</v>
      </c>
      <c r="C6849" t="s">
        <v>6</v>
      </c>
      <c r="D6849">
        <v>0.15</v>
      </c>
      <c r="E6849">
        <v>656</v>
      </c>
    </row>
    <row r="6850" spans="1:5" x14ac:dyDescent="0.25">
      <c r="A6850" t="s">
        <v>6866</v>
      </c>
      <c r="B6850" s="1">
        <v>43862</v>
      </c>
      <c r="C6850" t="s">
        <v>10</v>
      </c>
      <c r="D6850">
        <v>0.42</v>
      </c>
      <c r="E6850">
        <v>551</v>
      </c>
    </row>
    <row r="6851" spans="1:5" x14ac:dyDescent="0.25">
      <c r="A6851" t="s">
        <v>6867</v>
      </c>
      <c r="B6851" s="1">
        <v>43525</v>
      </c>
      <c r="C6851" t="s">
        <v>6</v>
      </c>
      <c r="D6851">
        <v>0.2</v>
      </c>
      <c r="E6851">
        <v>856</v>
      </c>
    </row>
    <row r="6852" spans="1:5" x14ac:dyDescent="0.25">
      <c r="A6852" t="s">
        <v>6868</v>
      </c>
      <c r="B6852" s="1">
        <v>43586</v>
      </c>
      <c r="C6852" t="s">
        <v>6</v>
      </c>
      <c r="D6852">
        <v>0.32</v>
      </c>
      <c r="E6852">
        <v>706</v>
      </c>
    </row>
    <row r="6853" spans="1:5" x14ac:dyDescent="0.25">
      <c r="A6853" t="s">
        <v>6869</v>
      </c>
      <c r="B6853" s="1">
        <v>43617</v>
      </c>
      <c r="C6853" t="s">
        <v>37</v>
      </c>
      <c r="D6853">
        <v>0.3</v>
      </c>
      <c r="E6853">
        <v>740</v>
      </c>
    </row>
    <row r="6854" spans="1:5" x14ac:dyDescent="0.25">
      <c r="A6854" t="s">
        <v>6870</v>
      </c>
      <c r="B6854" s="1">
        <v>43770</v>
      </c>
      <c r="C6854" t="s">
        <v>18</v>
      </c>
      <c r="D6854">
        <v>0.26</v>
      </c>
      <c r="E6854">
        <v>750</v>
      </c>
    </row>
    <row r="6855" spans="1:5" x14ac:dyDescent="0.25">
      <c r="A6855" t="s">
        <v>6871</v>
      </c>
      <c r="B6855" s="1">
        <v>43770</v>
      </c>
      <c r="C6855" t="s">
        <v>18</v>
      </c>
      <c r="D6855">
        <v>0.37</v>
      </c>
      <c r="E6855">
        <v>614</v>
      </c>
    </row>
    <row r="6856" spans="1:5" x14ac:dyDescent="0.25">
      <c r="A6856" t="s">
        <v>6872</v>
      </c>
      <c r="B6856" s="1">
        <v>42886</v>
      </c>
      <c r="C6856" t="s">
        <v>6</v>
      </c>
      <c r="D6856">
        <v>0.36</v>
      </c>
      <c r="E6856">
        <v>757</v>
      </c>
    </row>
    <row r="6857" spans="1:5" x14ac:dyDescent="0.25">
      <c r="A6857" t="s">
        <v>6873</v>
      </c>
      <c r="B6857" s="1">
        <v>42886</v>
      </c>
      <c r="C6857" t="s">
        <v>6</v>
      </c>
      <c r="D6857">
        <v>0.3</v>
      </c>
      <c r="E6857">
        <v>740</v>
      </c>
    </row>
    <row r="6858" spans="1:5" x14ac:dyDescent="0.25">
      <c r="A6858" t="s">
        <v>6874</v>
      </c>
      <c r="B6858" s="1">
        <v>43525</v>
      </c>
      <c r="C6858" t="s">
        <v>10</v>
      </c>
      <c r="D6858">
        <v>0.94</v>
      </c>
      <c r="E6858">
        <v>566</v>
      </c>
    </row>
    <row r="6859" spans="1:5" x14ac:dyDescent="0.25">
      <c r="A6859" t="s">
        <v>6875</v>
      </c>
      <c r="B6859" s="1">
        <v>43525</v>
      </c>
      <c r="C6859" t="s">
        <v>6</v>
      </c>
      <c r="D6859">
        <v>0.71</v>
      </c>
      <c r="E6859">
        <v>620</v>
      </c>
    </row>
    <row r="6860" spans="1:5" x14ac:dyDescent="0.25">
      <c r="A6860" t="s">
        <v>6876</v>
      </c>
      <c r="B6860" s="1">
        <v>43525</v>
      </c>
      <c r="C6860" t="s">
        <v>6</v>
      </c>
      <c r="D6860">
        <v>0.24</v>
      </c>
      <c r="E6860">
        <v>720</v>
      </c>
    </row>
    <row r="6861" spans="1:5" x14ac:dyDescent="0.25">
      <c r="A6861" t="s">
        <v>6877</v>
      </c>
      <c r="B6861" s="1">
        <v>43890</v>
      </c>
      <c r="C6861" t="s">
        <v>10</v>
      </c>
      <c r="D6861">
        <v>0.71</v>
      </c>
      <c r="E6861">
        <v>553</v>
      </c>
    </row>
    <row r="6862" spans="1:5" x14ac:dyDescent="0.25">
      <c r="A6862" t="s">
        <v>6878</v>
      </c>
      <c r="B6862" s="1">
        <v>43647</v>
      </c>
      <c r="C6862" t="s">
        <v>6</v>
      </c>
      <c r="D6862">
        <v>0.3</v>
      </c>
      <c r="E6862">
        <v>751</v>
      </c>
    </row>
    <row r="6863" spans="1:5" x14ac:dyDescent="0.25">
      <c r="A6863" t="s">
        <v>6879</v>
      </c>
      <c r="B6863" s="1">
        <v>43647</v>
      </c>
      <c r="C6863" t="s">
        <v>18</v>
      </c>
      <c r="D6863">
        <v>0.44</v>
      </c>
      <c r="E6863">
        <v>605</v>
      </c>
    </row>
    <row r="6864" spans="1:5" x14ac:dyDescent="0.25">
      <c r="A6864" t="s">
        <v>6880</v>
      </c>
      <c r="B6864" s="1">
        <v>42855</v>
      </c>
      <c r="C6864" t="s">
        <v>18</v>
      </c>
      <c r="D6864">
        <v>0.3</v>
      </c>
      <c r="E6864">
        <v>740</v>
      </c>
    </row>
    <row r="6865" spans="1:5" x14ac:dyDescent="0.25">
      <c r="A6865" t="s">
        <v>6881</v>
      </c>
      <c r="B6865" s="1">
        <v>43251</v>
      </c>
      <c r="C6865" t="s">
        <v>6</v>
      </c>
      <c r="D6865">
        <v>0.27</v>
      </c>
      <c r="E6865">
        <v>722</v>
      </c>
    </row>
    <row r="6866" spans="1:5" x14ac:dyDescent="0.25">
      <c r="A6866" t="s">
        <v>6882</v>
      </c>
      <c r="B6866" s="1">
        <v>42947</v>
      </c>
      <c r="C6866" t="s">
        <v>37</v>
      </c>
      <c r="D6866">
        <v>0.3</v>
      </c>
      <c r="E6866">
        <v>740</v>
      </c>
    </row>
    <row r="6867" spans="1:5" x14ac:dyDescent="0.25">
      <c r="A6867" t="s">
        <v>6883</v>
      </c>
      <c r="B6867" s="1">
        <v>42855</v>
      </c>
      <c r="C6867" t="s">
        <v>6</v>
      </c>
      <c r="D6867">
        <v>0.3</v>
      </c>
      <c r="E6867">
        <v>740</v>
      </c>
    </row>
    <row r="6868" spans="1:5" x14ac:dyDescent="0.25">
      <c r="A6868" t="s">
        <v>6884</v>
      </c>
      <c r="B6868" s="1">
        <v>43434</v>
      </c>
      <c r="C6868" t="s">
        <v>6</v>
      </c>
      <c r="D6868">
        <v>0.36</v>
      </c>
      <c r="E6868">
        <v>601</v>
      </c>
    </row>
    <row r="6869" spans="1:5" x14ac:dyDescent="0.25">
      <c r="A6869" t="s">
        <v>6885</v>
      </c>
      <c r="B6869" s="1">
        <v>42855</v>
      </c>
      <c r="C6869" t="s">
        <v>6</v>
      </c>
      <c r="D6869">
        <v>0.3</v>
      </c>
      <c r="E6869">
        <v>740</v>
      </c>
    </row>
    <row r="6870" spans="1:5" x14ac:dyDescent="0.25">
      <c r="A6870" t="s">
        <v>6886</v>
      </c>
      <c r="B6870" s="1">
        <v>43496</v>
      </c>
      <c r="C6870" t="s">
        <v>6</v>
      </c>
      <c r="D6870">
        <v>0.13</v>
      </c>
      <c r="E6870">
        <v>729</v>
      </c>
    </row>
    <row r="6871" spans="1:5" x14ac:dyDescent="0.25">
      <c r="A6871" t="s">
        <v>6887</v>
      </c>
      <c r="B6871" s="1">
        <v>43586</v>
      </c>
      <c r="C6871" t="s">
        <v>37</v>
      </c>
      <c r="D6871">
        <v>0.57999999999999996</v>
      </c>
      <c r="E6871">
        <v>767</v>
      </c>
    </row>
    <row r="6872" spans="1:5" x14ac:dyDescent="0.25">
      <c r="A6872" t="s">
        <v>6888</v>
      </c>
      <c r="B6872" s="1">
        <v>43800</v>
      </c>
      <c r="C6872" t="s">
        <v>10</v>
      </c>
      <c r="D6872">
        <v>0.3</v>
      </c>
      <c r="E6872">
        <v>654</v>
      </c>
    </row>
    <row r="6873" spans="1:5" x14ac:dyDescent="0.25">
      <c r="A6873" t="s">
        <v>6889</v>
      </c>
      <c r="B6873" s="1">
        <v>43921</v>
      </c>
      <c r="C6873" t="s">
        <v>18</v>
      </c>
      <c r="D6873">
        <v>0.78</v>
      </c>
      <c r="E6873">
        <v>547</v>
      </c>
    </row>
    <row r="6874" spans="1:5" x14ac:dyDescent="0.25">
      <c r="A6874" t="s">
        <v>6890</v>
      </c>
      <c r="B6874" s="1">
        <v>43586</v>
      </c>
      <c r="C6874" t="s">
        <v>18</v>
      </c>
      <c r="D6874">
        <v>0.21</v>
      </c>
      <c r="E6874">
        <v>598</v>
      </c>
    </row>
    <row r="6875" spans="1:5" x14ac:dyDescent="0.25">
      <c r="A6875" t="s">
        <v>6891</v>
      </c>
      <c r="B6875" s="1">
        <v>42947</v>
      </c>
      <c r="C6875" t="s">
        <v>6</v>
      </c>
      <c r="D6875">
        <v>0.3</v>
      </c>
      <c r="E6875">
        <v>740</v>
      </c>
    </row>
    <row r="6876" spans="1:5" x14ac:dyDescent="0.25">
      <c r="A6876" t="s">
        <v>6892</v>
      </c>
      <c r="B6876" s="1">
        <v>43404</v>
      </c>
      <c r="C6876" t="s">
        <v>42</v>
      </c>
      <c r="D6876">
        <v>0.41</v>
      </c>
      <c r="E6876">
        <v>712</v>
      </c>
    </row>
    <row r="6877" spans="1:5" x14ac:dyDescent="0.25">
      <c r="A6877" t="s">
        <v>6893</v>
      </c>
      <c r="B6877" s="1">
        <v>43251</v>
      </c>
      <c r="C6877" t="s">
        <v>37</v>
      </c>
      <c r="D6877">
        <v>0.46</v>
      </c>
      <c r="E6877">
        <v>735</v>
      </c>
    </row>
    <row r="6878" spans="1:5" x14ac:dyDescent="0.25">
      <c r="A6878" t="s">
        <v>6894</v>
      </c>
      <c r="B6878" s="1">
        <v>43343</v>
      </c>
      <c r="C6878" t="s">
        <v>10</v>
      </c>
      <c r="D6878">
        <v>0.28999999999999998</v>
      </c>
      <c r="E6878">
        <v>770</v>
      </c>
    </row>
    <row r="6879" spans="1:5" x14ac:dyDescent="0.25">
      <c r="A6879" t="s">
        <v>6895</v>
      </c>
      <c r="B6879" s="1">
        <v>43373</v>
      </c>
      <c r="C6879" t="s">
        <v>18</v>
      </c>
      <c r="D6879">
        <v>0.51</v>
      </c>
      <c r="E6879">
        <v>606</v>
      </c>
    </row>
    <row r="6880" spans="1:5" x14ac:dyDescent="0.25">
      <c r="A6880" t="s">
        <v>6896</v>
      </c>
      <c r="B6880" s="1">
        <v>43496</v>
      </c>
      <c r="C6880" t="s">
        <v>18</v>
      </c>
      <c r="D6880">
        <v>0.6</v>
      </c>
      <c r="E6880">
        <v>671</v>
      </c>
    </row>
    <row r="6881" spans="1:5" x14ac:dyDescent="0.25">
      <c r="A6881" t="s">
        <v>6897</v>
      </c>
      <c r="B6881" s="1">
        <v>42521</v>
      </c>
      <c r="C6881" t="s">
        <v>6</v>
      </c>
      <c r="D6881">
        <v>0.19</v>
      </c>
      <c r="E6881">
        <v>630</v>
      </c>
    </row>
    <row r="6882" spans="1:5" x14ac:dyDescent="0.25">
      <c r="A6882" t="s">
        <v>6898</v>
      </c>
      <c r="B6882" s="1">
        <v>43831</v>
      </c>
      <c r="C6882" t="s">
        <v>18</v>
      </c>
      <c r="D6882">
        <v>0.23</v>
      </c>
      <c r="E6882">
        <v>721</v>
      </c>
    </row>
    <row r="6883" spans="1:5" x14ac:dyDescent="0.25">
      <c r="A6883" t="s">
        <v>6899</v>
      </c>
      <c r="B6883" s="1">
        <v>43556</v>
      </c>
      <c r="C6883" t="s">
        <v>6</v>
      </c>
      <c r="D6883">
        <v>0.38</v>
      </c>
      <c r="E6883">
        <v>644</v>
      </c>
    </row>
    <row r="6884" spans="1:5" x14ac:dyDescent="0.25">
      <c r="A6884" t="s">
        <v>6900</v>
      </c>
      <c r="B6884" s="1">
        <v>43739</v>
      </c>
      <c r="C6884" t="s">
        <v>6</v>
      </c>
      <c r="D6884">
        <v>0.06</v>
      </c>
      <c r="E6884">
        <v>632</v>
      </c>
    </row>
    <row r="6885" spans="1:5" x14ac:dyDescent="0.25">
      <c r="A6885" t="s">
        <v>6901</v>
      </c>
      <c r="B6885" s="1">
        <v>43739</v>
      </c>
      <c r="C6885" t="s">
        <v>6</v>
      </c>
      <c r="D6885">
        <v>0.32</v>
      </c>
      <c r="E6885">
        <v>734</v>
      </c>
    </row>
    <row r="6886" spans="1:5" x14ac:dyDescent="0.25">
      <c r="A6886" t="s">
        <v>6902</v>
      </c>
      <c r="B6886" s="1">
        <v>43739</v>
      </c>
      <c r="C6886" t="s">
        <v>6</v>
      </c>
      <c r="D6886">
        <v>0.34</v>
      </c>
      <c r="E6886">
        <v>712</v>
      </c>
    </row>
    <row r="6887" spans="1:5" x14ac:dyDescent="0.25">
      <c r="A6887" t="s">
        <v>6903</v>
      </c>
      <c r="B6887" s="1">
        <v>43709</v>
      </c>
      <c r="C6887" t="s">
        <v>10</v>
      </c>
      <c r="D6887">
        <v>0.22</v>
      </c>
      <c r="E6887">
        <v>825</v>
      </c>
    </row>
    <row r="6888" spans="1:5" x14ac:dyDescent="0.25">
      <c r="A6888" t="s">
        <v>6904</v>
      </c>
      <c r="B6888" s="1">
        <v>43496</v>
      </c>
      <c r="C6888" t="s">
        <v>6</v>
      </c>
      <c r="D6888">
        <v>0.7</v>
      </c>
      <c r="E6888">
        <v>620</v>
      </c>
    </row>
    <row r="6889" spans="1:5" x14ac:dyDescent="0.25">
      <c r="A6889" t="s">
        <v>6905</v>
      </c>
      <c r="B6889" s="1">
        <v>42582</v>
      </c>
      <c r="C6889" t="s">
        <v>6</v>
      </c>
      <c r="D6889">
        <v>0.3</v>
      </c>
      <c r="E6889">
        <v>740</v>
      </c>
    </row>
    <row r="6890" spans="1:5" x14ac:dyDescent="0.25">
      <c r="A6890" t="s">
        <v>6906</v>
      </c>
      <c r="B6890" s="1">
        <v>43739</v>
      </c>
      <c r="C6890" t="s">
        <v>18</v>
      </c>
      <c r="D6890">
        <v>0.71</v>
      </c>
      <c r="E6890">
        <v>748</v>
      </c>
    </row>
    <row r="6891" spans="1:5" x14ac:dyDescent="0.25">
      <c r="A6891" t="s">
        <v>6907</v>
      </c>
      <c r="B6891" s="1">
        <v>43709</v>
      </c>
      <c r="C6891" t="s">
        <v>14</v>
      </c>
      <c r="D6891">
        <v>0.38</v>
      </c>
      <c r="E6891">
        <v>635</v>
      </c>
    </row>
    <row r="6892" spans="1:5" x14ac:dyDescent="0.25">
      <c r="A6892" t="s">
        <v>6908</v>
      </c>
      <c r="B6892" s="1">
        <v>43770</v>
      </c>
      <c r="C6892" t="s">
        <v>6</v>
      </c>
      <c r="D6892">
        <v>0.38</v>
      </c>
      <c r="E6892">
        <v>700</v>
      </c>
    </row>
    <row r="6893" spans="1:5" x14ac:dyDescent="0.25">
      <c r="A6893" t="s">
        <v>6909</v>
      </c>
      <c r="B6893" s="1">
        <v>43678</v>
      </c>
      <c r="C6893" t="s">
        <v>6</v>
      </c>
      <c r="D6893">
        <v>0.28000000000000003</v>
      </c>
      <c r="E6893">
        <v>799</v>
      </c>
    </row>
    <row r="6894" spans="1:5" x14ac:dyDescent="0.25">
      <c r="A6894" t="s">
        <v>6910</v>
      </c>
      <c r="B6894" s="1">
        <v>43434</v>
      </c>
      <c r="C6894" t="s">
        <v>18</v>
      </c>
      <c r="D6894">
        <v>0.4</v>
      </c>
      <c r="E6894">
        <v>720</v>
      </c>
    </row>
    <row r="6895" spans="1:5" x14ac:dyDescent="0.25">
      <c r="A6895" t="s">
        <v>6911</v>
      </c>
      <c r="B6895" s="1">
        <v>43800</v>
      </c>
      <c r="C6895" t="s">
        <v>6</v>
      </c>
      <c r="D6895">
        <v>0.24</v>
      </c>
      <c r="E6895">
        <v>786</v>
      </c>
    </row>
    <row r="6896" spans="1:5" x14ac:dyDescent="0.25">
      <c r="A6896" t="s">
        <v>6912</v>
      </c>
      <c r="B6896" s="1">
        <v>43281</v>
      </c>
      <c r="C6896" t="s">
        <v>42</v>
      </c>
      <c r="D6896">
        <v>0.35</v>
      </c>
      <c r="E6896">
        <v>730</v>
      </c>
    </row>
    <row r="6897" spans="1:5" x14ac:dyDescent="0.25">
      <c r="A6897" t="s">
        <v>6913</v>
      </c>
      <c r="B6897" s="1">
        <v>43709</v>
      </c>
      <c r="C6897" t="s">
        <v>6</v>
      </c>
      <c r="D6897">
        <v>0.83</v>
      </c>
      <c r="E6897">
        <v>702</v>
      </c>
    </row>
    <row r="6898" spans="1:5" x14ac:dyDescent="0.25">
      <c r="A6898" t="s">
        <v>6914</v>
      </c>
      <c r="B6898" s="1">
        <v>43831</v>
      </c>
      <c r="C6898" t="s">
        <v>10</v>
      </c>
      <c r="D6898">
        <v>0.32</v>
      </c>
      <c r="E6898">
        <v>608</v>
      </c>
    </row>
    <row r="6899" spans="1:5" x14ac:dyDescent="0.25">
      <c r="A6899" t="s">
        <v>6915</v>
      </c>
      <c r="B6899" s="1">
        <v>43831</v>
      </c>
      <c r="C6899" t="s">
        <v>10</v>
      </c>
      <c r="D6899">
        <v>0.24</v>
      </c>
      <c r="E6899">
        <v>592</v>
      </c>
    </row>
    <row r="6900" spans="1:5" x14ac:dyDescent="0.25">
      <c r="A6900" t="s">
        <v>6916</v>
      </c>
      <c r="B6900" s="1">
        <v>43312</v>
      </c>
      <c r="C6900" t="s">
        <v>6</v>
      </c>
      <c r="D6900">
        <v>0.24</v>
      </c>
      <c r="E6900">
        <v>574</v>
      </c>
    </row>
    <row r="6901" spans="1:5" x14ac:dyDescent="0.25">
      <c r="A6901" t="s">
        <v>6917</v>
      </c>
      <c r="B6901" s="1">
        <v>43831</v>
      </c>
      <c r="C6901" t="s">
        <v>18</v>
      </c>
      <c r="D6901">
        <v>0.14000000000000001</v>
      </c>
      <c r="E6901">
        <v>700</v>
      </c>
    </row>
    <row r="6902" spans="1:5" x14ac:dyDescent="0.25">
      <c r="A6902" t="s">
        <v>6918</v>
      </c>
      <c r="B6902" s="1">
        <v>43312</v>
      </c>
      <c r="C6902" t="s">
        <v>6</v>
      </c>
      <c r="D6902">
        <v>0.41</v>
      </c>
      <c r="E6902">
        <v>721</v>
      </c>
    </row>
    <row r="6903" spans="1:5" x14ac:dyDescent="0.25">
      <c r="A6903" t="s">
        <v>6919</v>
      </c>
      <c r="B6903" s="1">
        <v>43617</v>
      </c>
      <c r="C6903" t="s">
        <v>10</v>
      </c>
      <c r="D6903">
        <v>0.3</v>
      </c>
      <c r="E6903">
        <v>740</v>
      </c>
    </row>
    <row r="6904" spans="1:5" x14ac:dyDescent="0.25">
      <c r="A6904" t="s">
        <v>6920</v>
      </c>
      <c r="B6904" s="1">
        <v>43343</v>
      </c>
      <c r="C6904" t="s">
        <v>6</v>
      </c>
      <c r="D6904">
        <v>0.34</v>
      </c>
      <c r="E6904">
        <v>661</v>
      </c>
    </row>
    <row r="6905" spans="1:5" x14ac:dyDescent="0.25">
      <c r="A6905" t="s">
        <v>6921</v>
      </c>
      <c r="B6905" s="1">
        <v>43586</v>
      </c>
      <c r="C6905" t="s">
        <v>18</v>
      </c>
      <c r="D6905">
        <v>0.22</v>
      </c>
      <c r="E6905">
        <v>613</v>
      </c>
    </row>
    <row r="6906" spans="1:5" x14ac:dyDescent="0.25">
      <c r="A6906" t="s">
        <v>6922</v>
      </c>
      <c r="B6906" s="1">
        <v>43709</v>
      </c>
      <c r="C6906" t="s">
        <v>6</v>
      </c>
      <c r="D6906">
        <v>0.06</v>
      </c>
      <c r="E6906">
        <v>657</v>
      </c>
    </row>
    <row r="6907" spans="1:5" x14ac:dyDescent="0.25">
      <c r="A6907" t="s">
        <v>6923</v>
      </c>
      <c r="B6907" s="1">
        <v>43890</v>
      </c>
      <c r="C6907" t="s">
        <v>6</v>
      </c>
      <c r="D6907">
        <v>0.28000000000000003</v>
      </c>
      <c r="E6907">
        <v>588</v>
      </c>
    </row>
    <row r="6908" spans="1:5" x14ac:dyDescent="0.25">
      <c r="A6908" t="s">
        <v>6924</v>
      </c>
      <c r="B6908" s="1">
        <v>43890</v>
      </c>
      <c r="C6908" t="s">
        <v>18</v>
      </c>
      <c r="D6908">
        <v>0.38</v>
      </c>
      <c r="E6908">
        <v>694</v>
      </c>
    </row>
    <row r="6909" spans="1:5" x14ac:dyDescent="0.25">
      <c r="A6909" t="s">
        <v>6925</v>
      </c>
      <c r="B6909" s="1">
        <v>43890</v>
      </c>
      <c r="C6909" t="s">
        <v>18</v>
      </c>
      <c r="D6909">
        <v>0.37</v>
      </c>
      <c r="E6909">
        <v>591</v>
      </c>
    </row>
    <row r="6910" spans="1:5" x14ac:dyDescent="0.25">
      <c r="A6910" t="s">
        <v>6926</v>
      </c>
      <c r="B6910" s="1">
        <v>43281</v>
      </c>
      <c r="C6910" t="s">
        <v>6</v>
      </c>
      <c r="D6910">
        <v>0.72</v>
      </c>
      <c r="E6910">
        <v>720</v>
      </c>
    </row>
    <row r="6911" spans="1:5" x14ac:dyDescent="0.25">
      <c r="A6911" t="s">
        <v>6927</v>
      </c>
      <c r="B6911" s="1">
        <v>42766</v>
      </c>
      <c r="C6911" t="s">
        <v>42</v>
      </c>
      <c r="D6911">
        <v>0.3</v>
      </c>
      <c r="E6911">
        <v>740</v>
      </c>
    </row>
    <row r="6912" spans="1:5" x14ac:dyDescent="0.25">
      <c r="A6912" t="s">
        <v>6928</v>
      </c>
      <c r="B6912" s="1">
        <v>43525</v>
      </c>
      <c r="C6912" t="s">
        <v>18</v>
      </c>
      <c r="D6912">
        <v>0.2</v>
      </c>
      <c r="E6912">
        <v>672</v>
      </c>
    </row>
    <row r="6913" spans="1:5" x14ac:dyDescent="0.25">
      <c r="A6913" t="s">
        <v>6929</v>
      </c>
      <c r="B6913" s="1">
        <v>43770</v>
      </c>
      <c r="C6913" t="s">
        <v>6</v>
      </c>
      <c r="D6913">
        <v>0.69</v>
      </c>
      <c r="E6913">
        <v>654</v>
      </c>
    </row>
    <row r="6914" spans="1:5" x14ac:dyDescent="0.25">
      <c r="A6914" t="s">
        <v>6930</v>
      </c>
      <c r="B6914" s="1">
        <v>43373</v>
      </c>
      <c r="C6914" t="s">
        <v>6</v>
      </c>
      <c r="D6914">
        <v>0.22</v>
      </c>
      <c r="E6914">
        <v>738</v>
      </c>
    </row>
    <row r="6915" spans="1:5" x14ac:dyDescent="0.25">
      <c r="A6915" t="s">
        <v>6931</v>
      </c>
      <c r="B6915" s="1">
        <v>43556</v>
      </c>
      <c r="C6915" t="s">
        <v>6</v>
      </c>
      <c r="D6915">
        <v>0.52</v>
      </c>
      <c r="E6915">
        <v>713</v>
      </c>
    </row>
    <row r="6916" spans="1:5" x14ac:dyDescent="0.25">
      <c r="A6916" t="s">
        <v>6932</v>
      </c>
      <c r="B6916" s="1">
        <v>43312</v>
      </c>
      <c r="C6916" t="s">
        <v>6</v>
      </c>
      <c r="D6916">
        <v>0.28999999999999998</v>
      </c>
      <c r="E6916">
        <v>737</v>
      </c>
    </row>
    <row r="6917" spans="1:5" x14ac:dyDescent="0.25">
      <c r="A6917" t="s">
        <v>6933</v>
      </c>
      <c r="B6917" s="1">
        <v>43312</v>
      </c>
      <c r="C6917" t="s">
        <v>10</v>
      </c>
      <c r="D6917">
        <v>0.51</v>
      </c>
      <c r="E6917">
        <v>683</v>
      </c>
    </row>
    <row r="6918" spans="1:5" x14ac:dyDescent="0.25">
      <c r="A6918" t="s">
        <v>6934</v>
      </c>
      <c r="B6918" s="1">
        <v>43312</v>
      </c>
      <c r="C6918" t="s">
        <v>6</v>
      </c>
      <c r="D6918">
        <v>0.51</v>
      </c>
      <c r="E6918">
        <v>692</v>
      </c>
    </row>
    <row r="6919" spans="1:5" x14ac:dyDescent="0.25">
      <c r="A6919" t="s">
        <v>6935</v>
      </c>
      <c r="B6919" s="1">
        <v>43617</v>
      </c>
      <c r="C6919" t="s">
        <v>18</v>
      </c>
      <c r="D6919">
        <v>0.3</v>
      </c>
      <c r="E6919">
        <v>740</v>
      </c>
    </row>
    <row r="6920" spans="1:5" x14ac:dyDescent="0.25">
      <c r="A6920" t="s">
        <v>6936</v>
      </c>
      <c r="B6920" s="1">
        <v>43951</v>
      </c>
      <c r="C6920" t="s">
        <v>6</v>
      </c>
      <c r="D6920">
        <v>0.45</v>
      </c>
      <c r="E6920">
        <v>532</v>
      </c>
    </row>
    <row r="6921" spans="1:5" x14ac:dyDescent="0.25">
      <c r="A6921" t="s">
        <v>6937</v>
      </c>
      <c r="B6921" s="1">
        <v>43709</v>
      </c>
      <c r="C6921" t="s">
        <v>18</v>
      </c>
      <c r="D6921">
        <v>0.24</v>
      </c>
      <c r="E6921">
        <v>727</v>
      </c>
    </row>
    <row r="6922" spans="1:5" x14ac:dyDescent="0.25">
      <c r="A6922" t="s">
        <v>6938</v>
      </c>
      <c r="B6922" s="1">
        <v>43159</v>
      </c>
      <c r="C6922" t="s">
        <v>6</v>
      </c>
      <c r="D6922">
        <v>0.3</v>
      </c>
      <c r="E6922">
        <v>655</v>
      </c>
    </row>
    <row r="6923" spans="1:5" x14ac:dyDescent="0.25">
      <c r="A6923" t="s">
        <v>6939</v>
      </c>
      <c r="B6923" s="1">
        <v>43709</v>
      </c>
      <c r="C6923" t="s">
        <v>6</v>
      </c>
      <c r="D6923">
        <v>0.86</v>
      </c>
      <c r="E6923">
        <v>705</v>
      </c>
    </row>
    <row r="6924" spans="1:5" x14ac:dyDescent="0.25">
      <c r="A6924" t="s">
        <v>6940</v>
      </c>
      <c r="B6924" s="1">
        <v>43800</v>
      </c>
      <c r="C6924" t="s">
        <v>6</v>
      </c>
      <c r="D6924">
        <v>0.28999999999999998</v>
      </c>
      <c r="E6924">
        <v>709</v>
      </c>
    </row>
    <row r="6925" spans="1:5" x14ac:dyDescent="0.25">
      <c r="A6925" t="s">
        <v>6941</v>
      </c>
      <c r="B6925" s="1">
        <v>43404</v>
      </c>
      <c r="C6925" t="s">
        <v>18</v>
      </c>
      <c r="D6925">
        <v>0.34</v>
      </c>
      <c r="E6925">
        <v>766</v>
      </c>
    </row>
    <row r="6926" spans="1:5" x14ac:dyDescent="0.25">
      <c r="A6926" t="s">
        <v>6942</v>
      </c>
      <c r="B6926" s="1">
        <v>43069</v>
      </c>
      <c r="C6926" t="s">
        <v>42</v>
      </c>
      <c r="D6926">
        <v>1</v>
      </c>
      <c r="E6926">
        <v>727</v>
      </c>
    </row>
    <row r="6927" spans="1:5" x14ac:dyDescent="0.25">
      <c r="A6927" t="s">
        <v>6943</v>
      </c>
      <c r="B6927" s="1">
        <v>43586</v>
      </c>
      <c r="C6927" t="s">
        <v>6</v>
      </c>
      <c r="D6927">
        <v>0.15</v>
      </c>
      <c r="E6927">
        <v>688</v>
      </c>
    </row>
    <row r="6928" spans="1:5" x14ac:dyDescent="0.25">
      <c r="A6928" t="s">
        <v>6944</v>
      </c>
      <c r="B6928" s="1">
        <v>43831</v>
      </c>
      <c r="C6928" t="s">
        <v>10</v>
      </c>
      <c r="D6928">
        <v>0.32</v>
      </c>
      <c r="E6928">
        <v>600</v>
      </c>
    </row>
    <row r="6929" spans="1:5" x14ac:dyDescent="0.25">
      <c r="A6929" t="s">
        <v>6945</v>
      </c>
      <c r="B6929" s="1">
        <v>43525</v>
      </c>
      <c r="C6929" t="s">
        <v>6</v>
      </c>
      <c r="D6929">
        <v>0.17</v>
      </c>
      <c r="E6929">
        <v>750</v>
      </c>
    </row>
    <row r="6930" spans="1:5" x14ac:dyDescent="0.25">
      <c r="A6930" t="s">
        <v>6946</v>
      </c>
      <c r="B6930" s="1">
        <v>43281</v>
      </c>
      <c r="C6930" t="s">
        <v>6</v>
      </c>
      <c r="D6930">
        <v>1</v>
      </c>
      <c r="E6930">
        <v>561</v>
      </c>
    </row>
    <row r="6931" spans="1:5" x14ac:dyDescent="0.25">
      <c r="A6931" t="s">
        <v>6947</v>
      </c>
      <c r="B6931" s="1">
        <v>43343</v>
      </c>
      <c r="C6931" t="s">
        <v>6</v>
      </c>
      <c r="D6931">
        <v>0.14000000000000001</v>
      </c>
      <c r="E6931">
        <v>770</v>
      </c>
    </row>
    <row r="6932" spans="1:5" x14ac:dyDescent="0.25">
      <c r="A6932" t="s">
        <v>6948</v>
      </c>
      <c r="B6932" s="1">
        <v>43647</v>
      </c>
      <c r="C6932" t="s">
        <v>10</v>
      </c>
      <c r="D6932">
        <v>1</v>
      </c>
      <c r="E6932">
        <v>683</v>
      </c>
    </row>
    <row r="6933" spans="1:5" x14ac:dyDescent="0.25">
      <c r="A6933" t="s">
        <v>6949</v>
      </c>
      <c r="B6933" s="1">
        <v>43404</v>
      </c>
      <c r="C6933" t="s">
        <v>18</v>
      </c>
      <c r="D6933">
        <v>0.74</v>
      </c>
      <c r="E6933">
        <v>727</v>
      </c>
    </row>
    <row r="6934" spans="1:5" x14ac:dyDescent="0.25">
      <c r="A6934" t="s">
        <v>6950</v>
      </c>
      <c r="B6934" s="1">
        <v>42551</v>
      </c>
      <c r="C6934" t="s">
        <v>10</v>
      </c>
      <c r="D6934">
        <v>0.3</v>
      </c>
      <c r="E6934">
        <v>740</v>
      </c>
    </row>
    <row r="6935" spans="1:5" x14ac:dyDescent="0.25">
      <c r="A6935" t="s">
        <v>6951</v>
      </c>
      <c r="B6935" s="1">
        <v>43800</v>
      </c>
      <c r="C6935" t="s">
        <v>14</v>
      </c>
      <c r="D6935">
        <v>0.27</v>
      </c>
      <c r="E6935">
        <v>704</v>
      </c>
    </row>
    <row r="6936" spans="1:5" x14ac:dyDescent="0.25">
      <c r="A6936" t="s">
        <v>6952</v>
      </c>
      <c r="B6936" s="1">
        <v>43586</v>
      </c>
      <c r="C6936" t="s">
        <v>6</v>
      </c>
      <c r="D6936">
        <v>0.38</v>
      </c>
      <c r="E6936">
        <v>584</v>
      </c>
    </row>
    <row r="6937" spans="1:5" x14ac:dyDescent="0.25">
      <c r="A6937" t="s">
        <v>6953</v>
      </c>
      <c r="B6937" s="1">
        <v>42582</v>
      </c>
      <c r="C6937" t="s">
        <v>10</v>
      </c>
      <c r="D6937">
        <v>0.28000000000000003</v>
      </c>
      <c r="E6937">
        <v>770</v>
      </c>
    </row>
    <row r="6938" spans="1:5" x14ac:dyDescent="0.25">
      <c r="A6938" t="s">
        <v>6954</v>
      </c>
      <c r="B6938" s="1">
        <v>43465</v>
      </c>
      <c r="C6938" t="s">
        <v>6</v>
      </c>
      <c r="D6938">
        <v>1</v>
      </c>
      <c r="E6938">
        <v>572</v>
      </c>
    </row>
    <row r="6939" spans="1:5" x14ac:dyDescent="0.25">
      <c r="A6939" t="s">
        <v>6955</v>
      </c>
      <c r="B6939" s="1">
        <v>43770</v>
      </c>
      <c r="C6939" t="s">
        <v>6</v>
      </c>
      <c r="D6939">
        <v>0.32</v>
      </c>
      <c r="E6939">
        <v>702</v>
      </c>
    </row>
    <row r="6940" spans="1:5" x14ac:dyDescent="0.25">
      <c r="A6940" t="s">
        <v>6956</v>
      </c>
      <c r="B6940" s="1">
        <v>43556</v>
      </c>
      <c r="C6940" t="s">
        <v>42</v>
      </c>
      <c r="D6940">
        <v>0.36</v>
      </c>
      <c r="E6940">
        <v>664</v>
      </c>
    </row>
    <row r="6941" spans="1:5" x14ac:dyDescent="0.25">
      <c r="A6941" t="s">
        <v>6957</v>
      </c>
      <c r="B6941" s="1">
        <v>43586</v>
      </c>
      <c r="C6941" t="s">
        <v>6</v>
      </c>
      <c r="D6941">
        <v>0.5</v>
      </c>
      <c r="E6941">
        <v>599</v>
      </c>
    </row>
    <row r="6942" spans="1:5" x14ac:dyDescent="0.25">
      <c r="A6942" t="s">
        <v>6958</v>
      </c>
      <c r="B6942" s="1">
        <v>43586</v>
      </c>
      <c r="C6942" t="s">
        <v>18</v>
      </c>
      <c r="D6942">
        <v>0.37</v>
      </c>
      <c r="E6942">
        <v>796</v>
      </c>
    </row>
    <row r="6943" spans="1:5" x14ac:dyDescent="0.25">
      <c r="A6943" t="s">
        <v>6959</v>
      </c>
      <c r="B6943" s="1">
        <v>43586</v>
      </c>
      <c r="C6943" t="s">
        <v>18</v>
      </c>
      <c r="D6943">
        <v>0.78</v>
      </c>
      <c r="E6943">
        <v>660</v>
      </c>
    </row>
    <row r="6944" spans="1:5" x14ac:dyDescent="0.25">
      <c r="A6944" t="s">
        <v>6960</v>
      </c>
      <c r="B6944" s="1">
        <v>43373</v>
      </c>
      <c r="C6944" t="s">
        <v>18</v>
      </c>
      <c r="D6944">
        <v>0.86</v>
      </c>
      <c r="E6944">
        <v>560</v>
      </c>
    </row>
    <row r="6945" spans="1:5" x14ac:dyDescent="0.25">
      <c r="A6945" t="s">
        <v>6961</v>
      </c>
      <c r="B6945" s="1">
        <v>43312</v>
      </c>
      <c r="C6945" t="s">
        <v>6</v>
      </c>
      <c r="D6945">
        <v>0.2</v>
      </c>
      <c r="E6945">
        <v>632</v>
      </c>
    </row>
    <row r="6946" spans="1:5" x14ac:dyDescent="0.25">
      <c r="A6946" t="s">
        <v>6962</v>
      </c>
      <c r="B6946" s="1">
        <v>43647</v>
      </c>
      <c r="C6946" t="s">
        <v>18</v>
      </c>
      <c r="D6946">
        <v>0.83</v>
      </c>
      <c r="E6946">
        <v>628</v>
      </c>
    </row>
    <row r="6947" spans="1:5" x14ac:dyDescent="0.25">
      <c r="A6947" t="s">
        <v>6963</v>
      </c>
      <c r="B6947" s="1">
        <v>43586</v>
      </c>
      <c r="C6947" t="s">
        <v>14</v>
      </c>
      <c r="D6947">
        <v>0.16</v>
      </c>
      <c r="E6947">
        <v>672</v>
      </c>
    </row>
    <row r="6948" spans="1:5" x14ac:dyDescent="0.25">
      <c r="A6948" t="s">
        <v>6964</v>
      </c>
      <c r="B6948" s="1">
        <v>43008</v>
      </c>
      <c r="C6948" t="s">
        <v>6</v>
      </c>
      <c r="D6948">
        <v>0.44</v>
      </c>
      <c r="E6948">
        <v>759</v>
      </c>
    </row>
    <row r="6949" spans="1:5" x14ac:dyDescent="0.25">
      <c r="A6949" t="s">
        <v>6965</v>
      </c>
      <c r="B6949" s="1">
        <v>43831</v>
      </c>
      <c r="C6949" t="s">
        <v>18</v>
      </c>
      <c r="D6949">
        <v>0.54</v>
      </c>
      <c r="E6949">
        <v>578</v>
      </c>
    </row>
    <row r="6950" spans="1:5" x14ac:dyDescent="0.25">
      <c r="A6950" t="s">
        <v>6966</v>
      </c>
      <c r="B6950" s="1">
        <v>43709</v>
      </c>
      <c r="C6950" t="s">
        <v>14</v>
      </c>
      <c r="D6950">
        <v>0.56999999999999995</v>
      </c>
      <c r="E6950">
        <v>718</v>
      </c>
    </row>
    <row r="6951" spans="1:5" x14ac:dyDescent="0.25">
      <c r="A6951" t="s">
        <v>6967</v>
      </c>
      <c r="B6951" s="1">
        <v>43556</v>
      </c>
      <c r="C6951" t="s">
        <v>6</v>
      </c>
      <c r="D6951">
        <v>0.54</v>
      </c>
      <c r="E6951">
        <v>666</v>
      </c>
    </row>
    <row r="6952" spans="1:5" x14ac:dyDescent="0.25">
      <c r="A6952" t="s">
        <v>6968</v>
      </c>
      <c r="B6952" s="1">
        <v>43586</v>
      </c>
      <c r="C6952" t="s">
        <v>6</v>
      </c>
      <c r="D6952">
        <v>0.12</v>
      </c>
      <c r="E6952">
        <v>758</v>
      </c>
    </row>
    <row r="6953" spans="1:5" x14ac:dyDescent="0.25">
      <c r="A6953" t="s">
        <v>6969</v>
      </c>
      <c r="B6953" s="1">
        <v>43281</v>
      </c>
      <c r="C6953" t="s">
        <v>6</v>
      </c>
      <c r="D6953">
        <v>0.14000000000000001</v>
      </c>
      <c r="E6953">
        <v>743</v>
      </c>
    </row>
    <row r="6954" spans="1:5" x14ac:dyDescent="0.25">
      <c r="A6954" t="s">
        <v>6970</v>
      </c>
      <c r="B6954" s="1">
        <v>43617</v>
      </c>
      <c r="C6954" t="s">
        <v>21</v>
      </c>
      <c r="D6954">
        <v>0.3</v>
      </c>
      <c r="E6954">
        <v>740</v>
      </c>
    </row>
    <row r="6955" spans="1:5" x14ac:dyDescent="0.25">
      <c r="A6955" t="s">
        <v>6971</v>
      </c>
      <c r="B6955" s="1">
        <v>43281</v>
      </c>
      <c r="C6955" t="s">
        <v>10</v>
      </c>
      <c r="D6955">
        <v>0.32</v>
      </c>
      <c r="E6955">
        <v>746</v>
      </c>
    </row>
    <row r="6956" spans="1:5" x14ac:dyDescent="0.25">
      <c r="A6956" t="s">
        <v>6972</v>
      </c>
      <c r="B6956" s="1">
        <v>43770</v>
      </c>
      <c r="C6956" t="s">
        <v>6</v>
      </c>
      <c r="D6956">
        <v>0.26</v>
      </c>
      <c r="E6956">
        <v>718</v>
      </c>
    </row>
    <row r="6957" spans="1:5" x14ac:dyDescent="0.25">
      <c r="A6957" t="s">
        <v>6973</v>
      </c>
      <c r="B6957" s="1">
        <v>43586</v>
      </c>
      <c r="C6957" t="s">
        <v>10</v>
      </c>
      <c r="D6957">
        <v>0.3</v>
      </c>
      <c r="E6957">
        <v>557</v>
      </c>
    </row>
    <row r="6958" spans="1:5" x14ac:dyDescent="0.25">
      <c r="A6958" t="s">
        <v>6974</v>
      </c>
      <c r="B6958" s="1">
        <v>43373</v>
      </c>
      <c r="C6958" t="s">
        <v>10</v>
      </c>
      <c r="D6958">
        <v>0.42</v>
      </c>
      <c r="E6958">
        <v>746</v>
      </c>
    </row>
    <row r="6959" spans="1:5" x14ac:dyDescent="0.25">
      <c r="A6959" t="s">
        <v>6975</v>
      </c>
      <c r="B6959" s="1">
        <v>43921</v>
      </c>
      <c r="C6959" t="s">
        <v>37</v>
      </c>
      <c r="D6959">
        <v>0.19</v>
      </c>
      <c r="E6959">
        <v>583</v>
      </c>
    </row>
    <row r="6960" spans="1:5" x14ac:dyDescent="0.25">
      <c r="A6960" t="s">
        <v>6976</v>
      </c>
      <c r="B6960" s="1">
        <v>43586</v>
      </c>
      <c r="C6960" t="s">
        <v>21</v>
      </c>
      <c r="D6960">
        <v>0.56000000000000005</v>
      </c>
      <c r="E6960">
        <v>607</v>
      </c>
    </row>
    <row r="6961" spans="1:5" x14ac:dyDescent="0.25">
      <c r="A6961" t="s">
        <v>6977</v>
      </c>
      <c r="B6961" s="1">
        <v>43678</v>
      </c>
      <c r="C6961" t="s">
        <v>25</v>
      </c>
      <c r="D6961">
        <v>0.2</v>
      </c>
      <c r="E6961">
        <v>739</v>
      </c>
    </row>
    <row r="6962" spans="1:5" x14ac:dyDescent="0.25">
      <c r="A6962" t="s">
        <v>6978</v>
      </c>
      <c r="B6962" s="1">
        <v>43281</v>
      </c>
      <c r="C6962" t="s">
        <v>192</v>
      </c>
      <c r="D6962">
        <v>0.34</v>
      </c>
      <c r="E6962">
        <v>636</v>
      </c>
    </row>
    <row r="6963" spans="1:5" x14ac:dyDescent="0.25">
      <c r="A6963" t="s">
        <v>6979</v>
      </c>
      <c r="B6963" s="1">
        <v>43678</v>
      </c>
      <c r="C6963" t="s">
        <v>6</v>
      </c>
      <c r="D6963">
        <v>0.15</v>
      </c>
      <c r="E6963">
        <v>606</v>
      </c>
    </row>
    <row r="6964" spans="1:5" x14ac:dyDescent="0.25">
      <c r="A6964" t="s">
        <v>6980</v>
      </c>
      <c r="B6964" s="1">
        <v>43159</v>
      </c>
      <c r="C6964" t="s">
        <v>6</v>
      </c>
      <c r="D6964">
        <v>0.3</v>
      </c>
      <c r="E6964">
        <v>626</v>
      </c>
    </row>
    <row r="6965" spans="1:5" x14ac:dyDescent="0.25">
      <c r="A6965" t="s">
        <v>6981</v>
      </c>
      <c r="B6965" s="1">
        <v>43862</v>
      </c>
      <c r="C6965" t="s">
        <v>10</v>
      </c>
      <c r="D6965">
        <v>0.39</v>
      </c>
      <c r="E6965">
        <v>588</v>
      </c>
    </row>
    <row r="6966" spans="1:5" x14ac:dyDescent="0.25">
      <c r="A6966" t="s">
        <v>6982</v>
      </c>
      <c r="B6966" s="1">
        <v>43281</v>
      </c>
      <c r="C6966" t="s">
        <v>18</v>
      </c>
      <c r="D6966">
        <v>0.25</v>
      </c>
      <c r="E6966">
        <v>583</v>
      </c>
    </row>
    <row r="6967" spans="1:5" x14ac:dyDescent="0.25">
      <c r="A6967" t="s">
        <v>6983</v>
      </c>
      <c r="B6967" s="1">
        <v>43496</v>
      </c>
      <c r="C6967" t="s">
        <v>18</v>
      </c>
      <c r="D6967">
        <v>0.33</v>
      </c>
      <c r="E6967">
        <v>687</v>
      </c>
    </row>
    <row r="6968" spans="1:5" x14ac:dyDescent="0.25">
      <c r="A6968" t="s">
        <v>6984</v>
      </c>
      <c r="B6968" s="1">
        <v>43525</v>
      </c>
      <c r="C6968" t="s">
        <v>6</v>
      </c>
      <c r="D6968">
        <v>0.2</v>
      </c>
      <c r="E6968">
        <v>585</v>
      </c>
    </row>
    <row r="6969" spans="1:5" x14ac:dyDescent="0.25">
      <c r="A6969" t="s">
        <v>6985</v>
      </c>
      <c r="B6969" s="1">
        <v>43131</v>
      </c>
      <c r="C6969" t="s">
        <v>6</v>
      </c>
      <c r="D6969">
        <v>0.2</v>
      </c>
      <c r="E6969">
        <v>740</v>
      </c>
    </row>
    <row r="6970" spans="1:5" x14ac:dyDescent="0.25">
      <c r="A6970" t="s">
        <v>6986</v>
      </c>
      <c r="B6970" s="1">
        <v>43617</v>
      </c>
      <c r="C6970" t="s">
        <v>37</v>
      </c>
      <c r="D6970">
        <v>0.3</v>
      </c>
      <c r="E6970">
        <v>740</v>
      </c>
    </row>
    <row r="6971" spans="1:5" x14ac:dyDescent="0.25">
      <c r="A6971" t="s">
        <v>6987</v>
      </c>
      <c r="B6971" s="1">
        <v>43678</v>
      </c>
      <c r="C6971" t="s">
        <v>18</v>
      </c>
      <c r="D6971">
        <v>0.21</v>
      </c>
      <c r="E6971">
        <v>743</v>
      </c>
    </row>
    <row r="6972" spans="1:5" x14ac:dyDescent="0.25">
      <c r="A6972" t="s">
        <v>6988</v>
      </c>
      <c r="B6972" s="1">
        <v>43862</v>
      </c>
      <c r="C6972" t="s">
        <v>6</v>
      </c>
      <c r="D6972">
        <v>0.45</v>
      </c>
      <c r="E6972">
        <v>600</v>
      </c>
    </row>
    <row r="6973" spans="1:5" x14ac:dyDescent="0.25">
      <c r="A6973" t="s">
        <v>6989</v>
      </c>
      <c r="B6973" s="1">
        <v>43739</v>
      </c>
      <c r="C6973" t="s">
        <v>6</v>
      </c>
      <c r="D6973">
        <v>0.25</v>
      </c>
      <c r="E6973">
        <v>793</v>
      </c>
    </row>
    <row r="6974" spans="1:5" x14ac:dyDescent="0.25">
      <c r="A6974" t="s">
        <v>6990</v>
      </c>
      <c r="B6974" s="1">
        <v>43373</v>
      </c>
      <c r="C6974" t="s">
        <v>6</v>
      </c>
      <c r="D6974">
        <v>0.4</v>
      </c>
      <c r="E6974">
        <v>691</v>
      </c>
    </row>
    <row r="6975" spans="1:5" x14ac:dyDescent="0.25">
      <c r="A6975" t="s">
        <v>6991</v>
      </c>
      <c r="B6975" s="1">
        <v>42947</v>
      </c>
      <c r="C6975" t="s">
        <v>6</v>
      </c>
      <c r="D6975">
        <v>0.3</v>
      </c>
      <c r="E6975">
        <v>740</v>
      </c>
    </row>
    <row r="6976" spans="1:5" x14ac:dyDescent="0.25">
      <c r="A6976" t="s">
        <v>6992</v>
      </c>
      <c r="B6976" s="1">
        <v>43739</v>
      </c>
      <c r="C6976" t="s">
        <v>6</v>
      </c>
      <c r="D6976">
        <v>0.36</v>
      </c>
      <c r="E6976">
        <v>768</v>
      </c>
    </row>
    <row r="6977" spans="1:5" x14ac:dyDescent="0.25">
      <c r="A6977" t="s">
        <v>6993</v>
      </c>
      <c r="B6977" s="1">
        <v>43739</v>
      </c>
      <c r="C6977" t="s">
        <v>6</v>
      </c>
      <c r="D6977">
        <v>0.26</v>
      </c>
      <c r="E6977">
        <v>695</v>
      </c>
    </row>
    <row r="6978" spans="1:5" x14ac:dyDescent="0.25">
      <c r="A6978" t="s">
        <v>6994</v>
      </c>
      <c r="B6978" s="1">
        <v>43739</v>
      </c>
      <c r="C6978" t="s">
        <v>6</v>
      </c>
      <c r="D6978">
        <v>0.22</v>
      </c>
      <c r="E6978">
        <v>718</v>
      </c>
    </row>
    <row r="6979" spans="1:5" x14ac:dyDescent="0.25">
      <c r="A6979" t="s">
        <v>6995</v>
      </c>
      <c r="B6979" s="1">
        <v>43800</v>
      </c>
      <c r="C6979" t="s">
        <v>10</v>
      </c>
      <c r="D6979">
        <v>0.67</v>
      </c>
      <c r="E6979">
        <v>658</v>
      </c>
    </row>
    <row r="6980" spans="1:5" x14ac:dyDescent="0.25">
      <c r="A6980" t="s">
        <v>6996</v>
      </c>
      <c r="B6980" s="1">
        <v>43190</v>
      </c>
      <c r="C6980" t="s">
        <v>14</v>
      </c>
      <c r="D6980">
        <v>0.47</v>
      </c>
      <c r="E6980">
        <v>676</v>
      </c>
    </row>
    <row r="6981" spans="1:5" x14ac:dyDescent="0.25">
      <c r="A6981" t="s">
        <v>6997</v>
      </c>
      <c r="B6981" s="1">
        <v>43617</v>
      </c>
      <c r="C6981" t="s">
        <v>14</v>
      </c>
      <c r="D6981">
        <v>0.3</v>
      </c>
      <c r="E6981">
        <v>740</v>
      </c>
    </row>
    <row r="6982" spans="1:5" x14ac:dyDescent="0.25">
      <c r="A6982" t="s">
        <v>6998</v>
      </c>
      <c r="B6982" s="1">
        <v>43617</v>
      </c>
      <c r="C6982" t="s">
        <v>6</v>
      </c>
      <c r="D6982">
        <v>0.3</v>
      </c>
      <c r="E6982">
        <v>740</v>
      </c>
    </row>
    <row r="6983" spans="1:5" x14ac:dyDescent="0.25">
      <c r="A6983" t="s">
        <v>6999</v>
      </c>
      <c r="B6983" s="1">
        <v>43525</v>
      </c>
      <c r="C6983" t="s">
        <v>18</v>
      </c>
      <c r="D6983">
        <v>0.31</v>
      </c>
      <c r="E6983">
        <v>579</v>
      </c>
    </row>
    <row r="6984" spans="1:5" x14ac:dyDescent="0.25">
      <c r="A6984" t="s">
        <v>7000</v>
      </c>
      <c r="B6984" s="1">
        <v>43617</v>
      </c>
      <c r="C6984" t="s">
        <v>42</v>
      </c>
      <c r="D6984">
        <v>0.3</v>
      </c>
      <c r="E6984">
        <v>740</v>
      </c>
    </row>
    <row r="6985" spans="1:5" x14ac:dyDescent="0.25">
      <c r="A6985" t="s">
        <v>7001</v>
      </c>
      <c r="B6985" s="1">
        <v>43709</v>
      </c>
      <c r="C6985" t="s">
        <v>18</v>
      </c>
      <c r="D6985">
        <v>0.8</v>
      </c>
      <c r="E6985">
        <v>646</v>
      </c>
    </row>
    <row r="6986" spans="1:5" x14ac:dyDescent="0.25">
      <c r="A6986" t="s">
        <v>7002</v>
      </c>
      <c r="B6986" s="1">
        <v>43434</v>
      </c>
      <c r="C6986" t="s">
        <v>6</v>
      </c>
      <c r="D6986">
        <v>0.45</v>
      </c>
      <c r="E6986">
        <v>765</v>
      </c>
    </row>
    <row r="6987" spans="1:5" x14ac:dyDescent="0.25">
      <c r="A6987" t="s">
        <v>7003</v>
      </c>
      <c r="B6987" s="1">
        <v>43647</v>
      </c>
      <c r="C6987" t="s">
        <v>6</v>
      </c>
      <c r="D6987">
        <v>0.21</v>
      </c>
      <c r="E6987">
        <v>618</v>
      </c>
    </row>
    <row r="6988" spans="1:5" x14ac:dyDescent="0.25">
      <c r="A6988" t="s">
        <v>7004</v>
      </c>
      <c r="B6988" s="1">
        <v>43586</v>
      </c>
      <c r="C6988" t="s">
        <v>18</v>
      </c>
      <c r="D6988">
        <v>0.27</v>
      </c>
      <c r="E6988">
        <v>823</v>
      </c>
    </row>
    <row r="6989" spans="1:5" x14ac:dyDescent="0.25">
      <c r="A6989" t="s">
        <v>7005</v>
      </c>
      <c r="B6989" s="1">
        <v>43647</v>
      </c>
      <c r="C6989" t="s">
        <v>10</v>
      </c>
      <c r="D6989">
        <v>0.52</v>
      </c>
      <c r="E6989">
        <v>673</v>
      </c>
    </row>
    <row r="6990" spans="1:5" x14ac:dyDescent="0.25">
      <c r="A6990" t="s">
        <v>7006</v>
      </c>
      <c r="B6990" s="1">
        <v>43312</v>
      </c>
      <c r="C6990" t="s">
        <v>6</v>
      </c>
      <c r="D6990">
        <v>0.13</v>
      </c>
      <c r="E6990">
        <v>653</v>
      </c>
    </row>
    <row r="6991" spans="1:5" x14ac:dyDescent="0.25">
      <c r="A6991" t="s">
        <v>7007</v>
      </c>
      <c r="B6991" s="1">
        <v>43525</v>
      </c>
      <c r="C6991" t="s">
        <v>18</v>
      </c>
      <c r="D6991">
        <v>0.64</v>
      </c>
      <c r="E6991">
        <v>759</v>
      </c>
    </row>
    <row r="6992" spans="1:5" x14ac:dyDescent="0.25">
      <c r="A6992" t="s">
        <v>7008</v>
      </c>
      <c r="B6992" s="1">
        <v>43039</v>
      </c>
      <c r="C6992" t="s">
        <v>6</v>
      </c>
      <c r="D6992">
        <v>0.3</v>
      </c>
      <c r="E6992">
        <v>740</v>
      </c>
    </row>
    <row r="6993" spans="1:5" x14ac:dyDescent="0.25">
      <c r="A6993" t="s">
        <v>7009</v>
      </c>
      <c r="B6993" s="1">
        <v>43069</v>
      </c>
      <c r="C6993" t="s">
        <v>6</v>
      </c>
      <c r="D6993">
        <v>0.3</v>
      </c>
      <c r="E6993">
        <v>740</v>
      </c>
    </row>
    <row r="6994" spans="1:5" x14ac:dyDescent="0.25">
      <c r="A6994" t="s">
        <v>7010</v>
      </c>
      <c r="B6994" s="1">
        <v>43069</v>
      </c>
      <c r="C6994" t="s">
        <v>6</v>
      </c>
      <c r="D6994">
        <v>0.47</v>
      </c>
      <c r="E6994">
        <v>695</v>
      </c>
    </row>
    <row r="6995" spans="1:5" x14ac:dyDescent="0.25">
      <c r="A6995" t="s">
        <v>7011</v>
      </c>
      <c r="B6995" s="1">
        <v>43709</v>
      </c>
      <c r="C6995" t="s">
        <v>10</v>
      </c>
      <c r="D6995">
        <v>0.24</v>
      </c>
      <c r="E6995">
        <v>631</v>
      </c>
    </row>
    <row r="6996" spans="1:5" x14ac:dyDescent="0.25">
      <c r="A6996" t="s">
        <v>7012</v>
      </c>
      <c r="B6996" s="1">
        <v>43434</v>
      </c>
      <c r="C6996" t="s">
        <v>6</v>
      </c>
      <c r="D6996">
        <v>0.2</v>
      </c>
      <c r="E6996">
        <v>690</v>
      </c>
    </row>
    <row r="6997" spans="1:5" x14ac:dyDescent="0.25">
      <c r="A6997" t="s">
        <v>7013</v>
      </c>
      <c r="B6997" s="1">
        <v>43678</v>
      </c>
      <c r="C6997" t="s">
        <v>6</v>
      </c>
      <c r="D6997">
        <v>0.15</v>
      </c>
      <c r="E6997">
        <v>605</v>
      </c>
    </row>
    <row r="6998" spans="1:5" x14ac:dyDescent="0.25">
      <c r="A6998" t="s">
        <v>7014</v>
      </c>
      <c r="B6998" s="1">
        <v>43496</v>
      </c>
      <c r="C6998" t="s">
        <v>6</v>
      </c>
      <c r="D6998">
        <v>0.23</v>
      </c>
      <c r="E6998">
        <v>586</v>
      </c>
    </row>
    <row r="6999" spans="1:5" x14ac:dyDescent="0.25">
      <c r="A6999" t="s">
        <v>7015</v>
      </c>
      <c r="B6999" s="1">
        <v>43739</v>
      </c>
      <c r="C6999" t="s">
        <v>10</v>
      </c>
      <c r="D6999">
        <v>0.1</v>
      </c>
      <c r="E6999">
        <v>551</v>
      </c>
    </row>
    <row r="7000" spans="1:5" x14ac:dyDescent="0.25">
      <c r="A7000" t="s">
        <v>7016</v>
      </c>
      <c r="B7000" s="1">
        <v>43373</v>
      </c>
      <c r="C7000" t="s">
        <v>18</v>
      </c>
      <c r="D7000">
        <v>0.22</v>
      </c>
      <c r="E7000">
        <v>695</v>
      </c>
    </row>
    <row r="7001" spans="1:5" x14ac:dyDescent="0.25">
      <c r="A7001" t="s">
        <v>7017</v>
      </c>
      <c r="B7001" s="1">
        <v>43678</v>
      </c>
      <c r="C7001" t="s">
        <v>6</v>
      </c>
      <c r="D7001">
        <v>0.26</v>
      </c>
      <c r="E7001">
        <v>678</v>
      </c>
    </row>
    <row r="7002" spans="1:5" x14ac:dyDescent="0.25">
      <c r="A7002" t="s">
        <v>7018</v>
      </c>
      <c r="B7002" s="1">
        <v>43159</v>
      </c>
      <c r="C7002" t="s">
        <v>6</v>
      </c>
      <c r="D7002">
        <v>0.37</v>
      </c>
      <c r="E7002">
        <v>639</v>
      </c>
    </row>
    <row r="7003" spans="1:5" x14ac:dyDescent="0.25">
      <c r="A7003" t="s">
        <v>7019</v>
      </c>
      <c r="B7003" s="1">
        <v>43921</v>
      </c>
      <c r="C7003" t="s">
        <v>10</v>
      </c>
      <c r="D7003">
        <v>0.3</v>
      </c>
      <c r="E7003">
        <v>518</v>
      </c>
    </row>
    <row r="7004" spans="1:5" x14ac:dyDescent="0.25">
      <c r="A7004" t="s">
        <v>7020</v>
      </c>
      <c r="B7004" s="1">
        <v>43831</v>
      </c>
      <c r="C7004" t="s">
        <v>10</v>
      </c>
      <c r="D7004">
        <v>0.17</v>
      </c>
      <c r="E7004">
        <v>607</v>
      </c>
    </row>
    <row r="7005" spans="1:5" x14ac:dyDescent="0.25">
      <c r="A7005" t="s">
        <v>7021</v>
      </c>
      <c r="B7005" s="1">
        <v>43496</v>
      </c>
      <c r="C7005" t="s">
        <v>6</v>
      </c>
      <c r="D7005">
        <v>0.55000000000000004</v>
      </c>
      <c r="E7005">
        <v>718</v>
      </c>
    </row>
    <row r="7006" spans="1:5" x14ac:dyDescent="0.25">
      <c r="A7006" t="s">
        <v>7022</v>
      </c>
      <c r="B7006" s="1">
        <v>43586</v>
      </c>
      <c r="C7006" t="s">
        <v>6</v>
      </c>
      <c r="D7006">
        <v>0.44</v>
      </c>
      <c r="E7006">
        <v>607</v>
      </c>
    </row>
    <row r="7007" spans="1:5" x14ac:dyDescent="0.25">
      <c r="A7007" t="s">
        <v>7023</v>
      </c>
      <c r="B7007" s="1">
        <v>42613</v>
      </c>
      <c r="C7007" t="s">
        <v>6</v>
      </c>
      <c r="D7007">
        <v>0.42</v>
      </c>
      <c r="E7007">
        <v>781</v>
      </c>
    </row>
    <row r="7008" spans="1:5" x14ac:dyDescent="0.25">
      <c r="A7008" t="s">
        <v>7024</v>
      </c>
      <c r="B7008" s="1">
        <v>43556</v>
      </c>
      <c r="C7008" t="s">
        <v>42</v>
      </c>
      <c r="D7008">
        <v>0.17</v>
      </c>
      <c r="E7008">
        <v>739</v>
      </c>
    </row>
    <row r="7009" spans="1:5" x14ac:dyDescent="0.25">
      <c r="A7009" t="s">
        <v>7025</v>
      </c>
      <c r="B7009" s="1">
        <v>43800</v>
      </c>
      <c r="C7009" t="s">
        <v>6</v>
      </c>
      <c r="D7009">
        <v>0.17</v>
      </c>
      <c r="E7009">
        <v>578</v>
      </c>
    </row>
    <row r="7010" spans="1:5" x14ac:dyDescent="0.25">
      <c r="A7010" t="s">
        <v>7026</v>
      </c>
      <c r="B7010" s="1">
        <v>43709</v>
      </c>
      <c r="C7010" t="s">
        <v>6</v>
      </c>
      <c r="D7010">
        <v>0.3</v>
      </c>
      <c r="E7010">
        <v>661</v>
      </c>
    </row>
    <row r="7011" spans="1:5" x14ac:dyDescent="0.25">
      <c r="A7011" t="s">
        <v>7027</v>
      </c>
      <c r="B7011" s="1">
        <v>43343</v>
      </c>
      <c r="C7011" t="s">
        <v>18</v>
      </c>
      <c r="D7011">
        <v>0.36</v>
      </c>
      <c r="E7011">
        <v>665</v>
      </c>
    </row>
    <row r="7012" spans="1:5" x14ac:dyDescent="0.25">
      <c r="A7012" t="s">
        <v>7028</v>
      </c>
      <c r="B7012" s="1">
        <v>43739</v>
      </c>
      <c r="C7012" t="s">
        <v>6</v>
      </c>
      <c r="D7012">
        <v>0.36</v>
      </c>
      <c r="E7012">
        <v>737</v>
      </c>
    </row>
    <row r="7013" spans="1:5" x14ac:dyDescent="0.25">
      <c r="A7013" t="s">
        <v>7029</v>
      </c>
      <c r="B7013" s="1">
        <v>43465</v>
      </c>
      <c r="C7013" t="s">
        <v>18</v>
      </c>
      <c r="D7013">
        <v>0.37</v>
      </c>
      <c r="E7013">
        <v>740</v>
      </c>
    </row>
    <row r="7014" spans="1:5" x14ac:dyDescent="0.25">
      <c r="A7014" t="s">
        <v>7030</v>
      </c>
      <c r="B7014" s="1">
        <v>43312</v>
      </c>
      <c r="C7014" t="s">
        <v>6</v>
      </c>
      <c r="D7014">
        <v>0.4</v>
      </c>
      <c r="E7014">
        <v>625</v>
      </c>
    </row>
    <row r="7015" spans="1:5" x14ac:dyDescent="0.25">
      <c r="A7015" t="s">
        <v>7031</v>
      </c>
      <c r="B7015" s="1">
        <v>43220</v>
      </c>
      <c r="C7015" t="s">
        <v>42</v>
      </c>
      <c r="D7015">
        <v>0.59</v>
      </c>
      <c r="E7015">
        <v>763</v>
      </c>
    </row>
    <row r="7016" spans="1:5" x14ac:dyDescent="0.25">
      <c r="A7016" t="s">
        <v>7032</v>
      </c>
      <c r="B7016" s="1">
        <v>43586</v>
      </c>
      <c r="C7016" t="s">
        <v>6</v>
      </c>
      <c r="D7016">
        <v>0.1</v>
      </c>
      <c r="E7016">
        <v>689</v>
      </c>
    </row>
    <row r="7017" spans="1:5" x14ac:dyDescent="0.25">
      <c r="A7017" t="s">
        <v>7033</v>
      </c>
      <c r="B7017" s="1">
        <v>43831</v>
      </c>
      <c r="C7017" t="s">
        <v>6</v>
      </c>
      <c r="D7017">
        <v>0.33</v>
      </c>
      <c r="E7017">
        <v>593</v>
      </c>
    </row>
    <row r="7018" spans="1:5" x14ac:dyDescent="0.25">
      <c r="A7018" t="s">
        <v>7034</v>
      </c>
      <c r="B7018" s="1">
        <v>43312</v>
      </c>
      <c r="C7018" t="s">
        <v>14</v>
      </c>
      <c r="D7018">
        <v>0.39</v>
      </c>
      <c r="E7018">
        <v>716</v>
      </c>
    </row>
    <row r="7019" spans="1:5" x14ac:dyDescent="0.25">
      <c r="A7019" t="s">
        <v>7035</v>
      </c>
      <c r="B7019" s="1">
        <v>43678</v>
      </c>
      <c r="C7019" t="s">
        <v>37</v>
      </c>
      <c r="D7019">
        <v>0.09</v>
      </c>
      <c r="E7019">
        <v>573</v>
      </c>
    </row>
    <row r="7020" spans="1:5" x14ac:dyDescent="0.25">
      <c r="A7020" t="s">
        <v>7036</v>
      </c>
      <c r="B7020" s="1">
        <v>42490</v>
      </c>
      <c r="C7020" t="s">
        <v>6</v>
      </c>
      <c r="D7020">
        <v>0.3</v>
      </c>
      <c r="E7020">
        <v>740</v>
      </c>
    </row>
    <row r="7021" spans="1:5" x14ac:dyDescent="0.25">
      <c r="A7021" t="s">
        <v>7037</v>
      </c>
      <c r="B7021" s="1">
        <v>43556</v>
      </c>
      <c r="C7021" t="s">
        <v>6</v>
      </c>
      <c r="D7021">
        <v>0.47</v>
      </c>
      <c r="E7021">
        <v>608</v>
      </c>
    </row>
    <row r="7022" spans="1:5" x14ac:dyDescent="0.25">
      <c r="A7022" t="s">
        <v>7038</v>
      </c>
      <c r="B7022" s="1">
        <v>43373</v>
      </c>
      <c r="C7022" t="s">
        <v>6</v>
      </c>
      <c r="D7022">
        <v>0.09</v>
      </c>
      <c r="E7022">
        <v>696</v>
      </c>
    </row>
    <row r="7023" spans="1:5" x14ac:dyDescent="0.25">
      <c r="A7023" t="s">
        <v>7039</v>
      </c>
      <c r="B7023" s="1">
        <v>43281</v>
      </c>
      <c r="C7023" t="s">
        <v>6</v>
      </c>
      <c r="D7023">
        <v>0.35</v>
      </c>
      <c r="E7023">
        <v>552</v>
      </c>
    </row>
    <row r="7024" spans="1:5" x14ac:dyDescent="0.25">
      <c r="A7024" t="s">
        <v>7040</v>
      </c>
      <c r="B7024" s="1">
        <v>43525</v>
      </c>
      <c r="C7024" t="s">
        <v>21</v>
      </c>
      <c r="D7024">
        <v>0.56000000000000005</v>
      </c>
      <c r="E7024">
        <v>758</v>
      </c>
    </row>
    <row r="7025" spans="1:5" x14ac:dyDescent="0.25">
      <c r="A7025" t="s">
        <v>7041</v>
      </c>
      <c r="B7025" s="1">
        <v>43434</v>
      </c>
      <c r="C7025" t="s">
        <v>10</v>
      </c>
      <c r="D7025">
        <v>0.03</v>
      </c>
      <c r="E7025">
        <v>705</v>
      </c>
    </row>
    <row r="7026" spans="1:5" x14ac:dyDescent="0.25">
      <c r="A7026" t="s">
        <v>7042</v>
      </c>
      <c r="B7026" s="1">
        <v>43465</v>
      </c>
      <c r="C7026" t="s">
        <v>6</v>
      </c>
      <c r="D7026">
        <v>0.63</v>
      </c>
      <c r="E7026">
        <v>743</v>
      </c>
    </row>
    <row r="7027" spans="1:5" x14ac:dyDescent="0.25">
      <c r="A7027" t="s">
        <v>7043</v>
      </c>
      <c r="B7027" s="1">
        <v>43496</v>
      </c>
      <c r="C7027" t="s">
        <v>6</v>
      </c>
      <c r="D7027">
        <v>0.36</v>
      </c>
      <c r="E7027">
        <v>681</v>
      </c>
    </row>
    <row r="7028" spans="1:5" x14ac:dyDescent="0.25">
      <c r="A7028" t="s">
        <v>7044</v>
      </c>
      <c r="B7028" s="1">
        <v>43069</v>
      </c>
      <c r="C7028" t="s">
        <v>6</v>
      </c>
      <c r="D7028">
        <v>0.39</v>
      </c>
      <c r="E7028">
        <v>746</v>
      </c>
    </row>
    <row r="7029" spans="1:5" x14ac:dyDescent="0.25">
      <c r="A7029" t="s">
        <v>7045</v>
      </c>
      <c r="B7029" s="1">
        <v>43525</v>
      </c>
      <c r="C7029" t="s">
        <v>6</v>
      </c>
      <c r="D7029">
        <v>0.56999999999999995</v>
      </c>
      <c r="E7029">
        <v>769</v>
      </c>
    </row>
    <row r="7030" spans="1:5" x14ac:dyDescent="0.25">
      <c r="A7030" t="s">
        <v>7046</v>
      </c>
      <c r="B7030" s="1">
        <v>43525</v>
      </c>
      <c r="C7030" t="s">
        <v>6</v>
      </c>
      <c r="D7030">
        <v>0.16</v>
      </c>
      <c r="E7030">
        <v>636</v>
      </c>
    </row>
    <row r="7031" spans="1:5" x14ac:dyDescent="0.25">
      <c r="A7031" t="s">
        <v>7047</v>
      </c>
      <c r="B7031" s="1">
        <v>43525</v>
      </c>
      <c r="C7031" t="s">
        <v>6</v>
      </c>
      <c r="D7031">
        <v>0.14000000000000001</v>
      </c>
      <c r="E7031">
        <v>761</v>
      </c>
    </row>
    <row r="7032" spans="1:5" x14ac:dyDescent="0.25">
      <c r="A7032" t="s">
        <v>7048</v>
      </c>
      <c r="B7032" s="1">
        <v>43709</v>
      </c>
      <c r="C7032" t="s">
        <v>6</v>
      </c>
      <c r="D7032">
        <v>0.19</v>
      </c>
      <c r="E7032">
        <v>645</v>
      </c>
    </row>
    <row r="7033" spans="1:5" x14ac:dyDescent="0.25">
      <c r="A7033" t="s">
        <v>7049</v>
      </c>
      <c r="B7033" s="1">
        <v>42401</v>
      </c>
      <c r="C7033" t="s">
        <v>6</v>
      </c>
      <c r="D7033">
        <v>0.3</v>
      </c>
      <c r="E7033">
        <v>740</v>
      </c>
    </row>
    <row r="7034" spans="1:5" x14ac:dyDescent="0.25">
      <c r="A7034" t="s">
        <v>7050</v>
      </c>
      <c r="B7034" s="1">
        <v>43251</v>
      </c>
      <c r="C7034" t="s">
        <v>42</v>
      </c>
      <c r="D7034">
        <v>0.3</v>
      </c>
      <c r="E7034">
        <v>743</v>
      </c>
    </row>
    <row r="7035" spans="1:5" x14ac:dyDescent="0.25">
      <c r="A7035" t="s">
        <v>7051</v>
      </c>
      <c r="B7035" s="1">
        <v>43647</v>
      </c>
      <c r="C7035" t="s">
        <v>10</v>
      </c>
      <c r="D7035">
        <v>0.3</v>
      </c>
      <c r="E7035">
        <v>716</v>
      </c>
    </row>
    <row r="7036" spans="1:5" x14ac:dyDescent="0.25">
      <c r="A7036" t="s">
        <v>7052</v>
      </c>
      <c r="B7036" s="1">
        <v>43281</v>
      </c>
      <c r="C7036" t="s">
        <v>42</v>
      </c>
      <c r="D7036">
        <v>0.16</v>
      </c>
      <c r="E7036">
        <v>683</v>
      </c>
    </row>
    <row r="7037" spans="1:5" x14ac:dyDescent="0.25">
      <c r="A7037" t="s">
        <v>7053</v>
      </c>
      <c r="B7037" s="1">
        <v>43556</v>
      </c>
      <c r="C7037" t="s">
        <v>18</v>
      </c>
      <c r="D7037">
        <v>0.52</v>
      </c>
      <c r="E7037">
        <v>594</v>
      </c>
    </row>
    <row r="7038" spans="1:5" x14ac:dyDescent="0.25">
      <c r="A7038" t="s">
        <v>7054</v>
      </c>
      <c r="B7038" s="1">
        <v>43373</v>
      </c>
      <c r="C7038" t="s">
        <v>6</v>
      </c>
      <c r="D7038">
        <v>0.08</v>
      </c>
      <c r="E7038">
        <v>724</v>
      </c>
    </row>
    <row r="7039" spans="1:5" x14ac:dyDescent="0.25">
      <c r="A7039" t="s">
        <v>7055</v>
      </c>
      <c r="B7039" s="1">
        <v>43709</v>
      </c>
      <c r="C7039" t="s">
        <v>42</v>
      </c>
      <c r="D7039">
        <v>0.32</v>
      </c>
      <c r="E7039">
        <v>733</v>
      </c>
    </row>
    <row r="7040" spans="1:5" x14ac:dyDescent="0.25">
      <c r="A7040" t="s">
        <v>7056</v>
      </c>
      <c r="B7040" s="1">
        <v>43800</v>
      </c>
      <c r="C7040" t="s">
        <v>25</v>
      </c>
      <c r="D7040">
        <v>0.28999999999999998</v>
      </c>
      <c r="E7040">
        <v>706</v>
      </c>
    </row>
    <row r="7041" spans="1:5" x14ac:dyDescent="0.25">
      <c r="A7041" t="s">
        <v>7057</v>
      </c>
      <c r="B7041" s="1">
        <v>43831</v>
      </c>
      <c r="C7041" t="s">
        <v>10</v>
      </c>
      <c r="D7041">
        <v>0.16</v>
      </c>
      <c r="E7041">
        <v>585</v>
      </c>
    </row>
    <row r="7042" spans="1:5" x14ac:dyDescent="0.25">
      <c r="A7042" t="s">
        <v>7058</v>
      </c>
      <c r="B7042" s="1">
        <v>43831</v>
      </c>
      <c r="C7042" t="s">
        <v>18</v>
      </c>
      <c r="D7042">
        <v>0.42</v>
      </c>
      <c r="E7042">
        <v>547</v>
      </c>
    </row>
    <row r="7043" spans="1:5" x14ac:dyDescent="0.25">
      <c r="A7043" t="s">
        <v>7059</v>
      </c>
      <c r="B7043" s="1">
        <v>43831</v>
      </c>
      <c r="C7043" t="s">
        <v>6</v>
      </c>
      <c r="D7043">
        <v>0.21</v>
      </c>
      <c r="E7043">
        <v>612</v>
      </c>
    </row>
    <row r="7044" spans="1:5" x14ac:dyDescent="0.25">
      <c r="A7044" t="s">
        <v>7060</v>
      </c>
      <c r="B7044" s="1">
        <v>43220</v>
      </c>
      <c r="C7044" t="s">
        <v>6</v>
      </c>
      <c r="D7044">
        <v>0.56000000000000005</v>
      </c>
      <c r="E7044">
        <v>637</v>
      </c>
    </row>
    <row r="7045" spans="1:5" x14ac:dyDescent="0.25">
      <c r="A7045" t="s">
        <v>7061</v>
      </c>
      <c r="B7045" s="1">
        <v>43831</v>
      </c>
      <c r="C7045" t="s">
        <v>6</v>
      </c>
      <c r="D7045">
        <v>0.47</v>
      </c>
      <c r="E7045">
        <v>576</v>
      </c>
    </row>
    <row r="7046" spans="1:5" x14ac:dyDescent="0.25">
      <c r="A7046" t="s">
        <v>7062</v>
      </c>
      <c r="B7046" s="1">
        <v>42916</v>
      </c>
      <c r="C7046" t="s">
        <v>6</v>
      </c>
      <c r="D7046">
        <v>0.3</v>
      </c>
      <c r="E7046">
        <v>740</v>
      </c>
    </row>
    <row r="7047" spans="1:5" x14ac:dyDescent="0.25">
      <c r="A7047" t="s">
        <v>7063</v>
      </c>
      <c r="B7047" s="1">
        <v>43921</v>
      </c>
      <c r="C7047" t="s">
        <v>6</v>
      </c>
      <c r="D7047">
        <v>0.3</v>
      </c>
      <c r="E7047">
        <v>677</v>
      </c>
    </row>
    <row r="7048" spans="1:5" x14ac:dyDescent="0.25">
      <c r="A7048" t="s">
        <v>7064</v>
      </c>
      <c r="B7048" s="1">
        <v>43556</v>
      </c>
      <c r="C7048" t="s">
        <v>18</v>
      </c>
      <c r="D7048">
        <v>0.19</v>
      </c>
      <c r="E7048">
        <v>767</v>
      </c>
    </row>
    <row r="7049" spans="1:5" x14ac:dyDescent="0.25">
      <c r="A7049" t="s">
        <v>7065</v>
      </c>
      <c r="B7049" s="1">
        <v>43434</v>
      </c>
      <c r="C7049" t="s">
        <v>6</v>
      </c>
      <c r="D7049">
        <v>0.53</v>
      </c>
      <c r="E7049">
        <v>734</v>
      </c>
    </row>
    <row r="7050" spans="1:5" x14ac:dyDescent="0.25">
      <c r="A7050" t="s">
        <v>7066</v>
      </c>
      <c r="B7050" s="1">
        <v>43220</v>
      </c>
      <c r="C7050" t="s">
        <v>42</v>
      </c>
      <c r="D7050">
        <v>0.19</v>
      </c>
      <c r="E7050">
        <v>651</v>
      </c>
    </row>
    <row r="7051" spans="1:5" x14ac:dyDescent="0.25">
      <c r="A7051" t="s">
        <v>7067</v>
      </c>
      <c r="B7051" s="1">
        <v>43678</v>
      </c>
      <c r="C7051" t="s">
        <v>18</v>
      </c>
      <c r="D7051">
        <v>0.28999999999999998</v>
      </c>
      <c r="E7051">
        <v>620</v>
      </c>
    </row>
    <row r="7052" spans="1:5" x14ac:dyDescent="0.25">
      <c r="A7052" t="s">
        <v>7068</v>
      </c>
      <c r="B7052" s="1">
        <v>43220</v>
      </c>
      <c r="C7052" t="s">
        <v>10</v>
      </c>
      <c r="D7052">
        <v>0.34</v>
      </c>
      <c r="E7052">
        <v>756</v>
      </c>
    </row>
    <row r="7053" spans="1:5" x14ac:dyDescent="0.25">
      <c r="A7053" t="s">
        <v>7069</v>
      </c>
      <c r="B7053" s="1">
        <v>43404</v>
      </c>
      <c r="C7053" t="s">
        <v>6</v>
      </c>
      <c r="D7053">
        <v>0.52</v>
      </c>
      <c r="E7053">
        <v>583</v>
      </c>
    </row>
    <row r="7054" spans="1:5" x14ac:dyDescent="0.25">
      <c r="A7054" t="s">
        <v>7070</v>
      </c>
      <c r="B7054" s="1">
        <v>43434</v>
      </c>
      <c r="C7054" t="s">
        <v>18</v>
      </c>
      <c r="D7054">
        <v>0.23</v>
      </c>
      <c r="E7054">
        <v>633</v>
      </c>
    </row>
    <row r="7055" spans="1:5" x14ac:dyDescent="0.25">
      <c r="A7055" t="s">
        <v>7071</v>
      </c>
      <c r="B7055" s="1">
        <v>43617</v>
      </c>
      <c r="C7055" t="s">
        <v>18</v>
      </c>
      <c r="D7055">
        <v>0.3</v>
      </c>
      <c r="E7055">
        <v>740</v>
      </c>
    </row>
    <row r="7056" spans="1:5" x14ac:dyDescent="0.25">
      <c r="A7056" t="s">
        <v>7072</v>
      </c>
      <c r="B7056" s="1">
        <v>43678</v>
      </c>
      <c r="C7056" t="s">
        <v>18</v>
      </c>
      <c r="D7056">
        <v>0.15</v>
      </c>
      <c r="E7056">
        <v>722</v>
      </c>
    </row>
    <row r="7057" spans="1:5" x14ac:dyDescent="0.25">
      <c r="A7057" t="s">
        <v>7073</v>
      </c>
      <c r="B7057" s="1">
        <v>43739</v>
      </c>
      <c r="C7057" t="s">
        <v>18</v>
      </c>
      <c r="D7057">
        <v>0.36</v>
      </c>
      <c r="E7057">
        <v>750</v>
      </c>
    </row>
    <row r="7058" spans="1:5" x14ac:dyDescent="0.25">
      <c r="A7058" t="s">
        <v>7074</v>
      </c>
      <c r="B7058" s="1">
        <v>43404</v>
      </c>
      <c r="C7058" t="s">
        <v>6</v>
      </c>
      <c r="D7058">
        <v>1.07</v>
      </c>
      <c r="E7058">
        <v>751</v>
      </c>
    </row>
    <row r="7059" spans="1:5" x14ac:dyDescent="0.25">
      <c r="A7059" t="s">
        <v>7075</v>
      </c>
      <c r="B7059" s="1">
        <v>43373</v>
      </c>
      <c r="C7059" t="s">
        <v>18</v>
      </c>
      <c r="D7059">
        <v>0.44</v>
      </c>
      <c r="E7059">
        <v>709</v>
      </c>
    </row>
    <row r="7060" spans="1:5" x14ac:dyDescent="0.25">
      <c r="A7060" t="s">
        <v>7076</v>
      </c>
      <c r="B7060" s="1">
        <v>43343</v>
      </c>
      <c r="C7060" t="s">
        <v>37</v>
      </c>
      <c r="D7060">
        <v>0.69</v>
      </c>
      <c r="E7060">
        <v>625</v>
      </c>
    </row>
    <row r="7061" spans="1:5" x14ac:dyDescent="0.25">
      <c r="A7061" t="s">
        <v>7077</v>
      </c>
      <c r="B7061" s="1">
        <v>43281</v>
      </c>
      <c r="C7061" t="s">
        <v>21</v>
      </c>
      <c r="D7061">
        <v>0.1</v>
      </c>
      <c r="E7061">
        <v>614</v>
      </c>
    </row>
    <row r="7062" spans="1:5" x14ac:dyDescent="0.25">
      <c r="A7062" t="s">
        <v>7078</v>
      </c>
      <c r="B7062" s="1">
        <v>43770</v>
      </c>
      <c r="C7062" t="s">
        <v>6</v>
      </c>
      <c r="D7062">
        <v>0.38</v>
      </c>
      <c r="E7062">
        <v>703</v>
      </c>
    </row>
    <row r="7063" spans="1:5" x14ac:dyDescent="0.25">
      <c r="A7063" t="s">
        <v>7079</v>
      </c>
      <c r="B7063" s="1">
        <v>43312</v>
      </c>
      <c r="C7063" t="s">
        <v>6</v>
      </c>
      <c r="D7063">
        <v>0.6</v>
      </c>
      <c r="E7063">
        <v>680</v>
      </c>
    </row>
    <row r="7064" spans="1:5" x14ac:dyDescent="0.25">
      <c r="A7064" t="s">
        <v>7080</v>
      </c>
      <c r="B7064" s="1">
        <v>43862</v>
      </c>
      <c r="C7064" t="s">
        <v>42</v>
      </c>
      <c r="D7064">
        <v>0.6</v>
      </c>
      <c r="E7064">
        <v>719</v>
      </c>
    </row>
    <row r="7065" spans="1:5" x14ac:dyDescent="0.25">
      <c r="A7065" t="s">
        <v>7081</v>
      </c>
      <c r="B7065" s="1">
        <v>43647</v>
      </c>
      <c r="C7065" t="s">
        <v>18</v>
      </c>
      <c r="D7065">
        <v>0.46</v>
      </c>
      <c r="E7065">
        <v>666</v>
      </c>
    </row>
    <row r="7066" spans="1:5" x14ac:dyDescent="0.25">
      <c r="A7066" t="s">
        <v>7082</v>
      </c>
      <c r="B7066" s="1">
        <v>43373</v>
      </c>
      <c r="C7066" t="s">
        <v>6</v>
      </c>
      <c r="D7066">
        <v>0.19</v>
      </c>
      <c r="E7066">
        <v>746</v>
      </c>
    </row>
    <row r="7067" spans="1:5" x14ac:dyDescent="0.25">
      <c r="A7067" t="s">
        <v>7083</v>
      </c>
      <c r="B7067" s="1">
        <v>43709</v>
      </c>
      <c r="C7067" t="s">
        <v>6</v>
      </c>
      <c r="D7067">
        <v>0.3</v>
      </c>
      <c r="E7067">
        <v>740</v>
      </c>
    </row>
    <row r="7068" spans="1:5" x14ac:dyDescent="0.25">
      <c r="A7068" t="s">
        <v>7084</v>
      </c>
      <c r="B7068" s="1">
        <v>43525</v>
      </c>
      <c r="C7068" t="s">
        <v>18</v>
      </c>
      <c r="D7068">
        <v>0.42</v>
      </c>
      <c r="E7068">
        <v>717</v>
      </c>
    </row>
    <row r="7069" spans="1:5" x14ac:dyDescent="0.25">
      <c r="A7069" t="s">
        <v>7085</v>
      </c>
      <c r="B7069" s="1">
        <v>43373</v>
      </c>
      <c r="C7069" t="s">
        <v>10</v>
      </c>
      <c r="D7069">
        <v>0.35</v>
      </c>
      <c r="E7069">
        <v>591</v>
      </c>
    </row>
    <row r="7070" spans="1:5" x14ac:dyDescent="0.25">
      <c r="A7070" t="s">
        <v>7086</v>
      </c>
      <c r="B7070" s="1">
        <v>43281</v>
      </c>
      <c r="C7070" t="s">
        <v>6</v>
      </c>
      <c r="D7070">
        <v>0.14000000000000001</v>
      </c>
      <c r="E7070">
        <v>720</v>
      </c>
    </row>
    <row r="7071" spans="1:5" x14ac:dyDescent="0.25">
      <c r="A7071" t="s">
        <v>7087</v>
      </c>
      <c r="B7071" s="1">
        <v>43434</v>
      </c>
      <c r="C7071" t="s">
        <v>6</v>
      </c>
      <c r="D7071">
        <v>0.54</v>
      </c>
      <c r="E7071">
        <v>740</v>
      </c>
    </row>
    <row r="7072" spans="1:5" x14ac:dyDescent="0.25">
      <c r="A7072" t="s">
        <v>7088</v>
      </c>
      <c r="B7072" s="1">
        <v>43921</v>
      </c>
      <c r="C7072" t="s">
        <v>18</v>
      </c>
      <c r="D7072">
        <v>0.82</v>
      </c>
      <c r="E7072">
        <v>531</v>
      </c>
    </row>
    <row r="7073" spans="1:5" x14ac:dyDescent="0.25">
      <c r="A7073" t="s">
        <v>7089</v>
      </c>
      <c r="B7073" s="1">
        <v>43709</v>
      </c>
      <c r="C7073" t="s">
        <v>10</v>
      </c>
      <c r="D7073">
        <v>0.19</v>
      </c>
      <c r="E7073">
        <v>635</v>
      </c>
    </row>
    <row r="7074" spans="1:5" x14ac:dyDescent="0.25">
      <c r="A7074" t="s">
        <v>7090</v>
      </c>
      <c r="B7074" s="1">
        <v>43404</v>
      </c>
      <c r="C7074" t="s">
        <v>6</v>
      </c>
      <c r="D7074">
        <v>0.24</v>
      </c>
      <c r="E7074">
        <v>748</v>
      </c>
    </row>
    <row r="7075" spans="1:5" x14ac:dyDescent="0.25">
      <c r="A7075" t="s">
        <v>7091</v>
      </c>
      <c r="B7075" s="1">
        <v>43800</v>
      </c>
      <c r="C7075" t="s">
        <v>10</v>
      </c>
      <c r="D7075">
        <v>0.6</v>
      </c>
      <c r="E7075">
        <v>534</v>
      </c>
    </row>
    <row r="7076" spans="1:5" x14ac:dyDescent="0.25">
      <c r="A7076" t="s">
        <v>7092</v>
      </c>
      <c r="B7076" s="1">
        <v>43586</v>
      </c>
      <c r="C7076" t="s">
        <v>6</v>
      </c>
      <c r="D7076">
        <v>0.23</v>
      </c>
      <c r="E7076">
        <v>717</v>
      </c>
    </row>
    <row r="7077" spans="1:5" x14ac:dyDescent="0.25">
      <c r="A7077" t="s">
        <v>7093</v>
      </c>
      <c r="B7077" s="1">
        <v>43831</v>
      </c>
      <c r="C7077" t="s">
        <v>10</v>
      </c>
      <c r="D7077">
        <v>0.49</v>
      </c>
      <c r="E7077">
        <v>591</v>
      </c>
    </row>
    <row r="7078" spans="1:5" x14ac:dyDescent="0.25">
      <c r="A7078" t="s">
        <v>7094</v>
      </c>
      <c r="B7078" s="1">
        <v>43251</v>
      </c>
      <c r="C7078" t="s">
        <v>6</v>
      </c>
      <c r="D7078">
        <v>0.26</v>
      </c>
      <c r="E7078">
        <v>582</v>
      </c>
    </row>
    <row r="7079" spans="1:5" x14ac:dyDescent="0.25">
      <c r="A7079" t="s">
        <v>7095</v>
      </c>
      <c r="B7079" s="1">
        <v>43251</v>
      </c>
      <c r="C7079" t="s">
        <v>6</v>
      </c>
      <c r="D7079">
        <v>0.03</v>
      </c>
      <c r="E7079">
        <v>761</v>
      </c>
    </row>
    <row r="7080" spans="1:5" x14ac:dyDescent="0.25">
      <c r="A7080" t="s">
        <v>7096</v>
      </c>
      <c r="B7080" s="1">
        <v>43739</v>
      </c>
      <c r="C7080" t="s">
        <v>6</v>
      </c>
      <c r="D7080">
        <v>0.3</v>
      </c>
      <c r="E7080">
        <v>772</v>
      </c>
    </row>
    <row r="7081" spans="1:5" x14ac:dyDescent="0.25">
      <c r="A7081" t="s">
        <v>7097</v>
      </c>
      <c r="B7081" s="1">
        <v>43709</v>
      </c>
      <c r="C7081" t="s">
        <v>6</v>
      </c>
      <c r="D7081">
        <v>0.34</v>
      </c>
      <c r="E7081">
        <v>675</v>
      </c>
    </row>
    <row r="7082" spans="1:5" x14ac:dyDescent="0.25">
      <c r="A7082" t="s">
        <v>7098</v>
      </c>
      <c r="B7082" s="1">
        <v>43709</v>
      </c>
      <c r="C7082" t="s">
        <v>6</v>
      </c>
      <c r="D7082">
        <v>0.5</v>
      </c>
      <c r="E7082">
        <v>629</v>
      </c>
    </row>
    <row r="7083" spans="1:5" x14ac:dyDescent="0.25">
      <c r="A7083" t="s">
        <v>7099</v>
      </c>
      <c r="B7083" s="1">
        <v>43647</v>
      </c>
      <c r="C7083" t="s">
        <v>42</v>
      </c>
      <c r="D7083">
        <v>0.67</v>
      </c>
      <c r="E7083">
        <v>589</v>
      </c>
    </row>
    <row r="7084" spans="1:5" x14ac:dyDescent="0.25">
      <c r="A7084" t="s">
        <v>7100</v>
      </c>
      <c r="B7084" s="1">
        <v>43647</v>
      </c>
      <c r="C7084" t="s">
        <v>10</v>
      </c>
      <c r="D7084">
        <v>0.25</v>
      </c>
      <c r="E7084">
        <v>694</v>
      </c>
    </row>
    <row r="7085" spans="1:5" x14ac:dyDescent="0.25">
      <c r="A7085" t="s">
        <v>7101</v>
      </c>
      <c r="B7085" s="1">
        <v>43647</v>
      </c>
      <c r="C7085" t="s">
        <v>18</v>
      </c>
      <c r="D7085">
        <v>0.37</v>
      </c>
      <c r="E7085">
        <v>650</v>
      </c>
    </row>
    <row r="7086" spans="1:5" x14ac:dyDescent="0.25">
      <c r="A7086" t="s">
        <v>7102</v>
      </c>
      <c r="B7086" s="1">
        <v>43586</v>
      </c>
      <c r="C7086" t="s">
        <v>42</v>
      </c>
      <c r="D7086">
        <v>0.42</v>
      </c>
      <c r="E7086">
        <v>745</v>
      </c>
    </row>
    <row r="7087" spans="1:5" x14ac:dyDescent="0.25">
      <c r="A7087" t="s">
        <v>7103</v>
      </c>
      <c r="B7087" s="1">
        <v>43281</v>
      </c>
      <c r="C7087" t="s">
        <v>6</v>
      </c>
      <c r="D7087">
        <v>0.14000000000000001</v>
      </c>
      <c r="E7087">
        <v>784</v>
      </c>
    </row>
    <row r="7088" spans="1:5" x14ac:dyDescent="0.25">
      <c r="A7088" t="s">
        <v>7104</v>
      </c>
      <c r="B7088" s="1">
        <v>43586</v>
      </c>
      <c r="C7088" t="s">
        <v>25</v>
      </c>
      <c r="D7088">
        <v>0.67</v>
      </c>
      <c r="E7088">
        <v>612</v>
      </c>
    </row>
    <row r="7089" spans="1:5" x14ac:dyDescent="0.25">
      <c r="A7089" t="s">
        <v>7105</v>
      </c>
      <c r="B7089" s="1">
        <v>43434</v>
      </c>
      <c r="C7089" t="s">
        <v>10</v>
      </c>
      <c r="D7089">
        <v>0.27</v>
      </c>
      <c r="E7089">
        <v>708</v>
      </c>
    </row>
    <row r="7090" spans="1:5" x14ac:dyDescent="0.25">
      <c r="A7090" t="s">
        <v>7106</v>
      </c>
      <c r="B7090" s="1">
        <v>43800</v>
      </c>
      <c r="C7090" t="s">
        <v>6</v>
      </c>
      <c r="D7090">
        <v>0.26</v>
      </c>
      <c r="E7090">
        <v>707</v>
      </c>
    </row>
    <row r="7091" spans="1:5" x14ac:dyDescent="0.25">
      <c r="A7091" t="s">
        <v>7107</v>
      </c>
      <c r="B7091" s="1">
        <v>43800</v>
      </c>
      <c r="C7091" t="s">
        <v>6</v>
      </c>
      <c r="D7091">
        <v>0.1</v>
      </c>
      <c r="E7091">
        <v>737</v>
      </c>
    </row>
    <row r="7092" spans="1:5" x14ac:dyDescent="0.25">
      <c r="A7092" t="s">
        <v>7108</v>
      </c>
      <c r="B7092" s="1">
        <v>43800</v>
      </c>
      <c r="C7092" t="s">
        <v>14</v>
      </c>
      <c r="D7092">
        <v>0.04</v>
      </c>
      <c r="E7092">
        <v>662</v>
      </c>
    </row>
    <row r="7093" spans="1:5" x14ac:dyDescent="0.25">
      <c r="A7093" t="s">
        <v>7109</v>
      </c>
      <c r="B7093" s="1">
        <v>43525</v>
      </c>
      <c r="C7093" t="s">
        <v>10</v>
      </c>
      <c r="D7093">
        <v>0.32</v>
      </c>
      <c r="E7093">
        <v>628</v>
      </c>
    </row>
    <row r="7094" spans="1:5" x14ac:dyDescent="0.25">
      <c r="A7094" t="s">
        <v>7110</v>
      </c>
      <c r="B7094" s="1">
        <v>43434</v>
      </c>
      <c r="C7094" t="s">
        <v>6</v>
      </c>
      <c r="D7094">
        <v>0.33</v>
      </c>
      <c r="E7094">
        <v>628</v>
      </c>
    </row>
    <row r="7095" spans="1:5" x14ac:dyDescent="0.25">
      <c r="A7095" t="s">
        <v>7111</v>
      </c>
      <c r="B7095" s="1">
        <v>43525</v>
      </c>
      <c r="C7095" t="s">
        <v>18</v>
      </c>
      <c r="D7095">
        <v>0.26</v>
      </c>
      <c r="E7095">
        <v>638</v>
      </c>
    </row>
    <row r="7096" spans="1:5" x14ac:dyDescent="0.25">
      <c r="A7096" t="s">
        <v>7112</v>
      </c>
      <c r="B7096" s="1">
        <v>43617</v>
      </c>
      <c r="C7096" t="s">
        <v>6</v>
      </c>
      <c r="D7096">
        <v>0.3</v>
      </c>
      <c r="E7096">
        <v>740</v>
      </c>
    </row>
    <row r="7097" spans="1:5" x14ac:dyDescent="0.25">
      <c r="A7097" t="s">
        <v>7113</v>
      </c>
      <c r="B7097" s="1">
        <v>43647</v>
      </c>
      <c r="C7097" t="s">
        <v>21</v>
      </c>
      <c r="D7097">
        <v>0.48</v>
      </c>
      <c r="E7097">
        <v>745</v>
      </c>
    </row>
    <row r="7098" spans="1:5" x14ac:dyDescent="0.25">
      <c r="A7098" t="s">
        <v>7114</v>
      </c>
      <c r="B7098" s="1">
        <v>43678</v>
      </c>
      <c r="C7098" t="s">
        <v>6</v>
      </c>
      <c r="D7098">
        <v>0.25</v>
      </c>
      <c r="E7098">
        <v>648</v>
      </c>
    </row>
    <row r="7099" spans="1:5" x14ac:dyDescent="0.25">
      <c r="A7099" t="s">
        <v>7115</v>
      </c>
      <c r="B7099" s="1">
        <v>43131</v>
      </c>
      <c r="C7099" t="s">
        <v>10</v>
      </c>
      <c r="D7099">
        <v>0.31</v>
      </c>
      <c r="E7099">
        <v>607</v>
      </c>
    </row>
    <row r="7100" spans="1:5" x14ac:dyDescent="0.25">
      <c r="A7100" t="s">
        <v>7116</v>
      </c>
      <c r="B7100" s="1">
        <v>43404</v>
      </c>
      <c r="C7100" t="s">
        <v>10</v>
      </c>
      <c r="D7100">
        <v>0.28999999999999998</v>
      </c>
      <c r="E7100">
        <v>610</v>
      </c>
    </row>
    <row r="7101" spans="1:5" x14ac:dyDescent="0.25">
      <c r="A7101" t="s">
        <v>7117</v>
      </c>
      <c r="B7101" s="1">
        <v>43312</v>
      </c>
      <c r="C7101" t="s">
        <v>6</v>
      </c>
      <c r="D7101">
        <v>0.56999999999999995</v>
      </c>
      <c r="E7101">
        <v>620</v>
      </c>
    </row>
    <row r="7102" spans="1:5" x14ac:dyDescent="0.25">
      <c r="A7102" t="s">
        <v>7118</v>
      </c>
      <c r="B7102" s="1">
        <v>43525</v>
      </c>
      <c r="C7102" t="s">
        <v>6</v>
      </c>
      <c r="D7102">
        <v>0.32</v>
      </c>
      <c r="E7102">
        <v>659</v>
      </c>
    </row>
    <row r="7103" spans="1:5" x14ac:dyDescent="0.25">
      <c r="A7103" t="s">
        <v>7119</v>
      </c>
      <c r="B7103" s="1">
        <v>42704</v>
      </c>
      <c r="C7103" t="s">
        <v>21</v>
      </c>
      <c r="D7103">
        <v>0.3</v>
      </c>
      <c r="E7103">
        <v>740</v>
      </c>
    </row>
    <row r="7104" spans="1:5" x14ac:dyDescent="0.25">
      <c r="A7104" t="s">
        <v>7120</v>
      </c>
      <c r="B7104" s="1">
        <v>43373</v>
      </c>
      <c r="C7104" t="s">
        <v>6</v>
      </c>
      <c r="D7104">
        <v>0.3</v>
      </c>
      <c r="E7104">
        <v>691</v>
      </c>
    </row>
    <row r="7105" spans="1:5" x14ac:dyDescent="0.25">
      <c r="A7105" t="s">
        <v>7121</v>
      </c>
      <c r="B7105" s="1">
        <v>43678</v>
      </c>
      <c r="C7105" t="s">
        <v>10</v>
      </c>
      <c r="D7105">
        <v>0.13</v>
      </c>
      <c r="E7105">
        <v>612</v>
      </c>
    </row>
    <row r="7106" spans="1:5" x14ac:dyDescent="0.25">
      <c r="A7106" t="s">
        <v>7122</v>
      </c>
      <c r="B7106" s="1">
        <v>43831</v>
      </c>
      <c r="C7106" t="s">
        <v>14</v>
      </c>
      <c r="D7106">
        <v>0.56000000000000005</v>
      </c>
      <c r="E7106">
        <v>807</v>
      </c>
    </row>
    <row r="7107" spans="1:5" x14ac:dyDescent="0.25">
      <c r="A7107" t="s">
        <v>7123</v>
      </c>
      <c r="B7107" s="1">
        <v>43496</v>
      </c>
      <c r="C7107" t="s">
        <v>6</v>
      </c>
      <c r="D7107">
        <v>0.71</v>
      </c>
      <c r="E7107">
        <v>609</v>
      </c>
    </row>
    <row r="7108" spans="1:5" x14ac:dyDescent="0.25">
      <c r="A7108" t="s">
        <v>7124</v>
      </c>
      <c r="B7108" s="1">
        <v>43617</v>
      </c>
      <c r="C7108" t="s">
        <v>6</v>
      </c>
      <c r="D7108">
        <v>0.3</v>
      </c>
      <c r="E7108">
        <v>740</v>
      </c>
    </row>
    <row r="7109" spans="1:5" x14ac:dyDescent="0.25">
      <c r="A7109" t="s">
        <v>7125</v>
      </c>
      <c r="B7109" s="1">
        <v>43281</v>
      </c>
      <c r="C7109" t="s">
        <v>10</v>
      </c>
      <c r="D7109">
        <v>0.28999999999999998</v>
      </c>
      <c r="E7109">
        <v>752</v>
      </c>
    </row>
    <row r="7110" spans="1:5" x14ac:dyDescent="0.25">
      <c r="A7110" t="s">
        <v>7126</v>
      </c>
      <c r="B7110" s="1">
        <v>43647</v>
      </c>
      <c r="C7110" t="s">
        <v>6</v>
      </c>
      <c r="D7110">
        <v>0.12</v>
      </c>
      <c r="E7110">
        <v>723</v>
      </c>
    </row>
    <row r="7111" spans="1:5" x14ac:dyDescent="0.25">
      <c r="A7111" t="s">
        <v>7127</v>
      </c>
      <c r="B7111" s="1">
        <v>43131</v>
      </c>
      <c r="C7111" t="s">
        <v>14</v>
      </c>
      <c r="D7111">
        <v>0.3</v>
      </c>
      <c r="E7111">
        <v>751</v>
      </c>
    </row>
    <row r="7112" spans="1:5" x14ac:dyDescent="0.25">
      <c r="A7112" t="s">
        <v>7128</v>
      </c>
      <c r="B7112" s="1">
        <v>43496</v>
      </c>
      <c r="C7112" t="s">
        <v>6</v>
      </c>
      <c r="D7112">
        <v>0.46</v>
      </c>
      <c r="E7112">
        <v>662</v>
      </c>
    </row>
    <row r="7113" spans="1:5" x14ac:dyDescent="0.25">
      <c r="A7113" t="s">
        <v>7129</v>
      </c>
      <c r="B7113" s="1">
        <v>43556</v>
      </c>
      <c r="C7113" t="s">
        <v>6</v>
      </c>
      <c r="D7113">
        <v>0.3</v>
      </c>
      <c r="E7113">
        <v>710</v>
      </c>
    </row>
    <row r="7114" spans="1:5" x14ac:dyDescent="0.25">
      <c r="A7114" t="s">
        <v>7130</v>
      </c>
      <c r="B7114" s="1">
        <v>43373</v>
      </c>
      <c r="C7114" t="s">
        <v>6</v>
      </c>
      <c r="D7114">
        <v>0.33</v>
      </c>
      <c r="E7114">
        <v>633</v>
      </c>
    </row>
    <row r="7115" spans="1:5" x14ac:dyDescent="0.25">
      <c r="A7115" t="s">
        <v>7131</v>
      </c>
      <c r="B7115" s="1">
        <v>43617</v>
      </c>
      <c r="C7115" t="s">
        <v>10</v>
      </c>
      <c r="D7115">
        <v>0.39</v>
      </c>
      <c r="E7115">
        <v>726</v>
      </c>
    </row>
    <row r="7116" spans="1:5" x14ac:dyDescent="0.25">
      <c r="A7116" t="s">
        <v>7132</v>
      </c>
      <c r="B7116" s="1">
        <v>43586</v>
      </c>
      <c r="C7116" t="s">
        <v>6</v>
      </c>
      <c r="D7116">
        <v>0.13</v>
      </c>
      <c r="E7116">
        <v>672</v>
      </c>
    </row>
    <row r="7117" spans="1:5" x14ac:dyDescent="0.25">
      <c r="A7117" t="s">
        <v>7133</v>
      </c>
      <c r="B7117" s="1">
        <v>42794</v>
      </c>
      <c r="C7117" t="s">
        <v>10</v>
      </c>
      <c r="D7117">
        <v>0.3</v>
      </c>
      <c r="E7117">
        <v>740</v>
      </c>
    </row>
    <row r="7118" spans="1:5" x14ac:dyDescent="0.25">
      <c r="A7118" t="s">
        <v>7134</v>
      </c>
      <c r="B7118" s="1">
        <v>43556</v>
      </c>
      <c r="C7118" t="s">
        <v>18</v>
      </c>
      <c r="D7118">
        <v>0.64</v>
      </c>
      <c r="E7118">
        <v>563</v>
      </c>
    </row>
    <row r="7119" spans="1:5" x14ac:dyDescent="0.25">
      <c r="A7119" t="s">
        <v>7135</v>
      </c>
      <c r="B7119" s="1">
        <v>43831</v>
      </c>
      <c r="C7119" t="s">
        <v>18</v>
      </c>
      <c r="D7119">
        <v>0.62</v>
      </c>
      <c r="E7119">
        <v>636</v>
      </c>
    </row>
    <row r="7120" spans="1:5" x14ac:dyDescent="0.25">
      <c r="A7120" t="s">
        <v>7136</v>
      </c>
      <c r="B7120" s="1">
        <v>43890</v>
      </c>
      <c r="C7120" t="s">
        <v>10</v>
      </c>
      <c r="D7120">
        <v>0.19</v>
      </c>
      <c r="E7120">
        <v>753</v>
      </c>
    </row>
    <row r="7121" spans="1:5" x14ac:dyDescent="0.25">
      <c r="A7121" t="s">
        <v>7137</v>
      </c>
      <c r="B7121" s="1">
        <v>43220</v>
      </c>
      <c r="C7121" t="s">
        <v>10</v>
      </c>
      <c r="D7121">
        <v>0.47</v>
      </c>
      <c r="E7121">
        <v>677</v>
      </c>
    </row>
    <row r="7122" spans="1:5" x14ac:dyDescent="0.25">
      <c r="A7122" t="s">
        <v>7138</v>
      </c>
      <c r="B7122" s="1">
        <v>43556</v>
      </c>
      <c r="C7122" t="s">
        <v>18</v>
      </c>
      <c r="D7122">
        <v>0.21</v>
      </c>
      <c r="E7122">
        <v>705</v>
      </c>
    </row>
    <row r="7123" spans="1:5" x14ac:dyDescent="0.25">
      <c r="A7123" t="s">
        <v>7139</v>
      </c>
      <c r="B7123" s="1">
        <v>43373</v>
      </c>
      <c r="C7123" t="s">
        <v>6</v>
      </c>
      <c r="D7123">
        <v>0.23</v>
      </c>
      <c r="E7123">
        <v>614</v>
      </c>
    </row>
    <row r="7124" spans="1:5" x14ac:dyDescent="0.25">
      <c r="A7124" t="s">
        <v>7140</v>
      </c>
      <c r="B7124" s="1">
        <v>43404</v>
      </c>
      <c r="C7124" t="s">
        <v>42</v>
      </c>
      <c r="D7124">
        <v>0.4</v>
      </c>
      <c r="E7124">
        <v>790</v>
      </c>
    </row>
    <row r="7125" spans="1:5" x14ac:dyDescent="0.25">
      <c r="A7125" t="s">
        <v>7141</v>
      </c>
      <c r="B7125" s="1">
        <v>43739</v>
      </c>
      <c r="C7125" t="s">
        <v>18</v>
      </c>
      <c r="D7125">
        <v>0.61</v>
      </c>
      <c r="E7125">
        <v>650</v>
      </c>
    </row>
    <row r="7126" spans="1:5" x14ac:dyDescent="0.25">
      <c r="A7126" t="s">
        <v>7142</v>
      </c>
      <c r="B7126" s="1">
        <v>43465</v>
      </c>
      <c r="C7126" t="s">
        <v>6</v>
      </c>
      <c r="D7126">
        <v>0.47</v>
      </c>
      <c r="E7126">
        <v>645</v>
      </c>
    </row>
    <row r="7127" spans="1:5" x14ac:dyDescent="0.25">
      <c r="A7127" t="s">
        <v>7143</v>
      </c>
      <c r="B7127" s="1">
        <v>43617</v>
      </c>
      <c r="C7127" t="s">
        <v>10</v>
      </c>
      <c r="D7127">
        <v>0.3</v>
      </c>
      <c r="E7127">
        <v>740</v>
      </c>
    </row>
    <row r="7128" spans="1:5" x14ac:dyDescent="0.25">
      <c r="A7128" t="s">
        <v>7144</v>
      </c>
      <c r="B7128" s="1">
        <v>43281</v>
      </c>
      <c r="C7128" t="s">
        <v>6</v>
      </c>
      <c r="D7128">
        <v>0.09</v>
      </c>
      <c r="E7128">
        <v>672</v>
      </c>
    </row>
    <row r="7129" spans="1:5" x14ac:dyDescent="0.25">
      <c r="A7129" t="s">
        <v>7145</v>
      </c>
      <c r="B7129" s="1">
        <v>42613</v>
      </c>
      <c r="C7129" t="s">
        <v>6</v>
      </c>
      <c r="D7129">
        <v>0.48</v>
      </c>
      <c r="E7129">
        <v>740</v>
      </c>
    </row>
    <row r="7130" spans="1:5" x14ac:dyDescent="0.25">
      <c r="A7130" t="s">
        <v>7146</v>
      </c>
      <c r="B7130" s="1">
        <v>43586</v>
      </c>
      <c r="C7130" t="s">
        <v>18</v>
      </c>
      <c r="D7130">
        <v>0.36</v>
      </c>
      <c r="E7130">
        <v>625</v>
      </c>
    </row>
    <row r="7131" spans="1:5" x14ac:dyDescent="0.25">
      <c r="A7131" t="s">
        <v>7147</v>
      </c>
      <c r="B7131" s="1">
        <v>43586</v>
      </c>
      <c r="C7131" t="s">
        <v>18</v>
      </c>
      <c r="D7131">
        <v>0.31</v>
      </c>
      <c r="E7131">
        <v>717</v>
      </c>
    </row>
    <row r="7132" spans="1:5" x14ac:dyDescent="0.25">
      <c r="A7132" t="s">
        <v>7148</v>
      </c>
      <c r="B7132" s="1">
        <v>43586</v>
      </c>
      <c r="C7132" t="s">
        <v>6</v>
      </c>
      <c r="D7132">
        <v>0.16</v>
      </c>
      <c r="E7132">
        <v>644</v>
      </c>
    </row>
    <row r="7133" spans="1:5" x14ac:dyDescent="0.25">
      <c r="A7133" t="s">
        <v>7149</v>
      </c>
      <c r="B7133" s="1">
        <v>43617</v>
      </c>
      <c r="C7133" t="s">
        <v>25</v>
      </c>
      <c r="D7133">
        <v>0.3</v>
      </c>
      <c r="E7133">
        <v>740</v>
      </c>
    </row>
    <row r="7134" spans="1:5" x14ac:dyDescent="0.25">
      <c r="A7134" t="s">
        <v>7150</v>
      </c>
      <c r="B7134" s="1">
        <v>43647</v>
      </c>
      <c r="C7134" t="s">
        <v>6</v>
      </c>
      <c r="D7134">
        <v>0.22</v>
      </c>
      <c r="E7134">
        <v>546</v>
      </c>
    </row>
    <row r="7135" spans="1:5" x14ac:dyDescent="0.25">
      <c r="A7135" t="s">
        <v>7151</v>
      </c>
      <c r="B7135" s="1">
        <v>43647</v>
      </c>
      <c r="C7135" t="s">
        <v>18</v>
      </c>
      <c r="D7135">
        <v>0.2</v>
      </c>
      <c r="E7135">
        <v>588</v>
      </c>
    </row>
    <row r="7136" spans="1:5" x14ac:dyDescent="0.25">
      <c r="A7136" t="s">
        <v>7152</v>
      </c>
      <c r="B7136" s="1">
        <v>43647</v>
      </c>
      <c r="C7136" t="s">
        <v>18</v>
      </c>
      <c r="D7136">
        <v>0.31</v>
      </c>
      <c r="E7136">
        <v>803</v>
      </c>
    </row>
    <row r="7137" spans="1:5" x14ac:dyDescent="0.25">
      <c r="A7137" t="s">
        <v>7153</v>
      </c>
      <c r="B7137" s="1">
        <v>43312</v>
      </c>
      <c r="C7137" t="s">
        <v>6</v>
      </c>
      <c r="D7137">
        <v>0.31</v>
      </c>
      <c r="E7137">
        <v>611</v>
      </c>
    </row>
    <row r="7138" spans="1:5" x14ac:dyDescent="0.25">
      <c r="A7138" t="s">
        <v>7154</v>
      </c>
      <c r="B7138" s="1">
        <v>43312</v>
      </c>
      <c r="C7138" t="s">
        <v>6</v>
      </c>
      <c r="D7138">
        <v>0.46</v>
      </c>
      <c r="E7138">
        <v>775</v>
      </c>
    </row>
    <row r="7139" spans="1:5" x14ac:dyDescent="0.25">
      <c r="A7139" t="s">
        <v>7155</v>
      </c>
      <c r="B7139" s="1">
        <v>43281</v>
      </c>
      <c r="C7139" t="s">
        <v>6</v>
      </c>
      <c r="D7139">
        <v>0.18</v>
      </c>
      <c r="E7139">
        <v>736</v>
      </c>
    </row>
    <row r="7140" spans="1:5" x14ac:dyDescent="0.25">
      <c r="A7140" t="s">
        <v>7156</v>
      </c>
      <c r="B7140" s="1">
        <v>43373</v>
      </c>
      <c r="C7140" t="s">
        <v>10</v>
      </c>
      <c r="D7140">
        <v>0.35</v>
      </c>
      <c r="E7140">
        <v>706</v>
      </c>
    </row>
    <row r="7141" spans="1:5" x14ac:dyDescent="0.25">
      <c r="A7141" t="s">
        <v>7157</v>
      </c>
      <c r="B7141" s="1">
        <v>43373</v>
      </c>
      <c r="C7141" t="s">
        <v>6</v>
      </c>
      <c r="D7141">
        <v>0.4</v>
      </c>
      <c r="E7141">
        <v>709</v>
      </c>
    </row>
    <row r="7142" spans="1:5" x14ac:dyDescent="0.25">
      <c r="A7142" t="s">
        <v>7158</v>
      </c>
      <c r="B7142" s="1">
        <v>43373</v>
      </c>
      <c r="C7142" t="s">
        <v>18</v>
      </c>
      <c r="D7142">
        <v>0.92</v>
      </c>
      <c r="E7142">
        <v>550</v>
      </c>
    </row>
    <row r="7143" spans="1:5" x14ac:dyDescent="0.25">
      <c r="A7143" t="s">
        <v>7159</v>
      </c>
      <c r="B7143" s="1">
        <v>43220</v>
      </c>
      <c r="C7143" t="s">
        <v>6</v>
      </c>
      <c r="D7143">
        <v>0.36</v>
      </c>
      <c r="E7143">
        <v>694</v>
      </c>
    </row>
    <row r="7144" spans="1:5" x14ac:dyDescent="0.25">
      <c r="A7144" t="s">
        <v>7160</v>
      </c>
      <c r="B7144" s="1">
        <v>43709</v>
      </c>
      <c r="C7144" t="s">
        <v>6</v>
      </c>
      <c r="D7144">
        <v>0.13</v>
      </c>
      <c r="E7144">
        <v>708</v>
      </c>
    </row>
    <row r="7145" spans="1:5" x14ac:dyDescent="0.25">
      <c r="A7145" t="s">
        <v>7161</v>
      </c>
      <c r="B7145" s="1">
        <v>43556</v>
      </c>
      <c r="C7145" t="s">
        <v>18</v>
      </c>
      <c r="D7145">
        <v>1.03</v>
      </c>
      <c r="E7145">
        <v>564</v>
      </c>
    </row>
    <row r="7146" spans="1:5" x14ac:dyDescent="0.25">
      <c r="A7146" t="s">
        <v>7162</v>
      </c>
      <c r="B7146" s="1">
        <v>43770</v>
      </c>
      <c r="C7146" t="s">
        <v>6</v>
      </c>
      <c r="D7146">
        <v>0.48</v>
      </c>
      <c r="E7146">
        <v>578</v>
      </c>
    </row>
    <row r="7147" spans="1:5" x14ac:dyDescent="0.25">
      <c r="A7147" t="s">
        <v>7163</v>
      </c>
      <c r="B7147" s="1">
        <v>43831</v>
      </c>
      <c r="C7147" t="s">
        <v>6</v>
      </c>
      <c r="D7147">
        <v>0.5</v>
      </c>
      <c r="E7147">
        <v>612</v>
      </c>
    </row>
    <row r="7148" spans="1:5" x14ac:dyDescent="0.25">
      <c r="A7148" t="s">
        <v>7164</v>
      </c>
      <c r="B7148" s="1">
        <v>43800</v>
      </c>
      <c r="C7148" t="s">
        <v>6</v>
      </c>
      <c r="D7148">
        <v>0.43</v>
      </c>
      <c r="E7148">
        <v>566</v>
      </c>
    </row>
    <row r="7149" spans="1:5" x14ac:dyDescent="0.25">
      <c r="A7149" t="s">
        <v>7165</v>
      </c>
      <c r="B7149" s="1">
        <v>43862</v>
      </c>
      <c r="C7149" t="s">
        <v>18</v>
      </c>
      <c r="D7149">
        <v>0.06</v>
      </c>
      <c r="E7149">
        <v>734</v>
      </c>
    </row>
    <row r="7150" spans="1:5" x14ac:dyDescent="0.25">
      <c r="A7150" t="s">
        <v>7166</v>
      </c>
      <c r="B7150" s="1">
        <v>43647</v>
      </c>
      <c r="C7150" t="s">
        <v>42</v>
      </c>
      <c r="D7150">
        <v>0.35</v>
      </c>
      <c r="E7150">
        <v>811</v>
      </c>
    </row>
    <row r="7151" spans="1:5" x14ac:dyDescent="0.25">
      <c r="A7151" t="s">
        <v>7167</v>
      </c>
      <c r="B7151" s="1">
        <v>43556</v>
      </c>
      <c r="C7151" t="s">
        <v>18</v>
      </c>
      <c r="D7151">
        <v>0.39</v>
      </c>
      <c r="E7151">
        <v>613</v>
      </c>
    </row>
    <row r="7152" spans="1:5" x14ac:dyDescent="0.25">
      <c r="A7152" t="s">
        <v>7168</v>
      </c>
      <c r="B7152" s="1">
        <v>43800</v>
      </c>
      <c r="C7152" t="s">
        <v>6</v>
      </c>
      <c r="D7152">
        <v>0.41</v>
      </c>
      <c r="E7152">
        <v>626</v>
      </c>
    </row>
    <row r="7153" spans="1:5" x14ac:dyDescent="0.25">
      <c r="A7153" t="s">
        <v>7169</v>
      </c>
      <c r="B7153" s="1">
        <v>43921</v>
      </c>
      <c r="C7153" t="s">
        <v>6</v>
      </c>
      <c r="D7153">
        <v>0.45</v>
      </c>
      <c r="E7153">
        <v>630</v>
      </c>
    </row>
    <row r="7154" spans="1:5" x14ac:dyDescent="0.25">
      <c r="A7154" t="s">
        <v>7170</v>
      </c>
      <c r="B7154" s="1">
        <v>43831</v>
      </c>
      <c r="C7154" t="s">
        <v>6</v>
      </c>
      <c r="D7154">
        <v>0.46</v>
      </c>
      <c r="E7154">
        <v>749</v>
      </c>
    </row>
    <row r="7155" spans="1:5" x14ac:dyDescent="0.25">
      <c r="A7155" t="s">
        <v>7171</v>
      </c>
      <c r="B7155" s="1">
        <v>43831</v>
      </c>
      <c r="C7155" t="s">
        <v>6</v>
      </c>
      <c r="D7155">
        <v>0.34</v>
      </c>
      <c r="E7155">
        <v>726</v>
      </c>
    </row>
    <row r="7156" spans="1:5" x14ac:dyDescent="0.25">
      <c r="A7156" t="s">
        <v>7172</v>
      </c>
      <c r="B7156" s="1">
        <v>43739</v>
      </c>
      <c r="C7156" t="s">
        <v>3376</v>
      </c>
      <c r="D7156">
        <v>0.1</v>
      </c>
      <c r="E7156">
        <v>657</v>
      </c>
    </row>
    <row r="7157" spans="1:5" x14ac:dyDescent="0.25">
      <c r="A7157" t="s">
        <v>7173</v>
      </c>
      <c r="B7157" s="1">
        <v>43709</v>
      </c>
      <c r="C7157" t="s">
        <v>192</v>
      </c>
      <c r="D7157">
        <v>0.38</v>
      </c>
      <c r="E7157">
        <v>631</v>
      </c>
    </row>
    <row r="7158" spans="1:5" x14ac:dyDescent="0.25">
      <c r="A7158" t="s">
        <v>7174</v>
      </c>
      <c r="B7158" s="1">
        <v>42704</v>
      </c>
      <c r="C7158" t="s">
        <v>25</v>
      </c>
      <c r="D7158">
        <v>0.52</v>
      </c>
      <c r="E7158">
        <v>718</v>
      </c>
    </row>
    <row r="7159" spans="1:5" x14ac:dyDescent="0.25">
      <c r="A7159" t="s">
        <v>7175</v>
      </c>
      <c r="B7159" s="1">
        <v>43220</v>
      </c>
      <c r="C7159" t="s">
        <v>10</v>
      </c>
      <c r="D7159">
        <v>0.2</v>
      </c>
      <c r="E7159">
        <v>559</v>
      </c>
    </row>
    <row r="7160" spans="1:5" x14ac:dyDescent="0.25">
      <c r="A7160" t="s">
        <v>7176</v>
      </c>
      <c r="B7160" s="1">
        <v>43800</v>
      </c>
      <c r="C7160" t="s">
        <v>6</v>
      </c>
      <c r="D7160">
        <v>0.11</v>
      </c>
      <c r="E7160">
        <v>584</v>
      </c>
    </row>
    <row r="7161" spans="1:5" x14ac:dyDescent="0.25">
      <c r="A7161" t="s">
        <v>7177</v>
      </c>
      <c r="B7161" s="1">
        <v>43404</v>
      </c>
      <c r="C7161" t="s">
        <v>6</v>
      </c>
      <c r="D7161">
        <v>0.39</v>
      </c>
      <c r="E7161">
        <v>630</v>
      </c>
    </row>
    <row r="7162" spans="1:5" x14ac:dyDescent="0.25">
      <c r="A7162" t="s">
        <v>7178</v>
      </c>
      <c r="B7162" s="1">
        <v>43800</v>
      </c>
      <c r="C7162" t="s">
        <v>10</v>
      </c>
      <c r="D7162">
        <v>0.52</v>
      </c>
      <c r="E7162">
        <v>591</v>
      </c>
    </row>
    <row r="7163" spans="1:5" x14ac:dyDescent="0.25">
      <c r="A7163" t="s">
        <v>7179</v>
      </c>
      <c r="B7163" s="1">
        <v>43770</v>
      </c>
      <c r="C7163" t="s">
        <v>6</v>
      </c>
      <c r="D7163">
        <v>0.46</v>
      </c>
      <c r="E7163">
        <v>781</v>
      </c>
    </row>
    <row r="7164" spans="1:5" x14ac:dyDescent="0.25">
      <c r="A7164" t="s">
        <v>7180</v>
      </c>
      <c r="B7164" s="1">
        <v>43525</v>
      </c>
      <c r="C7164" t="s">
        <v>10</v>
      </c>
      <c r="D7164">
        <v>0.22</v>
      </c>
      <c r="E7164">
        <v>571</v>
      </c>
    </row>
    <row r="7165" spans="1:5" x14ac:dyDescent="0.25">
      <c r="A7165" t="s">
        <v>7181</v>
      </c>
      <c r="B7165" s="1">
        <v>43251</v>
      </c>
      <c r="C7165" t="s">
        <v>25</v>
      </c>
      <c r="D7165">
        <v>0.56000000000000005</v>
      </c>
      <c r="E7165">
        <v>815</v>
      </c>
    </row>
    <row r="7166" spans="1:5" x14ac:dyDescent="0.25">
      <c r="A7166" t="s">
        <v>7182</v>
      </c>
      <c r="B7166" s="1">
        <v>43496</v>
      </c>
      <c r="C7166" t="s">
        <v>6</v>
      </c>
      <c r="D7166">
        <v>0.38</v>
      </c>
      <c r="E7166">
        <v>773</v>
      </c>
    </row>
    <row r="7167" spans="1:5" x14ac:dyDescent="0.25">
      <c r="A7167" t="s">
        <v>7183</v>
      </c>
      <c r="B7167" s="1">
        <v>43800</v>
      </c>
      <c r="C7167" t="s">
        <v>25</v>
      </c>
      <c r="D7167">
        <v>0.48</v>
      </c>
      <c r="E7167">
        <v>580</v>
      </c>
    </row>
    <row r="7168" spans="1:5" x14ac:dyDescent="0.25">
      <c r="A7168" t="s">
        <v>7184</v>
      </c>
      <c r="B7168" s="1">
        <v>43709</v>
      </c>
      <c r="C7168" t="s">
        <v>6</v>
      </c>
      <c r="D7168">
        <v>0.27</v>
      </c>
      <c r="E7168">
        <v>740</v>
      </c>
    </row>
    <row r="7169" spans="1:5" x14ac:dyDescent="0.25">
      <c r="A7169" t="s">
        <v>7185</v>
      </c>
      <c r="B7169" s="1">
        <v>43951</v>
      </c>
      <c r="C7169" t="s">
        <v>10</v>
      </c>
      <c r="D7169">
        <v>0.23</v>
      </c>
      <c r="E7169">
        <v>668</v>
      </c>
    </row>
    <row r="7170" spans="1:5" x14ac:dyDescent="0.25">
      <c r="A7170" t="s">
        <v>7186</v>
      </c>
      <c r="B7170" s="1">
        <v>43800</v>
      </c>
      <c r="C7170" t="s">
        <v>10</v>
      </c>
      <c r="D7170">
        <v>0.1</v>
      </c>
      <c r="E7170">
        <v>613</v>
      </c>
    </row>
    <row r="7171" spans="1:5" x14ac:dyDescent="0.25">
      <c r="A7171" t="s">
        <v>7187</v>
      </c>
      <c r="B7171" s="1">
        <v>43770</v>
      </c>
      <c r="C7171" t="s">
        <v>6</v>
      </c>
      <c r="D7171">
        <v>0.19</v>
      </c>
      <c r="E7171">
        <v>705</v>
      </c>
    </row>
    <row r="7172" spans="1:5" x14ac:dyDescent="0.25">
      <c r="A7172" t="s">
        <v>7188</v>
      </c>
      <c r="B7172" s="1">
        <v>43281</v>
      </c>
      <c r="C7172" t="s">
        <v>10</v>
      </c>
      <c r="D7172">
        <v>0.12</v>
      </c>
      <c r="E7172">
        <v>717</v>
      </c>
    </row>
    <row r="7173" spans="1:5" x14ac:dyDescent="0.25">
      <c r="A7173" t="s">
        <v>7189</v>
      </c>
      <c r="B7173" s="1">
        <v>43069</v>
      </c>
      <c r="C7173" t="s">
        <v>6</v>
      </c>
      <c r="D7173">
        <v>0.3</v>
      </c>
      <c r="E7173">
        <v>740</v>
      </c>
    </row>
    <row r="7174" spans="1:5" x14ac:dyDescent="0.25">
      <c r="A7174" t="s">
        <v>7190</v>
      </c>
      <c r="B7174" s="1">
        <v>43312</v>
      </c>
      <c r="C7174" t="s">
        <v>10</v>
      </c>
      <c r="D7174">
        <v>0.49</v>
      </c>
      <c r="E7174">
        <v>635</v>
      </c>
    </row>
    <row r="7175" spans="1:5" x14ac:dyDescent="0.25">
      <c r="A7175" t="s">
        <v>7191</v>
      </c>
      <c r="B7175" s="1">
        <v>43220</v>
      </c>
      <c r="C7175" t="s">
        <v>6</v>
      </c>
      <c r="D7175">
        <v>0.16</v>
      </c>
      <c r="E7175">
        <v>728</v>
      </c>
    </row>
    <row r="7176" spans="1:5" x14ac:dyDescent="0.25">
      <c r="A7176" t="s">
        <v>7192</v>
      </c>
      <c r="B7176" s="1">
        <v>43281</v>
      </c>
      <c r="C7176" t="s">
        <v>6</v>
      </c>
      <c r="D7176">
        <v>0.15</v>
      </c>
      <c r="E7176">
        <v>659</v>
      </c>
    </row>
    <row r="7177" spans="1:5" x14ac:dyDescent="0.25">
      <c r="A7177" t="s">
        <v>7193</v>
      </c>
      <c r="B7177" s="1">
        <v>43921</v>
      </c>
      <c r="C7177" t="s">
        <v>10</v>
      </c>
      <c r="D7177">
        <v>0.49</v>
      </c>
      <c r="E7177">
        <v>608</v>
      </c>
    </row>
    <row r="7178" spans="1:5" x14ac:dyDescent="0.25">
      <c r="A7178" t="s">
        <v>7194</v>
      </c>
      <c r="B7178" s="1">
        <v>43647</v>
      </c>
      <c r="C7178" t="s">
        <v>37</v>
      </c>
      <c r="D7178">
        <v>0.36</v>
      </c>
      <c r="E7178">
        <v>717</v>
      </c>
    </row>
    <row r="7179" spans="1:5" x14ac:dyDescent="0.25">
      <c r="A7179" t="s">
        <v>7195</v>
      </c>
      <c r="B7179" s="1">
        <v>43831</v>
      </c>
      <c r="C7179" t="s">
        <v>18</v>
      </c>
      <c r="D7179">
        <v>0.24</v>
      </c>
      <c r="E7179">
        <v>725</v>
      </c>
    </row>
    <row r="7180" spans="1:5" x14ac:dyDescent="0.25">
      <c r="A7180" t="s">
        <v>7196</v>
      </c>
      <c r="B7180" s="1">
        <v>43586</v>
      </c>
      <c r="C7180" t="s">
        <v>10</v>
      </c>
      <c r="D7180">
        <v>0.47</v>
      </c>
      <c r="E7180">
        <v>555</v>
      </c>
    </row>
    <row r="7181" spans="1:5" x14ac:dyDescent="0.25">
      <c r="A7181" t="s">
        <v>7197</v>
      </c>
      <c r="B7181" s="1">
        <v>43404</v>
      </c>
      <c r="C7181" t="s">
        <v>6</v>
      </c>
      <c r="D7181">
        <v>0.28000000000000003</v>
      </c>
      <c r="E7181">
        <v>756</v>
      </c>
    </row>
    <row r="7182" spans="1:5" x14ac:dyDescent="0.25">
      <c r="A7182" t="s">
        <v>7198</v>
      </c>
      <c r="B7182" s="1">
        <v>43312</v>
      </c>
      <c r="C7182" t="s">
        <v>42</v>
      </c>
      <c r="D7182">
        <v>0.3</v>
      </c>
      <c r="E7182">
        <v>740</v>
      </c>
    </row>
    <row r="7183" spans="1:5" x14ac:dyDescent="0.25">
      <c r="A7183" t="s">
        <v>7199</v>
      </c>
      <c r="B7183" s="1">
        <v>43373</v>
      </c>
      <c r="C7183" t="s">
        <v>6</v>
      </c>
      <c r="D7183">
        <v>0.3</v>
      </c>
      <c r="E7183">
        <v>709</v>
      </c>
    </row>
    <row r="7184" spans="1:5" x14ac:dyDescent="0.25">
      <c r="A7184" t="s">
        <v>7200</v>
      </c>
      <c r="B7184" s="1">
        <v>43556</v>
      </c>
      <c r="C7184" t="s">
        <v>6</v>
      </c>
      <c r="D7184">
        <v>0.28000000000000003</v>
      </c>
      <c r="E7184">
        <v>627</v>
      </c>
    </row>
    <row r="7185" spans="1:5" x14ac:dyDescent="0.25">
      <c r="A7185" t="s">
        <v>7201</v>
      </c>
      <c r="B7185" s="1">
        <v>43434</v>
      </c>
      <c r="C7185" t="s">
        <v>6</v>
      </c>
      <c r="D7185">
        <v>0.3</v>
      </c>
      <c r="E7185">
        <v>740</v>
      </c>
    </row>
    <row r="7186" spans="1:5" x14ac:dyDescent="0.25">
      <c r="A7186" t="s">
        <v>7202</v>
      </c>
      <c r="B7186" s="1">
        <v>43281</v>
      </c>
      <c r="C7186" t="s">
        <v>6</v>
      </c>
      <c r="D7186">
        <v>0.36</v>
      </c>
      <c r="E7186">
        <v>727</v>
      </c>
    </row>
    <row r="7187" spans="1:5" x14ac:dyDescent="0.25">
      <c r="A7187" t="s">
        <v>7203</v>
      </c>
      <c r="B7187" s="1">
        <v>43343</v>
      </c>
      <c r="C7187" t="s">
        <v>18</v>
      </c>
      <c r="D7187">
        <v>0.54</v>
      </c>
      <c r="E7187">
        <v>612</v>
      </c>
    </row>
    <row r="7188" spans="1:5" x14ac:dyDescent="0.25">
      <c r="A7188" t="s">
        <v>7204</v>
      </c>
      <c r="B7188" s="1">
        <v>43647</v>
      </c>
      <c r="C7188" t="s">
        <v>6</v>
      </c>
      <c r="D7188">
        <v>0.65</v>
      </c>
      <c r="E7188">
        <v>739</v>
      </c>
    </row>
    <row r="7189" spans="1:5" x14ac:dyDescent="0.25">
      <c r="A7189" t="s">
        <v>7205</v>
      </c>
      <c r="B7189" s="1">
        <v>43647</v>
      </c>
      <c r="C7189" t="s">
        <v>6</v>
      </c>
      <c r="D7189">
        <v>0.37</v>
      </c>
      <c r="E7189">
        <v>692</v>
      </c>
    </row>
    <row r="7190" spans="1:5" x14ac:dyDescent="0.25">
      <c r="A7190" t="s">
        <v>7206</v>
      </c>
      <c r="B7190" s="1">
        <v>43647</v>
      </c>
      <c r="C7190" t="s">
        <v>42</v>
      </c>
      <c r="D7190">
        <v>0.06</v>
      </c>
      <c r="E7190">
        <v>757</v>
      </c>
    </row>
    <row r="7191" spans="1:5" x14ac:dyDescent="0.25">
      <c r="A7191" t="s">
        <v>7207</v>
      </c>
      <c r="B7191" s="1">
        <v>43862</v>
      </c>
      <c r="C7191" t="s">
        <v>10</v>
      </c>
      <c r="D7191">
        <v>0.73</v>
      </c>
      <c r="E7191">
        <v>559</v>
      </c>
    </row>
    <row r="7192" spans="1:5" x14ac:dyDescent="0.25">
      <c r="A7192" t="s">
        <v>7208</v>
      </c>
      <c r="B7192" s="1">
        <v>43586</v>
      </c>
      <c r="C7192" t="s">
        <v>6</v>
      </c>
      <c r="D7192">
        <v>0.3</v>
      </c>
      <c r="E7192">
        <v>663</v>
      </c>
    </row>
    <row r="7193" spans="1:5" x14ac:dyDescent="0.25">
      <c r="A7193" t="s">
        <v>7209</v>
      </c>
      <c r="B7193" s="1">
        <v>43831</v>
      </c>
      <c r="C7193" t="s">
        <v>42</v>
      </c>
      <c r="D7193">
        <v>0.32</v>
      </c>
      <c r="E7193">
        <v>673</v>
      </c>
    </row>
    <row r="7194" spans="1:5" x14ac:dyDescent="0.25">
      <c r="A7194" t="s">
        <v>7210</v>
      </c>
      <c r="B7194" s="1">
        <v>43831</v>
      </c>
      <c r="C7194" t="s">
        <v>6</v>
      </c>
      <c r="D7194">
        <v>0.37</v>
      </c>
      <c r="E7194">
        <v>559</v>
      </c>
    </row>
    <row r="7195" spans="1:5" x14ac:dyDescent="0.25">
      <c r="A7195" t="s">
        <v>7211</v>
      </c>
      <c r="B7195" s="1">
        <v>43709</v>
      </c>
      <c r="C7195" t="s">
        <v>6</v>
      </c>
      <c r="D7195">
        <v>0.62</v>
      </c>
      <c r="E7195">
        <v>726</v>
      </c>
    </row>
    <row r="7196" spans="1:5" x14ac:dyDescent="0.25">
      <c r="A7196" t="s">
        <v>7212</v>
      </c>
      <c r="B7196" s="1">
        <v>43496</v>
      </c>
      <c r="C7196" t="s">
        <v>6</v>
      </c>
      <c r="D7196">
        <v>0.35</v>
      </c>
      <c r="E7196">
        <v>740</v>
      </c>
    </row>
    <row r="7197" spans="1:5" x14ac:dyDescent="0.25">
      <c r="A7197" t="s">
        <v>7213</v>
      </c>
      <c r="B7197" s="1">
        <v>43556</v>
      </c>
      <c r="C7197" t="s">
        <v>10</v>
      </c>
      <c r="D7197">
        <v>0.28999999999999998</v>
      </c>
      <c r="E7197">
        <v>592</v>
      </c>
    </row>
    <row r="7198" spans="1:5" x14ac:dyDescent="0.25">
      <c r="A7198" t="s">
        <v>7214</v>
      </c>
      <c r="B7198" s="1">
        <v>43890</v>
      </c>
      <c r="C7198" t="s">
        <v>10</v>
      </c>
      <c r="D7198">
        <v>0.18</v>
      </c>
      <c r="E7198">
        <v>568</v>
      </c>
    </row>
    <row r="7199" spans="1:5" x14ac:dyDescent="0.25">
      <c r="A7199" t="s">
        <v>7215</v>
      </c>
      <c r="B7199" s="1">
        <v>43800</v>
      </c>
      <c r="C7199" t="s">
        <v>6</v>
      </c>
      <c r="D7199">
        <v>0.45</v>
      </c>
      <c r="E7199">
        <v>562</v>
      </c>
    </row>
    <row r="7200" spans="1:5" x14ac:dyDescent="0.25">
      <c r="A7200" t="s">
        <v>7216</v>
      </c>
      <c r="B7200" s="1">
        <v>43343</v>
      </c>
      <c r="C7200" t="s">
        <v>6</v>
      </c>
      <c r="D7200">
        <v>0.21</v>
      </c>
      <c r="E7200">
        <v>555</v>
      </c>
    </row>
    <row r="7201" spans="1:5" x14ac:dyDescent="0.25">
      <c r="A7201" t="s">
        <v>7217</v>
      </c>
      <c r="B7201" s="1">
        <v>43739</v>
      </c>
      <c r="C7201" t="s">
        <v>6</v>
      </c>
      <c r="D7201">
        <v>0.6</v>
      </c>
      <c r="E7201">
        <v>714</v>
      </c>
    </row>
    <row r="7202" spans="1:5" x14ac:dyDescent="0.25">
      <c r="A7202" t="s">
        <v>7218</v>
      </c>
      <c r="B7202" s="1">
        <v>43739</v>
      </c>
      <c r="C7202" t="s">
        <v>6</v>
      </c>
      <c r="D7202">
        <v>0.02</v>
      </c>
      <c r="E7202">
        <v>640</v>
      </c>
    </row>
    <row r="7203" spans="1:5" x14ac:dyDescent="0.25">
      <c r="A7203" t="s">
        <v>7219</v>
      </c>
      <c r="B7203" s="1">
        <v>42886</v>
      </c>
      <c r="C7203" t="s">
        <v>6</v>
      </c>
      <c r="D7203">
        <v>0.3</v>
      </c>
      <c r="E7203">
        <v>788</v>
      </c>
    </row>
    <row r="7204" spans="1:5" x14ac:dyDescent="0.25">
      <c r="A7204" t="s">
        <v>7220</v>
      </c>
      <c r="B7204" s="1">
        <v>42916</v>
      </c>
      <c r="C7204" t="s">
        <v>6</v>
      </c>
      <c r="D7204">
        <v>0.3</v>
      </c>
      <c r="E7204">
        <v>740</v>
      </c>
    </row>
    <row r="7205" spans="1:5" x14ac:dyDescent="0.25">
      <c r="A7205" t="s">
        <v>7221</v>
      </c>
      <c r="B7205" s="1">
        <v>43312</v>
      </c>
      <c r="C7205" t="s">
        <v>6</v>
      </c>
      <c r="D7205">
        <v>0.28999999999999998</v>
      </c>
      <c r="E7205">
        <v>795</v>
      </c>
    </row>
    <row r="7206" spans="1:5" x14ac:dyDescent="0.25">
      <c r="A7206" t="s">
        <v>7222</v>
      </c>
      <c r="B7206" s="1">
        <v>43525</v>
      </c>
      <c r="C7206" t="s">
        <v>18</v>
      </c>
      <c r="D7206">
        <v>0.5</v>
      </c>
      <c r="E7206">
        <v>743</v>
      </c>
    </row>
    <row r="7207" spans="1:5" x14ac:dyDescent="0.25">
      <c r="A7207" t="s">
        <v>7223</v>
      </c>
      <c r="B7207" s="1">
        <v>43556</v>
      </c>
      <c r="C7207" t="s">
        <v>6</v>
      </c>
      <c r="D7207">
        <v>0.22</v>
      </c>
      <c r="E7207">
        <v>740</v>
      </c>
    </row>
    <row r="7208" spans="1:5" x14ac:dyDescent="0.25">
      <c r="A7208" t="s">
        <v>7224</v>
      </c>
      <c r="B7208" s="1">
        <v>43525</v>
      </c>
      <c r="C7208" t="s">
        <v>6</v>
      </c>
      <c r="D7208">
        <v>0.15</v>
      </c>
      <c r="E7208">
        <v>634</v>
      </c>
    </row>
    <row r="7209" spans="1:5" x14ac:dyDescent="0.25">
      <c r="A7209" t="s">
        <v>7225</v>
      </c>
      <c r="B7209" s="1">
        <v>43404</v>
      </c>
      <c r="C7209" t="s">
        <v>6</v>
      </c>
      <c r="D7209">
        <v>0.77</v>
      </c>
      <c r="E7209">
        <v>685</v>
      </c>
    </row>
    <row r="7210" spans="1:5" x14ac:dyDescent="0.25">
      <c r="A7210" t="s">
        <v>7226</v>
      </c>
      <c r="B7210" s="1">
        <v>43251</v>
      </c>
      <c r="C7210" t="s">
        <v>10</v>
      </c>
      <c r="D7210">
        <v>0.23</v>
      </c>
      <c r="E7210">
        <v>804</v>
      </c>
    </row>
    <row r="7211" spans="1:5" x14ac:dyDescent="0.25">
      <c r="A7211" t="s">
        <v>7227</v>
      </c>
      <c r="B7211" s="1">
        <v>43373</v>
      </c>
      <c r="C7211" t="s">
        <v>6</v>
      </c>
      <c r="D7211">
        <v>0.31</v>
      </c>
      <c r="E7211">
        <v>663</v>
      </c>
    </row>
    <row r="7212" spans="1:5" x14ac:dyDescent="0.25">
      <c r="A7212" t="s">
        <v>7228</v>
      </c>
      <c r="B7212" s="1">
        <v>43465</v>
      </c>
      <c r="C7212" t="s">
        <v>10</v>
      </c>
      <c r="D7212">
        <v>0.38</v>
      </c>
      <c r="E7212">
        <v>646</v>
      </c>
    </row>
    <row r="7213" spans="1:5" x14ac:dyDescent="0.25">
      <c r="A7213" t="s">
        <v>7229</v>
      </c>
      <c r="B7213" s="1">
        <v>43465</v>
      </c>
      <c r="C7213" t="s">
        <v>37</v>
      </c>
      <c r="D7213">
        <v>0.32</v>
      </c>
      <c r="E7213">
        <v>619</v>
      </c>
    </row>
    <row r="7214" spans="1:5" x14ac:dyDescent="0.25">
      <c r="A7214" t="s">
        <v>7230</v>
      </c>
      <c r="B7214" s="1">
        <v>43739</v>
      </c>
      <c r="C7214" t="s">
        <v>6</v>
      </c>
      <c r="D7214">
        <v>0.16</v>
      </c>
      <c r="E7214">
        <v>820</v>
      </c>
    </row>
    <row r="7215" spans="1:5" x14ac:dyDescent="0.25">
      <c r="A7215" t="s">
        <v>7231</v>
      </c>
      <c r="B7215" s="1">
        <v>43831</v>
      </c>
      <c r="C7215" t="s">
        <v>6</v>
      </c>
      <c r="D7215">
        <v>0.4</v>
      </c>
      <c r="E7215">
        <v>541</v>
      </c>
    </row>
    <row r="7216" spans="1:5" x14ac:dyDescent="0.25">
      <c r="A7216" t="s">
        <v>7232</v>
      </c>
      <c r="B7216" s="1">
        <v>43556</v>
      </c>
      <c r="C7216" t="s">
        <v>6</v>
      </c>
      <c r="D7216">
        <v>0.17</v>
      </c>
      <c r="E7216">
        <v>780</v>
      </c>
    </row>
    <row r="7217" spans="1:5" x14ac:dyDescent="0.25">
      <c r="A7217" t="s">
        <v>7233</v>
      </c>
      <c r="B7217" s="1">
        <v>43069</v>
      </c>
      <c r="C7217" t="s">
        <v>18</v>
      </c>
      <c r="D7217">
        <v>0.36</v>
      </c>
      <c r="E7217">
        <v>591</v>
      </c>
    </row>
    <row r="7218" spans="1:5" x14ac:dyDescent="0.25">
      <c r="A7218" t="s">
        <v>7234</v>
      </c>
      <c r="B7218" s="1">
        <v>43220</v>
      </c>
      <c r="C7218" t="s">
        <v>10</v>
      </c>
      <c r="D7218">
        <v>0.6</v>
      </c>
      <c r="E7218">
        <v>712</v>
      </c>
    </row>
    <row r="7219" spans="1:5" x14ac:dyDescent="0.25">
      <c r="A7219" t="s">
        <v>7235</v>
      </c>
      <c r="B7219" s="1">
        <v>43951</v>
      </c>
      <c r="C7219" t="s">
        <v>10</v>
      </c>
      <c r="D7219">
        <v>0.19</v>
      </c>
      <c r="E7219">
        <v>579</v>
      </c>
    </row>
    <row r="7220" spans="1:5" x14ac:dyDescent="0.25">
      <c r="A7220" t="s">
        <v>7236</v>
      </c>
      <c r="B7220" s="1">
        <v>43586</v>
      </c>
      <c r="C7220" t="s">
        <v>18</v>
      </c>
      <c r="D7220">
        <v>0.57999999999999996</v>
      </c>
      <c r="E7220">
        <v>595</v>
      </c>
    </row>
    <row r="7221" spans="1:5" x14ac:dyDescent="0.25">
      <c r="A7221" t="s">
        <v>7237</v>
      </c>
      <c r="B7221" s="1">
        <v>43404</v>
      </c>
      <c r="C7221" t="s">
        <v>6</v>
      </c>
      <c r="D7221">
        <v>0.1</v>
      </c>
      <c r="E7221">
        <v>785</v>
      </c>
    </row>
    <row r="7222" spans="1:5" x14ac:dyDescent="0.25">
      <c r="A7222" t="s">
        <v>7238</v>
      </c>
      <c r="B7222" s="1">
        <v>43647</v>
      </c>
      <c r="C7222" t="s">
        <v>42</v>
      </c>
      <c r="D7222">
        <v>0.2</v>
      </c>
      <c r="E7222">
        <v>627</v>
      </c>
    </row>
    <row r="7223" spans="1:5" x14ac:dyDescent="0.25">
      <c r="A7223" t="s">
        <v>7239</v>
      </c>
      <c r="B7223" s="1">
        <v>43951</v>
      </c>
      <c r="C7223" t="s">
        <v>6</v>
      </c>
      <c r="D7223">
        <v>1</v>
      </c>
      <c r="E7223">
        <v>507</v>
      </c>
    </row>
    <row r="7224" spans="1:5" x14ac:dyDescent="0.25">
      <c r="A7224" t="s">
        <v>7240</v>
      </c>
      <c r="B7224" s="1">
        <v>43586</v>
      </c>
      <c r="C7224" t="s">
        <v>10</v>
      </c>
      <c r="D7224">
        <v>0.53</v>
      </c>
      <c r="E7224">
        <v>588</v>
      </c>
    </row>
    <row r="7225" spans="1:5" x14ac:dyDescent="0.25">
      <c r="A7225" t="s">
        <v>7241</v>
      </c>
      <c r="B7225" s="1">
        <v>43312</v>
      </c>
      <c r="C7225" t="s">
        <v>14</v>
      </c>
      <c r="D7225">
        <v>0.26</v>
      </c>
      <c r="E7225">
        <v>654</v>
      </c>
    </row>
    <row r="7226" spans="1:5" x14ac:dyDescent="0.25">
      <c r="A7226" t="s">
        <v>7242</v>
      </c>
      <c r="B7226" s="1">
        <v>42674</v>
      </c>
      <c r="C7226" t="s">
        <v>6</v>
      </c>
      <c r="D7226">
        <v>0.3</v>
      </c>
      <c r="E7226">
        <v>740</v>
      </c>
    </row>
    <row r="7227" spans="1:5" x14ac:dyDescent="0.25">
      <c r="A7227" t="s">
        <v>7243</v>
      </c>
      <c r="B7227" s="1">
        <v>43434</v>
      </c>
      <c r="C7227" t="s">
        <v>37</v>
      </c>
      <c r="D7227">
        <v>0.24</v>
      </c>
      <c r="E7227">
        <v>691</v>
      </c>
    </row>
    <row r="7228" spans="1:5" x14ac:dyDescent="0.25">
      <c r="A7228" t="s">
        <v>7244</v>
      </c>
      <c r="B7228" s="1">
        <v>43739</v>
      </c>
      <c r="C7228" t="s">
        <v>6</v>
      </c>
      <c r="D7228">
        <v>0.28000000000000003</v>
      </c>
      <c r="E7228">
        <v>691</v>
      </c>
    </row>
    <row r="7229" spans="1:5" x14ac:dyDescent="0.25">
      <c r="A7229" t="s">
        <v>7245</v>
      </c>
      <c r="B7229" s="1">
        <v>43739</v>
      </c>
      <c r="C7229" t="s">
        <v>21</v>
      </c>
      <c r="D7229">
        <v>0.4</v>
      </c>
      <c r="E7229">
        <v>800</v>
      </c>
    </row>
    <row r="7230" spans="1:5" x14ac:dyDescent="0.25">
      <c r="A7230" t="s">
        <v>7246</v>
      </c>
      <c r="B7230" s="1">
        <v>43556</v>
      </c>
      <c r="C7230" t="s">
        <v>10</v>
      </c>
      <c r="D7230">
        <v>0.53</v>
      </c>
      <c r="E7230">
        <v>642</v>
      </c>
    </row>
    <row r="7231" spans="1:5" x14ac:dyDescent="0.25">
      <c r="A7231" t="s">
        <v>7247</v>
      </c>
      <c r="B7231" s="1">
        <v>43739</v>
      </c>
      <c r="C7231" t="s">
        <v>25</v>
      </c>
      <c r="D7231">
        <v>0.36</v>
      </c>
      <c r="E7231">
        <v>681</v>
      </c>
    </row>
    <row r="7232" spans="1:5" x14ac:dyDescent="0.25">
      <c r="A7232" t="s">
        <v>7248</v>
      </c>
      <c r="B7232" s="1">
        <v>43739</v>
      </c>
      <c r="C7232" t="s">
        <v>271</v>
      </c>
      <c r="D7232">
        <v>0.41</v>
      </c>
      <c r="E7232">
        <v>784</v>
      </c>
    </row>
    <row r="7233" spans="1:5" x14ac:dyDescent="0.25">
      <c r="A7233" t="s">
        <v>7249</v>
      </c>
      <c r="B7233" s="1">
        <v>42916</v>
      </c>
      <c r="C7233" t="s">
        <v>6</v>
      </c>
      <c r="D7233">
        <v>0.3</v>
      </c>
      <c r="E7233">
        <v>740</v>
      </c>
    </row>
    <row r="7234" spans="1:5" x14ac:dyDescent="0.25">
      <c r="A7234" t="s">
        <v>7250</v>
      </c>
      <c r="B7234" s="1">
        <v>43525</v>
      </c>
      <c r="C7234" t="s">
        <v>10</v>
      </c>
      <c r="D7234">
        <v>0.3</v>
      </c>
      <c r="E7234">
        <v>802</v>
      </c>
    </row>
    <row r="7235" spans="1:5" x14ac:dyDescent="0.25">
      <c r="A7235" t="s">
        <v>7251</v>
      </c>
      <c r="B7235" s="1">
        <v>43434</v>
      </c>
      <c r="C7235" t="s">
        <v>14</v>
      </c>
      <c r="D7235">
        <v>0.13</v>
      </c>
      <c r="E7235">
        <v>750</v>
      </c>
    </row>
    <row r="7236" spans="1:5" x14ac:dyDescent="0.25">
      <c r="A7236" t="s">
        <v>7252</v>
      </c>
      <c r="B7236" s="1">
        <v>43434</v>
      </c>
      <c r="C7236" t="s">
        <v>18</v>
      </c>
      <c r="D7236">
        <v>0.28000000000000003</v>
      </c>
      <c r="E7236">
        <v>672</v>
      </c>
    </row>
    <row r="7237" spans="1:5" x14ac:dyDescent="0.25">
      <c r="A7237" t="s">
        <v>7253</v>
      </c>
      <c r="B7237" s="1">
        <v>43434</v>
      </c>
      <c r="C7237" t="s">
        <v>6</v>
      </c>
      <c r="D7237">
        <v>0.42</v>
      </c>
      <c r="E7237">
        <v>746</v>
      </c>
    </row>
    <row r="7238" spans="1:5" x14ac:dyDescent="0.25">
      <c r="A7238" t="s">
        <v>7254</v>
      </c>
      <c r="B7238" s="1">
        <v>43617</v>
      </c>
      <c r="C7238" t="s">
        <v>6</v>
      </c>
      <c r="D7238">
        <v>0.3</v>
      </c>
      <c r="E7238">
        <v>740</v>
      </c>
    </row>
    <row r="7239" spans="1:5" x14ac:dyDescent="0.25">
      <c r="A7239" t="s">
        <v>7255</v>
      </c>
      <c r="B7239" s="1">
        <v>42916</v>
      </c>
      <c r="C7239" t="s">
        <v>6</v>
      </c>
      <c r="D7239">
        <v>0.3</v>
      </c>
      <c r="E7239">
        <v>740</v>
      </c>
    </row>
    <row r="7240" spans="1:5" x14ac:dyDescent="0.25">
      <c r="A7240" t="s">
        <v>7256</v>
      </c>
      <c r="B7240" s="1">
        <v>43678</v>
      </c>
      <c r="C7240" t="s">
        <v>10</v>
      </c>
      <c r="D7240">
        <v>0.71</v>
      </c>
      <c r="E7240">
        <v>591</v>
      </c>
    </row>
    <row r="7241" spans="1:5" x14ac:dyDescent="0.25">
      <c r="A7241" t="s">
        <v>7257</v>
      </c>
      <c r="B7241" s="1">
        <v>43831</v>
      </c>
      <c r="C7241" t="s">
        <v>6</v>
      </c>
      <c r="D7241">
        <v>0.31</v>
      </c>
      <c r="E7241">
        <v>708</v>
      </c>
    </row>
    <row r="7242" spans="1:5" x14ac:dyDescent="0.25">
      <c r="A7242" t="s">
        <v>7258</v>
      </c>
      <c r="B7242" s="1">
        <v>43525</v>
      </c>
      <c r="C7242" t="s">
        <v>6</v>
      </c>
      <c r="D7242">
        <v>0.49</v>
      </c>
      <c r="E7242">
        <v>772</v>
      </c>
    </row>
    <row r="7243" spans="1:5" x14ac:dyDescent="0.25">
      <c r="A7243" t="s">
        <v>7259</v>
      </c>
      <c r="B7243" s="1">
        <v>43525</v>
      </c>
      <c r="C7243" t="s">
        <v>10</v>
      </c>
      <c r="D7243">
        <v>0.34</v>
      </c>
      <c r="E7243">
        <v>838</v>
      </c>
    </row>
    <row r="7244" spans="1:5" x14ac:dyDescent="0.25">
      <c r="A7244" t="s">
        <v>7260</v>
      </c>
      <c r="B7244" s="1">
        <v>43556</v>
      </c>
      <c r="C7244" t="s">
        <v>18</v>
      </c>
      <c r="D7244">
        <v>0.66</v>
      </c>
      <c r="E7244">
        <v>577</v>
      </c>
    </row>
    <row r="7245" spans="1:5" x14ac:dyDescent="0.25">
      <c r="A7245" t="s">
        <v>7261</v>
      </c>
      <c r="B7245" s="1">
        <v>43465</v>
      </c>
      <c r="C7245" t="s">
        <v>6</v>
      </c>
      <c r="D7245">
        <v>0.25</v>
      </c>
      <c r="E7245">
        <v>589</v>
      </c>
    </row>
    <row r="7246" spans="1:5" x14ac:dyDescent="0.25">
      <c r="A7246" t="s">
        <v>7262</v>
      </c>
      <c r="B7246" s="1">
        <v>43373</v>
      </c>
      <c r="C7246" t="s">
        <v>6</v>
      </c>
      <c r="D7246">
        <v>0.2</v>
      </c>
      <c r="E7246">
        <v>714</v>
      </c>
    </row>
    <row r="7247" spans="1:5" x14ac:dyDescent="0.25">
      <c r="A7247" t="s">
        <v>7263</v>
      </c>
      <c r="B7247" s="1">
        <v>43312</v>
      </c>
      <c r="C7247" t="s">
        <v>6</v>
      </c>
      <c r="D7247">
        <v>0.02</v>
      </c>
      <c r="E7247">
        <v>669</v>
      </c>
    </row>
    <row r="7248" spans="1:5" x14ac:dyDescent="0.25">
      <c r="A7248" t="s">
        <v>7264</v>
      </c>
      <c r="B7248" s="1">
        <v>43312</v>
      </c>
      <c r="C7248" t="s">
        <v>10</v>
      </c>
      <c r="D7248">
        <v>0.68</v>
      </c>
      <c r="E7248">
        <v>643</v>
      </c>
    </row>
    <row r="7249" spans="1:5" x14ac:dyDescent="0.25">
      <c r="A7249" t="s">
        <v>7265</v>
      </c>
      <c r="B7249" s="1">
        <v>43312</v>
      </c>
      <c r="C7249" t="s">
        <v>14</v>
      </c>
      <c r="D7249">
        <v>0.5</v>
      </c>
      <c r="E7249">
        <v>787</v>
      </c>
    </row>
    <row r="7250" spans="1:5" x14ac:dyDescent="0.25">
      <c r="A7250" t="s">
        <v>7266</v>
      </c>
      <c r="B7250" s="1">
        <v>43617</v>
      </c>
      <c r="C7250" t="s">
        <v>18</v>
      </c>
      <c r="D7250">
        <v>0.3</v>
      </c>
      <c r="E7250">
        <v>740</v>
      </c>
    </row>
    <row r="7251" spans="1:5" x14ac:dyDescent="0.25">
      <c r="A7251" t="s">
        <v>7267</v>
      </c>
      <c r="B7251" s="1">
        <v>43709</v>
      </c>
      <c r="C7251" t="s">
        <v>6</v>
      </c>
      <c r="D7251">
        <v>0.24</v>
      </c>
      <c r="E7251">
        <v>715</v>
      </c>
    </row>
    <row r="7252" spans="1:5" x14ac:dyDescent="0.25">
      <c r="A7252" t="s">
        <v>7268</v>
      </c>
      <c r="B7252" s="1">
        <v>43709</v>
      </c>
      <c r="C7252" t="s">
        <v>10</v>
      </c>
      <c r="D7252">
        <v>0.41</v>
      </c>
      <c r="E7252">
        <v>604</v>
      </c>
    </row>
    <row r="7253" spans="1:5" x14ac:dyDescent="0.25">
      <c r="A7253" t="s">
        <v>7269</v>
      </c>
      <c r="B7253" s="1">
        <v>43373</v>
      </c>
      <c r="C7253" t="s">
        <v>6</v>
      </c>
      <c r="D7253">
        <v>0.42</v>
      </c>
      <c r="E7253">
        <v>740</v>
      </c>
    </row>
    <row r="7254" spans="1:5" x14ac:dyDescent="0.25">
      <c r="A7254" t="s">
        <v>7270</v>
      </c>
      <c r="B7254" s="1">
        <v>43921</v>
      </c>
      <c r="C7254" t="s">
        <v>18</v>
      </c>
      <c r="D7254">
        <v>0.35</v>
      </c>
      <c r="E7254">
        <v>588</v>
      </c>
    </row>
    <row r="7255" spans="1:5" x14ac:dyDescent="0.25">
      <c r="A7255" t="s">
        <v>7271</v>
      </c>
      <c r="B7255" s="1">
        <v>43831</v>
      </c>
      <c r="C7255" t="s">
        <v>18</v>
      </c>
      <c r="D7255">
        <v>0.54</v>
      </c>
      <c r="E7255">
        <v>578</v>
      </c>
    </row>
    <row r="7256" spans="1:5" x14ac:dyDescent="0.25">
      <c r="A7256" t="s">
        <v>7272</v>
      </c>
      <c r="B7256" s="1">
        <v>43647</v>
      </c>
      <c r="C7256" t="s">
        <v>18</v>
      </c>
      <c r="D7256">
        <v>0.16</v>
      </c>
      <c r="E7256">
        <v>597</v>
      </c>
    </row>
    <row r="7257" spans="1:5" x14ac:dyDescent="0.25">
      <c r="A7257" t="s">
        <v>7273</v>
      </c>
      <c r="B7257" s="1">
        <v>43586</v>
      </c>
      <c r="C7257" t="s">
        <v>6</v>
      </c>
      <c r="D7257">
        <v>0.11</v>
      </c>
      <c r="E7257">
        <v>651</v>
      </c>
    </row>
    <row r="7258" spans="1:5" x14ac:dyDescent="0.25">
      <c r="A7258" t="s">
        <v>7274</v>
      </c>
      <c r="B7258" s="1">
        <v>43251</v>
      </c>
      <c r="C7258" t="s">
        <v>18</v>
      </c>
      <c r="D7258">
        <v>0.24</v>
      </c>
      <c r="E7258">
        <v>623</v>
      </c>
    </row>
    <row r="7259" spans="1:5" x14ac:dyDescent="0.25">
      <c r="A7259" t="s">
        <v>7275</v>
      </c>
      <c r="B7259" s="1">
        <v>43220</v>
      </c>
      <c r="C7259" t="s">
        <v>10</v>
      </c>
      <c r="D7259">
        <v>0.46</v>
      </c>
      <c r="E7259">
        <v>814</v>
      </c>
    </row>
    <row r="7260" spans="1:5" x14ac:dyDescent="0.25">
      <c r="A7260" t="s">
        <v>7276</v>
      </c>
      <c r="B7260" s="1">
        <v>43862</v>
      </c>
      <c r="C7260" t="s">
        <v>6</v>
      </c>
      <c r="D7260">
        <v>0.57999999999999996</v>
      </c>
      <c r="E7260">
        <v>634</v>
      </c>
    </row>
    <row r="7261" spans="1:5" x14ac:dyDescent="0.25">
      <c r="A7261" t="s">
        <v>7277</v>
      </c>
      <c r="B7261" s="1">
        <v>43617</v>
      </c>
      <c r="C7261" t="s">
        <v>6</v>
      </c>
      <c r="D7261">
        <v>0.3</v>
      </c>
      <c r="E7261">
        <v>740</v>
      </c>
    </row>
    <row r="7262" spans="1:5" x14ac:dyDescent="0.25">
      <c r="A7262" t="s">
        <v>7278</v>
      </c>
      <c r="B7262" s="1">
        <v>43525</v>
      </c>
      <c r="C7262" t="s">
        <v>6</v>
      </c>
      <c r="D7262">
        <v>0.5</v>
      </c>
      <c r="E7262">
        <v>726</v>
      </c>
    </row>
    <row r="7263" spans="1:5" x14ac:dyDescent="0.25">
      <c r="A7263" t="s">
        <v>7279</v>
      </c>
      <c r="B7263" s="1">
        <v>43434</v>
      </c>
      <c r="C7263" t="s">
        <v>10</v>
      </c>
      <c r="D7263">
        <v>0.49</v>
      </c>
      <c r="E7263">
        <v>573</v>
      </c>
    </row>
    <row r="7264" spans="1:5" x14ac:dyDescent="0.25">
      <c r="A7264" t="s">
        <v>7280</v>
      </c>
      <c r="B7264" s="1">
        <v>43434</v>
      </c>
      <c r="C7264" t="s">
        <v>37</v>
      </c>
      <c r="D7264">
        <v>0.21</v>
      </c>
      <c r="E7264">
        <v>550</v>
      </c>
    </row>
    <row r="7265" spans="1:5" x14ac:dyDescent="0.25">
      <c r="A7265" t="s">
        <v>7281</v>
      </c>
      <c r="B7265" s="1">
        <v>43434</v>
      </c>
      <c r="C7265" t="s">
        <v>6</v>
      </c>
      <c r="D7265">
        <v>0.93</v>
      </c>
      <c r="E7265">
        <v>724</v>
      </c>
    </row>
    <row r="7266" spans="1:5" x14ac:dyDescent="0.25">
      <c r="A7266" t="s">
        <v>7282</v>
      </c>
      <c r="B7266" s="1">
        <v>43678</v>
      </c>
      <c r="C7266" t="s">
        <v>18</v>
      </c>
      <c r="D7266">
        <v>0.46</v>
      </c>
      <c r="E7266">
        <v>785</v>
      </c>
    </row>
    <row r="7267" spans="1:5" x14ac:dyDescent="0.25">
      <c r="A7267" t="s">
        <v>7283</v>
      </c>
      <c r="B7267" s="1">
        <v>43709</v>
      </c>
      <c r="C7267" t="s">
        <v>6</v>
      </c>
      <c r="D7267">
        <v>0.14000000000000001</v>
      </c>
      <c r="E7267">
        <v>634</v>
      </c>
    </row>
    <row r="7268" spans="1:5" x14ac:dyDescent="0.25">
      <c r="A7268" t="s">
        <v>7284</v>
      </c>
      <c r="B7268" s="1">
        <v>43251</v>
      </c>
      <c r="C7268" t="s">
        <v>6</v>
      </c>
      <c r="D7268">
        <v>0.24</v>
      </c>
      <c r="E7268">
        <v>755</v>
      </c>
    </row>
    <row r="7269" spans="1:5" x14ac:dyDescent="0.25">
      <c r="A7269" t="s">
        <v>7285</v>
      </c>
      <c r="B7269" s="1">
        <v>43800</v>
      </c>
      <c r="C7269" t="s">
        <v>6</v>
      </c>
      <c r="D7269">
        <v>0.52</v>
      </c>
      <c r="E7269">
        <v>624</v>
      </c>
    </row>
    <row r="7270" spans="1:5" x14ac:dyDescent="0.25">
      <c r="A7270" t="s">
        <v>7286</v>
      </c>
      <c r="B7270" s="1">
        <v>43647</v>
      </c>
      <c r="C7270" t="s">
        <v>6</v>
      </c>
      <c r="D7270">
        <v>0.35</v>
      </c>
      <c r="E7270">
        <v>626</v>
      </c>
    </row>
    <row r="7271" spans="1:5" x14ac:dyDescent="0.25">
      <c r="A7271" t="s">
        <v>7287</v>
      </c>
      <c r="B7271" s="1">
        <v>42855</v>
      </c>
      <c r="C7271" t="s">
        <v>6</v>
      </c>
      <c r="D7271">
        <v>0.3</v>
      </c>
      <c r="E7271">
        <v>740</v>
      </c>
    </row>
    <row r="7272" spans="1:5" x14ac:dyDescent="0.25">
      <c r="A7272" t="s">
        <v>7288</v>
      </c>
      <c r="B7272" s="1">
        <v>43586</v>
      </c>
      <c r="C7272" t="s">
        <v>6</v>
      </c>
      <c r="D7272">
        <v>0.36</v>
      </c>
      <c r="E7272">
        <v>655</v>
      </c>
    </row>
    <row r="7273" spans="1:5" x14ac:dyDescent="0.25">
      <c r="A7273" t="s">
        <v>7289</v>
      </c>
      <c r="B7273" s="1">
        <v>43709</v>
      </c>
      <c r="C7273" t="s">
        <v>6</v>
      </c>
      <c r="D7273">
        <v>0.41</v>
      </c>
      <c r="E7273">
        <v>733</v>
      </c>
    </row>
    <row r="7274" spans="1:5" x14ac:dyDescent="0.25">
      <c r="A7274" t="s">
        <v>7290</v>
      </c>
      <c r="B7274" s="1">
        <v>43709</v>
      </c>
      <c r="C7274" t="s">
        <v>25</v>
      </c>
      <c r="D7274">
        <v>0.31</v>
      </c>
      <c r="E7274">
        <v>686</v>
      </c>
    </row>
    <row r="7275" spans="1:5" x14ac:dyDescent="0.25">
      <c r="A7275" t="s">
        <v>7291</v>
      </c>
      <c r="B7275" s="1">
        <v>43862</v>
      </c>
      <c r="C7275" t="s">
        <v>6</v>
      </c>
      <c r="D7275">
        <v>0.25</v>
      </c>
      <c r="E7275">
        <v>641</v>
      </c>
    </row>
    <row r="7276" spans="1:5" x14ac:dyDescent="0.25">
      <c r="A7276" t="s">
        <v>7292</v>
      </c>
      <c r="B7276" s="1">
        <v>43862</v>
      </c>
      <c r="C7276" t="s">
        <v>25</v>
      </c>
      <c r="D7276">
        <v>0.41</v>
      </c>
      <c r="E7276">
        <v>593</v>
      </c>
    </row>
    <row r="7277" spans="1:5" x14ac:dyDescent="0.25">
      <c r="A7277" t="s">
        <v>7293</v>
      </c>
      <c r="B7277" s="1">
        <v>43709</v>
      </c>
      <c r="C7277" t="s">
        <v>6</v>
      </c>
      <c r="D7277">
        <v>0.71</v>
      </c>
      <c r="E7277">
        <v>613</v>
      </c>
    </row>
    <row r="7278" spans="1:5" x14ac:dyDescent="0.25">
      <c r="A7278" t="s">
        <v>7294</v>
      </c>
      <c r="B7278" s="1">
        <v>43434</v>
      </c>
      <c r="C7278" t="s">
        <v>25</v>
      </c>
      <c r="D7278">
        <v>0.36</v>
      </c>
      <c r="E7278">
        <v>602</v>
      </c>
    </row>
    <row r="7279" spans="1:5" x14ac:dyDescent="0.25">
      <c r="A7279" t="s">
        <v>7295</v>
      </c>
      <c r="B7279" s="1">
        <v>43800</v>
      </c>
      <c r="C7279" t="s">
        <v>25</v>
      </c>
      <c r="D7279">
        <v>1</v>
      </c>
      <c r="E7279">
        <v>625</v>
      </c>
    </row>
    <row r="7280" spans="1:5" x14ac:dyDescent="0.25">
      <c r="A7280" t="s">
        <v>7296</v>
      </c>
      <c r="B7280" s="1">
        <v>43800</v>
      </c>
      <c r="C7280" t="s">
        <v>6</v>
      </c>
      <c r="D7280">
        <v>0.5</v>
      </c>
      <c r="E7280">
        <v>635</v>
      </c>
    </row>
    <row r="7281" spans="1:5" x14ac:dyDescent="0.25">
      <c r="A7281" t="s">
        <v>7297</v>
      </c>
      <c r="B7281" s="1">
        <v>43190</v>
      </c>
      <c r="C7281" t="s">
        <v>21</v>
      </c>
      <c r="D7281">
        <v>0.3</v>
      </c>
      <c r="E7281">
        <v>697</v>
      </c>
    </row>
    <row r="7282" spans="1:5" x14ac:dyDescent="0.25">
      <c r="A7282" t="s">
        <v>7298</v>
      </c>
      <c r="B7282" s="1">
        <v>43586</v>
      </c>
      <c r="C7282" t="s">
        <v>6</v>
      </c>
      <c r="D7282">
        <v>0.24</v>
      </c>
      <c r="E7282">
        <v>787</v>
      </c>
    </row>
    <row r="7283" spans="1:5" x14ac:dyDescent="0.25">
      <c r="A7283" t="s">
        <v>7299</v>
      </c>
      <c r="B7283" s="1">
        <v>43251</v>
      </c>
      <c r="C7283" t="s">
        <v>6</v>
      </c>
      <c r="D7283">
        <v>0.3</v>
      </c>
      <c r="E7283">
        <v>709</v>
      </c>
    </row>
    <row r="7284" spans="1:5" x14ac:dyDescent="0.25">
      <c r="A7284" t="s">
        <v>7300</v>
      </c>
      <c r="B7284" s="1">
        <v>43556</v>
      </c>
      <c r="C7284" t="s">
        <v>37</v>
      </c>
      <c r="D7284">
        <v>0.37</v>
      </c>
      <c r="E7284">
        <v>699</v>
      </c>
    </row>
    <row r="7285" spans="1:5" x14ac:dyDescent="0.25">
      <c r="A7285" t="s">
        <v>7301</v>
      </c>
      <c r="B7285" s="1">
        <v>43496</v>
      </c>
      <c r="C7285" t="s">
        <v>18</v>
      </c>
      <c r="D7285">
        <v>0.36</v>
      </c>
      <c r="E7285">
        <v>644</v>
      </c>
    </row>
    <row r="7286" spans="1:5" x14ac:dyDescent="0.25">
      <c r="A7286" t="s">
        <v>7302</v>
      </c>
      <c r="B7286" s="1">
        <v>43496</v>
      </c>
      <c r="C7286" t="s">
        <v>6</v>
      </c>
      <c r="D7286">
        <v>0.2</v>
      </c>
      <c r="E7286">
        <v>569</v>
      </c>
    </row>
    <row r="7287" spans="1:5" x14ac:dyDescent="0.25">
      <c r="A7287" t="s">
        <v>7303</v>
      </c>
      <c r="B7287" s="1">
        <v>43617</v>
      </c>
      <c r="C7287" t="s">
        <v>6</v>
      </c>
      <c r="D7287">
        <v>0.3</v>
      </c>
      <c r="E7287">
        <v>740</v>
      </c>
    </row>
    <row r="7288" spans="1:5" x14ac:dyDescent="0.25">
      <c r="A7288" t="s">
        <v>7304</v>
      </c>
      <c r="B7288" s="1">
        <v>43617</v>
      </c>
      <c r="C7288" t="s">
        <v>6</v>
      </c>
      <c r="D7288">
        <v>0.3</v>
      </c>
      <c r="E7288">
        <v>740</v>
      </c>
    </row>
    <row r="7289" spans="1:5" x14ac:dyDescent="0.25">
      <c r="A7289" t="s">
        <v>7305</v>
      </c>
      <c r="B7289" s="1">
        <v>43373</v>
      </c>
      <c r="C7289" t="s">
        <v>10</v>
      </c>
      <c r="D7289">
        <v>0.3</v>
      </c>
      <c r="E7289">
        <v>578</v>
      </c>
    </row>
    <row r="7290" spans="1:5" x14ac:dyDescent="0.25">
      <c r="A7290" t="s">
        <v>7306</v>
      </c>
      <c r="B7290" s="1">
        <v>43434</v>
      </c>
      <c r="C7290" t="s">
        <v>14</v>
      </c>
      <c r="D7290">
        <v>0.24</v>
      </c>
      <c r="E7290">
        <v>573</v>
      </c>
    </row>
    <row r="7291" spans="1:5" x14ac:dyDescent="0.25">
      <c r="A7291" t="s">
        <v>7307</v>
      </c>
      <c r="B7291" s="1">
        <v>43496</v>
      </c>
      <c r="C7291" t="s">
        <v>6</v>
      </c>
      <c r="D7291">
        <v>0.13</v>
      </c>
      <c r="E7291">
        <v>768</v>
      </c>
    </row>
    <row r="7292" spans="1:5" x14ac:dyDescent="0.25">
      <c r="A7292" t="s">
        <v>7308</v>
      </c>
      <c r="B7292" s="1">
        <v>43373</v>
      </c>
      <c r="C7292" t="s">
        <v>6</v>
      </c>
      <c r="D7292">
        <v>0.66</v>
      </c>
      <c r="E7292">
        <v>808</v>
      </c>
    </row>
    <row r="7293" spans="1:5" x14ac:dyDescent="0.25">
      <c r="A7293" t="s">
        <v>7309</v>
      </c>
      <c r="B7293" s="1">
        <v>43343</v>
      </c>
      <c r="C7293" t="s">
        <v>6</v>
      </c>
      <c r="D7293">
        <v>0.17</v>
      </c>
      <c r="E7293">
        <v>724</v>
      </c>
    </row>
    <row r="7294" spans="1:5" x14ac:dyDescent="0.25">
      <c r="A7294" t="s">
        <v>7310</v>
      </c>
      <c r="B7294" s="1">
        <v>42855</v>
      </c>
      <c r="C7294" t="s">
        <v>6</v>
      </c>
      <c r="D7294">
        <v>0.3</v>
      </c>
      <c r="E7294">
        <v>740</v>
      </c>
    </row>
    <row r="7295" spans="1:5" x14ac:dyDescent="0.25">
      <c r="A7295" t="s">
        <v>7311</v>
      </c>
      <c r="B7295" s="1">
        <v>43039</v>
      </c>
      <c r="C7295" t="s">
        <v>21</v>
      </c>
      <c r="D7295">
        <v>1.06</v>
      </c>
      <c r="E7295">
        <v>779</v>
      </c>
    </row>
    <row r="7296" spans="1:5" x14ac:dyDescent="0.25">
      <c r="A7296" t="s">
        <v>7312</v>
      </c>
      <c r="B7296" s="1">
        <v>43647</v>
      </c>
      <c r="C7296" t="s">
        <v>6</v>
      </c>
      <c r="D7296">
        <v>0.28000000000000003</v>
      </c>
      <c r="E7296">
        <v>672</v>
      </c>
    </row>
    <row r="7297" spans="1:5" x14ac:dyDescent="0.25">
      <c r="A7297" t="s">
        <v>7313</v>
      </c>
      <c r="B7297" s="1">
        <v>43647</v>
      </c>
      <c r="C7297" t="s">
        <v>6</v>
      </c>
      <c r="D7297">
        <v>0.45</v>
      </c>
      <c r="E7297">
        <v>759</v>
      </c>
    </row>
    <row r="7298" spans="1:5" x14ac:dyDescent="0.25">
      <c r="A7298" t="s">
        <v>7314</v>
      </c>
      <c r="B7298" s="1">
        <v>43647</v>
      </c>
      <c r="C7298" t="s">
        <v>42</v>
      </c>
      <c r="D7298">
        <v>0.51</v>
      </c>
      <c r="E7298">
        <v>625</v>
      </c>
    </row>
    <row r="7299" spans="1:5" x14ac:dyDescent="0.25">
      <c r="A7299" t="s">
        <v>7315</v>
      </c>
      <c r="B7299" s="1">
        <v>43434</v>
      </c>
      <c r="C7299" t="s">
        <v>6</v>
      </c>
      <c r="D7299">
        <v>0.25</v>
      </c>
      <c r="E7299">
        <v>857</v>
      </c>
    </row>
    <row r="7300" spans="1:5" x14ac:dyDescent="0.25">
      <c r="A7300" t="s">
        <v>7316</v>
      </c>
      <c r="B7300" s="1">
        <v>43131</v>
      </c>
      <c r="C7300" t="s">
        <v>14</v>
      </c>
      <c r="D7300">
        <v>0.3</v>
      </c>
      <c r="E7300">
        <v>725</v>
      </c>
    </row>
    <row r="7301" spans="1:5" x14ac:dyDescent="0.25">
      <c r="A7301" t="s">
        <v>7317</v>
      </c>
      <c r="B7301" s="1">
        <v>43739</v>
      </c>
      <c r="C7301" t="s">
        <v>10</v>
      </c>
      <c r="D7301">
        <v>0.64</v>
      </c>
      <c r="E7301">
        <v>607</v>
      </c>
    </row>
    <row r="7302" spans="1:5" x14ac:dyDescent="0.25">
      <c r="A7302" t="s">
        <v>7318</v>
      </c>
      <c r="B7302" s="1">
        <v>43831</v>
      </c>
      <c r="C7302" t="s">
        <v>10</v>
      </c>
      <c r="D7302">
        <v>0.16</v>
      </c>
      <c r="E7302">
        <v>618</v>
      </c>
    </row>
    <row r="7303" spans="1:5" x14ac:dyDescent="0.25">
      <c r="A7303" t="s">
        <v>7319</v>
      </c>
      <c r="B7303" s="1">
        <v>43434</v>
      </c>
      <c r="C7303" t="s">
        <v>6</v>
      </c>
      <c r="D7303">
        <v>0.14000000000000001</v>
      </c>
      <c r="E7303">
        <v>743</v>
      </c>
    </row>
    <row r="7304" spans="1:5" x14ac:dyDescent="0.25">
      <c r="A7304" t="s">
        <v>7320</v>
      </c>
      <c r="B7304" s="1">
        <v>43404</v>
      </c>
      <c r="C7304" t="s">
        <v>18</v>
      </c>
      <c r="D7304">
        <v>0.73</v>
      </c>
      <c r="E7304">
        <v>755</v>
      </c>
    </row>
    <row r="7305" spans="1:5" x14ac:dyDescent="0.25">
      <c r="A7305" t="s">
        <v>7321</v>
      </c>
      <c r="B7305" s="1">
        <v>43008</v>
      </c>
      <c r="C7305" t="s">
        <v>6</v>
      </c>
      <c r="D7305">
        <v>0.08</v>
      </c>
      <c r="E7305">
        <v>621</v>
      </c>
    </row>
    <row r="7306" spans="1:5" x14ac:dyDescent="0.25">
      <c r="A7306" t="s">
        <v>7322</v>
      </c>
      <c r="B7306" s="1">
        <v>43343</v>
      </c>
      <c r="C7306" t="s">
        <v>37</v>
      </c>
      <c r="D7306">
        <v>0.28000000000000003</v>
      </c>
      <c r="E7306">
        <v>669</v>
      </c>
    </row>
    <row r="7307" spans="1:5" x14ac:dyDescent="0.25">
      <c r="A7307" t="s">
        <v>7323</v>
      </c>
      <c r="B7307" s="1">
        <v>43404</v>
      </c>
      <c r="C7307" t="s">
        <v>18</v>
      </c>
      <c r="D7307">
        <v>0.21</v>
      </c>
      <c r="E7307">
        <v>719</v>
      </c>
    </row>
    <row r="7308" spans="1:5" x14ac:dyDescent="0.25">
      <c r="A7308" t="s">
        <v>7324</v>
      </c>
      <c r="B7308" s="1">
        <v>43617</v>
      </c>
      <c r="C7308" t="s">
        <v>6</v>
      </c>
      <c r="D7308">
        <v>0.3</v>
      </c>
      <c r="E7308">
        <v>740</v>
      </c>
    </row>
    <row r="7309" spans="1:5" x14ac:dyDescent="0.25">
      <c r="A7309" t="s">
        <v>7325</v>
      </c>
      <c r="B7309" s="1">
        <v>43647</v>
      </c>
      <c r="C7309" t="s">
        <v>18</v>
      </c>
      <c r="D7309">
        <v>0.26</v>
      </c>
      <c r="E7309">
        <v>680</v>
      </c>
    </row>
    <row r="7310" spans="1:5" x14ac:dyDescent="0.25">
      <c r="A7310" t="s">
        <v>7326</v>
      </c>
      <c r="B7310" s="1">
        <v>43281</v>
      </c>
      <c r="C7310" t="s">
        <v>10</v>
      </c>
      <c r="D7310">
        <v>0.24</v>
      </c>
      <c r="E7310">
        <v>629</v>
      </c>
    </row>
    <row r="7311" spans="1:5" x14ac:dyDescent="0.25">
      <c r="A7311" t="s">
        <v>7327</v>
      </c>
      <c r="B7311" s="1">
        <v>43862</v>
      </c>
      <c r="C7311" t="s">
        <v>6</v>
      </c>
      <c r="D7311">
        <v>0.19</v>
      </c>
      <c r="E7311">
        <v>534</v>
      </c>
    </row>
    <row r="7312" spans="1:5" x14ac:dyDescent="0.25">
      <c r="A7312" t="s">
        <v>7328</v>
      </c>
      <c r="B7312" s="1">
        <v>43770</v>
      </c>
      <c r="C7312" t="s">
        <v>6</v>
      </c>
      <c r="D7312">
        <v>0.48</v>
      </c>
      <c r="E7312">
        <v>638</v>
      </c>
    </row>
    <row r="7313" spans="1:5" x14ac:dyDescent="0.25">
      <c r="A7313" t="s">
        <v>7329</v>
      </c>
      <c r="B7313" s="1">
        <v>43159</v>
      </c>
      <c r="C7313" t="s">
        <v>6</v>
      </c>
      <c r="D7313">
        <v>0.3</v>
      </c>
      <c r="E7313">
        <v>626</v>
      </c>
    </row>
    <row r="7314" spans="1:5" x14ac:dyDescent="0.25">
      <c r="A7314" t="s">
        <v>7330</v>
      </c>
      <c r="B7314" s="1">
        <v>43220</v>
      </c>
      <c r="C7314" t="s">
        <v>14</v>
      </c>
      <c r="D7314">
        <v>0.21</v>
      </c>
      <c r="E7314">
        <v>796</v>
      </c>
    </row>
    <row r="7315" spans="1:5" x14ac:dyDescent="0.25">
      <c r="A7315" t="s">
        <v>7331</v>
      </c>
      <c r="B7315" s="1">
        <v>43251</v>
      </c>
      <c r="C7315" t="s">
        <v>21</v>
      </c>
      <c r="D7315">
        <v>0.22</v>
      </c>
      <c r="E7315">
        <v>594</v>
      </c>
    </row>
    <row r="7316" spans="1:5" x14ac:dyDescent="0.25">
      <c r="A7316" t="s">
        <v>7332</v>
      </c>
      <c r="B7316" s="1">
        <v>43312</v>
      </c>
      <c r="C7316" t="s">
        <v>6</v>
      </c>
      <c r="D7316">
        <v>0.15</v>
      </c>
      <c r="E7316">
        <v>603</v>
      </c>
    </row>
    <row r="7317" spans="1:5" x14ac:dyDescent="0.25">
      <c r="A7317" t="s">
        <v>7333</v>
      </c>
      <c r="B7317" s="1">
        <v>43525</v>
      </c>
      <c r="C7317" t="s">
        <v>25</v>
      </c>
      <c r="D7317">
        <v>0.26</v>
      </c>
      <c r="E7317">
        <v>734</v>
      </c>
    </row>
    <row r="7318" spans="1:5" x14ac:dyDescent="0.25">
      <c r="A7318" t="s">
        <v>7334</v>
      </c>
      <c r="B7318" s="1">
        <v>42855</v>
      </c>
      <c r="C7318" t="s">
        <v>6</v>
      </c>
      <c r="D7318">
        <v>0.3</v>
      </c>
      <c r="E7318">
        <v>740</v>
      </c>
    </row>
    <row r="7319" spans="1:5" x14ac:dyDescent="0.25">
      <c r="A7319" t="s">
        <v>7335</v>
      </c>
      <c r="B7319" s="1">
        <v>43343</v>
      </c>
      <c r="C7319" t="s">
        <v>10</v>
      </c>
      <c r="D7319">
        <v>0.31</v>
      </c>
      <c r="E7319">
        <v>678</v>
      </c>
    </row>
    <row r="7320" spans="1:5" x14ac:dyDescent="0.25">
      <c r="A7320" t="s">
        <v>7336</v>
      </c>
      <c r="B7320" s="1">
        <v>43496</v>
      </c>
      <c r="C7320" t="s">
        <v>18</v>
      </c>
      <c r="D7320">
        <v>0.33</v>
      </c>
      <c r="E7320">
        <v>691</v>
      </c>
    </row>
    <row r="7321" spans="1:5" x14ac:dyDescent="0.25">
      <c r="A7321" t="s">
        <v>7337</v>
      </c>
      <c r="B7321" s="1">
        <v>43678</v>
      </c>
      <c r="C7321" t="s">
        <v>6</v>
      </c>
      <c r="D7321">
        <v>0.25</v>
      </c>
      <c r="E7321">
        <v>667</v>
      </c>
    </row>
    <row r="7322" spans="1:5" x14ac:dyDescent="0.25">
      <c r="A7322" t="s">
        <v>7338</v>
      </c>
      <c r="B7322" s="1">
        <v>43496</v>
      </c>
      <c r="C7322" t="s">
        <v>6</v>
      </c>
      <c r="D7322">
        <v>0.4</v>
      </c>
      <c r="E7322">
        <v>626</v>
      </c>
    </row>
    <row r="7323" spans="1:5" x14ac:dyDescent="0.25">
      <c r="A7323" t="s">
        <v>7339</v>
      </c>
      <c r="B7323" s="1">
        <v>43525</v>
      </c>
      <c r="C7323" t="s">
        <v>37</v>
      </c>
      <c r="D7323">
        <v>0.34</v>
      </c>
      <c r="E7323">
        <v>606</v>
      </c>
    </row>
    <row r="7324" spans="1:5" x14ac:dyDescent="0.25">
      <c r="A7324" t="s">
        <v>7340</v>
      </c>
      <c r="B7324" s="1">
        <v>43709</v>
      </c>
      <c r="C7324" t="s">
        <v>6</v>
      </c>
      <c r="D7324">
        <v>0.3</v>
      </c>
      <c r="E7324">
        <v>606</v>
      </c>
    </row>
    <row r="7325" spans="1:5" x14ac:dyDescent="0.25">
      <c r="A7325" t="s">
        <v>7341</v>
      </c>
      <c r="B7325" s="1">
        <v>43556</v>
      </c>
      <c r="C7325" t="s">
        <v>6</v>
      </c>
      <c r="D7325">
        <v>0.28999999999999998</v>
      </c>
      <c r="E7325">
        <v>733</v>
      </c>
    </row>
    <row r="7326" spans="1:5" x14ac:dyDescent="0.25">
      <c r="A7326" t="s">
        <v>7342</v>
      </c>
      <c r="B7326" s="1">
        <v>43800</v>
      </c>
      <c r="C7326" t="s">
        <v>14</v>
      </c>
      <c r="D7326">
        <v>0.11</v>
      </c>
      <c r="E7326">
        <v>683</v>
      </c>
    </row>
    <row r="7327" spans="1:5" x14ac:dyDescent="0.25">
      <c r="A7327" t="s">
        <v>7343</v>
      </c>
      <c r="B7327" s="1">
        <v>43465</v>
      </c>
      <c r="C7327" t="s">
        <v>10</v>
      </c>
      <c r="D7327">
        <v>0.88</v>
      </c>
      <c r="E7327">
        <v>636</v>
      </c>
    </row>
    <row r="7328" spans="1:5" x14ac:dyDescent="0.25">
      <c r="A7328" t="s">
        <v>7344</v>
      </c>
      <c r="B7328" s="1">
        <v>43404</v>
      </c>
      <c r="C7328" t="s">
        <v>6</v>
      </c>
      <c r="D7328">
        <v>0.52</v>
      </c>
      <c r="E7328">
        <v>637</v>
      </c>
    </row>
    <row r="7329" spans="1:5" x14ac:dyDescent="0.25">
      <c r="A7329" t="s">
        <v>7345</v>
      </c>
      <c r="B7329" s="1">
        <v>43525</v>
      </c>
      <c r="C7329" t="s">
        <v>6</v>
      </c>
      <c r="D7329">
        <v>0.41</v>
      </c>
      <c r="E7329">
        <v>735</v>
      </c>
    </row>
    <row r="7330" spans="1:5" x14ac:dyDescent="0.25">
      <c r="A7330" t="s">
        <v>7346</v>
      </c>
      <c r="B7330" s="1">
        <v>43525</v>
      </c>
      <c r="C7330" t="s">
        <v>6</v>
      </c>
      <c r="D7330">
        <v>0.73</v>
      </c>
      <c r="E7330">
        <v>561</v>
      </c>
    </row>
    <row r="7331" spans="1:5" x14ac:dyDescent="0.25">
      <c r="A7331" t="s">
        <v>7347</v>
      </c>
      <c r="B7331" s="1">
        <v>43159</v>
      </c>
      <c r="C7331" t="s">
        <v>6</v>
      </c>
      <c r="D7331">
        <v>0.3</v>
      </c>
      <c r="E7331">
        <v>668</v>
      </c>
    </row>
    <row r="7332" spans="1:5" x14ac:dyDescent="0.25">
      <c r="A7332" t="s">
        <v>7348</v>
      </c>
      <c r="B7332" s="1">
        <v>43770</v>
      </c>
      <c r="C7332" t="s">
        <v>6</v>
      </c>
      <c r="D7332">
        <v>0.87</v>
      </c>
      <c r="E7332">
        <v>727</v>
      </c>
    </row>
    <row r="7333" spans="1:5" x14ac:dyDescent="0.25">
      <c r="A7333" t="s">
        <v>7349</v>
      </c>
      <c r="B7333" s="1">
        <v>43770</v>
      </c>
      <c r="C7333" t="s">
        <v>42</v>
      </c>
      <c r="D7333">
        <v>0.28000000000000003</v>
      </c>
      <c r="E7333">
        <v>739</v>
      </c>
    </row>
    <row r="7334" spans="1:5" x14ac:dyDescent="0.25">
      <c r="A7334" t="s">
        <v>7350</v>
      </c>
      <c r="B7334" s="1">
        <v>43404</v>
      </c>
      <c r="C7334" t="s">
        <v>25</v>
      </c>
      <c r="D7334">
        <v>0.28999999999999998</v>
      </c>
      <c r="E7334">
        <v>776</v>
      </c>
    </row>
    <row r="7335" spans="1:5" x14ac:dyDescent="0.25">
      <c r="A7335" t="s">
        <v>7351</v>
      </c>
      <c r="B7335" s="1">
        <v>43251</v>
      </c>
      <c r="C7335" t="s">
        <v>6</v>
      </c>
      <c r="D7335">
        <v>0.28000000000000003</v>
      </c>
      <c r="E7335">
        <v>703</v>
      </c>
    </row>
    <row r="7336" spans="1:5" x14ac:dyDescent="0.25">
      <c r="A7336" t="s">
        <v>7352</v>
      </c>
      <c r="B7336" s="1">
        <v>43739</v>
      </c>
      <c r="C7336" t="s">
        <v>18</v>
      </c>
      <c r="D7336">
        <v>0.36</v>
      </c>
      <c r="E7336">
        <v>697</v>
      </c>
    </row>
    <row r="7337" spans="1:5" x14ac:dyDescent="0.25">
      <c r="A7337" t="s">
        <v>7353</v>
      </c>
      <c r="B7337" s="1">
        <v>43678</v>
      </c>
      <c r="C7337" t="s">
        <v>6</v>
      </c>
      <c r="D7337">
        <v>0.45</v>
      </c>
      <c r="E7337">
        <v>715</v>
      </c>
    </row>
    <row r="7338" spans="1:5" x14ac:dyDescent="0.25">
      <c r="A7338" t="s">
        <v>7354</v>
      </c>
      <c r="B7338" s="1">
        <v>43678</v>
      </c>
      <c r="C7338" t="s">
        <v>6</v>
      </c>
      <c r="D7338">
        <v>0.31</v>
      </c>
      <c r="E7338">
        <v>733</v>
      </c>
    </row>
    <row r="7339" spans="1:5" x14ac:dyDescent="0.25">
      <c r="A7339" t="s">
        <v>7355</v>
      </c>
      <c r="B7339" s="1">
        <v>43251</v>
      </c>
      <c r="C7339" t="s">
        <v>18</v>
      </c>
      <c r="D7339">
        <v>0.23</v>
      </c>
      <c r="E7339">
        <v>706</v>
      </c>
    </row>
    <row r="7340" spans="1:5" x14ac:dyDescent="0.25">
      <c r="A7340" t="s">
        <v>7356</v>
      </c>
      <c r="B7340" s="1">
        <v>43251</v>
      </c>
      <c r="C7340" t="s">
        <v>25</v>
      </c>
      <c r="D7340">
        <v>0.33</v>
      </c>
      <c r="E7340">
        <v>669</v>
      </c>
    </row>
    <row r="7341" spans="1:5" x14ac:dyDescent="0.25">
      <c r="A7341" t="s">
        <v>7357</v>
      </c>
      <c r="B7341" s="1">
        <v>43617</v>
      </c>
      <c r="C7341" t="s">
        <v>6</v>
      </c>
      <c r="D7341">
        <v>0.3</v>
      </c>
      <c r="E7341">
        <v>740</v>
      </c>
    </row>
    <row r="7342" spans="1:5" x14ac:dyDescent="0.25">
      <c r="A7342" t="s">
        <v>7358</v>
      </c>
      <c r="B7342" s="1">
        <v>43617</v>
      </c>
      <c r="C7342" t="s">
        <v>10</v>
      </c>
      <c r="D7342">
        <v>0.3</v>
      </c>
      <c r="E7342">
        <v>740</v>
      </c>
    </row>
    <row r="7343" spans="1:5" x14ac:dyDescent="0.25">
      <c r="A7343" t="s">
        <v>7359</v>
      </c>
      <c r="B7343" s="1">
        <v>43373</v>
      </c>
      <c r="C7343" t="s">
        <v>10</v>
      </c>
      <c r="D7343">
        <v>0.27</v>
      </c>
      <c r="E7343">
        <v>740</v>
      </c>
    </row>
    <row r="7344" spans="1:5" x14ac:dyDescent="0.25">
      <c r="A7344" t="s">
        <v>7360</v>
      </c>
      <c r="B7344" s="1">
        <v>43617</v>
      </c>
      <c r="C7344" t="s">
        <v>6</v>
      </c>
      <c r="D7344">
        <v>0.3</v>
      </c>
      <c r="E7344">
        <v>740</v>
      </c>
    </row>
    <row r="7345" spans="1:5" x14ac:dyDescent="0.25">
      <c r="A7345" t="s">
        <v>7361</v>
      </c>
      <c r="B7345" s="1">
        <v>43800</v>
      </c>
      <c r="C7345" t="s">
        <v>6</v>
      </c>
      <c r="D7345">
        <v>0.17</v>
      </c>
      <c r="E7345">
        <v>599</v>
      </c>
    </row>
    <row r="7346" spans="1:5" x14ac:dyDescent="0.25">
      <c r="A7346" t="s">
        <v>7362</v>
      </c>
      <c r="B7346" s="1">
        <v>43831</v>
      </c>
      <c r="C7346" t="s">
        <v>42</v>
      </c>
      <c r="D7346">
        <v>0.25</v>
      </c>
      <c r="E7346">
        <v>596</v>
      </c>
    </row>
    <row r="7347" spans="1:5" x14ac:dyDescent="0.25">
      <c r="A7347" t="s">
        <v>7363</v>
      </c>
      <c r="B7347" s="1">
        <v>43831</v>
      </c>
      <c r="C7347" t="s">
        <v>14</v>
      </c>
      <c r="D7347">
        <v>0.17</v>
      </c>
      <c r="E7347">
        <v>621</v>
      </c>
    </row>
    <row r="7348" spans="1:5" x14ac:dyDescent="0.25">
      <c r="A7348" t="s">
        <v>7364</v>
      </c>
      <c r="B7348" s="1">
        <v>43831</v>
      </c>
      <c r="C7348" t="s">
        <v>6</v>
      </c>
      <c r="D7348">
        <v>1.1499999999999999</v>
      </c>
      <c r="E7348">
        <v>593</v>
      </c>
    </row>
    <row r="7349" spans="1:5" x14ac:dyDescent="0.25">
      <c r="A7349" t="s">
        <v>7365</v>
      </c>
      <c r="B7349" s="1">
        <v>43921</v>
      </c>
      <c r="C7349" t="s">
        <v>6</v>
      </c>
      <c r="D7349">
        <v>0.64</v>
      </c>
      <c r="E7349">
        <v>597</v>
      </c>
    </row>
    <row r="7350" spans="1:5" x14ac:dyDescent="0.25">
      <c r="A7350" t="s">
        <v>7366</v>
      </c>
      <c r="B7350" s="1">
        <v>43678</v>
      </c>
      <c r="C7350" t="s">
        <v>25</v>
      </c>
      <c r="D7350">
        <v>0.31</v>
      </c>
      <c r="E7350">
        <v>628</v>
      </c>
    </row>
    <row r="7351" spans="1:5" x14ac:dyDescent="0.25">
      <c r="A7351" t="s">
        <v>7367</v>
      </c>
      <c r="B7351" s="1">
        <v>43678</v>
      </c>
      <c r="C7351" t="s">
        <v>6</v>
      </c>
      <c r="D7351">
        <v>0.41</v>
      </c>
      <c r="E7351">
        <v>768</v>
      </c>
    </row>
    <row r="7352" spans="1:5" x14ac:dyDescent="0.25">
      <c r="A7352" t="s">
        <v>7368</v>
      </c>
      <c r="B7352" s="1">
        <v>43678</v>
      </c>
      <c r="C7352" t="s">
        <v>18</v>
      </c>
      <c r="D7352">
        <v>0.44</v>
      </c>
      <c r="E7352">
        <v>720</v>
      </c>
    </row>
    <row r="7353" spans="1:5" x14ac:dyDescent="0.25">
      <c r="A7353" t="s">
        <v>7369</v>
      </c>
      <c r="B7353" s="1">
        <v>43496</v>
      </c>
      <c r="C7353" t="s">
        <v>6</v>
      </c>
      <c r="D7353">
        <v>0.11</v>
      </c>
      <c r="E7353">
        <v>727</v>
      </c>
    </row>
    <row r="7354" spans="1:5" x14ac:dyDescent="0.25">
      <c r="A7354" t="s">
        <v>7370</v>
      </c>
      <c r="B7354" s="1">
        <v>43434</v>
      </c>
      <c r="C7354" t="s">
        <v>6</v>
      </c>
      <c r="D7354">
        <v>0.31</v>
      </c>
      <c r="E7354">
        <v>753</v>
      </c>
    </row>
    <row r="7355" spans="1:5" x14ac:dyDescent="0.25">
      <c r="A7355" t="s">
        <v>7371</v>
      </c>
      <c r="B7355" s="1">
        <v>43739</v>
      </c>
      <c r="C7355" t="s">
        <v>10</v>
      </c>
      <c r="D7355">
        <v>0.51</v>
      </c>
      <c r="E7355">
        <v>596</v>
      </c>
    </row>
    <row r="7356" spans="1:5" x14ac:dyDescent="0.25">
      <c r="A7356" t="s">
        <v>7372</v>
      </c>
      <c r="B7356" s="1">
        <v>42916</v>
      </c>
      <c r="C7356" t="s">
        <v>6</v>
      </c>
      <c r="D7356">
        <v>0.3</v>
      </c>
      <c r="E7356">
        <v>740</v>
      </c>
    </row>
    <row r="7357" spans="1:5" x14ac:dyDescent="0.25">
      <c r="A7357" t="s">
        <v>7373</v>
      </c>
      <c r="B7357" s="1">
        <v>43586</v>
      </c>
      <c r="C7357" t="s">
        <v>6</v>
      </c>
      <c r="D7357">
        <v>0.54</v>
      </c>
      <c r="E7357">
        <v>686</v>
      </c>
    </row>
    <row r="7358" spans="1:5" x14ac:dyDescent="0.25">
      <c r="A7358" t="s">
        <v>7374</v>
      </c>
      <c r="B7358" s="1">
        <v>43281</v>
      </c>
      <c r="C7358" t="s">
        <v>37</v>
      </c>
      <c r="D7358">
        <v>0.28999999999999998</v>
      </c>
      <c r="E7358">
        <v>607</v>
      </c>
    </row>
    <row r="7359" spans="1:5" x14ac:dyDescent="0.25">
      <c r="A7359" t="s">
        <v>7375</v>
      </c>
      <c r="B7359" s="1">
        <v>43525</v>
      </c>
      <c r="C7359" t="s">
        <v>6</v>
      </c>
      <c r="D7359">
        <v>0.34</v>
      </c>
      <c r="E7359">
        <v>673</v>
      </c>
    </row>
    <row r="7360" spans="1:5" x14ac:dyDescent="0.25">
      <c r="A7360" t="s">
        <v>7376</v>
      </c>
      <c r="B7360" s="1">
        <v>43404</v>
      </c>
      <c r="C7360" t="s">
        <v>42</v>
      </c>
      <c r="D7360">
        <v>0.56999999999999995</v>
      </c>
      <c r="E7360">
        <v>775</v>
      </c>
    </row>
    <row r="7361" spans="1:5" x14ac:dyDescent="0.25">
      <c r="A7361" t="s">
        <v>7377</v>
      </c>
      <c r="B7361" s="1">
        <v>43404</v>
      </c>
      <c r="C7361" t="s">
        <v>18</v>
      </c>
      <c r="D7361">
        <v>0.93</v>
      </c>
      <c r="E7361">
        <v>731</v>
      </c>
    </row>
    <row r="7362" spans="1:5" x14ac:dyDescent="0.25">
      <c r="A7362" t="s">
        <v>7378</v>
      </c>
      <c r="B7362" s="1">
        <v>43496</v>
      </c>
      <c r="C7362" t="s">
        <v>10</v>
      </c>
      <c r="D7362">
        <v>0.39</v>
      </c>
      <c r="E7362">
        <v>646</v>
      </c>
    </row>
    <row r="7363" spans="1:5" x14ac:dyDescent="0.25">
      <c r="A7363" t="s">
        <v>7379</v>
      </c>
      <c r="B7363" s="1">
        <v>43404</v>
      </c>
      <c r="C7363" t="s">
        <v>6</v>
      </c>
      <c r="D7363">
        <v>0.13</v>
      </c>
      <c r="E7363">
        <v>632</v>
      </c>
    </row>
    <row r="7364" spans="1:5" x14ac:dyDescent="0.25">
      <c r="A7364" t="s">
        <v>7380</v>
      </c>
      <c r="B7364" s="1">
        <v>43709</v>
      </c>
      <c r="C7364" t="s">
        <v>271</v>
      </c>
      <c r="D7364">
        <v>0.23</v>
      </c>
      <c r="E7364">
        <v>765</v>
      </c>
    </row>
    <row r="7365" spans="1:5" x14ac:dyDescent="0.25">
      <c r="A7365" t="s">
        <v>7381</v>
      </c>
      <c r="B7365" s="1">
        <v>43709</v>
      </c>
      <c r="C7365" t="s">
        <v>6</v>
      </c>
      <c r="D7365">
        <v>1</v>
      </c>
      <c r="E7365">
        <v>640</v>
      </c>
    </row>
    <row r="7366" spans="1:5" x14ac:dyDescent="0.25">
      <c r="A7366" t="s">
        <v>7382</v>
      </c>
      <c r="B7366" s="1">
        <v>43709</v>
      </c>
      <c r="C7366" t="s">
        <v>6</v>
      </c>
      <c r="D7366">
        <v>0.2</v>
      </c>
      <c r="E7366">
        <v>696</v>
      </c>
    </row>
    <row r="7367" spans="1:5" x14ac:dyDescent="0.25">
      <c r="A7367" t="s">
        <v>7383</v>
      </c>
      <c r="B7367" s="1">
        <v>43890</v>
      </c>
      <c r="C7367" t="s">
        <v>18</v>
      </c>
      <c r="D7367">
        <v>0.38</v>
      </c>
      <c r="E7367">
        <v>578</v>
      </c>
    </row>
    <row r="7368" spans="1:5" x14ac:dyDescent="0.25">
      <c r="A7368" t="s">
        <v>7384</v>
      </c>
      <c r="B7368" s="1">
        <v>43709</v>
      </c>
      <c r="C7368" t="s">
        <v>6</v>
      </c>
      <c r="D7368">
        <v>0.03</v>
      </c>
      <c r="E7368">
        <v>609</v>
      </c>
    </row>
    <row r="7369" spans="1:5" x14ac:dyDescent="0.25">
      <c r="A7369" t="s">
        <v>7385</v>
      </c>
      <c r="B7369" s="1">
        <v>43862</v>
      </c>
      <c r="C7369" t="s">
        <v>10</v>
      </c>
      <c r="D7369">
        <v>0.42</v>
      </c>
      <c r="E7369">
        <v>586</v>
      </c>
    </row>
    <row r="7370" spans="1:5" x14ac:dyDescent="0.25">
      <c r="A7370" t="s">
        <v>7386</v>
      </c>
      <c r="B7370" s="1">
        <v>43862</v>
      </c>
      <c r="C7370" t="s">
        <v>6</v>
      </c>
      <c r="D7370">
        <v>0.27</v>
      </c>
      <c r="E7370">
        <v>694</v>
      </c>
    </row>
    <row r="7371" spans="1:5" x14ac:dyDescent="0.25">
      <c r="A7371" t="s">
        <v>7387</v>
      </c>
      <c r="B7371" s="1">
        <v>43862</v>
      </c>
      <c r="C7371" t="s">
        <v>18</v>
      </c>
      <c r="D7371">
        <v>0.36</v>
      </c>
      <c r="E7371">
        <v>606</v>
      </c>
    </row>
    <row r="7372" spans="1:5" x14ac:dyDescent="0.25">
      <c r="A7372" t="s">
        <v>7388</v>
      </c>
      <c r="B7372" s="1">
        <v>43709</v>
      </c>
      <c r="C7372" t="s">
        <v>6</v>
      </c>
      <c r="D7372">
        <v>0.25</v>
      </c>
      <c r="E7372">
        <v>698</v>
      </c>
    </row>
    <row r="7373" spans="1:5" x14ac:dyDescent="0.25">
      <c r="A7373" t="s">
        <v>7389</v>
      </c>
      <c r="B7373" s="1">
        <v>43586</v>
      </c>
      <c r="C7373" t="s">
        <v>42</v>
      </c>
      <c r="D7373">
        <v>0.57999999999999996</v>
      </c>
      <c r="E7373">
        <v>689</v>
      </c>
    </row>
    <row r="7374" spans="1:5" x14ac:dyDescent="0.25">
      <c r="A7374" t="s">
        <v>7390</v>
      </c>
      <c r="B7374" s="1">
        <v>43373</v>
      </c>
      <c r="C7374" t="s">
        <v>42</v>
      </c>
      <c r="D7374">
        <v>0.14000000000000001</v>
      </c>
      <c r="E7374">
        <v>574</v>
      </c>
    </row>
    <row r="7375" spans="1:5" x14ac:dyDescent="0.25">
      <c r="A7375" t="s">
        <v>7391</v>
      </c>
      <c r="B7375" s="1">
        <v>43373</v>
      </c>
      <c r="C7375" t="s">
        <v>6</v>
      </c>
      <c r="D7375">
        <v>0.31</v>
      </c>
      <c r="E7375">
        <v>681</v>
      </c>
    </row>
    <row r="7376" spans="1:5" x14ac:dyDescent="0.25">
      <c r="A7376" t="s">
        <v>7392</v>
      </c>
      <c r="B7376" s="1">
        <v>43496</v>
      </c>
      <c r="C7376" t="s">
        <v>10</v>
      </c>
      <c r="D7376">
        <v>0.16</v>
      </c>
      <c r="E7376">
        <v>770</v>
      </c>
    </row>
    <row r="7377" spans="1:5" x14ac:dyDescent="0.25">
      <c r="A7377" t="s">
        <v>7393</v>
      </c>
      <c r="B7377" s="1">
        <v>43373</v>
      </c>
      <c r="C7377" t="s">
        <v>6</v>
      </c>
      <c r="D7377">
        <v>0.19</v>
      </c>
      <c r="E7377">
        <v>748</v>
      </c>
    </row>
    <row r="7378" spans="1:5" x14ac:dyDescent="0.25">
      <c r="A7378" t="s">
        <v>7394</v>
      </c>
      <c r="B7378" s="1">
        <v>43373</v>
      </c>
      <c r="C7378" t="s">
        <v>37</v>
      </c>
      <c r="D7378">
        <v>0.33</v>
      </c>
      <c r="E7378">
        <v>669</v>
      </c>
    </row>
    <row r="7379" spans="1:5" x14ac:dyDescent="0.25">
      <c r="A7379" t="s">
        <v>7395</v>
      </c>
      <c r="B7379" s="1">
        <v>43373</v>
      </c>
      <c r="C7379" t="s">
        <v>6</v>
      </c>
      <c r="D7379">
        <v>0.44</v>
      </c>
      <c r="E7379">
        <v>709</v>
      </c>
    </row>
    <row r="7380" spans="1:5" x14ac:dyDescent="0.25">
      <c r="A7380" t="s">
        <v>7396</v>
      </c>
      <c r="B7380" s="1">
        <v>43373</v>
      </c>
      <c r="C7380" t="s">
        <v>6</v>
      </c>
      <c r="D7380">
        <v>0.25</v>
      </c>
      <c r="E7380">
        <v>743</v>
      </c>
    </row>
    <row r="7381" spans="1:5" x14ac:dyDescent="0.25">
      <c r="A7381" t="s">
        <v>7397</v>
      </c>
      <c r="B7381" s="1">
        <v>43190</v>
      </c>
      <c r="C7381" t="s">
        <v>6</v>
      </c>
      <c r="D7381">
        <v>0.72</v>
      </c>
      <c r="E7381">
        <v>495</v>
      </c>
    </row>
    <row r="7382" spans="1:5" x14ac:dyDescent="0.25">
      <c r="A7382" t="s">
        <v>7398</v>
      </c>
      <c r="B7382" s="1">
        <v>43770</v>
      </c>
      <c r="C7382" t="s">
        <v>10</v>
      </c>
      <c r="D7382">
        <v>0</v>
      </c>
      <c r="E7382">
        <v>670</v>
      </c>
    </row>
    <row r="7383" spans="1:5" x14ac:dyDescent="0.25">
      <c r="A7383" t="s">
        <v>7399</v>
      </c>
      <c r="B7383" s="1">
        <v>43251</v>
      </c>
      <c r="C7383" t="s">
        <v>6</v>
      </c>
      <c r="D7383">
        <v>0.28000000000000003</v>
      </c>
      <c r="E7383">
        <v>746</v>
      </c>
    </row>
    <row r="7384" spans="1:5" x14ac:dyDescent="0.25">
      <c r="A7384" t="s">
        <v>7400</v>
      </c>
      <c r="B7384" s="1">
        <v>43862</v>
      </c>
      <c r="C7384" t="s">
        <v>10</v>
      </c>
      <c r="D7384">
        <v>0.35</v>
      </c>
      <c r="E7384">
        <v>648</v>
      </c>
    </row>
    <row r="7385" spans="1:5" x14ac:dyDescent="0.25">
      <c r="A7385" t="s">
        <v>7401</v>
      </c>
      <c r="B7385" s="1">
        <v>43709</v>
      </c>
      <c r="C7385" t="s">
        <v>37</v>
      </c>
      <c r="D7385">
        <v>0.34</v>
      </c>
      <c r="E7385">
        <v>660</v>
      </c>
    </row>
    <row r="7386" spans="1:5" x14ac:dyDescent="0.25">
      <c r="A7386" t="s">
        <v>7402</v>
      </c>
      <c r="B7386" s="1">
        <v>43862</v>
      </c>
      <c r="C7386" t="s">
        <v>42</v>
      </c>
      <c r="D7386">
        <v>0.21</v>
      </c>
      <c r="E7386">
        <v>663</v>
      </c>
    </row>
    <row r="7387" spans="1:5" x14ac:dyDescent="0.25">
      <c r="A7387" t="s">
        <v>7403</v>
      </c>
      <c r="B7387" s="1">
        <v>43281</v>
      </c>
      <c r="C7387" t="s">
        <v>18</v>
      </c>
      <c r="D7387">
        <v>0.52</v>
      </c>
      <c r="E7387">
        <v>777</v>
      </c>
    </row>
    <row r="7388" spans="1:5" x14ac:dyDescent="0.25">
      <c r="A7388" t="s">
        <v>7404</v>
      </c>
      <c r="B7388" s="1">
        <v>43220</v>
      </c>
      <c r="C7388" t="s">
        <v>6</v>
      </c>
      <c r="D7388">
        <v>0.63</v>
      </c>
      <c r="E7388">
        <v>884</v>
      </c>
    </row>
    <row r="7389" spans="1:5" x14ac:dyDescent="0.25">
      <c r="A7389" t="s">
        <v>7405</v>
      </c>
      <c r="B7389" s="1">
        <v>43281</v>
      </c>
      <c r="C7389" t="s">
        <v>6</v>
      </c>
      <c r="D7389">
        <v>0.46</v>
      </c>
      <c r="E7389">
        <v>739</v>
      </c>
    </row>
    <row r="7390" spans="1:5" x14ac:dyDescent="0.25">
      <c r="A7390" t="s">
        <v>7406</v>
      </c>
      <c r="B7390" s="1">
        <v>43525</v>
      </c>
      <c r="C7390" t="s">
        <v>6</v>
      </c>
      <c r="D7390">
        <v>0.64</v>
      </c>
      <c r="E7390">
        <v>633</v>
      </c>
    </row>
    <row r="7391" spans="1:5" x14ac:dyDescent="0.25">
      <c r="A7391" t="s">
        <v>7407</v>
      </c>
      <c r="B7391" s="1">
        <v>42401</v>
      </c>
      <c r="C7391" t="s">
        <v>14</v>
      </c>
      <c r="D7391">
        <v>0.3</v>
      </c>
      <c r="E7391">
        <v>740</v>
      </c>
    </row>
    <row r="7392" spans="1:5" x14ac:dyDescent="0.25">
      <c r="A7392" t="s">
        <v>7408</v>
      </c>
      <c r="B7392" s="1">
        <v>43678</v>
      </c>
      <c r="C7392" t="s">
        <v>10</v>
      </c>
      <c r="D7392">
        <v>0.24</v>
      </c>
      <c r="E7392">
        <v>749</v>
      </c>
    </row>
    <row r="7393" spans="1:5" x14ac:dyDescent="0.25">
      <c r="A7393" t="s">
        <v>7409</v>
      </c>
      <c r="B7393" s="1">
        <v>43831</v>
      </c>
      <c r="C7393" t="s">
        <v>18</v>
      </c>
      <c r="D7393">
        <v>0.33</v>
      </c>
      <c r="E7393">
        <v>596</v>
      </c>
    </row>
    <row r="7394" spans="1:5" x14ac:dyDescent="0.25">
      <c r="A7394" t="s">
        <v>7410</v>
      </c>
      <c r="B7394" s="1">
        <v>43496</v>
      </c>
      <c r="C7394" t="s">
        <v>6</v>
      </c>
      <c r="D7394">
        <v>0.46</v>
      </c>
      <c r="E7394">
        <v>706</v>
      </c>
    </row>
    <row r="7395" spans="1:5" x14ac:dyDescent="0.25">
      <c r="A7395" t="s">
        <v>7411</v>
      </c>
      <c r="B7395" s="1">
        <v>42674</v>
      </c>
      <c r="C7395" t="s">
        <v>6</v>
      </c>
      <c r="D7395">
        <v>0.3</v>
      </c>
      <c r="E7395">
        <v>740</v>
      </c>
    </row>
    <row r="7396" spans="1:5" x14ac:dyDescent="0.25">
      <c r="A7396" t="s">
        <v>7412</v>
      </c>
      <c r="B7396" s="1">
        <v>43617</v>
      </c>
      <c r="C7396" t="s">
        <v>6</v>
      </c>
      <c r="D7396">
        <v>0.3</v>
      </c>
      <c r="E7396">
        <v>740</v>
      </c>
    </row>
    <row r="7397" spans="1:5" x14ac:dyDescent="0.25">
      <c r="A7397" t="s">
        <v>7413</v>
      </c>
      <c r="B7397" s="1">
        <v>43739</v>
      </c>
      <c r="C7397" t="s">
        <v>6</v>
      </c>
      <c r="D7397">
        <v>0.87</v>
      </c>
      <c r="E7397">
        <v>729</v>
      </c>
    </row>
    <row r="7398" spans="1:5" x14ac:dyDescent="0.25">
      <c r="A7398" t="s">
        <v>7414</v>
      </c>
      <c r="B7398" s="1">
        <v>43069</v>
      </c>
      <c r="C7398" t="s">
        <v>6</v>
      </c>
      <c r="D7398">
        <v>0.32</v>
      </c>
      <c r="E7398">
        <v>766</v>
      </c>
    </row>
    <row r="7399" spans="1:5" x14ac:dyDescent="0.25">
      <c r="A7399" t="s">
        <v>7415</v>
      </c>
      <c r="B7399" s="1">
        <v>43709</v>
      </c>
      <c r="C7399" t="s">
        <v>10</v>
      </c>
      <c r="D7399">
        <v>0.37</v>
      </c>
      <c r="E7399">
        <v>775</v>
      </c>
    </row>
    <row r="7400" spans="1:5" x14ac:dyDescent="0.25">
      <c r="A7400" t="s">
        <v>7416</v>
      </c>
      <c r="B7400" s="1">
        <v>43647</v>
      </c>
      <c r="C7400" t="s">
        <v>271</v>
      </c>
      <c r="D7400">
        <v>0.24</v>
      </c>
      <c r="E7400">
        <v>558</v>
      </c>
    </row>
    <row r="7401" spans="1:5" x14ac:dyDescent="0.25">
      <c r="A7401" t="s">
        <v>7417</v>
      </c>
      <c r="B7401" s="1">
        <v>43709</v>
      </c>
      <c r="C7401" t="s">
        <v>18</v>
      </c>
      <c r="D7401">
        <v>0.47</v>
      </c>
      <c r="E7401">
        <v>618</v>
      </c>
    </row>
    <row r="7402" spans="1:5" x14ac:dyDescent="0.25">
      <c r="A7402" t="s">
        <v>7418</v>
      </c>
      <c r="B7402" s="1">
        <v>43800</v>
      </c>
      <c r="C7402" t="s">
        <v>42</v>
      </c>
      <c r="D7402">
        <v>0.31</v>
      </c>
      <c r="E7402">
        <v>639</v>
      </c>
    </row>
    <row r="7403" spans="1:5" x14ac:dyDescent="0.25">
      <c r="A7403" t="s">
        <v>7419</v>
      </c>
      <c r="B7403" s="1">
        <v>43831</v>
      </c>
      <c r="C7403" t="s">
        <v>10</v>
      </c>
      <c r="D7403">
        <v>0.22</v>
      </c>
      <c r="E7403">
        <v>720</v>
      </c>
    </row>
    <row r="7404" spans="1:5" x14ac:dyDescent="0.25">
      <c r="A7404" t="s">
        <v>7420</v>
      </c>
      <c r="B7404" s="1">
        <v>42794</v>
      </c>
      <c r="C7404" t="s">
        <v>6</v>
      </c>
      <c r="D7404">
        <v>0.3</v>
      </c>
      <c r="E7404">
        <v>740</v>
      </c>
    </row>
    <row r="7405" spans="1:5" x14ac:dyDescent="0.25">
      <c r="A7405" t="s">
        <v>7421</v>
      </c>
      <c r="B7405" s="1">
        <v>43404</v>
      </c>
      <c r="C7405" t="s">
        <v>18</v>
      </c>
      <c r="D7405">
        <v>0.68</v>
      </c>
      <c r="E7405">
        <v>723</v>
      </c>
    </row>
    <row r="7406" spans="1:5" x14ac:dyDescent="0.25">
      <c r="A7406" t="s">
        <v>7422</v>
      </c>
      <c r="B7406" s="1">
        <v>43831</v>
      </c>
      <c r="C7406" t="s">
        <v>10</v>
      </c>
      <c r="D7406">
        <v>1</v>
      </c>
      <c r="E7406">
        <v>611</v>
      </c>
    </row>
    <row r="7407" spans="1:5" x14ac:dyDescent="0.25">
      <c r="A7407" t="s">
        <v>7423</v>
      </c>
      <c r="B7407" s="1">
        <v>43556</v>
      </c>
      <c r="C7407" t="s">
        <v>6</v>
      </c>
      <c r="D7407">
        <v>0.52</v>
      </c>
      <c r="E7407">
        <v>633</v>
      </c>
    </row>
    <row r="7408" spans="1:5" x14ac:dyDescent="0.25">
      <c r="A7408" t="s">
        <v>7424</v>
      </c>
      <c r="B7408" s="1">
        <v>42704</v>
      </c>
      <c r="C7408" t="s">
        <v>18</v>
      </c>
      <c r="D7408">
        <v>0.32</v>
      </c>
      <c r="E7408">
        <v>820</v>
      </c>
    </row>
    <row r="7409" spans="1:5" x14ac:dyDescent="0.25">
      <c r="A7409" t="s">
        <v>7425</v>
      </c>
      <c r="B7409" s="1">
        <v>43131</v>
      </c>
      <c r="C7409" t="s">
        <v>10</v>
      </c>
      <c r="D7409">
        <v>7.0000000000000007E-2</v>
      </c>
      <c r="E7409">
        <v>629</v>
      </c>
    </row>
    <row r="7410" spans="1:5" x14ac:dyDescent="0.25">
      <c r="A7410" t="s">
        <v>7426</v>
      </c>
      <c r="B7410" s="1">
        <v>43831</v>
      </c>
      <c r="C7410" t="s">
        <v>10</v>
      </c>
      <c r="D7410">
        <v>0.39</v>
      </c>
      <c r="E7410">
        <v>557</v>
      </c>
    </row>
    <row r="7411" spans="1:5" x14ac:dyDescent="0.25">
      <c r="A7411" t="s">
        <v>7427</v>
      </c>
      <c r="B7411" s="1">
        <v>43343</v>
      </c>
      <c r="C7411" t="s">
        <v>18</v>
      </c>
      <c r="D7411">
        <v>0.21</v>
      </c>
      <c r="E7411">
        <v>728</v>
      </c>
    </row>
    <row r="7412" spans="1:5" x14ac:dyDescent="0.25">
      <c r="A7412" t="s">
        <v>7428</v>
      </c>
      <c r="B7412" s="1">
        <v>43890</v>
      </c>
      <c r="C7412" t="s">
        <v>10</v>
      </c>
      <c r="D7412">
        <v>0.84</v>
      </c>
      <c r="E7412">
        <v>577</v>
      </c>
    </row>
    <row r="7413" spans="1:5" x14ac:dyDescent="0.25">
      <c r="A7413" t="s">
        <v>7429</v>
      </c>
      <c r="B7413" s="1">
        <v>43220</v>
      </c>
      <c r="C7413" t="s">
        <v>6</v>
      </c>
      <c r="D7413">
        <v>0.37</v>
      </c>
      <c r="E7413">
        <v>827</v>
      </c>
    </row>
    <row r="7414" spans="1:5" x14ac:dyDescent="0.25">
      <c r="A7414" t="s">
        <v>7430</v>
      </c>
      <c r="B7414" s="1">
        <v>43373</v>
      </c>
      <c r="C7414" t="s">
        <v>18</v>
      </c>
      <c r="D7414">
        <v>0.99</v>
      </c>
      <c r="E7414">
        <v>668</v>
      </c>
    </row>
    <row r="7415" spans="1:5" x14ac:dyDescent="0.25">
      <c r="A7415" t="s">
        <v>7431</v>
      </c>
      <c r="B7415" s="1">
        <v>43890</v>
      </c>
      <c r="C7415" t="s">
        <v>10</v>
      </c>
      <c r="D7415">
        <v>0.16</v>
      </c>
      <c r="E7415">
        <v>696</v>
      </c>
    </row>
    <row r="7416" spans="1:5" x14ac:dyDescent="0.25">
      <c r="A7416" t="s">
        <v>7432</v>
      </c>
      <c r="B7416" s="1">
        <v>43343</v>
      </c>
      <c r="C7416" t="s">
        <v>37</v>
      </c>
      <c r="D7416">
        <v>0.31</v>
      </c>
      <c r="E7416">
        <v>771</v>
      </c>
    </row>
    <row r="7417" spans="1:5" x14ac:dyDescent="0.25">
      <c r="A7417" t="s">
        <v>7433</v>
      </c>
      <c r="B7417" s="1">
        <v>43220</v>
      </c>
      <c r="C7417" t="s">
        <v>6</v>
      </c>
      <c r="D7417">
        <v>0.52</v>
      </c>
      <c r="E7417">
        <v>791</v>
      </c>
    </row>
    <row r="7418" spans="1:5" x14ac:dyDescent="0.25">
      <c r="A7418" t="s">
        <v>7434</v>
      </c>
      <c r="B7418" s="1">
        <v>43373</v>
      </c>
      <c r="C7418" t="s">
        <v>18</v>
      </c>
      <c r="D7418">
        <v>0.85</v>
      </c>
      <c r="E7418">
        <v>724</v>
      </c>
    </row>
    <row r="7419" spans="1:5" x14ac:dyDescent="0.25">
      <c r="A7419" t="s">
        <v>7435</v>
      </c>
      <c r="B7419" s="1">
        <v>43739</v>
      </c>
      <c r="C7419" t="s">
        <v>42</v>
      </c>
      <c r="D7419">
        <v>0.37</v>
      </c>
      <c r="E7419">
        <v>567</v>
      </c>
    </row>
    <row r="7420" spans="1:5" x14ac:dyDescent="0.25">
      <c r="A7420" t="s">
        <v>7436</v>
      </c>
      <c r="B7420" s="1">
        <v>42309</v>
      </c>
      <c r="C7420" t="s">
        <v>6</v>
      </c>
      <c r="D7420">
        <v>0.68</v>
      </c>
      <c r="E7420">
        <v>720</v>
      </c>
    </row>
    <row r="7421" spans="1:5" x14ac:dyDescent="0.25">
      <c r="A7421" t="s">
        <v>7437</v>
      </c>
      <c r="B7421" s="1">
        <v>43647</v>
      </c>
      <c r="C7421" t="s">
        <v>6</v>
      </c>
      <c r="D7421">
        <v>0.31</v>
      </c>
      <c r="E7421">
        <v>705</v>
      </c>
    </row>
    <row r="7422" spans="1:5" x14ac:dyDescent="0.25">
      <c r="A7422" t="s">
        <v>7438</v>
      </c>
      <c r="B7422" s="1">
        <v>43343</v>
      </c>
      <c r="C7422" t="s">
        <v>6</v>
      </c>
      <c r="D7422">
        <v>0.26</v>
      </c>
      <c r="E7422">
        <v>663</v>
      </c>
    </row>
    <row r="7423" spans="1:5" x14ac:dyDescent="0.25">
      <c r="A7423" t="s">
        <v>7439</v>
      </c>
      <c r="B7423" s="1">
        <v>43343</v>
      </c>
      <c r="C7423" t="s">
        <v>10</v>
      </c>
      <c r="D7423">
        <v>0.5</v>
      </c>
      <c r="E7423">
        <v>698</v>
      </c>
    </row>
    <row r="7424" spans="1:5" x14ac:dyDescent="0.25">
      <c r="A7424" t="s">
        <v>7440</v>
      </c>
      <c r="B7424" s="1">
        <v>43343</v>
      </c>
      <c r="C7424" t="s">
        <v>18</v>
      </c>
      <c r="D7424">
        <v>0.37</v>
      </c>
      <c r="E7424">
        <v>620</v>
      </c>
    </row>
    <row r="7425" spans="1:5" x14ac:dyDescent="0.25">
      <c r="A7425" t="s">
        <v>7441</v>
      </c>
      <c r="B7425" s="1">
        <v>43312</v>
      </c>
      <c r="C7425" t="s">
        <v>6</v>
      </c>
      <c r="D7425">
        <v>1.1299999999999999</v>
      </c>
      <c r="E7425">
        <v>657</v>
      </c>
    </row>
    <row r="7426" spans="1:5" x14ac:dyDescent="0.25">
      <c r="A7426" t="s">
        <v>7442</v>
      </c>
      <c r="B7426" s="1">
        <v>43647</v>
      </c>
      <c r="C7426" t="s">
        <v>6</v>
      </c>
      <c r="D7426">
        <v>0.18</v>
      </c>
      <c r="E7426">
        <v>684</v>
      </c>
    </row>
    <row r="7427" spans="1:5" x14ac:dyDescent="0.25">
      <c r="A7427" t="s">
        <v>7443</v>
      </c>
      <c r="B7427" s="1">
        <v>43921</v>
      </c>
      <c r="C7427" t="s">
        <v>6</v>
      </c>
      <c r="D7427">
        <v>0.32</v>
      </c>
      <c r="E7427">
        <v>586</v>
      </c>
    </row>
    <row r="7428" spans="1:5" x14ac:dyDescent="0.25">
      <c r="A7428" t="s">
        <v>7444</v>
      </c>
      <c r="B7428" s="1">
        <v>43921</v>
      </c>
      <c r="C7428" t="s">
        <v>6</v>
      </c>
      <c r="D7428">
        <v>0.67</v>
      </c>
      <c r="E7428">
        <v>551</v>
      </c>
    </row>
    <row r="7429" spans="1:5" x14ac:dyDescent="0.25">
      <c r="A7429" t="s">
        <v>7445</v>
      </c>
      <c r="B7429" s="1">
        <v>43281</v>
      </c>
      <c r="C7429" t="s">
        <v>6</v>
      </c>
      <c r="D7429">
        <v>0.52</v>
      </c>
      <c r="E7429">
        <v>748</v>
      </c>
    </row>
    <row r="7430" spans="1:5" x14ac:dyDescent="0.25">
      <c r="A7430" t="s">
        <v>7446</v>
      </c>
      <c r="B7430" s="1">
        <v>43496</v>
      </c>
      <c r="C7430" t="s">
        <v>6</v>
      </c>
      <c r="D7430">
        <v>0.37</v>
      </c>
      <c r="E7430">
        <v>703</v>
      </c>
    </row>
    <row r="7431" spans="1:5" x14ac:dyDescent="0.25">
      <c r="A7431" t="s">
        <v>7447</v>
      </c>
      <c r="B7431" s="1">
        <v>43800</v>
      </c>
      <c r="C7431" t="s">
        <v>6</v>
      </c>
      <c r="D7431">
        <v>0.14000000000000001</v>
      </c>
      <c r="E7431">
        <v>624</v>
      </c>
    </row>
    <row r="7432" spans="1:5" x14ac:dyDescent="0.25">
      <c r="A7432" t="s">
        <v>7448</v>
      </c>
      <c r="B7432" s="1">
        <v>43434</v>
      </c>
      <c r="C7432" t="s">
        <v>18</v>
      </c>
      <c r="D7432">
        <v>0.33</v>
      </c>
      <c r="E7432">
        <v>680</v>
      </c>
    </row>
    <row r="7433" spans="1:5" x14ac:dyDescent="0.25">
      <c r="A7433" t="s">
        <v>7449</v>
      </c>
      <c r="B7433" s="1">
        <v>43739</v>
      </c>
      <c r="C7433" t="s">
        <v>6</v>
      </c>
      <c r="D7433">
        <v>0.43</v>
      </c>
      <c r="E7433">
        <v>678</v>
      </c>
    </row>
    <row r="7434" spans="1:5" x14ac:dyDescent="0.25">
      <c r="A7434" t="s">
        <v>7450</v>
      </c>
      <c r="B7434" s="1">
        <v>43831</v>
      </c>
      <c r="C7434" t="s">
        <v>18</v>
      </c>
      <c r="D7434">
        <v>0.37</v>
      </c>
      <c r="E7434">
        <v>602</v>
      </c>
    </row>
    <row r="7435" spans="1:5" x14ac:dyDescent="0.25">
      <c r="A7435" t="s">
        <v>7451</v>
      </c>
      <c r="B7435" s="1">
        <v>43739</v>
      </c>
      <c r="C7435" t="s">
        <v>6</v>
      </c>
      <c r="D7435">
        <v>0.09</v>
      </c>
      <c r="E7435">
        <v>639</v>
      </c>
    </row>
    <row r="7436" spans="1:5" x14ac:dyDescent="0.25">
      <c r="A7436" t="s">
        <v>7452</v>
      </c>
      <c r="B7436" s="1">
        <v>43008</v>
      </c>
      <c r="C7436" t="s">
        <v>14</v>
      </c>
      <c r="D7436">
        <v>0.25</v>
      </c>
      <c r="E7436">
        <v>752</v>
      </c>
    </row>
    <row r="7437" spans="1:5" x14ac:dyDescent="0.25">
      <c r="A7437" t="s">
        <v>7453</v>
      </c>
      <c r="B7437" s="1">
        <v>43434</v>
      </c>
      <c r="C7437" t="s">
        <v>10</v>
      </c>
      <c r="D7437">
        <v>0.25</v>
      </c>
      <c r="E7437">
        <v>757</v>
      </c>
    </row>
    <row r="7438" spans="1:5" x14ac:dyDescent="0.25">
      <c r="A7438" t="s">
        <v>7454</v>
      </c>
      <c r="B7438" s="1">
        <v>42613</v>
      </c>
      <c r="C7438" t="s">
        <v>6</v>
      </c>
      <c r="D7438">
        <v>0.3</v>
      </c>
      <c r="E7438">
        <v>740</v>
      </c>
    </row>
    <row r="7439" spans="1:5" x14ac:dyDescent="0.25">
      <c r="A7439" t="s">
        <v>7455</v>
      </c>
      <c r="B7439" s="1">
        <v>43100</v>
      </c>
      <c r="C7439" t="s">
        <v>18</v>
      </c>
      <c r="D7439">
        <v>0.19</v>
      </c>
      <c r="E7439">
        <v>627</v>
      </c>
    </row>
    <row r="7440" spans="1:5" x14ac:dyDescent="0.25">
      <c r="A7440" t="s">
        <v>7456</v>
      </c>
      <c r="B7440" s="1">
        <v>43770</v>
      </c>
      <c r="C7440" t="s">
        <v>6</v>
      </c>
      <c r="D7440">
        <v>0.16</v>
      </c>
      <c r="E7440">
        <v>609</v>
      </c>
    </row>
    <row r="7441" spans="1:5" x14ac:dyDescent="0.25">
      <c r="A7441" t="s">
        <v>7457</v>
      </c>
      <c r="B7441" s="1">
        <v>43617</v>
      </c>
      <c r="C7441" t="s">
        <v>6</v>
      </c>
      <c r="D7441">
        <v>0.3</v>
      </c>
      <c r="E7441">
        <v>740</v>
      </c>
    </row>
    <row r="7442" spans="1:5" x14ac:dyDescent="0.25">
      <c r="A7442" t="s">
        <v>7458</v>
      </c>
      <c r="B7442" s="1">
        <v>43921</v>
      </c>
      <c r="C7442" t="s">
        <v>10</v>
      </c>
      <c r="D7442">
        <v>1.1000000000000001</v>
      </c>
      <c r="E7442">
        <v>608</v>
      </c>
    </row>
    <row r="7443" spans="1:5" x14ac:dyDescent="0.25">
      <c r="A7443" t="s">
        <v>7459</v>
      </c>
      <c r="B7443" s="1">
        <v>43434</v>
      </c>
      <c r="C7443" t="s">
        <v>18</v>
      </c>
      <c r="D7443">
        <v>0.26</v>
      </c>
      <c r="E7443">
        <v>583</v>
      </c>
    </row>
    <row r="7444" spans="1:5" x14ac:dyDescent="0.25">
      <c r="A7444" t="s">
        <v>7460</v>
      </c>
      <c r="B7444" s="1">
        <v>43404</v>
      </c>
      <c r="C7444" t="s">
        <v>18</v>
      </c>
      <c r="D7444">
        <v>0.47</v>
      </c>
      <c r="E7444">
        <v>664</v>
      </c>
    </row>
    <row r="7445" spans="1:5" x14ac:dyDescent="0.25">
      <c r="A7445" t="s">
        <v>7461</v>
      </c>
      <c r="B7445" s="1">
        <v>43831</v>
      </c>
      <c r="C7445" t="s">
        <v>6</v>
      </c>
      <c r="D7445">
        <v>0.84</v>
      </c>
      <c r="E7445">
        <v>586</v>
      </c>
    </row>
    <row r="7446" spans="1:5" x14ac:dyDescent="0.25">
      <c r="A7446" t="s">
        <v>7462</v>
      </c>
      <c r="B7446" s="1">
        <v>43220</v>
      </c>
      <c r="C7446" t="s">
        <v>10</v>
      </c>
      <c r="D7446">
        <v>0.3</v>
      </c>
      <c r="E7446">
        <v>681</v>
      </c>
    </row>
    <row r="7447" spans="1:5" x14ac:dyDescent="0.25">
      <c r="A7447" t="s">
        <v>7463</v>
      </c>
      <c r="B7447" s="1">
        <v>43800</v>
      </c>
      <c r="C7447" t="s">
        <v>10</v>
      </c>
      <c r="D7447">
        <v>0.26</v>
      </c>
      <c r="E7447">
        <v>575</v>
      </c>
    </row>
    <row r="7448" spans="1:5" x14ac:dyDescent="0.25">
      <c r="A7448" t="s">
        <v>7464</v>
      </c>
      <c r="B7448" s="1">
        <v>43862</v>
      </c>
      <c r="C7448" t="s">
        <v>6</v>
      </c>
      <c r="D7448">
        <v>0.7</v>
      </c>
      <c r="E7448">
        <v>590</v>
      </c>
    </row>
    <row r="7449" spans="1:5" x14ac:dyDescent="0.25">
      <c r="A7449" t="s">
        <v>7465</v>
      </c>
      <c r="B7449" s="1">
        <v>43862</v>
      </c>
      <c r="C7449" t="s">
        <v>6</v>
      </c>
      <c r="D7449">
        <v>0.44</v>
      </c>
      <c r="E7449">
        <v>625</v>
      </c>
    </row>
    <row r="7450" spans="1:5" x14ac:dyDescent="0.25">
      <c r="A7450" t="s">
        <v>7466</v>
      </c>
      <c r="B7450" s="1">
        <v>43220</v>
      </c>
      <c r="C7450" t="s">
        <v>6</v>
      </c>
      <c r="D7450">
        <v>0.01</v>
      </c>
      <c r="E7450">
        <v>740</v>
      </c>
    </row>
    <row r="7451" spans="1:5" x14ac:dyDescent="0.25">
      <c r="A7451" t="s">
        <v>7467</v>
      </c>
      <c r="B7451" s="1">
        <v>43831</v>
      </c>
      <c r="C7451" t="s">
        <v>18</v>
      </c>
      <c r="D7451">
        <v>0.31</v>
      </c>
      <c r="E7451">
        <v>618</v>
      </c>
    </row>
    <row r="7452" spans="1:5" x14ac:dyDescent="0.25">
      <c r="A7452" t="s">
        <v>7468</v>
      </c>
      <c r="B7452" s="1">
        <v>43281</v>
      </c>
      <c r="C7452" t="s">
        <v>18</v>
      </c>
      <c r="D7452">
        <v>0.15</v>
      </c>
      <c r="E7452">
        <v>638</v>
      </c>
    </row>
    <row r="7453" spans="1:5" x14ac:dyDescent="0.25">
      <c r="A7453" t="s">
        <v>7469</v>
      </c>
      <c r="B7453" s="1">
        <v>43617</v>
      </c>
      <c r="C7453" t="s">
        <v>6</v>
      </c>
      <c r="D7453">
        <v>0.3</v>
      </c>
      <c r="E7453">
        <v>740</v>
      </c>
    </row>
    <row r="7454" spans="1:5" x14ac:dyDescent="0.25">
      <c r="A7454" t="s">
        <v>7470</v>
      </c>
      <c r="B7454" s="1">
        <v>43404</v>
      </c>
      <c r="C7454" t="s">
        <v>6</v>
      </c>
      <c r="D7454">
        <v>0.23</v>
      </c>
      <c r="E7454">
        <v>712</v>
      </c>
    </row>
    <row r="7455" spans="1:5" x14ac:dyDescent="0.25">
      <c r="A7455" t="s">
        <v>7471</v>
      </c>
      <c r="B7455" s="1">
        <v>43404</v>
      </c>
      <c r="C7455" t="s">
        <v>6</v>
      </c>
      <c r="D7455">
        <v>0.38</v>
      </c>
      <c r="E7455">
        <v>632</v>
      </c>
    </row>
    <row r="7456" spans="1:5" x14ac:dyDescent="0.25">
      <c r="A7456" t="s">
        <v>7472</v>
      </c>
      <c r="B7456" s="1">
        <v>43862</v>
      </c>
      <c r="C7456" t="s">
        <v>6</v>
      </c>
      <c r="D7456">
        <v>0.75</v>
      </c>
      <c r="E7456">
        <v>584</v>
      </c>
    </row>
    <row r="7457" spans="1:5" x14ac:dyDescent="0.25">
      <c r="A7457" t="s">
        <v>7473</v>
      </c>
      <c r="B7457" s="1">
        <v>43862</v>
      </c>
      <c r="C7457" t="s">
        <v>6</v>
      </c>
      <c r="D7457">
        <v>0.28000000000000003</v>
      </c>
      <c r="E7457">
        <v>680</v>
      </c>
    </row>
    <row r="7458" spans="1:5" x14ac:dyDescent="0.25">
      <c r="A7458" t="s">
        <v>7474</v>
      </c>
      <c r="B7458" s="1">
        <v>43862</v>
      </c>
      <c r="C7458" t="s">
        <v>14</v>
      </c>
      <c r="D7458">
        <v>0.2</v>
      </c>
      <c r="E7458">
        <v>596</v>
      </c>
    </row>
    <row r="7459" spans="1:5" x14ac:dyDescent="0.25">
      <c r="A7459" t="s">
        <v>7475</v>
      </c>
      <c r="B7459" s="1">
        <v>43617</v>
      </c>
      <c r="C7459" t="s">
        <v>10</v>
      </c>
      <c r="D7459">
        <v>0.3</v>
      </c>
      <c r="E7459">
        <v>740</v>
      </c>
    </row>
    <row r="7460" spans="1:5" x14ac:dyDescent="0.25">
      <c r="A7460" t="s">
        <v>7476</v>
      </c>
      <c r="B7460" s="1">
        <v>43770</v>
      </c>
      <c r="C7460" t="s">
        <v>42</v>
      </c>
      <c r="D7460">
        <v>0.49</v>
      </c>
      <c r="E7460">
        <v>708</v>
      </c>
    </row>
    <row r="7461" spans="1:5" x14ac:dyDescent="0.25">
      <c r="A7461" t="s">
        <v>7477</v>
      </c>
      <c r="B7461" s="1">
        <v>43556</v>
      </c>
      <c r="C7461" t="s">
        <v>18</v>
      </c>
      <c r="D7461">
        <v>0.35</v>
      </c>
      <c r="E7461">
        <v>617</v>
      </c>
    </row>
    <row r="7462" spans="1:5" x14ac:dyDescent="0.25">
      <c r="A7462" t="s">
        <v>7478</v>
      </c>
      <c r="B7462" s="1">
        <v>43404</v>
      </c>
      <c r="C7462" t="s">
        <v>6</v>
      </c>
      <c r="D7462">
        <v>0.48</v>
      </c>
      <c r="E7462">
        <v>605</v>
      </c>
    </row>
    <row r="7463" spans="1:5" x14ac:dyDescent="0.25">
      <c r="A7463" t="s">
        <v>7479</v>
      </c>
      <c r="B7463" s="1">
        <v>43496</v>
      </c>
      <c r="C7463" t="s">
        <v>10</v>
      </c>
      <c r="D7463">
        <v>0.82</v>
      </c>
      <c r="E7463">
        <v>684</v>
      </c>
    </row>
    <row r="7464" spans="1:5" x14ac:dyDescent="0.25">
      <c r="A7464" t="s">
        <v>7480</v>
      </c>
      <c r="B7464" s="1">
        <v>43465</v>
      </c>
      <c r="C7464" t="s">
        <v>10</v>
      </c>
      <c r="D7464">
        <v>0.18</v>
      </c>
      <c r="E7464">
        <v>672</v>
      </c>
    </row>
    <row r="7465" spans="1:5" x14ac:dyDescent="0.25">
      <c r="A7465" t="s">
        <v>7481</v>
      </c>
      <c r="B7465" s="1">
        <v>43190</v>
      </c>
      <c r="C7465" t="s">
        <v>6</v>
      </c>
      <c r="D7465">
        <v>0.46</v>
      </c>
      <c r="E7465">
        <v>740</v>
      </c>
    </row>
    <row r="7466" spans="1:5" x14ac:dyDescent="0.25">
      <c r="A7466" t="s">
        <v>7482</v>
      </c>
      <c r="B7466" s="1">
        <v>43404</v>
      </c>
      <c r="C7466" t="s">
        <v>42</v>
      </c>
      <c r="D7466">
        <v>0.44</v>
      </c>
      <c r="E7466">
        <v>792</v>
      </c>
    </row>
    <row r="7467" spans="1:5" x14ac:dyDescent="0.25">
      <c r="A7467" t="s">
        <v>7483</v>
      </c>
      <c r="B7467" s="1">
        <v>43647</v>
      </c>
      <c r="C7467" t="s">
        <v>10</v>
      </c>
      <c r="D7467">
        <v>0.49</v>
      </c>
      <c r="E7467">
        <v>709</v>
      </c>
    </row>
    <row r="7468" spans="1:5" x14ac:dyDescent="0.25">
      <c r="A7468" t="s">
        <v>7484</v>
      </c>
      <c r="B7468" s="1">
        <v>43921</v>
      </c>
      <c r="C7468" t="s">
        <v>10</v>
      </c>
      <c r="D7468">
        <v>0.26</v>
      </c>
      <c r="E7468">
        <v>684</v>
      </c>
    </row>
    <row r="7469" spans="1:5" x14ac:dyDescent="0.25">
      <c r="A7469" t="s">
        <v>7485</v>
      </c>
      <c r="B7469" s="1">
        <v>42916</v>
      </c>
      <c r="C7469" t="s">
        <v>6</v>
      </c>
      <c r="D7469">
        <v>0.3</v>
      </c>
      <c r="E7469">
        <v>740</v>
      </c>
    </row>
    <row r="7470" spans="1:5" x14ac:dyDescent="0.25">
      <c r="A7470" t="s">
        <v>7486</v>
      </c>
      <c r="B7470" s="1">
        <v>43404</v>
      </c>
      <c r="C7470" t="s">
        <v>10</v>
      </c>
      <c r="D7470">
        <v>0.28000000000000003</v>
      </c>
      <c r="E7470">
        <v>652</v>
      </c>
    </row>
    <row r="7471" spans="1:5" x14ac:dyDescent="0.25">
      <c r="A7471" t="s">
        <v>7487</v>
      </c>
      <c r="B7471" s="1">
        <v>43739</v>
      </c>
      <c r="C7471" t="s">
        <v>6</v>
      </c>
      <c r="D7471">
        <v>0.18</v>
      </c>
      <c r="E7471">
        <v>668</v>
      </c>
    </row>
    <row r="7472" spans="1:5" x14ac:dyDescent="0.25">
      <c r="A7472" t="s">
        <v>7488</v>
      </c>
      <c r="B7472" s="1">
        <v>43343</v>
      </c>
      <c r="C7472" t="s">
        <v>6</v>
      </c>
      <c r="D7472">
        <v>0.25</v>
      </c>
      <c r="E7472">
        <v>540</v>
      </c>
    </row>
    <row r="7473" spans="1:5" x14ac:dyDescent="0.25">
      <c r="A7473" t="s">
        <v>7489</v>
      </c>
      <c r="B7473" s="1">
        <v>43343</v>
      </c>
      <c r="C7473" t="s">
        <v>6</v>
      </c>
      <c r="D7473">
        <v>0.34</v>
      </c>
      <c r="E7473">
        <v>659</v>
      </c>
    </row>
    <row r="7474" spans="1:5" x14ac:dyDescent="0.25">
      <c r="A7474" t="s">
        <v>7490</v>
      </c>
      <c r="B7474" s="1">
        <v>43434</v>
      </c>
      <c r="C7474" t="s">
        <v>18</v>
      </c>
      <c r="D7474">
        <v>0.24</v>
      </c>
      <c r="E7474">
        <v>702</v>
      </c>
    </row>
    <row r="7475" spans="1:5" x14ac:dyDescent="0.25">
      <c r="A7475" t="s">
        <v>7491</v>
      </c>
      <c r="B7475" s="1">
        <v>43617</v>
      </c>
      <c r="C7475" t="s">
        <v>6</v>
      </c>
      <c r="D7475">
        <v>0.3</v>
      </c>
      <c r="E7475">
        <v>740</v>
      </c>
    </row>
    <row r="7476" spans="1:5" x14ac:dyDescent="0.25">
      <c r="A7476" t="s">
        <v>7492</v>
      </c>
      <c r="B7476" s="1">
        <v>43617</v>
      </c>
      <c r="C7476" t="s">
        <v>42</v>
      </c>
      <c r="D7476">
        <v>0.3</v>
      </c>
      <c r="E7476">
        <v>740</v>
      </c>
    </row>
    <row r="7477" spans="1:5" x14ac:dyDescent="0.25">
      <c r="A7477" t="s">
        <v>7493</v>
      </c>
      <c r="B7477" s="1">
        <v>43434</v>
      </c>
      <c r="C7477" t="s">
        <v>6</v>
      </c>
      <c r="D7477">
        <v>0.77</v>
      </c>
      <c r="E7477">
        <v>735</v>
      </c>
    </row>
    <row r="7478" spans="1:5" x14ac:dyDescent="0.25">
      <c r="A7478" t="s">
        <v>7494</v>
      </c>
      <c r="B7478" s="1">
        <v>43434</v>
      </c>
      <c r="C7478" t="s">
        <v>10</v>
      </c>
      <c r="D7478">
        <v>0.23</v>
      </c>
      <c r="E7478">
        <v>721</v>
      </c>
    </row>
    <row r="7479" spans="1:5" x14ac:dyDescent="0.25">
      <c r="A7479" t="s">
        <v>7495</v>
      </c>
      <c r="B7479" s="1">
        <v>43465</v>
      </c>
      <c r="C7479" t="s">
        <v>18</v>
      </c>
      <c r="D7479">
        <v>0.38</v>
      </c>
      <c r="E7479">
        <v>581</v>
      </c>
    </row>
    <row r="7480" spans="1:5" x14ac:dyDescent="0.25">
      <c r="A7480" t="s">
        <v>7496</v>
      </c>
      <c r="B7480" s="1">
        <v>42186</v>
      </c>
      <c r="C7480" t="s">
        <v>14</v>
      </c>
      <c r="D7480">
        <v>0.38</v>
      </c>
      <c r="E7480">
        <v>781</v>
      </c>
    </row>
    <row r="7481" spans="1:5" x14ac:dyDescent="0.25">
      <c r="A7481" t="s">
        <v>7497</v>
      </c>
      <c r="B7481" s="1">
        <v>42582</v>
      </c>
      <c r="C7481" t="s">
        <v>6</v>
      </c>
      <c r="D7481">
        <v>0.3</v>
      </c>
      <c r="E7481">
        <v>740</v>
      </c>
    </row>
    <row r="7482" spans="1:5" x14ac:dyDescent="0.25">
      <c r="A7482" t="s">
        <v>7498</v>
      </c>
      <c r="B7482" s="1">
        <v>43281</v>
      </c>
      <c r="C7482" t="s">
        <v>10</v>
      </c>
      <c r="D7482">
        <v>0.28000000000000003</v>
      </c>
      <c r="E7482">
        <v>625</v>
      </c>
    </row>
    <row r="7483" spans="1:5" x14ac:dyDescent="0.25">
      <c r="A7483" t="s">
        <v>7499</v>
      </c>
      <c r="B7483" s="1">
        <v>43251</v>
      </c>
      <c r="C7483" t="s">
        <v>6</v>
      </c>
      <c r="D7483">
        <v>0.11</v>
      </c>
      <c r="E7483">
        <v>702</v>
      </c>
    </row>
    <row r="7484" spans="1:5" x14ac:dyDescent="0.25">
      <c r="A7484" t="s">
        <v>7500</v>
      </c>
      <c r="B7484" s="1">
        <v>43586</v>
      </c>
      <c r="C7484" t="s">
        <v>42</v>
      </c>
      <c r="D7484">
        <v>0.3</v>
      </c>
      <c r="E7484">
        <v>643</v>
      </c>
    </row>
    <row r="7485" spans="1:5" x14ac:dyDescent="0.25">
      <c r="A7485" t="s">
        <v>7501</v>
      </c>
      <c r="B7485" s="1">
        <v>43831</v>
      </c>
      <c r="C7485" t="s">
        <v>6</v>
      </c>
      <c r="D7485">
        <v>0.18</v>
      </c>
      <c r="E7485">
        <v>752</v>
      </c>
    </row>
    <row r="7486" spans="1:5" x14ac:dyDescent="0.25">
      <c r="A7486" t="s">
        <v>7502</v>
      </c>
      <c r="B7486" s="1">
        <v>43709</v>
      </c>
      <c r="C7486" t="s">
        <v>6</v>
      </c>
      <c r="D7486">
        <v>0.26</v>
      </c>
      <c r="E7486">
        <v>712</v>
      </c>
    </row>
    <row r="7487" spans="1:5" x14ac:dyDescent="0.25">
      <c r="A7487" t="s">
        <v>7503</v>
      </c>
      <c r="B7487" s="1">
        <v>42582</v>
      </c>
      <c r="C7487" t="s">
        <v>37</v>
      </c>
      <c r="D7487">
        <v>0.23</v>
      </c>
      <c r="E7487">
        <v>765</v>
      </c>
    </row>
    <row r="7488" spans="1:5" x14ac:dyDescent="0.25">
      <c r="A7488" t="s">
        <v>7504</v>
      </c>
      <c r="B7488" s="1">
        <v>43709</v>
      </c>
      <c r="C7488" t="s">
        <v>42</v>
      </c>
      <c r="D7488">
        <v>0.16</v>
      </c>
      <c r="E7488">
        <v>622</v>
      </c>
    </row>
    <row r="7489" spans="1:5" x14ac:dyDescent="0.25">
      <c r="A7489" t="s">
        <v>7505</v>
      </c>
      <c r="B7489" s="1">
        <v>43586</v>
      </c>
      <c r="C7489" t="s">
        <v>6</v>
      </c>
      <c r="D7489">
        <v>0.02</v>
      </c>
      <c r="E7489">
        <v>677</v>
      </c>
    </row>
    <row r="7490" spans="1:5" x14ac:dyDescent="0.25">
      <c r="A7490" t="s">
        <v>7506</v>
      </c>
      <c r="B7490" s="1">
        <v>43525</v>
      </c>
      <c r="C7490" t="s">
        <v>6</v>
      </c>
      <c r="D7490">
        <v>0.17</v>
      </c>
      <c r="E7490">
        <v>828</v>
      </c>
    </row>
    <row r="7491" spans="1:5" x14ac:dyDescent="0.25">
      <c r="A7491" t="s">
        <v>7507</v>
      </c>
      <c r="B7491" s="1">
        <v>43617</v>
      </c>
      <c r="C7491" t="s">
        <v>10</v>
      </c>
      <c r="D7491">
        <v>0.3</v>
      </c>
      <c r="E7491">
        <v>740</v>
      </c>
    </row>
    <row r="7492" spans="1:5" x14ac:dyDescent="0.25">
      <c r="A7492" t="s">
        <v>7508</v>
      </c>
      <c r="B7492" s="1">
        <v>43312</v>
      </c>
      <c r="C7492" t="s">
        <v>6</v>
      </c>
      <c r="D7492">
        <v>0.31</v>
      </c>
      <c r="E7492">
        <v>600</v>
      </c>
    </row>
    <row r="7493" spans="1:5" x14ac:dyDescent="0.25">
      <c r="A7493" t="s">
        <v>7509</v>
      </c>
      <c r="B7493" s="1">
        <v>43404</v>
      </c>
      <c r="C7493" t="s">
        <v>10</v>
      </c>
      <c r="D7493">
        <v>0.45</v>
      </c>
      <c r="E7493">
        <v>795</v>
      </c>
    </row>
    <row r="7494" spans="1:5" x14ac:dyDescent="0.25">
      <c r="A7494" t="s">
        <v>7510</v>
      </c>
      <c r="B7494" s="1">
        <v>43556</v>
      </c>
      <c r="C7494" t="s">
        <v>6</v>
      </c>
      <c r="D7494">
        <v>0.08</v>
      </c>
      <c r="E7494">
        <v>746</v>
      </c>
    </row>
    <row r="7495" spans="1:5" x14ac:dyDescent="0.25">
      <c r="A7495" t="s">
        <v>7511</v>
      </c>
      <c r="B7495" s="1">
        <v>43709</v>
      </c>
      <c r="C7495" t="s">
        <v>25</v>
      </c>
      <c r="D7495">
        <v>0.51</v>
      </c>
      <c r="E7495">
        <v>707</v>
      </c>
    </row>
    <row r="7496" spans="1:5" x14ac:dyDescent="0.25">
      <c r="A7496" t="s">
        <v>7512</v>
      </c>
      <c r="B7496" s="1">
        <v>43251</v>
      </c>
      <c r="C7496" t="s">
        <v>42</v>
      </c>
      <c r="D7496">
        <v>0.14000000000000001</v>
      </c>
      <c r="E7496">
        <v>750</v>
      </c>
    </row>
    <row r="7497" spans="1:5" x14ac:dyDescent="0.25">
      <c r="A7497" t="s">
        <v>7513</v>
      </c>
      <c r="B7497" s="1">
        <v>43343</v>
      </c>
      <c r="C7497" t="s">
        <v>14</v>
      </c>
      <c r="D7497">
        <v>0.62</v>
      </c>
      <c r="E7497">
        <v>733</v>
      </c>
    </row>
    <row r="7498" spans="1:5" x14ac:dyDescent="0.25">
      <c r="A7498" t="s">
        <v>7514</v>
      </c>
      <c r="B7498" s="1">
        <v>43586</v>
      </c>
      <c r="C7498" t="s">
        <v>18</v>
      </c>
      <c r="D7498">
        <v>0.69</v>
      </c>
      <c r="E7498">
        <v>593</v>
      </c>
    </row>
    <row r="7499" spans="1:5" x14ac:dyDescent="0.25">
      <c r="A7499" t="s">
        <v>7515</v>
      </c>
      <c r="B7499" s="1">
        <v>43069</v>
      </c>
      <c r="C7499" t="s">
        <v>6</v>
      </c>
      <c r="D7499">
        <v>0.25</v>
      </c>
      <c r="E7499">
        <v>777</v>
      </c>
    </row>
    <row r="7500" spans="1:5" x14ac:dyDescent="0.25">
      <c r="A7500" t="s">
        <v>7516</v>
      </c>
      <c r="B7500" s="1">
        <v>43586</v>
      </c>
      <c r="C7500" t="s">
        <v>6</v>
      </c>
      <c r="D7500">
        <v>0.38</v>
      </c>
      <c r="E7500">
        <v>625</v>
      </c>
    </row>
    <row r="7501" spans="1:5" x14ac:dyDescent="0.25">
      <c r="A7501" t="s">
        <v>7517</v>
      </c>
      <c r="B7501" s="1">
        <v>43496</v>
      </c>
      <c r="C7501" t="s">
        <v>10</v>
      </c>
      <c r="D7501">
        <v>0.28000000000000003</v>
      </c>
      <c r="E7501">
        <v>585</v>
      </c>
    </row>
    <row r="7502" spans="1:5" x14ac:dyDescent="0.25">
      <c r="A7502" t="s">
        <v>7518</v>
      </c>
      <c r="B7502" s="1">
        <v>43312</v>
      </c>
      <c r="C7502" t="s">
        <v>25</v>
      </c>
      <c r="D7502">
        <v>0.32</v>
      </c>
      <c r="E7502">
        <v>590</v>
      </c>
    </row>
    <row r="7503" spans="1:5" x14ac:dyDescent="0.25">
      <c r="A7503" t="s">
        <v>7519</v>
      </c>
      <c r="B7503" s="1">
        <v>43617</v>
      </c>
      <c r="C7503" t="s">
        <v>6</v>
      </c>
      <c r="D7503">
        <v>0.3</v>
      </c>
      <c r="E7503">
        <v>740</v>
      </c>
    </row>
    <row r="7504" spans="1:5" x14ac:dyDescent="0.25">
      <c r="A7504" t="s">
        <v>7520</v>
      </c>
      <c r="B7504" s="1">
        <v>43220</v>
      </c>
      <c r="C7504" t="s">
        <v>6</v>
      </c>
      <c r="D7504">
        <v>0.43</v>
      </c>
      <c r="E7504">
        <v>774</v>
      </c>
    </row>
    <row r="7505" spans="1:5" x14ac:dyDescent="0.25">
      <c r="A7505" t="s">
        <v>7521</v>
      </c>
      <c r="B7505" s="1">
        <v>43617</v>
      </c>
      <c r="C7505" t="s">
        <v>6</v>
      </c>
      <c r="D7505">
        <v>0.3</v>
      </c>
      <c r="E7505">
        <v>740</v>
      </c>
    </row>
    <row r="7506" spans="1:5" x14ac:dyDescent="0.25">
      <c r="A7506" t="s">
        <v>7522</v>
      </c>
      <c r="B7506" s="1">
        <v>43617</v>
      </c>
      <c r="C7506" t="s">
        <v>10</v>
      </c>
      <c r="D7506">
        <v>0.3</v>
      </c>
      <c r="E7506">
        <v>740</v>
      </c>
    </row>
    <row r="7507" spans="1:5" x14ac:dyDescent="0.25">
      <c r="A7507" t="s">
        <v>7523</v>
      </c>
      <c r="B7507" s="1">
        <v>43831</v>
      </c>
      <c r="C7507" t="s">
        <v>18</v>
      </c>
      <c r="D7507">
        <v>0.45</v>
      </c>
      <c r="E7507">
        <v>649</v>
      </c>
    </row>
    <row r="7508" spans="1:5" x14ac:dyDescent="0.25">
      <c r="A7508" t="s">
        <v>7524</v>
      </c>
      <c r="B7508" s="1">
        <v>43831</v>
      </c>
      <c r="C7508" t="s">
        <v>42</v>
      </c>
      <c r="D7508">
        <v>0.33</v>
      </c>
      <c r="E7508">
        <v>740</v>
      </c>
    </row>
    <row r="7509" spans="1:5" x14ac:dyDescent="0.25">
      <c r="A7509" t="s">
        <v>7525</v>
      </c>
      <c r="B7509" s="1">
        <v>43678</v>
      </c>
      <c r="C7509" t="s">
        <v>21</v>
      </c>
      <c r="D7509">
        <v>0.31</v>
      </c>
      <c r="E7509">
        <v>758</v>
      </c>
    </row>
    <row r="7510" spans="1:5" x14ac:dyDescent="0.25">
      <c r="A7510" t="s">
        <v>7526</v>
      </c>
      <c r="B7510" s="1">
        <v>43343</v>
      </c>
      <c r="C7510" t="s">
        <v>18</v>
      </c>
      <c r="D7510">
        <v>0.48</v>
      </c>
      <c r="E7510">
        <v>718</v>
      </c>
    </row>
    <row r="7511" spans="1:5" x14ac:dyDescent="0.25">
      <c r="A7511" t="s">
        <v>7527</v>
      </c>
      <c r="B7511" s="1">
        <v>43373</v>
      </c>
      <c r="C7511" t="s">
        <v>42</v>
      </c>
      <c r="D7511">
        <v>0.2</v>
      </c>
      <c r="E7511">
        <v>633</v>
      </c>
    </row>
    <row r="7512" spans="1:5" x14ac:dyDescent="0.25">
      <c r="A7512" t="s">
        <v>7528</v>
      </c>
      <c r="B7512" s="1">
        <v>43678</v>
      </c>
      <c r="C7512" t="s">
        <v>6</v>
      </c>
      <c r="D7512">
        <v>0.25</v>
      </c>
      <c r="E7512">
        <v>699</v>
      </c>
    </row>
    <row r="7513" spans="1:5" x14ac:dyDescent="0.25">
      <c r="A7513" t="s">
        <v>7529</v>
      </c>
      <c r="B7513" s="1">
        <v>43586</v>
      </c>
      <c r="C7513" t="s">
        <v>6</v>
      </c>
      <c r="D7513">
        <v>0.18</v>
      </c>
      <c r="E7513">
        <v>626</v>
      </c>
    </row>
    <row r="7514" spans="1:5" x14ac:dyDescent="0.25">
      <c r="A7514" t="s">
        <v>7530</v>
      </c>
      <c r="B7514" s="1">
        <v>43678</v>
      </c>
      <c r="C7514" t="s">
        <v>21</v>
      </c>
      <c r="D7514">
        <v>0.12</v>
      </c>
      <c r="E7514">
        <v>635</v>
      </c>
    </row>
    <row r="7515" spans="1:5" x14ac:dyDescent="0.25">
      <c r="A7515" t="s">
        <v>7531</v>
      </c>
      <c r="B7515" s="1">
        <v>42613</v>
      </c>
      <c r="C7515" t="s">
        <v>6</v>
      </c>
      <c r="D7515">
        <v>0.5</v>
      </c>
      <c r="E7515">
        <v>782</v>
      </c>
    </row>
    <row r="7516" spans="1:5" x14ac:dyDescent="0.25">
      <c r="A7516" t="s">
        <v>7532</v>
      </c>
      <c r="B7516" s="1">
        <v>43800</v>
      </c>
      <c r="C7516" t="s">
        <v>10</v>
      </c>
      <c r="D7516">
        <v>0.17</v>
      </c>
      <c r="E7516">
        <v>710</v>
      </c>
    </row>
    <row r="7517" spans="1:5" x14ac:dyDescent="0.25">
      <c r="A7517" t="s">
        <v>7533</v>
      </c>
      <c r="B7517" s="1">
        <v>43831</v>
      </c>
      <c r="C7517" t="s">
        <v>37</v>
      </c>
      <c r="D7517">
        <v>0.17</v>
      </c>
      <c r="E7517">
        <v>622</v>
      </c>
    </row>
    <row r="7518" spans="1:5" x14ac:dyDescent="0.25">
      <c r="A7518" t="s">
        <v>7534</v>
      </c>
      <c r="B7518" s="1">
        <v>43831</v>
      </c>
      <c r="C7518" t="s">
        <v>14</v>
      </c>
      <c r="D7518">
        <v>0.27</v>
      </c>
      <c r="E7518">
        <v>667</v>
      </c>
    </row>
    <row r="7519" spans="1:5" x14ac:dyDescent="0.25">
      <c r="A7519" t="s">
        <v>7535</v>
      </c>
      <c r="B7519" s="1">
        <v>42794</v>
      </c>
      <c r="C7519" t="s">
        <v>6</v>
      </c>
      <c r="D7519">
        <v>0.3</v>
      </c>
      <c r="E7519">
        <v>740</v>
      </c>
    </row>
    <row r="7520" spans="1:5" x14ac:dyDescent="0.25">
      <c r="A7520" t="s">
        <v>7536</v>
      </c>
      <c r="B7520" s="1">
        <v>43647</v>
      </c>
      <c r="C7520" t="s">
        <v>14</v>
      </c>
      <c r="D7520">
        <v>0.6</v>
      </c>
      <c r="E7520">
        <v>620</v>
      </c>
    </row>
    <row r="7521" spans="1:5" x14ac:dyDescent="0.25">
      <c r="A7521" t="s">
        <v>7537</v>
      </c>
      <c r="B7521" s="1">
        <v>43647</v>
      </c>
      <c r="C7521" t="s">
        <v>10</v>
      </c>
      <c r="D7521">
        <v>0.69</v>
      </c>
      <c r="E7521">
        <v>657</v>
      </c>
    </row>
    <row r="7522" spans="1:5" x14ac:dyDescent="0.25">
      <c r="A7522" t="s">
        <v>7538</v>
      </c>
      <c r="B7522" s="1">
        <v>43739</v>
      </c>
      <c r="C7522" t="s">
        <v>37</v>
      </c>
      <c r="D7522">
        <v>0.35</v>
      </c>
      <c r="E7522">
        <v>643</v>
      </c>
    </row>
    <row r="7523" spans="1:5" x14ac:dyDescent="0.25">
      <c r="A7523" t="s">
        <v>7539</v>
      </c>
      <c r="B7523" s="1">
        <v>42916</v>
      </c>
      <c r="C7523" t="s">
        <v>6</v>
      </c>
      <c r="D7523">
        <v>0.3</v>
      </c>
      <c r="E7523">
        <v>740</v>
      </c>
    </row>
    <row r="7524" spans="1:5" x14ac:dyDescent="0.25">
      <c r="A7524" t="s">
        <v>7540</v>
      </c>
      <c r="B7524" s="1">
        <v>43281</v>
      </c>
      <c r="C7524" t="s">
        <v>6</v>
      </c>
      <c r="D7524">
        <v>0.21</v>
      </c>
      <c r="E7524">
        <v>688</v>
      </c>
    </row>
    <row r="7525" spans="1:5" x14ac:dyDescent="0.25">
      <c r="A7525" t="s">
        <v>7541</v>
      </c>
      <c r="B7525" s="1">
        <v>43404</v>
      </c>
      <c r="C7525" t="s">
        <v>6</v>
      </c>
      <c r="D7525">
        <v>0.31</v>
      </c>
      <c r="E7525">
        <v>673</v>
      </c>
    </row>
    <row r="7526" spans="1:5" x14ac:dyDescent="0.25">
      <c r="A7526" t="s">
        <v>7542</v>
      </c>
      <c r="B7526" s="1">
        <v>43800</v>
      </c>
      <c r="C7526" t="s">
        <v>6</v>
      </c>
      <c r="D7526">
        <v>0.27</v>
      </c>
      <c r="E7526">
        <v>668</v>
      </c>
    </row>
    <row r="7527" spans="1:5" x14ac:dyDescent="0.25">
      <c r="A7527" t="s">
        <v>7543</v>
      </c>
      <c r="B7527" s="1">
        <v>43220</v>
      </c>
      <c r="C7527" t="s">
        <v>6</v>
      </c>
      <c r="D7527">
        <v>0.21</v>
      </c>
      <c r="E7527">
        <v>703</v>
      </c>
    </row>
    <row r="7528" spans="1:5" x14ac:dyDescent="0.25">
      <c r="A7528" t="s">
        <v>7544</v>
      </c>
      <c r="B7528" s="1">
        <v>43343</v>
      </c>
      <c r="C7528" t="s">
        <v>10</v>
      </c>
      <c r="D7528">
        <v>0.72</v>
      </c>
      <c r="E7528">
        <v>571</v>
      </c>
    </row>
    <row r="7529" spans="1:5" x14ac:dyDescent="0.25">
      <c r="A7529" t="s">
        <v>7545</v>
      </c>
      <c r="B7529" s="1">
        <v>43343</v>
      </c>
      <c r="C7529" t="s">
        <v>18</v>
      </c>
      <c r="D7529">
        <v>0.47</v>
      </c>
      <c r="E7529">
        <v>715</v>
      </c>
    </row>
    <row r="7530" spans="1:5" x14ac:dyDescent="0.25">
      <c r="A7530" t="s">
        <v>7546</v>
      </c>
      <c r="B7530" s="1">
        <v>43739</v>
      </c>
      <c r="C7530" t="s">
        <v>6</v>
      </c>
      <c r="D7530">
        <v>0.31</v>
      </c>
      <c r="E7530">
        <v>778</v>
      </c>
    </row>
    <row r="7531" spans="1:5" x14ac:dyDescent="0.25">
      <c r="A7531" t="s">
        <v>7547</v>
      </c>
      <c r="B7531" s="1">
        <v>42643</v>
      </c>
      <c r="C7531" t="s">
        <v>10</v>
      </c>
      <c r="D7531">
        <v>0.3</v>
      </c>
      <c r="E7531">
        <v>740</v>
      </c>
    </row>
    <row r="7532" spans="1:5" x14ac:dyDescent="0.25">
      <c r="A7532" t="s">
        <v>7548</v>
      </c>
      <c r="B7532" s="1">
        <v>43434</v>
      </c>
      <c r="C7532" t="s">
        <v>18</v>
      </c>
      <c r="D7532">
        <v>0.6</v>
      </c>
      <c r="E7532">
        <v>635</v>
      </c>
    </row>
    <row r="7533" spans="1:5" x14ac:dyDescent="0.25">
      <c r="A7533" t="s">
        <v>7549</v>
      </c>
      <c r="B7533" s="1">
        <v>43678</v>
      </c>
      <c r="C7533" t="s">
        <v>25</v>
      </c>
      <c r="D7533">
        <v>0.65</v>
      </c>
      <c r="E7533">
        <v>633</v>
      </c>
    </row>
    <row r="7534" spans="1:5" x14ac:dyDescent="0.25">
      <c r="A7534" t="s">
        <v>7550</v>
      </c>
      <c r="B7534" s="1">
        <v>43404</v>
      </c>
      <c r="C7534" t="s">
        <v>6</v>
      </c>
      <c r="D7534">
        <v>0.52</v>
      </c>
      <c r="E7534">
        <v>674</v>
      </c>
    </row>
    <row r="7535" spans="1:5" x14ac:dyDescent="0.25">
      <c r="A7535" t="s">
        <v>7551</v>
      </c>
      <c r="B7535" s="1">
        <v>43312</v>
      </c>
      <c r="C7535" t="s">
        <v>6</v>
      </c>
      <c r="D7535">
        <v>0.3</v>
      </c>
      <c r="E7535">
        <v>898</v>
      </c>
    </row>
    <row r="7536" spans="1:5" x14ac:dyDescent="0.25">
      <c r="A7536" t="s">
        <v>7552</v>
      </c>
      <c r="B7536" s="1">
        <v>43343</v>
      </c>
      <c r="C7536" t="s">
        <v>6</v>
      </c>
      <c r="D7536">
        <v>0.41</v>
      </c>
      <c r="E7536">
        <v>624</v>
      </c>
    </row>
    <row r="7537" spans="1:5" x14ac:dyDescent="0.25">
      <c r="A7537" t="s">
        <v>7553</v>
      </c>
      <c r="B7537" s="1">
        <v>43496</v>
      </c>
      <c r="C7537" t="s">
        <v>6</v>
      </c>
      <c r="D7537">
        <v>0.25</v>
      </c>
      <c r="E7537">
        <v>740</v>
      </c>
    </row>
    <row r="7538" spans="1:5" x14ac:dyDescent="0.25">
      <c r="A7538" t="s">
        <v>7554</v>
      </c>
      <c r="B7538" s="1">
        <v>42855</v>
      </c>
      <c r="C7538" t="s">
        <v>6</v>
      </c>
      <c r="D7538">
        <v>0.3</v>
      </c>
      <c r="E7538">
        <v>740</v>
      </c>
    </row>
    <row r="7539" spans="1:5" x14ac:dyDescent="0.25">
      <c r="A7539" t="s">
        <v>7555</v>
      </c>
      <c r="B7539" s="1">
        <v>43647</v>
      </c>
      <c r="C7539" t="s">
        <v>10</v>
      </c>
      <c r="D7539">
        <v>0.43</v>
      </c>
      <c r="E7539">
        <v>608</v>
      </c>
    </row>
    <row r="7540" spans="1:5" x14ac:dyDescent="0.25">
      <c r="A7540" t="s">
        <v>7556</v>
      </c>
      <c r="B7540" s="1">
        <v>43739</v>
      </c>
      <c r="C7540" t="s">
        <v>10</v>
      </c>
      <c r="D7540">
        <v>0.51</v>
      </c>
      <c r="E7540">
        <v>775</v>
      </c>
    </row>
    <row r="7541" spans="1:5" x14ac:dyDescent="0.25">
      <c r="A7541" t="s">
        <v>7557</v>
      </c>
      <c r="B7541" s="1">
        <v>43496</v>
      </c>
      <c r="C7541" t="s">
        <v>18</v>
      </c>
      <c r="D7541">
        <v>0.48</v>
      </c>
      <c r="E7541">
        <v>708</v>
      </c>
    </row>
    <row r="7542" spans="1:5" x14ac:dyDescent="0.25">
      <c r="A7542" t="s">
        <v>7558</v>
      </c>
      <c r="B7542" s="1">
        <v>43556</v>
      </c>
      <c r="C7542" t="s">
        <v>14</v>
      </c>
      <c r="D7542">
        <v>0.12</v>
      </c>
      <c r="E7542">
        <v>693</v>
      </c>
    </row>
    <row r="7543" spans="1:5" x14ac:dyDescent="0.25">
      <c r="A7543" t="s">
        <v>7559</v>
      </c>
      <c r="B7543" s="1">
        <v>43556</v>
      </c>
      <c r="C7543" t="s">
        <v>25</v>
      </c>
      <c r="D7543">
        <v>0.23</v>
      </c>
      <c r="E7543">
        <v>676</v>
      </c>
    </row>
    <row r="7544" spans="1:5" x14ac:dyDescent="0.25">
      <c r="A7544" t="s">
        <v>7560</v>
      </c>
      <c r="B7544" s="1">
        <v>43465</v>
      </c>
      <c r="C7544" t="s">
        <v>18</v>
      </c>
      <c r="D7544">
        <v>1</v>
      </c>
      <c r="E7544">
        <v>632</v>
      </c>
    </row>
    <row r="7545" spans="1:5" x14ac:dyDescent="0.25">
      <c r="A7545" t="s">
        <v>7561</v>
      </c>
      <c r="B7545" s="1">
        <v>43312</v>
      </c>
      <c r="C7545" t="s">
        <v>10</v>
      </c>
      <c r="D7545">
        <v>0.92</v>
      </c>
      <c r="E7545">
        <v>761</v>
      </c>
    </row>
    <row r="7546" spans="1:5" x14ac:dyDescent="0.25">
      <c r="A7546" t="s">
        <v>7562</v>
      </c>
      <c r="B7546" s="1">
        <v>43739</v>
      </c>
      <c r="C7546" t="s">
        <v>6</v>
      </c>
      <c r="D7546">
        <v>0.25</v>
      </c>
      <c r="E7546">
        <v>665</v>
      </c>
    </row>
    <row r="7547" spans="1:5" x14ac:dyDescent="0.25">
      <c r="A7547" t="s">
        <v>7563</v>
      </c>
      <c r="B7547" s="1">
        <v>43525</v>
      </c>
      <c r="C7547" t="s">
        <v>6</v>
      </c>
      <c r="D7547">
        <v>0.15</v>
      </c>
      <c r="E7547">
        <v>787</v>
      </c>
    </row>
    <row r="7548" spans="1:5" x14ac:dyDescent="0.25">
      <c r="A7548" t="s">
        <v>7564</v>
      </c>
      <c r="B7548" s="1">
        <v>43525</v>
      </c>
      <c r="C7548" t="s">
        <v>6</v>
      </c>
      <c r="D7548">
        <v>0.27</v>
      </c>
      <c r="E7548">
        <v>791</v>
      </c>
    </row>
    <row r="7549" spans="1:5" x14ac:dyDescent="0.25">
      <c r="A7549" t="s">
        <v>7565</v>
      </c>
      <c r="B7549" s="1">
        <v>43586</v>
      </c>
      <c r="C7549" t="s">
        <v>6</v>
      </c>
      <c r="D7549">
        <v>0.23</v>
      </c>
      <c r="E7549">
        <v>704</v>
      </c>
    </row>
    <row r="7550" spans="1:5" x14ac:dyDescent="0.25">
      <c r="A7550" t="s">
        <v>7566</v>
      </c>
      <c r="B7550" s="1">
        <v>43312</v>
      </c>
      <c r="C7550" t="s">
        <v>10</v>
      </c>
      <c r="D7550">
        <v>0.37</v>
      </c>
      <c r="E7550">
        <v>746</v>
      </c>
    </row>
    <row r="7551" spans="1:5" x14ac:dyDescent="0.25">
      <c r="A7551" t="s">
        <v>7567</v>
      </c>
      <c r="B7551" s="1">
        <v>43251</v>
      </c>
      <c r="C7551" t="s">
        <v>21</v>
      </c>
      <c r="D7551">
        <v>0.23</v>
      </c>
      <c r="E7551">
        <v>769</v>
      </c>
    </row>
    <row r="7552" spans="1:5" x14ac:dyDescent="0.25">
      <c r="A7552" t="s">
        <v>7568</v>
      </c>
      <c r="B7552" s="1">
        <v>43312</v>
      </c>
      <c r="C7552" t="s">
        <v>6</v>
      </c>
      <c r="D7552">
        <v>0.13</v>
      </c>
      <c r="E7552">
        <v>693</v>
      </c>
    </row>
    <row r="7553" spans="1:5" x14ac:dyDescent="0.25">
      <c r="A7553" t="s">
        <v>7569</v>
      </c>
      <c r="B7553" s="1">
        <v>43404</v>
      </c>
      <c r="C7553" t="s">
        <v>18</v>
      </c>
      <c r="D7553">
        <v>0.23</v>
      </c>
      <c r="E7553">
        <v>740</v>
      </c>
    </row>
    <row r="7554" spans="1:5" x14ac:dyDescent="0.25">
      <c r="A7554" t="s">
        <v>7570</v>
      </c>
      <c r="B7554" s="1">
        <v>43709</v>
      </c>
      <c r="C7554" t="s">
        <v>18</v>
      </c>
      <c r="D7554">
        <v>0.44</v>
      </c>
      <c r="E7554">
        <v>777</v>
      </c>
    </row>
    <row r="7555" spans="1:5" x14ac:dyDescent="0.25">
      <c r="A7555" t="s">
        <v>7571</v>
      </c>
      <c r="B7555" s="1">
        <v>43709</v>
      </c>
      <c r="C7555" t="s">
        <v>18</v>
      </c>
      <c r="D7555">
        <v>0.22</v>
      </c>
      <c r="E7555">
        <v>776</v>
      </c>
    </row>
    <row r="7556" spans="1:5" x14ac:dyDescent="0.25">
      <c r="A7556" t="s">
        <v>7572</v>
      </c>
      <c r="B7556" s="1">
        <v>43709</v>
      </c>
      <c r="C7556" t="s">
        <v>192</v>
      </c>
      <c r="D7556">
        <v>0.22</v>
      </c>
      <c r="E7556">
        <v>736</v>
      </c>
    </row>
    <row r="7557" spans="1:5" x14ac:dyDescent="0.25">
      <c r="A7557" t="s">
        <v>7573</v>
      </c>
      <c r="B7557" s="1">
        <v>43921</v>
      </c>
      <c r="C7557" t="s">
        <v>6</v>
      </c>
      <c r="D7557">
        <v>0.38</v>
      </c>
      <c r="E7557">
        <v>618</v>
      </c>
    </row>
    <row r="7558" spans="1:5" x14ac:dyDescent="0.25">
      <c r="A7558" t="s">
        <v>7574</v>
      </c>
      <c r="B7558" s="1">
        <v>43556</v>
      </c>
      <c r="C7558" t="s">
        <v>6</v>
      </c>
      <c r="D7558">
        <v>0.35</v>
      </c>
      <c r="E7558">
        <v>662</v>
      </c>
    </row>
    <row r="7559" spans="1:5" x14ac:dyDescent="0.25">
      <c r="A7559" t="s">
        <v>7575</v>
      </c>
      <c r="B7559" s="1">
        <v>43647</v>
      </c>
      <c r="C7559" t="s">
        <v>6</v>
      </c>
      <c r="D7559">
        <v>0.26</v>
      </c>
      <c r="E7559">
        <v>709</v>
      </c>
    </row>
    <row r="7560" spans="1:5" x14ac:dyDescent="0.25">
      <c r="A7560" t="s">
        <v>7576</v>
      </c>
      <c r="B7560" s="1">
        <v>43281</v>
      </c>
      <c r="C7560" t="s">
        <v>25</v>
      </c>
      <c r="D7560">
        <v>0.22</v>
      </c>
      <c r="E7560">
        <v>661</v>
      </c>
    </row>
    <row r="7561" spans="1:5" x14ac:dyDescent="0.25">
      <c r="A7561" t="s">
        <v>7577</v>
      </c>
      <c r="B7561" s="1">
        <v>43281</v>
      </c>
      <c r="C7561" t="s">
        <v>6</v>
      </c>
      <c r="D7561">
        <v>0.23</v>
      </c>
      <c r="E7561">
        <v>671</v>
      </c>
    </row>
    <row r="7562" spans="1:5" x14ac:dyDescent="0.25">
      <c r="A7562" t="s">
        <v>7578</v>
      </c>
      <c r="B7562" s="1">
        <v>43678</v>
      </c>
      <c r="C7562" t="s">
        <v>6</v>
      </c>
      <c r="D7562">
        <v>0.14000000000000001</v>
      </c>
      <c r="E7562">
        <v>648</v>
      </c>
    </row>
    <row r="7563" spans="1:5" x14ac:dyDescent="0.25">
      <c r="A7563" t="s">
        <v>7579</v>
      </c>
      <c r="B7563" s="1">
        <v>43190</v>
      </c>
      <c r="C7563" t="s">
        <v>6</v>
      </c>
      <c r="D7563">
        <v>0.28000000000000003</v>
      </c>
      <c r="E7563">
        <v>732</v>
      </c>
    </row>
    <row r="7564" spans="1:5" x14ac:dyDescent="0.25">
      <c r="A7564" t="s">
        <v>7580</v>
      </c>
      <c r="B7564" s="1">
        <v>43678</v>
      </c>
      <c r="C7564" t="s">
        <v>10</v>
      </c>
      <c r="D7564">
        <v>0.41</v>
      </c>
      <c r="E7564">
        <v>666</v>
      </c>
    </row>
    <row r="7565" spans="1:5" x14ac:dyDescent="0.25">
      <c r="A7565" t="s">
        <v>7581</v>
      </c>
      <c r="B7565" s="1">
        <v>43678</v>
      </c>
      <c r="C7565" t="s">
        <v>6</v>
      </c>
      <c r="D7565">
        <v>0.23</v>
      </c>
      <c r="E7565">
        <v>710</v>
      </c>
    </row>
    <row r="7566" spans="1:5" x14ac:dyDescent="0.25">
      <c r="A7566" t="s">
        <v>7582</v>
      </c>
      <c r="B7566" s="1">
        <v>43525</v>
      </c>
      <c r="C7566" t="s">
        <v>6</v>
      </c>
      <c r="D7566">
        <v>0.35</v>
      </c>
      <c r="E7566">
        <v>770</v>
      </c>
    </row>
    <row r="7567" spans="1:5" x14ac:dyDescent="0.25">
      <c r="A7567" t="s">
        <v>7583</v>
      </c>
      <c r="B7567" s="1">
        <v>43770</v>
      </c>
      <c r="C7567" t="s">
        <v>6</v>
      </c>
      <c r="D7567">
        <v>0.42</v>
      </c>
      <c r="E7567">
        <v>688</v>
      </c>
    </row>
    <row r="7568" spans="1:5" x14ac:dyDescent="0.25">
      <c r="A7568" t="s">
        <v>7584</v>
      </c>
      <c r="B7568" s="1">
        <v>43069</v>
      </c>
      <c r="C7568" t="s">
        <v>37</v>
      </c>
      <c r="D7568">
        <v>0.28999999999999998</v>
      </c>
      <c r="E7568">
        <v>759</v>
      </c>
    </row>
    <row r="7569" spans="1:5" x14ac:dyDescent="0.25">
      <c r="A7569" t="s">
        <v>7585</v>
      </c>
      <c r="B7569" s="1">
        <v>43770</v>
      </c>
      <c r="C7569" t="s">
        <v>18</v>
      </c>
      <c r="D7569">
        <v>0.32</v>
      </c>
      <c r="E7569">
        <v>638</v>
      </c>
    </row>
    <row r="7570" spans="1:5" x14ac:dyDescent="0.25">
      <c r="A7570" t="s">
        <v>7586</v>
      </c>
      <c r="B7570" s="1">
        <v>43770</v>
      </c>
      <c r="C7570" t="s">
        <v>18</v>
      </c>
      <c r="D7570">
        <v>0.21</v>
      </c>
      <c r="E7570">
        <v>609</v>
      </c>
    </row>
    <row r="7571" spans="1:5" x14ac:dyDescent="0.25">
      <c r="A7571" t="s">
        <v>7587</v>
      </c>
      <c r="B7571" s="1">
        <v>43251</v>
      </c>
      <c r="C7571" t="s">
        <v>25</v>
      </c>
      <c r="D7571">
        <v>0.59</v>
      </c>
      <c r="E7571">
        <v>798</v>
      </c>
    </row>
    <row r="7572" spans="1:5" x14ac:dyDescent="0.25">
      <c r="A7572" t="s">
        <v>7588</v>
      </c>
      <c r="B7572" s="1">
        <v>43586</v>
      </c>
      <c r="C7572" t="s">
        <v>10</v>
      </c>
      <c r="D7572">
        <v>0.55000000000000004</v>
      </c>
      <c r="E7572">
        <v>722</v>
      </c>
    </row>
    <row r="7573" spans="1:5" x14ac:dyDescent="0.25">
      <c r="A7573" t="s">
        <v>7589</v>
      </c>
      <c r="B7573" s="1">
        <v>43647</v>
      </c>
      <c r="C7573" t="s">
        <v>6</v>
      </c>
      <c r="D7573">
        <v>0.36</v>
      </c>
      <c r="E7573">
        <v>786</v>
      </c>
    </row>
    <row r="7574" spans="1:5" x14ac:dyDescent="0.25">
      <c r="A7574" t="s">
        <v>7590</v>
      </c>
      <c r="B7574" s="1">
        <v>43586</v>
      </c>
      <c r="C7574" t="s">
        <v>18</v>
      </c>
      <c r="D7574">
        <v>0.4</v>
      </c>
      <c r="E7574">
        <v>640</v>
      </c>
    </row>
    <row r="7575" spans="1:5" x14ac:dyDescent="0.25">
      <c r="A7575" t="s">
        <v>7591</v>
      </c>
      <c r="B7575" s="1">
        <v>43586</v>
      </c>
      <c r="C7575" t="s">
        <v>6</v>
      </c>
      <c r="D7575">
        <v>0.44</v>
      </c>
      <c r="E7575">
        <v>760</v>
      </c>
    </row>
    <row r="7576" spans="1:5" x14ac:dyDescent="0.25">
      <c r="A7576" t="s">
        <v>7592</v>
      </c>
      <c r="B7576" s="1">
        <v>43586</v>
      </c>
      <c r="C7576" t="s">
        <v>6</v>
      </c>
      <c r="D7576">
        <v>0.19</v>
      </c>
      <c r="E7576">
        <v>816</v>
      </c>
    </row>
    <row r="7577" spans="1:5" x14ac:dyDescent="0.25">
      <c r="A7577" t="s">
        <v>7593</v>
      </c>
      <c r="B7577" s="1">
        <v>43465</v>
      </c>
      <c r="C7577" t="s">
        <v>18</v>
      </c>
      <c r="D7577">
        <v>0.33</v>
      </c>
      <c r="E7577">
        <v>655</v>
      </c>
    </row>
    <row r="7578" spans="1:5" x14ac:dyDescent="0.25">
      <c r="A7578" t="s">
        <v>7594</v>
      </c>
      <c r="B7578" s="1">
        <v>42855</v>
      </c>
      <c r="C7578" t="s">
        <v>6</v>
      </c>
      <c r="D7578">
        <v>0.3</v>
      </c>
      <c r="E7578">
        <v>740</v>
      </c>
    </row>
    <row r="7579" spans="1:5" x14ac:dyDescent="0.25">
      <c r="A7579" t="s">
        <v>7595</v>
      </c>
      <c r="B7579" s="1">
        <v>43739</v>
      </c>
      <c r="C7579" t="s">
        <v>14</v>
      </c>
      <c r="D7579">
        <v>0.25</v>
      </c>
      <c r="E7579">
        <v>664</v>
      </c>
    </row>
    <row r="7580" spans="1:5" x14ac:dyDescent="0.25">
      <c r="A7580" t="s">
        <v>7596</v>
      </c>
      <c r="B7580" s="1">
        <v>43800</v>
      </c>
      <c r="C7580" t="s">
        <v>10</v>
      </c>
      <c r="D7580">
        <v>0.32</v>
      </c>
      <c r="E7580">
        <v>553</v>
      </c>
    </row>
    <row r="7581" spans="1:5" x14ac:dyDescent="0.25">
      <c r="A7581" t="s">
        <v>7597</v>
      </c>
      <c r="B7581" s="1">
        <v>43800</v>
      </c>
      <c r="C7581" t="s">
        <v>10</v>
      </c>
      <c r="D7581">
        <v>0.39</v>
      </c>
      <c r="E7581">
        <v>644</v>
      </c>
    </row>
    <row r="7582" spans="1:5" x14ac:dyDescent="0.25">
      <c r="A7582" t="s">
        <v>7598</v>
      </c>
      <c r="B7582" s="1">
        <v>43709</v>
      </c>
      <c r="C7582" t="s">
        <v>10</v>
      </c>
      <c r="D7582">
        <v>0.51</v>
      </c>
      <c r="E7582">
        <v>639</v>
      </c>
    </row>
    <row r="7583" spans="1:5" x14ac:dyDescent="0.25">
      <c r="A7583" t="s">
        <v>7599</v>
      </c>
      <c r="B7583" s="1">
        <v>43770</v>
      </c>
      <c r="C7583" t="s">
        <v>18</v>
      </c>
      <c r="D7583">
        <v>0.18</v>
      </c>
      <c r="E7583">
        <v>803</v>
      </c>
    </row>
    <row r="7584" spans="1:5" x14ac:dyDescent="0.25">
      <c r="A7584" t="s">
        <v>7600</v>
      </c>
      <c r="B7584" s="1">
        <v>43739</v>
      </c>
      <c r="C7584" t="s">
        <v>18</v>
      </c>
      <c r="D7584">
        <v>0.21</v>
      </c>
      <c r="E7584">
        <v>607</v>
      </c>
    </row>
    <row r="7585" spans="1:5" x14ac:dyDescent="0.25">
      <c r="A7585" t="s">
        <v>7601</v>
      </c>
      <c r="B7585" s="1">
        <v>43312</v>
      </c>
      <c r="C7585" t="s">
        <v>6</v>
      </c>
      <c r="D7585">
        <v>1.1299999999999999</v>
      </c>
      <c r="E7585">
        <v>720</v>
      </c>
    </row>
    <row r="7586" spans="1:5" x14ac:dyDescent="0.25">
      <c r="A7586" t="s">
        <v>7602</v>
      </c>
      <c r="B7586" s="1">
        <v>43862</v>
      </c>
      <c r="C7586" t="s">
        <v>10</v>
      </c>
      <c r="D7586">
        <v>0.39</v>
      </c>
      <c r="E7586">
        <v>605</v>
      </c>
    </row>
    <row r="7587" spans="1:5" x14ac:dyDescent="0.25">
      <c r="A7587" t="s">
        <v>7603</v>
      </c>
      <c r="B7587" s="1">
        <v>43770</v>
      </c>
      <c r="C7587" t="s">
        <v>37</v>
      </c>
      <c r="D7587">
        <v>0.2</v>
      </c>
      <c r="E7587">
        <v>687</v>
      </c>
    </row>
    <row r="7588" spans="1:5" x14ac:dyDescent="0.25">
      <c r="A7588" t="s">
        <v>7604</v>
      </c>
      <c r="B7588" s="1">
        <v>43770</v>
      </c>
      <c r="C7588" t="s">
        <v>6</v>
      </c>
      <c r="D7588">
        <v>0.54</v>
      </c>
      <c r="E7588">
        <v>672</v>
      </c>
    </row>
    <row r="7589" spans="1:5" x14ac:dyDescent="0.25">
      <c r="A7589" t="s">
        <v>7605</v>
      </c>
      <c r="B7589" s="1">
        <v>43647</v>
      </c>
      <c r="C7589" t="s">
        <v>6</v>
      </c>
      <c r="D7589">
        <v>0.3</v>
      </c>
      <c r="E7589">
        <v>740</v>
      </c>
    </row>
    <row r="7590" spans="1:5" x14ac:dyDescent="0.25">
      <c r="A7590" t="s">
        <v>7606</v>
      </c>
      <c r="B7590" s="1">
        <v>43890</v>
      </c>
      <c r="C7590" t="s">
        <v>18</v>
      </c>
      <c r="D7590">
        <v>0.25</v>
      </c>
      <c r="E7590">
        <v>706</v>
      </c>
    </row>
    <row r="7591" spans="1:5" x14ac:dyDescent="0.25">
      <c r="A7591" t="s">
        <v>7607</v>
      </c>
      <c r="B7591" s="1">
        <v>43831</v>
      </c>
      <c r="C7591" t="s">
        <v>42</v>
      </c>
      <c r="D7591">
        <v>0.38</v>
      </c>
      <c r="E7591">
        <v>593</v>
      </c>
    </row>
    <row r="7592" spans="1:5" x14ac:dyDescent="0.25">
      <c r="A7592" t="s">
        <v>7608</v>
      </c>
      <c r="B7592" s="1">
        <v>43862</v>
      </c>
      <c r="C7592" t="s">
        <v>6</v>
      </c>
      <c r="D7592">
        <v>0.53</v>
      </c>
      <c r="E7592">
        <v>756</v>
      </c>
    </row>
    <row r="7593" spans="1:5" x14ac:dyDescent="0.25">
      <c r="A7593" t="s">
        <v>7609</v>
      </c>
      <c r="B7593" s="1">
        <v>43709</v>
      </c>
      <c r="C7593" t="s">
        <v>25</v>
      </c>
      <c r="D7593">
        <v>7.0000000000000007E-2</v>
      </c>
      <c r="E7593">
        <v>664</v>
      </c>
    </row>
    <row r="7594" spans="1:5" x14ac:dyDescent="0.25">
      <c r="A7594" t="s">
        <v>7610</v>
      </c>
      <c r="B7594" s="1">
        <v>43770</v>
      </c>
      <c r="C7594" t="s">
        <v>6</v>
      </c>
      <c r="D7594">
        <v>0.34</v>
      </c>
      <c r="E7594">
        <v>615</v>
      </c>
    </row>
    <row r="7595" spans="1:5" x14ac:dyDescent="0.25">
      <c r="A7595" t="s">
        <v>7611</v>
      </c>
      <c r="B7595" s="1">
        <v>43800</v>
      </c>
      <c r="C7595" t="s">
        <v>6</v>
      </c>
      <c r="D7595">
        <v>0.22</v>
      </c>
      <c r="E7595">
        <v>594</v>
      </c>
    </row>
    <row r="7596" spans="1:5" x14ac:dyDescent="0.25">
      <c r="A7596" t="s">
        <v>7612</v>
      </c>
      <c r="B7596" s="1">
        <v>43525</v>
      </c>
      <c r="C7596" t="s">
        <v>10</v>
      </c>
      <c r="D7596">
        <v>0.15</v>
      </c>
      <c r="E7596">
        <v>716</v>
      </c>
    </row>
    <row r="7597" spans="1:5" x14ac:dyDescent="0.25">
      <c r="A7597" t="s">
        <v>7613</v>
      </c>
      <c r="B7597" s="1">
        <v>43709</v>
      </c>
      <c r="C7597" t="s">
        <v>10</v>
      </c>
      <c r="D7597">
        <v>0.97</v>
      </c>
      <c r="E7597">
        <v>634</v>
      </c>
    </row>
    <row r="7598" spans="1:5" x14ac:dyDescent="0.25">
      <c r="A7598" t="s">
        <v>7614</v>
      </c>
      <c r="B7598" s="1">
        <v>43069</v>
      </c>
      <c r="C7598" t="s">
        <v>6</v>
      </c>
      <c r="D7598">
        <v>0.14000000000000001</v>
      </c>
      <c r="E7598">
        <v>644</v>
      </c>
    </row>
    <row r="7599" spans="1:5" x14ac:dyDescent="0.25">
      <c r="A7599" t="s">
        <v>7615</v>
      </c>
      <c r="B7599" s="1">
        <v>43831</v>
      </c>
      <c r="C7599" t="s">
        <v>6</v>
      </c>
      <c r="D7599">
        <v>0.16</v>
      </c>
      <c r="E7599">
        <v>613</v>
      </c>
    </row>
    <row r="7600" spans="1:5" x14ac:dyDescent="0.25">
      <c r="A7600" t="s">
        <v>7616</v>
      </c>
      <c r="B7600" s="1">
        <v>43281</v>
      </c>
      <c r="C7600" t="s">
        <v>18</v>
      </c>
      <c r="D7600">
        <v>0.27</v>
      </c>
      <c r="E7600">
        <v>575</v>
      </c>
    </row>
    <row r="7601" spans="1:5" x14ac:dyDescent="0.25">
      <c r="A7601" t="s">
        <v>7617</v>
      </c>
      <c r="B7601" s="1">
        <v>43525</v>
      </c>
      <c r="C7601" t="s">
        <v>18</v>
      </c>
      <c r="D7601">
        <v>1</v>
      </c>
      <c r="E7601">
        <v>711</v>
      </c>
    </row>
    <row r="7602" spans="1:5" x14ac:dyDescent="0.25">
      <c r="A7602" t="s">
        <v>7618</v>
      </c>
      <c r="B7602" s="1">
        <v>43586</v>
      </c>
      <c r="C7602" t="s">
        <v>6</v>
      </c>
      <c r="D7602">
        <v>0.27</v>
      </c>
      <c r="E7602">
        <v>714</v>
      </c>
    </row>
    <row r="7603" spans="1:5" x14ac:dyDescent="0.25">
      <c r="A7603" t="s">
        <v>7619</v>
      </c>
      <c r="B7603" s="1">
        <v>43800</v>
      </c>
      <c r="C7603" t="s">
        <v>6</v>
      </c>
      <c r="D7603">
        <v>0.39</v>
      </c>
      <c r="E7603">
        <v>592</v>
      </c>
    </row>
    <row r="7604" spans="1:5" x14ac:dyDescent="0.25">
      <c r="A7604" t="s">
        <v>7620</v>
      </c>
      <c r="B7604" s="1">
        <v>43770</v>
      </c>
      <c r="C7604" t="s">
        <v>25</v>
      </c>
      <c r="D7604">
        <v>0.28999999999999998</v>
      </c>
      <c r="E7604">
        <v>675</v>
      </c>
    </row>
    <row r="7605" spans="1:5" x14ac:dyDescent="0.25">
      <c r="A7605" t="s">
        <v>7621</v>
      </c>
      <c r="B7605" s="1">
        <v>43434</v>
      </c>
      <c r="C7605" t="s">
        <v>6</v>
      </c>
      <c r="D7605">
        <v>0.25</v>
      </c>
      <c r="E7605">
        <v>628</v>
      </c>
    </row>
    <row r="7606" spans="1:5" x14ac:dyDescent="0.25">
      <c r="A7606" t="s">
        <v>7622</v>
      </c>
      <c r="B7606" s="1">
        <v>43586</v>
      </c>
      <c r="C7606" t="s">
        <v>10</v>
      </c>
      <c r="D7606">
        <v>0.45</v>
      </c>
      <c r="E7606">
        <v>595</v>
      </c>
    </row>
    <row r="7607" spans="1:5" x14ac:dyDescent="0.25">
      <c r="A7607" t="s">
        <v>7623</v>
      </c>
      <c r="B7607" s="1">
        <v>43434</v>
      </c>
      <c r="C7607" t="s">
        <v>10</v>
      </c>
      <c r="D7607">
        <v>0.49</v>
      </c>
      <c r="E7607">
        <v>660</v>
      </c>
    </row>
    <row r="7608" spans="1:5" x14ac:dyDescent="0.25">
      <c r="A7608" t="s">
        <v>7624</v>
      </c>
      <c r="B7608" s="1">
        <v>43831</v>
      </c>
      <c r="C7608" t="s">
        <v>18</v>
      </c>
      <c r="D7608">
        <v>0.3</v>
      </c>
      <c r="E7608">
        <v>608</v>
      </c>
    </row>
    <row r="7609" spans="1:5" x14ac:dyDescent="0.25">
      <c r="A7609" t="s">
        <v>7625</v>
      </c>
      <c r="B7609" s="1">
        <v>43465</v>
      </c>
      <c r="C7609" t="s">
        <v>6</v>
      </c>
      <c r="D7609">
        <v>0.35</v>
      </c>
      <c r="E7609">
        <v>788</v>
      </c>
    </row>
    <row r="7610" spans="1:5" x14ac:dyDescent="0.25">
      <c r="A7610" t="s">
        <v>7626</v>
      </c>
      <c r="B7610" s="1">
        <v>43373</v>
      </c>
      <c r="C7610" t="s">
        <v>6</v>
      </c>
      <c r="D7610">
        <v>0.56999999999999995</v>
      </c>
      <c r="E7610">
        <v>636</v>
      </c>
    </row>
    <row r="7611" spans="1:5" x14ac:dyDescent="0.25">
      <c r="A7611" t="s">
        <v>7627</v>
      </c>
      <c r="B7611" s="1">
        <v>43709</v>
      </c>
      <c r="C7611" t="s">
        <v>10</v>
      </c>
      <c r="D7611">
        <v>0.53</v>
      </c>
      <c r="E7611">
        <v>619</v>
      </c>
    </row>
    <row r="7612" spans="1:5" x14ac:dyDescent="0.25">
      <c r="A7612" t="s">
        <v>7628</v>
      </c>
      <c r="B7612" s="1">
        <v>43343</v>
      </c>
      <c r="C7612" t="s">
        <v>21</v>
      </c>
      <c r="D7612">
        <v>0.21</v>
      </c>
      <c r="E7612">
        <v>687</v>
      </c>
    </row>
    <row r="7613" spans="1:5" x14ac:dyDescent="0.25">
      <c r="A7613" t="s">
        <v>7629</v>
      </c>
      <c r="B7613" s="1">
        <v>43373</v>
      </c>
      <c r="C7613" t="s">
        <v>6</v>
      </c>
      <c r="D7613">
        <v>0.28000000000000003</v>
      </c>
      <c r="E7613">
        <v>690</v>
      </c>
    </row>
    <row r="7614" spans="1:5" x14ac:dyDescent="0.25">
      <c r="A7614" t="s">
        <v>7630</v>
      </c>
      <c r="B7614" s="1">
        <v>43525</v>
      </c>
      <c r="C7614" t="s">
        <v>6</v>
      </c>
      <c r="D7614">
        <v>0.4</v>
      </c>
      <c r="E7614">
        <v>756</v>
      </c>
    </row>
    <row r="7615" spans="1:5" x14ac:dyDescent="0.25">
      <c r="A7615" t="s">
        <v>7631</v>
      </c>
      <c r="B7615" s="1">
        <v>43373</v>
      </c>
      <c r="C7615" t="s">
        <v>10</v>
      </c>
      <c r="D7615">
        <v>0.68</v>
      </c>
      <c r="E7615">
        <v>685</v>
      </c>
    </row>
    <row r="7616" spans="1:5" x14ac:dyDescent="0.25">
      <c r="A7616" t="s">
        <v>7632</v>
      </c>
      <c r="B7616" s="1">
        <v>43373</v>
      </c>
      <c r="C7616" t="s">
        <v>6</v>
      </c>
      <c r="D7616">
        <v>0.21</v>
      </c>
      <c r="E7616">
        <v>667</v>
      </c>
    </row>
    <row r="7617" spans="1:5" x14ac:dyDescent="0.25">
      <c r="A7617" t="s">
        <v>7633</v>
      </c>
      <c r="B7617" s="1">
        <v>43281</v>
      </c>
      <c r="C7617" t="s">
        <v>10</v>
      </c>
      <c r="D7617">
        <v>0.36</v>
      </c>
      <c r="E7617">
        <v>700</v>
      </c>
    </row>
    <row r="7618" spans="1:5" x14ac:dyDescent="0.25">
      <c r="A7618" t="s">
        <v>7634</v>
      </c>
      <c r="B7618" s="1">
        <v>43281</v>
      </c>
      <c r="C7618" t="s">
        <v>14</v>
      </c>
      <c r="D7618">
        <v>0.33</v>
      </c>
      <c r="E7618">
        <v>678</v>
      </c>
    </row>
    <row r="7619" spans="1:5" x14ac:dyDescent="0.25">
      <c r="A7619" t="s">
        <v>7635</v>
      </c>
      <c r="B7619" s="1">
        <v>43312</v>
      </c>
      <c r="C7619" t="s">
        <v>6</v>
      </c>
      <c r="D7619">
        <v>0.37</v>
      </c>
      <c r="E7619">
        <v>678</v>
      </c>
    </row>
    <row r="7620" spans="1:5" x14ac:dyDescent="0.25">
      <c r="A7620" t="s">
        <v>7636</v>
      </c>
      <c r="B7620" s="1">
        <v>43800</v>
      </c>
      <c r="C7620" t="s">
        <v>6</v>
      </c>
      <c r="D7620">
        <v>0.28999999999999998</v>
      </c>
      <c r="E7620">
        <v>596</v>
      </c>
    </row>
    <row r="7621" spans="1:5" x14ac:dyDescent="0.25">
      <c r="A7621" t="s">
        <v>7637</v>
      </c>
      <c r="B7621" s="1">
        <v>43159</v>
      </c>
      <c r="C7621" t="s">
        <v>6</v>
      </c>
      <c r="D7621">
        <v>0.3</v>
      </c>
      <c r="E7621">
        <v>792</v>
      </c>
    </row>
    <row r="7622" spans="1:5" x14ac:dyDescent="0.25">
      <c r="A7622" t="s">
        <v>7638</v>
      </c>
      <c r="B7622" s="1">
        <v>43586</v>
      </c>
      <c r="C7622" t="s">
        <v>10</v>
      </c>
      <c r="D7622">
        <v>0.42</v>
      </c>
      <c r="E7622">
        <v>550</v>
      </c>
    </row>
    <row r="7623" spans="1:5" x14ac:dyDescent="0.25">
      <c r="A7623" t="s">
        <v>7639</v>
      </c>
      <c r="B7623" s="1">
        <v>43251</v>
      </c>
      <c r="C7623" t="s">
        <v>10</v>
      </c>
      <c r="D7623">
        <v>0.17</v>
      </c>
      <c r="E7623">
        <v>669</v>
      </c>
    </row>
    <row r="7624" spans="1:5" x14ac:dyDescent="0.25">
      <c r="A7624" t="s">
        <v>7640</v>
      </c>
      <c r="B7624" s="1">
        <v>43831</v>
      </c>
      <c r="C7624" t="s">
        <v>6</v>
      </c>
      <c r="D7624">
        <v>0.2</v>
      </c>
      <c r="E7624">
        <v>619</v>
      </c>
    </row>
    <row r="7625" spans="1:5" x14ac:dyDescent="0.25">
      <c r="A7625" t="s">
        <v>7641</v>
      </c>
      <c r="B7625" s="1">
        <v>43556</v>
      </c>
      <c r="C7625" t="s">
        <v>6</v>
      </c>
      <c r="D7625">
        <v>0.28000000000000003</v>
      </c>
      <c r="E7625">
        <v>650</v>
      </c>
    </row>
    <row r="7626" spans="1:5" x14ac:dyDescent="0.25">
      <c r="A7626" t="s">
        <v>7642</v>
      </c>
      <c r="B7626" s="1">
        <v>43709</v>
      </c>
      <c r="C7626" t="s">
        <v>10</v>
      </c>
      <c r="D7626">
        <v>0.26</v>
      </c>
      <c r="E7626">
        <v>753</v>
      </c>
    </row>
    <row r="7627" spans="1:5" x14ac:dyDescent="0.25">
      <c r="A7627" t="s">
        <v>7643</v>
      </c>
      <c r="B7627" s="1">
        <v>43586</v>
      </c>
      <c r="C7627" t="s">
        <v>18</v>
      </c>
      <c r="D7627">
        <v>0.27</v>
      </c>
      <c r="E7627">
        <v>732</v>
      </c>
    </row>
    <row r="7628" spans="1:5" x14ac:dyDescent="0.25">
      <c r="A7628" t="s">
        <v>7644</v>
      </c>
      <c r="B7628" s="1">
        <v>43617</v>
      </c>
      <c r="C7628" t="s">
        <v>18</v>
      </c>
      <c r="D7628">
        <v>0.3</v>
      </c>
      <c r="E7628">
        <v>740</v>
      </c>
    </row>
    <row r="7629" spans="1:5" x14ac:dyDescent="0.25">
      <c r="A7629" t="s">
        <v>7645</v>
      </c>
      <c r="B7629" s="1">
        <v>43890</v>
      </c>
      <c r="C7629" t="s">
        <v>10</v>
      </c>
      <c r="D7629">
        <v>0.57999999999999996</v>
      </c>
      <c r="E7629">
        <v>706</v>
      </c>
    </row>
    <row r="7630" spans="1:5" x14ac:dyDescent="0.25">
      <c r="A7630" t="s">
        <v>7646</v>
      </c>
      <c r="B7630" s="1">
        <v>43831</v>
      </c>
      <c r="C7630" t="s">
        <v>6</v>
      </c>
      <c r="D7630">
        <v>0.34</v>
      </c>
      <c r="E7630">
        <v>548</v>
      </c>
    </row>
    <row r="7631" spans="1:5" x14ac:dyDescent="0.25">
      <c r="A7631" t="s">
        <v>7647</v>
      </c>
      <c r="B7631" s="1">
        <v>43739</v>
      </c>
      <c r="C7631" t="s">
        <v>6</v>
      </c>
      <c r="D7631">
        <v>0.28999999999999998</v>
      </c>
      <c r="E7631">
        <v>631</v>
      </c>
    </row>
    <row r="7632" spans="1:5" x14ac:dyDescent="0.25">
      <c r="A7632" t="s">
        <v>7648</v>
      </c>
      <c r="B7632" s="1">
        <v>43709</v>
      </c>
      <c r="C7632" t="s">
        <v>42</v>
      </c>
      <c r="D7632">
        <v>0.48</v>
      </c>
      <c r="E7632">
        <v>670</v>
      </c>
    </row>
    <row r="7633" spans="1:5" x14ac:dyDescent="0.25">
      <c r="A7633" t="s">
        <v>7649</v>
      </c>
      <c r="B7633" s="1">
        <v>43800</v>
      </c>
      <c r="C7633" t="s">
        <v>6</v>
      </c>
      <c r="D7633">
        <v>0.24</v>
      </c>
      <c r="E7633">
        <v>659</v>
      </c>
    </row>
    <row r="7634" spans="1:5" x14ac:dyDescent="0.25">
      <c r="A7634" t="s">
        <v>7650</v>
      </c>
      <c r="B7634" s="1">
        <v>43678</v>
      </c>
      <c r="C7634" t="s">
        <v>10</v>
      </c>
      <c r="D7634">
        <v>0.33</v>
      </c>
      <c r="E7634">
        <v>714</v>
      </c>
    </row>
    <row r="7635" spans="1:5" x14ac:dyDescent="0.25">
      <c r="A7635" t="s">
        <v>7651</v>
      </c>
      <c r="B7635" s="1">
        <v>43831</v>
      </c>
      <c r="C7635" t="s">
        <v>10</v>
      </c>
      <c r="D7635">
        <v>0.22</v>
      </c>
      <c r="E7635">
        <v>632</v>
      </c>
    </row>
    <row r="7636" spans="1:5" x14ac:dyDescent="0.25">
      <c r="A7636" t="s">
        <v>7652</v>
      </c>
      <c r="B7636" s="1">
        <v>43921</v>
      </c>
      <c r="C7636" t="s">
        <v>10</v>
      </c>
      <c r="D7636">
        <v>0.34</v>
      </c>
      <c r="E7636">
        <v>618</v>
      </c>
    </row>
    <row r="7637" spans="1:5" x14ac:dyDescent="0.25">
      <c r="A7637" t="s">
        <v>7653</v>
      </c>
      <c r="B7637" s="1">
        <v>43586</v>
      </c>
      <c r="C7637" t="s">
        <v>42</v>
      </c>
      <c r="D7637">
        <v>0.17</v>
      </c>
      <c r="E7637">
        <v>781</v>
      </c>
    </row>
    <row r="7638" spans="1:5" x14ac:dyDescent="0.25">
      <c r="A7638" t="s">
        <v>7654</v>
      </c>
      <c r="B7638" s="1">
        <v>43312</v>
      </c>
      <c r="C7638" t="s">
        <v>42</v>
      </c>
      <c r="D7638">
        <v>0.25</v>
      </c>
      <c r="E7638">
        <v>738</v>
      </c>
    </row>
    <row r="7639" spans="1:5" x14ac:dyDescent="0.25">
      <c r="A7639" t="s">
        <v>7655</v>
      </c>
      <c r="B7639" s="1">
        <v>43739</v>
      </c>
      <c r="C7639" t="s">
        <v>18</v>
      </c>
      <c r="D7639">
        <v>0.2</v>
      </c>
      <c r="E7639">
        <v>649</v>
      </c>
    </row>
    <row r="7640" spans="1:5" x14ac:dyDescent="0.25">
      <c r="A7640" t="s">
        <v>7656</v>
      </c>
      <c r="B7640" s="1">
        <v>43739</v>
      </c>
      <c r="C7640" t="s">
        <v>10</v>
      </c>
      <c r="D7640">
        <v>0.52</v>
      </c>
      <c r="E7640">
        <v>591</v>
      </c>
    </row>
    <row r="7641" spans="1:5" x14ac:dyDescent="0.25">
      <c r="A7641" t="s">
        <v>7657</v>
      </c>
      <c r="B7641" s="1">
        <v>43739</v>
      </c>
      <c r="C7641" t="s">
        <v>6</v>
      </c>
      <c r="D7641">
        <v>0.17</v>
      </c>
      <c r="E7641">
        <v>715</v>
      </c>
    </row>
    <row r="7642" spans="1:5" x14ac:dyDescent="0.25">
      <c r="A7642" t="s">
        <v>7658</v>
      </c>
      <c r="B7642" s="1">
        <v>43739</v>
      </c>
      <c r="C7642" t="s">
        <v>10</v>
      </c>
      <c r="D7642">
        <v>0.52</v>
      </c>
      <c r="E7642">
        <v>612</v>
      </c>
    </row>
    <row r="7643" spans="1:5" x14ac:dyDescent="0.25">
      <c r="A7643" t="s">
        <v>7659</v>
      </c>
      <c r="B7643" s="1">
        <v>43739</v>
      </c>
      <c r="C7643" t="s">
        <v>18</v>
      </c>
      <c r="D7643">
        <v>0.17</v>
      </c>
      <c r="E7643">
        <v>650</v>
      </c>
    </row>
    <row r="7644" spans="1:5" x14ac:dyDescent="0.25">
      <c r="A7644" t="s">
        <v>7660</v>
      </c>
      <c r="B7644" s="1">
        <v>43556</v>
      </c>
      <c r="C7644" t="s">
        <v>42</v>
      </c>
      <c r="D7644">
        <v>0.14000000000000001</v>
      </c>
      <c r="E7644">
        <v>602</v>
      </c>
    </row>
    <row r="7645" spans="1:5" x14ac:dyDescent="0.25">
      <c r="A7645" t="s">
        <v>7661</v>
      </c>
      <c r="B7645" s="1">
        <v>43770</v>
      </c>
      <c r="C7645" t="s">
        <v>18</v>
      </c>
      <c r="D7645">
        <v>0.33</v>
      </c>
      <c r="E7645">
        <v>702</v>
      </c>
    </row>
    <row r="7646" spans="1:5" x14ac:dyDescent="0.25">
      <c r="A7646" t="s">
        <v>7662</v>
      </c>
      <c r="B7646" s="1">
        <v>43343</v>
      </c>
      <c r="C7646" t="s">
        <v>10</v>
      </c>
      <c r="D7646">
        <v>0.23</v>
      </c>
      <c r="E7646">
        <v>597</v>
      </c>
    </row>
    <row r="7647" spans="1:5" x14ac:dyDescent="0.25">
      <c r="A7647" t="s">
        <v>7663</v>
      </c>
      <c r="B7647" s="1">
        <v>43343</v>
      </c>
      <c r="C7647" t="s">
        <v>10</v>
      </c>
      <c r="D7647">
        <v>0.67</v>
      </c>
      <c r="E7647">
        <v>570</v>
      </c>
    </row>
    <row r="7648" spans="1:5" x14ac:dyDescent="0.25">
      <c r="A7648" t="s">
        <v>7664</v>
      </c>
      <c r="B7648" s="1">
        <v>43343</v>
      </c>
      <c r="C7648" t="s">
        <v>25</v>
      </c>
      <c r="D7648">
        <v>0.28000000000000003</v>
      </c>
      <c r="E7648">
        <v>740</v>
      </c>
    </row>
    <row r="7649" spans="1:5" x14ac:dyDescent="0.25">
      <c r="A7649" t="s">
        <v>7665</v>
      </c>
      <c r="B7649" s="1">
        <v>43251</v>
      </c>
      <c r="C7649" t="s">
        <v>6</v>
      </c>
      <c r="D7649">
        <v>0.27</v>
      </c>
      <c r="E7649">
        <v>773</v>
      </c>
    </row>
    <row r="7650" spans="1:5" x14ac:dyDescent="0.25">
      <c r="A7650" t="s">
        <v>7666</v>
      </c>
      <c r="B7650" s="1">
        <v>43312</v>
      </c>
      <c r="C7650" t="s">
        <v>10</v>
      </c>
      <c r="D7650">
        <v>0.13</v>
      </c>
      <c r="E7650">
        <v>639</v>
      </c>
    </row>
    <row r="7651" spans="1:5" x14ac:dyDescent="0.25">
      <c r="A7651" t="s">
        <v>7667</v>
      </c>
      <c r="B7651" s="1">
        <v>43678</v>
      </c>
      <c r="C7651" t="s">
        <v>6</v>
      </c>
      <c r="D7651">
        <v>0.2</v>
      </c>
      <c r="E7651">
        <v>621</v>
      </c>
    </row>
    <row r="7652" spans="1:5" x14ac:dyDescent="0.25">
      <c r="A7652" t="s">
        <v>7668</v>
      </c>
      <c r="B7652" s="1">
        <v>43281</v>
      </c>
      <c r="C7652" t="s">
        <v>6</v>
      </c>
      <c r="D7652">
        <v>0.16</v>
      </c>
      <c r="E7652">
        <v>670</v>
      </c>
    </row>
    <row r="7653" spans="1:5" x14ac:dyDescent="0.25">
      <c r="A7653" t="s">
        <v>7669</v>
      </c>
      <c r="B7653" s="1">
        <v>42643</v>
      </c>
      <c r="C7653" t="s">
        <v>14</v>
      </c>
      <c r="D7653">
        <v>0.4</v>
      </c>
      <c r="E7653">
        <v>788</v>
      </c>
    </row>
    <row r="7654" spans="1:5" x14ac:dyDescent="0.25">
      <c r="A7654" t="s">
        <v>7670</v>
      </c>
      <c r="B7654" s="1">
        <v>42704</v>
      </c>
      <c r="C7654" t="s">
        <v>21</v>
      </c>
      <c r="D7654">
        <v>0.3</v>
      </c>
      <c r="E7654">
        <v>740</v>
      </c>
    </row>
    <row r="7655" spans="1:5" x14ac:dyDescent="0.25">
      <c r="A7655" t="s">
        <v>7671</v>
      </c>
      <c r="B7655" s="1">
        <v>43678</v>
      </c>
      <c r="C7655" t="s">
        <v>6</v>
      </c>
      <c r="D7655">
        <v>0.74</v>
      </c>
      <c r="E7655">
        <v>653</v>
      </c>
    </row>
    <row r="7656" spans="1:5" x14ac:dyDescent="0.25">
      <c r="A7656" t="s">
        <v>7672</v>
      </c>
      <c r="B7656" s="1">
        <v>43709</v>
      </c>
      <c r="C7656" t="s">
        <v>6</v>
      </c>
      <c r="D7656">
        <v>0.32</v>
      </c>
      <c r="E7656">
        <v>701</v>
      </c>
    </row>
    <row r="7657" spans="1:5" x14ac:dyDescent="0.25">
      <c r="A7657" t="s">
        <v>7673</v>
      </c>
      <c r="B7657" s="1">
        <v>43069</v>
      </c>
      <c r="C7657" t="s">
        <v>6</v>
      </c>
      <c r="D7657">
        <v>0.34</v>
      </c>
      <c r="E7657">
        <v>619</v>
      </c>
    </row>
    <row r="7658" spans="1:5" x14ac:dyDescent="0.25">
      <c r="A7658" t="s">
        <v>7674</v>
      </c>
      <c r="B7658" s="1">
        <v>43069</v>
      </c>
      <c r="C7658" t="s">
        <v>18</v>
      </c>
      <c r="D7658">
        <v>0.19</v>
      </c>
      <c r="E7658">
        <v>768</v>
      </c>
    </row>
    <row r="7659" spans="1:5" x14ac:dyDescent="0.25">
      <c r="A7659" t="s">
        <v>7675</v>
      </c>
      <c r="B7659" s="1">
        <v>43220</v>
      </c>
      <c r="C7659" t="s">
        <v>6</v>
      </c>
      <c r="D7659">
        <v>0.26</v>
      </c>
      <c r="E7659">
        <v>738</v>
      </c>
    </row>
    <row r="7660" spans="1:5" x14ac:dyDescent="0.25">
      <c r="A7660" t="s">
        <v>7676</v>
      </c>
      <c r="B7660" s="1">
        <v>42825</v>
      </c>
      <c r="C7660" t="s">
        <v>6</v>
      </c>
      <c r="D7660">
        <v>0.55000000000000004</v>
      </c>
      <c r="E7660">
        <v>791</v>
      </c>
    </row>
    <row r="7661" spans="1:5" x14ac:dyDescent="0.25">
      <c r="A7661" t="s">
        <v>7677</v>
      </c>
      <c r="B7661" s="1">
        <v>43251</v>
      </c>
      <c r="C7661" t="s">
        <v>6</v>
      </c>
      <c r="D7661">
        <v>0.35</v>
      </c>
      <c r="E7661">
        <v>717</v>
      </c>
    </row>
    <row r="7662" spans="1:5" x14ac:dyDescent="0.25">
      <c r="A7662" t="s">
        <v>7678</v>
      </c>
      <c r="B7662" s="1">
        <v>43251</v>
      </c>
      <c r="C7662" t="s">
        <v>6</v>
      </c>
      <c r="D7662">
        <v>0.56999999999999995</v>
      </c>
      <c r="E7662">
        <v>665</v>
      </c>
    </row>
    <row r="7663" spans="1:5" x14ac:dyDescent="0.25">
      <c r="A7663" t="s">
        <v>7679</v>
      </c>
      <c r="B7663" s="1">
        <v>43281</v>
      </c>
      <c r="C7663" t="s">
        <v>25</v>
      </c>
      <c r="D7663">
        <v>0.62</v>
      </c>
      <c r="E7663">
        <v>750</v>
      </c>
    </row>
    <row r="7664" spans="1:5" x14ac:dyDescent="0.25">
      <c r="A7664" t="s">
        <v>7680</v>
      </c>
      <c r="B7664" s="1">
        <v>43281</v>
      </c>
      <c r="C7664" t="s">
        <v>18</v>
      </c>
      <c r="D7664">
        <v>0.27</v>
      </c>
      <c r="E7664">
        <v>658</v>
      </c>
    </row>
    <row r="7665" spans="1:5" x14ac:dyDescent="0.25">
      <c r="A7665" t="s">
        <v>7681</v>
      </c>
      <c r="B7665" s="1">
        <v>43831</v>
      </c>
      <c r="C7665" t="s">
        <v>18</v>
      </c>
      <c r="D7665">
        <v>0.28999999999999998</v>
      </c>
      <c r="E7665">
        <v>592</v>
      </c>
    </row>
    <row r="7666" spans="1:5" x14ac:dyDescent="0.25">
      <c r="A7666" t="s">
        <v>7682</v>
      </c>
      <c r="B7666" s="1">
        <v>43831</v>
      </c>
      <c r="C7666" t="s">
        <v>10</v>
      </c>
      <c r="D7666">
        <v>0.53</v>
      </c>
      <c r="E7666">
        <v>631</v>
      </c>
    </row>
    <row r="7667" spans="1:5" x14ac:dyDescent="0.25">
      <c r="A7667" t="s">
        <v>7683</v>
      </c>
      <c r="B7667" s="1">
        <v>43617</v>
      </c>
      <c r="C7667" t="s">
        <v>10</v>
      </c>
      <c r="D7667">
        <v>0.3</v>
      </c>
      <c r="E7667">
        <v>740</v>
      </c>
    </row>
    <row r="7668" spans="1:5" x14ac:dyDescent="0.25">
      <c r="A7668" t="s">
        <v>7684</v>
      </c>
      <c r="B7668" s="1">
        <v>43831</v>
      </c>
      <c r="C7668" t="s">
        <v>10</v>
      </c>
      <c r="D7668">
        <v>0.46</v>
      </c>
      <c r="E7668">
        <v>446</v>
      </c>
    </row>
    <row r="7669" spans="1:5" x14ac:dyDescent="0.25">
      <c r="A7669" t="s">
        <v>7685</v>
      </c>
      <c r="B7669" s="1">
        <v>43312</v>
      </c>
      <c r="C7669" t="s">
        <v>6</v>
      </c>
      <c r="D7669">
        <v>0.25</v>
      </c>
      <c r="E7669">
        <v>645</v>
      </c>
    </row>
    <row r="7670" spans="1:5" x14ac:dyDescent="0.25">
      <c r="A7670" t="s">
        <v>7686</v>
      </c>
      <c r="B7670" s="1">
        <v>43404</v>
      </c>
      <c r="C7670" t="s">
        <v>18</v>
      </c>
      <c r="D7670">
        <v>0.24</v>
      </c>
      <c r="E7670">
        <v>742</v>
      </c>
    </row>
    <row r="7671" spans="1:5" x14ac:dyDescent="0.25">
      <c r="A7671" t="s">
        <v>7687</v>
      </c>
      <c r="B7671" s="1">
        <v>43434</v>
      </c>
      <c r="C7671" t="s">
        <v>10</v>
      </c>
      <c r="D7671">
        <v>0.14000000000000001</v>
      </c>
      <c r="E7671">
        <v>555</v>
      </c>
    </row>
    <row r="7672" spans="1:5" x14ac:dyDescent="0.25">
      <c r="A7672" t="s">
        <v>7688</v>
      </c>
      <c r="B7672" s="1">
        <v>43709</v>
      </c>
      <c r="C7672" t="s">
        <v>10</v>
      </c>
      <c r="D7672">
        <v>0.38</v>
      </c>
      <c r="E7672">
        <v>759</v>
      </c>
    </row>
    <row r="7673" spans="1:5" x14ac:dyDescent="0.25">
      <c r="A7673" t="s">
        <v>7689</v>
      </c>
      <c r="B7673" s="1">
        <v>43525</v>
      </c>
      <c r="C7673" t="s">
        <v>10</v>
      </c>
      <c r="D7673">
        <v>0.45</v>
      </c>
      <c r="E7673">
        <v>625</v>
      </c>
    </row>
    <row r="7674" spans="1:5" x14ac:dyDescent="0.25">
      <c r="A7674" t="s">
        <v>7690</v>
      </c>
      <c r="B7674" s="1">
        <v>43709</v>
      </c>
      <c r="C7674" t="s">
        <v>6</v>
      </c>
      <c r="D7674">
        <v>0.21</v>
      </c>
      <c r="E7674">
        <v>630</v>
      </c>
    </row>
    <row r="7675" spans="1:5" x14ac:dyDescent="0.25">
      <c r="A7675" t="s">
        <v>7691</v>
      </c>
      <c r="B7675" s="1">
        <v>43312</v>
      </c>
      <c r="C7675" t="s">
        <v>10</v>
      </c>
      <c r="D7675">
        <v>0.27</v>
      </c>
      <c r="E7675">
        <v>587</v>
      </c>
    </row>
    <row r="7676" spans="1:5" x14ac:dyDescent="0.25">
      <c r="A7676" t="s">
        <v>7692</v>
      </c>
      <c r="B7676" s="1">
        <v>43709</v>
      </c>
      <c r="C7676" t="s">
        <v>6</v>
      </c>
      <c r="D7676">
        <v>0.38</v>
      </c>
      <c r="E7676">
        <v>693</v>
      </c>
    </row>
    <row r="7677" spans="1:5" x14ac:dyDescent="0.25">
      <c r="A7677" t="s">
        <v>7693</v>
      </c>
      <c r="B7677" s="1">
        <v>43709</v>
      </c>
      <c r="C7677" t="s">
        <v>10</v>
      </c>
      <c r="D7677">
        <v>0.09</v>
      </c>
      <c r="E7677">
        <v>742</v>
      </c>
    </row>
    <row r="7678" spans="1:5" x14ac:dyDescent="0.25">
      <c r="A7678" t="s">
        <v>7694</v>
      </c>
      <c r="B7678" s="1">
        <v>43312</v>
      </c>
      <c r="C7678" t="s">
        <v>18</v>
      </c>
      <c r="D7678">
        <v>0.33</v>
      </c>
      <c r="E7678">
        <v>702</v>
      </c>
    </row>
    <row r="7679" spans="1:5" x14ac:dyDescent="0.25">
      <c r="A7679" t="s">
        <v>7695</v>
      </c>
      <c r="B7679" s="1">
        <v>43312</v>
      </c>
      <c r="C7679" t="s">
        <v>192</v>
      </c>
      <c r="D7679">
        <v>0.75</v>
      </c>
      <c r="E7679">
        <v>587</v>
      </c>
    </row>
    <row r="7680" spans="1:5" x14ac:dyDescent="0.25">
      <c r="A7680" t="s">
        <v>7696</v>
      </c>
      <c r="B7680" s="1">
        <v>43404</v>
      </c>
      <c r="C7680" t="s">
        <v>18</v>
      </c>
      <c r="D7680">
        <v>0.21</v>
      </c>
      <c r="E7680">
        <v>737</v>
      </c>
    </row>
    <row r="7681" spans="1:5" x14ac:dyDescent="0.25">
      <c r="A7681" t="s">
        <v>7697</v>
      </c>
      <c r="B7681" s="1">
        <v>43709</v>
      </c>
      <c r="C7681" t="s">
        <v>10</v>
      </c>
      <c r="D7681">
        <v>0.31</v>
      </c>
      <c r="E7681">
        <v>632</v>
      </c>
    </row>
    <row r="7682" spans="1:5" x14ac:dyDescent="0.25">
      <c r="A7682" t="s">
        <v>7698</v>
      </c>
      <c r="B7682" s="1">
        <v>42825</v>
      </c>
      <c r="C7682" t="s">
        <v>6</v>
      </c>
      <c r="D7682">
        <v>0.3</v>
      </c>
      <c r="E7682">
        <v>740</v>
      </c>
    </row>
    <row r="7683" spans="1:5" x14ac:dyDescent="0.25">
      <c r="A7683" t="s">
        <v>7699</v>
      </c>
      <c r="B7683" s="1">
        <v>43831</v>
      </c>
      <c r="C7683" t="s">
        <v>6</v>
      </c>
      <c r="D7683">
        <v>0.54</v>
      </c>
      <c r="E7683">
        <v>587</v>
      </c>
    </row>
    <row r="7684" spans="1:5" x14ac:dyDescent="0.25">
      <c r="A7684" t="s">
        <v>7700</v>
      </c>
      <c r="B7684" s="1">
        <v>43862</v>
      </c>
      <c r="C7684" t="s">
        <v>37</v>
      </c>
      <c r="D7684">
        <v>0.59</v>
      </c>
      <c r="E7684">
        <v>540</v>
      </c>
    </row>
    <row r="7685" spans="1:5" x14ac:dyDescent="0.25">
      <c r="A7685" t="s">
        <v>7701</v>
      </c>
      <c r="B7685" s="1">
        <v>43770</v>
      </c>
      <c r="C7685" t="s">
        <v>6</v>
      </c>
      <c r="D7685">
        <v>0.19</v>
      </c>
      <c r="E7685">
        <v>675</v>
      </c>
    </row>
    <row r="7686" spans="1:5" x14ac:dyDescent="0.25">
      <c r="A7686" t="s">
        <v>7702</v>
      </c>
      <c r="B7686" s="1">
        <v>43220</v>
      </c>
      <c r="C7686" t="s">
        <v>6</v>
      </c>
      <c r="D7686">
        <v>0.37</v>
      </c>
      <c r="E7686">
        <v>653</v>
      </c>
    </row>
    <row r="7687" spans="1:5" x14ac:dyDescent="0.25">
      <c r="A7687" t="s">
        <v>7703</v>
      </c>
      <c r="B7687" s="1">
        <v>43159</v>
      </c>
      <c r="C7687" t="s">
        <v>10</v>
      </c>
      <c r="D7687">
        <v>0.37</v>
      </c>
      <c r="E7687">
        <v>604</v>
      </c>
    </row>
    <row r="7688" spans="1:5" x14ac:dyDescent="0.25">
      <c r="A7688" t="s">
        <v>7704</v>
      </c>
      <c r="B7688" s="1">
        <v>43373</v>
      </c>
      <c r="C7688" t="s">
        <v>10</v>
      </c>
      <c r="D7688">
        <v>0.48</v>
      </c>
      <c r="E7688">
        <v>748</v>
      </c>
    </row>
    <row r="7689" spans="1:5" x14ac:dyDescent="0.25">
      <c r="A7689" t="s">
        <v>7705</v>
      </c>
      <c r="B7689" s="1">
        <v>43525</v>
      </c>
      <c r="C7689" t="s">
        <v>10</v>
      </c>
      <c r="D7689">
        <v>0.52</v>
      </c>
      <c r="E7689">
        <v>771</v>
      </c>
    </row>
    <row r="7690" spans="1:5" x14ac:dyDescent="0.25">
      <c r="A7690" t="s">
        <v>7706</v>
      </c>
      <c r="B7690" s="1">
        <v>42825</v>
      </c>
      <c r="C7690" t="s">
        <v>42</v>
      </c>
      <c r="D7690">
        <v>0.3</v>
      </c>
      <c r="E7690">
        <v>740</v>
      </c>
    </row>
    <row r="7691" spans="1:5" x14ac:dyDescent="0.25">
      <c r="A7691" t="s">
        <v>7707</v>
      </c>
      <c r="B7691" s="1">
        <v>43404</v>
      </c>
      <c r="C7691" t="s">
        <v>10</v>
      </c>
      <c r="D7691">
        <v>0.36</v>
      </c>
      <c r="E7691">
        <v>621</v>
      </c>
    </row>
    <row r="7692" spans="1:5" x14ac:dyDescent="0.25">
      <c r="A7692" t="s">
        <v>7708</v>
      </c>
      <c r="B7692" s="1">
        <v>43404</v>
      </c>
      <c r="C7692" t="s">
        <v>6</v>
      </c>
      <c r="D7692">
        <v>0.57999999999999996</v>
      </c>
      <c r="E7692">
        <v>758</v>
      </c>
    </row>
    <row r="7693" spans="1:5" x14ac:dyDescent="0.25">
      <c r="A7693" t="s">
        <v>7709</v>
      </c>
      <c r="B7693" s="1">
        <v>42855</v>
      </c>
      <c r="C7693" t="s">
        <v>6</v>
      </c>
      <c r="D7693">
        <v>0.3</v>
      </c>
      <c r="E7693">
        <v>740</v>
      </c>
    </row>
    <row r="7694" spans="1:5" x14ac:dyDescent="0.25">
      <c r="A7694" t="s">
        <v>7710</v>
      </c>
      <c r="B7694" s="1">
        <v>43586</v>
      </c>
      <c r="C7694" t="s">
        <v>10</v>
      </c>
      <c r="D7694">
        <v>0.27</v>
      </c>
      <c r="E7694">
        <v>649</v>
      </c>
    </row>
    <row r="7695" spans="1:5" x14ac:dyDescent="0.25">
      <c r="A7695" t="s">
        <v>7711</v>
      </c>
      <c r="B7695" s="1">
        <v>43496</v>
      </c>
      <c r="C7695" t="s">
        <v>25</v>
      </c>
      <c r="D7695">
        <v>0.7</v>
      </c>
      <c r="E7695">
        <v>653</v>
      </c>
    </row>
    <row r="7696" spans="1:5" x14ac:dyDescent="0.25">
      <c r="A7696" t="s">
        <v>7712</v>
      </c>
      <c r="B7696" s="1">
        <v>43434</v>
      </c>
      <c r="C7696" t="s">
        <v>10</v>
      </c>
      <c r="D7696">
        <v>0.36</v>
      </c>
      <c r="E7696">
        <v>568</v>
      </c>
    </row>
    <row r="7697" spans="1:5" x14ac:dyDescent="0.25">
      <c r="A7697" t="s">
        <v>7713</v>
      </c>
      <c r="B7697" s="1">
        <v>43465</v>
      </c>
      <c r="C7697" t="s">
        <v>6</v>
      </c>
      <c r="D7697">
        <v>0.47</v>
      </c>
      <c r="E7697">
        <v>656</v>
      </c>
    </row>
    <row r="7698" spans="1:5" x14ac:dyDescent="0.25">
      <c r="A7698" t="s">
        <v>7714</v>
      </c>
      <c r="B7698" s="1">
        <v>43343</v>
      </c>
      <c r="C7698" t="s">
        <v>6</v>
      </c>
      <c r="D7698">
        <v>0.09</v>
      </c>
      <c r="E7698">
        <v>730</v>
      </c>
    </row>
    <row r="7699" spans="1:5" x14ac:dyDescent="0.25">
      <c r="A7699" t="s">
        <v>7715</v>
      </c>
      <c r="B7699" s="1">
        <v>42582</v>
      </c>
      <c r="C7699" t="s">
        <v>18</v>
      </c>
      <c r="D7699">
        <v>0.25</v>
      </c>
      <c r="E7699">
        <v>751</v>
      </c>
    </row>
    <row r="7700" spans="1:5" x14ac:dyDescent="0.25">
      <c r="A7700" t="s">
        <v>7716</v>
      </c>
      <c r="B7700" s="1">
        <v>43709</v>
      </c>
      <c r="C7700" t="s">
        <v>18</v>
      </c>
      <c r="D7700">
        <v>0.41</v>
      </c>
      <c r="E7700">
        <v>699</v>
      </c>
    </row>
    <row r="7701" spans="1:5" x14ac:dyDescent="0.25">
      <c r="A7701" t="s">
        <v>7717</v>
      </c>
      <c r="B7701" s="1">
        <v>43556</v>
      </c>
      <c r="C7701" t="s">
        <v>6</v>
      </c>
      <c r="D7701">
        <v>0.44</v>
      </c>
      <c r="E7701">
        <v>688</v>
      </c>
    </row>
    <row r="7702" spans="1:5" x14ac:dyDescent="0.25">
      <c r="A7702" t="s">
        <v>7718</v>
      </c>
      <c r="B7702" s="1">
        <v>43312</v>
      </c>
      <c r="C7702" t="s">
        <v>18</v>
      </c>
      <c r="D7702">
        <v>0.42</v>
      </c>
      <c r="E7702">
        <v>687</v>
      </c>
    </row>
    <row r="7703" spans="1:5" x14ac:dyDescent="0.25">
      <c r="A7703" t="s">
        <v>7719</v>
      </c>
      <c r="B7703" s="1">
        <v>43831</v>
      </c>
      <c r="C7703" t="s">
        <v>6</v>
      </c>
      <c r="D7703">
        <v>0.31</v>
      </c>
      <c r="E7703">
        <v>703</v>
      </c>
    </row>
    <row r="7704" spans="1:5" x14ac:dyDescent="0.25">
      <c r="A7704" t="s">
        <v>7720</v>
      </c>
      <c r="B7704" s="1">
        <v>43800</v>
      </c>
      <c r="C7704" t="s">
        <v>18</v>
      </c>
      <c r="D7704">
        <v>0.33</v>
      </c>
      <c r="E7704">
        <v>741</v>
      </c>
    </row>
    <row r="7705" spans="1:5" x14ac:dyDescent="0.25">
      <c r="A7705" t="s">
        <v>7721</v>
      </c>
      <c r="B7705" s="1">
        <v>43862</v>
      </c>
      <c r="C7705" t="s">
        <v>18</v>
      </c>
      <c r="D7705">
        <v>7.0000000000000007E-2</v>
      </c>
      <c r="E7705">
        <v>631</v>
      </c>
    </row>
    <row r="7706" spans="1:5" x14ac:dyDescent="0.25">
      <c r="A7706" t="s">
        <v>7722</v>
      </c>
      <c r="B7706" s="1">
        <v>43800</v>
      </c>
      <c r="C7706" t="s">
        <v>18</v>
      </c>
      <c r="D7706">
        <v>0.33</v>
      </c>
      <c r="E7706">
        <v>745</v>
      </c>
    </row>
    <row r="7707" spans="1:5" x14ac:dyDescent="0.25">
      <c r="A7707" t="s">
        <v>7723</v>
      </c>
      <c r="B7707" s="1">
        <v>43373</v>
      </c>
      <c r="C7707" t="s">
        <v>6</v>
      </c>
      <c r="D7707">
        <v>0.26</v>
      </c>
      <c r="E7707">
        <v>788</v>
      </c>
    </row>
    <row r="7708" spans="1:5" x14ac:dyDescent="0.25">
      <c r="A7708" t="s">
        <v>7724</v>
      </c>
      <c r="B7708" s="1">
        <v>43312</v>
      </c>
      <c r="C7708" t="s">
        <v>42</v>
      </c>
      <c r="D7708">
        <v>0.41</v>
      </c>
      <c r="E7708">
        <v>724</v>
      </c>
    </row>
    <row r="7709" spans="1:5" x14ac:dyDescent="0.25">
      <c r="A7709" t="s">
        <v>7725</v>
      </c>
      <c r="B7709" s="1">
        <v>42674</v>
      </c>
      <c r="C7709" t="s">
        <v>21</v>
      </c>
      <c r="D7709">
        <v>0.3</v>
      </c>
      <c r="E7709">
        <v>740</v>
      </c>
    </row>
    <row r="7710" spans="1:5" x14ac:dyDescent="0.25">
      <c r="A7710" t="s">
        <v>7726</v>
      </c>
      <c r="B7710" s="1">
        <v>43831</v>
      </c>
      <c r="C7710" t="s">
        <v>6</v>
      </c>
      <c r="D7710">
        <v>0.14000000000000001</v>
      </c>
      <c r="E7710">
        <v>587</v>
      </c>
    </row>
    <row r="7711" spans="1:5" x14ac:dyDescent="0.25">
      <c r="A7711" t="s">
        <v>7727</v>
      </c>
      <c r="B7711" s="1">
        <v>43251</v>
      </c>
      <c r="C7711" t="s">
        <v>18</v>
      </c>
      <c r="D7711">
        <v>0.13</v>
      </c>
      <c r="E7711">
        <v>710</v>
      </c>
    </row>
    <row r="7712" spans="1:5" x14ac:dyDescent="0.25">
      <c r="A7712" t="s">
        <v>7728</v>
      </c>
      <c r="B7712" s="1">
        <v>43709</v>
      </c>
      <c r="C7712" t="s">
        <v>10</v>
      </c>
      <c r="D7712">
        <v>0.17</v>
      </c>
      <c r="E7712">
        <v>724</v>
      </c>
    </row>
    <row r="7713" spans="1:5" x14ac:dyDescent="0.25">
      <c r="A7713" t="s">
        <v>7729</v>
      </c>
      <c r="B7713" s="1">
        <v>43678</v>
      </c>
      <c r="C7713" t="s">
        <v>18</v>
      </c>
      <c r="D7713">
        <v>0.45</v>
      </c>
      <c r="E7713">
        <v>671</v>
      </c>
    </row>
    <row r="7714" spans="1:5" x14ac:dyDescent="0.25">
      <c r="A7714" t="s">
        <v>7730</v>
      </c>
      <c r="B7714" s="1">
        <v>43525</v>
      </c>
      <c r="C7714" t="s">
        <v>6</v>
      </c>
      <c r="D7714">
        <v>0.16</v>
      </c>
      <c r="E7714">
        <v>709</v>
      </c>
    </row>
    <row r="7715" spans="1:5" x14ac:dyDescent="0.25">
      <c r="A7715" t="s">
        <v>7731</v>
      </c>
      <c r="B7715" s="1">
        <v>43525</v>
      </c>
      <c r="C7715" t="s">
        <v>6</v>
      </c>
      <c r="D7715">
        <v>0.3</v>
      </c>
      <c r="E7715">
        <v>861</v>
      </c>
    </row>
    <row r="7716" spans="1:5" x14ac:dyDescent="0.25">
      <c r="A7716" t="s">
        <v>7732</v>
      </c>
      <c r="B7716" s="1">
        <v>43525</v>
      </c>
      <c r="C7716" t="s">
        <v>18</v>
      </c>
      <c r="D7716">
        <v>0.16</v>
      </c>
      <c r="E7716">
        <v>735</v>
      </c>
    </row>
    <row r="7717" spans="1:5" x14ac:dyDescent="0.25">
      <c r="A7717" t="s">
        <v>7733</v>
      </c>
      <c r="B7717" s="1">
        <v>43525</v>
      </c>
      <c r="C7717" t="s">
        <v>42</v>
      </c>
      <c r="D7717">
        <v>0.38</v>
      </c>
      <c r="E7717">
        <v>714</v>
      </c>
    </row>
    <row r="7718" spans="1:5" x14ac:dyDescent="0.25">
      <c r="A7718" t="s">
        <v>7734</v>
      </c>
      <c r="B7718" s="1">
        <v>43617</v>
      </c>
      <c r="C7718" t="s">
        <v>6</v>
      </c>
      <c r="D7718">
        <v>0.3</v>
      </c>
      <c r="E7718">
        <v>740</v>
      </c>
    </row>
    <row r="7719" spans="1:5" x14ac:dyDescent="0.25">
      <c r="A7719" t="s">
        <v>7735</v>
      </c>
      <c r="B7719" s="1">
        <v>43343</v>
      </c>
      <c r="C7719" t="s">
        <v>6</v>
      </c>
      <c r="D7719">
        <v>0.54</v>
      </c>
      <c r="E7719">
        <v>550</v>
      </c>
    </row>
    <row r="7720" spans="1:5" x14ac:dyDescent="0.25">
      <c r="A7720" t="s">
        <v>7736</v>
      </c>
      <c r="B7720" s="1">
        <v>43525</v>
      </c>
      <c r="C7720" t="s">
        <v>18</v>
      </c>
      <c r="D7720">
        <v>0.13</v>
      </c>
      <c r="E7720">
        <v>615</v>
      </c>
    </row>
    <row r="7721" spans="1:5" x14ac:dyDescent="0.25">
      <c r="A7721" t="s">
        <v>7737</v>
      </c>
      <c r="B7721" s="1">
        <v>43831</v>
      </c>
      <c r="C7721" t="s">
        <v>10</v>
      </c>
      <c r="D7721">
        <v>1.03</v>
      </c>
      <c r="E7721">
        <v>611</v>
      </c>
    </row>
    <row r="7722" spans="1:5" x14ac:dyDescent="0.25">
      <c r="A7722" t="s">
        <v>7738</v>
      </c>
      <c r="B7722" s="1">
        <v>43373</v>
      </c>
      <c r="C7722" t="s">
        <v>10</v>
      </c>
      <c r="D7722">
        <v>0.2</v>
      </c>
      <c r="E7722">
        <v>756</v>
      </c>
    </row>
    <row r="7723" spans="1:5" x14ac:dyDescent="0.25">
      <c r="A7723" t="s">
        <v>7739</v>
      </c>
      <c r="B7723" s="1">
        <v>43343</v>
      </c>
      <c r="C7723" t="s">
        <v>6</v>
      </c>
      <c r="D7723">
        <v>0.54</v>
      </c>
      <c r="E7723">
        <v>749</v>
      </c>
    </row>
    <row r="7724" spans="1:5" x14ac:dyDescent="0.25">
      <c r="A7724" t="s">
        <v>7740</v>
      </c>
      <c r="B7724" s="1">
        <v>43281</v>
      </c>
      <c r="C7724" t="s">
        <v>6</v>
      </c>
      <c r="D7724">
        <v>0.32</v>
      </c>
      <c r="E7724">
        <v>594</v>
      </c>
    </row>
    <row r="7725" spans="1:5" x14ac:dyDescent="0.25">
      <c r="A7725" t="s">
        <v>7741</v>
      </c>
      <c r="B7725" s="1">
        <v>43373</v>
      </c>
      <c r="C7725" t="s">
        <v>6</v>
      </c>
      <c r="D7725">
        <v>0.18</v>
      </c>
      <c r="E7725">
        <v>755</v>
      </c>
    </row>
    <row r="7726" spans="1:5" x14ac:dyDescent="0.25">
      <c r="A7726" t="s">
        <v>7742</v>
      </c>
      <c r="B7726" s="1">
        <v>43800</v>
      </c>
      <c r="C7726" t="s">
        <v>6</v>
      </c>
      <c r="D7726">
        <v>0.26</v>
      </c>
      <c r="E7726">
        <v>636</v>
      </c>
    </row>
    <row r="7727" spans="1:5" x14ac:dyDescent="0.25">
      <c r="A7727" t="s">
        <v>7743</v>
      </c>
      <c r="B7727" s="1">
        <v>43496</v>
      </c>
      <c r="C7727" t="s">
        <v>37</v>
      </c>
      <c r="D7727">
        <v>0.3</v>
      </c>
      <c r="E7727">
        <v>575</v>
      </c>
    </row>
    <row r="7728" spans="1:5" x14ac:dyDescent="0.25">
      <c r="A7728" t="s">
        <v>7744</v>
      </c>
      <c r="B7728" s="1">
        <v>43831</v>
      </c>
      <c r="C7728" t="s">
        <v>18</v>
      </c>
      <c r="D7728">
        <v>0.18</v>
      </c>
      <c r="E7728">
        <v>605</v>
      </c>
    </row>
    <row r="7729" spans="1:5" x14ac:dyDescent="0.25">
      <c r="A7729" t="s">
        <v>7745</v>
      </c>
      <c r="B7729" s="1">
        <v>43465</v>
      </c>
      <c r="C7729" t="s">
        <v>6</v>
      </c>
      <c r="D7729">
        <v>0.33</v>
      </c>
      <c r="E7729">
        <v>636</v>
      </c>
    </row>
    <row r="7730" spans="1:5" x14ac:dyDescent="0.25">
      <c r="A7730" t="s">
        <v>7746</v>
      </c>
      <c r="B7730" s="1">
        <v>43190</v>
      </c>
      <c r="C7730" t="s">
        <v>18</v>
      </c>
      <c r="D7730">
        <v>0.72</v>
      </c>
      <c r="E7730">
        <v>725</v>
      </c>
    </row>
    <row r="7731" spans="1:5" x14ac:dyDescent="0.25">
      <c r="A7731" t="s">
        <v>7747</v>
      </c>
      <c r="B7731" s="1">
        <v>43373</v>
      </c>
      <c r="C7731" t="s">
        <v>10</v>
      </c>
      <c r="D7731">
        <v>0.01</v>
      </c>
      <c r="E7731">
        <v>714</v>
      </c>
    </row>
    <row r="7732" spans="1:5" x14ac:dyDescent="0.25">
      <c r="A7732" t="s">
        <v>7748</v>
      </c>
      <c r="B7732" s="1">
        <v>43800</v>
      </c>
      <c r="C7732" t="s">
        <v>6</v>
      </c>
      <c r="D7732">
        <v>0.32</v>
      </c>
      <c r="E7732">
        <v>587</v>
      </c>
    </row>
    <row r="7733" spans="1:5" x14ac:dyDescent="0.25">
      <c r="A7733" t="s">
        <v>7749</v>
      </c>
      <c r="B7733" s="1">
        <v>43800</v>
      </c>
      <c r="C7733" t="s">
        <v>6</v>
      </c>
      <c r="D7733">
        <v>0.47</v>
      </c>
      <c r="E7733">
        <v>588</v>
      </c>
    </row>
    <row r="7734" spans="1:5" x14ac:dyDescent="0.25">
      <c r="A7734" t="s">
        <v>7750</v>
      </c>
      <c r="B7734" s="1">
        <v>43312</v>
      </c>
      <c r="C7734" t="s">
        <v>21</v>
      </c>
      <c r="D7734">
        <v>0.26</v>
      </c>
      <c r="E7734">
        <v>784</v>
      </c>
    </row>
    <row r="7735" spans="1:5" x14ac:dyDescent="0.25">
      <c r="A7735" t="s">
        <v>7751</v>
      </c>
      <c r="B7735" s="1">
        <v>43312</v>
      </c>
      <c r="C7735" t="s">
        <v>6</v>
      </c>
      <c r="D7735">
        <v>0.46</v>
      </c>
      <c r="E7735">
        <v>695</v>
      </c>
    </row>
    <row r="7736" spans="1:5" x14ac:dyDescent="0.25">
      <c r="A7736" t="s">
        <v>7752</v>
      </c>
      <c r="B7736" s="1">
        <v>43709</v>
      </c>
      <c r="C7736" t="s">
        <v>37</v>
      </c>
      <c r="D7736">
        <v>0.28999999999999998</v>
      </c>
      <c r="E7736">
        <v>560</v>
      </c>
    </row>
    <row r="7737" spans="1:5" x14ac:dyDescent="0.25">
      <c r="A7737" t="s">
        <v>7753</v>
      </c>
      <c r="B7737" s="1">
        <v>43281</v>
      </c>
      <c r="C7737" t="s">
        <v>6</v>
      </c>
      <c r="D7737">
        <v>0.16</v>
      </c>
      <c r="E7737">
        <v>677</v>
      </c>
    </row>
    <row r="7738" spans="1:5" x14ac:dyDescent="0.25">
      <c r="A7738" t="s">
        <v>7754</v>
      </c>
      <c r="B7738" s="1">
        <v>42674</v>
      </c>
      <c r="C7738" t="s">
        <v>42</v>
      </c>
      <c r="D7738">
        <v>0.3</v>
      </c>
      <c r="E7738">
        <v>740</v>
      </c>
    </row>
    <row r="7739" spans="1:5" x14ac:dyDescent="0.25">
      <c r="A7739" t="s">
        <v>7755</v>
      </c>
      <c r="B7739" s="1">
        <v>43100</v>
      </c>
      <c r="C7739" t="s">
        <v>18</v>
      </c>
      <c r="D7739">
        <v>0.3</v>
      </c>
      <c r="E7739">
        <v>740</v>
      </c>
    </row>
    <row r="7740" spans="1:5" x14ac:dyDescent="0.25">
      <c r="A7740" t="s">
        <v>7756</v>
      </c>
      <c r="B7740" s="1">
        <v>43556</v>
      </c>
      <c r="C7740" t="s">
        <v>6</v>
      </c>
      <c r="D7740">
        <v>0.17</v>
      </c>
      <c r="E7740">
        <v>641</v>
      </c>
    </row>
    <row r="7741" spans="1:5" x14ac:dyDescent="0.25">
      <c r="A7741" t="s">
        <v>7757</v>
      </c>
      <c r="B7741" s="1">
        <v>43617</v>
      </c>
      <c r="C7741" t="s">
        <v>6</v>
      </c>
      <c r="D7741">
        <v>0.3</v>
      </c>
      <c r="E7741">
        <v>740</v>
      </c>
    </row>
    <row r="7742" spans="1:5" x14ac:dyDescent="0.25">
      <c r="A7742" t="s">
        <v>7758</v>
      </c>
      <c r="B7742" s="1">
        <v>43770</v>
      </c>
      <c r="C7742" t="s">
        <v>6</v>
      </c>
      <c r="D7742">
        <v>0.1</v>
      </c>
      <c r="E7742">
        <v>671</v>
      </c>
    </row>
    <row r="7743" spans="1:5" x14ac:dyDescent="0.25">
      <c r="A7743" t="s">
        <v>7759</v>
      </c>
      <c r="B7743" s="1">
        <v>42582</v>
      </c>
      <c r="C7743" t="s">
        <v>42</v>
      </c>
      <c r="D7743">
        <v>0.3</v>
      </c>
      <c r="E7743">
        <v>740</v>
      </c>
    </row>
    <row r="7744" spans="1:5" x14ac:dyDescent="0.25">
      <c r="A7744" t="s">
        <v>7760</v>
      </c>
      <c r="B7744" s="1">
        <v>43465</v>
      </c>
      <c r="C7744" t="s">
        <v>6</v>
      </c>
      <c r="D7744">
        <v>0.52</v>
      </c>
      <c r="E7744">
        <v>703</v>
      </c>
    </row>
    <row r="7745" spans="1:5" x14ac:dyDescent="0.25">
      <c r="A7745" t="s">
        <v>7761</v>
      </c>
      <c r="B7745" s="1">
        <v>43800</v>
      </c>
      <c r="C7745" t="s">
        <v>6</v>
      </c>
      <c r="D7745">
        <v>0.2</v>
      </c>
      <c r="E7745">
        <v>536</v>
      </c>
    </row>
    <row r="7746" spans="1:5" x14ac:dyDescent="0.25">
      <c r="A7746" t="s">
        <v>7762</v>
      </c>
      <c r="B7746" s="1">
        <v>43921</v>
      </c>
      <c r="C7746" t="s">
        <v>6</v>
      </c>
      <c r="D7746">
        <v>0.38</v>
      </c>
      <c r="E7746">
        <v>808</v>
      </c>
    </row>
    <row r="7747" spans="1:5" x14ac:dyDescent="0.25">
      <c r="A7747" t="s">
        <v>7763</v>
      </c>
      <c r="B7747" s="1">
        <v>43709</v>
      </c>
      <c r="C7747" t="s">
        <v>6</v>
      </c>
      <c r="D7747">
        <v>0.21</v>
      </c>
      <c r="E7747">
        <v>687</v>
      </c>
    </row>
    <row r="7748" spans="1:5" x14ac:dyDescent="0.25">
      <c r="A7748" t="s">
        <v>7764</v>
      </c>
      <c r="B7748" s="1">
        <v>43647</v>
      </c>
      <c r="C7748" t="s">
        <v>14</v>
      </c>
      <c r="D7748">
        <v>0.19</v>
      </c>
      <c r="E7748">
        <v>655</v>
      </c>
    </row>
    <row r="7749" spans="1:5" x14ac:dyDescent="0.25">
      <c r="A7749" t="s">
        <v>7765</v>
      </c>
      <c r="B7749" s="1">
        <v>43617</v>
      </c>
      <c r="C7749" t="s">
        <v>18</v>
      </c>
      <c r="D7749">
        <v>0.3</v>
      </c>
      <c r="E7749">
        <v>740</v>
      </c>
    </row>
    <row r="7750" spans="1:5" x14ac:dyDescent="0.25">
      <c r="A7750" t="s">
        <v>7766</v>
      </c>
      <c r="B7750" s="1">
        <v>43890</v>
      </c>
      <c r="C7750" t="s">
        <v>6</v>
      </c>
      <c r="D7750">
        <v>0.16</v>
      </c>
      <c r="E7750">
        <v>617</v>
      </c>
    </row>
    <row r="7751" spans="1:5" x14ac:dyDescent="0.25">
      <c r="A7751" t="s">
        <v>7767</v>
      </c>
      <c r="B7751" s="1">
        <v>43281</v>
      </c>
      <c r="C7751" t="s">
        <v>10</v>
      </c>
      <c r="D7751">
        <v>0.56000000000000005</v>
      </c>
      <c r="E7751">
        <v>770</v>
      </c>
    </row>
    <row r="7752" spans="1:5" x14ac:dyDescent="0.25">
      <c r="A7752" t="s">
        <v>7768</v>
      </c>
      <c r="B7752" s="1">
        <v>43373</v>
      </c>
      <c r="C7752" t="s">
        <v>6</v>
      </c>
      <c r="D7752">
        <v>0.33</v>
      </c>
      <c r="E7752">
        <v>706</v>
      </c>
    </row>
    <row r="7753" spans="1:5" x14ac:dyDescent="0.25">
      <c r="A7753" t="s">
        <v>7769</v>
      </c>
      <c r="B7753" s="1">
        <v>43556</v>
      </c>
      <c r="C7753" t="s">
        <v>18</v>
      </c>
      <c r="D7753">
        <v>0.19</v>
      </c>
      <c r="E7753">
        <v>704</v>
      </c>
    </row>
    <row r="7754" spans="1:5" x14ac:dyDescent="0.25">
      <c r="A7754" t="s">
        <v>7770</v>
      </c>
      <c r="B7754" s="1">
        <v>43465</v>
      </c>
      <c r="C7754" t="s">
        <v>10</v>
      </c>
      <c r="D7754">
        <v>0.5</v>
      </c>
      <c r="E7754">
        <v>592</v>
      </c>
    </row>
    <row r="7755" spans="1:5" x14ac:dyDescent="0.25">
      <c r="A7755" t="s">
        <v>7771</v>
      </c>
      <c r="B7755" s="1">
        <v>43465</v>
      </c>
      <c r="C7755" t="s">
        <v>6</v>
      </c>
      <c r="D7755">
        <v>0.44</v>
      </c>
      <c r="E7755">
        <v>713</v>
      </c>
    </row>
    <row r="7756" spans="1:5" x14ac:dyDescent="0.25">
      <c r="A7756" t="s">
        <v>7772</v>
      </c>
      <c r="B7756" s="1">
        <v>43465</v>
      </c>
      <c r="C7756" t="s">
        <v>6</v>
      </c>
      <c r="D7756">
        <v>0.2</v>
      </c>
      <c r="E7756">
        <v>533</v>
      </c>
    </row>
    <row r="7757" spans="1:5" x14ac:dyDescent="0.25">
      <c r="A7757" t="s">
        <v>7773</v>
      </c>
      <c r="B7757" s="1">
        <v>43465</v>
      </c>
      <c r="C7757" t="s">
        <v>10</v>
      </c>
      <c r="D7757">
        <v>0.33</v>
      </c>
      <c r="E7757">
        <v>611</v>
      </c>
    </row>
    <row r="7758" spans="1:5" x14ac:dyDescent="0.25">
      <c r="A7758" t="s">
        <v>7774</v>
      </c>
      <c r="B7758" s="1">
        <v>43373</v>
      </c>
      <c r="C7758" t="s">
        <v>6</v>
      </c>
      <c r="D7758">
        <v>0.28999999999999998</v>
      </c>
      <c r="E7758">
        <v>740</v>
      </c>
    </row>
    <row r="7759" spans="1:5" x14ac:dyDescent="0.25">
      <c r="A7759" t="s">
        <v>7775</v>
      </c>
      <c r="B7759" s="1">
        <v>43373</v>
      </c>
      <c r="C7759" t="s">
        <v>18</v>
      </c>
      <c r="D7759">
        <v>0.35</v>
      </c>
      <c r="E7759">
        <v>729</v>
      </c>
    </row>
    <row r="7760" spans="1:5" x14ac:dyDescent="0.25">
      <c r="A7760" t="s">
        <v>7776</v>
      </c>
      <c r="B7760" s="1">
        <v>43343</v>
      </c>
      <c r="C7760" t="s">
        <v>6</v>
      </c>
      <c r="D7760">
        <v>0.16</v>
      </c>
      <c r="E7760">
        <v>694</v>
      </c>
    </row>
    <row r="7761" spans="1:5" x14ac:dyDescent="0.25">
      <c r="A7761" t="s">
        <v>7777</v>
      </c>
      <c r="B7761" s="1">
        <v>43739</v>
      </c>
      <c r="C7761" t="s">
        <v>6</v>
      </c>
      <c r="D7761">
        <v>0.27</v>
      </c>
      <c r="E7761">
        <v>733</v>
      </c>
    </row>
    <row r="7762" spans="1:5" x14ac:dyDescent="0.25">
      <c r="A7762" t="s">
        <v>7778</v>
      </c>
      <c r="B7762" s="1">
        <v>43647</v>
      </c>
      <c r="C7762" t="s">
        <v>10</v>
      </c>
      <c r="D7762">
        <v>0.25</v>
      </c>
      <c r="E7762">
        <v>589</v>
      </c>
    </row>
    <row r="7763" spans="1:5" x14ac:dyDescent="0.25">
      <c r="A7763" t="s">
        <v>7779</v>
      </c>
      <c r="B7763" s="1">
        <v>43617</v>
      </c>
      <c r="C7763" t="s">
        <v>6</v>
      </c>
      <c r="D7763">
        <v>0.3</v>
      </c>
      <c r="E7763">
        <v>740</v>
      </c>
    </row>
    <row r="7764" spans="1:5" x14ac:dyDescent="0.25">
      <c r="A7764" t="s">
        <v>7780</v>
      </c>
      <c r="B7764" s="1">
        <v>43617</v>
      </c>
      <c r="C7764" t="s">
        <v>18</v>
      </c>
      <c r="D7764">
        <v>0.3</v>
      </c>
      <c r="E7764">
        <v>740</v>
      </c>
    </row>
    <row r="7765" spans="1:5" x14ac:dyDescent="0.25">
      <c r="A7765" t="s">
        <v>7781</v>
      </c>
      <c r="B7765" s="1">
        <v>43647</v>
      </c>
      <c r="C7765" t="s">
        <v>25</v>
      </c>
      <c r="D7765">
        <v>0.31</v>
      </c>
      <c r="E7765">
        <v>669</v>
      </c>
    </row>
    <row r="7766" spans="1:5" x14ac:dyDescent="0.25">
      <c r="A7766" t="s">
        <v>7782</v>
      </c>
      <c r="B7766" s="1">
        <v>43800</v>
      </c>
      <c r="C7766" t="s">
        <v>6</v>
      </c>
      <c r="D7766">
        <v>0.27</v>
      </c>
      <c r="E7766">
        <v>618</v>
      </c>
    </row>
    <row r="7767" spans="1:5" x14ac:dyDescent="0.25">
      <c r="A7767" t="s">
        <v>7783</v>
      </c>
      <c r="B7767" s="1">
        <v>43617</v>
      </c>
      <c r="C7767" t="s">
        <v>6</v>
      </c>
      <c r="D7767">
        <v>0.3</v>
      </c>
      <c r="E7767">
        <v>740</v>
      </c>
    </row>
    <row r="7768" spans="1:5" x14ac:dyDescent="0.25">
      <c r="A7768" t="s">
        <v>7784</v>
      </c>
      <c r="B7768" s="1">
        <v>43709</v>
      </c>
      <c r="C7768" t="s">
        <v>25</v>
      </c>
      <c r="D7768">
        <v>0.28999999999999998</v>
      </c>
      <c r="E7768">
        <v>671</v>
      </c>
    </row>
    <row r="7769" spans="1:5" x14ac:dyDescent="0.25">
      <c r="A7769" t="s">
        <v>7785</v>
      </c>
      <c r="B7769" s="1">
        <v>43709</v>
      </c>
      <c r="C7769" t="s">
        <v>6</v>
      </c>
      <c r="D7769">
        <v>0.55000000000000004</v>
      </c>
      <c r="E7769">
        <v>724</v>
      </c>
    </row>
    <row r="7770" spans="1:5" x14ac:dyDescent="0.25">
      <c r="A7770" t="s">
        <v>7786</v>
      </c>
      <c r="B7770" s="1">
        <v>43312</v>
      </c>
      <c r="C7770" t="s">
        <v>6</v>
      </c>
      <c r="D7770">
        <v>0.03</v>
      </c>
      <c r="E7770">
        <v>800</v>
      </c>
    </row>
    <row r="7771" spans="1:5" x14ac:dyDescent="0.25">
      <c r="A7771" t="s">
        <v>7787</v>
      </c>
      <c r="B7771" s="1">
        <v>43709</v>
      </c>
      <c r="C7771" t="s">
        <v>18</v>
      </c>
      <c r="D7771">
        <v>0.4</v>
      </c>
      <c r="E7771">
        <v>671</v>
      </c>
    </row>
    <row r="7772" spans="1:5" x14ac:dyDescent="0.25">
      <c r="A7772" t="s">
        <v>7788</v>
      </c>
      <c r="B7772" s="1">
        <v>43251</v>
      </c>
      <c r="C7772" t="s">
        <v>10</v>
      </c>
      <c r="D7772">
        <v>0.39</v>
      </c>
      <c r="E7772">
        <v>753</v>
      </c>
    </row>
    <row r="7773" spans="1:5" x14ac:dyDescent="0.25">
      <c r="A7773" t="s">
        <v>7789</v>
      </c>
      <c r="B7773" s="1">
        <v>43373</v>
      </c>
      <c r="C7773" t="s">
        <v>6</v>
      </c>
      <c r="D7773">
        <v>0.18</v>
      </c>
      <c r="E7773">
        <v>697</v>
      </c>
    </row>
    <row r="7774" spans="1:5" x14ac:dyDescent="0.25">
      <c r="A7774" t="s">
        <v>7790</v>
      </c>
      <c r="B7774" s="1">
        <v>43709</v>
      </c>
      <c r="C7774" t="s">
        <v>6</v>
      </c>
      <c r="D7774">
        <v>0.14000000000000001</v>
      </c>
      <c r="E7774">
        <v>718</v>
      </c>
    </row>
    <row r="7775" spans="1:5" x14ac:dyDescent="0.25">
      <c r="A7775" t="s">
        <v>7791</v>
      </c>
      <c r="B7775" s="1">
        <v>43831</v>
      </c>
      <c r="C7775" t="s">
        <v>6</v>
      </c>
      <c r="D7775">
        <v>0.47</v>
      </c>
      <c r="E7775">
        <v>633</v>
      </c>
    </row>
    <row r="7776" spans="1:5" x14ac:dyDescent="0.25">
      <c r="A7776" t="s">
        <v>7792</v>
      </c>
      <c r="B7776" s="1">
        <v>43647</v>
      </c>
      <c r="C7776" t="s">
        <v>14</v>
      </c>
      <c r="D7776">
        <v>0.26</v>
      </c>
      <c r="E7776">
        <v>525</v>
      </c>
    </row>
    <row r="7777" spans="1:5" x14ac:dyDescent="0.25">
      <c r="A7777" t="s">
        <v>7793</v>
      </c>
      <c r="B7777" s="1">
        <v>43556</v>
      </c>
      <c r="C7777" t="s">
        <v>10</v>
      </c>
      <c r="D7777">
        <v>0.28000000000000003</v>
      </c>
      <c r="E7777">
        <v>561</v>
      </c>
    </row>
    <row r="7778" spans="1:5" x14ac:dyDescent="0.25">
      <c r="A7778" t="s">
        <v>7794</v>
      </c>
      <c r="B7778" s="1">
        <v>43647</v>
      </c>
      <c r="C7778" t="s">
        <v>6</v>
      </c>
      <c r="D7778">
        <v>0.21</v>
      </c>
      <c r="E7778">
        <v>639</v>
      </c>
    </row>
    <row r="7779" spans="1:5" x14ac:dyDescent="0.25">
      <c r="A7779" t="s">
        <v>7795</v>
      </c>
      <c r="B7779" s="1">
        <v>43373</v>
      </c>
      <c r="C7779" t="s">
        <v>21</v>
      </c>
      <c r="D7779">
        <v>0.14000000000000001</v>
      </c>
      <c r="E7779">
        <v>740</v>
      </c>
    </row>
    <row r="7780" spans="1:5" x14ac:dyDescent="0.25">
      <c r="A7780" t="s">
        <v>7796</v>
      </c>
      <c r="B7780" s="1">
        <v>43617</v>
      </c>
      <c r="C7780" t="s">
        <v>18</v>
      </c>
      <c r="D7780">
        <v>0.3</v>
      </c>
      <c r="E7780">
        <v>740</v>
      </c>
    </row>
    <row r="7781" spans="1:5" x14ac:dyDescent="0.25">
      <c r="A7781" t="s">
        <v>7797</v>
      </c>
      <c r="B7781" s="1">
        <v>43556</v>
      </c>
      <c r="C7781" t="s">
        <v>10</v>
      </c>
      <c r="D7781">
        <v>0.31</v>
      </c>
      <c r="E7781">
        <v>727</v>
      </c>
    </row>
    <row r="7782" spans="1:5" x14ac:dyDescent="0.25">
      <c r="A7782" t="s">
        <v>7798</v>
      </c>
      <c r="B7782" s="1">
        <v>43770</v>
      </c>
      <c r="C7782" t="s">
        <v>18</v>
      </c>
      <c r="D7782">
        <v>0.37</v>
      </c>
      <c r="E7782">
        <v>753</v>
      </c>
    </row>
    <row r="7783" spans="1:5" x14ac:dyDescent="0.25">
      <c r="A7783" t="s">
        <v>7799</v>
      </c>
      <c r="B7783" s="1">
        <v>43343</v>
      </c>
      <c r="C7783" t="s">
        <v>6</v>
      </c>
      <c r="D7783">
        <v>0.38</v>
      </c>
      <c r="E7783">
        <v>788</v>
      </c>
    </row>
    <row r="7784" spans="1:5" x14ac:dyDescent="0.25">
      <c r="A7784" t="s">
        <v>7800</v>
      </c>
      <c r="B7784" s="1">
        <v>43343</v>
      </c>
      <c r="C7784" t="s">
        <v>6</v>
      </c>
      <c r="D7784">
        <v>0.44</v>
      </c>
      <c r="E7784">
        <v>607</v>
      </c>
    </row>
    <row r="7785" spans="1:5" x14ac:dyDescent="0.25">
      <c r="A7785" t="s">
        <v>7801</v>
      </c>
      <c r="B7785" s="1">
        <v>43890</v>
      </c>
      <c r="C7785" t="s">
        <v>10</v>
      </c>
      <c r="D7785">
        <v>0.21</v>
      </c>
      <c r="E7785">
        <v>600</v>
      </c>
    </row>
    <row r="7786" spans="1:5" x14ac:dyDescent="0.25">
      <c r="A7786" t="s">
        <v>7802</v>
      </c>
      <c r="B7786" s="1">
        <v>43586</v>
      </c>
      <c r="C7786" t="s">
        <v>6</v>
      </c>
      <c r="D7786">
        <v>0.16</v>
      </c>
      <c r="E7786">
        <v>712</v>
      </c>
    </row>
    <row r="7787" spans="1:5" x14ac:dyDescent="0.25">
      <c r="A7787" t="s">
        <v>7803</v>
      </c>
      <c r="B7787" s="1">
        <v>43343</v>
      </c>
      <c r="C7787" t="s">
        <v>6</v>
      </c>
      <c r="D7787">
        <v>0.38</v>
      </c>
      <c r="E7787">
        <v>772</v>
      </c>
    </row>
    <row r="7788" spans="1:5" x14ac:dyDescent="0.25">
      <c r="A7788" t="s">
        <v>7804</v>
      </c>
      <c r="B7788" s="1">
        <v>43312</v>
      </c>
      <c r="C7788" t="s">
        <v>6</v>
      </c>
      <c r="D7788">
        <v>0.35</v>
      </c>
      <c r="E7788">
        <v>618</v>
      </c>
    </row>
    <row r="7789" spans="1:5" x14ac:dyDescent="0.25">
      <c r="A7789" t="s">
        <v>7805</v>
      </c>
      <c r="B7789" s="1">
        <v>43831</v>
      </c>
      <c r="C7789" t="s">
        <v>18</v>
      </c>
      <c r="D7789">
        <v>0.6</v>
      </c>
      <c r="E7789">
        <v>623</v>
      </c>
    </row>
    <row r="7790" spans="1:5" x14ac:dyDescent="0.25">
      <c r="A7790" t="s">
        <v>7806</v>
      </c>
      <c r="B7790" s="1">
        <v>42429</v>
      </c>
      <c r="C7790" t="s">
        <v>37</v>
      </c>
      <c r="D7790">
        <v>0.3</v>
      </c>
      <c r="E7790">
        <v>740</v>
      </c>
    </row>
    <row r="7791" spans="1:5" x14ac:dyDescent="0.25">
      <c r="A7791" t="s">
        <v>7807</v>
      </c>
      <c r="B7791" s="1">
        <v>43496</v>
      </c>
      <c r="C7791" t="s">
        <v>6</v>
      </c>
      <c r="D7791">
        <v>0.56999999999999995</v>
      </c>
      <c r="E7791">
        <v>589</v>
      </c>
    </row>
    <row r="7792" spans="1:5" x14ac:dyDescent="0.25">
      <c r="A7792" t="s">
        <v>7808</v>
      </c>
      <c r="B7792" s="1">
        <v>42947</v>
      </c>
      <c r="C7792" t="s">
        <v>42</v>
      </c>
      <c r="D7792">
        <v>0.3</v>
      </c>
      <c r="E7792">
        <v>740</v>
      </c>
    </row>
    <row r="7793" spans="1:5" x14ac:dyDescent="0.25">
      <c r="A7793" t="s">
        <v>7809</v>
      </c>
      <c r="B7793" s="1">
        <v>43465</v>
      </c>
      <c r="C7793" t="s">
        <v>18</v>
      </c>
      <c r="D7793">
        <v>0.23</v>
      </c>
      <c r="E7793">
        <v>696</v>
      </c>
    </row>
    <row r="7794" spans="1:5" x14ac:dyDescent="0.25">
      <c r="A7794" t="s">
        <v>7810</v>
      </c>
      <c r="B7794" s="1">
        <v>43465</v>
      </c>
      <c r="C7794" t="s">
        <v>6</v>
      </c>
      <c r="D7794">
        <v>1.17</v>
      </c>
      <c r="E7794">
        <v>597</v>
      </c>
    </row>
    <row r="7795" spans="1:5" x14ac:dyDescent="0.25">
      <c r="A7795" t="s">
        <v>7811</v>
      </c>
      <c r="B7795" s="1">
        <v>43465</v>
      </c>
      <c r="C7795" t="s">
        <v>271</v>
      </c>
      <c r="D7795">
        <v>0.52</v>
      </c>
      <c r="E7795">
        <v>757</v>
      </c>
    </row>
    <row r="7796" spans="1:5" x14ac:dyDescent="0.25">
      <c r="A7796" t="s">
        <v>7812</v>
      </c>
      <c r="B7796" s="1">
        <v>43831</v>
      </c>
      <c r="C7796" t="s">
        <v>6</v>
      </c>
      <c r="D7796">
        <v>0.21</v>
      </c>
      <c r="E7796">
        <v>722</v>
      </c>
    </row>
    <row r="7797" spans="1:5" x14ac:dyDescent="0.25">
      <c r="A7797" t="s">
        <v>7813</v>
      </c>
      <c r="B7797" s="1">
        <v>42613</v>
      </c>
      <c r="C7797" t="s">
        <v>14</v>
      </c>
      <c r="D7797">
        <v>0.3</v>
      </c>
      <c r="E7797">
        <v>792</v>
      </c>
    </row>
    <row r="7798" spans="1:5" x14ac:dyDescent="0.25">
      <c r="A7798" t="s">
        <v>7814</v>
      </c>
      <c r="B7798" s="1">
        <v>42794</v>
      </c>
      <c r="C7798" t="s">
        <v>6</v>
      </c>
      <c r="D7798">
        <v>0.3</v>
      </c>
      <c r="E7798">
        <v>740</v>
      </c>
    </row>
    <row r="7799" spans="1:5" x14ac:dyDescent="0.25">
      <c r="A7799" t="s">
        <v>7815</v>
      </c>
      <c r="B7799" s="1">
        <v>42794</v>
      </c>
      <c r="C7799" t="s">
        <v>21</v>
      </c>
      <c r="D7799">
        <v>0.3</v>
      </c>
      <c r="E7799">
        <v>740</v>
      </c>
    </row>
    <row r="7800" spans="1:5" x14ac:dyDescent="0.25">
      <c r="A7800" t="s">
        <v>7816</v>
      </c>
      <c r="B7800" s="1">
        <v>43586</v>
      </c>
      <c r="C7800" t="s">
        <v>6</v>
      </c>
      <c r="D7800">
        <v>0.59</v>
      </c>
      <c r="E7800">
        <v>598</v>
      </c>
    </row>
    <row r="7801" spans="1:5" x14ac:dyDescent="0.25">
      <c r="A7801" t="s">
        <v>7817</v>
      </c>
      <c r="B7801" s="1">
        <v>43190</v>
      </c>
      <c r="C7801" t="s">
        <v>21</v>
      </c>
      <c r="D7801">
        <v>0.3</v>
      </c>
      <c r="E7801">
        <v>790</v>
      </c>
    </row>
    <row r="7802" spans="1:5" x14ac:dyDescent="0.25">
      <c r="A7802" t="s">
        <v>7818</v>
      </c>
      <c r="B7802" s="1">
        <v>43831</v>
      </c>
      <c r="C7802" t="s">
        <v>42</v>
      </c>
      <c r="D7802">
        <v>0.34</v>
      </c>
      <c r="E7802">
        <v>649</v>
      </c>
    </row>
    <row r="7803" spans="1:5" x14ac:dyDescent="0.25">
      <c r="A7803" t="s">
        <v>7819</v>
      </c>
      <c r="B7803" s="1">
        <v>43831</v>
      </c>
      <c r="C7803" t="s">
        <v>6</v>
      </c>
      <c r="D7803">
        <v>0.32</v>
      </c>
      <c r="E7803">
        <v>588</v>
      </c>
    </row>
    <row r="7804" spans="1:5" x14ac:dyDescent="0.25">
      <c r="A7804" t="s">
        <v>7820</v>
      </c>
      <c r="B7804" s="1">
        <v>43831</v>
      </c>
      <c r="C7804" t="s">
        <v>6</v>
      </c>
      <c r="D7804">
        <v>0.38</v>
      </c>
      <c r="E7804">
        <v>584</v>
      </c>
    </row>
    <row r="7805" spans="1:5" x14ac:dyDescent="0.25">
      <c r="A7805" t="s">
        <v>7821</v>
      </c>
      <c r="B7805" s="1">
        <v>43709</v>
      </c>
      <c r="C7805" t="s">
        <v>6</v>
      </c>
      <c r="D7805">
        <v>0.26</v>
      </c>
      <c r="E7805">
        <v>652</v>
      </c>
    </row>
    <row r="7806" spans="1:5" x14ac:dyDescent="0.25">
      <c r="A7806" t="s">
        <v>7822</v>
      </c>
      <c r="B7806" s="1">
        <v>43862</v>
      </c>
      <c r="C7806" t="s">
        <v>6</v>
      </c>
      <c r="D7806">
        <v>0.33</v>
      </c>
      <c r="E7806">
        <v>714</v>
      </c>
    </row>
    <row r="7807" spans="1:5" x14ac:dyDescent="0.25">
      <c r="A7807" t="s">
        <v>7823</v>
      </c>
      <c r="B7807" s="1">
        <v>43709</v>
      </c>
      <c r="C7807" t="s">
        <v>10</v>
      </c>
      <c r="D7807">
        <v>0.2</v>
      </c>
      <c r="E7807">
        <v>676</v>
      </c>
    </row>
    <row r="7808" spans="1:5" x14ac:dyDescent="0.25">
      <c r="A7808" t="s">
        <v>7824</v>
      </c>
      <c r="B7808" s="1">
        <v>43373</v>
      </c>
      <c r="C7808" t="s">
        <v>10</v>
      </c>
      <c r="D7808">
        <v>0.27</v>
      </c>
      <c r="E7808">
        <v>605</v>
      </c>
    </row>
    <row r="7809" spans="1:5" x14ac:dyDescent="0.25">
      <c r="A7809" t="s">
        <v>7825</v>
      </c>
      <c r="B7809" s="1">
        <v>43159</v>
      </c>
      <c r="C7809" t="s">
        <v>10</v>
      </c>
      <c r="D7809">
        <v>0.3</v>
      </c>
      <c r="E7809">
        <v>779</v>
      </c>
    </row>
    <row r="7810" spans="1:5" x14ac:dyDescent="0.25">
      <c r="A7810" t="s">
        <v>7826</v>
      </c>
      <c r="B7810" s="1">
        <v>42947</v>
      </c>
      <c r="C7810" t="s">
        <v>6</v>
      </c>
      <c r="D7810">
        <v>0.3</v>
      </c>
      <c r="E7810">
        <v>740</v>
      </c>
    </row>
    <row r="7811" spans="1:5" x14ac:dyDescent="0.25">
      <c r="A7811" t="s">
        <v>7827</v>
      </c>
      <c r="B7811" s="1">
        <v>43281</v>
      </c>
      <c r="C7811" t="s">
        <v>6</v>
      </c>
      <c r="D7811">
        <v>1</v>
      </c>
      <c r="E7811">
        <v>674</v>
      </c>
    </row>
    <row r="7812" spans="1:5" x14ac:dyDescent="0.25">
      <c r="A7812" t="s">
        <v>7828</v>
      </c>
      <c r="B7812" s="1">
        <v>43617</v>
      </c>
      <c r="C7812" t="s">
        <v>18</v>
      </c>
      <c r="D7812">
        <v>0.3</v>
      </c>
      <c r="E7812">
        <v>740</v>
      </c>
    </row>
    <row r="7813" spans="1:5" x14ac:dyDescent="0.25">
      <c r="A7813" t="s">
        <v>7829</v>
      </c>
      <c r="B7813" s="1">
        <v>43890</v>
      </c>
      <c r="C7813" t="s">
        <v>10</v>
      </c>
      <c r="D7813">
        <v>0.32</v>
      </c>
      <c r="E7813">
        <v>623</v>
      </c>
    </row>
    <row r="7814" spans="1:5" x14ac:dyDescent="0.25">
      <c r="A7814" t="s">
        <v>7830</v>
      </c>
      <c r="B7814" s="1">
        <v>43373</v>
      </c>
      <c r="C7814" t="s">
        <v>6</v>
      </c>
      <c r="D7814">
        <v>0.27</v>
      </c>
      <c r="E7814">
        <v>779</v>
      </c>
    </row>
    <row r="7815" spans="1:5" x14ac:dyDescent="0.25">
      <c r="A7815" t="s">
        <v>7831</v>
      </c>
      <c r="B7815" s="1">
        <v>43220</v>
      </c>
      <c r="C7815" t="s">
        <v>42</v>
      </c>
      <c r="D7815">
        <v>0.43</v>
      </c>
      <c r="E7815">
        <v>786</v>
      </c>
    </row>
    <row r="7816" spans="1:5" x14ac:dyDescent="0.25">
      <c r="A7816" t="s">
        <v>7832</v>
      </c>
      <c r="B7816" s="1">
        <v>43678</v>
      </c>
      <c r="C7816" t="s">
        <v>18</v>
      </c>
      <c r="D7816">
        <v>0.53</v>
      </c>
      <c r="E7816">
        <v>643</v>
      </c>
    </row>
    <row r="7817" spans="1:5" x14ac:dyDescent="0.25">
      <c r="A7817" t="s">
        <v>7833</v>
      </c>
      <c r="B7817" s="1">
        <v>43770</v>
      </c>
      <c r="C7817" t="s">
        <v>42</v>
      </c>
      <c r="D7817">
        <v>0.4</v>
      </c>
      <c r="E7817">
        <v>660</v>
      </c>
    </row>
    <row r="7818" spans="1:5" x14ac:dyDescent="0.25">
      <c r="A7818" t="s">
        <v>7834</v>
      </c>
      <c r="B7818" s="1">
        <v>43281</v>
      </c>
      <c r="C7818" t="s">
        <v>6</v>
      </c>
      <c r="D7818">
        <v>0.32</v>
      </c>
      <c r="E7818">
        <v>669</v>
      </c>
    </row>
    <row r="7819" spans="1:5" x14ac:dyDescent="0.25">
      <c r="A7819" t="s">
        <v>7835</v>
      </c>
      <c r="B7819" s="1">
        <v>42886</v>
      </c>
      <c r="C7819" t="s">
        <v>6</v>
      </c>
      <c r="D7819">
        <v>0.3</v>
      </c>
      <c r="E7819">
        <v>740</v>
      </c>
    </row>
    <row r="7820" spans="1:5" x14ac:dyDescent="0.25">
      <c r="A7820" t="s">
        <v>7836</v>
      </c>
      <c r="B7820" s="1">
        <v>42794</v>
      </c>
      <c r="C7820" t="s">
        <v>6</v>
      </c>
      <c r="D7820">
        <v>0.3</v>
      </c>
      <c r="E7820">
        <v>740</v>
      </c>
    </row>
    <row r="7821" spans="1:5" x14ac:dyDescent="0.25">
      <c r="A7821" t="s">
        <v>7837</v>
      </c>
      <c r="B7821" s="1">
        <v>43251</v>
      </c>
      <c r="C7821" t="s">
        <v>14</v>
      </c>
      <c r="D7821">
        <v>0.23</v>
      </c>
      <c r="E7821">
        <v>715</v>
      </c>
    </row>
    <row r="7822" spans="1:5" x14ac:dyDescent="0.25">
      <c r="A7822" t="s">
        <v>7838</v>
      </c>
      <c r="B7822" s="1">
        <v>43496</v>
      </c>
      <c r="C7822" t="s">
        <v>6</v>
      </c>
      <c r="D7822">
        <v>0.34</v>
      </c>
      <c r="E7822">
        <v>700</v>
      </c>
    </row>
    <row r="7823" spans="1:5" x14ac:dyDescent="0.25">
      <c r="A7823" t="s">
        <v>7839</v>
      </c>
      <c r="B7823" s="1">
        <v>43709</v>
      </c>
      <c r="C7823" t="s">
        <v>14</v>
      </c>
      <c r="D7823">
        <v>0.3</v>
      </c>
      <c r="E7823">
        <v>623</v>
      </c>
    </row>
    <row r="7824" spans="1:5" x14ac:dyDescent="0.25">
      <c r="A7824" t="s">
        <v>7840</v>
      </c>
      <c r="B7824" s="1">
        <v>43617</v>
      </c>
      <c r="C7824" t="s">
        <v>6</v>
      </c>
      <c r="D7824">
        <v>0.3</v>
      </c>
      <c r="E7824">
        <v>740</v>
      </c>
    </row>
    <row r="7825" spans="1:5" x14ac:dyDescent="0.25">
      <c r="A7825" t="s">
        <v>7841</v>
      </c>
      <c r="B7825" s="1">
        <v>43921</v>
      </c>
      <c r="C7825" t="s">
        <v>6</v>
      </c>
      <c r="D7825">
        <v>0.47</v>
      </c>
      <c r="E7825">
        <v>611</v>
      </c>
    </row>
    <row r="7826" spans="1:5" x14ac:dyDescent="0.25">
      <c r="A7826" t="s">
        <v>7842</v>
      </c>
      <c r="B7826" s="1">
        <v>43921</v>
      </c>
      <c r="C7826" t="s">
        <v>6</v>
      </c>
      <c r="D7826">
        <v>0.33</v>
      </c>
      <c r="E7826">
        <v>706</v>
      </c>
    </row>
    <row r="7827" spans="1:5" x14ac:dyDescent="0.25">
      <c r="A7827" t="s">
        <v>7843</v>
      </c>
      <c r="B7827" s="1">
        <v>43921</v>
      </c>
      <c r="C7827" t="s">
        <v>18</v>
      </c>
      <c r="D7827">
        <v>0.36</v>
      </c>
      <c r="E7827">
        <v>527</v>
      </c>
    </row>
    <row r="7828" spans="1:5" x14ac:dyDescent="0.25">
      <c r="A7828" t="s">
        <v>7844</v>
      </c>
      <c r="B7828" s="1">
        <v>43617</v>
      </c>
      <c r="C7828" t="s">
        <v>10</v>
      </c>
      <c r="D7828">
        <v>0.3</v>
      </c>
      <c r="E7828">
        <v>740</v>
      </c>
    </row>
    <row r="7829" spans="1:5" x14ac:dyDescent="0.25">
      <c r="A7829" t="s">
        <v>7845</v>
      </c>
      <c r="B7829" s="1">
        <v>43373</v>
      </c>
      <c r="C7829" t="s">
        <v>14</v>
      </c>
      <c r="D7829">
        <v>0.24</v>
      </c>
      <c r="E7829">
        <v>655</v>
      </c>
    </row>
    <row r="7830" spans="1:5" x14ac:dyDescent="0.25">
      <c r="A7830" t="s">
        <v>7846</v>
      </c>
      <c r="B7830" s="1">
        <v>43556</v>
      </c>
      <c r="C7830" t="s">
        <v>6</v>
      </c>
      <c r="D7830">
        <v>0.41</v>
      </c>
      <c r="E7830">
        <v>644</v>
      </c>
    </row>
    <row r="7831" spans="1:5" x14ac:dyDescent="0.25">
      <c r="A7831" t="s">
        <v>7847</v>
      </c>
      <c r="B7831" s="1">
        <v>43404</v>
      </c>
      <c r="C7831" t="s">
        <v>6</v>
      </c>
      <c r="D7831">
        <v>0.33</v>
      </c>
      <c r="E7831">
        <v>589</v>
      </c>
    </row>
    <row r="7832" spans="1:5" x14ac:dyDescent="0.25">
      <c r="A7832" t="s">
        <v>7848</v>
      </c>
      <c r="B7832" s="1">
        <v>43404</v>
      </c>
      <c r="C7832" t="s">
        <v>18</v>
      </c>
      <c r="D7832">
        <v>0.15</v>
      </c>
      <c r="E7832">
        <v>701</v>
      </c>
    </row>
    <row r="7833" spans="1:5" x14ac:dyDescent="0.25">
      <c r="A7833" t="s">
        <v>7849</v>
      </c>
      <c r="B7833" s="1">
        <v>43770</v>
      </c>
      <c r="C7833" t="s">
        <v>6</v>
      </c>
      <c r="D7833">
        <v>0.41</v>
      </c>
      <c r="E7833">
        <v>665</v>
      </c>
    </row>
    <row r="7834" spans="1:5" x14ac:dyDescent="0.25">
      <c r="A7834" t="s">
        <v>7850</v>
      </c>
      <c r="B7834" s="1">
        <v>43921</v>
      </c>
      <c r="C7834" t="s">
        <v>6</v>
      </c>
      <c r="D7834">
        <v>0.06</v>
      </c>
      <c r="E7834">
        <v>684</v>
      </c>
    </row>
    <row r="7835" spans="1:5" x14ac:dyDescent="0.25">
      <c r="A7835" t="s">
        <v>7851</v>
      </c>
      <c r="B7835" s="1">
        <v>43831</v>
      </c>
      <c r="C7835" t="s">
        <v>6</v>
      </c>
      <c r="D7835">
        <v>0.27</v>
      </c>
      <c r="E7835">
        <v>661</v>
      </c>
    </row>
    <row r="7836" spans="1:5" x14ac:dyDescent="0.25">
      <c r="A7836" t="s">
        <v>7852</v>
      </c>
      <c r="B7836" s="1">
        <v>43159</v>
      </c>
      <c r="C7836" t="s">
        <v>6</v>
      </c>
      <c r="D7836">
        <v>0.33</v>
      </c>
      <c r="E7836">
        <v>611</v>
      </c>
    </row>
    <row r="7837" spans="1:5" x14ac:dyDescent="0.25">
      <c r="A7837" t="s">
        <v>7853</v>
      </c>
      <c r="B7837" s="1">
        <v>43434</v>
      </c>
      <c r="C7837" t="s">
        <v>18</v>
      </c>
      <c r="D7837">
        <v>0.24</v>
      </c>
      <c r="E7837">
        <v>742</v>
      </c>
    </row>
    <row r="7838" spans="1:5" x14ac:dyDescent="0.25">
      <c r="A7838" t="s">
        <v>7854</v>
      </c>
      <c r="B7838" s="1">
        <v>43343</v>
      </c>
      <c r="C7838" t="s">
        <v>6</v>
      </c>
      <c r="D7838">
        <v>0.55000000000000004</v>
      </c>
      <c r="E7838">
        <v>559</v>
      </c>
    </row>
    <row r="7839" spans="1:5" x14ac:dyDescent="0.25">
      <c r="A7839" t="s">
        <v>7855</v>
      </c>
      <c r="B7839" s="1">
        <v>43434</v>
      </c>
      <c r="C7839" t="s">
        <v>6</v>
      </c>
      <c r="D7839">
        <v>0.09</v>
      </c>
      <c r="E7839">
        <v>737</v>
      </c>
    </row>
    <row r="7840" spans="1:5" x14ac:dyDescent="0.25">
      <c r="A7840" t="s">
        <v>7856</v>
      </c>
      <c r="B7840" s="1">
        <v>43678</v>
      </c>
      <c r="C7840" t="s">
        <v>10</v>
      </c>
      <c r="D7840">
        <v>0.13</v>
      </c>
      <c r="E7840">
        <v>631</v>
      </c>
    </row>
    <row r="7841" spans="1:5" x14ac:dyDescent="0.25">
      <c r="A7841" t="s">
        <v>7857</v>
      </c>
      <c r="B7841" s="1">
        <v>43678</v>
      </c>
      <c r="C7841" t="s">
        <v>37</v>
      </c>
      <c r="D7841">
        <v>0.33</v>
      </c>
      <c r="E7841">
        <v>606</v>
      </c>
    </row>
    <row r="7842" spans="1:5" x14ac:dyDescent="0.25">
      <c r="A7842" t="s">
        <v>7858</v>
      </c>
      <c r="B7842" s="1">
        <v>43312</v>
      </c>
      <c r="C7842" t="s">
        <v>18</v>
      </c>
      <c r="D7842">
        <v>0.51</v>
      </c>
      <c r="E7842">
        <v>723</v>
      </c>
    </row>
    <row r="7843" spans="1:5" x14ac:dyDescent="0.25">
      <c r="A7843" t="s">
        <v>7859</v>
      </c>
      <c r="B7843" s="1">
        <v>43312</v>
      </c>
      <c r="C7843" t="s">
        <v>6</v>
      </c>
      <c r="D7843">
        <v>0.32</v>
      </c>
      <c r="E7843">
        <v>576</v>
      </c>
    </row>
    <row r="7844" spans="1:5" x14ac:dyDescent="0.25">
      <c r="A7844" t="s">
        <v>7860</v>
      </c>
      <c r="B7844" s="1">
        <v>43404</v>
      </c>
      <c r="C7844" t="s">
        <v>192</v>
      </c>
      <c r="D7844">
        <v>0.31</v>
      </c>
      <c r="E7844">
        <v>771</v>
      </c>
    </row>
    <row r="7845" spans="1:5" x14ac:dyDescent="0.25">
      <c r="A7845" t="s">
        <v>7861</v>
      </c>
      <c r="B7845" s="1">
        <v>43617</v>
      </c>
      <c r="C7845" t="s">
        <v>6</v>
      </c>
      <c r="D7845">
        <v>0.47</v>
      </c>
      <c r="E7845">
        <v>671</v>
      </c>
    </row>
    <row r="7846" spans="1:5" x14ac:dyDescent="0.25">
      <c r="A7846" t="s">
        <v>7862</v>
      </c>
      <c r="B7846" s="1">
        <v>43862</v>
      </c>
      <c r="C7846" t="s">
        <v>18</v>
      </c>
      <c r="D7846">
        <v>0.51</v>
      </c>
      <c r="E7846">
        <v>763</v>
      </c>
    </row>
    <row r="7847" spans="1:5" x14ac:dyDescent="0.25">
      <c r="A7847" t="s">
        <v>7863</v>
      </c>
      <c r="B7847" s="1">
        <v>43862</v>
      </c>
      <c r="C7847" t="s">
        <v>6</v>
      </c>
      <c r="D7847">
        <v>0.23</v>
      </c>
      <c r="E7847">
        <v>769</v>
      </c>
    </row>
    <row r="7848" spans="1:5" x14ac:dyDescent="0.25">
      <c r="A7848" t="s">
        <v>7864</v>
      </c>
      <c r="B7848" s="1">
        <v>43404</v>
      </c>
      <c r="C7848" t="s">
        <v>6</v>
      </c>
      <c r="D7848">
        <v>0.39</v>
      </c>
      <c r="E7848">
        <v>613</v>
      </c>
    </row>
    <row r="7849" spans="1:5" x14ac:dyDescent="0.25">
      <c r="A7849" t="s">
        <v>7865</v>
      </c>
      <c r="B7849" s="1">
        <v>43159</v>
      </c>
      <c r="C7849" t="s">
        <v>6</v>
      </c>
      <c r="D7849">
        <v>0.3</v>
      </c>
      <c r="E7849">
        <v>617</v>
      </c>
    </row>
    <row r="7850" spans="1:5" x14ac:dyDescent="0.25">
      <c r="A7850" t="s">
        <v>7866</v>
      </c>
      <c r="B7850" s="1">
        <v>43069</v>
      </c>
      <c r="C7850" t="s">
        <v>18</v>
      </c>
      <c r="D7850">
        <v>0.32</v>
      </c>
      <c r="E7850">
        <v>759</v>
      </c>
    </row>
    <row r="7851" spans="1:5" x14ac:dyDescent="0.25">
      <c r="A7851" t="s">
        <v>7867</v>
      </c>
      <c r="B7851" s="1">
        <v>43434</v>
      </c>
      <c r="C7851" t="s">
        <v>18</v>
      </c>
      <c r="D7851">
        <v>0.33</v>
      </c>
      <c r="E7851">
        <v>701</v>
      </c>
    </row>
    <row r="7852" spans="1:5" x14ac:dyDescent="0.25">
      <c r="A7852" t="s">
        <v>7868</v>
      </c>
      <c r="B7852" s="1">
        <v>43739</v>
      </c>
      <c r="C7852" t="s">
        <v>6</v>
      </c>
      <c r="D7852">
        <v>0.19</v>
      </c>
      <c r="E7852">
        <v>698</v>
      </c>
    </row>
    <row r="7853" spans="1:5" x14ac:dyDescent="0.25">
      <c r="A7853" t="s">
        <v>7869</v>
      </c>
      <c r="B7853" s="1">
        <v>43434</v>
      </c>
      <c r="C7853" t="s">
        <v>6</v>
      </c>
      <c r="D7853">
        <v>0.33</v>
      </c>
      <c r="E7853">
        <v>727</v>
      </c>
    </row>
    <row r="7854" spans="1:5" x14ac:dyDescent="0.25">
      <c r="A7854" t="s">
        <v>7870</v>
      </c>
      <c r="B7854" s="1">
        <v>43921</v>
      </c>
      <c r="C7854" t="s">
        <v>10</v>
      </c>
      <c r="D7854">
        <v>0.42</v>
      </c>
      <c r="E7854">
        <v>448</v>
      </c>
    </row>
    <row r="7855" spans="1:5" x14ac:dyDescent="0.25">
      <c r="A7855" t="s">
        <v>7871</v>
      </c>
      <c r="B7855" s="1">
        <v>43739</v>
      </c>
      <c r="C7855" t="s">
        <v>6</v>
      </c>
      <c r="D7855">
        <v>0.21</v>
      </c>
      <c r="E7855">
        <v>642</v>
      </c>
    </row>
    <row r="7856" spans="1:5" x14ac:dyDescent="0.25">
      <c r="A7856" t="s">
        <v>7872</v>
      </c>
      <c r="B7856" s="1">
        <v>43404</v>
      </c>
      <c r="C7856" t="s">
        <v>42</v>
      </c>
      <c r="D7856">
        <v>0.14000000000000001</v>
      </c>
      <c r="E7856">
        <v>692</v>
      </c>
    </row>
    <row r="7857" spans="1:5" x14ac:dyDescent="0.25">
      <c r="A7857" t="s">
        <v>7873</v>
      </c>
      <c r="B7857" s="1">
        <v>43586</v>
      </c>
      <c r="C7857" t="s">
        <v>6</v>
      </c>
      <c r="D7857">
        <v>0.24</v>
      </c>
      <c r="E7857">
        <v>740</v>
      </c>
    </row>
    <row r="7858" spans="1:5" x14ac:dyDescent="0.25">
      <c r="A7858" t="s">
        <v>7874</v>
      </c>
      <c r="B7858" s="1">
        <v>43770</v>
      </c>
      <c r="C7858" t="s">
        <v>18</v>
      </c>
      <c r="D7858">
        <v>0.36</v>
      </c>
      <c r="E7858">
        <v>625</v>
      </c>
    </row>
    <row r="7859" spans="1:5" x14ac:dyDescent="0.25">
      <c r="A7859" t="s">
        <v>7875</v>
      </c>
      <c r="B7859" s="1">
        <v>43709</v>
      </c>
      <c r="C7859" t="s">
        <v>6</v>
      </c>
      <c r="D7859">
        <v>0.48</v>
      </c>
      <c r="E7859">
        <v>611</v>
      </c>
    </row>
    <row r="7860" spans="1:5" x14ac:dyDescent="0.25">
      <c r="A7860" t="s">
        <v>7876</v>
      </c>
      <c r="B7860" s="1">
        <v>43739</v>
      </c>
      <c r="C7860" t="s">
        <v>6</v>
      </c>
      <c r="D7860">
        <v>0.37</v>
      </c>
      <c r="E7860">
        <v>637</v>
      </c>
    </row>
    <row r="7861" spans="1:5" x14ac:dyDescent="0.25">
      <c r="A7861" t="s">
        <v>7877</v>
      </c>
      <c r="B7861" s="1">
        <v>43281</v>
      </c>
      <c r="C7861" t="s">
        <v>6</v>
      </c>
      <c r="D7861">
        <v>0.21</v>
      </c>
      <c r="E7861">
        <v>664</v>
      </c>
    </row>
    <row r="7862" spans="1:5" x14ac:dyDescent="0.25">
      <c r="A7862" t="s">
        <v>7878</v>
      </c>
      <c r="B7862" s="1">
        <v>43586</v>
      </c>
      <c r="C7862" t="s">
        <v>6</v>
      </c>
      <c r="D7862">
        <v>0.44</v>
      </c>
      <c r="E7862">
        <v>706</v>
      </c>
    </row>
    <row r="7863" spans="1:5" x14ac:dyDescent="0.25">
      <c r="A7863" t="s">
        <v>7879</v>
      </c>
      <c r="B7863" s="1">
        <v>43434</v>
      </c>
      <c r="C7863" t="s">
        <v>6</v>
      </c>
      <c r="D7863">
        <v>0.28000000000000003</v>
      </c>
      <c r="E7863">
        <v>750</v>
      </c>
    </row>
    <row r="7864" spans="1:5" x14ac:dyDescent="0.25">
      <c r="A7864" t="s">
        <v>7880</v>
      </c>
      <c r="B7864" s="1">
        <v>43770</v>
      </c>
      <c r="C7864" t="s">
        <v>6</v>
      </c>
      <c r="D7864">
        <v>0.17</v>
      </c>
      <c r="E7864">
        <v>675</v>
      </c>
    </row>
    <row r="7865" spans="1:5" x14ac:dyDescent="0.25">
      <c r="A7865" t="s">
        <v>7881</v>
      </c>
      <c r="B7865" s="1">
        <v>43739</v>
      </c>
      <c r="C7865" t="s">
        <v>6</v>
      </c>
      <c r="D7865">
        <v>0.19</v>
      </c>
      <c r="E7865">
        <v>685</v>
      </c>
    </row>
    <row r="7866" spans="1:5" x14ac:dyDescent="0.25">
      <c r="A7866" t="s">
        <v>7882</v>
      </c>
      <c r="B7866" s="1">
        <v>43739</v>
      </c>
      <c r="C7866" t="s">
        <v>14</v>
      </c>
      <c r="D7866">
        <v>0.42</v>
      </c>
      <c r="E7866">
        <v>680</v>
      </c>
    </row>
    <row r="7867" spans="1:5" x14ac:dyDescent="0.25">
      <c r="A7867" t="s">
        <v>7883</v>
      </c>
      <c r="B7867" s="1">
        <v>43617</v>
      </c>
      <c r="C7867" t="s">
        <v>18</v>
      </c>
      <c r="D7867">
        <v>0.3</v>
      </c>
      <c r="E7867">
        <v>740</v>
      </c>
    </row>
    <row r="7868" spans="1:5" x14ac:dyDescent="0.25">
      <c r="A7868" t="s">
        <v>7884</v>
      </c>
      <c r="B7868" s="1">
        <v>43373</v>
      </c>
      <c r="C7868" t="s">
        <v>14</v>
      </c>
      <c r="D7868">
        <v>0.28999999999999998</v>
      </c>
      <c r="E7868">
        <v>686</v>
      </c>
    </row>
    <row r="7869" spans="1:5" x14ac:dyDescent="0.25">
      <c r="A7869" t="s">
        <v>7885</v>
      </c>
      <c r="B7869" s="1">
        <v>42886</v>
      </c>
      <c r="C7869" t="s">
        <v>6</v>
      </c>
      <c r="D7869">
        <v>0.3</v>
      </c>
      <c r="E7869">
        <v>740</v>
      </c>
    </row>
    <row r="7870" spans="1:5" x14ac:dyDescent="0.25">
      <c r="A7870" t="s">
        <v>7886</v>
      </c>
      <c r="B7870" s="1">
        <v>43831</v>
      </c>
      <c r="C7870" t="s">
        <v>6</v>
      </c>
      <c r="D7870">
        <v>0.36</v>
      </c>
      <c r="E7870">
        <v>605</v>
      </c>
    </row>
    <row r="7871" spans="1:5" x14ac:dyDescent="0.25">
      <c r="A7871" t="s">
        <v>7887</v>
      </c>
      <c r="B7871" s="1">
        <v>43525</v>
      </c>
      <c r="C7871" t="s">
        <v>6</v>
      </c>
      <c r="D7871">
        <v>0.2</v>
      </c>
      <c r="E7871">
        <v>664</v>
      </c>
    </row>
    <row r="7872" spans="1:5" x14ac:dyDescent="0.25">
      <c r="A7872" t="s">
        <v>7888</v>
      </c>
      <c r="B7872" s="1">
        <v>43586</v>
      </c>
      <c r="C7872" t="s">
        <v>10</v>
      </c>
      <c r="D7872">
        <v>0.44</v>
      </c>
      <c r="E7872">
        <v>797</v>
      </c>
    </row>
    <row r="7873" spans="1:5" x14ac:dyDescent="0.25">
      <c r="A7873" t="s">
        <v>7889</v>
      </c>
      <c r="B7873" s="1">
        <v>43404</v>
      </c>
      <c r="C7873" t="s">
        <v>6</v>
      </c>
      <c r="D7873">
        <v>0.8</v>
      </c>
      <c r="E7873">
        <v>615</v>
      </c>
    </row>
    <row r="7874" spans="1:5" x14ac:dyDescent="0.25">
      <c r="A7874" t="s">
        <v>7890</v>
      </c>
      <c r="B7874" s="1">
        <v>43465</v>
      </c>
      <c r="C7874" t="s">
        <v>6</v>
      </c>
      <c r="D7874">
        <v>0.13</v>
      </c>
      <c r="E7874">
        <v>583</v>
      </c>
    </row>
    <row r="7875" spans="1:5" x14ac:dyDescent="0.25">
      <c r="A7875" t="s">
        <v>7891</v>
      </c>
      <c r="B7875" s="1">
        <v>43678</v>
      </c>
      <c r="C7875" t="s">
        <v>42</v>
      </c>
      <c r="D7875">
        <v>0.17</v>
      </c>
      <c r="E7875">
        <v>738</v>
      </c>
    </row>
    <row r="7876" spans="1:5" x14ac:dyDescent="0.25">
      <c r="A7876" t="s">
        <v>7892</v>
      </c>
      <c r="B7876" s="1">
        <v>43281</v>
      </c>
      <c r="C7876" t="s">
        <v>6</v>
      </c>
      <c r="D7876">
        <v>0.78</v>
      </c>
      <c r="E7876">
        <v>716</v>
      </c>
    </row>
    <row r="7877" spans="1:5" x14ac:dyDescent="0.25">
      <c r="A7877" t="s">
        <v>7893</v>
      </c>
      <c r="B7877" s="1">
        <v>43617</v>
      </c>
      <c r="C7877" t="s">
        <v>10</v>
      </c>
      <c r="D7877">
        <v>0.3</v>
      </c>
      <c r="E7877">
        <v>740</v>
      </c>
    </row>
    <row r="7878" spans="1:5" x14ac:dyDescent="0.25">
      <c r="A7878" t="s">
        <v>7894</v>
      </c>
      <c r="B7878" s="1">
        <v>43770</v>
      </c>
      <c r="C7878" t="s">
        <v>10</v>
      </c>
      <c r="D7878">
        <v>0.13</v>
      </c>
      <c r="E7878">
        <v>533</v>
      </c>
    </row>
    <row r="7879" spans="1:5" x14ac:dyDescent="0.25">
      <c r="A7879" t="s">
        <v>7895</v>
      </c>
      <c r="B7879" s="1">
        <v>43862</v>
      </c>
      <c r="C7879" t="s">
        <v>18</v>
      </c>
      <c r="D7879">
        <v>0.33</v>
      </c>
      <c r="E7879">
        <v>598</v>
      </c>
    </row>
    <row r="7880" spans="1:5" x14ac:dyDescent="0.25">
      <c r="A7880" t="s">
        <v>7896</v>
      </c>
      <c r="B7880" s="1">
        <v>43586</v>
      </c>
      <c r="C7880" t="s">
        <v>10</v>
      </c>
      <c r="D7880">
        <v>0.51</v>
      </c>
      <c r="E7880">
        <v>617</v>
      </c>
    </row>
    <row r="7881" spans="1:5" x14ac:dyDescent="0.25">
      <c r="A7881" t="s">
        <v>7897</v>
      </c>
      <c r="B7881" s="1">
        <v>43404</v>
      </c>
      <c r="C7881" t="s">
        <v>10</v>
      </c>
      <c r="D7881">
        <v>0.47</v>
      </c>
      <c r="E7881">
        <v>755</v>
      </c>
    </row>
    <row r="7882" spans="1:5" x14ac:dyDescent="0.25">
      <c r="A7882" t="s">
        <v>7898</v>
      </c>
      <c r="B7882" s="1">
        <v>43525</v>
      </c>
      <c r="C7882" t="s">
        <v>10</v>
      </c>
      <c r="D7882">
        <v>0.6</v>
      </c>
      <c r="E7882">
        <v>777</v>
      </c>
    </row>
    <row r="7883" spans="1:5" x14ac:dyDescent="0.25">
      <c r="A7883" t="s">
        <v>7899</v>
      </c>
      <c r="B7883" s="1">
        <v>43556</v>
      </c>
      <c r="C7883" t="s">
        <v>10</v>
      </c>
      <c r="D7883">
        <v>0.87</v>
      </c>
      <c r="E7883">
        <v>623</v>
      </c>
    </row>
    <row r="7884" spans="1:5" x14ac:dyDescent="0.25">
      <c r="A7884" t="s">
        <v>7900</v>
      </c>
      <c r="B7884" s="1">
        <v>43770</v>
      </c>
      <c r="C7884" t="s">
        <v>6</v>
      </c>
      <c r="D7884">
        <v>0.5</v>
      </c>
      <c r="E7884">
        <v>596</v>
      </c>
    </row>
    <row r="7885" spans="1:5" x14ac:dyDescent="0.25">
      <c r="A7885" t="s">
        <v>7901</v>
      </c>
      <c r="B7885" s="1">
        <v>43678</v>
      </c>
      <c r="C7885" t="s">
        <v>6</v>
      </c>
      <c r="D7885">
        <v>0.51</v>
      </c>
      <c r="E7885">
        <v>835</v>
      </c>
    </row>
    <row r="7886" spans="1:5" x14ac:dyDescent="0.25">
      <c r="A7886" t="s">
        <v>7902</v>
      </c>
      <c r="B7886" s="1">
        <v>43496</v>
      </c>
      <c r="C7886" t="s">
        <v>18</v>
      </c>
      <c r="D7886">
        <v>0.28999999999999998</v>
      </c>
      <c r="E7886">
        <v>807</v>
      </c>
    </row>
    <row r="7887" spans="1:5" x14ac:dyDescent="0.25">
      <c r="A7887" t="s">
        <v>7903</v>
      </c>
      <c r="B7887" s="1">
        <v>43862</v>
      </c>
      <c r="C7887" t="s">
        <v>6</v>
      </c>
      <c r="D7887">
        <v>0.37</v>
      </c>
      <c r="E7887">
        <v>561</v>
      </c>
    </row>
    <row r="7888" spans="1:5" x14ac:dyDescent="0.25">
      <c r="A7888" t="s">
        <v>7904</v>
      </c>
      <c r="B7888" s="1">
        <v>43862</v>
      </c>
      <c r="C7888" t="s">
        <v>14</v>
      </c>
      <c r="D7888">
        <v>0.85</v>
      </c>
      <c r="E7888">
        <v>673</v>
      </c>
    </row>
    <row r="7889" spans="1:5" x14ac:dyDescent="0.25">
      <c r="A7889" t="s">
        <v>7905</v>
      </c>
      <c r="B7889" s="1">
        <v>43404</v>
      </c>
      <c r="C7889" t="s">
        <v>6</v>
      </c>
      <c r="D7889">
        <v>0.19</v>
      </c>
      <c r="E7889">
        <v>656</v>
      </c>
    </row>
    <row r="7890" spans="1:5" x14ac:dyDescent="0.25">
      <c r="A7890" t="s">
        <v>7906</v>
      </c>
      <c r="B7890" s="1">
        <v>43525</v>
      </c>
      <c r="C7890" t="s">
        <v>10</v>
      </c>
      <c r="D7890">
        <v>0.56000000000000005</v>
      </c>
      <c r="E7890">
        <v>551</v>
      </c>
    </row>
    <row r="7891" spans="1:5" x14ac:dyDescent="0.25">
      <c r="A7891" t="s">
        <v>7907</v>
      </c>
      <c r="B7891" s="1">
        <v>43312</v>
      </c>
      <c r="C7891" t="s">
        <v>6</v>
      </c>
      <c r="D7891">
        <v>0.4</v>
      </c>
      <c r="E7891">
        <v>736</v>
      </c>
    </row>
    <row r="7892" spans="1:5" x14ac:dyDescent="0.25">
      <c r="A7892" t="s">
        <v>7908</v>
      </c>
      <c r="B7892" s="1">
        <v>43617</v>
      </c>
      <c r="C7892" t="s">
        <v>6</v>
      </c>
      <c r="D7892">
        <v>0.3</v>
      </c>
      <c r="E7892">
        <v>740</v>
      </c>
    </row>
    <row r="7893" spans="1:5" x14ac:dyDescent="0.25">
      <c r="A7893" t="s">
        <v>7909</v>
      </c>
      <c r="B7893" s="1">
        <v>43525</v>
      </c>
      <c r="C7893" t="s">
        <v>42</v>
      </c>
      <c r="D7893">
        <v>0.35</v>
      </c>
      <c r="E7893">
        <v>740</v>
      </c>
    </row>
    <row r="7894" spans="1:5" x14ac:dyDescent="0.25">
      <c r="A7894" t="s">
        <v>7910</v>
      </c>
      <c r="B7894" s="1">
        <v>43831</v>
      </c>
      <c r="C7894" t="s">
        <v>6</v>
      </c>
      <c r="D7894">
        <v>0.37</v>
      </c>
      <c r="E7894">
        <v>542</v>
      </c>
    </row>
    <row r="7895" spans="1:5" x14ac:dyDescent="0.25">
      <c r="A7895" t="s">
        <v>7911</v>
      </c>
      <c r="B7895" s="1">
        <v>43831</v>
      </c>
      <c r="C7895" t="s">
        <v>271</v>
      </c>
      <c r="D7895">
        <v>0.46</v>
      </c>
      <c r="E7895">
        <v>554</v>
      </c>
    </row>
    <row r="7896" spans="1:5" x14ac:dyDescent="0.25">
      <c r="A7896" t="s">
        <v>7912</v>
      </c>
      <c r="B7896" s="1">
        <v>43770</v>
      </c>
      <c r="C7896" t="s">
        <v>10</v>
      </c>
      <c r="D7896">
        <v>0.3</v>
      </c>
      <c r="E7896">
        <v>630</v>
      </c>
    </row>
    <row r="7897" spans="1:5" x14ac:dyDescent="0.25">
      <c r="A7897" t="s">
        <v>7913</v>
      </c>
      <c r="B7897" s="1">
        <v>43525</v>
      </c>
      <c r="C7897" t="s">
        <v>6</v>
      </c>
      <c r="D7897">
        <v>0.2</v>
      </c>
      <c r="E7897">
        <v>611</v>
      </c>
    </row>
    <row r="7898" spans="1:5" x14ac:dyDescent="0.25">
      <c r="A7898" t="s">
        <v>7914</v>
      </c>
      <c r="B7898" s="1">
        <v>43556</v>
      </c>
      <c r="C7898" t="s">
        <v>6</v>
      </c>
      <c r="D7898">
        <v>0.22</v>
      </c>
      <c r="E7898">
        <v>745</v>
      </c>
    </row>
    <row r="7899" spans="1:5" x14ac:dyDescent="0.25">
      <c r="A7899" t="s">
        <v>7915</v>
      </c>
      <c r="B7899" s="1">
        <v>43862</v>
      </c>
      <c r="C7899" t="s">
        <v>21</v>
      </c>
      <c r="D7899">
        <v>0.35</v>
      </c>
      <c r="E7899">
        <v>709</v>
      </c>
    </row>
    <row r="7900" spans="1:5" x14ac:dyDescent="0.25">
      <c r="A7900" t="s">
        <v>7916</v>
      </c>
      <c r="B7900" s="1">
        <v>43159</v>
      </c>
      <c r="C7900" t="s">
        <v>6</v>
      </c>
      <c r="D7900">
        <v>0.14000000000000001</v>
      </c>
      <c r="E7900">
        <v>681</v>
      </c>
    </row>
    <row r="7901" spans="1:5" x14ac:dyDescent="0.25">
      <c r="A7901" t="s">
        <v>7917</v>
      </c>
      <c r="B7901" s="1">
        <v>43100</v>
      </c>
      <c r="C7901" t="s">
        <v>37</v>
      </c>
      <c r="D7901">
        <v>0.3</v>
      </c>
      <c r="E7901">
        <v>740</v>
      </c>
    </row>
    <row r="7902" spans="1:5" x14ac:dyDescent="0.25">
      <c r="A7902" t="s">
        <v>7918</v>
      </c>
      <c r="B7902" s="1">
        <v>43862</v>
      </c>
      <c r="C7902" t="s">
        <v>10</v>
      </c>
      <c r="D7902">
        <v>0.75</v>
      </c>
      <c r="E7902">
        <v>590</v>
      </c>
    </row>
    <row r="7903" spans="1:5" x14ac:dyDescent="0.25">
      <c r="A7903" t="s">
        <v>7919</v>
      </c>
      <c r="B7903" s="1">
        <v>43862</v>
      </c>
      <c r="C7903" t="s">
        <v>10</v>
      </c>
      <c r="D7903">
        <v>0.13</v>
      </c>
      <c r="E7903">
        <v>589</v>
      </c>
    </row>
    <row r="7904" spans="1:5" x14ac:dyDescent="0.25">
      <c r="A7904" t="s">
        <v>7920</v>
      </c>
      <c r="B7904" s="1">
        <v>43862</v>
      </c>
      <c r="C7904" t="s">
        <v>6</v>
      </c>
      <c r="D7904">
        <v>0.31</v>
      </c>
      <c r="E7904">
        <v>550</v>
      </c>
    </row>
    <row r="7905" spans="1:5" x14ac:dyDescent="0.25">
      <c r="A7905" t="s">
        <v>7921</v>
      </c>
      <c r="B7905" s="1">
        <v>43617</v>
      </c>
      <c r="C7905" t="s">
        <v>6</v>
      </c>
      <c r="D7905">
        <v>1</v>
      </c>
      <c r="E7905">
        <v>614</v>
      </c>
    </row>
    <row r="7906" spans="1:5" x14ac:dyDescent="0.25">
      <c r="A7906" t="s">
        <v>7922</v>
      </c>
      <c r="B7906" s="1">
        <v>43220</v>
      </c>
      <c r="C7906" t="s">
        <v>6</v>
      </c>
      <c r="D7906">
        <v>0.31</v>
      </c>
      <c r="E7906">
        <v>750</v>
      </c>
    </row>
    <row r="7907" spans="1:5" x14ac:dyDescent="0.25">
      <c r="A7907" t="s">
        <v>7923</v>
      </c>
      <c r="B7907" s="1">
        <v>43312</v>
      </c>
      <c r="C7907" t="s">
        <v>14</v>
      </c>
      <c r="D7907">
        <v>0.28999999999999998</v>
      </c>
      <c r="E7907">
        <v>641</v>
      </c>
    </row>
    <row r="7908" spans="1:5" x14ac:dyDescent="0.25">
      <c r="A7908" t="s">
        <v>7924</v>
      </c>
      <c r="B7908" s="1">
        <v>43617</v>
      </c>
      <c r="C7908" t="s">
        <v>42</v>
      </c>
      <c r="D7908">
        <v>0.3</v>
      </c>
      <c r="E7908">
        <v>740</v>
      </c>
    </row>
    <row r="7909" spans="1:5" x14ac:dyDescent="0.25">
      <c r="A7909" t="s">
        <v>7925</v>
      </c>
      <c r="B7909" s="1">
        <v>43496</v>
      </c>
      <c r="C7909" t="s">
        <v>37</v>
      </c>
      <c r="D7909">
        <v>0.24</v>
      </c>
      <c r="E7909">
        <v>713</v>
      </c>
    </row>
    <row r="7910" spans="1:5" x14ac:dyDescent="0.25">
      <c r="A7910" t="s">
        <v>7926</v>
      </c>
      <c r="B7910" s="1">
        <v>43921</v>
      </c>
      <c r="C7910" t="s">
        <v>6</v>
      </c>
      <c r="D7910">
        <v>0.18</v>
      </c>
      <c r="E7910">
        <v>621</v>
      </c>
    </row>
    <row r="7911" spans="1:5" x14ac:dyDescent="0.25">
      <c r="A7911" t="s">
        <v>7927</v>
      </c>
      <c r="B7911" s="1">
        <v>43586</v>
      </c>
      <c r="C7911" t="s">
        <v>6</v>
      </c>
      <c r="D7911">
        <v>0.25</v>
      </c>
      <c r="E7911">
        <v>616</v>
      </c>
    </row>
    <row r="7912" spans="1:5" x14ac:dyDescent="0.25">
      <c r="A7912" t="s">
        <v>7928</v>
      </c>
      <c r="B7912" s="1">
        <v>43586</v>
      </c>
      <c r="C7912" t="s">
        <v>6</v>
      </c>
      <c r="D7912">
        <v>0.63</v>
      </c>
      <c r="E7912">
        <v>596</v>
      </c>
    </row>
    <row r="7913" spans="1:5" x14ac:dyDescent="0.25">
      <c r="A7913" t="s">
        <v>7929</v>
      </c>
      <c r="B7913" s="1">
        <v>43647</v>
      </c>
      <c r="C7913" t="s">
        <v>6</v>
      </c>
      <c r="D7913">
        <v>0.38</v>
      </c>
      <c r="E7913">
        <v>766</v>
      </c>
    </row>
    <row r="7914" spans="1:5" x14ac:dyDescent="0.25">
      <c r="A7914" t="s">
        <v>7930</v>
      </c>
      <c r="B7914" s="1">
        <v>43586</v>
      </c>
      <c r="C7914" t="s">
        <v>6</v>
      </c>
      <c r="D7914">
        <v>0.32</v>
      </c>
      <c r="E7914">
        <v>638</v>
      </c>
    </row>
    <row r="7915" spans="1:5" x14ac:dyDescent="0.25">
      <c r="A7915" t="s">
        <v>7931</v>
      </c>
      <c r="B7915" s="1">
        <v>43647</v>
      </c>
      <c r="C7915" t="s">
        <v>10</v>
      </c>
      <c r="D7915">
        <v>0.26</v>
      </c>
      <c r="E7915">
        <v>660</v>
      </c>
    </row>
    <row r="7916" spans="1:5" x14ac:dyDescent="0.25">
      <c r="A7916" t="s">
        <v>7932</v>
      </c>
      <c r="B7916" s="1">
        <v>43647</v>
      </c>
      <c r="C7916" t="s">
        <v>10</v>
      </c>
      <c r="D7916">
        <v>0.35</v>
      </c>
      <c r="E7916">
        <v>721</v>
      </c>
    </row>
    <row r="7917" spans="1:5" x14ac:dyDescent="0.25">
      <c r="A7917" t="s">
        <v>7933</v>
      </c>
      <c r="B7917" s="1">
        <v>42460</v>
      </c>
      <c r="C7917" t="s">
        <v>6</v>
      </c>
      <c r="D7917">
        <v>0.3</v>
      </c>
      <c r="E7917">
        <v>740</v>
      </c>
    </row>
    <row r="7918" spans="1:5" x14ac:dyDescent="0.25">
      <c r="A7918" t="s">
        <v>7934</v>
      </c>
      <c r="B7918" s="1">
        <v>43373</v>
      </c>
      <c r="C7918" t="s">
        <v>6</v>
      </c>
      <c r="D7918">
        <v>1.07</v>
      </c>
      <c r="E7918">
        <v>702</v>
      </c>
    </row>
    <row r="7919" spans="1:5" x14ac:dyDescent="0.25">
      <c r="A7919" t="s">
        <v>7935</v>
      </c>
      <c r="B7919" s="1">
        <v>43862</v>
      </c>
      <c r="C7919" t="s">
        <v>6</v>
      </c>
      <c r="D7919">
        <v>0.53</v>
      </c>
      <c r="E7919">
        <v>592</v>
      </c>
    </row>
    <row r="7920" spans="1:5" x14ac:dyDescent="0.25">
      <c r="A7920" t="s">
        <v>7936</v>
      </c>
      <c r="B7920" s="1">
        <v>43100</v>
      </c>
      <c r="C7920" t="s">
        <v>6</v>
      </c>
      <c r="D7920">
        <v>0.3</v>
      </c>
      <c r="E7920">
        <v>693</v>
      </c>
    </row>
    <row r="7921" spans="1:5" x14ac:dyDescent="0.25">
      <c r="A7921" t="s">
        <v>7937</v>
      </c>
      <c r="B7921" s="1">
        <v>43100</v>
      </c>
      <c r="C7921" t="s">
        <v>6</v>
      </c>
      <c r="D7921">
        <v>0.06</v>
      </c>
      <c r="E7921">
        <v>740</v>
      </c>
    </row>
    <row r="7922" spans="1:5" x14ac:dyDescent="0.25">
      <c r="A7922" t="s">
        <v>7938</v>
      </c>
      <c r="B7922" s="1">
        <v>43800</v>
      </c>
      <c r="C7922" t="s">
        <v>6</v>
      </c>
      <c r="D7922">
        <v>0.25</v>
      </c>
      <c r="E7922">
        <v>614</v>
      </c>
    </row>
    <row r="7923" spans="1:5" x14ac:dyDescent="0.25">
      <c r="A7923" t="s">
        <v>7939</v>
      </c>
      <c r="B7923" s="1">
        <v>43739</v>
      </c>
      <c r="C7923" t="s">
        <v>18</v>
      </c>
      <c r="D7923">
        <v>0.56999999999999995</v>
      </c>
      <c r="E7923">
        <v>631</v>
      </c>
    </row>
    <row r="7924" spans="1:5" x14ac:dyDescent="0.25">
      <c r="A7924" t="s">
        <v>7940</v>
      </c>
      <c r="B7924" s="1">
        <v>43800</v>
      </c>
      <c r="C7924" t="s">
        <v>6</v>
      </c>
      <c r="D7924">
        <v>0.22</v>
      </c>
      <c r="E7924">
        <v>605</v>
      </c>
    </row>
    <row r="7925" spans="1:5" x14ac:dyDescent="0.25">
      <c r="A7925" t="s">
        <v>7941</v>
      </c>
      <c r="B7925" s="1">
        <v>43739</v>
      </c>
      <c r="C7925" t="s">
        <v>18</v>
      </c>
      <c r="D7925">
        <v>0.48</v>
      </c>
      <c r="E7925">
        <v>652</v>
      </c>
    </row>
    <row r="7926" spans="1:5" x14ac:dyDescent="0.25">
      <c r="A7926" t="s">
        <v>7942</v>
      </c>
      <c r="B7926" s="1">
        <v>43739</v>
      </c>
      <c r="C7926" t="s">
        <v>6</v>
      </c>
      <c r="D7926">
        <v>0.3</v>
      </c>
      <c r="E7926">
        <v>687</v>
      </c>
    </row>
    <row r="7927" spans="1:5" x14ac:dyDescent="0.25">
      <c r="A7927" t="s">
        <v>7943</v>
      </c>
      <c r="B7927" s="1">
        <v>43496</v>
      </c>
      <c r="C7927" t="s">
        <v>10</v>
      </c>
      <c r="D7927">
        <v>0.25</v>
      </c>
      <c r="E7927">
        <v>702</v>
      </c>
    </row>
    <row r="7928" spans="1:5" x14ac:dyDescent="0.25">
      <c r="A7928" t="s">
        <v>7944</v>
      </c>
      <c r="B7928" s="1">
        <v>43434</v>
      </c>
      <c r="C7928" t="s">
        <v>18</v>
      </c>
      <c r="D7928">
        <v>0.28000000000000003</v>
      </c>
      <c r="E7928">
        <v>720</v>
      </c>
    </row>
    <row r="7929" spans="1:5" x14ac:dyDescent="0.25">
      <c r="A7929" t="s">
        <v>7945</v>
      </c>
      <c r="B7929" s="1">
        <v>43739</v>
      </c>
      <c r="C7929" t="s">
        <v>6</v>
      </c>
      <c r="D7929">
        <v>0.14000000000000001</v>
      </c>
      <c r="E7929">
        <v>634</v>
      </c>
    </row>
    <row r="7930" spans="1:5" x14ac:dyDescent="0.25">
      <c r="A7930" t="s">
        <v>7946</v>
      </c>
      <c r="B7930" s="1">
        <v>43647</v>
      </c>
      <c r="C7930" t="s">
        <v>6</v>
      </c>
      <c r="D7930">
        <v>0.43</v>
      </c>
      <c r="E7930">
        <v>751</v>
      </c>
    </row>
    <row r="7931" spans="1:5" x14ac:dyDescent="0.25">
      <c r="A7931" t="s">
        <v>7947</v>
      </c>
      <c r="B7931" s="1">
        <v>43312</v>
      </c>
      <c r="C7931" t="s">
        <v>6</v>
      </c>
      <c r="D7931">
        <v>0.25</v>
      </c>
      <c r="E7931">
        <v>515</v>
      </c>
    </row>
    <row r="7932" spans="1:5" x14ac:dyDescent="0.25">
      <c r="A7932" t="s">
        <v>7948</v>
      </c>
      <c r="B7932" s="1">
        <v>43739</v>
      </c>
      <c r="C7932" t="s">
        <v>25</v>
      </c>
      <c r="D7932">
        <v>0.16</v>
      </c>
      <c r="E7932">
        <v>743</v>
      </c>
    </row>
    <row r="7933" spans="1:5" x14ac:dyDescent="0.25">
      <c r="A7933" t="s">
        <v>7949</v>
      </c>
      <c r="B7933" s="1">
        <v>43678</v>
      </c>
      <c r="C7933" t="s">
        <v>10</v>
      </c>
      <c r="D7933">
        <v>0.42</v>
      </c>
      <c r="E7933">
        <v>667</v>
      </c>
    </row>
    <row r="7934" spans="1:5" x14ac:dyDescent="0.25">
      <c r="A7934" t="s">
        <v>7950</v>
      </c>
      <c r="B7934" s="1">
        <v>43770</v>
      </c>
      <c r="C7934" t="s">
        <v>6</v>
      </c>
      <c r="D7934">
        <v>0.63</v>
      </c>
      <c r="E7934">
        <v>614</v>
      </c>
    </row>
    <row r="7935" spans="1:5" x14ac:dyDescent="0.25">
      <c r="A7935" t="s">
        <v>7951</v>
      </c>
      <c r="B7935" s="1">
        <v>43678</v>
      </c>
      <c r="C7935" t="s">
        <v>10</v>
      </c>
      <c r="D7935">
        <v>0.33</v>
      </c>
      <c r="E7935">
        <v>621</v>
      </c>
    </row>
    <row r="7936" spans="1:5" x14ac:dyDescent="0.25">
      <c r="A7936" t="s">
        <v>7952</v>
      </c>
      <c r="B7936" s="1">
        <v>43617</v>
      </c>
      <c r="C7936" t="s">
        <v>6</v>
      </c>
      <c r="D7936">
        <v>0.3</v>
      </c>
      <c r="E7936">
        <v>740</v>
      </c>
    </row>
    <row r="7937" spans="1:5" x14ac:dyDescent="0.25">
      <c r="A7937" t="s">
        <v>7953</v>
      </c>
      <c r="B7937" s="1">
        <v>43343</v>
      </c>
      <c r="C7937" t="s">
        <v>6</v>
      </c>
      <c r="D7937">
        <v>0.09</v>
      </c>
      <c r="E7937">
        <v>740</v>
      </c>
    </row>
    <row r="7938" spans="1:5" x14ac:dyDescent="0.25">
      <c r="A7938" t="s">
        <v>7954</v>
      </c>
      <c r="B7938" s="1">
        <v>43281</v>
      </c>
      <c r="C7938" t="s">
        <v>18</v>
      </c>
      <c r="D7938">
        <v>0.15</v>
      </c>
      <c r="E7938">
        <v>830</v>
      </c>
    </row>
    <row r="7939" spans="1:5" x14ac:dyDescent="0.25">
      <c r="A7939" t="s">
        <v>7955</v>
      </c>
      <c r="B7939" s="1">
        <v>43343</v>
      </c>
      <c r="C7939" t="s">
        <v>6</v>
      </c>
      <c r="D7939">
        <v>0.52</v>
      </c>
      <c r="E7939">
        <v>691</v>
      </c>
    </row>
    <row r="7940" spans="1:5" x14ac:dyDescent="0.25">
      <c r="A7940" t="s">
        <v>7956</v>
      </c>
      <c r="B7940" s="1">
        <v>43647</v>
      </c>
      <c r="C7940" t="s">
        <v>10</v>
      </c>
      <c r="D7940">
        <v>0.17</v>
      </c>
      <c r="E7940">
        <v>634</v>
      </c>
    </row>
    <row r="7941" spans="1:5" x14ac:dyDescent="0.25">
      <c r="A7941" t="s">
        <v>7957</v>
      </c>
      <c r="B7941" s="1">
        <v>42582</v>
      </c>
      <c r="C7941" t="s">
        <v>6</v>
      </c>
      <c r="D7941">
        <v>0.23</v>
      </c>
      <c r="E7941">
        <v>754</v>
      </c>
    </row>
    <row r="7942" spans="1:5" x14ac:dyDescent="0.25">
      <c r="A7942" t="s">
        <v>7958</v>
      </c>
      <c r="B7942" s="1">
        <v>43678</v>
      </c>
      <c r="C7942" t="s">
        <v>6</v>
      </c>
      <c r="D7942">
        <v>0.2</v>
      </c>
      <c r="E7942">
        <v>742</v>
      </c>
    </row>
    <row r="7943" spans="1:5" x14ac:dyDescent="0.25">
      <c r="A7943" t="s">
        <v>7959</v>
      </c>
      <c r="B7943" s="1">
        <v>43496</v>
      </c>
      <c r="C7943" t="s">
        <v>37</v>
      </c>
      <c r="D7943">
        <v>0.46</v>
      </c>
      <c r="E7943">
        <v>655</v>
      </c>
    </row>
    <row r="7944" spans="1:5" x14ac:dyDescent="0.25">
      <c r="A7944" t="s">
        <v>7960</v>
      </c>
      <c r="B7944" s="1">
        <v>43586</v>
      </c>
      <c r="C7944" t="s">
        <v>6</v>
      </c>
      <c r="D7944">
        <v>0.2</v>
      </c>
      <c r="E7944">
        <v>700</v>
      </c>
    </row>
    <row r="7945" spans="1:5" x14ac:dyDescent="0.25">
      <c r="A7945" t="s">
        <v>7961</v>
      </c>
      <c r="B7945" s="1">
        <v>43496</v>
      </c>
      <c r="C7945" t="s">
        <v>42</v>
      </c>
      <c r="D7945">
        <v>0.33</v>
      </c>
      <c r="E7945">
        <v>618</v>
      </c>
    </row>
    <row r="7946" spans="1:5" x14ac:dyDescent="0.25">
      <c r="A7946" t="s">
        <v>7962</v>
      </c>
      <c r="B7946" s="1">
        <v>43678</v>
      </c>
      <c r="C7946" t="s">
        <v>18</v>
      </c>
      <c r="D7946">
        <v>0.84</v>
      </c>
      <c r="E7946">
        <v>767</v>
      </c>
    </row>
    <row r="7947" spans="1:5" x14ac:dyDescent="0.25">
      <c r="A7947" t="s">
        <v>7963</v>
      </c>
      <c r="B7947" s="1">
        <v>43525</v>
      </c>
      <c r="C7947" t="s">
        <v>10</v>
      </c>
      <c r="D7947">
        <v>0.17</v>
      </c>
      <c r="E7947">
        <v>623</v>
      </c>
    </row>
    <row r="7948" spans="1:5" x14ac:dyDescent="0.25">
      <c r="A7948" t="s">
        <v>7964</v>
      </c>
      <c r="B7948" s="1">
        <v>43800</v>
      </c>
      <c r="C7948" t="s">
        <v>6</v>
      </c>
      <c r="D7948">
        <v>0.12</v>
      </c>
      <c r="E7948">
        <v>690</v>
      </c>
    </row>
    <row r="7949" spans="1:5" x14ac:dyDescent="0.25">
      <c r="A7949" t="s">
        <v>7965</v>
      </c>
      <c r="B7949" s="1">
        <v>43709</v>
      </c>
      <c r="C7949" t="s">
        <v>10</v>
      </c>
      <c r="D7949">
        <v>0.3</v>
      </c>
      <c r="E7949">
        <v>709</v>
      </c>
    </row>
    <row r="7950" spans="1:5" x14ac:dyDescent="0.25">
      <c r="A7950" t="s">
        <v>7966</v>
      </c>
      <c r="B7950" s="1">
        <v>43434</v>
      </c>
      <c r="C7950" t="s">
        <v>6</v>
      </c>
      <c r="D7950">
        <v>0.22</v>
      </c>
      <c r="E7950">
        <v>786</v>
      </c>
    </row>
    <row r="7951" spans="1:5" x14ac:dyDescent="0.25">
      <c r="A7951" t="s">
        <v>7967</v>
      </c>
      <c r="B7951" s="1">
        <v>43709</v>
      </c>
      <c r="C7951" t="s">
        <v>6</v>
      </c>
      <c r="D7951">
        <v>0.37</v>
      </c>
      <c r="E7951">
        <v>674</v>
      </c>
    </row>
    <row r="7952" spans="1:5" x14ac:dyDescent="0.25">
      <c r="A7952" t="s">
        <v>7968</v>
      </c>
      <c r="B7952" s="1">
        <v>43770</v>
      </c>
      <c r="C7952" t="s">
        <v>10</v>
      </c>
      <c r="D7952">
        <v>0.4</v>
      </c>
      <c r="E7952">
        <v>668</v>
      </c>
    </row>
    <row r="7953" spans="1:5" x14ac:dyDescent="0.25">
      <c r="A7953" t="s">
        <v>7969</v>
      </c>
      <c r="B7953" s="1">
        <v>43434</v>
      </c>
      <c r="C7953" t="s">
        <v>6</v>
      </c>
      <c r="D7953">
        <v>0.19</v>
      </c>
      <c r="E7953">
        <v>762</v>
      </c>
    </row>
    <row r="7954" spans="1:5" x14ac:dyDescent="0.25">
      <c r="A7954" t="s">
        <v>7970</v>
      </c>
      <c r="B7954" s="1">
        <v>43434</v>
      </c>
      <c r="C7954" t="s">
        <v>6</v>
      </c>
      <c r="D7954">
        <v>0.15</v>
      </c>
      <c r="E7954">
        <v>810</v>
      </c>
    </row>
    <row r="7955" spans="1:5" x14ac:dyDescent="0.25">
      <c r="A7955" t="s">
        <v>7971</v>
      </c>
      <c r="B7955" s="1">
        <v>43678</v>
      </c>
      <c r="C7955" t="s">
        <v>18</v>
      </c>
      <c r="D7955">
        <v>0.13</v>
      </c>
      <c r="E7955">
        <v>752</v>
      </c>
    </row>
    <row r="7956" spans="1:5" x14ac:dyDescent="0.25">
      <c r="A7956" t="s">
        <v>7972</v>
      </c>
      <c r="B7956" s="1">
        <v>43281</v>
      </c>
      <c r="C7956" t="s">
        <v>6</v>
      </c>
      <c r="D7956">
        <v>0.93</v>
      </c>
      <c r="E7956">
        <v>600</v>
      </c>
    </row>
    <row r="7957" spans="1:5" x14ac:dyDescent="0.25">
      <c r="A7957" t="s">
        <v>7973</v>
      </c>
      <c r="B7957" s="1">
        <v>42766</v>
      </c>
      <c r="C7957" t="s">
        <v>21</v>
      </c>
      <c r="D7957">
        <v>0.3</v>
      </c>
      <c r="E7957">
        <v>740</v>
      </c>
    </row>
    <row r="7958" spans="1:5" x14ac:dyDescent="0.25">
      <c r="A7958" t="s">
        <v>7974</v>
      </c>
      <c r="B7958" s="1">
        <v>43831</v>
      </c>
      <c r="C7958" t="s">
        <v>6</v>
      </c>
      <c r="D7958">
        <v>0.13</v>
      </c>
      <c r="E7958">
        <v>589</v>
      </c>
    </row>
    <row r="7959" spans="1:5" x14ac:dyDescent="0.25">
      <c r="A7959" t="s">
        <v>7975</v>
      </c>
      <c r="B7959" s="1">
        <v>43678</v>
      </c>
      <c r="C7959" t="s">
        <v>6</v>
      </c>
      <c r="D7959">
        <v>0.65</v>
      </c>
      <c r="E7959">
        <v>617</v>
      </c>
    </row>
    <row r="7960" spans="1:5" x14ac:dyDescent="0.25">
      <c r="A7960" t="s">
        <v>7976</v>
      </c>
      <c r="B7960" s="1">
        <v>43678</v>
      </c>
      <c r="C7960" t="s">
        <v>18</v>
      </c>
      <c r="D7960">
        <v>0.3</v>
      </c>
      <c r="E7960">
        <v>764</v>
      </c>
    </row>
    <row r="7961" spans="1:5" x14ac:dyDescent="0.25">
      <c r="A7961" t="s">
        <v>7977</v>
      </c>
      <c r="B7961" s="1">
        <v>43709</v>
      </c>
      <c r="C7961" t="s">
        <v>6</v>
      </c>
      <c r="D7961">
        <v>0.27</v>
      </c>
      <c r="E7961">
        <v>715</v>
      </c>
    </row>
    <row r="7962" spans="1:5" x14ac:dyDescent="0.25">
      <c r="A7962" t="s">
        <v>7978</v>
      </c>
      <c r="B7962" s="1">
        <v>43190</v>
      </c>
      <c r="C7962" t="s">
        <v>6</v>
      </c>
      <c r="D7962">
        <v>0.3</v>
      </c>
      <c r="E7962">
        <v>740</v>
      </c>
    </row>
    <row r="7963" spans="1:5" x14ac:dyDescent="0.25">
      <c r="A7963" t="s">
        <v>7979</v>
      </c>
      <c r="B7963" s="1">
        <v>43496</v>
      </c>
      <c r="C7963" t="s">
        <v>6</v>
      </c>
      <c r="D7963">
        <v>0.24</v>
      </c>
      <c r="E7963">
        <v>772</v>
      </c>
    </row>
    <row r="7964" spans="1:5" x14ac:dyDescent="0.25">
      <c r="A7964" t="s">
        <v>7980</v>
      </c>
      <c r="B7964" s="1">
        <v>43739</v>
      </c>
      <c r="C7964" t="s">
        <v>37</v>
      </c>
      <c r="D7964">
        <v>0.16</v>
      </c>
      <c r="E7964">
        <v>625</v>
      </c>
    </row>
    <row r="7965" spans="1:5" x14ac:dyDescent="0.25">
      <c r="A7965" t="s">
        <v>7981</v>
      </c>
      <c r="B7965" s="1">
        <v>43739</v>
      </c>
      <c r="C7965" t="s">
        <v>18</v>
      </c>
      <c r="D7965">
        <v>0.36</v>
      </c>
      <c r="E7965">
        <v>679</v>
      </c>
    </row>
    <row r="7966" spans="1:5" x14ac:dyDescent="0.25">
      <c r="A7966" t="s">
        <v>7982</v>
      </c>
      <c r="B7966" s="1">
        <v>43100</v>
      </c>
      <c r="C7966" t="s">
        <v>6</v>
      </c>
      <c r="D7966">
        <v>0.49</v>
      </c>
      <c r="E7966">
        <v>644</v>
      </c>
    </row>
    <row r="7967" spans="1:5" x14ac:dyDescent="0.25">
      <c r="A7967" t="s">
        <v>7983</v>
      </c>
      <c r="B7967" s="1">
        <v>43709</v>
      </c>
      <c r="C7967" t="s">
        <v>6</v>
      </c>
      <c r="D7967">
        <v>0.38</v>
      </c>
      <c r="E7967">
        <v>650</v>
      </c>
    </row>
    <row r="7968" spans="1:5" x14ac:dyDescent="0.25">
      <c r="A7968" t="s">
        <v>7984</v>
      </c>
      <c r="B7968" s="1">
        <v>43312</v>
      </c>
      <c r="C7968" t="s">
        <v>6</v>
      </c>
      <c r="D7968">
        <v>0.22</v>
      </c>
      <c r="E7968">
        <v>642</v>
      </c>
    </row>
    <row r="7969" spans="1:5" x14ac:dyDescent="0.25">
      <c r="A7969" t="s">
        <v>7985</v>
      </c>
      <c r="B7969" s="1">
        <v>43770</v>
      </c>
      <c r="C7969" t="s">
        <v>6</v>
      </c>
      <c r="D7969">
        <v>0.28000000000000003</v>
      </c>
      <c r="E7969">
        <v>602</v>
      </c>
    </row>
    <row r="7970" spans="1:5" x14ac:dyDescent="0.25">
      <c r="A7970" t="s">
        <v>7986</v>
      </c>
      <c r="B7970" s="1">
        <v>43281</v>
      </c>
      <c r="C7970" t="s">
        <v>6</v>
      </c>
      <c r="D7970">
        <v>0.21</v>
      </c>
      <c r="E7970">
        <v>691</v>
      </c>
    </row>
    <row r="7971" spans="1:5" x14ac:dyDescent="0.25">
      <c r="A7971" t="s">
        <v>7987</v>
      </c>
      <c r="B7971" s="1">
        <v>43496</v>
      </c>
      <c r="C7971" t="s">
        <v>6</v>
      </c>
      <c r="D7971">
        <v>0.18</v>
      </c>
      <c r="E7971">
        <v>581</v>
      </c>
    </row>
    <row r="7972" spans="1:5" x14ac:dyDescent="0.25">
      <c r="A7972" t="s">
        <v>7988</v>
      </c>
      <c r="B7972" s="1">
        <v>43465</v>
      </c>
      <c r="C7972" t="s">
        <v>14</v>
      </c>
      <c r="D7972">
        <v>0.64</v>
      </c>
      <c r="E7972">
        <v>666</v>
      </c>
    </row>
    <row r="7973" spans="1:5" x14ac:dyDescent="0.25">
      <c r="A7973" t="s">
        <v>7989</v>
      </c>
      <c r="B7973" s="1">
        <v>43008</v>
      </c>
      <c r="C7973" t="s">
        <v>271</v>
      </c>
      <c r="D7973">
        <v>0.28999999999999998</v>
      </c>
      <c r="E7973">
        <v>697</v>
      </c>
    </row>
    <row r="7974" spans="1:5" x14ac:dyDescent="0.25">
      <c r="A7974" t="s">
        <v>7990</v>
      </c>
      <c r="B7974" s="1">
        <v>43831</v>
      </c>
      <c r="C7974" t="s">
        <v>18</v>
      </c>
      <c r="D7974">
        <v>1.19</v>
      </c>
      <c r="E7974">
        <v>590</v>
      </c>
    </row>
    <row r="7975" spans="1:5" x14ac:dyDescent="0.25">
      <c r="A7975" t="s">
        <v>7991</v>
      </c>
      <c r="B7975" s="1">
        <v>43373</v>
      </c>
      <c r="C7975" t="s">
        <v>37</v>
      </c>
      <c r="D7975">
        <v>0.2</v>
      </c>
      <c r="E7975">
        <v>773</v>
      </c>
    </row>
    <row r="7976" spans="1:5" x14ac:dyDescent="0.25">
      <c r="A7976" t="s">
        <v>7992</v>
      </c>
      <c r="B7976" s="1">
        <v>43890</v>
      </c>
      <c r="C7976" t="s">
        <v>18</v>
      </c>
      <c r="D7976">
        <v>0.31</v>
      </c>
      <c r="E7976">
        <v>441</v>
      </c>
    </row>
    <row r="7977" spans="1:5" x14ac:dyDescent="0.25">
      <c r="A7977" t="s">
        <v>7993</v>
      </c>
      <c r="B7977" s="1">
        <v>43556</v>
      </c>
      <c r="C7977" t="s">
        <v>18</v>
      </c>
      <c r="D7977">
        <v>0.24</v>
      </c>
      <c r="E7977">
        <v>701</v>
      </c>
    </row>
    <row r="7978" spans="1:5" x14ac:dyDescent="0.25">
      <c r="A7978" t="s">
        <v>7994</v>
      </c>
      <c r="B7978" s="1">
        <v>43220</v>
      </c>
      <c r="C7978" t="s">
        <v>6</v>
      </c>
      <c r="D7978">
        <v>0.36</v>
      </c>
      <c r="E7978">
        <v>659</v>
      </c>
    </row>
    <row r="7979" spans="1:5" x14ac:dyDescent="0.25">
      <c r="A7979" t="s">
        <v>7995</v>
      </c>
      <c r="B7979" s="1">
        <v>43678</v>
      </c>
      <c r="C7979" t="s">
        <v>10</v>
      </c>
      <c r="D7979">
        <v>0.37</v>
      </c>
      <c r="E7979">
        <v>661</v>
      </c>
    </row>
    <row r="7980" spans="1:5" x14ac:dyDescent="0.25">
      <c r="A7980" t="s">
        <v>7996</v>
      </c>
      <c r="B7980" s="1">
        <v>43739</v>
      </c>
      <c r="C7980" t="s">
        <v>6</v>
      </c>
      <c r="D7980">
        <v>0.57999999999999996</v>
      </c>
      <c r="E7980">
        <v>768</v>
      </c>
    </row>
    <row r="7981" spans="1:5" x14ac:dyDescent="0.25">
      <c r="A7981" t="s">
        <v>7997</v>
      </c>
      <c r="B7981" s="1">
        <v>43678</v>
      </c>
      <c r="C7981" t="s">
        <v>10</v>
      </c>
      <c r="D7981">
        <v>0.89</v>
      </c>
      <c r="E7981">
        <v>696</v>
      </c>
    </row>
    <row r="7982" spans="1:5" x14ac:dyDescent="0.25">
      <c r="A7982" t="s">
        <v>7998</v>
      </c>
      <c r="B7982" s="1">
        <v>43770</v>
      </c>
      <c r="C7982" t="s">
        <v>6</v>
      </c>
      <c r="D7982">
        <v>0.26</v>
      </c>
      <c r="E7982">
        <v>760</v>
      </c>
    </row>
    <row r="7983" spans="1:5" x14ac:dyDescent="0.25">
      <c r="A7983" t="s">
        <v>7999</v>
      </c>
      <c r="B7983" s="1">
        <v>43312</v>
      </c>
      <c r="C7983" t="s">
        <v>18</v>
      </c>
      <c r="D7983">
        <v>0.3</v>
      </c>
      <c r="E7983">
        <v>639</v>
      </c>
    </row>
    <row r="7984" spans="1:5" x14ac:dyDescent="0.25">
      <c r="A7984" t="s">
        <v>8000</v>
      </c>
      <c r="B7984" s="1">
        <v>43678</v>
      </c>
      <c r="C7984" t="s">
        <v>6</v>
      </c>
      <c r="D7984">
        <v>0.22</v>
      </c>
      <c r="E7984">
        <v>714</v>
      </c>
    </row>
    <row r="7985" spans="1:5" x14ac:dyDescent="0.25">
      <c r="A7985" t="s">
        <v>8001</v>
      </c>
      <c r="B7985" s="1">
        <v>43220</v>
      </c>
      <c r="C7985" t="s">
        <v>6</v>
      </c>
      <c r="D7985">
        <v>1.04</v>
      </c>
      <c r="E7985">
        <v>753</v>
      </c>
    </row>
    <row r="7986" spans="1:5" x14ac:dyDescent="0.25">
      <c r="A7986" t="s">
        <v>8002</v>
      </c>
      <c r="B7986" s="1">
        <v>43404</v>
      </c>
      <c r="C7986" t="s">
        <v>6</v>
      </c>
      <c r="D7986">
        <v>0.15</v>
      </c>
      <c r="E7986">
        <v>755</v>
      </c>
    </row>
    <row r="7987" spans="1:5" x14ac:dyDescent="0.25">
      <c r="A7987" t="s">
        <v>8003</v>
      </c>
      <c r="B7987" s="1">
        <v>42794</v>
      </c>
      <c r="C7987" t="s">
        <v>10</v>
      </c>
      <c r="D7987">
        <v>0.3</v>
      </c>
      <c r="E7987">
        <v>740</v>
      </c>
    </row>
    <row r="7988" spans="1:5" x14ac:dyDescent="0.25">
      <c r="A7988" t="s">
        <v>8004</v>
      </c>
      <c r="B7988" s="1">
        <v>43008</v>
      </c>
      <c r="C7988" t="s">
        <v>42</v>
      </c>
      <c r="D7988">
        <v>0.3</v>
      </c>
      <c r="E7988">
        <v>740</v>
      </c>
    </row>
    <row r="7989" spans="1:5" x14ac:dyDescent="0.25">
      <c r="A7989" t="s">
        <v>8005</v>
      </c>
      <c r="B7989" s="1">
        <v>43190</v>
      </c>
      <c r="C7989" t="s">
        <v>6</v>
      </c>
      <c r="D7989">
        <v>0.3</v>
      </c>
      <c r="E7989">
        <v>727</v>
      </c>
    </row>
    <row r="7990" spans="1:5" x14ac:dyDescent="0.25">
      <c r="A7990" t="s">
        <v>8006</v>
      </c>
      <c r="B7990" s="1">
        <v>43312</v>
      </c>
      <c r="C7990" t="s">
        <v>6</v>
      </c>
      <c r="D7990">
        <v>0.44</v>
      </c>
      <c r="E7990">
        <v>712</v>
      </c>
    </row>
    <row r="7991" spans="1:5" x14ac:dyDescent="0.25">
      <c r="A7991" t="s">
        <v>8007</v>
      </c>
      <c r="B7991" s="1">
        <v>43434</v>
      </c>
      <c r="C7991" t="s">
        <v>10</v>
      </c>
      <c r="D7991">
        <v>0.19</v>
      </c>
      <c r="E7991">
        <v>673</v>
      </c>
    </row>
    <row r="7992" spans="1:5" x14ac:dyDescent="0.25">
      <c r="A7992" t="s">
        <v>8008</v>
      </c>
      <c r="B7992" s="1">
        <v>43617</v>
      </c>
      <c r="C7992" t="s">
        <v>6</v>
      </c>
      <c r="D7992">
        <v>0.3</v>
      </c>
      <c r="E7992">
        <v>740</v>
      </c>
    </row>
    <row r="7993" spans="1:5" x14ac:dyDescent="0.25">
      <c r="A7993" t="s">
        <v>8009</v>
      </c>
      <c r="B7993" s="1">
        <v>43739</v>
      </c>
      <c r="C7993" t="s">
        <v>10</v>
      </c>
      <c r="D7993">
        <v>0.18</v>
      </c>
      <c r="E7993">
        <v>744</v>
      </c>
    </row>
    <row r="7994" spans="1:5" x14ac:dyDescent="0.25">
      <c r="A7994" t="s">
        <v>8010</v>
      </c>
      <c r="B7994" s="1">
        <v>43739</v>
      </c>
      <c r="C7994" t="s">
        <v>6</v>
      </c>
      <c r="D7994">
        <v>0.43</v>
      </c>
      <c r="E7994">
        <v>756</v>
      </c>
    </row>
    <row r="7995" spans="1:5" x14ac:dyDescent="0.25">
      <c r="A7995" t="s">
        <v>8011</v>
      </c>
      <c r="B7995" s="1">
        <v>43556</v>
      </c>
      <c r="C7995" t="s">
        <v>42</v>
      </c>
      <c r="D7995">
        <v>0.32</v>
      </c>
      <c r="E7995">
        <v>810</v>
      </c>
    </row>
    <row r="7996" spans="1:5" x14ac:dyDescent="0.25">
      <c r="A7996" t="s">
        <v>8012</v>
      </c>
      <c r="B7996" s="1">
        <v>43586</v>
      </c>
      <c r="C7996" t="s">
        <v>6</v>
      </c>
      <c r="D7996">
        <v>0.28000000000000003</v>
      </c>
      <c r="E7996">
        <v>826</v>
      </c>
    </row>
    <row r="7997" spans="1:5" x14ac:dyDescent="0.25">
      <c r="A7997" t="s">
        <v>8013</v>
      </c>
      <c r="B7997" s="1">
        <v>43800</v>
      </c>
      <c r="C7997" t="s">
        <v>10</v>
      </c>
      <c r="D7997">
        <v>0.39</v>
      </c>
      <c r="E7997">
        <v>657</v>
      </c>
    </row>
    <row r="7998" spans="1:5" x14ac:dyDescent="0.25">
      <c r="A7998" t="s">
        <v>8014</v>
      </c>
      <c r="B7998" s="1">
        <v>42794</v>
      </c>
      <c r="C7998" t="s">
        <v>6</v>
      </c>
      <c r="D7998">
        <v>0.52</v>
      </c>
      <c r="E7998">
        <v>769</v>
      </c>
    </row>
    <row r="7999" spans="1:5" x14ac:dyDescent="0.25">
      <c r="A7999" t="s">
        <v>8015</v>
      </c>
      <c r="B7999" s="1">
        <v>43100</v>
      </c>
      <c r="C7999" t="s">
        <v>25</v>
      </c>
      <c r="D7999">
        <v>0.11</v>
      </c>
      <c r="E7999">
        <v>696</v>
      </c>
    </row>
    <row r="8000" spans="1:5" x14ac:dyDescent="0.25">
      <c r="A8000" t="s">
        <v>8016</v>
      </c>
      <c r="B8000" s="1">
        <v>43800</v>
      </c>
      <c r="C8000" t="s">
        <v>18</v>
      </c>
      <c r="D8000">
        <v>0.09</v>
      </c>
      <c r="E8000">
        <v>618</v>
      </c>
    </row>
    <row r="8001" spans="1:5" x14ac:dyDescent="0.25">
      <c r="A8001" t="s">
        <v>8017</v>
      </c>
      <c r="B8001" s="1">
        <v>43709</v>
      </c>
      <c r="C8001" t="s">
        <v>10</v>
      </c>
      <c r="D8001">
        <v>0.25</v>
      </c>
      <c r="E8001">
        <v>681</v>
      </c>
    </row>
    <row r="8002" spans="1:5" x14ac:dyDescent="0.25">
      <c r="A8002" t="s">
        <v>8018</v>
      </c>
      <c r="B8002" s="1">
        <v>43709</v>
      </c>
      <c r="C8002" t="s">
        <v>6</v>
      </c>
      <c r="D8002">
        <v>0.11</v>
      </c>
      <c r="E8002">
        <v>749</v>
      </c>
    </row>
    <row r="8003" spans="1:5" x14ac:dyDescent="0.25">
      <c r="A8003" t="s">
        <v>8019</v>
      </c>
      <c r="B8003" s="1">
        <v>43586</v>
      </c>
      <c r="C8003" t="s">
        <v>6</v>
      </c>
      <c r="D8003">
        <v>0.23</v>
      </c>
      <c r="E8003">
        <v>740</v>
      </c>
    </row>
    <row r="8004" spans="1:5" x14ac:dyDescent="0.25">
      <c r="A8004" t="s">
        <v>8020</v>
      </c>
      <c r="B8004" s="1">
        <v>43831</v>
      </c>
      <c r="C8004" t="s">
        <v>6</v>
      </c>
      <c r="D8004">
        <v>0.16</v>
      </c>
      <c r="E8004">
        <v>615</v>
      </c>
    </row>
    <row r="8005" spans="1:5" x14ac:dyDescent="0.25">
      <c r="A8005" t="s">
        <v>8021</v>
      </c>
      <c r="B8005" s="1">
        <v>43617</v>
      </c>
      <c r="C8005" t="s">
        <v>6</v>
      </c>
      <c r="D8005">
        <v>0.3</v>
      </c>
      <c r="E8005">
        <v>740</v>
      </c>
    </row>
    <row r="8006" spans="1:5" x14ac:dyDescent="0.25">
      <c r="A8006" t="s">
        <v>8022</v>
      </c>
      <c r="B8006" s="1">
        <v>43647</v>
      </c>
      <c r="C8006" t="s">
        <v>6</v>
      </c>
      <c r="D8006">
        <v>0.25</v>
      </c>
      <c r="E8006">
        <v>722</v>
      </c>
    </row>
    <row r="8007" spans="1:5" x14ac:dyDescent="0.25">
      <c r="A8007" t="s">
        <v>8023</v>
      </c>
      <c r="B8007" s="1">
        <v>43525</v>
      </c>
      <c r="C8007" t="s">
        <v>6</v>
      </c>
      <c r="D8007">
        <v>0.34</v>
      </c>
      <c r="E8007">
        <v>606</v>
      </c>
    </row>
    <row r="8008" spans="1:5" x14ac:dyDescent="0.25">
      <c r="A8008" t="s">
        <v>8024</v>
      </c>
      <c r="B8008" s="1">
        <v>43831</v>
      </c>
      <c r="C8008" t="s">
        <v>6</v>
      </c>
      <c r="D8008">
        <v>0.38</v>
      </c>
      <c r="E8008">
        <v>595</v>
      </c>
    </row>
    <row r="8009" spans="1:5" x14ac:dyDescent="0.25">
      <c r="A8009" t="s">
        <v>8025</v>
      </c>
      <c r="B8009" s="1">
        <v>43496</v>
      </c>
      <c r="C8009" t="s">
        <v>25</v>
      </c>
      <c r="D8009">
        <v>7.0000000000000007E-2</v>
      </c>
      <c r="E8009">
        <v>702</v>
      </c>
    </row>
    <row r="8010" spans="1:5" x14ac:dyDescent="0.25">
      <c r="A8010" t="s">
        <v>8026</v>
      </c>
      <c r="B8010" s="1">
        <v>43709</v>
      </c>
      <c r="C8010" t="s">
        <v>14</v>
      </c>
      <c r="D8010">
        <v>0.09</v>
      </c>
      <c r="E8010">
        <v>826</v>
      </c>
    </row>
    <row r="8011" spans="1:5" x14ac:dyDescent="0.25">
      <c r="A8011" t="s">
        <v>8027</v>
      </c>
      <c r="B8011" s="1">
        <v>43404</v>
      </c>
      <c r="C8011" t="s">
        <v>10</v>
      </c>
      <c r="D8011">
        <v>0.53</v>
      </c>
      <c r="E8011">
        <v>714</v>
      </c>
    </row>
    <row r="8012" spans="1:5" x14ac:dyDescent="0.25">
      <c r="A8012" t="s">
        <v>8028</v>
      </c>
      <c r="B8012" s="1">
        <v>43251</v>
      </c>
      <c r="C8012" t="s">
        <v>18</v>
      </c>
      <c r="D8012">
        <v>1</v>
      </c>
      <c r="E8012">
        <v>617</v>
      </c>
    </row>
    <row r="8013" spans="1:5" x14ac:dyDescent="0.25">
      <c r="A8013" t="s">
        <v>8029</v>
      </c>
      <c r="B8013" s="1">
        <v>43251</v>
      </c>
      <c r="C8013" t="s">
        <v>6</v>
      </c>
      <c r="D8013">
        <v>0.37</v>
      </c>
      <c r="E8013">
        <v>688</v>
      </c>
    </row>
    <row r="8014" spans="1:5" x14ac:dyDescent="0.25">
      <c r="A8014" t="s">
        <v>8030</v>
      </c>
      <c r="B8014" s="1">
        <v>43281</v>
      </c>
      <c r="C8014" t="s">
        <v>18</v>
      </c>
      <c r="D8014">
        <v>0.22</v>
      </c>
      <c r="E8014">
        <v>532</v>
      </c>
    </row>
    <row r="8015" spans="1:5" x14ac:dyDescent="0.25">
      <c r="A8015" t="s">
        <v>8031</v>
      </c>
      <c r="B8015" s="1">
        <v>43862</v>
      </c>
      <c r="C8015" t="s">
        <v>18</v>
      </c>
      <c r="D8015">
        <v>0.15</v>
      </c>
      <c r="E8015">
        <v>707</v>
      </c>
    </row>
    <row r="8016" spans="1:5" x14ac:dyDescent="0.25">
      <c r="A8016" t="s">
        <v>8032</v>
      </c>
      <c r="B8016" s="1">
        <v>42735</v>
      </c>
      <c r="C8016" t="s">
        <v>6</v>
      </c>
      <c r="D8016">
        <v>0.3</v>
      </c>
      <c r="E8016">
        <v>740</v>
      </c>
    </row>
    <row r="8017" spans="1:5" x14ac:dyDescent="0.25">
      <c r="A8017" t="s">
        <v>8033</v>
      </c>
      <c r="B8017" s="1">
        <v>43678</v>
      </c>
      <c r="C8017" t="s">
        <v>37</v>
      </c>
      <c r="D8017">
        <v>0.57999999999999996</v>
      </c>
      <c r="E8017">
        <v>774</v>
      </c>
    </row>
    <row r="8018" spans="1:5" x14ac:dyDescent="0.25">
      <c r="A8018" t="s">
        <v>8034</v>
      </c>
      <c r="B8018" s="1">
        <v>42916</v>
      </c>
      <c r="C8018" t="s">
        <v>6</v>
      </c>
      <c r="D8018">
        <v>0.26</v>
      </c>
      <c r="E8018">
        <v>750</v>
      </c>
    </row>
    <row r="8019" spans="1:5" x14ac:dyDescent="0.25">
      <c r="A8019" t="s">
        <v>8035</v>
      </c>
      <c r="B8019" s="1">
        <v>42916</v>
      </c>
      <c r="C8019" t="s">
        <v>14</v>
      </c>
      <c r="D8019">
        <v>0.27</v>
      </c>
      <c r="E8019">
        <v>681</v>
      </c>
    </row>
    <row r="8020" spans="1:5" x14ac:dyDescent="0.25">
      <c r="A8020" t="s">
        <v>8036</v>
      </c>
      <c r="B8020" s="1">
        <v>43373</v>
      </c>
      <c r="C8020" t="s">
        <v>6</v>
      </c>
      <c r="D8020">
        <v>0.16</v>
      </c>
      <c r="E8020">
        <v>759</v>
      </c>
    </row>
    <row r="8021" spans="1:5" x14ac:dyDescent="0.25">
      <c r="A8021" t="s">
        <v>8037</v>
      </c>
      <c r="B8021" s="1">
        <v>42916</v>
      </c>
      <c r="C8021" t="s">
        <v>14</v>
      </c>
      <c r="D8021">
        <v>0.28000000000000003</v>
      </c>
      <c r="E8021">
        <v>719</v>
      </c>
    </row>
    <row r="8022" spans="1:5" x14ac:dyDescent="0.25">
      <c r="A8022" t="s">
        <v>8038</v>
      </c>
      <c r="B8022" s="1">
        <v>43647</v>
      </c>
      <c r="C8022" t="s">
        <v>6</v>
      </c>
      <c r="D8022">
        <v>0.5</v>
      </c>
      <c r="E8022">
        <v>589</v>
      </c>
    </row>
    <row r="8023" spans="1:5" x14ac:dyDescent="0.25">
      <c r="A8023" t="s">
        <v>8039</v>
      </c>
      <c r="B8023" s="1">
        <v>42674</v>
      </c>
      <c r="C8023" t="s">
        <v>42</v>
      </c>
      <c r="D8023">
        <v>0.62</v>
      </c>
      <c r="E8023">
        <v>750</v>
      </c>
    </row>
    <row r="8024" spans="1:5" x14ac:dyDescent="0.25">
      <c r="A8024" t="s">
        <v>8040</v>
      </c>
      <c r="B8024" s="1">
        <v>43251</v>
      </c>
      <c r="C8024" t="s">
        <v>18</v>
      </c>
      <c r="D8024">
        <v>0.37</v>
      </c>
      <c r="E8024">
        <v>741</v>
      </c>
    </row>
    <row r="8025" spans="1:5" x14ac:dyDescent="0.25">
      <c r="A8025" t="s">
        <v>8041</v>
      </c>
      <c r="B8025" s="1">
        <v>43496</v>
      </c>
      <c r="C8025" t="s">
        <v>18</v>
      </c>
      <c r="D8025">
        <v>0.38</v>
      </c>
      <c r="E8025">
        <v>633</v>
      </c>
    </row>
    <row r="8026" spans="1:5" x14ac:dyDescent="0.25">
      <c r="A8026" t="s">
        <v>8042</v>
      </c>
      <c r="B8026" s="1">
        <v>43647</v>
      </c>
      <c r="C8026" t="s">
        <v>10</v>
      </c>
      <c r="D8026">
        <v>0.41</v>
      </c>
      <c r="E8026">
        <v>561</v>
      </c>
    </row>
    <row r="8027" spans="1:5" x14ac:dyDescent="0.25">
      <c r="A8027" t="s">
        <v>8043</v>
      </c>
      <c r="B8027" s="1">
        <v>43800</v>
      </c>
      <c r="C8027" t="s">
        <v>18</v>
      </c>
      <c r="D8027">
        <v>0.33</v>
      </c>
      <c r="E8027">
        <v>613</v>
      </c>
    </row>
    <row r="8028" spans="1:5" x14ac:dyDescent="0.25">
      <c r="A8028" t="s">
        <v>8044</v>
      </c>
      <c r="B8028" s="1">
        <v>43525</v>
      </c>
      <c r="C8028" t="s">
        <v>18</v>
      </c>
      <c r="D8028">
        <v>0.25</v>
      </c>
      <c r="E8028">
        <v>656</v>
      </c>
    </row>
    <row r="8029" spans="1:5" x14ac:dyDescent="0.25">
      <c r="A8029" t="s">
        <v>8045</v>
      </c>
      <c r="B8029" s="1">
        <v>43496</v>
      </c>
      <c r="C8029" t="s">
        <v>18</v>
      </c>
      <c r="D8029">
        <v>0.47</v>
      </c>
      <c r="E8029">
        <v>768</v>
      </c>
    </row>
    <row r="8030" spans="1:5" x14ac:dyDescent="0.25">
      <c r="A8030" t="s">
        <v>8046</v>
      </c>
      <c r="B8030" s="1">
        <v>43404</v>
      </c>
      <c r="C8030" t="s">
        <v>10</v>
      </c>
      <c r="D8030">
        <v>0.38</v>
      </c>
      <c r="E8030">
        <v>726</v>
      </c>
    </row>
    <row r="8031" spans="1:5" x14ac:dyDescent="0.25">
      <c r="A8031" t="s">
        <v>8047</v>
      </c>
      <c r="B8031" s="1">
        <v>43831</v>
      </c>
      <c r="C8031" t="s">
        <v>18</v>
      </c>
      <c r="D8031">
        <v>0.71</v>
      </c>
      <c r="E8031">
        <v>610</v>
      </c>
    </row>
    <row r="8032" spans="1:5" x14ac:dyDescent="0.25">
      <c r="A8032" t="s">
        <v>8048</v>
      </c>
      <c r="B8032" s="1">
        <v>43525</v>
      </c>
      <c r="C8032" t="s">
        <v>6</v>
      </c>
      <c r="D8032">
        <v>0.28999999999999998</v>
      </c>
      <c r="E8032">
        <v>754</v>
      </c>
    </row>
    <row r="8033" spans="1:5" x14ac:dyDescent="0.25">
      <c r="A8033" t="s">
        <v>8049</v>
      </c>
      <c r="B8033" s="1">
        <v>43434</v>
      </c>
      <c r="C8033" t="s">
        <v>21</v>
      </c>
      <c r="D8033">
        <v>0.48</v>
      </c>
      <c r="E8033">
        <v>784</v>
      </c>
    </row>
    <row r="8034" spans="1:5" x14ac:dyDescent="0.25">
      <c r="A8034" t="s">
        <v>8050</v>
      </c>
      <c r="B8034" s="1">
        <v>43678</v>
      </c>
      <c r="C8034" t="s">
        <v>25</v>
      </c>
      <c r="D8034">
        <v>0.23</v>
      </c>
      <c r="E8034">
        <v>643</v>
      </c>
    </row>
    <row r="8035" spans="1:5" x14ac:dyDescent="0.25">
      <c r="A8035" t="s">
        <v>8051</v>
      </c>
      <c r="B8035" s="1">
        <v>43251</v>
      </c>
      <c r="C8035" t="s">
        <v>18</v>
      </c>
      <c r="D8035">
        <v>0.25</v>
      </c>
      <c r="E8035">
        <v>521</v>
      </c>
    </row>
    <row r="8036" spans="1:5" x14ac:dyDescent="0.25">
      <c r="A8036" t="s">
        <v>8052</v>
      </c>
      <c r="B8036" s="1">
        <v>43312</v>
      </c>
      <c r="C8036" t="s">
        <v>18</v>
      </c>
      <c r="D8036">
        <v>0.47</v>
      </c>
      <c r="E8036">
        <v>640</v>
      </c>
    </row>
    <row r="8037" spans="1:5" x14ac:dyDescent="0.25">
      <c r="A8037" t="s">
        <v>8053</v>
      </c>
      <c r="B8037" s="1">
        <v>43831</v>
      </c>
      <c r="C8037" t="s">
        <v>6</v>
      </c>
      <c r="D8037">
        <v>0.43</v>
      </c>
      <c r="E8037">
        <v>585</v>
      </c>
    </row>
    <row r="8038" spans="1:5" x14ac:dyDescent="0.25">
      <c r="A8038" t="s">
        <v>8054</v>
      </c>
      <c r="B8038" s="1">
        <v>43159</v>
      </c>
      <c r="C8038" t="s">
        <v>18</v>
      </c>
      <c r="D8038">
        <v>0.48</v>
      </c>
      <c r="E8038">
        <v>606</v>
      </c>
    </row>
    <row r="8039" spans="1:5" x14ac:dyDescent="0.25">
      <c r="A8039" t="s">
        <v>8055</v>
      </c>
      <c r="B8039" s="1">
        <v>43556</v>
      </c>
      <c r="C8039" t="s">
        <v>37</v>
      </c>
      <c r="D8039">
        <v>0.16</v>
      </c>
      <c r="E8039">
        <v>748</v>
      </c>
    </row>
    <row r="8040" spans="1:5" x14ac:dyDescent="0.25">
      <c r="A8040" t="s">
        <v>8056</v>
      </c>
      <c r="B8040" s="1">
        <v>43831</v>
      </c>
      <c r="C8040" t="s">
        <v>6</v>
      </c>
      <c r="D8040">
        <v>0.42</v>
      </c>
      <c r="E8040">
        <v>705</v>
      </c>
    </row>
    <row r="8041" spans="1:5" x14ac:dyDescent="0.25">
      <c r="A8041" t="s">
        <v>8057</v>
      </c>
      <c r="B8041" s="1">
        <v>43496</v>
      </c>
      <c r="C8041" t="s">
        <v>18</v>
      </c>
      <c r="D8041">
        <v>0.27</v>
      </c>
      <c r="E8041">
        <v>714</v>
      </c>
    </row>
    <row r="8042" spans="1:5" x14ac:dyDescent="0.25">
      <c r="A8042" t="s">
        <v>8058</v>
      </c>
      <c r="B8042" s="1">
        <v>43647</v>
      </c>
      <c r="C8042" t="s">
        <v>6</v>
      </c>
      <c r="D8042">
        <v>0.44</v>
      </c>
      <c r="E8042">
        <v>711</v>
      </c>
    </row>
    <row r="8043" spans="1:5" x14ac:dyDescent="0.25">
      <c r="A8043" t="s">
        <v>8059</v>
      </c>
      <c r="B8043" s="1">
        <v>43831</v>
      </c>
      <c r="C8043" t="s">
        <v>10</v>
      </c>
      <c r="D8043">
        <v>0.42</v>
      </c>
      <c r="E8043">
        <v>596</v>
      </c>
    </row>
    <row r="8044" spans="1:5" x14ac:dyDescent="0.25">
      <c r="A8044" t="s">
        <v>8060</v>
      </c>
      <c r="B8044" s="1">
        <v>43617</v>
      </c>
      <c r="C8044" t="s">
        <v>6</v>
      </c>
      <c r="D8044">
        <v>0.3</v>
      </c>
      <c r="E8044">
        <v>740</v>
      </c>
    </row>
    <row r="8045" spans="1:5" x14ac:dyDescent="0.25">
      <c r="A8045" t="s">
        <v>8061</v>
      </c>
      <c r="B8045" s="1">
        <v>43496</v>
      </c>
      <c r="C8045" t="s">
        <v>6</v>
      </c>
      <c r="D8045">
        <v>0.22</v>
      </c>
      <c r="E8045">
        <v>706</v>
      </c>
    </row>
    <row r="8046" spans="1:5" x14ac:dyDescent="0.25">
      <c r="A8046" t="s">
        <v>8062</v>
      </c>
      <c r="B8046" s="1">
        <v>43709</v>
      </c>
      <c r="C8046" t="s">
        <v>18</v>
      </c>
      <c r="D8046">
        <v>0.46</v>
      </c>
      <c r="E8046">
        <v>640</v>
      </c>
    </row>
    <row r="8047" spans="1:5" x14ac:dyDescent="0.25">
      <c r="A8047" t="s">
        <v>8063</v>
      </c>
      <c r="B8047" s="1">
        <v>43404</v>
      </c>
      <c r="C8047" t="s">
        <v>6</v>
      </c>
      <c r="D8047">
        <v>0.4</v>
      </c>
      <c r="E8047">
        <v>777</v>
      </c>
    </row>
    <row r="8048" spans="1:5" x14ac:dyDescent="0.25">
      <c r="A8048" t="s">
        <v>8064</v>
      </c>
      <c r="B8048" s="1">
        <v>43617</v>
      </c>
      <c r="C8048" t="s">
        <v>10</v>
      </c>
      <c r="D8048">
        <v>0.3</v>
      </c>
      <c r="E8048">
        <v>740</v>
      </c>
    </row>
    <row r="8049" spans="1:5" x14ac:dyDescent="0.25">
      <c r="A8049" t="s">
        <v>8065</v>
      </c>
      <c r="B8049" s="1">
        <v>43709</v>
      </c>
      <c r="C8049" t="s">
        <v>6</v>
      </c>
      <c r="D8049">
        <v>0.55000000000000004</v>
      </c>
      <c r="E8049">
        <v>677</v>
      </c>
    </row>
    <row r="8050" spans="1:5" x14ac:dyDescent="0.25">
      <c r="A8050" t="s">
        <v>8066</v>
      </c>
      <c r="B8050" s="1">
        <v>43556</v>
      </c>
      <c r="C8050" t="s">
        <v>6</v>
      </c>
      <c r="D8050">
        <v>0.31</v>
      </c>
      <c r="E8050">
        <v>742</v>
      </c>
    </row>
    <row r="8051" spans="1:5" x14ac:dyDescent="0.25">
      <c r="A8051" t="s">
        <v>8067</v>
      </c>
      <c r="B8051" s="1">
        <v>42186</v>
      </c>
      <c r="C8051" t="s">
        <v>6</v>
      </c>
      <c r="D8051">
        <v>0.3</v>
      </c>
      <c r="E8051">
        <v>740</v>
      </c>
    </row>
    <row r="8052" spans="1:5" x14ac:dyDescent="0.25">
      <c r="A8052" t="s">
        <v>8068</v>
      </c>
      <c r="B8052" s="1">
        <v>42794</v>
      </c>
      <c r="C8052" t="s">
        <v>6</v>
      </c>
      <c r="D8052">
        <v>0.3</v>
      </c>
      <c r="E8052">
        <v>740</v>
      </c>
    </row>
    <row r="8053" spans="1:5" x14ac:dyDescent="0.25">
      <c r="A8053" t="s">
        <v>8069</v>
      </c>
      <c r="B8053" s="1">
        <v>42886</v>
      </c>
      <c r="C8053" t="s">
        <v>6</v>
      </c>
      <c r="D8053">
        <v>0.3</v>
      </c>
      <c r="E8053">
        <v>740</v>
      </c>
    </row>
    <row r="8054" spans="1:5" x14ac:dyDescent="0.25">
      <c r="A8054" t="s">
        <v>8070</v>
      </c>
      <c r="B8054" s="1">
        <v>42947</v>
      </c>
      <c r="C8054" t="s">
        <v>6</v>
      </c>
      <c r="D8054">
        <v>0.3</v>
      </c>
      <c r="E8054">
        <v>740</v>
      </c>
    </row>
    <row r="8055" spans="1:5" x14ac:dyDescent="0.25">
      <c r="A8055" t="s">
        <v>8071</v>
      </c>
      <c r="B8055" s="1">
        <v>43921</v>
      </c>
      <c r="C8055" t="s">
        <v>6</v>
      </c>
      <c r="D8055">
        <v>0.38</v>
      </c>
      <c r="E8055">
        <v>605</v>
      </c>
    </row>
    <row r="8056" spans="1:5" x14ac:dyDescent="0.25">
      <c r="A8056" t="s">
        <v>8072</v>
      </c>
      <c r="B8056" s="1">
        <v>43678</v>
      </c>
      <c r="C8056" t="s">
        <v>6</v>
      </c>
      <c r="D8056">
        <v>0.21</v>
      </c>
      <c r="E8056">
        <v>653</v>
      </c>
    </row>
    <row r="8057" spans="1:5" x14ac:dyDescent="0.25">
      <c r="A8057" t="s">
        <v>8073</v>
      </c>
      <c r="B8057" s="1">
        <v>43617</v>
      </c>
      <c r="C8057" t="s">
        <v>6</v>
      </c>
      <c r="D8057">
        <v>0.3</v>
      </c>
      <c r="E8057">
        <v>740</v>
      </c>
    </row>
    <row r="8058" spans="1:5" x14ac:dyDescent="0.25">
      <c r="A8058" t="s">
        <v>8074</v>
      </c>
      <c r="B8058" s="1">
        <v>43281</v>
      </c>
      <c r="C8058" t="s">
        <v>6</v>
      </c>
      <c r="D8058">
        <v>0.1</v>
      </c>
      <c r="E8058">
        <v>662</v>
      </c>
    </row>
    <row r="8059" spans="1:5" x14ac:dyDescent="0.25">
      <c r="A8059" t="s">
        <v>8075</v>
      </c>
      <c r="B8059" s="1">
        <v>43373</v>
      </c>
      <c r="C8059" t="s">
        <v>6</v>
      </c>
      <c r="D8059">
        <v>0.16</v>
      </c>
      <c r="E8059">
        <v>720</v>
      </c>
    </row>
    <row r="8060" spans="1:5" x14ac:dyDescent="0.25">
      <c r="A8060" t="s">
        <v>8076</v>
      </c>
      <c r="B8060" s="1">
        <v>43617</v>
      </c>
      <c r="C8060" t="s">
        <v>6</v>
      </c>
      <c r="D8060">
        <v>0.38</v>
      </c>
      <c r="E8060">
        <v>568</v>
      </c>
    </row>
    <row r="8061" spans="1:5" x14ac:dyDescent="0.25">
      <c r="A8061" t="s">
        <v>8077</v>
      </c>
      <c r="B8061" s="1">
        <v>43586</v>
      </c>
      <c r="C8061" t="s">
        <v>10</v>
      </c>
      <c r="D8061">
        <v>0.94</v>
      </c>
      <c r="E8061">
        <v>564</v>
      </c>
    </row>
    <row r="8062" spans="1:5" x14ac:dyDescent="0.25">
      <c r="A8062" t="s">
        <v>8078</v>
      </c>
      <c r="B8062" s="1">
        <v>43404</v>
      </c>
      <c r="C8062" t="s">
        <v>6</v>
      </c>
      <c r="D8062">
        <v>0.31</v>
      </c>
      <c r="E8062">
        <v>760</v>
      </c>
    </row>
    <row r="8063" spans="1:5" x14ac:dyDescent="0.25">
      <c r="A8063" t="s">
        <v>8079</v>
      </c>
      <c r="B8063" s="1">
        <v>43404</v>
      </c>
      <c r="C8063" t="s">
        <v>10</v>
      </c>
      <c r="D8063">
        <v>0.22</v>
      </c>
      <c r="E8063">
        <v>740</v>
      </c>
    </row>
    <row r="8064" spans="1:5" x14ac:dyDescent="0.25">
      <c r="A8064" t="s">
        <v>8080</v>
      </c>
      <c r="B8064" s="1">
        <v>43496</v>
      </c>
      <c r="C8064" t="s">
        <v>6</v>
      </c>
      <c r="D8064">
        <v>0.37</v>
      </c>
      <c r="E8064">
        <v>705</v>
      </c>
    </row>
    <row r="8065" spans="1:5" x14ac:dyDescent="0.25">
      <c r="A8065" t="s">
        <v>8081</v>
      </c>
      <c r="B8065" s="1">
        <v>43404</v>
      </c>
      <c r="C8065" t="s">
        <v>18</v>
      </c>
      <c r="D8065">
        <v>0.4</v>
      </c>
      <c r="E8065">
        <v>711</v>
      </c>
    </row>
    <row r="8066" spans="1:5" x14ac:dyDescent="0.25">
      <c r="A8066" t="s">
        <v>8082</v>
      </c>
      <c r="B8066" s="1">
        <v>43921</v>
      </c>
      <c r="C8066" t="s">
        <v>3376</v>
      </c>
      <c r="D8066">
        <v>0.56000000000000005</v>
      </c>
      <c r="E8066">
        <v>608</v>
      </c>
    </row>
    <row r="8067" spans="1:5" x14ac:dyDescent="0.25">
      <c r="A8067" t="s">
        <v>8083</v>
      </c>
      <c r="B8067" s="1">
        <v>43373</v>
      </c>
      <c r="C8067" t="s">
        <v>18</v>
      </c>
      <c r="D8067">
        <v>0.16</v>
      </c>
      <c r="E8067">
        <v>692</v>
      </c>
    </row>
    <row r="8068" spans="1:5" x14ac:dyDescent="0.25">
      <c r="A8068" t="s">
        <v>8084</v>
      </c>
      <c r="B8068" s="1">
        <v>43770</v>
      </c>
      <c r="C8068" t="s">
        <v>6</v>
      </c>
      <c r="D8068">
        <v>0.32</v>
      </c>
      <c r="E8068">
        <v>629</v>
      </c>
    </row>
    <row r="8069" spans="1:5" x14ac:dyDescent="0.25">
      <c r="A8069" t="s">
        <v>8085</v>
      </c>
      <c r="B8069" s="1">
        <v>43739</v>
      </c>
      <c r="C8069" t="s">
        <v>18</v>
      </c>
      <c r="D8069">
        <v>0.2</v>
      </c>
      <c r="E8069">
        <v>676</v>
      </c>
    </row>
    <row r="8070" spans="1:5" x14ac:dyDescent="0.25">
      <c r="A8070" t="s">
        <v>8086</v>
      </c>
      <c r="B8070" s="1">
        <v>43556</v>
      </c>
      <c r="C8070" t="s">
        <v>6</v>
      </c>
      <c r="D8070">
        <v>0.71</v>
      </c>
      <c r="E8070">
        <v>576</v>
      </c>
    </row>
    <row r="8071" spans="1:5" x14ac:dyDescent="0.25">
      <c r="A8071" t="s">
        <v>8087</v>
      </c>
      <c r="B8071" s="1">
        <v>43586</v>
      </c>
      <c r="C8071" t="s">
        <v>6</v>
      </c>
      <c r="D8071">
        <v>0.2</v>
      </c>
      <c r="E8071">
        <v>628</v>
      </c>
    </row>
    <row r="8072" spans="1:5" x14ac:dyDescent="0.25">
      <c r="A8072" t="s">
        <v>8088</v>
      </c>
      <c r="B8072" s="1">
        <v>42855</v>
      </c>
      <c r="C8072" t="s">
        <v>18</v>
      </c>
      <c r="D8072">
        <v>0.3</v>
      </c>
      <c r="E8072">
        <v>740</v>
      </c>
    </row>
    <row r="8073" spans="1:5" x14ac:dyDescent="0.25">
      <c r="A8073" t="s">
        <v>8089</v>
      </c>
      <c r="B8073" s="1">
        <v>42704</v>
      </c>
      <c r="C8073" t="s">
        <v>18</v>
      </c>
      <c r="D8073">
        <v>0.3</v>
      </c>
      <c r="E8073">
        <v>740</v>
      </c>
    </row>
    <row r="8074" spans="1:5" x14ac:dyDescent="0.25">
      <c r="A8074" t="s">
        <v>8090</v>
      </c>
      <c r="B8074" s="1">
        <v>43617</v>
      </c>
      <c r="C8074" t="s">
        <v>18</v>
      </c>
      <c r="D8074">
        <v>0.3</v>
      </c>
      <c r="E8074">
        <v>740</v>
      </c>
    </row>
    <row r="8075" spans="1:5" x14ac:dyDescent="0.25">
      <c r="A8075" t="s">
        <v>8091</v>
      </c>
      <c r="B8075" s="1">
        <v>43890</v>
      </c>
      <c r="C8075" t="s">
        <v>10</v>
      </c>
      <c r="D8075">
        <v>0.31</v>
      </c>
      <c r="E8075">
        <v>584</v>
      </c>
    </row>
    <row r="8076" spans="1:5" x14ac:dyDescent="0.25">
      <c r="A8076" t="s">
        <v>8092</v>
      </c>
      <c r="B8076" s="1">
        <v>43159</v>
      </c>
      <c r="C8076" t="s">
        <v>10</v>
      </c>
      <c r="D8076">
        <v>0.3</v>
      </c>
      <c r="E8076">
        <v>646</v>
      </c>
    </row>
    <row r="8077" spans="1:5" x14ac:dyDescent="0.25">
      <c r="A8077" t="s">
        <v>8093</v>
      </c>
      <c r="B8077" s="1">
        <v>42855</v>
      </c>
      <c r="C8077" t="s">
        <v>21</v>
      </c>
      <c r="D8077">
        <v>0.3</v>
      </c>
      <c r="E8077">
        <v>740</v>
      </c>
    </row>
    <row r="8078" spans="1:5" x14ac:dyDescent="0.25">
      <c r="A8078" t="s">
        <v>8094</v>
      </c>
      <c r="B8078" s="1">
        <v>43525</v>
      </c>
      <c r="C8078" t="s">
        <v>18</v>
      </c>
      <c r="D8078">
        <v>0.27</v>
      </c>
      <c r="E8078">
        <v>587</v>
      </c>
    </row>
    <row r="8079" spans="1:5" x14ac:dyDescent="0.25">
      <c r="A8079" t="s">
        <v>8095</v>
      </c>
      <c r="B8079" s="1">
        <v>43281</v>
      </c>
      <c r="C8079" t="s">
        <v>42</v>
      </c>
      <c r="D8079">
        <v>0.99</v>
      </c>
      <c r="E8079">
        <v>651</v>
      </c>
    </row>
    <row r="8080" spans="1:5" x14ac:dyDescent="0.25">
      <c r="A8080" t="s">
        <v>8096</v>
      </c>
      <c r="B8080" s="1">
        <v>43617</v>
      </c>
      <c r="C8080" t="s">
        <v>10</v>
      </c>
      <c r="D8080">
        <v>0.3</v>
      </c>
      <c r="E8080">
        <v>740</v>
      </c>
    </row>
    <row r="8081" spans="1:5" x14ac:dyDescent="0.25">
      <c r="A8081" t="s">
        <v>8097</v>
      </c>
      <c r="B8081" s="1">
        <v>43586</v>
      </c>
      <c r="C8081" t="s">
        <v>18</v>
      </c>
      <c r="D8081">
        <v>0.17</v>
      </c>
      <c r="E8081">
        <v>725</v>
      </c>
    </row>
    <row r="8082" spans="1:5" x14ac:dyDescent="0.25">
      <c r="A8082" t="s">
        <v>8098</v>
      </c>
      <c r="B8082" s="1">
        <v>43617</v>
      </c>
      <c r="C8082" t="s">
        <v>10</v>
      </c>
      <c r="D8082">
        <v>0.3</v>
      </c>
      <c r="E8082">
        <v>740</v>
      </c>
    </row>
    <row r="8083" spans="1:5" x14ac:dyDescent="0.25">
      <c r="A8083" t="s">
        <v>8099</v>
      </c>
      <c r="B8083" s="1">
        <v>43678</v>
      </c>
      <c r="C8083" t="s">
        <v>18</v>
      </c>
      <c r="D8083">
        <v>0.38</v>
      </c>
      <c r="E8083">
        <v>604</v>
      </c>
    </row>
    <row r="8084" spans="1:5" x14ac:dyDescent="0.25">
      <c r="A8084" t="s">
        <v>8100</v>
      </c>
      <c r="B8084" s="1">
        <v>43831</v>
      </c>
      <c r="C8084" t="s">
        <v>18</v>
      </c>
      <c r="D8084">
        <v>0.22</v>
      </c>
      <c r="E8084">
        <v>632</v>
      </c>
    </row>
    <row r="8085" spans="1:5" x14ac:dyDescent="0.25">
      <c r="A8085" t="s">
        <v>8101</v>
      </c>
      <c r="B8085" s="1">
        <v>43556</v>
      </c>
      <c r="C8085" t="s">
        <v>6</v>
      </c>
      <c r="D8085">
        <v>0.36</v>
      </c>
      <c r="E8085">
        <v>643</v>
      </c>
    </row>
    <row r="8086" spans="1:5" x14ac:dyDescent="0.25">
      <c r="A8086" t="s">
        <v>8102</v>
      </c>
      <c r="B8086" s="1">
        <v>43556</v>
      </c>
      <c r="C8086" t="s">
        <v>6</v>
      </c>
      <c r="D8086">
        <v>0.3</v>
      </c>
      <c r="E8086">
        <v>698</v>
      </c>
    </row>
    <row r="8087" spans="1:5" x14ac:dyDescent="0.25">
      <c r="A8087" t="s">
        <v>8103</v>
      </c>
      <c r="B8087" s="1">
        <v>42947</v>
      </c>
      <c r="C8087" t="s">
        <v>6</v>
      </c>
      <c r="D8087">
        <v>0.3</v>
      </c>
      <c r="E8087">
        <v>740</v>
      </c>
    </row>
    <row r="8088" spans="1:5" x14ac:dyDescent="0.25">
      <c r="A8088" t="s">
        <v>8104</v>
      </c>
      <c r="B8088" s="1">
        <v>43617</v>
      </c>
      <c r="C8088" t="s">
        <v>6</v>
      </c>
      <c r="D8088">
        <v>0.3</v>
      </c>
      <c r="E8088">
        <v>740</v>
      </c>
    </row>
    <row r="8089" spans="1:5" x14ac:dyDescent="0.25">
      <c r="A8089" t="s">
        <v>8105</v>
      </c>
      <c r="B8089" s="1">
        <v>43100</v>
      </c>
      <c r="C8089" t="s">
        <v>6</v>
      </c>
      <c r="D8089">
        <v>0.02</v>
      </c>
      <c r="E8089">
        <v>739</v>
      </c>
    </row>
    <row r="8090" spans="1:5" x14ac:dyDescent="0.25">
      <c r="A8090" t="s">
        <v>8106</v>
      </c>
      <c r="B8090" s="1">
        <v>43404</v>
      </c>
      <c r="C8090" t="s">
        <v>18</v>
      </c>
      <c r="D8090">
        <v>0.41</v>
      </c>
      <c r="E8090">
        <v>785</v>
      </c>
    </row>
    <row r="8091" spans="1:5" x14ac:dyDescent="0.25">
      <c r="A8091" t="s">
        <v>8107</v>
      </c>
      <c r="B8091" s="1">
        <v>43343</v>
      </c>
      <c r="C8091" t="s">
        <v>6</v>
      </c>
      <c r="D8091">
        <v>0.86</v>
      </c>
      <c r="E8091">
        <v>628</v>
      </c>
    </row>
    <row r="8092" spans="1:5" x14ac:dyDescent="0.25">
      <c r="A8092" t="s">
        <v>8108</v>
      </c>
      <c r="B8092" s="1">
        <v>43709</v>
      </c>
      <c r="C8092" t="s">
        <v>21</v>
      </c>
      <c r="D8092">
        <v>0.38</v>
      </c>
      <c r="E8092">
        <v>781</v>
      </c>
    </row>
    <row r="8093" spans="1:5" x14ac:dyDescent="0.25">
      <c r="A8093" t="s">
        <v>8109</v>
      </c>
      <c r="B8093" s="1">
        <v>43678</v>
      </c>
      <c r="C8093" t="s">
        <v>10</v>
      </c>
      <c r="D8093">
        <v>0.42</v>
      </c>
      <c r="E8093">
        <v>823</v>
      </c>
    </row>
    <row r="8094" spans="1:5" x14ac:dyDescent="0.25">
      <c r="A8094" t="s">
        <v>8110</v>
      </c>
      <c r="B8094" s="1">
        <v>43709</v>
      </c>
      <c r="C8094" t="s">
        <v>37</v>
      </c>
      <c r="D8094">
        <v>0.39</v>
      </c>
      <c r="E8094">
        <v>752</v>
      </c>
    </row>
    <row r="8095" spans="1:5" x14ac:dyDescent="0.25">
      <c r="A8095" t="s">
        <v>8111</v>
      </c>
      <c r="B8095" s="1">
        <v>43800</v>
      </c>
      <c r="C8095" t="s">
        <v>10</v>
      </c>
      <c r="D8095">
        <v>0.41</v>
      </c>
      <c r="E8095">
        <v>627</v>
      </c>
    </row>
    <row r="8096" spans="1:5" x14ac:dyDescent="0.25">
      <c r="A8096" t="s">
        <v>8112</v>
      </c>
      <c r="B8096" s="1">
        <v>43617</v>
      </c>
      <c r="C8096" t="s">
        <v>10</v>
      </c>
      <c r="D8096">
        <v>0.3</v>
      </c>
      <c r="E8096">
        <v>740</v>
      </c>
    </row>
    <row r="8097" spans="1:5" x14ac:dyDescent="0.25">
      <c r="A8097" t="s">
        <v>8113</v>
      </c>
      <c r="B8097" s="1">
        <v>43678</v>
      </c>
      <c r="C8097" t="s">
        <v>10</v>
      </c>
      <c r="D8097">
        <v>0.15</v>
      </c>
      <c r="E8097">
        <v>737</v>
      </c>
    </row>
    <row r="8098" spans="1:5" x14ac:dyDescent="0.25">
      <c r="A8098" t="s">
        <v>8114</v>
      </c>
      <c r="B8098" s="1">
        <v>43373</v>
      </c>
      <c r="C8098" t="s">
        <v>6</v>
      </c>
      <c r="D8098">
        <v>0.4</v>
      </c>
      <c r="E8098">
        <v>740</v>
      </c>
    </row>
    <row r="8099" spans="1:5" x14ac:dyDescent="0.25">
      <c r="A8099" t="s">
        <v>8115</v>
      </c>
      <c r="B8099" s="1">
        <v>43831</v>
      </c>
      <c r="C8099" t="s">
        <v>42</v>
      </c>
      <c r="D8099">
        <v>0.31</v>
      </c>
      <c r="E8099">
        <v>559</v>
      </c>
    </row>
    <row r="8100" spans="1:5" x14ac:dyDescent="0.25">
      <c r="A8100" t="s">
        <v>8116</v>
      </c>
      <c r="B8100" s="1">
        <v>43709</v>
      </c>
      <c r="C8100" t="s">
        <v>6</v>
      </c>
      <c r="D8100">
        <v>0.18</v>
      </c>
      <c r="E8100">
        <v>668</v>
      </c>
    </row>
    <row r="8101" spans="1:5" x14ac:dyDescent="0.25">
      <c r="A8101" t="s">
        <v>8117</v>
      </c>
      <c r="B8101" s="1">
        <v>43617</v>
      </c>
      <c r="C8101" t="s">
        <v>18</v>
      </c>
      <c r="D8101">
        <v>0.3</v>
      </c>
      <c r="E8101">
        <v>740</v>
      </c>
    </row>
    <row r="8102" spans="1:5" x14ac:dyDescent="0.25">
      <c r="A8102" t="s">
        <v>8118</v>
      </c>
      <c r="B8102" s="1">
        <v>43831</v>
      </c>
      <c r="C8102" t="s">
        <v>6</v>
      </c>
      <c r="D8102">
        <v>0.46</v>
      </c>
      <c r="E8102">
        <v>608</v>
      </c>
    </row>
    <row r="8103" spans="1:5" x14ac:dyDescent="0.25">
      <c r="A8103" t="s">
        <v>8119</v>
      </c>
      <c r="B8103" s="1">
        <v>43159</v>
      </c>
      <c r="C8103" t="s">
        <v>18</v>
      </c>
      <c r="D8103">
        <v>0.36</v>
      </c>
      <c r="E8103">
        <v>778</v>
      </c>
    </row>
    <row r="8104" spans="1:5" x14ac:dyDescent="0.25">
      <c r="A8104" t="s">
        <v>8120</v>
      </c>
      <c r="B8104" s="1">
        <v>43434</v>
      </c>
      <c r="C8104" t="s">
        <v>10</v>
      </c>
      <c r="D8104">
        <v>0.23</v>
      </c>
      <c r="E8104">
        <v>702</v>
      </c>
    </row>
    <row r="8105" spans="1:5" x14ac:dyDescent="0.25">
      <c r="A8105" t="s">
        <v>8121</v>
      </c>
      <c r="B8105" s="1">
        <v>42916</v>
      </c>
      <c r="C8105" t="s">
        <v>42</v>
      </c>
      <c r="D8105">
        <v>0.05</v>
      </c>
      <c r="E8105">
        <v>794</v>
      </c>
    </row>
    <row r="8106" spans="1:5" x14ac:dyDescent="0.25">
      <c r="A8106" t="s">
        <v>8122</v>
      </c>
      <c r="B8106" s="1">
        <v>42429</v>
      </c>
      <c r="C8106" t="s">
        <v>14</v>
      </c>
      <c r="D8106">
        <v>0.11</v>
      </c>
      <c r="E8106">
        <v>780</v>
      </c>
    </row>
    <row r="8107" spans="1:5" x14ac:dyDescent="0.25">
      <c r="A8107" t="s">
        <v>8123</v>
      </c>
      <c r="B8107" s="1">
        <v>43800</v>
      </c>
      <c r="C8107" t="s">
        <v>18</v>
      </c>
      <c r="D8107">
        <v>1.01</v>
      </c>
      <c r="E8107">
        <v>742</v>
      </c>
    </row>
    <row r="8108" spans="1:5" x14ac:dyDescent="0.25">
      <c r="A8108" t="s">
        <v>8124</v>
      </c>
      <c r="B8108" s="1">
        <v>43251</v>
      </c>
      <c r="C8108" t="s">
        <v>42</v>
      </c>
      <c r="D8108">
        <v>0.51</v>
      </c>
      <c r="E8108">
        <v>785</v>
      </c>
    </row>
    <row r="8109" spans="1:5" x14ac:dyDescent="0.25">
      <c r="A8109" t="s">
        <v>8125</v>
      </c>
      <c r="B8109" s="1">
        <v>43373</v>
      </c>
      <c r="C8109" t="s">
        <v>6</v>
      </c>
      <c r="D8109">
        <v>0.21</v>
      </c>
      <c r="E8109">
        <v>642</v>
      </c>
    </row>
    <row r="8110" spans="1:5" x14ac:dyDescent="0.25">
      <c r="A8110" t="s">
        <v>8126</v>
      </c>
      <c r="B8110" s="1">
        <v>43190</v>
      </c>
      <c r="C8110" t="s">
        <v>18</v>
      </c>
      <c r="D8110">
        <v>0.44</v>
      </c>
      <c r="E8110">
        <v>574</v>
      </c>
    </row>
    <row r="8111" spans="1:5" x14ac:dyDescent="0.25">
      <c r="A8111" t="s">
        <v>8127</v>
      </c>
      <c r="B8111" s="1">
        <v>43800</v>
      </c>
      <c r="C8111" t="s">
        <v>6</v>
      </c>
      <c r="D8111">
        <v>0.43</v>
      </c>
      <c r="E8111">
        <v>582</v>
      </c>
    </row>
    <row r="8112" spans="1:5" x14ac:dyDescent="0.25">
      <c r="A8112" t="s">
        <v>8128</v>
      </c>
      <c r="B8112" s="1">
        <v>43556</v>
      </c>
      <c r="C8112" t="s">
        <v>6</v>
      </c>
      <c r="D8112">
        <v>0.43</v>
      </c>
      <c r="E8112">
        <v>719</v>
      </c>
    </row>
    <row r="8113" spans="1:5" x14ac:dyDescent="0.25">
      <c r="A8113" t="s">
        <v>8129</v>
      </c>
      <c r="B8113" s="1">
        <v>43709</v>
      </c>
      <c r="C8113" t="s">
        <v>18</v>
      </c>
      <c r="D8113">
        <v>0.62</v>
      </c>
      <c r="E8113">
        <v>631</v>
      </c>
    </row>
    <row r="8114" spans="1:5" x14ac:dyDescent="0.25">
      <c r="A8114" t="s">
        <v>8130</v>
      </c>
      <c r="B8114" s="1">
        <v>43709</v>
      </c>
      <c r="C8114" t="s">
        <v>10</v>
      </c>
      <c r="D8114">
        <v>0.25</v>
      </c>
      <c r="E8114">
        <v>825</v>
      </c>
    </row>
    <row r="8115" spans="1:5" x14ac:dyDescent="0.25">
      <c r="A8115" t="s">
        <v>8131</v>
      </c>
      <c r="B8115" s="1">
        <v>43709</v>
      </c>
      <c r="C8115" t="s">
        <v>6</v>
      </c>
      <c r="D8115">
        <v>0.14000000000000001</v>
      </c>
      <c r="E8115">
        <v>681</v>
      </c>
    </row>
    <row r="8116" spans="1:5" x14ac:dyDescent="0.25">
      <c r="A8116" t="s">
        <v>8132</v>
      </c>
      <c r="B8116" s="1">
        <v>43831</v>
      </c>
      <c r="C8116" t="s">
        <v>10</v>
      </c>
      <c r="D8116">
        <v>0.25</v>
      </c>
      <c r="E8116">
        <v>728</v>
      </c>
    </row>
    <row r="8117" spans="1:5" x14ac:dyDescent="0.25">
      <c r="A8117" t="s">
        <v>8133</v>
      </c>
      <c r="B8117" s="1">
        <v>43890</v>
      </c>
      <c r="C8117" t="s">
        <v>6</v>
      </c>
      <c r="D8117">
        <v>0.42</v>
      </c>
      <c r="E8117">
        <v>616</v>
      </c>
    </row>
    <row r="8118" spans="1:5" x14ac:dyDescent="0.25">
      <c r="A8118" t="s">
        <v>8134</v>
      </c>
      <c r="B8118" s="1">
        <v>43890</v>
      </c>
      <c r="C8118" t="s">
        <v>10</v>
      </c>
      <c r="D8118">
        <v>0.47</v>
      </c>
      <c r="E8118">
        <v>645</v>
      </c>
    </row>
    <row r="8119" spans="1:5" x14ac:dyDescent="0.25">
      <c r="A8119" t="s">
        <v>8135</v>
      </c>
      <c r="B8119" s="1">
        <v>43890</v>
      </c>
      <c r="C8119" t="s">
        <v>42</v>
      </c>
      <c r="D8119">
        <v>0.31</v>
      </c>
      <c r="E8119">
        <v>609</v>
      </c>
    </row>
    <row r="8120" spans="1:5" x14ac:dyDescent="0.25">
      <c r="A8120" t="s">
        <v>8136</v>
      </c>
      <c r="B8120" s="1">
        <v>43586</v>
      </c>
      <c r="C8120" t="s">
        <v>6</v>
      </c>
      <c r="D8120">
        <v>0.22</v>
      </c>
      <c r="E8120">
        <v>699</v>
      </c>
    </row>
    <row r="8121" spans="1:5" x14ac:dyDescent="0.25">
      <c r="A8121" t="s">
        <v>8137</v>
      </c>
      <c r="B8121" s="1">
        <v>43220</v>
      </c>
      <c r="C8121" t="s">
        <v>10</v>
      </c>
      <c r="D8121">
        <v>0.08</v>
      </c>
      <c r="E8121">
        <v>707</v>
      </c>
    </row>
    <row r="8122" spans="1:5" x14ac:dyDescent="0.25">
      <c r="A8122" t="s">
        <v>8138</v>
      </c>
      <c r="B8122" s="1">
        <v>43739</v>
      </c>
      <c r="C8122" t="s">
        <v>25</v>
      </c>
      <c r="D8122">
        <v>0.32</v>
      </c>
      <c r="E8122">
        <v>616</v>
      </c>
    </row>
    <row r="8123" spans="1:5" x14ac:dyDescent="0.25">
      <c r="A8123" t="s">
        <v>8139</v>
      </c>
      <c r="B8123" s="1">
        <v>43404</v>
      </c>
      <c r="C8123" t="s">
        <v>18</v>
      </c>
      <c r="D8123">
        <v>0.13</v>
      </c>
      <c r="E8123">
        <v>747</v>
      </c>
    </row>
    <row r="8124" spans="1:5" x14ac:dyDescent="0.25">
      <c r="A8124" t="s">
        <v>8140</v>
      </c>
      <c r="B8124" s="1">
        <v>43586</v>
      </c>
      <c r="C8124" t="s">
        <v>6</v>
      </c>
      <c r="D8124">
        <v>0.32</v>
      </c>
      <c r="E8124">
        <v>609</v>
      </c>
    </row>
    <row r="8125" spans="1:5" x14ac:dyDescent="0.25">
      <c r="A8125" t="s">
        <v>8141</v>
      </c>
      <c r="B8125" s="1">
        <v>43404</v>
      </c>
      <c r="C8125" t="s">
        <v>6</v>
      </c>
      <c r="D8125">
        <v>0.3</v>
      </c>
      <c r="E8125">
        <v>669</v>
      </c>
    </row>
    <row r="8126" spans="1:5" x14ac:dyDescent="0.25">
      <c r="A8126" t="s">
        <v>8142</v>
      </c>
      <c r="B8126" s="1">
        <v>43647</v>
      </c>
      <c r="C8126" t="s">
        <v>10</v>
      </c>
      <c r="D8126">
        <v>0.16</v>
      </c>
      <c r="E8126">
        <v>570</v>
      </c>
    </row>
    <row r="8127" spans="1:5" x14ac:dyDescent="0.25">
      <c r="A8127" t="s">
        <v>8143</v>
      </c>
      <c r="B8127" s="1">
        <v>43709</v>
      </c>
      <c r="C8127" t="s">
        <v>10</v>
      </c>
      <c r="D8127">
        <v>0.42</v>
      </c>
      <c r="E8127">
        <v>687</v>
      </c>
    </row>
    <row r="8128" spans="1:5" x14ac:dyDescent="0.25">
      <c r="A8128" t="s">
        <v>8144</v>
      </c>
      <c r="B8128" s="1">
        <v>43709</v>
      </c>
      <c r="C8128" t="s">
        <v>6</v>
      </c>
      <c r="D8128">
        <v>0.24</v>
      </c>
      <c r="E8128">
        <v>677</v>
      </c>
    </row>
    <row r="8129" spans="1:5" x14ac:dyDescent="0.25">
      <c r="A8129" t="s">
        <v>8145</v>
      </c>
      <c r="B8129" s="1">
        <v>43770</v>
      </c>
      <c r="C8129" t="s">
        <v>10</v>
      </c>
      <c r="D8129">
        <v>0.33</v>
      </c>
      <c r="E8129">
        <v>761</v>
      </c>
    </row>
    <row r="8130" spans="1:5" x14ac:dyDescent="0.25">
      <c r="A8130" t="s">
        <v>8146</v>
      </c>
      <c r="B8130" s="1">
        <v>43404</v>
      </c>
      <c r="C8130" t="s">
        <v>10</v>
      </c>
      <c r="D8130">
        <v>0.11</v>
      </c>
      <c r="E8130">
        <v>734</v>
      </c>
    </row>
    <row r="8131" spans="1:5" x14ac:dyDescent="0.25">
      <c r="A8131" t="s">
        <v>8147</v>
      </c>
      <c r="B8131" s="1">
        <v>43251</v>
      </c>
      <c r="C8131" t="s">
        <v>10</v>
      </c>
      <c r="D8131">
        <v>0.24</v>
      </c>
      <c r="E8131">
        <v>668</v>
      </c>
    </row>
    <row r="8132" spans="1:5" x14ac:dyDescent="0.25">
      <c r="A8132" t="s">
        <v>8148</v>
      </c>
      <c r="B8132" s="1">
        <v>43617</v>
      </c>
      <c r="C8132" t="s">
        <v>18</v>
      </c>
      <c r="D8132">
        <v>0.3</v>
      </c>
      <c r="E8132">
        <v>740</v>
      </c>
    </row>
    <row r="8133" spans="1:5" x14ac:dyDescent="0.25">
      <c r="A8133" t="s">
        <v>8149</v>
      </c>
      <c r="B8133" s="1">
        <v>43647</v>
      </c>
      <c r="C8133" t="s">
        <v>18</v>
      </c>
      <c r="D8133">
        <v>0.43</v>
      </c>
      <c r="E8133">
        <v>639</v>
      </c>
    </row>
    <row r="8134" spans="1:5" x14ac:dyDescent="0.25">
      <c r="A8134" t="s">
        <v>8150</v>
      </c>
      <c r="B8134" s="1">
        <v>43617</v>
      </c>
      <c r="C8134" t="s">
        <v>6</v>
      </c>
      <c r="D8134">
        <v>0.3</v>
      </c>
      <c r="E8134">
        <v>740</v>
      </c>
    </row>
    <row r="8135" spans="1:5" x14ac:dyDescent="0.25">
      <c r="A8135" t="s">
        <v>8151</v>
      </c>
      <c r="B8135" s="1">
        <v>43434</v>
      </c>
      <c r="C8135" t="s">
        <v>18</v>
      </c>
      <c r="D8135">
        <v>0.26</v>
      </c>
      <c r="E8135">
        <v>713</v>
      </c>
    </row>
    <row r="8136" spans="1:5" x14ac:dyDescent="0.25">
      <c r="A8136" t="s">
        <v>8152</v>
      </c>
      <c r="B8136" s="1">
        <v>43831</v>
      </c>
      <c r="C8136" t="s">
        <v>18</v>
      </c>
      <c r="D8136">
        <v>0.74</v>
      </c>
      <c r="E8136">
        <v>473</v>
      </c>
    </row>
    <row r="8137" spans="1:5" x14ac:dyDescent="0.25">
      <c r="A8137" t="s">
        <v>8153</v>
      </c>
      <c r="B8137" s="1">
        <v>43525</v>
      </c>
      <c r="C8137" t="s">
        <v>10</v>
      </c>
      <c r="D8137">
        <v>0.3</v>
      </c>
      <c r="E8137">
        <v>735</v>
      </c>
    </row>
    <row r="8138" spans="1:5" x14ac:dyDescent="0.25">
      <c r="A8138" t="s">
        <v>8154</v>
      </c>
      <c r="B8138" s="1">
        <v>43312</v>
      </c>
      <c r="C8138" t="s">
        <v>6</v>
      </c>
      <c r="D8138">
        <v>0.08</v>
      </c>
      <c r="E8138">
        <v>710</v>
      </c>
    </row>
    <row r="8139" spans="1:5" x14ac:dyDescent="0.25">
      <c r="A8139" t="s">
        <v>8155</v>
      </c>
      <c r="B8139" s="1">
        <v>43434</v>
      </c>
      <c r="C8139" t="s">
        <v>6</v>
      </c>
      <c r="D8139">
        <v>0.77</v>
      </c>
      <c r="E8139">
        <v>758</v>
      </c>
    </row>
    <row r="8140" spans="1:5" x14ac:dyDescent="0.25">
      <c r="A8140" t="s">
        <v>8156</v>
      </c>
      <c r="B8140" s="1">
        <v>42766</v>
      </c>
      <c r="C8140" t="s">
        <v>6</v>
      </c>
      <c r="D8140">
        <v>0.3</v>
      </c>
      <c r="E8140">
        <v>740</v>
      </c>
    </row>
    <row r="8141" spans="1:5" x14ac:dyDescent="0.25">
      <c r="A8141" t="s">
        <v>8157</v>
      </c>
      <c r="B8141" s="1">
        <v>43770</v>
      </c>
      <c r="C8141" t="s">
        <v>6</v>
      </c>
      <c r="D8141">
        <v>0.18</v>
      </c>
      <c r="E8141">
        <v>680</v>
      </c>
    </row>
    <row r="8142" spans="1:5" x14ac:dyDescent="0.25">
      <c r="A8142" t="s">
        <v>8158</v>
      </c>
      <c r="B8142" s="1">
        <v>43404</v>
      </c>
      <c r="C8142" t="s">
        <v>10</v>
      </c>
      <c r="D8142">
        <v>0.12</v>
      </c>
      <c r="E8142">
        <v>589</v>
      </c>
    </row>
    <row r="8143" spans="1:5" x14ac:dyDescent="0.25">
      <c r="A8143" t="s">
        <v>8159</v>
      </c>
      <c r="B8143" s="1">
        <v>43890</v>
      </c>
      <c r="C8143" t="s">
        <v>6</v>
      </c>
      <c r="D8143">
        <v>0.14000000000000001</v>
      </c>
      <c r="E8143">
        <v>762</v>
      </c>
    </row>
    <row r="8144" spans="1:5" x14ac:dyDescent="0.25">
      <c r="A8144" t="s">
        <v>8160</v>
      </c>
      <c r="B8144" s="1">
        <v>43373</v>
      </c>
      <c r="C8144" t="s">
        <v>6</v>
      </c>
      <c r="D8144">
        <v>0.64</v>
      </c>
      <c r="E8144">
        <v>690</v>
      </c>
    </row>
    <row r="8145" spans="1:5" x14ac:dyDescent="0.25">
      <c r="A8145" t="s">
        <v>8161</v>
      </c>
      <c r="B8145" s="1">
        <v>43647</v>
      </c>
      <c r="C8145" t="s">
        <v>14</v>
      </c>
      <c r="D8145">
        <v>0.03</v>
      </c>
      <c r="E8145">
        <v>751</v>
      </c>
    </row>
    <row r="8146" spans="1:5" x14ac:dyDescent="0.25">
      <c r="A8146" t="s">
        <v>8162</v>
      </c>
      <c r="B8146" s="1">
        <v>43281</v>
      </c>
      <c r="C8146" t="s">
        <v>25</v>
      </c>
      <c r="D8146">
        <v>0.26</v>
      </c>
      <c r="E8146">
        <v>672</v>
      </c>
    </row>
    <row r="8147" spans="1:5" x14ac:dyDescent="0.25">
      <c r="A8147" t="s">
        <v>8163</v>
      </c>
      <c r="B8147" s="1">
        <v>43312</v>
      </c>
      <c r="C8147" t="s">
        <v>6</v>
      </c>
      <c r="D8147">
        <v>7.0000000000000007E-2</v>
      </c>
      <c r="E8147">
        <v>742</v>
      </c>
    </row>
    <row r="8148" spans="1:5" x14ac:dyDescent="0.25">
      <c r="A8148" t="s">
        <v>8164</v>
      </c>
      <c r="B8148" s="1">
        <v>43770</v>
      </c>
      <c r="C8148" t="s">
        <v>10</v>
      </c>
      <c r="D8148">
        <v>0.22</v>
      </c>
      <c r="E8148">
        <v>675</v>
      </c>
    </row>
    <row r="8149" spans="1:5" x14ac:dyDescent="0.25">
      <c r="A8149" t="s">
        <v>8165</v>
      </c>
      <c r="B8149" s="1">
        <v>43617</v>
      </c>
      <c r="C8149" t="s">
        <v>10</v>
      </c>
      <c r="D8149">
        <v>0.3</v>
      </c>
      <c r="E8149">
        <v>740</v>
      </c>
    </row>
    <row r="8150" spans="1:5" x14ac:dyDescent="0.25">
      <c r="A8150" t="s">
        <v>8166</v>
      </c>
      <c r="B8150" s="1">
        <v>43770</v>
      </c>
      <c r="C8150" t="s">
        <v>10</v>
      </c>
      <c r="D8150">
        <v>0.3</v>
      </c>
      <c r="E8150">
        <v>609</v>
      </c>
    </row>
    <row r="8151" spans="1:5" x14ac:dyDescent="0.25">
      <c r="A8151" t="s">
        <v>8167</v>
      </c>
      <c r="B8151" s="1">
        <v>43770</v>
      </c>
      <c r="C8151" t="s">
        <v>6</v>
      </c>
      <c r="D8151">
        <v>0.41</v>
      </c>
      <c r="E8151">
        <v>740</v>
      </c>
    </row>
    <row r="8152" spans="1:5" x14ac:dyDescent="0.25">
      <c r="A8152" t="s">
        <v>8168</v>
      </c>
      <c r="B8152" s="1">
        <v>43770</v>
      </c>
      <c r="C8152" t="s">
        <v>6</v>
      </c>
      <c r="D8152">
        <v>0.18</v>
      </c>
      <c r="E8152">
        <v>684</v>
      </c>
    </row>
    <row r="8153" spans="1:5" x14ac:dyDescent="0.25">
      <c r="A8153" t="s">
        <v>8169</v>
      </c>
      <c r="B8153" s="1">
        <v>43678</v>
      </c>
      <c r="C8153" t="s">
        <v>10</v>
      </c>
      <c r="D8153">
        <v>0.56999999999999995</v>
      </c>
      <c r="E8153">
        <v>601</v>
      </c>
    </row>
    <row r="8154" spans="1:5" x14ac:dyDescent="0.25">
      <c r="A8154" t="s">
        <v>8170</v>
      </c>
      <c r="B8154" s="1">
        <v>43647</v>
      </c>
      <c r="C8154" t="s">
        <v>10</v>
      </c>
      <c r="D8154">
        <v>0.23</v>
      </c>
      <c r="E8154">
        <v>600</v>
      </c>
    </row>
    <row r="8155" spans="1:5" x14ac:dyDescent="0.25">
      <c r="A8155" t="s">
        <v>8171</v>
      </c>
      <c r="B8155" s="1">
        <v>43465</v>
      </c>
      <c r="C8155" t="s">
        <v>6</v>
      </c>
      <c r="D8155">
        <v>0.09</v>
      </c>
      <c r="E8155">
        <v>707</v>
      </c>
    </row>
    <row r="8156" spans="1:5" x14ac:dyDescent="0.25">
      <c r="A8156" t="s">
        <v>8172</v>
      </c>
      <c r="B8156" s="1">
        <v>43921</v>
      </c>
      <c r="C8156" t="s">
        <v>25</v>
      </c>
      <c r="D8156">
        <v>0.4</v>
      </c>
      <c r="E8156">
        <v>690</v>
      </c>
    </row>
    <row r="8157" spans="1:5" x14ac:dyDescent="0.25">
      <c r="A8157" t="s">
        <v>8173</v>
      </c>
      <c r="B8157" s="1">
        <v>43831</v>
      </c>
      <c r="C8157" t="s">
        <v>6</v>
      </c>
      <c r="D8157">
        <v>0.25</v>
      </c>
      <c r="E8157">
        <v>751</v>
      </c>
    </row>
    <row r="8158" spans="1:5" x14ac:dyDescent="0.25">
      <c r="A8158" t="s">
        <v>8174</v>
      </c>
      <c r="B8158" s="1">
        <v>43281</v>
      </c>
      <c r="C8158" t="s">
        <v>6</v>
      </c>
      <c r="D8158">
        <v>0.33</v>
      </c>
      <c r="E8158">
        <v>736</v>
      </c>
    </row>
    <row r="8159" spans="1:5" x14ac:dyDescent="0.25">
      <c r="A8159" t="s">
        <v>8175</v>
      </c>
      <c r="B8159" s="1">
        <v>43770</v>
      </c>
      <c r="C8159" t="s">
        <v>18</v>
      </c>
      <c r="D8159">
        <v>0.24</v>
      </c>
      <c r="E8159">
        <v>756</v>
      </c>
    </row>
    <row r="8160" spans="1:5" x14ac:dyDescent="0.25">
      <c r="A8160" t="s">
        <v>8176</v>
      </c>
      <c r="B8160" s="1">
        <v>43312</v>
      </c>
      <c r="C8160" t="s">
        <v>18</v>
      </c>
      <c r="D8160">
        <v>0.37</v>
      </c>
      <c r="E8160">
        <v>521</v>
      </c>
    </row>
    <row r="8161" spans="1:5" x14ac:dyDescent="0.25">
      <c r="A8161" t="s">
        <v>8177</v>
      </c>
      <c r="B8161" s="1">
        <v>43647</v>
      </c>
      <c r="C8161" t="s">
        <v>6</v>
      </c>
      <c r="D8161">
        <v>0.47</v>
      </c>
      <c r="E8161">
        <v>847</v>
      </c>
    </row>
    <row r="8162" spans="1:5" x14ac:dyDescent="0.25">
      <c r="A8162" t="s">
        <v>8178</v>
      </c>
      <c r="B8162" s="1">
        <v>43770</v>
      </c>
      <c r="C8162" t="s">
        <v>18</v>
      </c>
      <c r="D8162">
        <v>0.24</v>
      </c>
      <c r="E8162">
        <v>624</v>
      </c>
    </row>
    <row r="8163" spans="1:5" x14ac:dyDescent="0.25">
      <c r="A8163" t="s">
        <v>8179</v>
      </c>
      <c r="B8163" s="1">
        <v>43556</v>
      </c>
      <c r="C8163" t="s">
        <v>6</v>
      </c>
      <c r="D8163">
        <v>0.42</v>
      </c>
      <c r="E8163">
        <v>695</v>
      </c>
    </row>
    <row r="8164" spans="1:5" x14ac:dyDescent="0.25">
      <c r="A8164" t="s">
        <v>8180</v>
      </c>
      <c r="B8164" s="1">
        <v>43281</v>
      </c>
      <c r="C8164" t="s">
        <v>10</v>
      </c>
      <c r="D8164">
        <v>0.54</v>
      </c>
      <c r="E8164">
        <v>641</v>
      </c>
    </row>
    <row r="8165" spans="1:5" x14ac:dyDescent="0.25">
      <c r="A8165" t="s">
        <v>8181</v>
      </c>
      <c r="B8165" s="1">
        <v>43709</v>
      </c>
      <c r="C8165" t="s">
        <v>6</v>
      </c>
      <c r="D8165">
        <v>0.69</v>
      </c>
      <c r="E8165">
        <v>720</v>
      </c>
    </row>
    <row r="8166" spans="1:5" x14ac:dyDescent="0.25">
      <c r="A8166" t="s">
        <v>8182</v>
      </c>
      <c r="B8166" s="1">
        <v>43556</v>
      </c>
      <c r="C8166" t="s">
        <v>6</v>
      </c>
      <c r="D8166">
        <v>0.39</v>
      </c>
      <c r="E8166">
        <v>680</v>
      </c>
    </row>
    <row r="8167" spans="1:5" x14ac:dyDescent="0.25">
      <c r="A8167" t="s">
        <v>8183</v>
      </c>
      <c r="B8167" s="1">
        <v>43465</v>
      </c>
      <c r="C8167" t="s">
        <v>10</v>
      </c>
      <c r="D8167">
        <v>0.33</v>
      </c>
      <c r="E8167">
        <v>790</v>
      </c>
    </row>
    <row r="8168" spans="1:5" x14ac:dyDescent="0.25">
      <c r="A8168" t="s">
        <v>8184</v>
      </c>
      <c r="B8168" s="1">
        <v>43434</v>
      </c>
      <c r="C8168" t="s">
        <v>6</v>
      </c>
      <c r="D8168">
        <v>0.4</v>
      </c>
      <c r="E8168">
        <v>584</v>
      </c>
    </row>
    <row r="8169" spans="1:5" x14ac:dyDescent="0.25">
      <c r="A8169" t="s">
        <v>8185</v>
      </c>
      <c r="B8169" s="1">
        <v>43525</v>
      </c>
      <c r="C8169" t="s">
        <v>18</v>
      </c>
      <c r="D8169">
        <v>0.36</v>
      </c>
      <c r="E8169">
        <v>534</v>
      </c>
    </row>
    <row r="8170" spans="1:5" x14ac:dyDescent="0.25">
      <c r="A8170" t="s">
        <v>8186</v>
      </c>
      <c r="B8170" s="1">
        <v>43281</v>
      </c>
      <c r="C8170" t="s">
        <v>42</v>
      </c>
      <c r="D8170">
        <v>0.41</v>
      </c>
      <c r="E8170">
        <v>758</v>
      </c>
    </row>
    <row r="8171" spans="1:5" x14ac:dyDescent="0.25">
      <c r="A8171" t="s">
        <v>8187</v>
      </c>
      <c r="B8171" s="1">
        <v>43434</v>
      </c>
      <c r="C8171" t="s">
        <v>6</v>
      </c>
      <c r="D8171">
        <v>0.61</v>
      </c>
      <c r="E8171">
        <v>643</v>
      </c>
    </row>
    <row r="8172" spans="1:5" x14ac:dyDescent="0.25">
      <c r="A8172" t="s">
        <v>8188</v>
      </c>
      <c r="B8172" s="1">
        <v>43770</v>
      </c>
      <c r="C8172" t="s">
        <v>10</v>
      </c>
      <c r="D8172">
        <v>0.26</v>
      </c>
      <c r="E8172">
        <v>624</v>
      </c>
    </row>
    <row r="8173" spans="1:5" x14ac:dyDescent="0.25">
      <c r="A8173" t="s">
        <v>8189</v>
      </c>
      <c r="B8173" s="1">
        <v>43434</v>
      </c>
      <c r="C8173" t="s">
        <v>14</v>
      </c>
      <c r="D8173">
        <v>0.4</v>
      </c>
      <c r="E8173">
        <v>726</v>
      </c>
    </row>
    <row r="8174" spans="1:5" x14ac:dyDescent="0.25">
      <c r="A8174" t="s">
        <v>8190</v>
      </c>
      <c r="B8174" s="1">
        <v>42551</v>
      </c>
      <c r="C8174" t="s">
        <v>6</v>
      </c>
      <c r="D8174">
        <v>0.3</v>
      </c>
      <c r="E8174">
        <v>740</v>
      </c>
    </row>
    <row r="8175" spans="1:5" x14ac:dyDescent="0.25">
      <c r="A8175" t="s">
        <v>8191</v>
      </c>
      <c r="B8175" s="1">
        <v>42582</v>
      </c>
      <c r="C8175" t="s">
        <v>6</v>
      </c>
      <c r="D8175">
        <v>0.22</v>
      </c>
      <c r="E8175">
        <v>702</v>
      </c>
    </row>
    <row r="8176" spans="1:5" x14ac:dyDescent="0.25">
      <c r="A8176" t="s">
        <v>8192</v>
      </c>
      <c r="B8176" s="1">
        <v>42613</v>
      </c>
      <c r="C8176" t="s">
        <v>6</v>
      </c>
      <c r="D8176">
        <v>0.22</v>
      </c>
      <c r="E8176">
        <v>657</v>
      </c>
    </row>
    <row r="8177" spans="1:5" x14ac:dyDescent="0.25">
      <c r="A8177" t="s">
        <v>8193</v>
      </c>
      <c r="B8177" s="1">
        <v>43890</v>
      </c>
      <c r="C8177" t="s">
        <v>25</v>
      </c>
      <c r="D8177">
        <v>0.32</v>
      </c>
      <c r="E8177">
        <v>577</v>
      </c>
    </row>
    <row r="8178" spans="1:5" x14ac:dyDescent="0.25">
      <c r="A8178" t="s">
        <v>8194</v>
      </c>
      <c r="B8178" s="1">
        <v>43890</v>
      </c>
      <c r="C8178" t="s">
        <v>18</v>
      </c>
      <c r="D8178">
        <v>0.24</v>
      </c>
      <c r="E8178">
        <v>579</v>
      </c>
    </row>
    <row r="8179" spans="1:5" x14ac:dyDescent="0.25">
      <c r="A8179" t="s">
        <v>8195</v>
      </c>
      <c r="B8179" s="1">
        <v>43678</v>
      </c>
      <c r="C8179" t="s">
        <v>18</v>
      </c>
      <c r="D8179">
        <v>0.28999999999999998</v>
      </c>
      <c r="E8179">
        <v>711</v>
      </c>
    </row>
    <row r="8180" spans="1:5" x14ac:dyDescent="0.25">
      <c r="A8180" t="s">
        <v>8196</v>
      </c>
      <c r="B8180" s="1">
        <v>43434</v>
      </c>
      <c r="C8180" t="s">
        <v>10</v>
      </c>
      <c r="D8180">
        <v>0.34</v>
      </c>
      <c r="E8180">
        <v>699</v>
      </c>
    </row>
    <row r="8181" spans="1:5" x14ac:dyDescent="0.25">
      <c r="A8181" t="s">
        <v>8197</v>
      </c>
      <c r="B8181" s="1">
        <v>42582</v>
      </c>
      <c r="C8181" t="s">
        <v>10</v>
      </c>
      <c r="D8181">
        <v>0.19</v>
      </c>
      <c r="E8181">
        <v>754</v>
      </c>
    </row>
    <row r="8182" spans="1:5" x14ac:dyDescent="0.25">
      <c r="A8182" t="s">
        <v>8198</v>
      </c>
      <c r="B8182" s="1">
        <v>43709</v>
      </c>
      <c r="C8182" t="s">
        <v>6</v>
      </c>
      <c r="D8182">
        <v>0.25</v>
      </c>
      <c r="E8182">
        <v>643</v>
      </c>
    </row>
    <row r="8183" spans="1:5" x14ac:dyDescent="0.25">
      <c r="A8183" t="s">
        <v>8199</v>
      </c>
      <c r="B8183" s="1">
        <v>43434</v>
      </c>
      <c r="C8183" t="s">
        <v>18</v>
      </c>
      <c r="D8183">
        <v>0.23</v>
      </c>
      <c r="E8183">
        <v>730</v>
      </c>
    </row>
    <row r="8184" spans="1:5" x14ac:dyDescent="0.25">
      <c r="A8184" t="s">
        <v>8200</v>
      </c>
      <c r="B8184" s="1">
        <v>43890</v>
      </c>
      <c r="C8184" t="s">
        <v>10</v>
      </c>
      <c r="D8184">
        <v>0.35</v>
      </c>
      <c r="E8184">
        <v>582</v>
      </c>
    </row>
    <row r="8185" spans="1:5" x14ac:dyDescent="0.25">
      <c r="A8185" t="s">
        <v>8201</v>
      </c>
      <c r="B8185" s="1">
        <v>43404</v>
      </c>
      <c r="C8185" t="s">
        <v>6</v>
      </c>
      <c r="D8185">
        <v>0.2</v>
      </c>
      <c r="E8185">
        <v>717</v>
      </c>
    </row>
    <row r="8186" spans="1:5" x14ac:dyDescent="0.25">
      <c r="A8186" t="s">
        <v>8202</v>
      </c>
      <c r="B8186" s="1">
        <v>43281</v>
      </c>
      <c r="C8186" t="s">
        <v>6</v>
      </c>
      <c r="D8186">
        <v>0.24</v>
      </c>
      <c r="E8186">
        <v>743</v>
      </c>
    </row>
    <row r="8187" spans="1:5" x14ac:dyDescent="0.25">
      <c r="A8187" t="s">
        <v>8203</v>
      </c>
      <c r="B8187" s="1">
        <v>43770</v>
      </c>
      <c r="C8187" t="s">
        <v>37</v>
      </c>
      <c r="D8187">
        <v>0.19</v>
      </c>
      <c r="E8187">
        <v>741</v>
      </c>
    </row>
    <row r="8188" spans="1:5" x14ac:dyDescent="0.25">
      <c r="A8188" t="s">
        <v>8204</v>
      </c>
      <c r="B8188" s="1">
        <v>43800</v>
      </c>
      <c r="C8188" t="s">
        <v>10</v>
      </c>
      <c r="D8188">
        <v>0.68</v>
      </c>
      <c r="E8188">
        <v>603</v>
      </c>
    </row>
    <row r="8189" spans="1:5" x14ac:dyDescent="0.25">
      <c r="A8189" t="s">
        <v>8205</v>
      </c>
      <c r="B8189" s="1">
        <v>43496</v>
      </c>
      <c r="C8189" t="s">
        <v>14</v>
      </c>
      <c r="D8189">
        <v>0.28999999999999998</v>
      </c>
      <c r="E8189">
        <v>759</v>
      </c>
    </row>
    <row r="8190" spans="1:5" x14ac:dyDescent="0.25">
      <c r="A8190" t="s">
        <v>8206</v>
      </c>
      <c r="B8190" s="1">
        <v>43312</v>
      </c>
      <c r="C8190" t="s">
        <v>18</v>
      </c>
      <c r="D8190">
        <v>0.8</v>
      </c>
      <c r="E8190">
        <v>554</v>
      </c>
    </row>
    <row r="8191" spans="1:5" x14ac:dyDescent="0.25">
      <c r="A8191" t="s">
        <v>8207</v>
      </c>
      <c r="B8191" s="1">
        <v>43709</v>
      </c>
      <c r="C8191" t="s">
        <v>18</v>
      </c>
      <c r="D8191">
        <v>0.43</v>
      </c>
      <c r="E8191">
        <v>673</v>
      </c>
    </row>
    <row r="8192" spans="1:5" x14ac:dyDescent="0.25">
      <c r="A8192" t="s">
        <v>8208</v>
      </c>
      <c r="B8192" s="1">
        <v>43800</v>
      </c>
      <c r="C8192" t="s">
        <v>6</v>
      </c>
      <c r="D8192">
        <v>0.36</v>
      </c>
      <c r="E8192">
        <v>700</v>
      </c>
    </row>
    <row r="8193" spans="1:5" x14ac:dyDescent="0.25">
      <c r="A8193" t="s">
        <v>8209</v>
      </c>
      <c r="B8193" s="1">
        <v>43465</v>
      </c>
      <c r="C8193" t="s">
        <v>18</v>
      </c>
      <c r="D8193">
        <v>0.42</v>
      </c>
      <c r="E8193">
        <v>648</v>
      </c>
    </row>
    <row r="8194" spans="1:5" x14ac:dyDescent="0.25">
      <c r="A8194" t="s">
        <v>8210</v>
      </c>
      <c r="B8194" s="1">
        <v>43831</v>
      </c>
      <c r="C8194" t="s">
        <v>18</v>
      </c>
      <c r="D8194">
        <v>0.56000000000000005</v>
      </c>
      <c r="E8194">
        <v>579</v>
      </c>
    </row>
    <row r="8195" spans="1:5" x14ac:dyDescent="0.25">
      <c r="A8195" t="s">
        <v>8211</v>
      </c>
      <c r="B8195" s="1">
        <v>43525</v>
      </c>
      <c r="C8195" t="s">
        <v>6</v>
      </c>
      <c r="D8195">
        <v>0.44</v>
      </c>
      <c r="E8195">
        <v>678</v>
      </c>
    </row>
    <row r="8196" spans="1:5" x14ac:dyDescent="0.25">
      <c r="A8196" t="s">
        <v>8212</v>
      </c>
      <c r="B8196" s="1">
        <v>43556</v>
      </c>
      <c r="C8196" t="s">
        <v>18</v>
      </c>
      <c r="D8196">
        <v>0.16</v>
      </c>
      <c r="E8196">
        <v>564</v>
      </c>
    </row>
    <row r="8197" spans="1:5" x14ac:dyDescent="0.25">
      <c r="A8197" t="s">
        <v>8213</v>
      </c>
      <c r="B8197" s="1">
        <v>43831</v>
      </c>
      <c r="C8197" t="s">
        <v>18</v>
      </c>
      <c r="D8197">
        <v>0.54</v>
      </c>
      <c r="E8197">
        <v>591</v>
      </c>
    </row>
    <row r="8198" spans="1:5" x14ac:dyDescent="0.25">
      <c r="A8198" t="s">
        <v>8214</v>
      </c>
      <c r="B8198" s="1">
        <v>43312</v>
      </c>
      <c r="C8198" t="s">
        <v>6</v>
      </c>
      <c r="D8198">
        <v>0.19</v>
      </c>
      <c r="E8198">
        <v>705</v>
      </c>
    </row>
    <row r="8199" spans="1:5" x14ac:dyDescent="0.25">
      <c r="A8199" t="s">
        <v>8215</v>
      </c>
      <c r="B8199" s="1">
        <v>43709</v>
      </c>
      <c r="C8199" t="s">
        <v>6</v>
      </c>
      <c r="D8199">
        <v>0.31</v>
      </c>
      <c r="E8199">
        <v>679</v>
      </c>
    </row>
    <row r="8200" spans="1:5" x14ac:dyDescent="0.25">
      <c r="A8200" t="s">
        <v>8216</v>
      </c>
      <c r="B8200" s="1">
        <v>43709</v>
      </c>
      <c r="C8200" t="s">
        <v>18</v>
      </c>
      <c r="D8200">
        <v>0.41</v>
      </c>
      <c r="E8200">
        <v>657</v>
      </c>
    </row>
    <row r="8201" spans="1:5" x14ac:dyDescent="0.25">
      <c r="A8201" t="s">
        <v>8217</v>
      </c>
      <c r="B8201" s="1">
        <v>43678</v>
      </c>
      <c r="C8201" t="s">
        <v>42</v>
      </c>
      <c r="D8201">
        <v>0.26</v>
      </c>
      <c r="E8201">
        <v>615</v>
      </c>
    </row>
    <row r="8202" spans="1:5" x14ac:dyDescent="0.25">
      <c r="A8202" t="s">
        <v>8218</v>
      </c>
      <c r="B8202" s="1">
        <v>43586</v>
      </c>
      <c r="C8202" t="s">
        <v>18</v>
      </c>
      <c r="D8202">
        <v>0.4</v>
      </c>
      <c r="E8202">
        <v>636</v>
      </c>
    </row>
    <row r="8203" spans="1:5" x14ac:dyDescent="0.25">
      <c r="A8203" t="s">
        <v>8219</v>
      </c>
      <c r="B8203" s="1">
        <v>43586</v>
      </c>
      <c r="C8203" t="s">
        <v>6</v>
      </c>
      <c r="D8203">
        <v>0.55000000000000004</v>
      </c>
      <c r="E8203">
        <v>686</v>
      </c>
    </row>
    <row r="8204" spans="1:5" x14ac:dyDescent="0.25">
      <c r="A8204" t="s">
        <v>8220</v>
      </c>
      <c r="B8204" s="1">
        <v>43496</v>
      </c>
      <c r="C8204" t="s">
        <v>10</v>
      </c>
      <c r="D8204">
        <v>0.23</v>
      </c>
      <c r="E8204">
        <v>533</v>
      </c>
    </row>
    <row r="8205" spans="1:5" x14ac:dyDescent="0.25">
      <c r="A8205" t="s">
        <v>8221</v>
      </c>
      <c r="B8205" s="1">
        <v>42064</v>
      </c>
      <c r="C8205" t="s">
        <v>42</v>
      </c>
      <c r="D8205">
        <v>0.3</v>
      </c>
      <c r="E8205">
        <v>740</v>
      </c>
    </row>
    <row r="8206" spans="1:5" x14ac:dyDescent="0.25">
      <c r="A8206" t="s">
        <v>8222</v>
      </c>
      <c r="B8206" s="1">
        <v>43586</v>
      </c>
      <c r="C8206" t="s">
        <v>10</v>
      </c>
      <c r="D8206">
        <v>0.32</v>
      </c>
      <c r="E8206">
        <v>600</v>
      </c>
    </row>
    <row r="8207" spans="1:5" x14ac:dyDescent="0.25">
      <c r="A8207" t="s">
        <v>8223</v>
      </c>
      <c r="B8207" s="1">
        <v>43678</v>
      </c>
      <c r="C8207" t="s">
        <v>10</v>
      </c>
      <c r="D8207">
        <v>0.3</v>
      </c>
      <c r="E8207">
        <v>679</v>
      </c>
    </row>
    <row r="8208" spans="1:5" x14ac:dyDescent="0.25">
      <c r="A8208" t="s">
        <v>8224</v>
      </c>
      <c r="B8208" s="1">
        <v>43617</v>
      </c>
      <c r="C8208" t="s">
        <v>6</v>
      </c>
      <c r="D8208">
        <v>0.3</v>
      </c>
      <c r="E8208">
        <v>740</v>
      </c>
    </row>
    <row r="8209" spans="1:5" x14ac:dyDescent="0.25">
      <c r="A8209" t="s">
        <v>8225</v>
      </c>
      <c r="B8209" s="1">
        <v>43281</v>
      </c>
      <c r="C8209" t="s">
        <v>6</v>
      </c>
      <c r="D8209">
        <v>0.3</v>
      </c>
      <c r="E8209">
        <v>770</v>
      </c>
    </row>
    <row r="8210" spans="1:5" x14ac:dyDescent="0.25">
      <c r="A8210" t="s">
        <v>8226</v>
      </c>
      <c r="B8210" s="1">
        <v>43496</v>
      </c>
      <c r="C8210" t="s">
        <v>6</v>
      </c>
      <c r="D8210">
        <v>0.21</v>
      </c>
      <c r="E8210">
        <v>603</v>
      </c>
    </row>
    <row r="8211" spans="1:5" x14ac:dyDescent="0.25">
      <c r="A8211" t="s">
        <v>8227</v>
      </c>
      <c r="B8211" s="1">
        <v>43525</v>
      </c>
      <c r="C8211" t="s">
        <v>18</v>
      </c>
      <c r="D8211">
        <v>0.1</v>
      </c>
      <c r="E8211">
        <v>562</v>
      </c>
    </row>
    <row r="8212" spans="1:5" x14ac:dyDescent="0.25">
      <c r="A8212" t="s">
        <v>8228</v>
      </c>
      <c r="B8212" s="1">
        <v>43404</v>
      </c>
      <c r="C8212" t="s">
        <v>18</v>
      </c>
      <c r="D8212">
        <v>0.49</v>
      </c>
      <c r="E8212">
        <v>699</v>
      </c>
    </row>
    <row r="8213" spans="1:5" x14ac:dyDescent="0.25">
      <c r="A8213" t="s">
        <v>8229</v>
      </c>
      <c r="B8213" s="1">
        <v>43281</v>
      </c>
      <c r="C8213" t="s">
        <v>6</v>
      </c>
      <c r="D8213">
        <v>0.28999999999999998</v>
      </c>
      <c r="E8213">
        <v>671</v>
      </c>
    </row>
    <row r="8214" spans="1:5" x14ac:dyDescent="0.25">
      <c r="A8214" t="s">
        <v>8230</v>
      </c>
      <c r="B8214" s="1">
        <v>43586</v>
      </c>
      <c r="C8214" t="s">
        <v>6</v>
      </c>
      <c r="D8214">
        <v>0.35</v>
      </c>
      <c r="E8214">
        <v>756</v>
      </c>
    </row>
    <row r="8215" spans="1:5" x14ac:dyDescent="0.25">
      <c r="A8215" t="s">
        <v>8231</v>
      </c>
      <c r="B8215" s="1">
        <v>43281</v>
      </c>
      <c r="C8215" t="s">
        <v>6</v>
      </c>
      <c r="D8215">
        <v>0.49</v>
      </c>
      <c r="E8215">
        <v>846</v>
      </c>
    </row>
    <row r="8216" spans="1:5" x14ac:dyDescent="0.25">
      <c r="A8216" t="s">
        <v>8232</v>
      </c>
      <c r="B8216" s="1">
        <v>43862</v>
      </c>
      <c r="C8216" t="s">
        <v>6</v>
      </c>
      <c r="D8216">
        <v>0.25</v>
      </c>
      <c r="E8216">
        <v>561</v>
      </c>
    </row>
    <row r="8217" spans="1:5" x14ac:dyDescent="0.25">
      <c r="A8217" t="s">
        <v>8233</v>
      </c>
      <c r="B8217" s="1">
        <v>43404</v>
      </c>
      <c r="C8217" t="s">
        <v>6</v>
      </c>
      <c r="D8217">
        <v>0.54</v>
      </c>
      <c r="E8217">
        <v>635</v>
      </c>
    </row>
    <row r="8218" spans="1:5" x14ac:dyDescent="0.25">
      <c r="A8218" t="s">
        <v>8234</v>
      </c>
      <c r="B8218" s="1">
        <v>43586</v>
      </c>
      <c r="C8218" t="s">
        <v>10</v>
      </c>
      <c r="D8218">
        <v>0.23</v>
      </c>
      <c r="E8218">
        <v>741</v>
      </c>
    </row>
    <row r="8219" spans="1:5" x14ac:dyDescent="0.25">
      <c r="A8219" t="s">
        <v>8235</v>
      </c>
      <c r="B8219" s="1">
        <v>43496</v>
      </c>
      <c r="C8219" t="s">
        <v>18</v>
      </c>
      <c r="D8219">
        <v>0.35</v>
      </c>
      <c r="E8219">
        <v>592</v>
      </c>
    </row>
    <row r="8220" spans="1:5" x14ac:dyDescent="0.25">
      <c r="A8220" t="s">
        <v>8236</v>
      </c>
      <c r="B8220" s="1">
        <v>43739</v>
      </c>
      <c r="C8220" t="s">
        <v>6</v>
      </c>
      <c r="D8220">
        <v>0.83</v>
      </c>
      <c r="E8220">
        <v>640</v>
      </c>
    </row>
    <row r="8221" spans="1:5" x14ac:dyDescent="0.25">
      <c r="A8221" t="s">
        <v>8237</v>
      </c>
      <c r="B8221" s="1">
        <v>43800</v>
      </c>
      <c r="C8221" t="s">
        <v>18</v>
      </c>
      <c r="D8221">
        <v>0.28000000000000003</v>
      </c>
      <c r="E8221">
        <v>645</v>
      </c>
    </row>
    <row r="8222" spans="1:5" x14ac:dyDescent="0.25">
      <c r="A8222" t="s">
        <v>8238</v>
      </c>
      <c r="B8222" s="1">
        <v>43525</v>
      </c>
      <c r="C8222" t="s">
        <v>6</v>
      </c>
      <c r="D8222">
        <v>0.4</v>
      </c>
      <c r="E8222">
        <v>814</v>
      </c>
    </row>
    <row r="8223" spans="1:5" x14ac:dyDescent="0.25">
      <c r="A8223" t="s">
        <v>8239</v>
      </c>
      <c r="B8223" s="1">
        <v>43069</v>
      </c>
      <c r="C8223" t="s">
        <v>6</v>
      </c>
      <c r="D8223">
        <v>0.05</v>
      </c>
      <c r="E8223">
        <v>735</v>
      </c>
    </row>
    <row r="8224" spans="1:5" x14ac:dyDescent="0.25">
      <c r="A8224" t="s">
        <v>8240</v>
      </c>
      <c r="B8224" s="1">
        <v>43617</v>
      </c>
      <c r="C8224" t="s">
        <v>6</v>
      </c>
      <c r="D8224">
        <v>0.3</v>
      </c>
      <c r="E8224">
        <v>740</v>
      </c>
    </row>
    <row r="8225" spans="1:5" x14ac:dyDescent="0.25">
      <c r="A8225" t="s">
        <v>8241</v>
      </c>
      <c r="B8225" s="1">
        <v>43343</v>
      </c>
      <c r="C8225" t="s">
        <v>10</v>
      </c>
      <c r="D8225">
        <v>1.03</v>
      </c>
      <c r="E8225">
        <v>643</v>
      </c>
    </row>
    <row r="8226" spans="1:5" x14ac:dyDescent="0.25">
      <c r="A8226" t="s">
        <v>8242</v>
      </c>
      <c r="B8226" s="1">
        <v>42766</v>
      </c>
      <c r="C8226" t="s">
        <v>6</v>
      </c>
      <c r="D8226">
        <v>0.3</v>
      </c>
      <c r="E8226">
        <v>740</v>
      </c>
    </row>
    <row r="8227" spans="1:5" x14ac:dyDescent="0.25">
      <c r="A8227" t="s">
        <v>8243</v>
      </c>
      <c r="B8227" s="1">
        <v>43739</v>
      </c>
      <c r="C8227" t="s">
        <v>6</v>
      </c>
      <c r="D8227">
        <v>0.11</v>
      </c>
      <c r="E8227">
        <v>630</v>
      </c>
    </row>
    <row r="8228" spans="1:5" x14ac:dyDescent="0.25">
      <c r="A8228" t="s">
        <v>8244</v>
      </c>
      <c r="B8228" s="1">
        <v>43709</v>
      </c>
      <c r="C8228" t="s">
        <v>6</v>
      </c>
      <c r="D8228">
        <v>0.59</v>
      </c>
      <c r="E8228">
        <v>703</v>
      </c>
    </row>
    <row r="8229" spans="1:5" x14ac:dyDescent="0.25">
      <c r="A8229" t="s">
        <v>8245</v>
      </c>
      <c r="B8229" s="1">
        <v>43496</v>
      </c>
      <c r="C8229" t="s">
        <v>10</v>
      </c>
      <c r="D8229">
        <v>0.13</v>
      </c>
      <c r="E8229">
        <v>677</v>
      </c>
    </row>
    <row r="8230" spans="1:5" x14ac:dyDescent="0.25">
      <c r="A8230" t="s">
        <v>8246</v>
      </c>
      <c r="B8230" s="1">
        <v>43556</v>
      </c>
      <c r="C8230" t="s">
        <v>6</v>
      </c>
      <c r="D8230">
        <v>0.26</v>
      </c>
      <c r="E8230">
        <v>706</v>
      </c>
    </row>
    <row r="8231" spans="1:5" x14ac:dyDescent="0.25">
      <c r="A8231" t="s">
        <v>8247</v>
      </c>
      <c r="B8231" s="1">
        <v>43556</v>
      </c>
      <c r="C8231" t="s">
        <v>10</v>
      </c>
      <c r="D8231">
        <v>0.67</v>
      </c>
      <c r="E8231">
        <v>606</v>
      </c>
    </row>
    <row r="8232" spans="1:5" x14ac:dyDescent="0.25">
      <c r="A8232" t="s">
        <v>8248</v>
      </c>
      <c r="B8232" s="1">
        <v>43343</v>
      </c>
      <c r="C8232" t="s">
        <v>10</v>
      </c>
      <c r="D8232">
        <v>0.33</v>
      </c>
      <c r="E8232">
        <v>635</v>
      </c>
    </row>
    <row r="8233" spans="1:5" x14ac:dyDescent="0.25">
      <c r="A8233" t="s">
        <v>8249</v>
      </c>
      <c r="B8233" s="1">
        <v>43831</v>
      </c>
      <c r="C8233" t="s">
        <v>6</v>
      </c>
      <c r="D8233">
        <v>0.38</v>
      </c>
      <c r="E8233">
        <v>589</v>
      </c>
    </row>
    <row r="8234" spans="1:5" x14ac:dyDescent="0.25">
      <c r="A8234" t="s">
        <v>8250</v>
      </c>
      <c r="B8234" s="1">
        <v>43373</v>
      </c>
      <c r="C8234" t="s">
        <v>18</v>
      </c>
      <c r="D8234">
        <v>0.16</v>
      </c>
      <c r="E8234">
        <v>739</v>
      </c>
    </row>
    <row r="8235" spans="1:5" x14ac:dyDescent="0.25">
      <c r="A8235" t="s">
        <v>8251</v>
      </c>
      <c r="B8235" s="1">
        <v>43525</v>
      </c>
      <c r="C8235" t="s">
        <v>10</v>
      </c>
      <c r="D8235">
        <v>0.47</v>
      </c>
      <c r="E8235">
        <v>577</v>
      </c>
    </row>
    <row r="8236" spans="1:5" x14ac:dyDescent="0.25">
      <c r="A8236" t="s">
        <v>8252</v>
      </c>
      <c r="B8236" s="1">
        <v>43831</v>
      </c>
      <c r="C8236" t="s">
        <v>6</v>
      </c>
      <c r="D8236">
        <v>0.34</v>
      </c>
      <c r="E8236">
        <v>635</v>
      </c>
    </row>
    <row r="8237" spans="1:5" x14ac:dyDescent="0.25">
      <c r="A8237" t="s">
        <v>8253</v>
      </c>
      <c r="B8237" s="1">
        <v>43647</v>
      </c>
      <c r="C8237" t="s">
        <v>18</v>
      </c>
      <c r="D8237">
        <v>0.22</v>
      </c>
      <c r="E8237">
        <v>595</v>
      </c>
    </row>
    <row r="8238" spans="1:5" x14ac:dyDescent="0.25">
      <c r="A8238" t="s">
        <v>8254</v>
      </c>
      <c r="B8238" s="1">
        <v>43220</v>
      </c>
      <c r="C8238" t="s">
        <v>6</v>
      </c>
      <c r="D8238">
        <v>0.48</v>
      </c>
      <c r="E8238">
        <v>750</v>
      </c>
    </row>
    <row r="8239" spans="1:5" x14ac:dyDescent="0.25">
      <c r="A8239" t="s">
        <v>8255</v>
      </c>
      <c r="B8239" s="1">
        <v>43281</v>
      </c>
      <c r="C8239" t="s">
        <v>6</v>
      </c>
      <c r="D8239">
        <v>0.61</v>
      </c>
      <c r="E8239">
        <v>656</v>
      </c>
    </row>
    <row r="8240" spans="1:5" x14ac:dyDescent="0.25">
      <c r="A8240" t="s">
        <v>8256</v>
      </c>
      <c r="B8240" s="1">
        <v>43921</v>
      </c>
      <c r="C8240" t="s">
        <v>18</v>
      </c>
      <c r="D8240">
        <v>0.7</v>
      </c>
      <c r="E8240">
        <v>585</v>
      </c>
    </row>
    <row r="8241" spans="1:5" x14ac:dyDescent="0.25">
      <c r="A8241" t="s">
        <v>8257</v>
      </c>
      <c r="B8241" s="1">
        <v>43312</v>
      </c>
      <c r="C8241" t="s">
        <v>6</v>
      </c>
      <c r="D8241">
        <v>0.31</v>
      </c>
      <c r="E8241">
        <v>630</v>
      </c>
    </row>
    <row r="8242" spans="1:5" x14ac:dyDescent="0.25">
      <c r="A8242" t="s">
        <v>8258</v>
      </c>
      <c r="B8242" s="1">
        <v>43404</v>
      </c>
      <c r="C8242" t="s">
        <v>18</v>
      </c>
      <c r="D8242">
        <v>0.67</v>
      </c>
      <c r="E8242">
        <v>670</v>
      </c>
    </row>
    <row r="8243" spans="1:5" x14ac:dyDescent="0.25">
      <c r="A8243" t="s">
        <v>8259</v>
      </c>
      <c r="B8243" s="1">
        <v>43404</v>
      </c>
      <c r="C8243" t="s">
        <v>10</v>
      </c>
      <c r="D8243">
        <v>0.74</v>
      </c>
      <c r="E8243">
        <v>740</v>
      </c>
    </row>
    <row r="8244" spans="1:5" x14ac:dyDescent="0.25">
      <c r="A8244" t="s">
        <v>8260</v>
      </c>
      <c r="B8244" s="1">
        <v>43862</v>
      </c>
      <c r="C8244" t="s">
        <v>10</v>
      </c>
      <c r="D8244">
        <v>1.1499999999999999</v>
      </c>
      <c r="E8244">
        <v>522</v>
      </c>
    </row>
    <row r="8245" spans="1:5" x14ac:dyDescent="0.25">
      <c r="A8245" t="s">
        <v>8261</v>
      </c>
      <c r="B8245" s="1">
        <v>43251</v>
      </c>
      <c r="C8245" t="s">
        <v>21</v>
      </c>
      <c r="D8245">
        <v>0.28000000000000003</v>
      </c>
      <c r="E8245">
        <v>755</v>
      </c>
    </row>
    <row r="8246" spans="1:5" x14ac:dyDescent="0.25">
      <c r="A8246" t="s">
        <v>8262</v>
      </c>
      <c r="B8246" s="1">
        <v>43281</v>
      </c>
      <c r="C8246" t="s">
        <v>6</v>
      </c>
      <c r="D8246">
        <v>0.45</v>
      </c>
      <c r="E8246">
        <v>644</v>
      </c>
    </row>
    <row r="8247" spans="1:5" x14ac:dyDescent="0.25">
      <c r="A8247" t="s">
        <v>8263</v>
      </c>
      <c r="B8247" s="1">
        <v>43373</v>
      </c>
      <c r="C8247" t="s">
        <v>10</v>
      </c>
      <c r="D8247">
        <v>0.08</v>
      </c>
      <c r="E8247">
        <v>582</v>
      </c>
    </row>
    <row r="8248" spans="1:5" x14ac:dyDescent="0.25">
      <c r="A8248" t="s">
        <v>8264</v>
      </c>
      <c r="B8248" s="1">
        <v>42064</v>
      </c>
      <c r="C8248" t="s">
        <v>10</v>
      </c>
      <c r="D8248">
        <v>0.3</v>
      </c>
      <c r="E8248">
        <v>712</v>
      </c>
    </row>
    <row r="8249" spans="1:5" x14ac:dyDescent="0.25">
      <c r="A8249" t="s">
        <v>8265</v>
      </c>
      <c r="B8249" s="1">
        <v>43556</v>
      </c>
      <c r="C8249" t="s">
        <v>10</v>
      </c>
      <c r="D8249">
        <v>0.48</v>
      </c>
      <c r="E8249">
        <v>790</v>
      </c>
    </row>
    <row r="8250" spans="1:5" x14ac:dyDescent="0.25">
      <c r="A8250" t="s">
        <v>8266</v>
      </c>
      <c r="B8250" s="1">
        <v>43251</v>
      </c>
      <c r="C8250" t="s">
        <v>10</v>
      </c>
      <c r="D8250">
        <v>0.83</v>
      </c>
      <c r="E8250">
        <v>702</v>
      </c>
    </row>
    <row r="8251" spans="1:5" x14ac:dyDescent="0.25">
      <c r="A8251" t="s">
        <v>8267</v>
      </c>
      <c r="B8251" s="1">
        <v>43678</v>
      </c>
      <c r="C8251" t="s">
        <v>10</v>
      </c>
      <c r="D8251">
        <v>0.3</v>
      </c>
      <c r="E8251">
        <v>589</v>
      </c>
    </row>
    <row r="8252" spans="1:5" x14ac:dyDescent="0.25">
      <c r="A8252" t="s">
        <v>8268</v>
      </c>
      <c r="B8252" s="1">
        <v>43373</v>
      </c>
      <c r="C8252" t="s">
        <v>6</v>
      </c>
      <c r="D8252">
        <v>0.26</v>
      </c>
      <c r="E8252">
        <v>743</v>
      </c>
    </row>
    <row r="8253" spans="1:5" x14ac:dyDescent="0.25">
      <c r="A8253" t="s">
        <v>8269</v>
      </c>
      <c r="B8253" s="1">
        <v>43434</v>
      </c>
      <c r="C8253" t="s">
        <v>10</v>
      </c>
      <c r="D8253">
        <v>0.19</v>
      </c>
      <c r="E8253">
        <v>597</v>
      </c>
    </row>
    <row r="8254" spans="1:5" x14ac:dyDescent="0.25">
      <c r="A8254" t="s">
        <v>8270</v>
      </c>
      <c r="B8254" s="1">
        <v>43159</v>
      </c>
      <c r="C8254" t="s">
        <v>6</v>
      </c>
      <c r="D8254">
        <v>0.3</v>
      </c>
      <c r="E8254">
        <v>599</v>
      </c>
    </row>
    <row r="8255" spans="1:5" x14ac:dyDescent="0.25">
      <c r="A8255" t="s">
        <v>8271</v>
      </c>
      <c r="B8255" s="1">
        <v>43678</v>
      </c>
      <c r="C8255" t="s">
        <v>18</v>
      </c>
      <c r="D8255">
        <v>0.38</v>
      </c>
      <c r="E8255">
        <v>627</v>
      </c>
    </row>
    <row r="8256" spans="1:5" x14ac:dyDescent="0.25">
      <c r="A8256" t="s">
        <v>8272</v>
      </c>
      <c r="B8256" s="1">
        <v>43831</v>
      </c>
      <c r="C8256" t="s">
        <v>14</v>
      </c>
      <c r="D8256">
        <v>0.33</v>
      </c>
      <c r="E8256">
        <v>580</v>
      </c>
    </row>
    <row r="8257" spans="1:5" x14ac:dyDescent="0.25">
      <c r="A8257" t="s">
        <v>8273</v>
      </c>
      <c r="B8257" s="1">
        <v>43404</v>
      </c>
      <c r="C8257" t="s">
        <v>10</v>
      </c>
      <c r="D8257">
        <v>0.28999999999999998</v>
      </c>
      <c r="E8257">
        <v>824</v>
      </c>
    </row>
    <row r="8258" spans="1:5" x14ac:dyDescent="0.25">
      <c r="A8258" t="s">
        <v>8274</v>
      </c>
      <c r="B8258" s="1">
        <v>43404</v>
      </c>
      <c r="C8258" t="s">
        <v>6</v>
      </c>
      <c r="D8258">
        <v>0.27</v>
      </c>
      <c r="E8258">
        <v>705</v>
      </c>
    </row>
    <row r="8259" spans="1:5" x14ac:dyDescent="0.25">
      <c r="A8259" t="s">
        <v>8275</v>
      </c>
      <c r="B8259" s="1">
        <v>43373</v>
      </c>
      <c r="C8259" t="s">
        <v>37</v>
      </c>
      <c r="D8259">
        <v>0.11</v>
      </c>
      <c r="E8259">
        <v>766</v>
      </c>
    </row>
    <row r="8260" spans="1:5" x14ac:dyDescent="0.25">
      <c r="A8260" t="s">
        <v>8276</v>
      </c>
      <c r="B8260" s="1">
        <v>43800</v>
      </c>
      <c r="C8260" t="s">
        <v>6</v>
      </c>
      <c r="D8260">
        <v>1</v>
      </c>
      <c r="E8260">
        <v>741</v>
      </c>
    </row>
    <row r="8261" spans="1:5" x14ac:dyDescent="0.25">
      <c r="A8261" t="s">
        <v>8277</v>
      </c>
      <c r="B8261" s="1">
        <v>43862</v>
      </c>
      <c r="C8261" t="s">
        <v>10</v>
      </c>
      <c r="D8261">
        <v>0.28999999999999998</v>
      </c>
      <c r="E8261">
        <v>708</v>
      </c>
    </row>
    <row r="8262" spans="1:5" x14ac:dyDescent="0.25">
      <c r="A8262" t="s">
        <v>8278</v>
      </c>
      <c r="B8262" s="1">
        <v>42916</v>
      </c>
      <c r="C8262" t="s">
        <v>6</v>
      </c>
      <c r="D8262">
        <v>0.3</v>
      </c>
      <c r="E8262">
        <v>740</v>
      </c>
    </row>
    <row r="8263" spans="1:5" x14ac:dyDescent="0.25">
      <c r="A8263" t="s">
        <v>8279</v>
      </c>
      <c r="B8263" s="1">
        <v>43770</v>
      </c>
      <c r="C8263" t="s">
        <v>6</v>
      </c>
      <c r="D8263">
        <v>0.2</v>
      </c>
      <c r="E8263">
        <v>832</v>
      </c>
    </row>
    <row r="8264" spans="1:5" x14ac:dyDescent="0.25">
      <c r="A8264" t="s">
        <v>8280</v>
      </c>
      <c r="B8264" s="1">
        <v>43343</v>
      </c>
      <c r="C8264" t="s">
        <v>6</v>
      </c>
      <c r="D8264">
        <v>0.23</v>
      </c>
      <c r="E8264">
        <v>722</v>
      </c>
    </row>
    <row r="8265" spans="1:5" x14ac:dyDescent="0.25">
      <c r="A8265" t="s">
        <v>8281</v>
      </c>
      <c r="B8265" s="1">
        <v>43617</v>
      </c>
      <c r="C8265" t="s">
        <v>6</v>
      </c>
      <c r="D8265">
        <v>0.3</v>
      </c>
      <c r="E8265">
        <v>740</v>
      </c>
    </row>
    <row r="8266" spans="1:5" x14ac:dyDescent="0.25">
      <c r="A8266" t="s">
        <v>8282</v>
      </c>
      <c r="B8266" s="1">
        <v>43343</v>
      </c>
      <c r="C8266" t="s">
        <v>10</v>
      </c>
      <c r="D8266">
        <v>0.35</v>
      </c>
      <c r="E8266">
        <v>714</v>
      </c>
    </row>
    <row r="8267" spans="1:5" x14ac:dyDescent="0.25">
      <c r="A8267" t="s">
        <v>8283</v>
      </c>
      <c r="B8267" s="1">
        <v>43586</v>
      </c>
      <c r="C8267" t="s">
        <v>6</v>
      </c>
      <c r="D8267">
        <v>0.49</v>
      </c>
      <c r="E8267">
        <v>681</v>
      </c>
    </row>
    <row r="8268" spans="1:5" x14ac:dyDescent="0.25">
      <c r="A8268" t="s">
        <v>8284</v>
      </c>
      <c r="B8268" s="1">
        <v>43281</v>
      </c>
      <c r="C8268" t="s">
        <v>6</v>
      </c>
      <c r="D8268">
        <v>0.17</v>
      </c>
      <c r="E8268">
        <v>559</v>
      </c>
    </row>
    <row r="8269" spans="1:5" x14ac:dyDescent="0.25">
      <c r="A8269" t="s">
        <v>8285</v>
      </c>
      <c r="B8269" s="1">
        <v>43373</v>
      </c>
      <c r="C8269" t="s">
        <v>25</v>
      </c>
      <c r="D8269">
        <v>0.4</v>
      </c>
      <c r="E8269">
        <v>709</v>
      </c>
    </row>
    <row r="8270" spans="1:5" x14ac:dyDescent="0.25">
      <c r="A8270" t="s">
        <v>8286</v>
      </c>
      <c r="B8270" s="1">
        <v>43373</v>
      </c>
      <c r="C8270" t="s">
        <v>6</v>
      </c>
      <c r="D8270">
        <v>0.27</v>
      </c>
      <c r="E8270">
        <v>598</v>
      </c>
    </row>
    <row r="8271" spans="1:5" x14ac:dyDescent="0.25">
      <c r="A8271" t="s">
        <v>8287</v>
      </c>
      <c r="B8271" s="1">
        <v>43312</v>
      </c>
      <c r="C8271" t="s">
        <v>6</v>
      </c>
      <c r="D8271">
        <v>0.14000000000000001</v>
      </c>
      <c r="E8271">
        <v>580</v>
      </c>
    </row>
    <row r="8272" spans="1:5" x14ac:dyDescent="0.25">
      <c r="A8272" t="s">
        <v>8288</v>
      </c>
      <c r="B8272" s="1">
        <v>43556</v>
      </c>
      <c r="C8272" t="s">
        <v>6</v>
      </c>
      <c r="D8272">
        <v>0.32</v>
      </c>
      <c r="E8272">
        <v>705</v>
      </c>
    </row>
    <row r="8273" spans="1:5" x14ac:dyDescent="0.25">
      <c r="A8273" t="s">
        <v>8289</v>
      </c>
      <c r="B8273" s="1">
        <v>43800</v>
      </c>
      <c r="C8273" t="s">
        <v>10</v>
      </c>
      <c r="D8273">
        <v>0.47</v>
      </c>
      <c r="E8273">
        <v>620</v>
      </c>
    </row>
    <row r="8274" spans="1:5" x14ac:dyDescent="0.25">
      <c r="A8274" t="s">
        <v>8290</v>
      </c>
      <c r="B8274" s="1">
        <v>43190</v>
      </c>
      <c r="C8274" t="s">
        <v>10</v>
      </c>
      <c r="D8274">
        <v>0.28999999999999998</v>
      </c>
      <c r="E8274">
        <v>689</v>
      </c>
    </row>
    <row r="8275" spans="1:5" x14ac:dyDescent="0.25">
      <c r="A8275" t="s">
        <v>8291</v>
      </c>
      <c r="B8275" s="1">
        <v>43556</v>
      </c>
      <c r="C8275" t="s">
        <v>6</v>
      </c>
      <c r="D8275">
        <v>0.14000000000000001</v>
      </c>
      <c r="E8275">
        <v>809</v>
      </c>
    </row>
    <row r="8276" spans="1:5" x14ac:dyDescent="0.25">
      <c r="A8276" t="s">
        <v>8292</v>
      </c>
      <c r="B8276" s="1">
        <v>43312</v>
      </c>
      <c r="C8276" t="s">
        <v>18</v>
      </c>
      <c r="D8276">
        <v>0.53</v>
      </c>
      <c r="E8276">
        <v>584</v>
      </c>
    </row>
    <row r="8277" spans="1:5" x14ac:dyDescent="0.25">
      <c r="A8277" t="s">
        <v>8293</v>
      </c>
      <c r="B8277" s="1">
        <v>43951</v>
      </c>
      <c r="C8277" t="s">
        <v>18</v>
      </c>
      <c r="D8277">
        <v>0.38</v>
      </c>
      <c r="E8277">
        <v>599</v>
      </c>
    </row>
    <row r="8278" spans="1:5" x14ac:dyDescent="0.25">
      <c r="A8278" t="s">
        <v>8294</v>
      </c>
      <c r="B8278" s="1">
        <v>43890</v>
      </c>
      <c r="C8278" t="s">
        <v>6</v>
      </c>
      <c r="D8278">
        <v>0.26</v>
      </c>
      <c r="E8278">
        <v>686</v>
      </c>
    </row>
    <row r="8279" spans="1:5" x14ac:dyDescent="0.25">
      <c r="A8279" t="s">
        <v>8295</v>
      </c>
      <c r="B8279" s="1">
        <v>43373</v>
      </c>
      <c r="C8279" t="s">
        <v>6</v>
      </c>
      <c r="D8279">
        <v>0.33</v>
      </c>
      <c r="E8279">
        <v>706</v>
      </c>
    </row>
    <row r="8280" spans="1:5" x14ac:dyDescent="0.25">
      <c r="A8280" t="s">
        <v>8296</v>
      </c>
      <c r="B8280" s="1">
        <v>43709</v>
      </c>
      <c r="C8280" t="s">
        <v>6</v>
      </c>
      <c r="D8280">
        <v>0.25</v>
      </c>
      <c r="E8280">
        <v>785</v>
      </c>
    </row>
    <row r="8281" spans="1:5" x14ac:dyDescent="0.25">
      <c r="A8281" t="s">
        <v>8297</v>
      </c>
      <c r="B8281" s="1">
        <v>43951</v>
      </c>
      <c r="C8281" t="s">
        <v>18</v>
      </c>
      <c r="D8281">
        <v>0.55000000000000004</v>
      </c>
      <c r="E8281">
        <v>425</v>
      </c>
    </row>
    <row r="8282" spans="1:5" x14ac:dyDescent="0.25">
      <c r="A8282" t="s">
        <v>8298</v>
      </c>
      <c r="B8282" s="1">
        <v>43586</v>
      </c>
      <c r="C8282" t="s">
        <v>18</v>
      </c>
      <c r="D8282">
        <v>0.17</v>
      </c>
      <c r="E8282">
        <v>766</v>
      </c>
    </row>
    <row r="8283" spans="1:5" x14ac:dyDescent="0.25">
      <c r="A8283" t="s">
        <v>8299</v>
      </c>
      <c r="B8283" s="1">
        <v>43617</v>
      </c>
      <c r="C8283" t="s">
        <v>10</v>
      </c>
      <c r="D8283">
        <v>0.3</v>
      </c>
      <c r="E8283">
        <v>740</v>
      </c>
    </row>
    <row r="8284" spans="1:5" x14ac:dyDescent="0.25">
      <c r="A8284" t="s">
        <v>8300</v>
      </c>
      <c r="B8284" s="1">
        <v>43373</v>
      </c>
      <c r="C8284" t="s">
        <v>6</v>
      </c>
      <c r="D8284">
        <v>0.3</v>
      </c>
      <c r="E8284">
        <v>705</v>
      </c>
    </row>
    <row r="8285" spans="1:5" x14ac:dyDescent="0.25">
      <c r="A8285" t="s">
        <v>8301</v>
      </c>
      <c r="B8285" s="1">
        <v>43434</v>
      </c>
      <c r="C8285" t="s">
        <v>18</v>
      </c>
      <c r="D8285">
        <v>0.26</v>
      </c>
      <c r="E8285">
        <v>679</v>
      </c>
    </row>
    <row r="8286" spans="1:5" x14ac:dyDescent="0.25">
      <c r="A8286" t="s">
        <v>8302</v>
      </c>
      <c r="B8286" s="1">
        <v>43343</v>
      </c>
      <c r="C8286" t="s">
        <v>6</v>
      </c>
      <c r="D8286">
        <v>0.24</v>
      </c>
      <c r="E8286">
        <v>708</v>
      </c>
    </row>
    <row r="8287" spans="1:5" x14ac:dyDescent="0.25">
      <c r="A8287" t="s">
        <v>8303</v>
      </c>
      <c r="B8287" s="1">
        <v>43890</v>
      </c>
      <c r="C8287" t="s">
        <v>6</v>
      </c>
      <c r="D8287">
        <v>0.44</v>
      </c>
      <c r="E8287">
        <v>719</v>
      </c>
    </row>
    <row r="8288" spans="1:5" x14ac:dyDescent="0.25">
      <c r="A8288" t="s">
        <v>8304</v>
      </c>
      <c r="B8288" s="1">
        <v>43831</v>
      </c>
      <c r="C8288" t="s">
        <v>6</v>
      </c>
      <c r="D8288">
        <v>0.37</v>
      </c>
      <c r="E8288">
        <v>591</v>
      </c>
    </row>
    <row r="8289" spans="1:5" x14ac:dyDescent="0.25">
      <c r="A8289" t="s">
        <v>8305</v>
      </c>
      <c r="B8289" s="1">
        <v>43496</v>
      </c>
      <c r="C8289" t="s">
        <v>37</v>
      </c>
      <c r="D8289">
        <v>0.14000000000000001</v>
      </c>
      <c r="E8289">
        <v>685</v>
      </c>
    </row>
    <row r="8290" spans="1:5" x14ac:dyDescent="0.25">
      <c r="A8290" t="s">
        <v>8306</v>
      </c>
      <c r="B8290" s="1">
        <v>43525</v>
      </c>
      <c r="C8290" t="s">
        <v>18</v>
      </c>
      <c r="D8290">
        <v>0.27</v>
      </c>
      <c r="E8290">
        <v>627</v>
      </c>
    </row>
    <row r="8291" spans="1:5" x14ac:dyDescent="0.25">
      <c r="A8291" t="s">
        <v>8307</v>
      </c>
      <c r="B8291" s="1">
        <v>43586</v>
      </c>
      <c r="C8291" t="s">
        <v>6</v>
      </c>
      <c r="D8291">
        <v>0.51</v>
      </c>
      <c r="E8291">
        <v>754</v>
      </c>
    </row>
    <row r="8292" spans="1:5" x14ac:dyDescent="0.25">
      <c r="A8292" t="s">
        <v>8308</v>
      </c>
      <c r="B8292" s="1">
        <v>43647</v>
      </c>
      <c r="C8292" t="s">
        <v>10</v>
      </c>
      <c r="D8292">
        <v>0.39</v>
      </c>
      <c r="E8292">
        <v>652</v>
      </c>
    </row>
    <row r="8293" spans="1:5" x14ac:dyDescent="0.25">
      <c r="A8293" t="s">
        <v>8309</v>
      </c>
      <c r="B8293" s="1">
        <v>43770</v>
      </c>
      <c r="C8293" t="s">
        <v>14</v>
      </c>
      <c r="D8293">
        <v>0.24</v>
      </c>
      <c r="E8293">
        <v>674</v>
      </c>
    </row>
    <row r="8294" spans="1:5" x14ac:dyDescent="0.25">
      <c r="A8294" t="s">
        <v>8310</v>
      </c>
      <c r="B8294" s="1">
        <v>43770</v>
      </c>
      <c r="C8294" t="s">
        <v>6</v>
      </c>
      <c r="D8294">
        <v>0.21</v>
      </c>
      <c r="E8294">
        <v>749</v>
      </c>
    </row>
    <row r="8295" spans="1:5" x14ac:dyDescent="0.25">
      <c r="A8295" t="s">
        <v>8311</v>
      </c>
      <c r="B8295" s="1">
        <v>43800</v>
      </c>
      <c r="C8295" t="s">
        <v>18</v>
      </c>
      <c r="D8295">
        <v>0.25</v>
      </c>
      <c r="E8295">
        <v>714</v>
      </c>
    </row>
    <row r="8296" spans="1:5" x14ac:dyDescent="0.25">
      <c r="A8296" t="s">
        <v>8312</v>
      </c>
      <c r="B8296" s="1">
        <v>43556</v>
      </c>
      <c r="C8296" t="s">
        <v>6</v>
      </c>
      <c r="D8296">
        <v>0.28000000000000003</v>
      </c>
      <c r="E8296">
        <v>714</v>
      </c>
    </row>
    <row r="8297" spans="1:5" x14ac:dyDescent="0.25">
      <c r="A8297" t="s">
        <v>8313</v>
      </c>
      <c r="B8297" s="1">
        <v>43312</v>
      </c>
      <c r="C8297" t="s">
        <v>42</v>
      </c>
      <c r="D8297">
        <v>0.13</v>
      </c>
      <c r="E8297">
        <v>618</v>
      </c>
    </row>
    <row r="8298" spans="1:5" x14ac:dyDescent="0.25">
      <c r="A8298" t="s">
        <v>8314</v>
      </c>
      <c r="B8298" s="1">
        <v>43312</v>
      </c>
      <c r="C8298" t="s">
        <v>10</v>
      </c>
      <c r="D8298">
        <v>0.38</v>
      </c>
      <c r="E8298">
        <v>739</v>
      </c>
    </row>
    <row r="8299" spans="1:5" x14ac:dyDescent="0.25">
      <c r="A8299" t="s">
        <v>8315</v>
      </c>
      <c r="B8299" s="1">
        <v>43586</v>
      </c>
      <c r="C8299" t="s">
        <v>10</v>
      </c>
      <c r="D8299">
        <v>0.68</v>
      </c>
      <c r="E8299">
        <v>706</v>
      </c>
    </row>
    <row r="8300" spans="1:5" x14ac:dyDescent="0.25">
      <c r="A8300" t="s">
        <v>8316</v>
      </c>
      <c r="B8300" s="1">
        <v>43586</v>
      </c>
      <c r="C8300" t="s">
        <v>10</v>
      </c>
      <c r="D8300">
        <v>0.15</v>
      </c>
      <c r="E8300">
        <v>709</v>
      </c>
    </row>
    <row r="8301" spans="1:5" x14ac:dyDescent="0.25">
      <c r="A8301" t="s">
        <v>8317</v>
      </c>
      <c r="B8301" s="1">
        <v>43647</v>
      </c>
      <c r="C8301" t="s">
        <v>42</v>
      </c>
      <c r="D8301">
        <v>0.3</v>
      </c>
      <c r="E8301">
        <v>740</v>
      </c>
    </row>
    <row r="8302" spans="1:5" x14ac:dyDescent="0.25">
      <c r="A8302" t="s">
        <v>8318</v>
      </c>
      <c r="B8302" s="1">
        <v>43556</v>
      </c>
      <c r="C8302" t="s">
        <v>6</v>
      </c>
      <c r="D8302">
        <v>0.26</v>
      </c>
      <c r="E8302">
        <v>717</v>
      </c>
    </row>
    <row r="8303" spans="1:5" x14ac:dyDescent="0.25">
      <c r="A8303" t="s">
        <v>8319</v>
      </c>
      <c r="B8303" s="1">
        <v>43434</v>
      </c>
      <c r="C8303" t="s">
        <v>6</v>
      </c>
      <c r="D8303">
        <v>0.15</v>
      </c>
      <c r="E8303">
        <v>686</v>
      </c>
    </row>
    <row r="8304" spans="1:5" x14ac:dyDescent="0.25">
      <c r="A8304" t="s">
        <v>8320</v>
      </c>
      <c r="B8304" s="1">
        <v>43281</v>
      </c>
      <c r="C8304" t="s">
        <v>6</v>
      </c>
      <c r="D8304">
        <v>0.26</v>
      </c>
      <c r="E8304">
        <v>693</v>
      </c>
    </row>
    <row r="8305" spans="1:5" x14ac:dyDescent="0.25">
      <c r="A8305" t="s">
        <v>8321</v>
      </c>
      <c r="B8305" s="1">
        <v>43496</v>
      </c>
      <c r="C8305" t="s">
        <v>25</v>
      </c>
      <c r="D8305">
        <v>0.36</v>
      </c>
      <c r="E8305">
        <v>644</v>
      </c>
    </row>
    <row r="8306" spans="1:5" x14ac:dyDescent="0.25">
      <c r="A8306" t="s">
        <v>8322</v>
      </c>
      <c r="B8306" s="1">
        <v>43890</v>
      </c>
      <c r="C8306" t="s">
        <v>6</v>
      </c>
      <c r="D8306">
        <v>0.72</v>
      </c>
      <c r="E8306">
        <v>601</v>
      </c>
    </row>
    <row r="8307" spans="1:5" x14ac:dyDescent="0.25">
      <c r="A8307" t="s">
        <v>8323</v>
      </c>
      <c r="B8307" s="1">
        <v>43831</v>
      </c>
      <c r="C8307" t="s">
        <v>14</v>
      </c>
      <c r="D8307">
        <v>0.28999999999999998</v>
      </c>
      <c r="E8307">
        <v>584</v>
      </c>
    </row>
    <row r="8308" spans="1:5" x14ac:dyDescent="0.25">
      <c r="A8308" t="s">
        <v>8324</v>
      </c>
      <c r="B8308" s="1">
        <v>43496</v>
      </c>
      <c r="C8308" t="s">
        <v>18</v>
      </c>
      <c r="D8308">
        <v>0.28000000000000003</v>
      </c>
      <c r="E8308">
        <v>583</v>
      </c>
    </row>
    <row r="8309" spans="1:5" x14ac:dyDescent="0.25">
      <c r="A8309" t="s">
        <v>8325</v>
      </c>
      <c r="B8309" s="1">
        <v>43586</v>
      </c>
      <c r="C8309" t="s">
        <v>6</v>
      </c>
      <c r="D8309">
        <v>0.57999999999999996</v>
      </c>
      <c r="E8309">
        <v>661</v>
      </c>
    </row>
    <row r="8310" spans="1:5" x14ac:dyDescent="0.25">
      <c r="A8310" t="s">
        <v>8326</v>
      </c>
      <c r="B8310" s="1">
        <v>43586</v>
      </c>
      <c r="C8310" t="s">
        <v>10</v>
      </c>
      <c r="D8310">
        <v>0.41</v>
      </c>
      <c r="E8310">
        <v>594</v>
      </c>
    </row>
    <row r="8311" spans="1:5" x14ac:dyDescent="0.25">
      <c r="A8311" t="s">
        <v>8327</v>
      </c>
      <c r="B8311" s="1">
        <v>43709</v>
      </c>
      <c r="C8311" t="s">
        <v>6</v>
      </c>
      <c r="D8311">
        <v>0.23</v>
      </c>
      <c r="E8311">
        <v>747</v>
      </c>
    </row>
    <row r="8312" spans="1:5" x14ac:dyDescent="0.25">
      <c r="A8312" t="s">
        <v>8328</v>
      </c>
      <c r="B8312" s="1">
        <v>43586</v>
      </c>
      <c r="C8312" t="s">
        <v>6</v>
      </c>
      <c r="D8312">
        <v>0.14000000000000001</v>
      </c>
      <c r="E8312">
        <v>707</v>
      </c>
    </row>
    <row r="8313" spans="1:5" x14ac:dyDescent="0.25">
      <c r="A8313" t="s">
        <v>8329</v>
      </c>
      <c r="B8313" s="1">
        <v>43921</v>
      </c>
      <c r="C8313" t="s">
        <v>18</v>
      </c>
      <c r="D8313">
        <v>1.2</v>
      </c>
      <c r="E8313">
        <v>586</v>
      </c>
    </row>
    <row r="8314" spans="1:5" x14ac:dyDescent="0.25">
      <c r="A8314" t="s">
        <v>8330</v>
      </c>
      <c r="B8314" s="1">
        <v>43343</v>
      </c>
      <c r="C8314" t="s">
        <v>10</v>
      </c>
      <c r="D8314">
        <v>0.77</v>
      </c>
      <c r="E8314">
        <v>666</v>
      </c>
    </row>
    <row r="8315" spans="1:5" x14ac:dyDescent="0.25">
      <c r="A8315" t="s">
        <v>8331</v>
      </c>
      <c r="B8315" s="1">
        <v>43281</v>
      </c>
      <c r="C8315" t="s">
        <v>6</v>
      </c>
      <c r="D8315">
        <v>1</v>
      </c>
      <c r="E8315">
        <v>704</v>
      </c>
    </row>
    <row r="8316" spans="1:5" x14ac:dyDescent="0.25">
      <c r="A8316" t="s">
        <v>8332</v>
      </c>
      <c r="B8316" s="1">
        <v>43343</v>
      </c>
      <c r="C8316" t="s">
        <v>6</v>
      </c>
      <c r="D8316">
        <v>0.24</v>
      </c>
      <c r="E8316">
        <v>743</v>
      </c>
    </row>
    <row r="8317" spans="1:5" x14ac:dyDescent="0.25">
      <c r="A8317" t="s">
        <v>8333</v>
      </c>
      <c r="B8317" s="1">
        <v>43343</v>
      </c>
      <c r="C8317" t="s">
        <v>18</v>
      </c>
      <c r="D8317">
        <v>0.37</v>
      </c>
      <c r="E8317">
        <v>586</v>
      </c>
    </row>
    <row r="8318" spans="1:5" x14ac:dyDescent="0.25">
      <c r="A8318" t="s">
        <v>8334</v>
      </c>
      <c r="B8318" s="1">
        <v>43404</v>
      </c>
      <c r="C8318" t="s">
        <v>6</v>
      </c>
      <c r="D8318">
        <v>0.39</v>
      </c>
      <c r="E8318">
        <v>660</v>
      </c>
    </row>
    <row r="8319" spans="1:5" x14ac:dyDescent="0.25">
      <c r="A8319" t="s">
        <v>8335</v>
      </c>
      <c r="B8319" s="1">
        <v>43343</v>
      </c>
      <c r="C8319" t="s">
        <v>6</v>
      </c>
      <c r="D8319">
        <v>0.4</v>
      </c>
      <c r="E8319">
        <v>650</v>
      </c>
    </row>
    <row r="8320" spans="1:5" x14ac:dyDescent="0.25">
      <c r="A8320" t="s">
        <v>8336</v>
      </c>
      <c r="B8320" s="1">
        <v>43312</v>
      </c>
      <c r="C8320" t="s">
        <v>18</v>
      </c>
      <c r="D8320">
        <v>0.44</v>
      </c>
      <c r="E8320">
        <v>605</v>
      </c>
    </row>
    <row r="8321" spans="1:5" x14ac:dyDescent="0.25">
      <c r="A8321" t="s">
        <v>8337</v>
      </c>
      <c r="B8321" s="1">
        <v>42704</v>
      </c>
      <c r="C8321" t="s">
        <v>6</v>
      </c>
      <c r="D8321">
        <v>0.36</v>
      </c>
      <c r="E8321">
        <v>691</v>
      </c>
    </row>
    <row r="8322" spans="1:5" x14ac:dyDescent="0.25">
      <c r="A8322" t="s">
        <v>8338</v>
      </c>
      <c r="B8322" s="1">
        <v>43373</v>
      </c>
      <c r="C8322" t="s">
        <v>42</v>
      </c>
      <c r="D8322">
        <v>0.2</v>
      </c>
      <c r="E8322">
        <v>584</v>
      </c>
    </row>
    <row r="8323" spans="1:5" x14ac:dyDescent="0.25">
      <c r="A8323" t="s">
        <v>8339</v>
      </c>
      <c r="B8323" s="1">
        <v>43586</v>
      </c>
      <c r="C8323" t="s">
        <v>18</v>
      </c>
      <c r="D8323">
        <v>0.21</v>
      </c>
      <c r="E8323">
        <v>639</v>
      </c>
    </row>
    <row r="8324" spans="1:5" x14ac:dyDescent="0.25">
      <c r="A8324" t="s">
        <v>8340</v>
      </c>
      <c r="B8324" s="1">
        <v>43862</v>
      </c>
      <c r="C8324" t="s">
        <v>10</v>
      </c>
      <c r="D8324">
        <v>0.99</v>
      </c>
      <c r="E8324">
        <v>675</v>
      </c>
    </row>
    <row r="8325" spans="1:5" x14ac:dyDescent="0.25">
      <c r="A8325" t="s">
        <v>8341</v>
      </c>
      <c r="B8325" s="1">
        <v>43586</v>
      </c>
      <c r="C8325" t="s">
        <v>6</v>
      </c>
      <c r="D8325">
        <v>0.22</v>
      </c>
      <c r="E8325">
        <v>669</v>
      </c>
    </row>
    <row r="8326" spans="1:5" x14ac:dyDescent="0.25">
      <c r="A8326" t="s">
        <v>8342</v>
      </c>
      <c r="B8326" s="1">
        <v>43556</v>
      </c>
      <c r="C8326" t="s">
        <v>18</v>
      </c>
      <c r="D8326">
        <v>0.34</v>
      </c>
      <c r="E8326">
        <v>652</v>
      </c>
    </row>
    <row r="8327" spans="1:5" x14ac:dyDescent="0.25">
      <c r="A8327" t="s">
        <v>8343</v>
      </c>
      <c r="B8327" s="1">
        <v>43709</v>
      </c>
      <c r="C8327" t="s">
        <v>18</v>
      </c>
      <c r="D8327">
        <v>0.19</v>
      </c>
      <c r="E8327">
        <v>787</v>
      </c>
    </row>
    <row r="8328" spans="1:5" x14ac:dyDescent="0.25">
      <c r="A8328" t="s">
        <v>8344</v>
      </c>
      <c r="B8328" s="1">
        <v>43586</v>
      </c>
      <c r="C8328" t="s">
        <v>10</v>
      </c>
      <c r="D8328">
        <v>0.32</v>
      </c>
      <c r="E8328">
        <v>788</v>
      </c>
    </row>
    <row r="8329" spans="1:5" x14ac:dyDescent="0.25">
      <c r="A8329" t="s">
        <v>8345</v>
      </c>
      <c r="B8329" s="1">
        <v>42855</v>
      </c>
      <c r="C8329" t="s">
        <v>25</v>
      </c>
      <c r="D8329">
        <v>0.39</v>
      </c>
      <c r="E8329">
        <v>800</v>
      </c>
    </row>
    <row r="8330" spans="1:5" x14ac:dyDescent="0.25">
      <c r="A8330" t="s">
        <v>8346</v>
      </c>
      <c r="B8330" s="1">
        <v>43373</v>
      </c>
      <c r="C8330" t="s">
        <v>14</v>
      </c>
      <c r="D8330">
        <v>0.12</v>
      </c>
      <c r="E8330">
        <v>626</v>
      </c>
    </row>
    <row r="8331" spans="1:5" x14ac:dyDescent="0.25">
      <c r="A8331" t="s">
        <v>8347</v>
      </c>
      <c r="B8331" s="1">
        <v>43556</v>
      </c>
      <c r="C8331" t="s">
        <v>18</v>
      </c>
      <c r="D8331">
        <v>0.25</v>
      </c>
      <c r="E8331">
        <v>632</v>
      </c>
    </row>
    <row r="8332" spans="1:5" x14ac:dyDescent="0.25">
      <c r="A8332" t="s">
        <v>8348</v>
      </c>
      <c r="B8332" s="1">
        <v>42916</v>
      </c>
      <c r="C8332" t="s">
        <v>18</v>
      </c>
      <c r="D8332">
        <v>0.3</v>
      </c>
      <c r="E8332">
        <v>740</v>
      </c>
    </row>
    <row r="8333" spans="1:5" x14ac:dyDescent="0.25">
      <c r="A8333" t="s">
        <v>8349</v>
      </c>
      <c r="B8333" s="1">
        <v>43770</v>
      </c>
      <c r="C8333" t="s">
        <v>37</v>
      </c>
      <c r="D8333">
        <v>0.38</v>
      </c>
      <c r="E8333">
        <v>667</v>
      </c>
    </row>
    <row r="8334" spans="1:5" x14ac:dyDescent="0.25">
      <c r="A8334" t="s">
        <v>8350</v>
      </c>
      <c r="B8334" s="1">
        <v>43921</v>
      </c>
      <c r="C8334" t="s">
        <v>6</v>
      </c>
      <c r="D8334">
        <v>0.57999999999999996</v>
      </c>
      <c r="E8334">
        <v>607</v>
      </c>
    </row>
    <row r="8335" spans="1:5" x14ac:dyDescent="0.25">
      <c r="A8335" t="s">
        <v>8351</v>
      </c>
      <c r="B8335" s="1">
        <v>43709</v>
      </c>
      <c r="C8335" t="s">
        <v>10</v>
      </c>
      <c r="D8335">
        <v>7.0000000000000007E-2</v>
      </c>
      <c r="E8335">
        <v>581</v>
      </c>
    </row>
    <row r="8336" spans="1:5" x14ac:dyDescent="0.25">
      <c r="A8336" t="s">
        <v>8352</v>
      </c>
      <c r="B8336" s="1">
        <v>43800</v>
      </c>
      <c r="C8336" t="s">
        <v>6</v>
      </c>
      <c r="D8336">
        <v>0.21</v>
      </c>
      <c r="E8336">
        <v>664</v>
      </c>
    </row>
    <row r="8337" spans="1:5" x14ac:dyDescent="0.25">
      <c r="A8337" t="s">
        <v>8353</v>
      </c>
      <c r="B8337" s="1">
        <v>43647</v>
      </c>
      <c r="C8337" t="s">
        <v>6</v>
      </c>
      <c r="D8337">
        <v>0.51</v>
      </c>
      <c r="E8337">
        <v>670</v>
      </c>
    </row>
    <row r="8338" spans="1:5" x14ac:dyDescent="0.25">
      <c r="A8338" t="s">
        <v>8354</v>
      </c>
      <c r="B8338" s="1">
        <v>43496</v>
      </c>
      <c r="C8338" t="s">
        <v>6</v>
      </c>
      <c r="D8338">
        <v>0.22</v>
      </c>
      <c r="E8338">
        <v>756</v>
      </c>
    </row>
    <row r="8339" spans="1:5" x14ac:dyDescent="0.25">
      <c r="A8339" t="s">
        <v>8355</v>
      </c>
      <c r="B8339" s="1">
        <v>43678</v>
      </c>
      <c r="C8339" t="s">
        <v>25</v>
      </c>
      <c r="D8339">
        <v>0.27</v>
      </c>
      <c r="E8339">
        <v>664</v>
      </c>
    </row>
    <row r="8340" spans="1:5" x14ac:dyDescent="0.25">
      <c r="A8340" t="s">
        <v>8356</v>
      </c>
      <c r="B8340" s="1">
        <v>43678</v>
      </c>
      <c r="C8340" t="s">
        <v>6</v>
      </c>
      <c r="D8340">
        <v>0.56999999999999995</v>
      </c>
      <c r="E8340">
        <v>774</v>
      </c>
    </row>
    <row r="8341" spans="1:5" x14ac:dyDescent="0.25">
      <c r="A8341" t="s">
        <v>8357</v>
      </c>
      <c r="B8341" s="1">
        <v>43678</v>
      </c>
      <c r="C8341" t="s">
        <v>6</v>
      </c>
      <c r="D8341">
        <v>0.19</v>
      </c>
      <c r="E8341">
        <v>775</v>
      </c>
    </row>
    <row r="8342" spans="1:5" x14ac:dyDescent="0.25">
      <c r="A8342" t="s">
        <v>8358</v>
      </c>
      <c r="B8342" s="1">
        <v>43100</v>
      </c>
      <c r="C8342" t="s">
        <v>6</v>
      </c>
      <c r="D8342">
        <v>0.42</v>
      </c>
      <c r="E8342">
        <v>663</v>
      </c>
    </row>
    <row r="8343" spans="1:5" x14ac:dyDescent="0.25">
      <c r="A8343" t="s">
        <v>8359</v>
      </c>
      <c r="B8343" s="1">
        <v>43862</v>
      </c>
      <c r="C8343" t="s">
        <v>10</v>
      </c>
      <c r="D8343">
        <v>0.35</v>
      </c>
      <c r="E8343">
        <v>597</v>
      </c>
    </row>
    <row r="8344" spans="1:5" x14ac:dyDescent="0.25">
      <c r="A8344" t="s">
        <v>8360</v>
      </c>
      <c r="B8344" s="1">
        <v>43434</v>
      </c>
      <c r="C8344" t="s">
        <v>18</v>
      </c>
      <c r="D8344">
        <v>0.25</v>
      </c>
      <c r="E8344">
        <v>715</v>
      </c>
    </row>
    <row r="8345" spans="1:5" x14ac:dyDescent="0.25">
      <c r="A8345" t="s">
        <v>8361</v>
      </c>
      <c r="B8345" s="1">
        <v>43831</v>
      </c>
      <c r="C8345" t="s">
        <v>25</v>
      </c>
      <c r="D8345">
        <v>0.16</v>
      </c>
      <c r="E8345">
        <v>739</v>
      </c>
    </row>
    <row r="8346" spans="1:5" x14ac:dyDescent="0.25">
      <c r="A8346" t="s">
        <v>8362</v>
      </c>
      <c r="B8346" s="1">
        <v>43647</v>
      </c>
      <c r="C8346" t="s">
        <v>6</v>
      </c>
      <c r="D8346">
        <v>0.32</v>
      </c>
      <c r="E8346">
        <v>711</v>
      </c>
    </row>
    <row r="8347" spans="1:5" x14ac:dyDescent="0.25">
      <c r="A8347" t="s">
        <v>8363</v>
      </c>
      <c r="B8347" s="1">
        <v>43617</v>
      </c>
      <c r="C8347" t="s">
        <v>10</v>
      </c>
      <c r="D8347">
        <v>0.3</v>
      </c>
      <c r="E8347">
        <v>740</v>
      </c>
    </row>
    <row r="8348" spans="1:5" x14ac:dyDescent="0.25">
      <c r="A8348" t="s">
        <v>8364</v>
      </c>
      <c r="B8348" s="1">
        <v>43220</v>
      </c>
      <c r="C8348" t="s">
        <v>18</v>
      </c>
      <c r="D8348">
        <v>0.27</v>
      </c>
      <c r="E8348">
        <v>628</v>
      </c>
    </row>
    <row r="8349" spans="1:5" x14ac:dyDescent="0.25">
      <c r="A8349" t="s">
        <v>8365</v>
      </c>
      <c r="B8349" s="1">
        <v>43343</v>
      </c>
      <c r="C8349" t="s">
        <v>42</v>
      </c>
      <c r="D8349">
        <v>0.42</v>
      </c>
      <c r="E8349">
        <v>658</v>
      </c>
    </row>
    <row r="8350" spans="1:5" x14ac:dyDescent="0.25">
      <c r="A8350" t="s">
        <v>8366</v>
      </c>
      <c r="B8350" s="1">
        <v>43373</v>
      </c>
      <c r="C8350" t="s">
        <v>6</v>
      </c>
      <c r="D8350">
        <v>0.18</v>
      </c>
      <c r="E8350">
        <v>629</v>
      </c>
    </row>
    <row r="8351" spans="1:5" x14ac:dyDescent="0.25">
      <c r="A8351" t="s">
        <v>8367</v>
      </c>
      <c r="B8351" s="1">
        <v>43709</v>
      </c>
      <c r="C8351" t="s">
        <v>18</v>
      </c>
      <c r="D8351">
        <v>0.49</v>
      </c>
      <c r="E8351">
        <v>729</v>
      </c>
    </row>
    <row r="8352" spans="1:5" x14ac:dyDescent="0.25">
      <c r="A8352" t="s">
        <v>8368</v>
      </c>
      <c r="B8352" s="1">
        <v>43586</v>
      </c>
      <c r="C8352" t="s">
        <v>18</v>
      </c>
      <c r="D8352">
        <v>0.37</v>
      </c>
      <c r="E8352">
        <v>597</v>
      </c>
    </row>
    <row r="8353" spans="1:5" x14ac:dyDescent="0.25">
      <c r="A8353" t="s">
        <v>8369</v>
      </c>
      <c r="B8353" s="1">
        <v>43343</v>
      </c>
      <c r="C8353" t="s">
        <v>6</v>
      </c>
      <c r="D8353">
        <v>0.18</v>
      </c>
      <c r="E8353">
        <v>715</v>
      </c>
    </row>
    <row r="8354" spans="1:5" x14ac:dyDescent="0.25">
      <c r="A8354" t="s">
        <v>8370</v>
      </c>
      <c r="B8354" s="1">
        <v>43890</v>
      </c>
      <c r="C8354" t="s">
        <v>10</v>
      </c>
      <c r="D8354">
        <v>0.14000000000000001</v>
      </c>
      <c r="E8354">
        <v>568</v>
      </c>
    </row>
    <row r="8355" spans="1:5" x14ac:dyDescent="0.25">
      <c r="A8355" t="s">
        <v>8371</v>
      </c>
      <c r="B8355" s="1">
        <v>43921</v>
      </c>
      <c r="C8355" t="s">
        <v>6</v>
      </c>
      <c r="D8355">
        <v>0.25</v>
      </c>
      <c r="E8355">
        <v>707</v>
      </c>
    </row>
    <row r="8356" spans="1:5" x14ac:dyDescent="0.25">
      <c r="A8356" t="s">
        <v>8372</v>
      </c>
      <c r="B8356" s="1">
        <v>43251</v>
      </c>
      <c r="C8356" t="s">
        <v>18</v>
      </c>
      <c r="D8356">
        <v>0.84</v>
      </c>
      <c r="E8356">
        <v>730</v>
      </c>
    </row>
    <row r="8357" spans="1:5" x14ac:dyDescent="0.25">
      <c r="A8357" t="s">
        <v>8373</v>
      </c>
      <c r="B8357" s="1">
        <v>43709</v>
      </c>
      <c r="C8357" t="s">
        <v>18</v>
      </c>
      <c r="D8357">
        <v>0.34</v>
      </c>
      <c r="E8357">
        <v>677</v>
      </c>
    </row>
    <row r="8358" spans="1:5" x14ac:dyDescent="0.25">
      <c r="A8358" t="s">
        <v>8374</v>
      </c>
      <c r="B8358" s="1">
        <v>43281</v>
      </c>
      <c r="C8358" t="s">
        <v>42</v>
      </c>
      <c r="D8358">
        <v>0.32</v>
      </c>
      <c r="E8358">
        <v>599</v>
      </c>
    </row>
    <row r="8359" spans="1:5" x14ac:dyDescent="0.25">
      <c r="A8359" t="s">
        <v>8375</v>
      </c>
      <c r="B8359" s="1">
        <v>42613</v>
      </c>
      <c r="C8359" t="s">
        <v>6</v>
      </c>
      <c r="D8359">
        <v>0.4</v>
      </c>
      <c r="E8359">
        <v>820</v>
      </c>
    </row>
    <row r="8360" spans="1:5" x14ac:dyDescent="0.25">
      <c r="A8360" t="s">
        <v>8376</v>
      </c>
      <c r="B8360" s="1">
        <v>43617</v>
      </c>
      <c r="C8360" t="s">
        <v>18</v>
      </c>
      <c r="D8360">
        <v>0.3</v>
      </c>
      <c r="E8360">
        <v>740</v>
      </c>
    </row>
    <row r="8361" spans="1:5" x14ac:dyDescent="0.25">
      <c r="A8361" t="s">
        <v>8377</v>
      </c>
      <c r="B8361" s="1">
        <v>43617</v>
      </c>
      <c r="C8361" t="s">
        <v>10</v>
      </c>
      <c r="D8361">
        <v>0.3</v>
      </c>
      <c r="E8361">
        <v>740</v>
      </c>
    </row>
    <row r="8362" spans="1:5" x14ac:dyDescent="0.25">
      <c r="A8362" t="s">
        <v>8378</v>
      </c>
      <c r="B8362" s="1">
        <v>43039</v>
      </c>
      <c r="C8362" t="s">
        <v>6</v>
      </c>
      <c r="D8362">
        <v>0.43</v>
      </c>
      <c r="E8362">
        <v>648</v>
      </c>
    </row>
    <row r="8363" spans="1:5" x14ac:dyDescent="0.25">
      <c r="A8363" t="s">
        <v>8379</v>
      </c>
      <c r="B8363" s="1">
        <v>43434</v>
      </c>
      <c r="C8363" t="s">
        <v>18</v>
      </c>
      <c r="D8363">
        <v>0.16</v>
      </c>
      <c r="E8363">
        <v>605</v>
      </c>
    </row>
    <row r="8364" spans="1:5" x14ac:dyDescent="0.25">
      <c r="A8364" t="s">
        <v>8380</v>
      </c>
      <c r="B8364" s="1">
        <v>43800</v>
      </c>
      <c r="C8364" t="s">
        <v>10</v>
      </c>
      <c r="D8364">
        <v>0.17</v>
      </c>
      <c r="E8364">
        <v>813</v>
      </c>
    </row>
    <row r="8365" spans="1:5" x14ac:dyDescent="0.25">
      <c r="A8365" t="s">
        <v>8381</v>
      </c>
      <c r="B8365" s="1">
        <v>43800</v>
      </c>
      <c r="C8365" t="s">
        <v>6</v>
      </c>
      <c r="D8365">
        <v>0.17</v>
      </c>
      <c r="E8365">
        <v>740</v>
      </c>
    </row>
    <row r="8366" spans="1:5" x14ac:dyDescent="0.25">
      <c r="A8366" t="s">
        <v>8382</v>
      </c>
      <c r="B8366" s="1">
        <v>43800</v>
      </c>
      <c r="C8366" t="s">
        <v>6</v>
      </c>
      <c r="D8366">
        <v>0.36</v>
      </c>
      <c r="E8366">
        <v>663</v>
      </c>
    </row>
    <row r="8367" spans="1:5" x14ac:dyDescent="0.25">
      <c r="A8367" t="s">
        <v>8383</v>
      </c>
      <c r="B8367" s="1">
        <v>43556</v>
      </c>
      <c r="C8367" t="s">
        <v>6</v>
      </c>
      <c r="D8367">
        <v>0.02</v>
      </c>
      <c r="E8367">
        <v>796</v>
      </c>
    </row>
    <row r="8368" spans="1:5" x14ac:dyDescent="0.25">
      <c r="A8368" t="s">
        <v>8384</v>
      </c>
      <c r="B8368" s="1">
        <v>43496</v>
      </c>
      <c r="C8368" t="s">
        <v>6</v>
      </c>
      <c r="D8368">
        <v>0.3</v>
      </c>
      <c r="E8368">
        <v>740</v>
      </c>
    </row>
    <row r="8369" spans="1:5" x14ac:dyDescent="0.25">
      <c r="A8369" t="s">
        <v>8385</v>
      </c>
      <c r="B8369" s="1">
        <v>43739</v>
      </c>
      <c r="C8369" t="s">
        <v>14</v>
      </c>
      <c r="D8369">
        <v>0.3</v>
      </c>
      <c r="E8369">
        <v>790</v>
      </c>
    </row>
    <row r="8370" spans="1:5" x14ac:dyDescent="0.25">
      <c r="A8370" t="s">
        <v>8386</v>
      </c>
      <c r="B8370" s="1">
        <v>43800</v>
      </c>
      <c r="C8370" t="s">
        <v>10</v>
      </c>
      <c r="D8370">
        <v>0.16</v>
      </c>
      <c r="E8370">
        <v>613</v>
      </c>
    </row>
    <row r="8371" spans="1:5" x14ac:dyDescent="0.25">
      <c r="A8371" t="s">
        <v>8387</v>
      </c>
      <c r="B8371" s="1">
        <v>43800</v>
      </c>
      <c r="C8371" t="s">
        <v>18</v>
      </c>
      <c r="D8371">
        <v>0.25</v>
      </c>
      <c r="E8371">
        <v>792</v>
      </c>
    </row>
    <row r="8372" spans="1:5" x14ac:dyDescent="0.25">
      <c r="A8372" t="s">
        <v>8388</v>
      </c>
      <c r="B8372" s="1">
        <v>43281</v>
      </c>
      <c r="C8372" t="s">
        <v>6</v>
      </c>
      <c r="D8372">
        <v>0.43</v>
      </c>
      <c r="E8372">
        <v>644</v>
      </c>
    </row>
    <row r="8373" spans="1:5" x14ac:dyDescent="0.25">
      <c r="A8373" t="s">
        <v>8389</v>
      </c>
      <c r="B8373" s="1">
        <v>43159</v>
      </c>
      <c r="C8373" t="s">
        <v>14</v>
      </c>
      <c r="D8373">
        <v>0.3</v>
      </c>
      <c r="E8373">
        <v>740</v>
      </c>
    </row>
    <row r="8374" spans="1:5" x14ac:dyDescent="0.25">
      <c r="A8374" t="s">
        <v>8390</v>
      </c>
      <c r="B8374" s="1">
        <v>43251</v>
      </c>
      <c r="C8374" t="s">
        <v>14</v>
      </c>
      <c r="D8374">
        <v>0.97</v>
      </c>
      <c r="E8374">
        <v>776</v>
      </c>
    </row>
    <row r="8375" spans="1:5" x14ac:dyDescent="0.25">
      <c r="A8375" t="s">
        <v>8391</v>
      </c>
      <c r="B8375" s="1">
        <v>42855</v>
      </c>
      <c r="C8375" t="s">
        <v>6</v>
      </c>
      <c r="D8375">
        <v>0.3</v>
      </c>
      <c r="E8375">
        <v>740</v>
      </c>
    </row>
    <row r="8376" spans="1:5" x14ac:dyDescent="0.25">
      <c r="A8376" t="s">
        <v>8392</v>
      </c>
      <c r="B8376" s="1">
        <v>43617</v>
      </c>
      <c r="C8376" t="s">
        <v>6</v>
      </c>
      <c r="D8376">
        <v>0.3</v>
      </c>
      <c r="E8376">
        <v>740</v>
      </c>
    </row>
    <row r="8377" spans="1:5" x14ac:dyDescent="0.25">
      <c r="A8377" t="s">
        <v>8393</v>
      </c>
      <c r="B8377" s="1">
        <v>42947</v>
      </c>
      <c r="C8377" t="s">
        <v>18</v>
      </c>
      <c r="D8377">
        <v>0.3</v>
      </c>
      <c r="E8377">
        <v>740</v>
      </c>
    </row>
    <row r="8378" spans="1:5" x14ac:dyDescent="0.25">
      <c r="A8378" t="s">
        <v>8394</v>
      </c>
      <c r="B8378" s="1">
        <v>43373</v>
      </c>
      <c r="C8378" t="s">
        <v>18</v>
      </c>
      <c r="D8378">
        <v>1</v>
      </c>
      <c r="E8378">
        <v>720</v>
      </c>
    </row>
    <row r="8379" spans="1:5" x14ac:dyDescent="0.25">
      <c r="A8379" t="s">
        <v>8395</v>
      </c>
      <c r="B8379" s="1">
        <v>43586</v>
      </c>
      <c r="C8379" t="s">
        <v>18</v>
      </c>
      <c r="D8379">
        <v>0.52</v>
      </c>
      <c r="E8379">
        <v>619</v>
      </c>
    </row>
    <row r="8380" spans="1:5" x14ac:dyDescent="0.25">
      <c r="A8380" t="s">
        <v>8396</v>
      </c>
      <c r="B8380" s="1">
        <v>43586</v>
      </c>
      <c r="C8380" t="s">
        <v>18</v>
      </c>
      <c r="D8380">
        <v>0.98</v>
      </c>
      <c r="E8380">
        <v>591</v>
      </c>
    </row>
    <row r="8381" spans="1:5" x14ac:dyDescent="0.25">
      <c r="A8381" t="s">
        <v>8397</v>
      </c>
      <c r="B8381" s="1">
        <v>43586</v>
      </c>
      <c r="C8381" t="s">
        <v>10</v>
      </c>
      <c r="D8381">
        <v>0.13</v>
      </c>
      <c r="E8381">
        <v>669</v>
      </c>
    </row>
    <row r="8382" spans="1:5" x14ac:dyDescent="0.25">
      <c r="A8382" t="s">
        <v>8398</v>
      </c>
      <c r="B8382" s="1">
        <v>43496</v>
      </c>
      <c r="C8382" t="s">
        <v>18</v>
      </c>
      <c r="D8382">
        <v>0.56999999999999995</v>
      </c>
      <c r="E8382">
        <v>573</v>
      </c>
    </row>
    <row r="8383" spans="1:5" x14ac:dyDescent="0.25">
      <c r="A8383" t="s">
        <v>8399</v>
      </c>
      <c r="B8383" s="1">
        <v>43312</v>
      </c>
      <c r="C8383" t="s">
        <v>18</v>
      </c>
      <c r="D8383">
        <v>1.1299999999999999</v>
      </c>
      <c r="E8383">
        <v>730</v>
      </c>
    </row>
    <row r="8384" spans="1:5" x14ac:dyDescent="0.25">
      <c r="A8384" t="s">
        <v>8400</v>
      </c>
      <c r="B8384" s="1">
        <v>43951</v>
      </c>
      <c r="C8384" t="s">
        <v>10</v>
      </c>
      <c r="D8384">
        <v>0.52</v>
      </c>
      <c r="E8384">
        <v>519</v>
      </c>
    </row>
    <row r="8385" spans="1:5" x14ac:dyDescent="0.25">
      <c r="A8385" t="s">
        <v>8401</v>
      </c>
      <c r="B8385" s="1">
        <v>42582</v>
      </c>
      <c r="C8385" t="s">
        <v>6</v>
      </c>
      <c r="D8385">
        <v>0.3</v>
      </c>
      <c r="E8385">
        <v>740</v>
      </c>
    </row>
    <row r="8386" spans="1:5" x14ac:dyDescent="0.25">
      <c r="A8386" t="s">
        <v>8402</v>
      </c>
      <c r="B8386" s="1">
        <v>43404</v>
      </c>
      <c r="C8386" t="s">
        <v>18</v>
      </c>
      <c r="D8386">
        <v>0.38</v>
      </c>
      <c r="E8386">
        <v>709</v>
      </c>
    </row>
    <row r="8387" spans="1:5" x14ac:dyDescent="0.25">
      <c r="A8387" t="s">
        <v>8403</v>
      </c>
      <c r="B8387" s="1">
        <v>43312</v>
      </c>
      <c r="C8387" t="s">
        <v>6</v>
      </c>
      <c r="D8387">
        <v>0.25</v>
      </c>
      <c r="E8387">
        <v>761</v>
      </c>
    </row>
    <row r="8388" spans="1:5" x14ac:dyDescent="0.25">
      <c r="A8388" t="s">
        <v>8404</v>
      </c>
      <c r="B8388" s="1">
        <v>43312</v>
      </c>
      <c r="C8388" t="s">
        <v>37</v>
      </c>
      <c r="D8388">
        <v>0.11</v>
      </c>
      <c r="E8388">
        <v>642</v>
      </c>
    </row>
    <row r="8389" spans="1:5" x14ac:dyDescent="0.25">
      <c r="A8389" t="s">
        <v>8405</v>
      </c>
      <c r="B8389" s="1">
        <v>43312</v>
      </c>
      <c r="C8389" t="s">
        <v>10</v>
      </c>
      <c r="D8389">
        <v>0.14000000000000001</v>
      </c>
      <c r="E8389">
        <v>666</v>
      </c>
    </row>
    <row r="8390" spans="1:5" x14ac:dyDescent="0.25">
      <c r="A8390" t="s">
        <v>8406</v>
      </c>
      <c r="B8390" s="1">
        <v>43373</v>
      </c>
      <c r="C8390" t="s">
        <v>6</v>
      </c>
      <c r="D8390">
        <v>0.4</v>
      </c>
      <c r="E8390">
        <v>676</v>
      </c>
    </row>
    <row r="8391" spans="1:5" x14ac:dyDescent="0.25">
      <c r="A8391" t="s">
        <v>8407</v>
      </c>
      <c r="B8391" s="1">
        <v>43373</v>
      </c>
      <c r="C8391" t="s">
        <v>271</v>
      </c>
      <c r="D8391">
        <v>0.32</v>
      </c>
      <c r="E8391">
        <v>671</v>
      </c>
    </row>
    <row r="8392" spans="1:5" x14ac:dyDescent="0.25">
      <c r="A8392" t="s">
        <v>8408</v>
      </c>
      <c r="B8392" s="1">
        <v>43373</v>
      </c>
      <c r="C8392" t="s">
        <v>6</v>
      </c>
      <c r="D8392">
        <v>0.36</v>
      </c>
      <c r="E8392">
        <v>685</v>
      </c>
    </row>
    <row r="8393" spans="1:5" x14ac:dyDescent="0.25">
      <c r="A8393" t="s">
        <v>8409</v>
      </c>
      <c r="B8393" s="1">
        <v>43862</v>
      </c>
      <c r="C8393" t="s">
        <v>37</v>
      </c>
      <c r="D8393">
        <v>0.68</v>
      </c>
      <c r="E8393">
        <v>592</v>
      </c>
    </row>
    <row r="8394" spans="1:5" x14ac:dyDescent="0.25">
      <c r="A8394" t="s">
        <v>8410</v>
      </c>
      <c r="B8394" s="1">
        <v>43709</v>
      </c>
      <c r="C8394" t="s">
        <v>18</v>
      </c>
      <c r="D8394">
        <v>0.15</v>
      </c>
      <c r="E8394">
        <v>679</v>
      </c>
    </row>
    <row r="8395" spans="1:5" x14ac:dyDescent="0.25">
      <c r="A8395" t="s">
        <v>8411</v>
      </c>
      <c r="B8395" s="1">
        <v>43921</v>
      </c>
      <c r="C8395" t="s">
        <v>10</v>
      </c>
      <c r="D8395">
        <v>0.84</v>
      </c>
      <c r="E8395">
        <v>551</v>
      </c>
    </row>
    <row r="8396" spans="1:5" x14ac:dyDescent="0.25">
      <c r="A8396" t="s">
        <v>8412</v>
      </c>
      <c r="B8396" s="1">
        <v>43556</v>
      </c>
      <c r="C8396" t="s">
        <v>6</v>
      </c>
      <c r="D8396">
        <v>0.36</v>
      </c>
      <c r="E8396">
        <v>736</v>
      </c>
    </row>
    <row r="8397" spans="1:5" x14ac:dyDescent="0.25">
      <c r="A8397" t="s">
        <v>8413</v>
      </c>
      <c r="B8397" s="1">
        <v>43556</v>
      </c>
      <c r="C8397" t="s">
        <v>10</v>
      </c>
      <c r="D8397">
        <v>0.75</v>
      </c>
      <c r="E8397">
        <v>732</v>
      </c>
    </row>
    <row r="8398" spans="1:5" x14ac:dyDescent="0.25">
      <c r="A8398" t="s">
        <v>8414</v>
      </c>
      <c r="B8398" s="1">
        <v>43496</v>
      </c>
      <c r="C8398" t="s">
        <v>18</v>
      </c>
      <c r="D8398">
        <v>0.3</v>
      </c>
      <c r="E8398">
        <v>614</v>
      </c>
    </row>
    <row r="8399" spans="1:5" x14ac:dyDescent="0.25">
      <c r="A8399" t="s">
        <v>8415</v>
      </c>
      <c r="B8399" s="1">
        <v>43404</v>
      </c>
      <c r="C8399" t="s">
        <v>42</v>
      </c>
      <c r="D8399">
        <v>0.56999999999999995</v>
      </c>
      <c r="E8399">
        <v>719</v>
      </c>
    </row>
    <row r="8400" spans="1:5" x14ac:dyDescent="0.25">
      <c r="A8400" t="s">
        <v>8416</v>
      </c>
      <c r="B8400" s="1">
        <v>42916</v>
      </c>
      <c r="C8400" t="s">
        <v>14</v>
      </c>
      <c r="D8400">
        <v>0.3</v>
      </c>
      <c r="E8400">
        <v>740</v>
      </c>
    </row>
    <row r="8401" spans="1:5" x14ac:dyDescent="0.25">
      <c r="A8401" t="s">
        <v>8417</v>
      </c>
      <c r="B8401" s="1">
        <v>42643</v>
      </c>
      <c r="C8401" t="s">
        <v>6</v>
      </c>
      <c r="D8401">
        <v>0.3</v>
      </c>
      <c r="E8401">
        <v>740</v>
      </c>
    </row>
    <row r="8402" spans="1:5" x14ac:dyDescent="0.25">
      <c r="A8402" t="s">
        <v>8418</v>
      </c>
      <c r="B8402" s="1">
        <v>43709</v>
      </c>
      <c r="C8402" t="s">
        <v>6</v>
      </c>
      <c r="D8402">
        <v>0.5</v>
      </c>
      <c r="E8402">
        <v>626</v>
      </c>
    </row>
    <row r="8403" spans="1:5" x14ac:dyDescent="0.25">
      <c r="A8403" t="s">
        <v>8419</v>
      </c>
      <c r="B8403" s="1">
        <v>43709</v>
      </c>
      <c r="C8403" t="s">
        <v>10</v>
      </c>
      <c r="D8403">
        <v>0.68</v>
      </c>
      <c r="E8403">
        <v>600</v>
      </c>
    </row>
    <row r="8404" spans="1:5" x14ac:dyDescent="0.25">
      <c r="A8404" t="s">
        <v>8420</v>
      </c>
      <c r="B8404" s="1">
        <v>43647</v>
      </c>
      <c r="C8404" t="s">
        <v>18</v>
      </c>
      <c r="D8404">
        <v>0.65</v>
      </c>
      <c r="E8404">
        <v>670</v>
      </c>
    </row>
    <row r="8405" spans="1:5" x14ac:dyDescent="0.25">
      <c r="A8405" t="s">
        <v>8421</v>
      </c>
      <c r="B8405" s="1">
        <v>43647</v>
      </c>
      <c r="C8405" t="s">
        <v>6</v>
      </c>
      <c r="D8405">
        <v>0.28999999999999998</v>
      </c>
      <c r="E8405">
        <v>749</v>
      </c>
    </row>
    <row r="8406" spans="1:5" x14ac:dyDescent="0.25">
      <c r="A8406" t="s">
        <v>8422</v>
      </c>
      <c r="B8406" s="1">
        <v>43709</v>
      </c>
      <c r="C8406" t="s">
        <v>521</v>
      </c>
      <c r="D8406">
        <v>0.35</v>
      </c>
      <c r="E8406">
        <v>664</v>
      </c>
    </row>
    <row r="8407" spans="1:5" x14ac:dyDescent="0.25">
      <c r="A8407" t="s">
        <v>8423</v>
      </c>
      <c r="B8407" s="1">
        <v>43709</v>
      </c>
      <c r="C8407" t="s">
        <v>37</v>
      </c>
      <c r="D8407">
        <v>0.4</v>
      </c>
      <c r="E8407">
        <v>619</v>
      </c>
    </row>
    <row r="8408" spans="1:5" x14ac:dyDescent="0.25">
      <c r="A8408" t="s">
        <v>8424</v>
      </c>
      <c r="B8408" s="1">
        <v>43739</v>
      </c>
      <c r="C8408" t="s">
        <v>42</v>
      </c>
      <c r="D8408">
        <v>0.38</v>
      </c>
      <c r="E8408">
        <v>725</v>
      </c>
    </row>
    <row r="8409" spans="1:5" x14ac:dyDescent="0.25">
      <c r="A8409" t="s">
        <v>8425</v>
      </c>
      <c r="B8409" s="1">
        <v>43496</v>
      </c>
      <c r="C8409" t="s">
        <v>18</v>
      </c>
      <c r="D8409">
        <v>0.22</v>
      </c>
      <c r="E8409">
        <v>681</v>
      </c>
    </row>
    <row r="8410" spans="1:5" x14ac:dyDescent="0.25">
      <c r="A8410" t="s">
        <v>8426</v>
      </c>
      <c r="B8410" s="1">
        <v>43678</v>
      </c>
      <c r="C8410" t="s">
        <v>10</v>
      </c>
      <c r="D8410">
        <v>0.28999999999999998</v>
      </c>
      <c r="E8410">
        <v>730</v>
      </c>
    </row>
    <row r="8411" spans="1:5" x14ac:dyDescent="0.25">
      <c r="A8411" t="s">
        <v>8427</v>
      </c>
      <c r="B8411" s="1">
        <v>43770</v>
      </c>
      <c r="C8411" t="s">
        <v>18</v>
      </c>
      <c r="D8411">
        <v>0.15</v>
      </c>
      <c r="E8411">
        <v>574</v>
      </c>
    </row>
    <row r="8412" spans="1:5" x14ac:dyDescent="0.25">
      <c r="A8412" t="s">
        <v>8428</v>
      </c>
      <c r="B8412" s="1">
        <v>43251</v>
      </c>
      <c r="C8412" t="s">
        <v>10</v>
      </c>
      <c r="D8412">
        <v>0.46</v>
      </c>
      <c r="E8412">
        <v>664</v>
      </c>
    </row>
    <row r="8413" spans="1:5" x14ac:dyDescent="0.25">
      <c r="A8413" t="s">
        <v>8429</v>
      </c>
      <c r="B8413" s="1">
        <v>43831</v>
      </c>
      <c r="C8413" t="s">
        <v>18</v>
      </c>
      <c r="D8413">
        <v>0.42</v>
      </c>
      <c r="E8413">
        <v>461</v>
      </c>
    </row>
    <row r="8414" spans="1:5" x14ac:dyDescent="0.25">
      <c r="A8414" t="s">
        <v>8430</v>
      </c>
      <c r="B8414" s="1">
        <v>43770</v>
      </c>
      <c r="C8414" t="s">
        <v>6</v>
      </c>
      <c r="D8414">
        <v>0.26</v>
      </c>
      <c r="E8414">
        <v>753</v>
      </c>
    </row>
    <row r="8415" spans="1:5" x14ac:dyDescent="0.25">
      <c r="A8415" t="s">
        <v>8431</v>
      </c>
      <c r="B8415" s="1">
        <v>43770</v>
      </c>
      <c r="C8415" t="s">
        <v>18</v>
      </c>
      <c r="D8415">
        <v>0.91</v>
      </c>
      <c r="E8415">
        <v>623</v>
      </c>
    </row>
    <row r="8416" spans="1:5" x14ac:dyDescent="0.25">
      <c r="A8416" t="s">
        <v>8432</v>
      </c>
      <c r="B8416" s="1">
        <v>43921</v>
      </c>
      <c r="C8416" t="s">
        <v>25</v>
      </c>
      <c r="D8416">
        <v>0.75</v>
      </c>
      <c r="E8416">
        <v>594</v>
      </c>
    </row>
    <row r="8417" spans="1:5" x14ac:dyDescent="0.25">
      <c r="A8417" t="s">
        <v>8433</v>
      </c>
      <c r="B8417" s="1">
        <v>43617</v>
      </c>
      <c r="C8417" t="s">
        <v>37</v>
      </c>
      <c r="D8417">
        <v>0.3</v>
      </c>
      <c r="E8417">
        <v>740</v>
      </c>
    </row>
    <row r="8418" spans="1:5" x14ac:dyDescent="0.25">
      <c r="A8418" t="s">
        <v>8434</v>
      </c>
      <c r="B8418" s="1">
        <v>43373</v>
      </c>
      <c r="C8418" t="s">
        <v>6</v>
      </c>
      <c r="D8418">
        <v>0.3</v>
      </c>
      <c r="E8418">
        <v>740</v>
      </c>
    </row>
    <row r="8419" spans="1:5" x14ac:dyDescent="0.25">
      <c r="A8419" t="s">
        <v>8435</v>
      </c>
      <c r="B8419" s="1">
        <v>42886</v>
      </c>
      <c r="C8419" t="s">
        <v>6</v>
      </c>
      <c r="D8419">
        <v>0.3</v>
      </c>
      <c r="E8419">
        <v>740</v>
      </c>
    </row>
    <row r="8420" spans="1:5" x14ac:dyDescent="0.25">
      <c r="A8420" t="s">
        <v>8436</v>
      </c>
      <c r="B8420" s="1">
        <v>43220</v>
      </c>
      <c r="C8420" t="s">
        <v>21</v>
      </c>
      <c r="D8420">
        <v>0.34</v>
      </c>
      <c r="E8420">
        <v>738</v>
      </c>
    </row>
    <row r="8421" spans="1:5" x14ac:dyDescent="0.25">
      <c r="A8421" t="s">
        <v>8437</v>
      </c>
      <c r="B8421" s="1">
        <v>43404</v>
      </c>
      <c r="C8421" t="s">
        <v>14</v>
      </c>
      <c r="D8421">
        <v>0.4</v>
      </c>
      <c r="E8421">
        <v>780</v>
      </c>
    </row>
    <row r="8422" spans="1:5" x14ac:dyDescent="0.25">
      <c r="A8422" t="s">
        <v>8438</v>
      </c>
      <c r="B8422" s="1">
        <v>43678</v>
      </c>
      <c r="C8422" t="s">
        <v>6</v>
      </c>
      <c r="D8422">
        <v>0.42</v>
      </c>
      <c r="E8422">
        <v>716</v>
      </c>
    </row>
    <row r="8423" spans="1:5" x14ac:dyDescent="0.25">
      <c r="A8423" t="s">
        <v>8439</v>
      </c>
      <c r="B8423" s="1">
        <v>43678</v>
      </c>
      <c r="C8423" t="s">
        <v>18</v>
      </c>
      <c r="D8423">
        <v>0.13</v>
      </c>
      <c r="E8423">
        <v>669</v>
      </c>
    </row>
    <row r="8424" spans="1:5" x14ac:dyDescent="0.25">
      <c r="A8424" t="s">
        <v>8440</v>
      </c>
      <c r="B8424" s="1">
        <v>43678</v>
      </c>
      <c r="C8424" t="s">
        <v>6</v>
      </c>
      <c r="D8424">
        <v>0.37</v>
      </c>
      <c r="E8424">
        <v>642</v>
      </c>
    </row>
    <row r="8425" spans="1:5" x14ac:dyDescent="0.25">
      <c r="A8425" t="s">
        <v>8441</v>
      </c>
      <c r="B8425" s="1">
        <v>43890</v>
      </c>
      <c r="C8425" t="s">
        <v>10</v>
      </c>
      <c r="D8425">
        <v>0.4</v>
      </c>
      <c r="E8425">
        <v>602</v>
      </c>
    </row>
    <row r="8426" spans="1:5" x14ac:dyDescent="0.25">
      <c r="A8426" t="s">
        <v>8442</v>
      </c>
      <c r="B8426" s="1">
        <v>43251</v>
      </c>
      <c r="C8426" t="s">
        <v>6</v>
      </c>
      <c r="D8426">
        <v>0.23</v>
      </c>
      <c r="E8426">
        <v>701</v>
      </c>
    </row>
    <row r="8427" spans="1:5" x14ac:dyDescent="0.25">
      <c r="A8427" t="s">
        <v>8443</v>
      </c>
      <c r="B8427" s="1">
        <v>42794</v>
      </c>
      <c r="C8427" t="s">
        <v>18</v>
      </c>
      <c r="D8427">
        <v>0.52</v>
      </c>
      <c r="E8427">
        <v>796</v>
      </c>
    </row>
    <row r="8428" spans="1:5" x14ac:dyDescent="0.25">
      <c r="A8428" t="s">
        <v>8444</v>
      </c>
      <c r="B8428" s="1">
        <v>43404</v>
      </c>
      <c r="C8428" t="s">
        <v>6</v>
      </c>
      <c r="D8428">
        <v>0.17</v>
      </c>
      <c r="E8428">
        <v>765</v>
      </c>
    </row>
    <row r="8429" spans="1:5" x14ac:dyDescent="0.25">
      <c r="A8429" t="s">
        <v>8445</v>
      </c>
      <c r="B8429" s="1">
        <v>43556</v>
      </c>
      <c r="C8429" t="s">
        <v>10</v>
      </c>
      <c r="D8429">
        <v>0.3</v>
      </c>
      <c r="E8429">
        <v>797</v>
      </c>
    </row>
    <row r="8430" spans="1:5" x14ac:dyDescent="0.25">
      <c r="A8430" t="s">
        <v>8446</v>
      </c>
      <c r="B8430" s="1">
        <v>43739</v>
      </c>
      <c r="C8430" t="s">
        <v>10</v>
      </c>
      <c r="D8430">
        <v>0.46</v>
      </c>
      <c r="E8430">
        <v>617</v>
      </c>
    </row>
    <row r="8431" spans="1:5" x14ac:dyDescent="0.25">
      <c r="A8431" t="s">
        <v>8447</v>
      </c>
      <c r="B8431" s="1">
        <v>43312</v>
      </c>
      <c r="C8431" t="s">
        <v>18</v>
      </c>
      <c r="D8431">
        <v>0.5</v>
      </c>
      <c r="E8431">
        <v>634</v>
      </c>
    </row>
    <row r="8432" spans="1:5" x14ac:dyDescent="0.25">
      <c r="A8432" t="s">
        <v>8448</v>
      </c>
      <c r="B8432" s="1">
        <v>43373</v>
      </c>
      <c r="C8432" t="s">
        <v>6</v>
      </c>
      <c r="D8432">
        <v>0.33</v>
      </c>
      <c r="E8432">
        <v>734</v>
      </c>
    </row>
    <row r="8433" spans="1:5" x14ac:dyDescent="0.25">
      <c r="A8433" t="s">
        <v>8449</v>
      </c>
      <c r="B8433" s="1">
        <v>43647</v>
      </c>
      <c r="C8433" t="s">
        <v>42</v>
      </c>
      <c r="D8433">
        <v>0.41</v>
      </c>
      <c r="E8433">
        <v>764</v>
      </c>
    </row>
    <row r="8434" spans="1:5" x14ac:dyDescent="0.25">
      <c r="A8434" t="s">
        <v>8450</v>
      </c>
      <c r="B8434" s="1">
        <v>43647</v>
      </c>
      <c r="C8434" t="s">
        <v>18</v>
      </c>
      <c r="D8434">
        <v>0.36</v>
      </c>
      <c r="E8434">
        <v>674</v>
      </c>
    </row>
    <row r="8435" spans="1:5" x14ac:dyDescent="0.25">
      <c r="A8435" t="s">
        <v>8451</v>
      </c>
      <c r="B8435" s="1">
        <v>43647</v>
      </c>
      <c r="C8435" t="s">
        <v>18</v>
      </c>
      <c r="D8435">
        <v>0.02</v>
      </c>
      <c r="E8435">
        <v>741</v>
      </c>
    </row>
    <row r="8436" spans="1:5" x14ac:dyDescent="0.25">
      <c r="A8436" t="s">
        <v>8452</v>
      </c>
      <c r="B8436" s="1">
        <v>43647</v>
      </c>
      <c r="C8436" t="s">
        <v>6</v>
      </c>
      <c r="D8436">
        <v>0.2</v>
      </c>
      <c r="E8436">
        <v>755</v>
      </c>
    </row>
    <row r="8437" spans="1:5" x14ac:dyDescent="0.25">
      <c r="A8437" t="s">
        <v>8453</v>
      </c>
      <c r="B8437" s="1">
        <v>43373</v>
      </c>
      <c r="C8437" t="s">
        <v>6</v>
      </c>
      <c r="D8437">
        <v>0.94</v>
      </c>
      <c r="E8437">
        <v>686</v>
      </c>
    </row>
    <row r="8438" spans="1:5" x14ac:dyDescent="0.25">
      <c r="A8438" t="s">
        <v>8454</v>
      </c>
      <c r="B8438" s="1">
        <v>43343</v>
      </c>
      <c r="C8438" t="s">
        <v>6</v>
      </c>
      <c r="D8438">
        <v>0.25</v>
      </c>
      <c r="E8438">
        <v>751</v>
      </c>
    </row>
    <row r="8439" spans="1:5" x14ac:dyDescent="0.25">
      <c r="A8439" t="s">
        <v>8455</v>
      </c>
      <c r="B8439" s="1">
        <v>43647</v>
      </c>
      <c r="C8439" t="s">
        <v>6</v>
      </c>
      <c r="D8439">
        <v>0.17</v>
      </c>
      <c r="E8439">
        <v>622</v>
      </c>
    </row>
    <row r="8440" spans="1:5" x14ac:dyDescent="0.25">
      <c r="A8440" t="s">
        <v>8456</v>
      </c>
      <c r="B8440" s="1">
        <v>43647</v>
      </c>
      <c r="C8440" t="s">
        <v>6</v>
      </c>
      <c r="D8440">
        <v>0.22</v>
      </c>
      <c r="E8440">
        <v>695</v>
      </c>
    </row>
    <row r="8441" spans="1:5" x14ac:dyDescent="0.25">
      <c r="A8441" t="s">
        <v>8457</v>
      </c>
      <c r="B8441" s="1">
        <v>43647</v>
      </c>
      <c r="C8441" t="s">
        <v>10</v>
      </c>
      <c r="D8441">
        <v>0.44</v>
      </c>
      <c r="E8441">
        <v>618</v>
      </c>
    </row>
    <row r="8442" spans="1:5" x14ac:dyDescent="0.25">
      <c r="A8442" t="s">
        <v>8458</v>
      </c>
      <c r="B8442" s="1">
        <v>43709</v>
      </c>
      <c r="C8442" t="s">
        <v>10</v>
      </c>
      <c r="D8442">
        <v>0.32</v>
      </c>
      <c r="E8442">
        <v>669</v>
      </c>
    </row>
    <row r="8443" spans="1:5" x14ac:dyDescent="0.25">
      <c r="A8443" t="s">
        <v>8459</v>
      </c>
      <c r="B8443" s="1">
        <v>43647</v>
      </c>
      <c r="C8443" t="s">
        <v>10</v>
      </c>
      <c r="D8443">
        <v>0.36</v>
      </c>
      <c r="E8443">
        <v>683</v>
      </c>
    </row>
    <row r="8444" spans="1:5" x14ac:dyDescent="0.25">
      <c r="A8444" t="s">
        <v>8460</v>
      </c>
      <c r="B8444" s="1">
        <v>43890</v>
      </c>
      <c r="C8444" t="s">
        <v>10</v>
      </c>
      <c r="D8444">
        <v>0.33</v>
      </c>
      <c r="E8444">
        <v>593</v>
      </c>
    </row>
    <row r="8445" spans="1:5" x14ac:dyDescent="0.25">
      <c r="A8445" t="s">
        <v>8461</v>
      </c>
      <c r="B8445" s="1">
        <v>43343</v>
      </c>
      <c r="C8445" t="s">
        <v>10</v>
      </c>
      <c r="D8445">
        <v>0.47</v>
      </c>
      <c r="E8445">
        <v>611</v>
      </c>
    </row>
    <row r="8446" spans="1:5" x14ac:dyDescent="0.25">
      <c r="A8446" t="s">
        <v>8462</v>
      </c>
      <c r="B8446" s="1">
        <v>43404</v>
      </c>
      <c r="C8446" t="s">
        <v>18</v>
      </c>
      <c r="D8446">
        <v>0.26</v>
      </c>
      <c r="E8446">
        <v>868</v>
      </c>
    </row>
    <row r="8447" spans="1:5" x14ac:dyDescent="0.25">
      <c r="A8447" t="s">
        <v>8463</v>
      </c>
      <c r="B8447" s="1">
        <v>43617</v>
      </c>
      <c r="C8447" t="s">
        <v>18</v>
      </c>
      <c r="D8447">
        <v>0.3</v>
      </c>
      <c r="E8447">
        <v>740</v>
      </c>
    </row>
    <row r="8448" spans="1:5" x14ac:dyDescent="0.25">
      <c r="A8448" t="s">
        <v>8464</v>
      </c>
      <c r="B8448" s="1">
        <v>43921</v>
      </c>
      <c r="C8448" t="s">
        <v>6</v>
      </c>
      <c r="D8448">
        <v>0.27</v>
      </c>
      <c r="E8448">
        <v>581</v>
      </c>
    </row>
    <row r="8449" spans="1:5" x14ac:dyDescent="0.25">
      <c r="A8449" t="s">
        <v>8465</v>
      </c>
      <c r="B8449" s="1">
        <v>43831</v>
      </c>
      <c r="C8449" t="s">
        <v>6</v>
      </c>
      <c r="D8449">
        <v>0.3</v>
      </c>
      <c r="E8449">
        <v>620</v>
      </c>
    </row>
    <row r="8450" spans="1:5" x14ac:dyDescent="0.25">
      <c r="A8450" t="s">
        <v>8466</v>
      </c>
      <c r="B8450" s="1">
        <v>43831</v>
      </c>
      <c r="C8450" t="s">
        <v>18</v>
      </c>
      <c r="D8450">
        <v>0.3</v>
      </c>
      <c r="E8450">
        <v>597</v>
      </c>
    </row>
    <row r="8451" spans="1:5" x14ac:dyDescent="0.25">
      <c r="A8451" t="s">
        <v>8467</v>
      </c>
      <c r="B8451" s="1">
        <v>43770</v>
      </c>
      <c r="C8451" t="s">
        <v>14</v>
      </c>
      <c r="D8451">
        <v>0.16</v>
      </c>
      <c r="E8451">
        <v>606</v>
      </c>
    </row>
    <row r="8452" spans="1:5" x14ac:dyDescent="0.25">
      <c r="A8452" t="s">
        <v>8468</v>
      </c>
      <c r="B8452" s="1">
        <v>43709</v>
      </c>
      <c r="C8452" t="s">
        <v>10</v>
      </c>
      <c r="D8452">
        <v>0.62</v>
      </c>
      <c r="E8452">
        <v>624</v>
      </c>
    </row>
    <row r="8453" spans="1:5" x14ac:dyDescent="0.25">
      <c r="A8453" t="s">
        <v>8469</v>
      </c>
      <c r="B8453" s="1">
        <v>43831</v>
      </c>
      <c r="C8453" t="s">
        <v>6</v>
      </c>
      <c r="D8453">
        <v>0.34</v>
      </c>
      <c r="E8453">
        <v>593</v>
      </c>
    </row>
    <row r="8454" spans="1:5" x14ac:dyDescent="0.25">
      <c r="A8454" t="s">
        <v>8470</v>
      </c>
      <c r="B8454" s="1">
        <v>43617</v>
      </c>
      <c r="C8454" t="s">
        <v>21</v>
      </c>
      <c r="D8454">
        <v>0.3</v>
      </c>
      <c r="E8454">
        <v>740</v>
      </c>
    </row>
    <row r="8455" spans="1:5" x14ac:dyDescent="0.25">
      <c r="A8455" t="s">
        <v>8471</v>
      </c>
      <c r="B8455" s="1">
        <v>43647</v>
      </c>
      <c r="C8455" t="s">
        <v>10</v>
      </c>
      <c r="D8455">
        <v>0.48</v>
      </c>
      <c r="E8455">
        <v>665</v>
      </c>
    </row>
    <row r="8456" spans="1:5" x14ac:dyDescent="0.25">
      <c r="A8456" t="s">
        <v>8472</v>
      </c>
      <c r="B8456" s="1">
        <v>43709</v>
      </c>
      <c r="C8456" t="s">
        <v>10</v>
      </c>
      <c r="D8456">
        <v>0.13</v>
      </c>
      <c r="E8456">
        <v>740</v>
      </c>
    </row>
    <row r="8457" spans="1:5" x14ac:dyDescent="0.25">
      <c r="A8457" t="s">
        <v>8473</v>
      </c>
      <c r="B8457" s="1">
        <v>43404</v>
      </c>
      <c r="C8457" t="s">
        <v>6</v>
      </c>
      <c r="D8457">
        <v>0.19</v>
      </c>
      <c r="E8457">
        <v>713</v>
      </c>
    </row>
    <row r="8458" spans="1:5" x14ac:dyDescent="0.25">
      <c r="A8458" t="s">
        <v>8474</v>
      </c>
      <c r="B8458" s="1">
        <v>43556</v>
      </c>
      <c r="C8458" t="s">
        <v>18</v>
      </c>
      <c r="D8458">
        <v>0.28000000000000003</v>
      </c>
      <c r="E8458">
        <v>767</v>
      </c>
    </row>
    <row r="8459" spans="1:5" x14ac:dyDescent="0.25">
      <c r="A8459" t="s">
        <v>8475</v>
      </c>
      <c r="B8459" s="1">
        <v>43556</v>
      </c>
      <c r="C8459" t="s">
        <v>18</v>
      </c>
      <c r="D8459">
        <v>0.4</v>
      </c>
      <c r="E8459">
        <v>660</v>
      </c>
    </row>
    <row r="8460" spans="1:5" x14ac:dyDescent="0.25">
      <c r="A8460" t="s">
        <v>8476</v>
      </c>
      <c r="B8460" s="1">
        <v>43404</v>
      </c>
      <c r="C8460" t="s">
        <v>6</v>
      </c>
      <c r="D8460">
        <v>0.7</v>
      </c>
      <c r="E8460">
        <v>704</v>
      </c>
    </row>
    <row r="8461" spans="1:5" x14ac:dyDescent="0.25">
      <c r="A8461" t="s">
        <v>8477</v>
      </c>
      <c r="B8461" s="1">
        <v>43586</v>
      </c>
      <c r="C8461" t="s">
        <v>10</v>
      </c>
      <c r="D8461">
        <v>0.52</v>
      </c>
      <c r="E8461">
        <v>647</v>
      </c>
    </row>
    <row r="8462" spans="1:5" x14ac:dyDescent="0.25">
      <c r="A8462" t="s">
        <v>8478</v>
      </c>
      <c r="B8462" s="1">
        <v>43617</v>
      </c>
      <c r="C8462" t="s">
        <v>10</v>
      </c>
      <c r="D8462">
        <v>0.3</v>
      </c>
      <c r="E8462">
        <v>740</v>
      </c>
    </row>
    <row r="8463" spans="1:5" x14ac:dyDescent="0.25">
      <c r="A8463" t="s">
        <v>8479</v>
      </c>
      <c r="B8463" s="1">
        <v>43617</v>
      </c>
      <c r="C8463" t="s">
        <v>6</v>
      </c>
      <c r="D8463">
        <v>0.3</v>
      </c>
      <c r="E8463">
        <v>740</v>
      </c>
    </row>
    <row r="8464" spans="1:5" x14ac:dyDescent="0.25">
      <c r="A8464" t="s">
        <v>8480</v>
      </c>
      <c r="B8464" s="1">
        <v>43617</v>
      </c>
      <c r="C8464" t="s">
        <v>10</v>
      </c>
      <c r="D8464">
        <v>0.3</v>
      </c>
      <c r="E8464">
        <v>740</v>
      </c>
    </row>
    <row r="8465" spans="1:5" x14ac:dyDescent="0.25">
      <c r="A8465" t="s">
        <v>8481</v>
      </c>
      <c r="B8465" s="1">
        <v>43281</v>
      </c>
      <c r="C8465" t="s">
        <v>6</v>
      </c>
      <c r="D8465">
        <v>0.42</v>
      </c>
      <c r="E8465">
        <v>647</v>
      </c>
    </row>
    <row r="8466" spans="1:5" x14ac:dyDescent="0.25">
      <c r="A8466" t="s">
        <v>8482</v>
      </c>
      <c r="B8466" s="1">
        <v>43343</v>
      </c>
      <c r="C8466" t="s">
        <v>37</v>
      </c>
      <c r="D8466">
        <v>0.59</v>
      </c>
      <c r="E8466">
        <v>575</v>
      </c>
    </row>
    <row r="8467" spans="1:5" x14ac:dyDescent="0.25">
      <c r="A8467" t="s">
        <v>8483</v>
      </c>
      <c r="B8467" s="1">
        <v>43647</v>
      </c>
      <c r="C8467" t="s">
        <v>18</v>
      </c>
      <c r="D8467">
        <v>0.23</v>
      </c>
      <c r="E8467">
        <v>738</v>
      </c>
    </row>
    <row r="8468" spans="1:5" x14ac:dyDescent="0.25">
      <c r="A8468" t="s">
        <v>8484</v>
      </c>
      <c r="B8468" s="1">
        <v>43709</v>
      </c>
      <c r="C8468" t="s">
        <v>6</v>
      </c>
      <c r="D8468">
        <v>0.28000000000000003</v>
      </c>
      <c r="E8468">
        <v>610</v>
      </c>
    </row>
    <row r="8469" spans="1:5" x14ac:dyDescent="0.25">
      <c r="A8469" t="s">
        <v>8485</v>
      </c>
      <c r="B8469" s="1">
        <v>43251</v>
      </c>
      <c r="C8469" t="s">
        <v>6</v>
      </c>
      <c r="D8469">
        <v>0.23</v>
      </c>
      <c r="E8469">
        <v>734</v>
      </c>
    </row>
    <row r="8470" spans="1:5" x14ac:dyDescent="0.25">
      <c r="A8470" t="s">
        <v>8486</v>
      </c>
      <c r="B8470" s="1">
        <v>43251</v>
      </c>
      <c r="C8470" t="s">
        <v>6</v>
      </c>
      <c r="D8470">
        <v>1</v>
      </c>
      <c r="E8470">
        <v>647</v>
      </c>
    </row>
    <row r="8471" spans="1:5" x14ac:dyDescent="0.25">
      <c r="A8471" t="s">
        <v>8487</v>
      </c>
      <c r="B8471" s="1">
        <v>43251</v>
      </c>
      <c r="C8471" t="s">
        <v>6</v>
      </c>
      <c r="D8471">
        <v>0.15</v>
      </c>
      <c r="E8471">
        <v>740</v>
      </c>
    </row>
    <row r="8472" spans="1:5" x14ac:dyDescent="0.25">
      <c r="A8472" t="s">
        <v>8488</v>
      </c>
      <c r="B8472" s="1">
        <v>43617</v>
      </c>
      <c r="C8472" t="s">
        <v>14</v>
      </c>
      <c r="D8472">
        <v>0.3</v>
      </c>
      <c r="E8472">
        <v>740</v>
      </c>
    </row>
    <row r="8473" spans="1:5" x14ac:dyDescent="0.25">
      <c r="A8473" t="s">
        <v>8489</v>
      </c>
      <c r="B8473" s="1">
        <v>43647</v>
      </c>
      <c r="C8473" t="s">
        <v>6</v>
      </c>
      <c r="D8473">
        <v>0.11</v>
      </c>
      <c r="E8473">
        <v>634</v>
      </c>
    </row>
    <row r="8474" spans="1:5" x14ac:dyDescent="0.25">
      <c r="A8474" t="s">
        <v>8490</v>
      </c>
      <c r="B8474" s="1">
        <v>43281</v>
      </c>
      <c r="C8474" t="s">
        <v>6</v>
      </c>
      <c r="D8474">
        <v>0.23</v>
      </c>
      <c r="E8474">
        <v>748</v>
      </c>
    </row>
    <row r="8475" spans="1:5" x14ac:dyDescent="0.25">
      <c r="A8475" t="s">
        <v>8491</v>
      </c>
      <c r="B8475" s="1">
        <v>42794</v>
      </c>
      <c r="C8475" t="s">
        <v>18</v>
      </c>
      <c r="D8475">
        <v>0.19</v>
      </c>
      <c r="E8475">
        <v>665</v>
      </c>
    </row>
    <row r="8476" spans="1:5" x14ac:dyDescent="0.25">
      <c r="A8476" t="s">
        <v>8492</v>
      </c>
      <c r="B8476" s="1">
        <v>43770</v>
      </c>
      <c r="C8476" t="s">
        <v>21</v>
      </c>
      <c r="D8476">
        <v>0.6</v>
      </c>
      <c r="E8476">
        <v>831</v>
      </c>
    </row>
    <row r="8477" spans="1:5" x14ac:dyDescent="0.25">
      <c r="A8477" t="s">
        <v>8493</v>
      </c>
      <c r="B8477" s="1">
        <v>43434</v>
      </c>
      <c r="C8477" t="s">
        <v>10</v>
      </c>
      <c r="D8477">
        <v>0.23</v>
      </c>
      <c r="E8477">
        <v>740</v>
      </c>
    </row>
    <row r="8478" spans="1:5" x14ac:dyDescent="0.25">
      <c r="A8478" t="s">
        <v>8494</v>
      </c>
      <c r="B8478" s="1">
        <v>43312</v>
      </c>
      <c r="C8478" t="s">
        <v>18</v>
      </c>
      <c r="D8478">
        <v>0.49</v>
      </c>
      <c r="E8478">
        <v>662</v>
      </c>
    </row>
    <row r="8479" spans="1:5" x14ac:dyDescent="0.25">
      <c r="A8479" t="s">
        <v>8495</v>
      </c>
      <c r="B8479" s="1">
        <v>43343</v>
      </c>
      <c r="C8479" t="s">
        <v>10</v>
      </c>
      <c r="D8479">
        <v>0.77</v>
      </c>
      <c r="E8479">
        <v>697</v>
      </c>
    </row>
    <row r="8480" spans="1:5" x14ac:dyDescent="0.25">
      <c r="A8480" t="s">
        <v>8496</v>
      </c>
      <c r="B8480" s="1">
        <v>43159</v>
      </c>
      <c r="C8480" t="s">
        <v>6</v>
      </c>
      <c r="D8480">
        <v>0.3</v>
      </c>
      <c r="E8480">
        <v>740</v>
      </c>
    </row>
    <row r="8481" spans="1:5" x14ac:dyDescent="0.25">
      <c r="A8481" t="s">
        <v>8497</v>
      </c>
      <c r="B8481" s="1">
        <v>43373</v>
      </c>
      <c r="C8481" t="s">
        <v>14</v>
      </c>
      <c r="D8481">
        <v>0.43</v>
      </c>
      <c r="E8481">
        <v>701</v>
      </c>
    </row>
    <row r="8482" spans="1:5" x14ac:dyDescent="0.25">
      <c r="A8482" t="s">
        <v>8498</v>
      </c>
      <c r="B8482" s="1">
        <v>42613</v>
      </c>
      <c r="C8482" t="s">
        <v>42</v>
      </c>
      <c r="D8482">
        <v>0.3</v>
      </c>
      <c r="E8482">
        <v>740</v>
      </c>
    </row>
    <row r="8483" spans="1:5" x14ac:dyDescent="0.25">
      <c r="A8483" t="s">
        <v>8499</v>
      </c>
      <c r="B8483" s="1">
        <v>43404</v>
      </c>
      <c r="C8483" t="s">
        <v>42</v>
      </c>
      <c r="D8483">
        <v>0.54</v>
      </c>
      <c r="E8483">
        <v>823</v>
      </c>
    </row>
    <row r="8484" spans="1:5" x14ac:dyDescent="0.25">
      <c r="A8484" t="s">
        <v>8500</v>
      </c>
      <c r="B8484" s="1">
        <v>43709</v>
      </c>
      <c r="C8484" t="s">
        <v>6</v>
      </c>
      <c r="D8484">
        <v>0.21</v>
      </c>
      <c r="E8484">
        <v>689</v>
      </c>
    </row>
    <row r="8485" spans="1:5" x14ac:dyDescent="0.25">
      <c r="A8485" t="s">
        <v>8501</v>
      </c>
      <c r="B8485" s="1">
        <v>43709</v>
      </c>
      <c r="C8485" t="s">
        <v>6</v>
      </c>
      <c r="D8485">
        <v>0.25</v>
      </c>
      <c r="E8485">
        <v>676</v>
      </c>
    </row>
    <row r="8486" spans="1:5" x14ac:dyDescent="0.25">
      <c r="A8486" t="s">
        <v>8502</v>
      </c>
      <c r="B8486" s="1">
        <v>43862</v>
      </c>
      <c r="C8486" t="s">
        <v>14</v>
      </c>
      <c r="D8486">
        <v>0.15</v>
      </c>
      <c r="E8486">
        <v>557</v>
      </c>
    </row>
    <row r="8487" spans="1:5" x14ac:dyDescent="0.25">
      <c r="A8487" t="s">
        <v>8503</v>
      </c>
      <c r="B8487" s="1">
        <v>43890</v>
      </c>
      <c r="C8487" t="s">
        <v>10</v>
      </c>
      <c r="D8487">
        <v>0.76</v>
      </c>
      <c r="E8487">
        <v>594</v>
      </c>
    </row>
    <row r="8488" spans="1:5" x14ac:dyDescent="0.25">
      <c r="A8488" t="s">
        <v>8504</v>
      </c>
      <c r="B8488" s="1">
        <v>43890</v>
      </c>
      <c r="C8488" t="s">
        <v>6</v>
      </c>
      <c r="D8488">
        <v>0.23</v>
      </c>
      <c r="E8488">
        <v>587</v>
      </c>
    </row>
    <row r="8489" spans="1:5" x14ac:dyDescent="0.25">
      <c r="A8489" t="s">
        <v>8505</v>
      </c>
      <c r="B8489" s="1">
        <v>43617</v>
      </c>
      <c r="C8489" t="s">
        <v>6</v>
      </c>
      <c r="D8489">
        <v>0.3</v>
      </c>
      <c r="E8489">
        <v>740</v>
      </c>
    </row>
    <row r="8490" spans="1:5" x14ac:dyDescent="0.25">
      <c r="A8490" t="s">
        <v>8506</v>
      </c>
      <c r="B8490" s="1">
        <v>43709</v>
      </c>
      <c r="C8490" t="s">
        <v>10</v>
      </c>
      <c r="D8490">
        <v>0.64</v>
      </c>
      <c r="E8490">
        <v>695</v>
      </c>
    </row>
    <row r="8491" spans="1:5" x14ac:dyDescent="0.25">
      <c r="A8491" t="s">
        <v>8507</v>
      </c>
      <c r="B8491" s="1">
        <v>43556</v>
      </c>
      <c r="C8491" t="s">
        <v>10</v>
      </c>
      <c r="D8491">
        <v>0.26</v>
      </c>
      <c r="E8491">
        <v>742</v>
      </c>
    </row>
    <row r="8492" spans="1:5" x14ac:dyDescent="0.25">
      <c r="A8492" t="s">
        <v>8508</v>
      </c>
      <c r="B8492" s="1">
        <v>43890</v>
      </c>
      <c r="C8492" t="s">
        <v>18</v>
      </c>
      <c r="D8492">
        <v>0.59</v>
      </c>
      <c r="E8492">
        <v>713</v>
      </c>
    </row>
    <row r="8493" spans="1:5" x14ac:dyDescent="0.25">
      <c r="A8493" t="s">
        <v>8509</v>
      </c>
      <c r="B8493" s="1">
        <v>43251</v>
      </c>
      <c r="C8493" t="s">
        <v>6</v>
      </c>
      <c r="D8493">
        <v>0.14000000000000001</v>
      </c>
      <c r="E8493">
        <v>641</v>
      </c>
    </row>
    <row r="8494" spans="1:5" x14ac:dyDescent="0.25">
      <c r="A8494" t="s">
        <v>8510</v>
      </c>
      <c r="B8494" s="1">
        <v>43556</v>
      </c>
      <c r="C8494" t="s">
        <v>42</v>
      </c>
      <c r="D8494">
        <v>0.16</v>
      </c>
      <c r="E8494">
        <v>632</v>
      </c>
    </row>
    <row r="8495" spans="1:5" x14ac:dyDescent="0.25">
      <c r="A8495" t="s">
        <v>8511</v>
      </c>
      <c r="B8495" s="1">
        <v>43800</v>
      </c>
      <c r="C8495" t="s">
        <v>6</v>
      </c>
      <c r="D8495">
        <v>0.49</v>
      </c>
      <c r="E8495">
        <v>565</v>
      </c>
    </row>
    <row r="8496" spans="1:5" x14ac:dyDescent="0.25">
      <c r="A8496" t="s">
        <v>8512</v>
      </c>
      <c r="B8496" s="1">
        <v>43890</v>
      </c>
      <c r="C8496" t="s">
        <v>6</v>
      </c>
      <c r="D8496">
        <v>0.47</v>
      </c>
      <c r="E8496">
        <v>526</v>
      </c>
    </row>
    <row r="8497" spans="1:5" x14ac:dyDescent="0.25">
      <c r="A8497" t="s">
        <v>8513</v>
      </c>
      <c r="B8497" s="1">
        <v>43465</v>
      </c>
      <c r="C8497" t="s">
        <v>6</v>
      </c>
      <c r="D8497">
        <v>0.13</v>
      </c>
      <c r="E8497">
        <v>612</v>
      </c>
    </row>
    <row r="8498" spans="1:5" x14ac:dyDescent="0.25">
      <c r="A8498" t="s">
        <v>8514</v>
      </c>
      <c r="B8498" s="1">
        <v>43404</v>
      </c>
      <c r="C8498" t="s">
        <v>21</v>
      </c>
      <c r="D8498">
        <v>0.24</v>
      </c>
      <c r="E8498">
        <v>679</v>
      </c>
    </row>
    <row r="8499" spans="1:5" x14ac:dyDescent="0.25">
      <c r="A8499" t="s">
        <v>8515</v>
      </c>
      <c r="B8499" s="1">
        <v>43434</v>
      </c>
      <c r="C8499" t="s">
        <v>18</v>
      </c>
      <c r="D8499">
        <v>0.28999999999999998</v>
      </c>
      <c r="E8499">
        <v>589</v>
      </c>
    </row>
    <row r="8500" spans="1:5" x14ac:dyDescent="0.25">
      <c r="A8500" t="s">
        <v>8516</v>
      </c>
      <c r="B8500" s="1">
        <v>43434</v>
      </c>
      <c r="C8500" t="s">
        <v>6</v>
      </c>
      <c r="D8500">
        <v>0.6</v>
      </c>
      <c r="E8500">
        <v>865</v>
      </c>
    </row>
    <row r="8501" spans="1:5" x14ac:dyDescent="0.25">
      <c r="A8501" t="s">
        <v>8517</v>
      </c>
      <c r="B8501" s="1">
        <v>43647</v>
      </c>
      <c r="C8501" t="s">
        <v>18</v>
      </c>
      <c r="D8501">
        <v>0.3</v>
      </c>
      <c r="E8501">
        <v>630</v>
      </c>
    </row>
    <row r="8502" spans="1:5" x14ac:dyDescent="0.25">
      <c r="A8502" t="s">
        <v>8518</v>
      </c>
      <c r="B8502" s="1">
        <v>43617</v>
      </c>
      <c r="C8502" t="s">
        <v>6</v>
      </c>
      <c r="D8502">
        <v>0.3</v>
      </c>
      <c r="E8502">
        <v>740</v>
      </c>
    </row>
    <row r="8503" spans="1:5" x14ac:dyDescent="0.25">
      <c r="A8503" t="s">
        <v>8519</v>
      </c>
      <c r="B8503" s="1">
        <v>42794</v>
      </c>
      <c r="C8503" t="s">
        <v>25</v>
      </c>
      <c r="D8503">
        <v>1</v>
      </c>
      <c r="E8503">
        <v>789</v>
      </c>
    </row>
    <row r="8504" spans="1:5" x14ac:dyDescent="0.25">
      <c r="A8504" t="s">
        <v>8520</v>
      </c>
      <c r="B8504" s="1">
        <v>43709</v>
      </c>
      <c r="C8504" t="s">
        <v>37</v>
      </c>
      <c r="D8504">
        <v>0.16</v>
      </c>
      <c r="E8504">
        <v>614</v>
      </c>
    </row>
    <row r="8505" spans="1:5" x14ac:dyDescent="0.25">
      <c r="A8505" t="s">
        <v>8521</v>
      </c>
      <c r="B8505" s="1">
        <v>43617</v>
      </c>
      <c r="C8505" t="s">
        <v>6</v>
      </c>
      <c r="D8505">
        <v>0.3</v>
      </c>
      <c r="E8505">
        <v>740</v>
      </c>
    </row>
    <row r="8506" spans="1:5" x14ac:dyDescent="0.25">
      <c r="A8506" t="s">
        <v>8522</v>
      </c>
      <c r="B8506" s="1">
        <v>43343</v>
      </c>
      <c r="C8506" t="s">
        <v>18</v>
      </c>
      <c r="D8506">
        <v>0.31</v>
      </c>
      <c r="E8506">
        <v>735</v>
      </c>
    </row>
    <row r="8507" spans="1:5" x14ac:dyDescent="0.25">
      <c r="A8507" t="s">
        <v>8523</v>
      </c>
      <c r="B8507" s="1">
        <v>43647</v>
      </c>
      <c r="C8507" t="s">
        <v>42</v>
      </c>
      <c r="D8507">
        <v>0.59</v>
      </c>
      <c r="E8507">
        <v>611</v>
      </c>
    </row>
    <row r="8508" spans="1:5" x14ac:dyDescent="0.25">
      <c r="A8508" t="s">
        <v>8524</v>
      </c>
      <c r="B8508" s="1">
        <v>43951</v>
      </c>
      <c r="C8508" t="s">
        <v>6</v>
      </c>
      <c r="D8508">
        <v>0.63</v>
      </c>
      <c r="E8508">
        <v>583</v>
      </c>
    </row>
    <row r="8509" spans="1:5" x14ac:dyDescent="0.25">
      <c r="A8509" t="s">
        <v>8525</v>
      </c>
      <c r="B8509" s="1">
        <v>43343</v>
      </c>
      <c r="C8509" t="s">
        <v>18</v>
      </c>
      <c r="D8509">
        <v>0.23</v>
      </c>
      <c r="E8509">
        <v>687</v>
      </c>
    </row>
    <row r="8510" spans="1:5" x14ac:dyDescent="0.25">
      <c r="A8510" t="s">
        <v>8526</v>
      </c>
      <c r="B8510" s="1">
        <v>43251</v>
      </c>
      <c r="C8510" t="s">
        <v>6</v>
      </c>
      <c r="D8510">
        <v>0.19</v>
      </c>
      <c r="E8510">
        <v>821</v>
      </c>
    </row>
    <row r="8511" spans="1:5" x14ac:dyDescent="0.25">
      <c r="A8511" t="s">
        <v>8527</v>
      </c>
      <c r="B8511" s="1">
        <v>43831</v>
      </c>
      <c r="C8511" t="s">
        <v>25</v>
      </c>
      <c r="D8511">
        <v>0.2</v>
      </c>
      <c r="E8511">
        <v>569</v>
      </c>
    </row>
    <row r="8512" spans="1:5" x14ac:dyDescent="0.25">
      <c r="A8512" t="s">
        <v>8528</v>
      </c>
      <c r="B8512" s="1">
        <v>43831</v>
      </c>
      <c r="C8512" t="s">
        <v>10</v>
      </c>
      <c r="D8512">
        <v>0.67</v>
      </c>
      <c r="E8512">
        <v>591</v>
      </c>
    </row>
    <row r="8513" spans="1:5" x14ac:dyDescent="0.25">
      <c r="A8513" t="s">
        <v>8529</v>
      </c>
      <c r="B8513" s="1">
        <v>43586</v>
      </c>
      <c r="C8513" t="s">
        <v>6</v>
      </c>
      <c r="D8513">
        <v>0.49</v>
      </c>
      <c r="E8513">
        <v>740</v>
      </c>
    </row>
    <row r="8514" spans="1:5" x14ac:dyDescent="0.25">
      <c r="A8514" t="s">
        <v>8530</v>
      </c>
      <c r="B8514" s="1">
        <v>43525</v>
      </c>
      <c r="C8514" t="s">
        <v>6</v>
      </c>
      <c r="D8514">
        <v>0.45</v>
      </c>
      <c r="E8514">
        <v>758</v>
      </c>
    </row>
    <row r="8515" spans="1:5" x14ac:dyDescent="0.25">
      <c r="A8515" t="s">
        <v>8531</v>
      </c>
      <c r="B8515" s="1">
        <v>43586</v>
      </c>
      <c r="C8515" t="s">
        <v>10</v>
      </c>
      <c r="D8515">
        <v>0.26</v>
      </c>
      <c r="E8515">
        <v>742</v>
      </c>
    </row>
    <row r="8516" spans="1:5" x14ac:dyDescent="0.25">
      <c r="A8516" t="s">
        <v>8532</v>
      </c>
      <c r="B8516" s="1">
        <v>43739</v>
      </c>
      <c r="C8516" t="s">
        <v>6</v>
      </c>
      <c r="D8516">
        <v>0.47</v>
      </c>
      <c r="E8516">
        <v>598</v>
      </c>
    </row>
    <row r="8517" spans="1:5" x14ac:dyDescent="0.25">
      <c r="A8517" t="s">
        <v>8533</v>
      </c>
      <c r="B8517" s="1">
        <v>43404</v>
      </c>
      <c r="C8517" t="s">
        <v>37</v>
      </c>
      <c r="D8517">
        <v>0.15</v>
      </c>
      <c r="E8517">
        <v>768</v>
      </c>
    </row>
    <row r="8518" spans="1:5" x14ac:dyDescent="0.25">
      <c r="A8518" t="s">
        <v>8534</v>
      </c>
      <c r="B8518" s="1">
        <v>43496</v>
      </c>
      <c r="C8518" t="s">
        <v>18</v>
      </c>
      <c r="D8518">
        <v>0.57999999999999996</v>
      </c>
      <c r="E8518">
        <v>754</v>
      </c>
    </row>
    <row r="8519" spans="1:5" x14ac:dyDescent="0.25">
      <c r="A8519" t="s">
        <v>8535</v>
      </c>
      <c r="B8519" s="1">
        <v>42947</v>
      </c>
      <c r="C8519" t="s">
        <v>6</v>
      </c>
      <c r="D8519">
        <v>0.3</v>
      </c>
      <c r="E8519">
        <v>740</v>
      </c>
    </row>
    <row r="8520" spans="1:5" x14ac:dyDescent="0.25">
      <c r="A8520" t="s">
        <v>8536</v>
      </c>
      <c r="B8520" s="1">
        <v>42794</v>
      </c>
      <c r="C8520" t="s">
        <v>6</v>
      </c>
      <c r="D8520">
        <v>0.3</v>
      </c>
      <c r="E8520">
        <v>740</v>
      </c>
    </row>
    <row r="8521" spans="1:5" x14ac:dyDescent="0.25">
      <c r="A8521" t="s">
        <v>8537</v>
      </c>
      <c r="B8521" s="1">
        <v>43373</v>
      </c>
      <c r="C8521" t="s">
        <v>6</v>
      </c>
      <c r="D8521">
        <v>0.38</v>
      </c>
      <c r="E8521">
        <v>681</v>
      </c>
    </row>
    <row r="8522" spans="1:5" x14ac:dyDescent="0.25">
      <c r="A8522" t="s">
        <v>8538</v>
      </c>
      <c r="B8522" s="1">
        <v>43281</v>
      </c>
      <c r="C8522" t="s">
        <v>6</v>
      </c>
      <c r="D8522">
        <v>0.38</v>
      </c>
      <c r="E8522">
        <v>624</v>
      </c>
    </row>
    <row r="8523" spans="1:5" x14ac:dyDescent="0.25">
      <c r="A8523" t="s">
        <v>8539</v>
      </c>
      <c r="B8523" s="1">
        <v>43281</v>
      </c>
      <c r="C8523" t="s">
        <v>6</v>
      </c>
      <c r="D8523">
        <v>0.74</v>
      </c>
      <c r="E8523">
        <v>734</v>
      </c>
    </row>
    <row r="8524" spans="1:5" x14ac:dyDescent="0.25">
      <c r="A8524" t="s">
        <v>8540</v>
      </c>
      <c r="B8524" s="1">
        <v>43831</v>
      </c>
      <c r="C8524" t="s">
        <v>42</v>
      </c>
      <c r="D8524">
        <v>0.3</v>
      </c>
      <c r="E8524">
        <v>615</v>
      </c>
    </row>
    <row r="8525" spans="1:5" x14ac:dyDescent="0.25">
      <c r="A8525" t="s">
        <v>8541</v>
      </c>
      <c r="B8525" s="1">
        <v>43312</v>
      </c>
      <c r="C8525" t="s">
        <v>6</v>
      </c>
      <c r="D8525">
        <v>0.21</v>
      </c>
      <c r="E8525">
        <v>587</v>
      </c>
    </row>
    <row r="8526" spans="1:5" x14ac:dyDescent="0.25">
      <c r="A8526" t="s">
        <v>8542</v>
      </c>
      <c r="B8526" s="1">
        <v>43312</v>
      </c>
      <c r="C8526" t="s">
        <v>18</v>
      </c>
      <c r="D8526">
        <v>0.25</v>
      </c>
      <c r="E8526">
        <v>624</v>
      </c>
    </row>
    <row r="8527" spans="1:5" x14ac:dyDescent="0.25">
      <c r="A8527" t="s">
        <v>8543</v>
      </c>
      <c r="B8527" s="1">
        <v>43678</v>
      </c>
      <c r="C8527" t="s">
        <v>6</v>
      </c>
      <c r="D8527">
        <v>0.22</v>
      </c>
      <c r="E8527">
        <v>618</v>
      </c>
    </row>
    <row r="8528" spans="1:5" x14ac:dyDescent="0.25">
      <c r="A8528" t="s">
        <v>8544</v>
      </c>
      <c r="B8528" s="1">
        <v>43678</v>
      </c>
      <c r="C8528" t="s">
        <v>6</v>
      </c>
      <c r="D8528">
        <v>0.42</v>
      </c>
      <c r="E8528">
        <v>668</v>
      </c>
    </row>
    <row r="8529" spans="1:5" x14ac:dyDescent="0.25">
      <c r="A8529" t="s">
        <v>8545</v>
      </c>
      <c r="B8529" s="1">
        <v>43678</v>
      </c>
      <c r="C8529" t="s">
        <v>25</v>
      </c>
      <c r="D8529">
        <v>0.61</v>
      </c>
      <c r="E8529">
        <v>636</v>
      </c>
    </row>
    <row r="8530" spans="1:5" x14ac:dyDescent="0.25">
      <c r="A8530" t="s">
        <v>8546</v>
      </c>
      <c r="B8530" s="1">
        <v>43586</v>
      </c>
      <c r="C8530" t="s">
        <v>6</v>
      </c>
      <c r="D8530">
        <v>0.47</v>
      </c>
      <c r="E8530">
        <v>579</v>
      </c>
    </row>
    <row r="8531" spans="1:5" x14ac:dyDescent="0.25">
      <c r="A8531" t="s">
        <v>8547</v>
      </c>
      <c r="B8531" s="1">
        <v>43800</v>
      </c>
      <c r="C8531" t="s">
        <v>6</v>
      </c>
      <c r="D8531">
        <v>0.33</v>
      </c>
      <c r="E8531">
        <v>711</v>
      </c>
    </row>
    <row r="8532" spans="1:5" x14ac:dyDescent="0.25">
      <c r="A8532" t="s">
        <v>8548</v>
      </c>
      <c r="B8532" s="1">
        <v>43800</v>
      </c>
      <c r="C8532" t="s">
        <v>6</v>
      </c>
      <c r="D8532">
        <v>0.28999999999999998</v>
      </c>
      <c r="E8532">
        <v>591</v>
      </c>
    </row>
    <row r="8533" spans="1:5" x14ac:dyDescent="0.25">
      <c r="A8533" t="s">
        <v>8549</v>
      </c>
      <c r="B8533" s="1">
        <v>43800</v>
      </c>
      <c r="C8533" t="s">
        <v>6</v>
      </c>
      <c r="D8533">
        <v>0.36</v>
      </c>
      <c r="E8533">
        <v>563</v>
      </c>
    </row>
    <row r="8534" spans="1:5" x14ac:dyDescent="0.25">
      <c r="A8534" t="s">
        <v>8550</v>
      </c>
      <c r="B8534" s="1">
        <v>43831</v>
      </c>
      <c r="C8534" t="s">
        <v>14</v>
      </c>
      <c r="D8534">
        <v>0.7</v>
      </c>
      <c r="E8534">
        <v>581</v>
      </c>
    </row>
    <row r="8535" spans="1:5" x14ac:dyDescent="0.25">
      <c r="A8535" t="s">
        <v>8551</v>
      </c>
      <c r="B8535" s="1">
        <v>43770</v>
      </c>
      <c r="C8535" t="s">
        <v>6</v>
      </c>
      <c r="D8535">
        <v>0.27</v>
      </c>
      <c r="E8535">
        <v>610</v>
      </c>
    </row>
    <row r="8536" spans="1:5" x14ac:dyDescent="0.25">
      <c r="A8536" t="s">
        <v>8552</v>
      </c>
      <c r="B8536" s="1">
        <v>43404</v>
      </c>
      <c r="C8536" t="s">
        <v>21</v>
      </c>
      <c r="D8536">
        <v>0.31</v>
      </c>
      <c r="E8536">
        <v>612</v>
      </c>
    </row>
    <row r="8537" spans="1:5" x14ac:dyDescent="0.25">
      <c r="A8537" t="s">
        <v>8553</v>
      </c>
      <c r="B8537" s="1">
        <v>43586</v>
      </c>
      <c r="C8537" t="s">
        <v>10</v>
      </c>
      <c r="D8537">
        <v>0.27</v>
      </c>
      <c r="E8537">
        <v>622</v>
      </c>
    </row>
    <row r="8538" spans="1:5" x14ac:dyDescent="0.25">
      <c r="A8538" t="s">
        <v>8554</v>
      </c>
      <c r="B8538" s="1">
        <v>43617</v>
      </c>
      <c r="C8538" t="s">
        <v>42</v>
      </c>
      <c r="D8538">
        <v>0.3</v>
      </c>
      <c r="E8538">
        <v>740</v>
      </c>
    </row>
    <row r="8539" spans="1:5" x14ac:dyDescent="0.25">
      <c r="A8539" t="s">
        <v>8555</v>
      </c>
      <c r="B8539" s="1">
        <v>43525</v>
      </c>
      <c r="C8539" t="s">
        <v>18</v>
      </c>
      <c r="D8539">
        <v>0.5</v>
      </c>
      <c r="E8539">
        <v>585</v>
      </c>
    </row>
    <row r="8540" spans="1:5" x14ac:dyDescent="0.25">
      <c r="A8540" t="s">
        <v>8556</v>
      </c>
      <c r="B8540" s="1">
        <v>43069</v>
      </c>
      <c r="C8540" t="s">
        <v>6</v>
      </c>
      <c r="D8540">
        <v>0.48</v>
      </c>
      <c r="E8540">
        <v>718</v>
      </c>
    </row>
    <row r="8541" spans="1:5" x14ac:dyDescent="0.25">
      <c r="A8541" t="s">
        <v>8557</v>
      </c>
      <c r="B8541" s="1">
        <v>43220</v>
      </c>
      <c r="C8541" t="s">
        <v>6</v>
      </c>
      <c r="D8541">
        <v>0.2</v>
      </c>
      <c r="E8541">
        <v>755</v>
      </c>
    </row>
    <row r="8542" spans="1:5" x14ac:dyDescent="0.25">
      <c r="A8542" t="s">
        <v>8558</v>
      </c>
      <c r="B8542" s="1">
        <v>42916</v>
      </c>
      <c r="C8542" t="s">
        <v>18</v>
      </c>
      <c r="D8542">
        <v>0.28000000000000003</v>
      </c>
      <c r="E8542">
        <v>612</v>
      </c>
    </row>
    <row r="8543" spans="1:5" x14ac:dyDescent="0.25">
      <c r="A8543" t="s">
        <v>8559</v>
      </c>
      <c r="B8543" s="1">
        <v>43617</v>
      </c>
      <c r="C8543" t="s">
        <v>6</v>
      </c>
      <c r="D8543">
        <v>0.3</v>
      </c>
      <c r="E8543">
        <v>740</v>
      </c>
    </row>
    <row r="8544" spans="1:5" x14ac:dyDescent="0.25">
      <c r="A8544" t="s">
        <v>8560</v>
      </c>
      <c r="B8544" s="1">
        <v>43678</v>
      </c>
      <c r="C8544" t="s">
        <v>14</v>
      </c>
      <c r="D8544">
        <v>0.27</v>
      </c>
      <c r="E8544">
        <v>709</v>
      </c>
    </row>
    <row r="8545" spans="1:5" x14ac:dyDescent="0.25">
      <c r="A8545" t="s">
        <v>8561</v>
      </c>
      <c r="B8545" s="1">
        <v>43465</v>
      </c>
      <c r="C8545" t="s">
        <v>10</v>
      </c>
      <c r="D8545">
        <v>0.4</v>
      </c>
      <c r="E8545">
        <v>666</v>
      </c>
    </row>
    <row r="8546" spans="1:5" x14ac:dyDescent="0.25">
      <c r="A8546" t="s">
        <v>8562</v>
      </c>
      <c r="B8546" s="1">
        <v>43678</v>
      </c>
      <c r="C8546" t="s">
        <v>6</v>
      </c>
      <c r="D8546">
        <v>0.17</v>
      </c>
      <c r="E8546">
        <v>635</v>
      </c>
    </row>
    <row r="8547" spans="1:5" x14ac:dyDescent="0.25">
      <c r="A8547" t="s">
        <v>8563</v>
      </c>
      <c r="B8547" s="1">
        <v>43678</v>
      </c>
      <c r="C8547" t="s">
        <v>18</v>
      </c>
      <c r="D8547">
        <v>0.28000000000000003</v>
      </c>
      <c r="E8547">
        <v>750</v>
      </c>
    </row>
    <row r="8548" spans="1:5" x14ac:dyDescent="0.25">
      <c r="A8548" t="s">
        <v>8564</v>
      </c>
      <c r="B8548" s="1">
        <v>43709</v>
      </c>
      <c r="C8548" t="s">
        <v>6</v>
      </c>
      <c r="D8548">
        <v>0.14000000000000001</v>
      </c>
      <c r="E8548">
        <v>706</v>
      </c>
    </row>
    <row r="8549" spans="1:5" x14ac:dyDescent="0.25">
      <c r="A8549" t="s">
        <v>8565</v>
      </c>
      <c r="B8549" s="1">
        <v>43709</v>
      </c>
      <c r="C8549" t="s">
        <v>521</v>
      </c>
      <c r="D8549">
        <v>0.1</v>
      </c>
      <c r="E8549">
        <v>641</v>
      </c>
    </row>
    <row r="8550" spans="1:5" x14ac:dyDescent="0.25">
      <c r="A8550" t="s">
        <v>8566</v>
      </c>
      <c r="B8550" s="1">
        <v>43617</v>
      </c>
      <c r="C8550" t="s">
        <v>6</v>
      </c>
      <c r="D8550">
        <v>0.3</v>
      </c>
      <c r="E8550">
        <v>740</v>
      </c>
    </row>
    <row r="8551" spans="1:5" x14ac:dyDescent="0.25">
      <c r="A8551" t="s">
        <v>8567</v>
      </c>
      <c r="B8551" s="1">
        <v>42704</v>
      </c>
      <c r="C8551" t="s">
        <v>10</v>
      </c>
      <c r="D8551">
        <v>0.3</v>
      </c>
      <c r="E8551">
        <v>740</v>
      </c>
    </row>
    <row r="8552" spans="1:5" x14ac:dyDescent="0.25">
      <c r="A8552" t="s">
        <v>8568</v>
      </c>
      <c r="B8552" s="1">
        <v>43496</v>
      </c>
      <c r="C8552" t="s">
        <v>18</v>
      </c>
      <c r="D8552">
        <v>0.31</v>
      </c>
      <c r="E8552">
        <v>645</v>
      </c>
    </row>
    <row r="8553" spans="1:5" x14ac:dyDescent="0.25">
      <c r="A8553" t="s">
        <v>8569</v>
      </c>
      <c r="B8553" s="1">
        <v>43556</v>
      </c>
      <c r="C8553" t="s">
        <v>18</v>
      </c>
      <c r="D8553">
        <v>0.38</v>
      </c>
      <c r="E8553">
        <v>737</v>
      </c>
    </row>
    <row r="8554" spans="1:5" x14ac:dyDescent="0.25">
      <c r="A8554" t="s">
        <v>8570</v>
      </c>
      <c r="B8554" s="1">
        <v>43404</v>
      </c>
      <c r="C8554" t="s">
        <v>21</v>
      </c>
      <c r="D8554">
        <v>0.68</v>
      </c>
      <c r="E8554">
        <v>834</v>
      </c>
    </row>
    <row r="8555" spans="1:5" x14ac:dyDescent="0.25">
      <c r="A8555" t="s">
        <v>8571</v>
      </c>
      <c r="B8555" s="1">
        <v>42704</v>
      </c>
      <c r="C8555" t="s">
        <v>6</v>
      </c>
      <c r="D8555">
        <v>0.3</v>
      </c>
      <c r="E8555">
        <v>740</v>
      </c>
    </row>
    <row r="8556" spans="1:5" x14ac:dyDescent="0.25">
      <c r="A8556" t="s">
        <v>8572</v>
      </c>
      <c r="B8556" s="1">
        <v>43739</v>
      </c>
      <c r="C8556" t="s">
        <v>6</v>
      </c>
      <c r="D8556">
        <v>0.02</v>
      </c>
      <c r="E8556">
        <v>698</v>
      </c>
    </row>
    <row r="8557" spans="1:5" x14ac:dyDescent="0.25">
      <c r="A8557" t="s">
        <v>8573</v>
      </c>
      <c r="B8557" s="1">
        <v>43739</v>
      </c>
      <c r="C8557" t="s">
        <v>18</v>
      </c>
      <c r="D8557">
        <v>0.09</v>
      </c>
      <c r="E8557">
        <v>751</v>
      </c>
    </row>
    <row r="8558" spans="1:5" x14ac:dyDescent="0.25">
      <c r="A8558" t="s">
        <v>8574</v>
      </c>
      <c r="B8558" s="1">
        <v>43617</v>
      </c>
      <c r="C8558" t="s">
        <v>6</v>
      </c>
      <c r="D8558">
        <v>0.3</v>
      </c>
      <c r="E8558">
        <v>740</v>
      </c>
    </row>
    <row r="8559" spans="1:5" x14ac:dyDescent="0.25">
      <c r="A8559" t="s">
        <v>8575</v>
      </c>
      <c r="B8559" s="1">
        <v>43434</v>
      </c>
      <c r="C8559" t="s">
        <v>6</v>
      </c>
      <c r="D8559">
        <v>0.28999999999999998</v>
      </c>
      <c r="E8559">
        <v>697</v>
      </c>
    </row>
    <row r="8560" spans="1:5" x14ac:dyDescent="0.25">
      <c r="A8560" t="s">
        <v>8576</v>
      </c>
      <c r="B8560" s="1">
        <v>42674</v>
      </c>
      <c r="C8560" t="s">
        <v>21</v>
      </c>
      <c r="D8560">
        <v>0.3</v>
      </c>
      <c r="E8560">
        <v>740</v>
      </c>
    </row>
    <row r="8561" spans="1:5" x14ac:dyDescent="0.25">
      <c r="A8561" t="s">
        <v>8577</v>
      </c>
      <c r="B8561" s="1">
        <v>43069</v>
      </c>
      <c r="C8561" t="s">
        <v>6</v>
      </c>
      <c r="D8561">
        <v>0.11</v>
      </c>
      <c r="E8561">
        <v>721</v>
      </c>
    </row>
    <row r="8562" spans="1:5" x14ac:dyDescent="0.25">
      <c r="A8562" t="s">
        <v>8578</v>
      </c>
      <c r="B8562" s="1">
        <v>43404</v>
      </c>
      <c r="C8562" t="s">
        <v>6</v>
      </c>
      <c r="D8562">
        <v>0.27</v>
      </c>
      <c r="E8562">
        <v>725</v>
      </c>
    </row>
    <row r="8563" spans="1:5" x14ac:dyDescent="0.25">
      <c r="A8563" t="s">
        <v>8579</v>
      </c>
      <c r="B8563" s="1">
        <v>43556</v>
      </c>
      <c r="C8563" t="s">
        <v>6</v>
      </c>
      <c r="D8563">
        <v>0.39</v>
      </c>
      <c r="E8563">
        <v>604</v>
      </c>
    </row>
    <row r="8564" spans="1:5" x14ac:dyDescent="0.25">
      <c r="A8564" t="s">
        <v>8580</v>
      </c>
      <c r="B8564" s="1">
        <v>43617</v>
      </c>
      <c r="C8564" t="s">
        <v>10</v>
      </c>
      <c r="D8564">
        <v>0.3</v>
      </c>
      <c r="E8564">
        <v>740</v>
      </c>
    </row>
    <row r="8565" spans="1:5" x14ac:dyDescent="0.25">
      <c r="A8565" t="s">
        <v>8581</v>
      </c>
      <c r="B8565" s="1">
        <v>43617</v>
      </c>
      <c r="C8565" t="s">
        <v>6</v>
      </c>
      <c r="D8565">
        <v>0.3</v>
      </c>
      <c r="E8565">
        <v>740</v>
      </c>
    </row>
    <row r="8566" spans="1:5" x14ac:dyDescent="0.25">
      <c r="A8566" t="s">
        <v>8582</v>
      </c>
      <c r="B8566" s="1">
        <v>43617</v>
      </c>
      <c r="C8566" t="s">
        <v>6</v>
      </c>
      <c r="D8566">
        <v>0.3</v>
      </c>
      <c r="E8566">
        <v>740</v>
      </c>
    </row>
    <row r="8567" spans="1:5" x14ac:dyDescent="0.25">
      <c r="A8567" t="s">
        <v>8583</v>
      </c>
      <c r="B8567" s="1">
        <v>43831</v>
      </c>
      <c r="C8567" t="s">
        <v>10</v>
      </c>
      <c r="D8567">
        <v>0.17</v>
      </c>
      <c r="E8567">
        <v>688</v>
      </c>
    </row>
    <row r="8568" spans="1:5" x14ac:dyDescent="0.25">
      <c r="A8568" t="s">
        <v>8584</v>
      </c>
      <c r="B8568" s="1">
        <v>43862</v>
      </c>
      <c r="C8568" t="s">
        <v>10</v>
      </c>
      <c r="D8568">
        <v>0.26</v>
      </c>
      <c r="E8568">
        <v>645</v>
      </c>
    </row>
    <row r="8569" spans="1:5" x14ac:dyDescent="0.25">
      <c r="A8569" t="s">
        <v>8585</v>
      </c>
      <c r="B8569" s="1">
        <v>43343</v>
      </c>
      <c r="C8569" t="s">
        <v>10</v>
      </c>
      <c r="D8569">
        <v>0.31</v>
      </c>
      <c r="E8569">
        <v>723</v>
      </c>
    </row>
    <row r="8570" spans="1:5" x14ac:dyDescent="0.25">
      <c r="A8570" t="s">
        <v>8586</v>
      </c>
      <c r="B8570" s="1">
        <v>43373</v>
      </c>
      <c r="C8570" t="s">
        <v>6</v>
      </c>
      <c r="D8570">
        <v>0.27</v>
      </c>
      <c r="E8570">
        <v>723</v>
      </c>
    </row>
    <row r="8571" spans="1:5" x14ac:dyDescent="0.25">
      <c r="A8571" t="s">
        <v>8587</v>
      </c>
      <c r="B8571" s="1">
        <v>43343</v>
      </c>
      <c r="C8571" t="s">
        <v>18</v>
      </c>
      <c r="D8571">
        <v>0.21</v>
      </c>
      <c r="E8571">
        <v>735</v>
      </c>
    </row>
    <row r="8572" spans="1:5" x14ac:dyDescent="0.25">
      <c r="A8572" t="s">
        <v>8588</v>
      </c>
      <c r="B8572" s="1">
        <v>43373</v>
      </c>
      <c r="C8572" t="s">
        <v>6</v>
      </c>
      <c r="D8572">
        <v>0.45</v>
      </c>
      <c r="E8572">
        <v>600</v>
      </c>
    </row>
    <row r="8573" spans="1:5" x14ac:dyDescent="0.25">
      <c r="A8573" t="s">
        <v>8589</v>
      </c>
      <c r="B8573" s="1">
        <v>43586</v>
      </c>
      <c r="C8573" t="s">
        <v>42</v>
      </c>
      <c r="D8573">
        <v>0.15</v>
      </c>
      <c r="E8573">
        <v>712</v>
      </c>
    </row>
    <row r="8574" spans="1:5" x14ac:dyDescent="0.25">
      <c r="A8574" t="s">
        <v>8590</v>
      </c>
      <c r="B8574" s="1">
        <v>43678</v>
      </c>
      <c r="C8574" t="s">
        <v>6</v>
      </c>
      <c r="D8574">
        <v>0.38</v>
      </c>
      <c r="E8574">
        <v>640</v>
      </c>
    </row>
    <row r="8575" spans="1:5" x14ac:dyDescent="0.25">
      <c r="A8575" t="s">
        <v>8591</v>
      </c>
      <c r="B8575" s="1">
        <v>43312</v>
      </c>
      <c r="C8575" t="s">
        <v>21</v>
      </c>
      <c r="D8575">
        <v>0.03</v>
      </c>
      <c r="E8575">
        <v>619</v>
      </c>
    </row>
    <row r="8576" spans="1:5" x14ac:dyDescent="0.25">
      <c r="A8576" t="s">
        <v>8592</v>
      </c>
      <c r="B8576" s="1">
        <v>43525</v>
      </c>
      <c r="C8576" t="s">
        <v>6</v>
      </c>
      <c r="D8576">
        <v>0.19</v>
      </c>
      <c r="E8576">
        <v>701</v>
      </c>
    </row>
    <row r="8577" spans="1:5" x14ac:dyDescent="0.25">
      <c r="A8577" t="s">
        <v>8593</v>
      </c>
      <c r="B8577" s="1">
        <v>43739</v>
      </c>
      <c r="C8577" t="s">
        <v>6</v>
      </c>
      <c r="D8577">
        <v>0.44</v>
      </c>
      <c r="E8577">
        <v>711</v>
      </c>
    </row>
    <row r="8578" spans="1:5" x14ac:dyDescent="0.25">
      <c r="A8578" t="s">
        <v>8594</v>
      </c>
      <c r="B8578" s="1">
        <v>43373</v>
      </c>
      <c r="C8578" t="s">
        <v>14</v>
      </c>
      <c r="D8578">
        <v>0.32</v>
      </c>
      <c r="E8578">
        <v>768</v>
      </c>
    </row>
    <row r="8579" spans="1:5" x14ac:dyDescent="0.25">
      <c r="A8579" t="s">
        <v>8595</v>
      </c>
      <c r="B8579" s="1">
        <v>43831</v>
      </c>
      <c r="C8579" t="s">
        <v>25</v>
      </c>
      <c r="D8579">
        <v>0.24</v>
      </c>
      <c r="E8579">
        <v>608</v>
      </c>
    </row>
    <row r="8580" spans="1:5" x14ac:dyDescent="0.25">
      <c r="A8580" t="s">
        <v>8596</v>
      </c>
      <c r="B8580" s="1">
        <v>43525</v>
      </c>
      <c r="C8580" t="s">
        <v>6</v>
      </c>
      <c r="D8580">
        <v>0.33</v>
      </c>
      <c r="E8580">
        <v>667</v>
      </c>
    </row>
    <row r="8581" spans="1:5" x14ac:dyDescent="0.25">
      <c r="A8581" t="s">
        <v>8597</v>
      </c>
      <c r="B8581" s="1">
        <v>43312</v>
      </c>
      <c r="C8581" t="s">
        <v>6</v>
      </c>
      <c r="D8581">
        <v>0.27</v>
      </c>
      <c r="E8581">
        <v>745</v>
      </c>
    </row>
    <row r="8582" spans="1:5" x14ac:dyDescent="0.25">
      <c r="A8582" t="s">
        <v>8598</v>
      </c>
      <c r="B8582" s="1">
        <v>43312</v>
      </c>
      <c r="C8582" t="s">
        <v>18</v>
      </c>
      <c r="D8582">
        <v>0.23</v>
      </c>
      <c r="E8582">
        <v>628</v>
      </c>
    </row>
    <row r="8583" spans="1:5" x14ac:dyDescent="0.25">
      <c r="A8583" t="s">
        <v>8599</v>
      </c>
      <c r="B8583" s="1">
        <v>43312</v>
      </c>
      <c r="C8583" t="s">
        <v>18</v>
      </c>
      <c r="D8583">
        <v>0.24</v>
      </c>
      <c r="E8583">
        <v>713</v>
      </c>
    </row>
    <row r="8584" spans="1:5" x14ac:dyDescent="0.25">
      <c r="A8584" t="s">
        <v>8600</v>
      </c>
      <c r="B8584" s="1">
        <v>43678</v>
      </c>
      <c r="C8584" t="s">
        <v>6</v>
      </c>
      <c r="D8584">
        <v>0.34</v>
      </c>
      <c r="E8584">
        <v>767</v>
      </c>
    </row>
    <row r="8585" spans="1:5" x14ac:dyDescent="0.25">
      <c r="A8585" t="s">
        <v>8601</v>
      </c>
      <c r="B8585" s="1">
        <v>43525</v>
      </c>
      <c r="C8585" t="s">
        <v>10</v>
      </c>
      <c r="D8585">
        <v>0.28000000000000003</v>
      </c>
      <c r="E8585">
        <v>700</v>
      </c>
    </row>
    <row r="8586" spans="1:5" x14ac:dyDescent="0.25">
      <c r="A8586" t="s">
        <v>8602</v>
      </c>
      <c r="B8586" s="1">
        <v>42978</v>
      </c>
      <c r="C8586" t="s">
        <v>10</v>
      </c>
      <c r="D8586">
        <v>0.3</v>
      </c>
      <c r="E8586">
        <v>740</v>
      </c>
    </row>
    <row r="8587" spans="1:5" x14ac:dyDescent="0.25">
      <c r="A8587" t="s">
        <v>8603</v>
      </c>
      <c r="B8587" s="1">
        <v>43465</v>
      </c>
      <c r="C8587" t="s">
        <v>6</v>
      </c>
      <c r="D8587">
        <v>0.24</v>
      </c>
      <c r="E8587">
        <v>660</v>
      </c>
    </row>
    <row r="8588" spans="1:5" x14ac:dyDescent="0.25">
      <c r="A8588" t="s">
        <v>8604</v>
      </c>
      <c r="B8588" s="1">
        <v>43312</v>
      </c>
      <c r="C8588" t="s">
        <v>18</v>
      </c>
      <c r="D8588">
        <v>0.17</v>
      </c>
      <c r="E8588">
        <v>654</v>
      </c>
    </row>
    <row r="8589" spans="1:5" x14ac:dyDescent="0.25">
      <c r="A8589" t="s">
        <v>8605</v>
      </c>
      <c r="B8589" s="1">
        <v>43800</v>
      </c>
      <c r="C8589" t="s">
        <v>6</v>
      </c>
      <c r="D8589">
        <v>0.36</v>
      </c>
      <c r="E8589">
        <v>797</v>
      </c>
    </row>
    <row r="8590" spans="1:5" x14ac:dyDescent="0.25">
      <c r="A8590" t="s">
        <v>8606</v>
      </c>
      <c r="B8590" s="1">
        <v>43404</v>
      </c>
      <c r="C8590" t="s">
        <v>6</v>
      </c>
      <c r="D8590">
        <v>0.06</v>
      </c>
      <c r="E8590">
        <v>757</v>
      </c>
    </row>
    <row r="8591" spans="1:5" x14ac:dyDescent="0.25">
      <c r="A8591" t="s">
        <v>8607</v>
      </c>
      <c r="B8591" s="1">
        <v>43586</v>
      </c>
      <c r="C8591" t="s">
        <v>10</v>
      </c>
      <c r="D8591">
        <v>0.31</v>
      </c>
      <c r="E8591">
        <v>614</v>
      </c>
    </row>
    <row r="8592" spans="1:5" x14ac:dyDescent="0.25">
      <c r="A8592" t="s">
        <v>8608</v>
      </c>
      <c r="B8592" s="1">
        <v>43373</v>
      </c>
      <c r="C8592" t="s">
        <v>6</v>
      </c>
      <c r="D8592">
        <v>0.37</v>
      </c>
      <c r="E8592">
        <v>666</v>
      </c>
    </row>
    <row r="8593" spans="1:5" x14ac:dyDescent="0.25">
      <c r="A8593" t="s">
        <v>8609</v>
      </c>
      <c r="B8593" s="1">
        <v>43831</v>
      </c>
      <c r="C8593" t="s">
        <v>6</v>
      </c>
      <c r="D8593">
        <v>0.25</v>
      </c>
      <c r="E8593">
        <v>589</v>
      </c>
    </row>
    <row r="8594" spans="1:5" x14ac:dyDescent="0.25">
      <c r="A8594" t="s">
        <v>8610</v>
      </c>
      <c r="B8594" s="1">
        <v>42704</v>
      </c>
      <c r="C8594" t="s">
        <v>25</v>
      </c>
      <c r="D8594">
        <v>0.3</v>
      </c>
      <c r="E8594">
        <v>740</v>
      </c>
    </row>
    <row r="8595" spans="1:5" x14ac:dyDescent="0.25">
      <c r="A8595" t="s">
        <v>8611</v>
      </c>
      <c r="B8595" s="1">
        <v>42704</v>
      </c>
      <c r="C8595" t="s">
        <v>18</v>
      </c>
      <c r="D8595">
        <v>0.21</v>
      </c>
      <c r="E8595">
        <v>753</v>
      </c>
    </row>
    <row r="8596" spans="1:5" x14ac:dyDescent="0.25">
      <c r="A8596" t="s">
        <v>8612</v>
      </c>
      <c r="B8596" s="1">
        <v>43862</v>
      </c>
      <c r="C8596" t="s">
        <v>6</v>
      </c>
      <c r="D8596">
        <v>0.45</v>
      </c>
      <c r="E8596">
        <v>593</v>
      </c>
    </row>
    <row r="8597" spans="1:5" x14ac:dyDescent="0.25">
      <c r="A8597" t="s">
        <v>8613</v>
      </c>
      <c r="B8597" s="1">
        <v>42674</v>
      </c>
      <c r="C8597" t="s">
        <v>14</v>
      </c>
      <c r="D8597">
        <v>0.3</v>
      </c>
      <c r="E8597">
        <v>740</v>
      </c>
    </row>
    <row r="8598" spans="1:5" x14ac:dyDescent="0.25">
      <c r="A8598" t="s">
        <v>8614</v>
      </c>
      <c r="B8598" s="1">
        <v>43617</v>
      </c>
      <c r="C8598" t="s">
        <v>18</v>
      </c>
      <c r="D8598">
        <v>0.3</v>
      </c>
      <c r="E8598">
        <v>740</v>
      </c>
    </row>
    <row r="8599" spans="1:5" x14ac:dyDescent="0.25">
      <c r="A8599" t="s">
        <v>8615</v>
      </c>
      <c r="B8599" s="1">
        <v>43647</v>
      </c>
      <c r="C8599" t="s">
        <v>18</v>
      </c>
      <c r="D8599">
        <v>0.18</v>
      </c>
      <c r="E8599">
        <v>687</v>
      </c>
    </row>
    <row r="8600" spans="1:5" x14ac:dyDescent="0.25">
      <c r="A8600" t="s">
        <v>8616</v>
      </c>
      <c r="B8600" s="1">
        <v>43496</v>
      </c>
      <c r="C8600" t="s">
        <v>6</v>
      </c>
      <c r="D8600">
        <v>0.2</v>
      </c>
      <c r="E8600">
        <v>638</v>
      </c>
    </row>
    <row r="8601" spans="1:5" x14ac:dyDescent="0.25">
      <c r="A8601" t="s">
        <v>8617</v>
      </c>
      <c r="B8601" s="1">
        <v>43525</v>
      </c>
      <c r="C8601" t="s">
        <v>10</v>
      </c>
      <c r="D8601">
        <v>0.72</v>
      </c>
      <c r="E8601">
        <v>650</v>
      </c>
    </row>
    <row r="8602" spans="1:5" x14ac:dyDescent="0.25">
      <c r="A8602" t="s">
        <v>8618</v>
      </c>
      <c r="B8602" s="1">
        <v>43434</v>
      </c>
      <c r="C8602" t="s">
        <v>10</v>
      </c>
      <c r="D8602">
        <v>0.51</v>
      </c>
      <c r="E8602">
        <v>606</v>
      </c>
    </row>
    <row r="8603" spans="1:5" x14ac:dyDescent="0.25">
      <c r="A8603" t="s">
        <v>8619</v>
      </c>
      <c r="B8603" s="1">
        <v>43586</v>
      </c>
      <c r="C8603" t="s">
        <v>6</v>
      </c>
      <c r="D8603">
        <v>0.57999999999999996</v>
      </c>
      <c r="E8603">
        <v>574</v>
      </c>
    </row>
    <row r="8604" spans="1:5" x14ac:dyDescent="0.25">
      <c r="A8604" t="s">
        <v>8620</v>
      </c>
      <c r="B8604" s="1">
        <v>43251</v>
      </c>
      <c r="C8604" t="s">
        <v>6</v>
      </c>
      <c r="D8604">
        <v>0.34</v>
      </c>
      <c r="E8604">
        <v>822</v>
      </c>
    </row>
    <row r="8605" spans="1:5" x14ac:dyDescent="0.25">
      <c r="A8605" t="s">
        <v>8621</v>
      </c>
      <c r="B8605" s="1">
        <v>42643</v>
      </c>
      <c r="C8605" t="s">
        <v>42</v>
      </c>
      <c r="D8605">
        <v>0.3</v>
      </c>
      <c r="E8605">
        <v>740</v>
      </c>
    </row>
    <row r="8606" spans="1:5" x14ac:dyDescent="0.25">
      <c r="A8606" t="s">
        <v>8622</v>
      </c>
      <c r="B8606" s="1">
        <v>42674</v>
      </c>
      <c r="C8606" t="s">
        <v>42</v>
      </c>
      <c r="D8606">
        <v>0.3</v>
      </c>
      <c r="E8606">
        <v>740</v>
      </c>
    </row>
    <row r="8607" spans="1:5" x14ac:dyDescent="0.25">
      <c r="A8607" t="s">
        <v>8623</v>
      </c>
      <c r="B8607" s="1">
        <v>42766</v>
      </c>
      <c r="C8607" t="s">
        <v>6</v>
      </c>
      <c r="D8607">
        <v>0.23</v>
      </c>
      <c r="E8607">
        <v>805</v>
      </c>
    </row>
    <row r="8608" spans="1:5" x14ac:dyDescent="0.25">
      <c r="A8608" t="s">
        <v>8624</v>
      </c>
      <c r="B8608" s="1">
        <v>43525</v>
      </c>
      <c r="C8608" t="s">
        <v>42</v>
      </c>
      <c r="D8608">
        <v>0.48</v>
      </c>
      <c r="E8608">
        <v>642</v>
      </c>
    </row>
    <row r="8609" spans="1:5" x14ac:dyDescent="0.25">
      <c r="A8609" t="s">
        <v>8625</v>
      </c>
      <c r="B8609" s="1">
        <v>43525</v>
      </c>
      <c r="C8609" t="s">
        <v>6</v>
      </c>
      <c r="D8609">
        <v>0.27</v>
      </c>
      <c r="E8609">
        <v>644</v>
      </c>
    </row>
    <row r="8610" spans="1:5" x14ac:dyDescent="0.25">
      <c r="A8610" t="s">
        <v>8626</v>
      </c>
      <c r="B8610" s="1">
        <v>43586</v>
      </c>
      <c r="C8610" t="s">
        <v>42</v>
      </c>
      <c r="D8610">
        <v>0.68</v>
      </c>
      <c r="E8610">
        <v>696</v>
      </c>
    </row>
    <row r="8611" spans="1:5" x14ac:dyDescent="0.25">
      <c r="A8611" t="s">
        <v>8627</v>
      </c>
      <c r="B8611" s="1">
        <v>43586</v>
      </c>
      <c r="C8611" t="s">
        <v>6</v>
      </c>
      <c r="D8611">
        <v>0.31</v>
      </c>
      <c r="E8611">
        <v>689</v>
      </c>
    </row>
    <row r="8612" spans="1:5" x14ac:dyDescent="0.25">
      <c r="A8612" t="s">
        <v>8628</v>
      </c>
      <c r="B8612" s="1">
        <v>43525</v>
      </c>
      <c r="C8612" t="s">
        <v>10</v>
      </c>
      <c r="D8612">
        <v>0.2</v>
      </c>
      <c r="E8612">
        <v>632</v>
      </c>
    </row>
    <row r="8613" spans="1:5" x14ac:dyDescent="0.25">
      <c r="A8613" t="s">
        <v>8629</v>
      </c>
      <c r="B8613" s="1">
        <v>43434</v>
      </c>
      <c r="C8613" t="s">
        <v>18</v>
      </c>
      <c r="D8613">
        <v>0.37</v>
      </c>
      <c r="E8613">
        <v>754</v>
      </c>
    </row>
    <row r="8614" spans="1:5" x14ac:dyDescent="0.25">
      <c r="A8614" t="s">
        <v>8630</v>
      </c>
      <c r="B8614" s="1">
        <v>43890</v>
      </c>
      <c r="C8614" t="s">
        <v>6</v>
      </c>
      <c r="D8614">
        <v>0.35</v>
      </c>
      <c r="E8614">
        <v>587</v>
      </c>
    </row>
    <row r="8615" spans="1:5" x14ac:dyDescent="0.25">
      <c r="A8615" t="s">
        <v>8631</v>
      </c>
      <c r="B8615" s="1">
        <v>43525</v>
      </c>
      <c r="C8615" t="s">
        <v>18</v>
      </c>
      <c r="D8615">
        <v>0.5</v>
      </c>
      <c r="E8615">
        <v>596</v>
      </c>
    </row>
    <row r="8616" spans="1:5" x14ac:dyDescent="0.25">
      <c r="A8616" t="s">
        <v>8632</v>
      </c>
      <c r="B8616" s="1">
        <v>43831</v>
      </c>
      <c r="C8616" t="s">
        <v>6</v>
      </c>
      <c r="D8616">
        <v>0.25</v>
      </c>
      <c r="E8616">
        <v>548</v>
      </c>
    </row>
    <row r="8617" spans="1:5" x14ac:dyDescent="0.25">
      <c r="A8617" t="s">
        <v>8633</v>
      </c>
      <c r="B8617" s="1">
        <v>43709</v>
      </c>
      <c r="C8617" t="s">
        <v>10</v>
      </c>
      <c r="D8617">
        <v>0.33</v>
      </c>
      <c r="E8617">
        <v>557</v>
      </c>
    </row>
    <row r="8618" spans="1:5" x14ac:dyDescent="0.25">
      <c r="A8618" t="s">
        <v>8634</v>
      </c>
      <c r="B8618" s="1">
        <v>43831</v>
      </c>
      <c r="C8618" t="s">
        <v>18</v>
      </c>
      <c r="D8618">
        <v>0.45</v>
      </c>
      <c r="E8618">
        <v>549</v>
      </c>
    </row>
    <row r="8619" spans="1:5" x14ac:dyDescent="0.25">
      <c r="A8619" t="s">
        <v>8635</v>
      </c>
      <c r="B8619" s="1">
        <v>43281</v>
      </c>
      <c r="C8619" t="s">
        <v>6</v>
      </c>
      <c r="D8619">
        <v>1</v>
      </c>
      <c r="E8619">
        <v>626</v>
      </c>
    </row>
    <row r="8620" spans="1:5" x14ac:dyDescent="0.25">
      <c r="A8620" t="s">
        <v>8636</v>
      </c>
      <c r="B8620" s="1">
        <v>43709</v>
      </c>
      <c r="C8620" t="s">
        <v>6</v>
      </c>
      <c r="D8620">
        <v>0.35</v>
      </c>
      <c r="E8620">
        <v>681</v>
      </c>
    </row>
    <row r="8621" spans="1:5" x14ac:dyDescent="0.25">
      <c r="A8621" t="s">
        <v>8637</v>
      </c>
      <c r="B8621" s="1">
        <v>43312</v>
      </c>
      <c r="C8621" t="s">
        <v>6</v>
      </c>
      <c r="D8621">
        <v>0.28999999999999998</v>
      </c>
      <c r="E8621">
        <v>618</v>
      </c>
    </row>
    <row r="8622" spans="1:5" x14ac:dyDescent="0.25">
      <c r="A8622" t="s">
        <v>8638</v>
      </c>
      <c r="B8622" s="1">
        <v>43586</v>
      </c>
      <c r="C8622" t="s">
        <v>37</v>
      </c>
      <c r="D8622">
        <v>0.52</v>
      </c>
      <c r="E8622">
        <v>602</v>
      </c>
    </row>
    <row r="8623" spans="1:5" x14ac:dyDescent="0.25">
      <c r="A8623" t="s">
        <v>8639</v>
      </c>
      <c r="B8623" s="1">
        <v>43709</v>
      </c>
      <c r="C8623" t="s">
        <v>42</v>
      </c>
      <c r="D8623">
        <v>0.3</v>
      </c>
      <c r="E8623">
        <v>590</v>
      </c>
    </row>
    <row r="8624" spans="1:5" x14ac:dyDescent="0.25">
      <c r="A8624" t="s">
        <v>8640</v>
      </c>
      <c r="B8624" s="1">
        <v>43921</v>
      </c>
      <c r="C8624" t="s">
        <v>6</v>
      </c>
      <c r="D8624">
        <v>0.46</v>
      </c>
      <c r="E8624">
        <v>708</v>
      </c>
    </row>
    <row r="8625" spans="1:5" x14ac:dyDescent="0.25">
      <c r="A8625" t="s">
        <v>8641</v>
      </c>
      <c r="B8625" s="1">
        <v>43831</v>
      </c>
      <c r="C8625" t="s">
        <v>6</v>
      </c>
      <c r="D8625">
        <v>0.46</v>
      </c>
      <c r="E8625">
        <v>659</v>
      </c>
    </row>
    <row r="8626" spans="1:5" x14ac:dyDescent="0.25">
      <c r="A8626" t="s">
        <v>8642</v>
      </c>
      <c r="B8626" s="1">
        <v>43465</v>
      </c>
      <c r="C8626" t="s">
        <v>10</v>
      </c>
      <c r="D8626">
        <v>0.2</v>
      </c>
      <c r="E8626">
        <v>621</v>
      </c>
    </row>
    <row r="8627" spans="1:5" x14ac:dyDescent="0.25">
      <c r="A8627" t="s">
        <v>8643</v>
      </c>
      <c r="B8627" s="1">
        <v>43312</v>
      </c>
      <c r="C8627" t="s">
        <v>6</v>
      </c>
      <c r="D8627">
        <v>0.67</v>
      </c>
      <c r="E8627">
        <v>765</v>
      </c>
    </row>
    <row r="8628" spans="1:5" x14ac:dyDescent="0.25">
      <c r="A8628" t="s">
        <v>8644</v>
      </c>
      <c r="B8628" s="1">
        <v>43496</v>
      </c>
      <c r="C8628" t="s">
        <v>18</v>
      </c>
      <c r="D8628">
        <v>0.22</v>
      </c>
      <c r="E8628">
        <v>740</v>
      </c>
    </row>
    <row r="8629" spans="1:5" x14ac:dyDescent="0.25">
      <c r="A8629" t="s">
        <v>8645</v>
      </c>
      <c r="B8629" s="1">
        <v>43709</v>
      </c>
      <c r="C8629" t="s">
        <v>18</v>
      </c>
      <c r="D8629">
        <v>1.22</v>
      </c>
      <c r="E8629">
        <v>601</v>
      </c>
    </row>
    <row r="8630" spans="1:5" x14ac:dyDescent="0.25">
      <c r="A8630" t="s">
        <v>8646</v>
      </c>
      <c r="B8630" s="1">
        <v>43525</v>
      </c>
      <c r="C8630" t="s">
        <v>6</v>
      </c>
      <c r="D8630">
        <v>0.04</v>
      </c>
      <c r="E8630">
        <v>625</v>
      </c>
    </row>
    <row r="8631" spans="1:5" x14ac:dyDescent="0.25">
      <c r="A8631" t="s">
        <v>8647</v>
      </c>
      <c r="B8631" s="1">
        <v>43525</v>
      </c>
      <c r="C8631" t="s">
        <v>10</v>
      </c>
      <c r="D8631">
        <v>0.34</v>
      </c>
      <c r="E8631">
        <v>735</v>
      </c>
    </row>
    <row r="8632" spans="1:5" x14ac:dyDescent="0.25">
      <c r="A8632" t="s">
        <v>8648</v>
      </c>
      <c r="B8632" s="1">
        <v>43373</v>
      </c>
      <c r="C8632" t="s">
        <v>6</v>
      </c>
      <c r="D8632">
        <v>0.28000000000000003</v>
      </c>
      <c r="E8632">
        <v>692</v>
      </c>
    </row>
    <row r="8633" spans="1:5" x14ac:dyDescent="0.25">
      <c r="A8633" t="s">
        <v>8649</v>
      </c>
      <c r="B8633" s="1">
        <v>43373</v>
      </c>
      <c r="C8633" t="s">
        <v>25</v>
      </c>
      <c r="D8633">
        <v>0.4</v>
      </c>
      <c r="E8633">
        <v>821</v>
      </c>
    </row>
    <row r="8634" spans="1:5" x14ac:dyDescent="0.25">
      <c r="A8634" t="s">
        <v>8650</v>
      </c>
      <c r="B8634" s="1">
        <v>43373</v>
      </c>
      <c r="C8634" t="s">
        <v>6</v>
      </c>
      <c r="D8634">
        <v>0.42</v>
      </c>
      <c r="E8634">
        <v>787</v>
      </c>
    </row>
    <row r="8635" spans="1:5" x14ac:dyDescent="0.25">
      <c r="A8635" t="s">
        <v>8651</v>
      </c>
      <c r="B8635" s="1">
        <v>43525</v>
      </c>
      <c r="C8635" t="s">
        <v>25</v>
      </c>
      <c r="D8635">
        <v>0.23</v>
      </c>
      <c r="E8635">
        <v>628</v>
      </c>
    </row>
    <row r="8636" spans="1:5" x14ac:dyDescent="0.25">
      <c r="A8636" t="s">
        <v>8652</v>
      </c>
      <c r="B8636" s="1">
        <v>43862</v>
      </c>
      <c r="C8636" t="s">
        <v>6</v>
      </c>
      <c r="D8636">
        <v>0.28999999999999998</v>
      </c>
      <c r="E8636">
        <v>600</v>
      </c>
    </row>
    <row r="8637" spans="1:5" x14ac:dyDescent="0.25">
      <c r="A8637" t="s">
        <v>8653</v>
      </c>
      <c r="B8637" s="1">
        <v>43556</v>
      </c>
      <c r="C8637" t="s">
        <v>6</v>
      </c>
      <c r="D8637">
        <v>1</v>
      </c>
      <c r="E8637">
        <v>567</v>
      </c>
    </row>
    <row r="8638" spans="1:5" x14ac:dyDescent="0.25">
      <c r="A8638" t="s">
        <v>8654</v>
      </c>
      <c r="B8638" s="1">
        <v>43586</v>
      </c>
      <c r="C8638" t="s">
        <v>18</v>
      </c>
      <c r="D8638">
        <v>0.23</v>
      </c>
      <c r="E8638">
        <v>701</v>
      </c>
    </row>
    <row r="8639" spans="1:5" x14ac:dyDescent="0.25">
      <c r="A8639" t="s">
        <v>8655</v>
      </c>
      <c r="B8639" s="1">
        <v>43220</v>
      </c>
      <c r="C8639" t="s">
        <v>18</v>
      </c>
      <c r="D8639">
        <v>0.32</v>
      </c>
      <c r="E8639">
        <v>719</v>
      </c>
    </row>
    <row r="8640" spans="1:5" x14ac:dyDescent="0.25">
      <c r="A8640" t="s">
        <v>8656</v>
      </c>
      <c r="B8640" s="1">
        <v>43220</v>
      </c>
      <c r="C8640" t="s">
        <v>14</v>
      </c>
      <c r="D8640">
        <v>0.08</v>
      </c>
      <c r="E8640">
        <v>594</v>
      </c>
    </row>
    <row r="8641" spans="1:5" x14ac:dyDescent="0.25">
      <c r="A8641" t="s">
        <v>8657</v>
      </c>
      <c r="B8641" s="1">
        <v>43220</v>
      </c>
      <c r="C8641" t="s">
        <v>6</v>
      </c>
      <c r="D8641">
        <v>0.7</v>
      </c>
      <c r="E8641">
        <v>699</v>
      </c>
    </row>
    <row r="8642" spans="1:5" x14ac:dyDescent="0.25">
      <c r="A8642" t="s">
        <v>8658</v>
      </c>
      <c r="B8642" s="1">
        <v>43831</v>
      </c>
      <c r="C8642" t="s">
        <v>37</v>
      </c>
      <c r="D8642">
        <v>0.22</v>
      </c>
      <c r="E8642">
        <v>654</v>
      </c>
    </row>
    <row r="8643" spans="1:5" x14ac:dyDescent="0.25">
      <c r="A8643" t="s">
        <v>8659</v>
      </c>
      <c r="B8643" s="1">
        <v>43739</v>
      </c>
      <c r="C8643" t="s">
        <v>6</v>
      </c>
      <c r="D8643">
        <v>0.21</v>
      </c>
      <c r="E8643">
        <v>740</v>
      </c>
    </row>
    <row r="8644" spans="1:5" x14ac:dyDescent="0.25">
      <c r="A8644" t="s">
        <v>8660</v>
      </c>
      <c r="B8644" s="1">
        <v>43739</v>
      </c>
      <c r="C8644" t="s">
        <v>42</v>
      </c>
      <c r="D8644">
        <v>0.25</v>
      </c>
      <c r="E8644">
        <v>749</v>
      </c>
    </row>
    <row r="8645" spans="1:5" x14ac:dyDescent="0.25">
      <c r="A8645" t="s">
        <v>8661</v>
      </c>
      <c r="B8645" s="1">
        <v>43373</v>
      </c>
      <c r="C8645" t="s">
        <v>6</v>
      </c>
      <c r="D8645">
        <v>0.28000000000000003</v>
      </c>
      <c r="E8645">
        <v>774</v>
      </c>
    </row>
    <row r="8646" spans="1:5" x14ac:dyDescent="0.25">
      <c r="A8646" t="s">
        <v>8662</v>
      </c>
      <c r="B8646" s="1">
        <v>43312</v>
      </c>
      <c r="C8646" t="s">
        <v>6</v>
      </c>
      <c r="D8646">
        <v>0.42</v>
      </c>
      <c r="E8646">
        <v>749</v>
      </c>
    </row>
    <row r="8647" spans="1:5" x14ac:dyDescent="0.25">
      <c r="A8647" t="s">
        <v>8663</v>
      </c>
      <c r="B8647" s="1">
        <v>43434</v>
      </c>
      <c r="C8647" t="s">
        <v>18</v>
      </c>
      <c r="D8647">
        <v>0.16</v>
      </c>
      <c r="E8647">
        <v>606</v>
      </c>
    </row>
    <row r="8648" spans="1:5" x14ac:dyDescent="0.25">
      <c r="A8648" t="s">
        <v>8664</v>
      </c>
      <c r="B8648" s="1">
        <v>43434</v>
      </c>
      <c r="C8648" t="s">
        <v>6</v>
      </c>
      <c r="D8648">
        <v>0.31</v>
      </c>
      <c r="E8648">
        <v>662</v>
      </c>
    </row>
    <row r="8649" spans="1:5" x14ac:dyDescent="0.25">
      <c r="A8649" t="s">
        <v>8665</v>
      </c>
      <c r="B8649" s="1">
        <v>43465</v>
      </c>
      <c r="C8649" t="s">
        <v>6</v>
      </c>
      <c r="D8649">
        <v>0.25</v>
      </c>
      <c r="E8649">
        <v>599</v>
      </c>
    </row>
    <row r="8650" spans="1:5" x14ac:dyDescent="0.25">
      <c r="A8650" t="s">
        <v>8666</v>
      </c>
      <c r="B8650" s="1">
        <v>43831</v>
      </c>
      <c r="C8650" t="s">
        <v>6</v>
      </c>
      <c r="D8650">
        <v>0.3</v>
      </c>
      <c r="E8650">
        <v>614</v>
      </c>
    </row>
    <row r="8651" spans="1:5" x14ac:dyDescent="0.25">
      <c r="A8651" t="s">
        <v>8667</v>
      </c>
      <c r="B8651" s="1">
        <v>43220</v>
      </c>
      <c r="C8651" t="s">
        <v>10</v>
      </c>
      <c r="D8651">
        <v>0.12</v>
      </c>
      <c r="E8651">
        <v>765</v>
      </c>
    </row>
    <row r="8652" spans="1:5" x14ac:dyDescent="0.25">
      <c r="A8652" t="s">
        <v>8668</v>
      </c>
      <c r="B8652" s="1">
        <v>43434</v>
      </c>
      <c r="C8652" t="s">
        <v>6</v>
      </c>
      <c r="D8652">
        <v>0.13</v>
      </c>
      <c r="E8652">
        <v>615</v>
      </c>
    </row>
    <row r="8653" spans="1:5" x14ac:dyDescent="0.25">
      <c r="A8653" t="s">
        <v>8669</v>
      </c>
      <c r="B8653" s="1">
        <v>43465</v>
      </c>
      <c r="C8653" t="s">
        <v>10</v>
      </c>
      <c r="D8653">
        <v>0.73</v>
      </c>
      <c r="E8653">
        <v>632</v>
      </c>
    </row>
    <row r="8654" spans="1:5" x14ac:dyDescent="0.25">
      <c r="A8654" t="s">
        <v>8670</v>
      </c>
      <c r="B8654" s="1">
        <v>43709</v>
      </c>
      <c r="C8654" t="s">
        <v>18</v>
      </c>
      <c r="D8654">
        <v>0.22</v>
      </c>
      <c r="E8654">
        <v>651</v>
      </c>
    </row>
    <row r="8655" spans="1:5" x14ac:dyDescent="0.25">
      <c r="A8655" t="s">
        <v>8671</v>
      </c>
      <c r="B8655" s="1">
        <v>43617</v>
      </c>
      <c r="C8655" t="s">
        <v>6</v>
      </c>
      <c r="D8655">
        <v>0.3</v>
      </c>
      <c r="E8655">
        <v>740</v>
      </c>
    </row>
    <row r="8656" spans="1:5" x14ac:dyDescent="0.25">
      <c r="A8656" t="s">
        <v>8672</v>
      </c>
      <c r="B8656" s="1">
        <v>43343</v>
      </c>
      <c r="C8656" t="s">
        <v>6</v>
      </c>
      <c r="D8656">
        <v>0.31</v>
      </c>
      <c r="E8656">
        <v>679</v>
      </c>
    </row>
    <row r="8657" spans="1:5" x14ac:dyDescent="0.25">
      <c r="A8657" t="s">
        <v>8673</v>
      </c>
      <c r="B8657" s="1">
        <v>43586</v>
      </c>
      <c r="C8657" t="s">
        <v>6</v>
      </c>
      <c r="D8657">
        <v>0.23</v>
      </c>
      <c r="E8657">
        <v>645</v>
      </c>
    </row>
    <row r="8658" spans="1:5" x14ac:dyDescent="0.25">
      <c r="A8658" t="s">
        <v>8674</v>
      </c>
      <c r="B8658" s="1">
        <v>43343</v>
      </c>
      <c r="C8658" t="s">
        <v>6</v>
      </c>
      <c r="D8658">
        <v>1.24</v>
      </c>
      <c r="E8658">
        <v>738</v>
      </c>
    </row>
    <row r="8659" spans="1:5" x14ac:dyDescent="0.25">
      <c r="A8659" t="s">
        <v>8675</v>
      </c>
      <c r="B8659" s="1">
        <v>43343</v>
      </c>
      <c r="C8659" t="s">
        <v>6</v>
      </c>
      <c r="D8659">
        <v>0.26</v>
      </c>
      <c r="E8659">
        <v>679</v>
      </c>
    </row>
    <row r="8660" spans="1:5" x14ac:dyDescent="0.25">
      <c r="A8660" t="s">
        <v>8676</v>
      </c>
      <c r="B8660" s="1">
        <v>43343</v>
      </c>
      <c r="C8660" t="s">
        <v>6</v>
      </c>
      <c r="D8660">
        <v>0.31</v>
      </c>
      <c r="E8660">
        <v>648</v>
      </c>
    </row>
    <row r="8661" spans="1:5" x14ac:dyDescent="0.25">
      <c r="A8661" t="s">
        <v>8677</v>
      </c>
      <c r="B8661" s="1">
        <v>43373</v>
      </c>
      <c r="C8661" t="s">
        <v>6</v>
      </c>
      <c r="D8661">
        <v>0.27</v>
      </c>
      <c r="E8661">
        <v>798</v>
      </c>
    </row>
    <row r="8662" spans="1:5" x14ac:dyDescent="0.25">
      <c r="A8662" t="s">
        <v>8678</v>
      </c>
      <c r="B8662" s="1">
        <v>43465</v>
      </c>
      <c r="C8662" t="s">
        <v>6</v>
      </c>
      <c r="D8662">
        <v>0.15</v>
      </c>
      <c r="E8662">
        <v>585</v>
      </c>
    </row>
    <row r="8663" spans="1:5" x14ac:dyDescent="0.25">
      <c r="A8663" t="s">
        <v>8679</v>
      </c>
      <c r="B8663" s="1">
        <v>43373</v>
      </c>
      <c r="C8663" t="s">
        <v>18</v>
      </c>
      <c r="D8663">
        <v>0.27</v>
      </c>
      <c r="E8663">
        <v>570</v>
      </c>
    </row>
    <row r="8664" spans="1:5" x14ac:dyDescent="0.25">
      <c r="A8664" t="s">
        <v>8680</v>
      </c>
      <c r="B8664" s="1">
        <v>43709</v>
      </c>
      <c r="C8664" t="s">
        <v>18</v>
      </c>
      <c r="D8664">
        <v>0.44</v>
      </c>
      <c r="E8664">
        <v>700</v>
      </c>
    </row>
    <row r="8665" spans="1:5" x14ac:dyDescent="0.25">
      <c r="A8665" t="s">
        <v>8681</v>
      </c>
      <c r="B8665" s="1">
        <v>43281</v>
      </c>
      <c r="C8665" t="s">
        <v>6</v>
      </c>
      <c r="D8665">
        <v>0.17</v>
      </c>
      <c r="E8665">
        <v>686</v>
      </c>
    </row>
    <row r="8666" spans="1:5" x14ac:dyDescent="0.25">
      <c r="A8666" t="s">
        <v>8682</v>
      </c>
      <c r="B8666" s="1">
        <v>43404</v>
      </c>
      <c r="C8666" t="s">
        <v>6</v>
      </c>
      <c r="D8666">
        <v>0.28000000000000003</v>
      </c>
      <c r="E8666">
        <v>724</v>
      </c>
    </row>
    <row r="8667" spans="1:5" x14ac:dyDescent="0.25">
      <c r="A8667" t="s">
        <v>8683</v>
      </c>
      <c r="B8667" s="1">
        <v>43496</v>
      </c>
      <c r="C8667" t="s">
        <v>14</v>
      </c>
      <c r="D8667">
        <v>0.15</v>
      </c>
      <c r="E8667">
        <v>689</v>
      </c>
    </row>
    <row r="8668" spans="1:5" x14ac:dyDescent="0.25">
      <c r="A8668" t="s">
        <v>8684</v>
      </c>
      <c r="B8668" s="1">
        <v>43434</v>
      </c>
      <c r="C8668" t="s">
        <v>10</v>
      </c>
      <c r="D8668">
        <v>0.39</v>
      </c>
      <c r="E8668">
        <v>689</v>
      </c>
    </row>
    <row r="8669" spans="1:5" x14ac:dyDescent="0.25">
      <c r="A8669" t="s">
        <v>8685</v>
      </c>
      <c r="B8669" s="1">
        <v>43709</v>
      </c>
      <c r="C8669" t="s">
        <v>10</v>
      </c>
      <c r="D8669">
        <v>0.27</v>
      </c>
      <c r="E8669">
        <v>605</v>
      </c>
    </row>
    <row r="8670" spans="1:5" x14ac:dyDescent="0.25">
      <c r="A8670" t="s">
        <v>8686</v>
      </c>
      <c r="B8670" s="1">
        <v>42947</v>
      </c>
      <c r="C8670" t="s">
        <v>6</v>
      </c>
      <c r="D8670">
        <v>0.3</v>
      </c>
      <c r="E8670">
        <v>811</v>
      </c>
    </row>
    <row r="8671" spans="1:5" x14ac:dyDescent="0.25">
      <c r="A8671" t="s">
        <v>8687</v>
      </c>
      <c r="B8671" s="1">
        <v>43404</v>
      </c>
      <c r="C8671" t="s">
        <v>10</v>
      </c>
      <c r="D8671">
        <v>0.51</v>
      </c>
      <c r="E8671">
        <v>758</v>
      </c>
    </row>
    <row r="8672" spans="1:5" x14ac:dyDescent="0.25">
      <c r="A8672" t="s">
        <v>8688</v>
      </c>
      <c r="B8672" s="1">
        <v>42947</v>
      </c>
      <c r="C8672" t="s">
        <v>6</v>
      </c>
      <c r="D8672">
        <v>0.3</v>
      </c>
      <c r="E8672">
        <v>740</v>
      </c>
    </row>
    <row r="8673" spans="1:5" x14ac:dyDescent="0.25">
      <c r="A8673" t="s">
        <v>8689</v>
      </c>
      <c r="B8673" s="1">
        <v>43709</v>
      </c>
      <c r="C8673" t="s">
        <v>18</v>
      </c>
      <c r="D8673">
        <v>0.14000000000000001</v>
      </c>
      <c r="E8673">
        <v>672</v>
      </c>
    </row>
    <row r="8674" spans="1:5" x14ac:dyDescent="0.25">
      <c r="A8674" t="s">
        <v>8690</v>
      </c>
      <c r="B8674" s="1">
        <v>43709</v>
      </c>
      <c r="C8674" t="s">
        <v>6</v>
      </c>
      <c r="D8674">
        <v>0.1</v>
      </c>
      <c r="E8674">
        <v>682</v>
      </c>
    </row>
    <row r="8675" spans="1:5" x14ac:dyDescent="0.25">
      <c r="A8675" t="s">
        <v>8691</v>
      </c>
      <c r="B8675" s="1">
        <v>43709</v>
      </c>
      <c r="C8675" t="s">
        <v>10</v>
      </c>
      <c r="D8675">
        <v>0.64</v>
      </c>
      <c r="E8675">
        <v>623</v>
      </c>
    </row>
    <row r="8676" spans="1:5" x14ac:dyDescent="0.25">
      <c r="A8676" t="s">
        <v>8692</v>
      </c>
      <c r="B8676" s="1">
        <v>43770</v>
      </c>
      <c r="C8676" t="s">
        <v>18</v>
      </c>
      <c r="D8676">
        <v>0.4</v>
      </c>
      <c r="E8676">
        <v>664</v>
      </c>
    </row>
    <row r="8677" spans="1:5" x14ac:dyDescent="0.25">
      <c r="A8677" t="s">
        <v>8693</v>
      </c>
      <c r="B8677" s="1">
        <v>43617</v>
      </c>
      <c r="C8677" t="s">
        <v>10</v>
      </c>
      <c r="D8677">
        <v>0.3</v>
      </c>
      <c r="E8677">
        <v>740</v>
      </c>
    </row>
    <row r="8678" spans="1:5" x14ac:dyDescent="0.25">
      <c r="A8678" t="s">
        <v>8694</v>
      </c>
      <c r="B8678" s="1">
        <v>43709</v>
      </c>
      <c r="C8678" t="s">
        <v>18</v>
      </c>
      <c r="D8678">
        <v>0.46</v>
      </c>
      <c r="E8678">
        <v>771</v>
      </c>
    </row>
    <row r="8679" spans="1:5" x14ac:dyDescent="0.25">
      <c r="A8679" t="s">
        <v>8695</v>
      </c>
      <c r="B8679" s="1">
        <v>43404</v>
      </c>
      <c r="C8679" t="s">
        <v>6</v>
      </c>
      <c r="D8679">
        <v>0.17</v>
      </c>
      <c r="E8679">
        <v>697</v>
      </c>
    </row>
    <row r="8680" spans="1:5" x14ac:dyDescent="0.25">
      <c r="A8680" t="s">
        <v>8696</v>
      </c>
      <c r="B8680" s="1">
        <v>43373</v>
      </c>
      <c r="C8680" t="s">
        <v>14</v>
      </c>
      <c r="D8680">
        <v>0.31</v>
      </c>
      <c r="E8680">
        <v>707</v>
      </c>
    </row>
    <row r="8681" spans="1:5" x14ac:dyDescent="0.25">
      <c r="A8681" t="s">
        <v>8697</v>
      </c>
      <c r="B8681" s="1">
        <v>43862</v>
      </c>
      <c r="C8681" t="s">
        <v>10</v>
      </c>
      <c r="D8681">
        <v>0.48</v>
      </c>
      <c r="E8681">
        <v>591</v>
      </c>
    </row>
    <row r="8682" spans="1:5" x14ac:dyDescent="0.25">
      <c r="A8682" t="s">
        <v>8698</v>
      </c>
      <c r="B8682" s="1">
        <v>43831</v>
      </c>
      <c r="C8682" t="s">
        <v>18</v>
      </c>
      <c r="D8682">
        <v>0.43</v>
      </c>
      <c r="E8682">
        <v>563</v>
      </c>
    </row>
    <row r="8683" spans="1:5" x14ac:dyDescent="0.25">
      <c r="A8683" t="s">
        <v>8699</v>
      </c>
      <c r="B8683" s="1">
        <v>43739</v>
      </c>
      <c r="C8683" t="s">
        <v>10</v>
      </c>
      <c r="D8683">
        <v>0.5</v>
      </c>
      <c r="E8683">
        <v>661</v>
      </c>
    </row>
    <row r="8684" spans="1:5" x14ac:dyDescent="0.25">
      <c r="A8684" t="s">
        <v>8700</v>
      </c>
      <c r="B8684" s="1">
        <v>43921</v>
      </c>
      <c r="C8684" t="s">
        <v>25</v>
      </c>
      <c r="D8684">
        <v>0.18</v>
      </c>
      <c r="E8684">
        <v>538</v>
      </c>
    </row>
    <row r="8685" spans="1:5" x14ac:dyDescent="0.25">
      <c r="A8685" t="s">
        <v>8701</v>
      </c>
      <c r="B8685" s="1">
        <v>43556</v>
      </c>
      <c r="C8685" t="s">
        <v>10</v>
      </c>
      <c r="D8685">
        <v>0.26</v>
      </c>
      <c r="E8685">
        <v>715</v>
      </c>
    </row>
    <row r="8686" spans="1:5" x14ac:dyDescent="0.25">
      <c r="A8686" t="s">
        <v>8702</v>
      </c>
      <c r="B8686" s="1">
        <v>43678</v>
      </c>
      <c r="C8686" t="s">
        <v>42</v>
      </c>
      <c r="D8686">
        <v>0.19</v>
      </c>
      <c r="E8686">
        <v>737</v>
      </c>
    </row>
    <row r="8687" spans="1:5" x14ac:dyDescent="0.25">
      <c r="A8687" t="s">
        <v>8703</v>
      </c>
      <c r="B8687" s="1">
        <v>43890</v>
      </c>
      <c r="C8687" t="s">
        <v>10</v>
      </c>
      <c r="D8687">
        <v>0.2</v>
      </c>
      <c r="E8687">
        <v>564</v>
      </c>
    </row>
    <row r="8688" spans="1:5" x14ac:dyDescent="0.25">
      <c r="A8688" t="s">
        <v>8704</v>
      </c>
      <c r="B8688" s="1">
        <v>43709</v>
      </c>
      <c r="C8688" t="s">
        <v>6</v>
      </c>
      <c r="D8688">
        <v>0.3</v>
      </c>
      <c r="E8688">
        <v>714</v>
      </c>
    </row>
    <row r="8689" spans="1:5" x14ac:dyDescent="0.25">
      <c r="A8689" t="s">
        <v>8705</v>
      </c>
      <c r="B8689" s="1">
        <v>43617</v>
      </c>
      <c r="C8689" t="s">
        <v>42</v>
      </c>
      <c r="D8689">
        <v>0.3</v>
      </c>
      <c r="E8689">
        <v>740</v>
      </c>
    </row>
    <row r="8690" spans="1:5" x14ac:dyDescent="0.25">
      <c r="A8690" t="s">
        <v>8706</v>
      </c>
      <c r="B8690" s="1">
        <v>43312</v>
      </c>
      <c r="C8690" t="s">
        <v>18</v>
      </c>
      <c r="D8690">
        <v>0.39</v>
      </c>
      <c r="E8690">
        <v>556</v>
      </c>
    </row>
    <row r="8691" spans="1:5" x14ac:dyDescent="0.25">
      <c r="A8691" t="s">
        <v>8707</v>
      </c>
      <c r="B8691" s="1">
        <v>43556</v>
      </c>
      <c r="C8691" t="s">
        <v>37</v>
      </c>
      <c r="D8691">
        <v>0.37</v>
      </c>
      <c r="E8691">
        <v>603</v>
      </c>
    </row>
    <row r="8692" spans="1:5" x14ac:dyDescent="0.25">
      <c r="A8692" t="s">
        <v>8708</v>
      </c>
      <c r="B8692" s="1">
        <v>43951</v>
      </c>
      <c r="C8692" t="s">
        <v>10</v>
      </c>
      <c r="D8692">
        <v>0.86</v>
      </c>
      <c r="E8692">
        <v>542</v>
      </c>
    </row>
    <row r="8693" spans="1:5" x14ac:dyDescent="0.25">
      <c r="A8693" t="s">
        <v>8709</v>
      </c>
      <c r="B8693" s="1">
        <v>43709</v>
      </c>
      <c r="C8693" t="s">
        <v>37</v>
      </c>
      <c r="D8693">
        <v>0.4</v>
      </c>
      <c r="E8693">
        <v>691</v>
      </c>
    </row>
    <row r="8694" spans="1:5" x14ac:dyDescent="0.25">
      <c r="A8694" t="s">
        <v>8710</v>
      </c>
      <c r="B8694" s="1">
        <v>43831</v>
      </c>
      <c r="C8694" t="s">
        <v>6</v>
      </c>
      <c r="D8694">
        <v>0.47</v>
      </c>
      <c r="E8694">
        <v>596</v>
      </c>
    </row>
    <row r="8695" spans="1:5" x14ac:dyDescent="0.25">
      <c r="A8695" t="s">
        <v>8711</v>
      </c>
      <c r="B8695" s="1">
        <v>42886</v>
      </c>
      <c r="C8695" t="s">
        <v>10</v>
      </c>
      <c r="D8695">
        <v>0.3</v>
      </c>
      <c r="E8695">
        <v>740</v>
      </c>
    </row>
    <row r="8696" spans="1:5" x14ac:dyDescent="0.25">
      <c r="A8696" t="s">
        <v>8712</v>
      </c>
      <c r="B8696" s="1">
        <v>43617</v>
      </c>
      <c r="C8696" t="s">
        <v>18</v>
      </c>
      <c r="D8696">
        <v>0.3</v>
      </c>
      <c r="E8696">
        <v>740</v>
      </c>
    </row>
    <row r="8697" spans="1:5" x14ac:dyDescent="0.25">
      <c r="A8697" t="s">
        <v>8713</v>
      </c>
      <c r="B8697" s="1">
        <v>43709</v>
      </c>
      <c r="C8697" t="s">
        <v>25</v>
      </c>
      <c r="D8697">
        <v>0.53</v>
      </c>
      <c r="E8697">
        <v>757</v>
      </c>
    </row>
    <row r="8698" spans="1:5" x14ac:dyDescent="0.25">
      <c r="A8698" t="s">
        <v>8714</v>
      </c>
      <c r="B8698" s="1">
        <v>43404</v>
      </c>
      <c r="C8698" t="s">
        <v>42</v>
      </c>
      <c r="D8698">
        <v>0.2</v>
      </c>
      <c r="E8698">
        <v>562</v>
      </c>
    </row>
    <row r="8699" spans="1:5" x14ac:dyDescent="0.25">
      <c r="A8699" t="s">
        <v>8715</v>
      </c>
      <c r="B8699" s="1">
        <v>43709</v>
      </c>
      <c r="C8699" t="s">
        <v>10</v>
      </c>
      <c r="D8699">
        <v>0.11</v>
      </c>
      <c r="E8699">
        <v>610</v>
      </c>
    </row>
    <row r="8700" spans="1:5" x14ac:dyDescent="0.25">
      <c r="A8700" t="s">
        <v>8716</v>
      </c>
      <c r="B8700" s="1">
        <v>43343</v>
      </c>
      <c r="C8700" t="s">
        <v>6</v>
      </c>
      <c r="D8700">
        <v>0.42</v>
      </c>
      <c r="E8700">
        <v>664</v>
      </c>
    </row>
    <row r="8701" spans="1:5" x14ac:dyDescent="0.25">
      <c r="A8701" t="s">
        <v>8717</v>
      </c>
      <c r="B8701" s="1">
        <v>43647</v>
      </c>
      <c r="C8701" t="s">
        <v>6</v>
      </c>
      <c r="D8701">
        <v>0.04</v>
      </c>
      <c r="E8701">
        <v>749</v>
      </c>
    </row>
    <row r="8702" spans="1:5" x14ac:dyDescent="0.25">
      <c r="A8702" t="s">
        <v>8718</v>
      </c>
      <c r="B8702" s="1">
        <v>43465</v>
      </c>
      <c r="C8702" t="s">
        <v>6</v>
      </c>
      <c r="D8702">
        <v>0.19</v>
      </c>
      <c r="E8702">
        <v>622</v>
      </c>
    </row>
    <row r="8703" spans="1:5" x14ac:dyDescent="0.25">
      <c r="A8703" t="s">
        <v>8719</v>
      </c>
      <c r="B8703" s="1">
        <v>43831</v>
      </c>
      <c r="C8703" t="s">
        <v>6</v>
      </c>
      <c r="D8703">
        <v>0.31</v>
      </c>
      <c r="E8703">
        <v>615</v>
      </c>
    </row>
    <row r="8704" spans="1:5" x14ac:dyDescent="0.25">
      <c r="A8704" t="s">
        <v>8720</v>
      </c>
      <c r="B8704" s="1">
        <v>43647</v>
      </c>
      <c r="C8704" t="s">
        <v>6</v>
      </c>
      <c r="D8704">
        <v>0.37</v>
      </c>
      <c r="E8704">
        <v>741</v>
      </c>
    </row>
    <row r="8705" spans="1:5" x14ac:dyDescent="0.25">
      <c r="A8705" t="s">
        <v>8721</v>
      </c>
      <c r="B8705" s="1">
        <v>43312</v>
      </c>
      <c r="C8705" t="s">
        <v>18</v>
      </c>
      <c r="D8705">
        <v>0.24</v>
      </c>
      <c r="E8705">
        <v>693</v>
      </c>
    </row>
    <row r="8706" spans="1:5" x14ac:dyDescent="0.25">
      <c r="A8706" t="s">
        <v>8722</v>
      </c>
      <c r="B8706" s="1">
        <v>43951</v>
      </c>
      <c r="C8706" t="s">
        <v>6</v>
      </c>
      <c r="D8706">
        <v>0.55000000000000004</v>
      </c>
      <c r="E8706">
        <v>592</v>
      </c>
    </row>
    <row r="8707" spans="1:5" x14ac:dyDescent="0.25">
      <c r="A8707" t="s">
        <v>8723</v>
      </c>
      <c r="B8707" s="1">
        <v>42551</v>
      </c>
      <c r="C8707" t="s">
        <v>6</v>
      </c>
      <c r="D8707">
        <v>0.3</v>
      </c>
      <c r="E8707">
        <v>740</v>
      </c>
    </row>
    <row r="8708" spans="1:5" x14ac:dyDescent="0.25">
      <c r="A8708" t="s">
        <v>8724</v>
      </c>
      <c r="B8708" s="1">
        <v>43709</v>
      </c>
      <c r="C8708" t="s">
        <v>6</v>
      </c>
      <c r="D8708">
        <v>0.19</v>
      </c>
      <c r="E8708">
        <v>685</v>
      </c>
    </row>
    <row r="8709" spans="1:5" x14ac:dyDescent="0.25">
      <c r="A8709" t="s">
        <v>8725</v>
      </c>
      <c r="B8709" s="1">
        <v>43739</v>
      </c>
      <c r="C8709" t="s">
        <v>6</v>
      </c>
      <c r="D8709">
        <v>0.18</v>
      </c>
      <c r="E8709">
        <v>727</v>
      </c>
    </row>
    <row r="8710" spans="1:5" x14ac:dyDescent="0.25">
      <c r="A8710" t="s">
        <v>8726</v>
      </c>
      <c r="B8710" s="1">
        <v>43312</v>
      </c>
      <c r="C8710" t="s">
        <v>6</v>
      </c>
      <c r="D8710">
        <v>0.47</v>
      </c>
      <c r="E8710">
        <v>692</v>
      </c>
    </row>
    <row r="8711" spans="1:5" x14ac:dyDescent="0.25">
      <c r="A8711" t="s">
        <v>8727</v>
      </c>
      <c r="B8711" s="1">
        <v>43586</v>
      </c>
      <c r="C8711" t="s">
        <v>18</v>
      </c>
      <c r="D8711">
        <v>0.61</v>
      </c>
      <c r="E8711">
        <v>747</v>
      </c>
    </row>
    <row r="8712" spans="1:5" x14ac:dyDescent="0.25">
      <c r="A8712" t="s">
        <v>8728</v>
      </c>
      <c r="B8712" s="1">
        <v>43373</v>
      </c>
      <c r="C8712" t="s">
        <v>10</v>
      </c>
      <c r="D8712">
        <v>0.45</v>
      </c>
      <c r="E8712">
        <v>691</v>
      </c>
    </row>
    <row r="8713" spans="1:5" x14ac:dyDescent="0.25">
      <c r="A8713" t="s">
        <v>8729</v>
      </c>
      <c r="B8713" s="1">
        <v>43281</v>
      </c>
      <c r="C8713" t="s">
        <v>6</v>
      </c>
      <c r="D8713">
        <v>0.5</v>
      </c>
      <c r="E8713">
        <v>693</v>
      </c>
    </row>
    <row r="8714" spans="1:5" x14ac:dyDescent="0.25">
      <c r="A8714" t="s">
        <v>8730</v>
      </c>
      <c r="B8714" s="1">
        <v>43373</v>
      </c>
      <c r="C8714" t="s">
        <v>18</v>
      </c>
      <c r="D8714">
        <v>0.25</v>
      </c>
      <c r="E8714">
        <v>663</v>
      </c>
    </row>
    <row r="8715" spans="1:5" x14ac:dyDescent="0.25">
      <c r="A8715" t="s">
        <v>8731</v>
      </c>
      <c r="B8715" s="1">
        <v>43404</v>
      </c>
      <c r="C8715" t="s">
        <v>37</v>
      </c>
      <c r="D8715">
        <v>0.44</v>
      </c>
      <c r="E8715">
        <v>551</v>
      </c>
    </row>
    <row r="8716" spans="1:5" x14ac:dyDescent="0.25">
      <c r="A8716" t="s">
        <v>8732</v>
      </c>
      <c r="B8716" s="1">
        <v>42855</v>
      </c>
      <c r="C8716" t="s">
        <v>6</v>
      </c>
      <c r="D8716">
        <v>0.3</v>
      </c>
      <c r="E8716">
        <v>740</v>
      </c>
    </row>
    <row r="8717" spans="1:5" x14ac:dyDescent="0.25">
      <c r="A8717" t="s">
        <v>8733</v>
      </c>
      <c r="B8717" s="1">
        <v>43951</v>
      </c>
      <c r="C8717" t="s">
        <v>10</v>
      </c>
      <c r="D8717">
        <v>0.28999999999999998</v>
      </c>
      <c r="E8717">
        <v>487</v>
      </c>
    </row>
    <row r="8718" spans="1:5" x14ac:dyDescent="0.25">
      <c r="A8718" t="s">
        <v>8734</v>
      </c>
      <c r="B8718" s="1">
        <v>43131</v>
      </c>
      <c r="C8718" t="s">
        <v>10</v>
      </c>
      <c r="D8718">
        <v>0.3</v>
      </c>
      <c r="E8718">
        <v>740</v>
      </c>
    </row>
    <row r="8719" spans="1:5" x14ac:dyDescent="0.25">
      <c r="A8719" t="s">
        <v>8735</v>
      </c>
      <c r="B8719" s="1">
        <v>43617</v>
      </c>
      <c r="C8719" t="s">
        <v>14</v>
      </c>
      <c r="D8719">
        <v>0.3</v>
      </c>
      <c r="E8719">
        <v>740</v>
      </c>
    </row>
    <row r="8720" spans="1:5" x14ac:dyDescent="0.25">
      <c r="A8720" t="s">
        <v>8736</v>
      </c>
      <c r="B8720" s="1">
        <v>43862</v>
      </c>
      <c r="C8720" t="s">
        <v>10</v>
      </c>
      <c r="D8720">
        <v>0.35</v>
      </c>
      <c r="E8720">
        <v>596</v>
      </c>
    </row>
    <row r="8721" spans="1:5" x14ac:dyDescent="0.25">
      <c r="A8721" t="s">
        <v>8737</v>
      </c>
      <c r="B8721" s="1">
        <v>43647</v>
      </c>
      <c r="C8721" t="s">
        <v>6</v>
      </c>
      <c r="D8721">
        <v>0.3</v>
      </c>
      <c r="E8721">
        <v>740</v>
      </c>
    </row>
    <row r="8722" spans="1:5" x14ac:dyDescent="0.25">
      <c r="A8722" t="s">
        <v>8738</v>
      </c>
      <c r="B8722" s="1">
        <v>43709</v>
      </c>
      <c r="C8722" t="s">
        <v>21</v>
      </c>
      <c r="D8722">
        <v>0.24</v>
      </c>
      <c r="E8722">
        <v>771</v>
      </c>
    </row>
    <row r="8723" spans="1:5" x14ac:dyDescent="0.25">
      <c r="A8723" t="s">
        <v>8739</v>
      </c>
      <c r="B8723" s="1">
        <v>43617</v>
      </c>
      <c r="C8723" t="s">
        <v>37</v>
      </c>
      <c r="D8723">
        <v>0.3</v>
      </c>
      <c r="E8723">
        <v>740</v>
      </c>
    </row>
    <row r="8724" spans="1:5" x14ac:dyDescent="0.25">
      <c r="A8724" t="s">
        <v>8740</v>
      </c>
      <c r="B8724" s="1">
        <v>43770</v>
      </c>
      <c r="C8724" t="s">
        <v>18</v>
      </c>
      <c r="D8724">
        <v>0.4</v>
      </c>
      <c r="E8724">
        <v>632</v>
      </c>
    </row>
    <row r="8725" spans="1:5" x14ac:dyDescent="0.25">
      <c r="A8725" t="s">
        <v>8741</v>
      </c>
      <c r="B8725" s="1">
        <v>43951</v>
      </c>
      <c r="C8725" t="s">
        <v>10</v>
      </c>
      <c r="D8725">
        <v>0.95</v>
      </c>
      <c r="E8725">
        <v>609</v>
      </c>
    </row>
    <row r="8726" spans="1:5" x14ac:dyDescent="0.25">
      <c r="A8726" t="s">
        <v>8742</v>
      </c>
      <c r="B8726" s="1">
        <v>43465</v>
      </c>
      <c r="C8726" t="s">
        <v>14</v>
      </c>
      <c r="D8726">
        <v>0.28000000000000003</v>
      </c>
      <c r="E8726">
        <v>681</v>
      </c>
    </row>
    <row r="8727" spans="1:5" x14ac:dyDescent="0.25">
      <c r="A8727" t="s">
        <v>8743</v>
      </c>
      <c r="B8727" s="1">
        <v>43800</v>
      </c>
      <c r="C8727" t="s">
        <v>10</v>
      </c>
      <c r="D8727">
        <v>1.1200000000000001</v>
      </c>
      <c r="E8727">
        <v>602</v>
      </c>
    </row>
    <row r="8728" spans="1:5" x14ac:dyDescent="0.25">
      <c r="A8728" t="s">
        <v>8744</v>
      </c>
      <c r="B8728" s="1">
        <v>43220</v>
      </c>
      <c r="C8728" t="s">
        <v>37</v>
      </c>
      <c r="D8728">
        <v>0.75</v>
      </c>
      <c r="E8728">
        <v>588</v>
      </c>
    </row>
    <row r="8729" spans="1:5" x14ac:dyDescent="0.25">
      <c r="A8729" t="s">
        <v>8745</v>
      </c>
      <c r="B8729" s="1">
        <v>43678</v>
      </c>
      <c r="C8729" t="s">
        <v>18</v>
      </c>
      <c r="D8729">
        <v>0.33</v>
      </c>
      <c r="E8729">
        <v>719</v>
      </c>
    </row>
    <row r="8730" spans="1:5" x14ac:dyDescent="0.25">
      <c r="A8730" t="s">
        <v>8746</v>
      </c>
      <c r="B8730" s="1">
        <v>43678</v>
      </c>
      <c r="C8730" t="s">
        <v>10</v>
      </c>
      <c r="D8730">
        <v>0.68</v>
      </c>
      <c r="E8730">
        <v>625</v>
      </c>
    </row>
    <row r="8731" spans="1:5" x14ac:dyDescent="0.25">
      <c r="A8731" t="s">
        <v>8747</v>
      </c>
      <c r="B8731" s="1">
        <v>43678</v>
      </c>
      <c r="C8731" t="s">
        <v>6</v>
      </c>
      <c r="D8731">
        <v>0.17</v>
      </c>
      <c r="E8731">
        <v>715</v>
      </c>
    </row>
    <row r="8732" spans="1:5" x14ac:dyDescent="0.25">
      <c r="A8732" t="s">
        <v>8748</v>
      </c>
      <c r="B8732" s="1">
        <v>43434</v>
      </c>
      <c r="C8732" t="s">
        <v>6</v>
      </c>
      <c r="D8732">
        <v>0.59</v>
      </c>
      <c r="E8732">
        <v>720</v>
      </c>
    </row>
    <row r="8733" spans="1:5" x14ac:dyDescent="0.25">
      <c r="A8733" t="s">
        <v>8749</v>
      </c>
      <c r="B8733" s="1">
        <v>43831</v>
      </c>
      <c r="C8733" t="s">
        <v>18</v>
      </c>
      <c r="D8733">
        <v>0.65</v>
      </c>
      <c r="E8733">
        <v>581</v>
      </c>
    </row>
    <row r="8734" spans="1:5" x14ac:dyDescent="0.25">
      <c r="A8734" t="s">
        <v>8750</v>
      </c>
      <c r="B8734" s="1">
        <v>43525</v>
      </c>
      <c r="C8734" t="s">
        <v>6</v>
      </c>
      <c r="D8734">
        <v>0.23</v>
      </c>
      <c r="E8734">
        <v>686</v>
      </c>
    </row>
    <row r="8735" spans="1:5" x14ac:dyDescent="0.25">
      <c r="A8735" t="s">
        <v>8751</v>
      </c>
      <c r="B8735" s="1">
        <v>43496</v>
      </c>
      <c r="C8735" t="s">
        <v>18</v>
      </c>
      <c r="D8735">
        <v>0.33</v>
      </c>
      <c r="E8735">
        <v>748</v>
      </c>
    </row>
    <row r="8736" spans="1:5" x14ac:dyDescent="0.25">
      <c r="A8736" t="s">
        <v>8752</v>
      </c>
      <c r="B8736" s="1">
        <v>43465</v>
      </c>
      <c r="C8736" t="s">
        <v>10</v>
      </c>
      <c r="D8736">
        <v>0.2</v>
      </c>
      <c r="E8736">
        <v>754</v>
      </c>
    </row>
    <row r="8737" spans="1:5" x14ac:dyDescent="0.25">
      <c r="A8737" t="s">
        <v>8753</v>
      </c>
      <c r="B8737" s="1">
        <v>43373</v>
      </c>
      <c r="C8737" t="s">
        <v>6</v>
      </c>
      <c r="D8737">
        <v>0.14000000000000001</v>
      </c>
      <c r="E8737">
        <v>586</v>
      </c>
    </row>
    <row r="8738" spans="1:5" x14ac:dyDescent="0.25">
      <c r="A8738" t="s">
        <v>8754</v>
      </c>
      <c r="B8738" s="1">
        <v>42613</v>
      </c>
      <c r="C8738" t="s">
        <v>6</v>
      </c>
      <c r="D8738">
        <v>0.3</v>
      </c>
      <c r="E8738">
        <v>740</v>
      </c>
    </row>
    <row r="8739" spans="1:5" x14ac:dyDescent="0.25">
      <c r="A8739" t="s">
        <v>8755</v>
      </c>
      <c r="B8739" s="1">
        <v>42613</v>
      </c>
      <c r="C8739" t="s">
        <v>21</v>
      </c>
      <c r="D8739">
        <v>0.26</v>
      </c>
      <c r="E8739">
        <v>745</v>
      </c>
    </row>
    <row r="8740" spans="1:5" x14ac:dyDescent="0.25">
      <c r="A8740" t="s">
        <v>8756</v>
      </c>
      <c r="B8740" s="1">
        <v>42674</v>
      </c>
      <c r="C8740" t="s">
        <v>42</v>
      </c>
      <c r="D8740">
        <v>0.3</v>
      </c>
      <c r="E8740">
        <v>740</v>
      </c>
    </row>
    <row r="8741" spans="1:5" x14ac:dyDescent="0.25">
      <c r="A8741" t="s">
        <v>8757</v>
      </c>
      <c r="B8741" s="1">
        <v>43312</v>
      </c>
      <c r="C8741" t="s">
        <v>25</v>
      </c>
      <c r="D8741">
        <v>0.3</v>
      </c>
      <c r="E8741">
        <v>758</v>
      </c>
    </row>
    <row r="8742" spans="1:5" x14ac:dyDescent="0.25">
      <c r="A8742" t="s">
        <v>8758</v>
      </c>
      <c r="B8742" s="1">
        <v>43525</v>
      </c>
      <c r="C8742" t="s">
        <v>6</v>
      </c>
      <c r="D8742">
        <v>0.11</v>
      </c>
      <c r="E8742">
        <v>866</v>
      </c>
    </row>
    <row r="8743" spans="1:5" x14ac:dyDescent="0.25">
      <c r="A8743" t="s">
        <v>8759</v>
      </c>
      <c r="B8743" s="1">
        <v>43343</v>
      </c>
      <c r="C8743" t="s">
        <v>6</v>
      </c>
      <c r="D8743">
        <v>0.48</v>
      </c>
      <c r="E8743">
        <v>653</v>
      </c>
    </row>
    <row r="8744" spans="1:5" x14ac:dyDescent="0.25">
      <c r="A8744" t="s">
        <v>8760</v>
      </c>
      <c r="B8744" s="1">
        <v>43586</v>
      </c>
      <c r="C8744" t="s">
        <v>6</v>
      </c>
      <c r="D8744">
        <v>0.4</v>
      </c>
      <c r="E8744">
        <v>748</v>
      </c>
    </row>
    <row r="8745" spans="1:5" x14ac:dyDescent="0.25">
      <c r="A8745" t="s">
        <v>8761</v>
      </c>
      <c r="B8745" s="1">
        <v>43404</v>
      </c>
      <c r="C8745" t="s">
        <v>10</v>
      </c>
      <c r="D8745">
        <v>0.57999999999999996</v>
      </c>
      <c r="E8745">
        <v>636</v>
      </c>
    </row>
    <row r="8746" spans="1:5" x14ac:dyDescent="0.25">
      <c r="A8746" t="s">
        <v>8762</v>
      </c>
      <c r="B8746" s="1">
        <v>43709</v>
      </c>
      <c r="C8746" t="s">
        <v>10</v>
      </c>
      <c r="D8746">
        <v>0.03</v>
      </c>
      <c r="E8746">
        <v>704</v>
      </c>
    </row>
    <row r="8747" spans="1:5" x14ac:dyDescent="0.25">
      <c r="A8747" t="s">
        <v>8763</v>
      </c>
      <c r="B8747" s="1">
        <v>43586</v>
      </c>
      <c r="C8747" t="s">
        <v>6</v>
      </c>
      <c r="D8747">
        <v>0.31</v>
      </c>
      <c r="E8747">
        <v>615</v>
      </c>
    </row>
    <row r="8748" spans="1:5" x14ac:dyDescent="0.25">
      <c r="A8748" t="s">
        <v>8764</v>
      </c>
      <c r="B8748" s="1">
        <v>43434</v>
      </c>
      <c r="C8748" t="s">
        <v>6</v>
      </c>
      <c r="D8748">
        <v>0.54</v>
      </c>
      <c r="E8748">
        <v>750</v>
      </c>
    </row>
    <row r="8749" spans="1:5" x14ac:dyDescent="0.25">
      <c r="A8749" t="s">
        <v>8765</v>
      </c>
      <c r="B8749" s="1">
        <v>42735</v>
      </c>
      <c r="C8749" t="s">
        <v>14</v>
      </c>
      <c r="D8749">
        <v>0.36</v>
      </c>
      <c r="E8749">
        <v>650</v>
      </c>
    </row>
    <row r="8750" spans="1:5" x14ac:dyDescent="0.25">
      <c r="A8750" t="s">
        <v>8766</v>
      </c>
      <c r="B8750" s="1">
        <v>43831</v>
      </c>
      <c r="C8750" t="s">
        <v>6</v>
      </c>
      <c r="D8750">
        <v>0.76</v>
      </c>
      <c r="E8750">
        <v>597</v>
      </c>
    </row>
    <row r="8751" spans="1:5" x14ac:dyDescent="0.25">
      <c r="A8751" t="s">
        <v>8767</v>
      </c>
      <c r="B8751" s="1">
        <v>42674</v>
      </c>
      <c r="C8751" t="s">
        <v>6</v>
      </c>
      <c r="D8751">
        <v>0.3</v>
      </c>
      <c r="E8751">
        <v>740</v>
      </c>
    </row>
    <row r="8752" spans="1:5" x14ac:dyDescent="0.25">
      <c r="A8752" t="s">
        <v>8768</v>
      </c>
      <c r="B8752" s="1">
        <v>43404</v>
      </c>
      <c r="C8752" t="s">
        <v>14</v>
      </c>
      <c r="D8752">
        <v>0.23</v>
      </c>
      <c r="E8752">
        <v>798</v>
      </c>
    </row>
    <row r="8753" spans="1:5" x14ac:dyDescent="0.25">
      <c r="A8753" t="s">
        <v>8769</v>
      </c>
      <c r="B8753" s="1">
        <v>43525</v>
      </c>
      <c r="C8753" t="s">
        <v>18</v>
      </c>
      <c r="D8753">
        <v>0.31</v>
      </c>
      <c r="E8753">
        <v>583</v>
      </c>
    </row>
    <row r="8754" spans="1:5" x14ac:dyDescent="0.25">
      <c r="A8754" t="s">
        <v>8770</v>
      </c>
      <c r="B8754" s="1">
        <v>43525</v>
      </c>
      <c r="C8754" t="s">
        <v>42</v>
      </c>
      <c r="D8754">
        <v>0.65</v>
      </c>
      <c r="E8754">
        <v>863</v>
      </c>
    </row>
    <row r="8755" spans="1:5" x14ac:dyDescent="0.25">
      <c r="A8755" t="s">
        <v>8771</v>
      </c>
      <c r="B8755" s="1">
        <v>42643</v>
      </c>
      <c r="C8755" t="s">
        <v>6</v>
      </c>
      <c r="D8755">
        <v>0.56000000000000005</v>
      </c>
      <c r="E8755">
        <v>740</v>
      </c>
    </row>
    <row r="8756" spans="1:5" x14ac:dyDescent="0.25">
      <c r="A8756" t="s">
        <v>8772</v>
      </c>
      <c r="B8756" s="1">
        <v>43739</v>
      </c>
      <c r="C8756" t="s">
        <v>6</v>
      </c>
      <c r="D8756">
        <v>0.44</v>
      </c>
      <c r="E8756">
        <v>710</v>
      </c>
    </row>
    <row r="8757" spans="1:5" x14ac:dyDescent="0.25">
      <c r="A8757" t="s">
        <v>8773</v>
      </c>
      <c r="B8757" s="1">
        <v>43647</v>
      </c>
      <c r="C8757" t="s">
        <v>10</v>
      </c>
      <c r="D8757">
        <v>0.56999999999999995</v>
      </c>
      <c r="E8757">
        <v>558</v>
      </c>
    </row>
    <row r="8758" spans="1:5" x14ac:dyDescent="0.25">
      <c r="A8758" t="s">
        <v>8774</v>
      </c>
      <c r="B8758" s="1">
        <v>43525</v>
      </c>
      <c r="C8758" t="s">
        <v>271</v>
      </c>
      <c r="D8758">
        <v>0.34</v>
      </c>
      <c r="E8758">
        <v>743</v>
      </c>
    </row>
    <row r="8759" spans="1:5" x14ac:dyDescent="0.25">
      <c r="A8759" t="s">
        <v>8775</v>
      </c>
      <c r="B8759" s="1">
        <v>42916</v>
      </c>
      <c r="C8759" t="s">
        <v>6</v>
      </c>
      <c r="D8759">
        <v>0.3</v>
      </c>
      <c r="E8759">
        <v>740</v>
      </c>
    </row>
    <row r="8760" spans="1:5" x14ac:dyDescent="0.25">
      <c r="A8760" t="s">
        <v>8776</v>
      </c>
      <c r="B8760" s="1">
        <v>43831</v>
      </c>
      <c r="C8760" t="s">
        <v>6</v>
      </c>
      <c r="D8760">
        <v>0.5</v>
      </c>
      <c r="E8760">
        <v>693</v>
      </c>
    </row>
    <row r="8761" spans="1:5" x14ac:dyDescent="0.25">
      <c r="A8761" t="s">
        <v>8777</v>
      </c>
      <c r="B8761" s="1">
        <v>43739</v>
      </c>
      <c r="C8761" t="s">
        <v>6</v>
      </c>
      <c r="D8761">
        <v>0.33</v>
      </c>
      <c r="E8761">
        <v>636</v>
      </c>
    </row>
    <row r="8762" spans="1:5" x14ac:dyDescent="0.25">
      <c r="A8762" t="s">
        <v>8778</v>
      </c>
      <c r="B8762" s="1">
        <v>43131</v>
      </c>
      <c r="C8762" t="s">
        <v>6</v>
      </c>
      <c r="D8762">
        <v>0.3</v>
      </c>
      <c r="E8762">
        <v>719</v>
      </c>
    </row>
    <row r="8763" spans="1:5" x14ac:dyDescent="0.25">
      <c r="A8763" t="s">
        <v>8779</v>
      </c>
      <c r="B8763" s="1">
        <v>43190</v>
      </c>
      <c r="C8763" t="s">
        <v>6</v>
      </c>
      <c r="D8763">
        <v>0.3</v>
      </c>
      <c r="E8763">
        <v>591</v>
      </c>
    </row>
    <row r="8764" spans="1:5" x14ac:dyDescent="0.25">
      <c r="A8764" t="s">
        <v>8780</v>
      </c>
      <c r="B8764" s="1">
        <v>43525</v>
      </c>
      <c r="C8764" t="s">
        <v>10</v>
      </c>
      <c r="D8764">
        <v>0.44</v>
      </c>
      <c r="E8764">
        <v>680</v>
      </c>
    </row>
    <row r="8765" spans="1:5" x14ac:dyDescent="0.25">
      <c r="A8765" t="s">
        <v>8781</v>
      </c>
      <c r="B8765" s="1">
        <v>43465</v>
      </c>
      <c r="C8765" t="s">
        <v>18</v>
      </c>
      <c r="D8765">
        <v>0.26</v>
      </c>
      <c r="E8765">
        <v>778</v>
      </c>
    </row>
    <row r="8766" spans="1:5" x14ac:dyDescent="0.25">
      <c r="A8766" t="s">
        <v>8782</v>
      </c>
      <c r="B8766" s="1">
        <v>43281</v>
      </c>
      <c r="C8766" t="s">
        <v>18</v>
      </c>
      <c r="D8766">
        <v>0.25</v>
      </c>
      <c r="E8766">
        <v>634</v>
      </c>
    </row>
    <row r="8767" spans="1:5" x14ac:dyDescent="0.25">
      <c r="A8767" t="s">
        <v>8783</v>
      </c>
      <c r="B8767" s="1">
        <v>43281</v>
      </c>
      <c r="C8767" t="s">
        <v>6</v>
      </c>
      <c r="D8767">
        <v>0.35</v>
      </c>
      <c r="E8767">
        <v>609</v>
      </c>
    </row>
    <row r="8768" spans="1:5" x14ac:dyDescent="0.25">
      <c r="A8768" t="s">
        <v>8784</v>
      </c>
      <c r="B8768" s="1">
        <v>43434</v>
      </c>
      <c r="C8768" t="s">
        <v>18</v>
      </c>
      <c r="D8768">
        <v>0.85</v>
      </c>
      <c r="E8768">
        <v>636</v>
      </c>
    </row>
    <row r="8769" spans="1:5" x14ac:dyDescent="0.25">
      <c r="A8769" t="s">
        <v>8785</v>
      </c>
      <c r="B8769" s="1">
        <v>43404</v>
      </c>
      <c r="C8769" t="s">
        <v>6</v>
      </c>
      <c r="D8769">
        <v>1</v>
      </c>
      <c r="E8769">
        <v>745</v>
      </c>
    </row>
    <row r="8770" spans="1:5" x14ac:dyDescent="0.25">
      <c r="A8770" t="s">
        <v>8786</v>
      </c>
      <c r="B8770" s="1">
        <v>43404</v>
      </c>
      <c r="C8770" t="s">
        <v>18</v>
      </c>
      <c r="D8770">
        <v>0.59</v>
      </c>
      <c r="E8770">
        <v>819</v>
      </c>
    </row>
    <row r="8771" spans="1:5" x14ac:dyDescent="0.25">
      <c r="A8771" t="s">
        <v>8787</v>
      </c>
      <c r="B8771" s="1">
        <v>43709</v>
      </c>
      <c r="C8771" t="s">
        <v>25</v>
      </c>
      <c r="D8771">
        <v>0.25</v>
      </c>
      <c r="E8771">
        <v>732</v>
      </c>
    </row>
    <row r="8772" spans="1:5" x14ac:dyDescent="0.25">
      <c r="A8772" t="s">
        <v>8788</v>
      </c>
      <c r="B8772" s="1">
        <v>43525</v>
      </c>
      <c r="C8772" t="s">
        <v>10</v>
      </c>
      <c r="D8772">
        <v>0.27</v>
      </c>
      <c r="E8772">
        <v>754</v>
      </c>
    </row>
    <row r="8773" spans="1:5" x14ac:dyDescent="0.25">
      <c r="A8773" t="s">
        <v>8789</v>
      </c>
      <c r="B8773" s="1">
        <v>43525</v>
      </c>
      <c r="C8773" t="s">
        <v>10</v>
      </c>
      <c r="D8773">
        <v>0.08</v>
      </c>
      <c r="E8773">
        <v>753</v>
      </c>
    </row>
    <row r="8774" spans="1:5" x14ac:dyDescent="0.25">
      <c r="A8774" t="s">
        <v>8790</v>
      </c>
      <c r="B8774" s="1">
        <v>43525</v>
      </c>
      <c r="C8774" t="s">
        <v>6</v>
      </c>
      <c r="D8774">
        <v>0.42</v>
      </c>
      <c r="E8774">
        <v>587</v>
      </c>
    </row>
    <row r="8775" spans="1:5" x14ac:dyDescent="0.25">
      <c r="A8775" t="s">
        <v>8791</v>
      </c>
      <c r="B8775" s="1">
        <v>43556</v>
      </c>
      <c r="C8775" t="s">
        <v>18</v>
      </c>
      <c r="D8775">
        <v>0.7</v>
      </c>
      <c r="E8775">
        <v>619</v>
      </c>
    </row>
    <row r="8776" spans="1:5" x14ac:dyDescent="0.25">
      <c r="A8776" t="s">
        <v>8792</v>
      </c>
      <c r="B8776" s="1">
        <v>42978</v>
      </c>
      <c r="C8776" t="s">
        <v>14</v>
      </c>
      <c r="D8776">
        <v>0.3</v>
      </c>
      <c r="E8776">
        <v>740</v>
      </c>
    </row>
    <row r="8777" spans="1:5" x14ac:dyDescent="0.25">
      <c r="A8777" t="s">
        <v>8793</v>
      </c>
      <c r="B8777" s="1">
        <v>43617</v>
      </c>
      <c r="C8777" t="s">
        <v>6</v>
      </c>
      <c r="D8777">
        <v>0.3</v>
      </c>
      <c r="E8777">
        <v>740</v>
      </c>
    </row>
    <row r="8778" spans="1:5" x14ac:dyDescent="0.25">
      <c r="A8778" t="s">
        <v>8794</v>
      </c>
      <c r="B8778" s="1">
        <v>43404</v>
      </c>
      <c r="C8778" t="s">
        <v>6</v>
      </c>
      <c r="D8778">
        <v>0.28000000000000003</v>
      </c>
      <c r="E8778">
        <v>681</v>
      </c>
    </row>
    <row r="8779" spans="1:5" x14ac:dyDescent="0.25">
      <c r="A8779" t="s">
        <v>8795</v>
      </c>
      <c r="B8779" s="1">
        <v>43739</v>
      </c>
      <c r="C8779" t="s">
        <v>6</v>
      </c>
      <c r="D8779">
        <v>0.34</v>
      </c>
      <c r="E8779">
        <v>594</v>
      </c>
    </row>
    <row r="8780" spans="1:5" x14ac:dyDescent="0.25">
      <c r="A8780" t="s">
        <v>8796</v>
      </c>
      <c r="B8780" s="1">
        <v>43404</v>
      </c>
      <c r="C8780" t="s">
        <v>25</v>
      </c>
      <c r="D8780">
        <v>0.14000000000000001</v>
      </c>
      <c r="E8780">
        <v>605</v>
      </c>
    </row>
    <row r="8781" spans="1:5" x14ac:dyDescent="0.25">
      <c r="A8781" t="s">
        <v>8797</v>
      </c>
      <c r="B8781" s="1">
        <v>43709</v>
      </c>
      <c r="C8781" t="s">
        <v>14</v>
      </c>
      <c r="D8781">
        <v>0.31</v>
      </c>
      <c r="E8781">
        <v>604</v>
      </c>
    </row>
    <row r="8782" spans="1:5" x14ac:dyDescent="0.25">
      <c r="A8782" t="s">
        <v>8798</v>
      </c>
      <c r="B8782" s="1">
        <v>43709</v>
      </c>
      <c r="C8782" t="s">
        <v>10</v>
      </c>
      <c r="D8782">
        <v>0.3</v>
      </c>
      <c r="E8782">
        <v>587</v>
      </c>
    </row>
    <row r="8783" spans="1:5" x14ac:dyDescent="0.25">
      <c r="A8783" t="s">
        <v>8799</v>
      </c>
      <c r="B8783" s="1">
        <v>42766</v>
      </c>
      <c r="C8783" t="s">
        <v>6</v>
      </c>
      <c r="D8783">
        <v>0.7</v>
      </c>
      <c r="E8783">
        <v>777</v>
      </c>
    </row>
    <row r="8784" spans="1:5" x14ac:dyDescent="0.25">
      <c r="A8784" t="s">
        <v>8800</v>
      </c>
      <c r="B8784" s="1">
        <v>42674</v>
      </c>
      <c r="C8784" t="s">
        <v>18</v>
      </c>
      <c r="D8784">
        <v>0.3</v>
      </c>
      <c r="E8784">
        <v>740</v>
      </c>
    </row>
    <row r="8785" spans="1:5" x14ac:dyDescent="0.25">
      <c r="A8785" t="s">
        <v>8801</v>
      </c>
      <c r="B8785" s="1">
        <v>42735</v>
      </c>
      <c r="C8785" t="s">
        <v>6</v>
      </c>
      <c r="D8785">
        <v>0.3</v>
      </c>
      <c r="E8785">
        <v>740</v>
      </c>
    </row>
    <row r="8786" spans="1:5" x14ac:dyDescent="0.25">
      <c r="A8786" t="s">
        <v>8802</v>
      </c>
      <c r="B8786" s="1">
        <v>43617</v>
      </c>
      <c r="C8786" t="s">
        <v>18</v>
      </c>
      <c r="D8786">
        <v>0.3</v>
      </c>
      <c r="E8786">
        <v>740</v>
      </c>
    </row>
    <row r="8787" spans="1:5" x14ac:dyDescent="0.25">
      <c r="A8787" t="s">
        <v>8803</v>
      </c>
      <c r="B8787" s="1">
        <v>43831</v>
      </c>
      <c r="C8787" t="s">
        <v>10</v>
      </c>
      <c r="D8787">
        <v>0.12</v>
      </c>
      <c r="E8787">
        <v>613</v>
      </c>
    </row>
    <row r="8788" spans="1:5" x14ac:dyDescent="0.25">
      <c r="A8788" t="s">
        <v>8804</v>
      </c>
      <c r="B8788" s="1">
        <v>43404</v>
      </c>
      <c r="C8788" t="s">
        <v>14</v>
      </c>
      <c r="D8788">
        <v>0.55000000000000004</v>
      </c>
      <c r="E8788">
        <v>738</v>
      </c>
    </row>
    <row r="8789" spans="1:5" x14ac:dyDescent="0.25">
      <c r="A8789" t="s">
        <v>8805</v>
      </c>
      <c r="B8789" s="1">
        <v>43647</v>
      </c>
      <c r="C8789" t="s">
        <v>25</v>
      </c>
      <c r="D8789">
        <v>0.87</v>
      </c>
      <c r="E8789">
        <v>576</v>
      </c>
    </row>
    <row r="8790" spans="1:5" x14ac:dyDescent="0.25">
      <c r="A8790" t="s">
        <v>8806</v>
      </c>
      <c r="B8790" s="1">
        <v>43709</v>
      </c>
      <c r="C8790" t="s">
        <v>42</v>
      </c>
      <c r="D8790">
        <v>0.11</v>
      </c>
      <c r="E8790">
        <v>697</v>
      </c>
    </row>
    <row r="8791" spans="1:5" x14ac:dyDescent="0.25">
      <c r="A8791" t="s">
        <v>8807</v>
      </c>
      <c r="B8791" s="1">
        <v>43831</v>
      </c>
      <c r="C8791" t="s">
        <v>10</v>
      </c>
      <c r="D8791">
        <v>0.3</v>
      </c>
      <c r="E8791">
        <v>577</v>
      </c>
    </row>
    <row r="8792" spans="1:5" x14ac:dyDescent="0.25">
      <c r="A8792" t="s">
        <v>8808</v>
      </c>
      <c r="B8792" s="1">
        <v>43647</v>
      </c>
      <c r="C8792" t="s">
        <v>6</v>
      </c>
      <c r="D8792">
        <v>0.3</v>
      </c>
      <c r="E8792">
        <v>740</v>
      </c>
    </row>
    <row r="8793" spans="1:5" x14ac:dyDescent="0.25">
      <c r="A8793" t="s">
        <v>8809</v>
      </c>
      <c r="B8793" s="1">
        <v>43525</v>
      </c>
      <c r="C8793" t="s">
        <v>6</v>
      </c>
      <c r="D8793">
        <v>0.14000000000000001</v>
      </c>
      <c r="E8793">
        <v>658</v>
      </c>
    </row>
    <row r="8794" spans="1:5" x14ac:dyDescent="0.25">
      <c r="A8794" t="s">
        <v>8810</v>
      </c>
      <c r="B8794" s="1">
        <v>43373</v>
      </c>
      <c r="C8794" t="s">
        <v>6</v>
      </c>
      <c r="D8794">
        <v>0.18</v>
      </c>
      <c r="E8794">
        <v>615</v>
      </c>
    </row>
    <row r="8795" spans="1:5" x14ac:dyDescent="0.25">
      <c r="A8795" t="s">
        <v>8811</v>
      </c>
      <c r="B8795" s="1">
        <v>43465</v>
      </c>
      <c r="C8795" t="s">
        <v>6</v>
      </c>
      <c r="D8795">
        <v>0.45</v>
      </c>
      <c r="E8795">
        <v>793</v>
      </c>
    </row>
    <row r="8796" spans="1:5" x14ac:dyDescent="0.25">
      <c r="A8796" t="s">
        <v>8812</v>
      </c>
      <c r="B8796" s="1">
        <v>43709</v>
      </c>
      <c r="C8796" t="s">
        <v>6</v>
      </c>
      <c r="D8796">
        <v>0.3</v>
      </c>
      <c r="E8796">
        <v>695</v>
      </c>
    </row>
    <row r="8797" spans="1:5" x14ac:dyDescent="0.25">
      <c r="A8797" t="s">
        <v>8813</v>
      </c>
      <c r="B8797" s="1">
        <v>43678</v>
      </c>
      <c r="C8797" t="s">
        <v>6</v>
      </c>
      <c r="D8797">
        <v>0.55000000000000004</v>
      </c>
      <c r="E8797">
        <v>657</v>
      </c>
    </row>
    <row r="8798" spans="1:5" x14ac:dyDescent="0.25">
      <c r="A8798" t="s">
        <v>8814</v>
      </c>
      <c r="B8798" s="1">
        <v>43525</v>
      </c>
      <c r="C8798" t="s">
        <v>6</v>
      </c>
      <c r="D8798">
        <v>0.14000000000000001</v>
      </c>
      <c r="E8798">
        <v>564</v>
      </c>
    </row>
    <row r="8799" spans="1:5" x14ac:dyDescent="0.25">
      <c r="A8799" t="s">
        <v>8815</v>
      </c>
      <c r="B8799" s="1">
        <v>43586</v>
      </c>
      <c r="C8799" t="s">
        <v>18</v>
      </c>
      <c r="D8799">
        <v>0.57999999999999996</v>
      </c>
      <c r="E8799">
        <v>645</v>
      </c>
    </row>
    <row r="8800" spans="1:5" x14ac:dyDescent="0.25">
      <c r="A8800" t="s">
        <v>8816</v>
      </c>
      <c r="B8800" s="1">
        <v>43831</v>
      </c>
      <c r="C8800" t="s">
        <v>18</v>
      </c>
      <c r="D8800">
        <v>0.25</v>
      </c>
      <c r="E8800">
        <v>741</v>
      </c>
    </row>
    <row r="8801" spans="1:5" x14ac:dyDescent="0.25">
      <c r="A8801" t="s">
        <v>8817</v>
      </c>
      <c r="B8801" s="1">
        <v>43465</v>
      </c>
      <c r="C8801" t="s">
        <v>6</v>
      </c>
      <c r="D8801">
        <v>0.28000000000000003</v>
      </c>
      <c r="E8801">
        <v>756</v>
      </c>
    </row>
    <row r="8802" spans="1:5" x14ac:dyDescent="0.25">
      <c r="A8802" t="s">
        <v>8818</v>
      </c>
      <c r="B8802" s="1">
        <v>43312</v>
      </c>
      <c r="C8802" t="s">
        <v>10</v>
      </c>
      <c r="D8802">
        <v>0.61</v>
      </c>
      <c r="E8802">
        <v>725</v>
      </c>
    </row>
    <row r="8803" spans="1:5" x14ac:dyDescent="0.25">
      <c r="A8803" t="s">
        <v>8819</v>
      </c>
      <c r="B8803" s="1">
        <v>43404</v>
      </c>
      <c r="C8803" t="s">
        <v>18</v>
      </c>
      <c r="D8803">
        <v>0.43</v>
      </c>
      <c r="E8803">
        <v>677</v>
      </c>
    </row>
    <row r="8804" spans="1:5" x14ac:dyDescent="0.25">
      <c r="A8804" t="s">
        <v>8820</v>
      </c>
      <c r="B8804" s="1">
        <v>43343</v>
      </c>
      <c r="C8804" t="s">
        <v>6</v>
      </c>
      <c r="D8804">
        <v>0.27</v>
      </c>
      <c r="E8804">
        <v>739</v>
      </c>
    </row>
    <row r="8805" spans="1:5" x14ac:dyDescent="0.25">
      <c r="A8805" t="s">
        <v>8821</v>
      </c>
      <c r="B8805" s="1">
        <v>42766</v>
      </c>
      <c r="C8805" t="s">
        <v>6</v>
      </c>
      <c r="D8805">
        <v>0.83</v>
      </c>
      <c r="E8805">
        <v>754</v>
      </c>
    </row>
    <row r="8806" spans="1:5" x14ac:dyDescent="0.25">
      <c r="A8806" t="s">
        <v>8822</v>
      </c>
      <c r="B8806" s="1">
        <v>43404</v>
      </c>
      <c r="C8806" t="s">
        <v>6</v>
      </c>
      <c r="D8806">
        <v>0.2</v>
      </c>
      <c r="E8806">
        <v>576</v>
      </c>
    </row>
    <row r="8807" spans="1:5" x14ac:dyDescent="0.25">
      <c r="A8807" t="s">
        <v>8823</v>
      </c>
      <c r="B8807" s="1">
        <v>43496</v>
      </c>
      <c r="C8807" t="s">
        <v>21</v>
      </c>
      <c r="D8807">
        <v>0.27</v>
      </c>
      <c r="E8807">
        <v>712</v>
      </c>
    </row>
    <row r="8808" spans="1:5" x14ac:dyDescent="0.25">
      <c r="A8808" t="s">
        <v>8824</v>
      </c>
      <c r="B8808" s="1">
        <v>43312</v>
      </c>
      <c r="C8808" t="s">
        <v>6</v>
      </c>
      <c r="D8808">
        <v>0.38</v>
      </c>
      <c r="E8808">
        <v>665</v>
      </c>
    </row>
    <row r="8809" spans="1:5" x14ac:dyDescent="0.25">
      <c r="A8809" t="s">
        <v>8825</v>
      </c>
      <c r="B8809" s="1">
        <v>42582</v>
      </c>
      <c r="C8809" t="s">
        <v>271</v>
      </c>
      <c r="D8809">
        <v>0.3</v>
      </c>
      <c r="E8809">
        <v>740</v>
      </c>
    </row>
    <row r="8810" spans="1:5" x14ac:dyDescent="0.25">
      <c r="A8810" t="s">
        <v>8826</v>
      </c>
      <c r="B8810" s="1">
        <v>43617</v>
      </c>
      <c r="C8810" t="s">
        <v>10</v>
      </c>
      <c r="D8810">
        <v>0.3</v>
      </c>
      <c r="E8810">
        <v>740</v>
      </c>
    </row>
    <row r="8811" spans="1:5" x14ac:dyDescent="0.25">
      <c r="A8811" t="s">
        <v>8827</v>
      </c>
      <c r="B8811" s="1">
        <v>43800</v>
      </c>
      <c r="C8811" t="s">
        <v>10</v>
      </c>
      <c r="D8811">
        <v>0.26</v>
      </c>
      <c r="E8811">
        <v>626</v>
      </c>
    </row>
    <row r="8812" spans="1:5" x14ac:dyDescent="0.25">
      <c r="A8812" t="s">
        <v>8828</v>
      </c>
      <c r="B8812" s="1">
        <v>43586</v>
      </c>
      <c r="C8812" t="s">
        <v>10</v>
      </c>
      <c r="D8812">
        <v>0.89</v>
      </c>
      <c r="E8812">
        <v>620</v>
      </c>
    </row>
    <row r="8813" spans="1:5" x14ac:dyDescent="0.25">
      <c r="A8813" t="s">
        <v>8829</v>
      </c>
      <c r="B8813" s="1">
        <v>43617</v>
      </c>
      <c r="C8813" t="s">
        <v>18</v>
      </c>
      <c r="D8813">
        <v>0.3</v>
      </c>
      <c r="E8813">
        <v>740</v>
      </c>
    </row>
    <row r="8814" spans="1:5" x14ac:dyDescent="0.25">
      <c r="A8814" t="s">
        <v>8830</v>
      </c>
      <c r="B8814" s="1">
        <v>43281</v>
      </c>
      <c r="C8814" t="s">
        <v>6</v>
      </c>
      <c r="D8814">
        <v>0.55000000000000004</v>
      </c>
      <c r="E8814">
        <v>668</v>
      </c>
    </row>
    <row r="8815" spans="1:5" x14ac:dyDescent="0.25">
      <c r="A8815" t="s">
        <v>8831</v>
      </c>
      <c r="B8815" s="1">
        <v>43770</v>
      </c>
      <c r="C8815" t="s">
        <v>6</v>
      </c>
      <c r="D8815">
        <v>0.25</v>
      </c>
      <c r="E8815">
        <v>708</v>
      </c>
    </row>
    <row r="8816" spans="1:5" x14ac:dyDescent="0.25">
      <c r="A8816" t="s">
        <v>8832</v>
      </c>
      <c r="B8816" s="1">
        <v>42613</v>
      </c>
      <c r="C8816" t="s">
        <v>21</v>
      </c>
      <c r="D8816">
        <v>0.35</v>
      </c>
      <c r="E8816">
        <v>744</v>
      </c>
    </row>
    <row r="8817" spans="1:5" x14ac:dyDescent="0.25">
      <c r="A8817" t="s">
        <v>8833</v>
      </c>
      <c r="B8817" s="1">
        <v>43008</v>
      </c>
      <c r="C8817" t="s">
        <v>6</v>
      </c>
      <c r="D8817">
        <v>0.3</v>
      </c>
      <c r="E8817">
        <v>680</v>
      </c>
    </row>
    <row r="8818" spans="1:5" x14ac:dyDescent="0.25">
      <c r="A8818" t="s">
        <v>8834</v>
      </c>
      <c r="B8818" s="1">
        <v>43373</v>
      </c>
      <c r="C8818" t="s">
        <v>6</v>
      </c>
      <c r="D8818">
        <v>0.43</v>
      </c>
      <c r="E8818">
        <v>794</v>
      </c>
    </row>
    <row r="8819" spans="1:5" x14ac:dyDescent="0.25">
      <c r="A8819" t="s">
        <v>8835</v>
      </c>
      <c r="B8819" s="1">
        <v>43312</v>
      </c>
      <c r="C8819" t="s">
        <v>6</v>
      </c>
      <c r="D8819">
        <v>0.45</v>
      </c>
      <c r="E8819">
        <v>709</v>
      </c>
    </row>
    <row r="8820" spans="1:5" x14ac:dyDescent="0.25">
      <c r="A8820" t="s">
        <v>8836</v>
      </c>
      <c r="B8820" s="1">
        <v>43831</v>
      </c>
      <c r="C8820" t="s">
        <v>10</v>
      </c>
      <c r="D8820">
        <v>0.38</v>
      </c>
      <c r="E8820">
        <v>580</v>
      </c>
    </row>
    <row r="8821" spans="1:5" x14ac:dyDescent="0.25">
      <c r="A8821" t="s">
        <v>8837</v>
      </c>
      <c r="B8821" s="1">
        <v>43373</v>
      </c>
      <c r="C8821" t="s">
        <v>6</v>
      </c>
      <c r="D8821">
        <v>0.21</v>
      </c>
      <c r="E8821">
        <v>677</v>
      </c>
    </row>
    <row r="8822" spans="1:5" x14ac:dyDescent="0.25">
      <c r="A8822" t="s">
        <v>8838</v>
      </c>
      <c r="B8822" s="1">
        <v>43831</v>
      </c>
      <c r="C8822" t="s">
        <v>10</v>
      </c>
      <c r="D8822">
        <v>0.49</v>
      </c>
      <c r="E8822">
        <v>580</v>
      </c>
    </row>
    <row r="8823" spans="1:5" x14ac:dyDescent="0.25">
      <c r="A8823" t="s">
        <v>8839</v>
      </c>
      <c r="B8823" s="1">
        <v>43951</v>
      </c>
      <c r="C8823" t="s">
        <v>10</v>
      </c>
      <c r="D8823">
        <v>0.25</v>
      </c>
      <c r="E8823">
        <v>547</v>
      </c>
    </row>
    <row r="8824" spans="1:5" x14ac:dyDescent="0.25">
      <c r="A8824" t="s">
        <v>8840</v>
      </c>
      <c r="B8824" s="1">
        <v>43281</v>
      </c>
      <c r="C8824" t="s">
        <v>6</v>
      </c>
      <c r="D8824">
        <v>0.2</v>
      </c>
      <c r="E8824">
        <v>639</v>
      </c>
    </row>
    <row r="8825" spans="1:5" x14ac:dyDescent="0.25">
      <c r="A8825" t="s">
        <v>8841</v>
      </c>
      <c r="B8825" s="1">
        <v>43556</v>
      </c>
      <c r="C8825" t="s">
        <v>10</v>
      </c>
      <c r="D8825">
        <v>0.28000000000000003</v>
      </c>
      <c r="E8825">
        <v>707</v>
      </c>
    </row>
    <row r="8826" spans="1:5" x14ac:dyDescent="0.25">
      <c r="A8826" t="s">
        <v>8842</v>
      </c>
      <c r="B8826" s="1">
        <v>43617</v>
      </c>
      <c r="C8826" t="s">
        <v>10</v>
      </c>
      <c r="D8826">
        <v>0.3</v>
      </c>
      <c r="E8826">
        <v>740</v>
      </c>
    </row>
    <row r="8827" spans="1:5" x14ac:dyDescent="0.25">
      <c r="A8827" t="s">
        <v>8843</v>
      </c>
      <c r="B8827" s="1">
        <v>43281</v>
      </c>
      <c r="C8827" t="s">
        <v>10</v>
      </c>
      <c r="D8827">
        <v>0.34</v>
      </c>
      <c r="E8827">
        <v>719</v>
      </c>
    </row>
    <row r="8828" spans="1:5" x14ac:dyDescent="0.25">
      <c r="A8828" t="s">
        <v>8844</v>
      </c>
      <c r="B8828" s="1">
        <v>43800</v>
      </c>
      <c r="C8828" t="s">
        <v>18</v>
      </c>
      <c r="D8828">
        <v>0.41</v>
      </c>
      <c r="E8828">
        <v>710</v>
      </c>
    </row>
    <row r="8829" spans="1:5" x14ac:dyDescent="0.25">
      <c r="A8829" t="s">
        <v>8845</v>
      </c>
      <c r="B8829" s="1">
        <v>43770</v>
      </c>
      <c r="C8829" t="s">
        <v>18</v>
      </c>
      <c r="D8829">
        <v>0.48</v>
      </c>
      <c r="E8829">
        <v>681</v>
      </c>
    </row>
    <row r="8830" spans="1:5" x14ac:dyDescent="0.25">
      <c r="A8830" t="s">
        <v>8846</v>
      </c>
      <c r="B8830" s="1">
        <v>43831</v>
      </c>
      <c r="C8830" t="s">
        <v>6</v>
      </c>
      <c r="D8830">
        <v>0.38</v>
      </c>
      <c r="E8830">
        <v>609</v>
      </c>
    </row>
    <row r="8831" spans="1:5" x14ac:dyDescent="0.25">
      <c r="A8831" t="s">
        <v>8847</v>
      </c>
      <c r="B8831" s="1">
        <v>43312</v>
      </c>
      <c r="C8831" t="s">
        <v>6</v>
      </c>
      <c r="D8831">
        <v>0.36</v>
      </c>
      <c r="E8831">
        <v>636</v>
      </c>
    </row>
    <row r="8832" spans="1:5" x14ac:dyDescent="0.25">
      <c r="A8832" t="s">
        <v>8848</v>
      </c>
      <c r="B8832" s="1">
        <v>43373</v>
      </c>
      <c r="C8832" t="s">
        <v>6</v>
      </c>
      <c r="D8832">
        <v>0.2</v>
      </c>
      <c r="E8832">
        <v>705</v>
      </c>
    </row>
    <row r="8833" spans="1:5" x14ac:dyDescent="0.25">
      <c r="A8833" t="s">
        <v>8849</v>
      </c>
      <c r="B8833" s="1">
        <v>43678</v>
      </c>
      <c r="C8833" t="s">
        <v>18</v>
      </c>
      <c r="D8833">
        <v>0.64</v>
      </c>
      <c r="E8833">
        <v>825</v>
      </c>
    </row>
    <row r="8834" spans="1:5" x14ac:dyDescent="0.25">
      <c r="A8834" t="s">
        <v>8850</v>
      </c>
      <c r="B8834" s="1">
        <v>43709</v>
      </c>
      <c r="C8834" t="s">
        <v>18</v>
      </c>
      <c r="D8834">
        <v>0.62</v>
      </c>
      <c r="E8834">
        <v>600</v>
      </c>
    </row>
    <row r="8835" spans="1:5" x14ac:dyDescent="0.25">
      <c r="A8835" t="s">
        <v>8851</v>
      </c>
      <c r="B8835" s="1">
        <v>43404</v>
      </c>
      <c r="C8835" t="s">
        <v>42</v>
      </c>
      <c r="D8835">
        <v>0.43</v>
      </c>
      <c r="E8835">
        <v>728</v>
      </c>
    </row>
    <row r="8836" spans="1:5" x14ac:dyDescent="0.25">
      <c r="A8836" t="s">
        <v>8852</v>
      </c>
      <c r="B8836" s="1">
        <v>43921</v>
      </c>
      <c r="C8836" t="s">
        <v>18</v>
      </c>
      <c r="D8836">
        <v>0.74</v>
      </c>
      <c r="E8836">
        <v>589</v>
      </c>
    </row>
    <row r="8837" spans="1:5" x14ac:dyDescent="0.25">
      <c r="A8837" t="s">
        <v>8853</v>
      </c>
      <c r="B8837" s="1">
        <v>43404</v>
      </c>
      <c r="C8837" t="s">
        <v>6</v>
      </c>
      <c r="D8837">
        <v>0.79</v>
      </c>
      <c r="E8837">
        <v>745</v>
      </c>
    </row>
    <row r="8838" spans="1:5" x14ac:dyDescent="0.25">
      <c r="A8838" t="s">
        <v>8854</v>
      </c>
      <c r="B8838" s="1">
        <v>42613</v>
      </c>
      <c r="C8838" t="s">
        <v>6</v>
      </c>
      <c r="D8838">
        <v>0.3</v>
      </c>
      <c r="E8838">
        <v>740</v>
      </c>
    </row>
    <row r="8839" spans="1:5" x14ac:dyDescent="0.25">
      <c r="A8839" t="s">
        <v>8855</v>
      </c>
      <c r="B8839" s="1">
        <v>43404</v>
      </c>
      <c r="C8839" t="s">
        <v>37</v>
      </c>
      <c r="D8839">
        <v>0.16</v>
      </c>
      <c r="E8839">
        <v>714</v>
      </c>
    </row>
    <row r="8840" spans="1:5" x14ac:dyDescent="0.25">
      <c r="A8840" t="s">
        <v>8856</v>
      </c>
      <c r="B8840" s="1">
        <v>43343</v>
      </c>
      <c r="C8840" t="s">
        <v>10</v>
      </c>
      <c r="D8840">
        <v>0.18</v>
      </c>
      <c r="E8840">
        <v>618</v>
      </c>
    </row>
    <row r="8841" spans="1:5" x14ac:dyDescent="0.25">
      <c r="A8841" t="s">
        <v>8857</v>
      </c>
      <c r="B8841" s="1">
        <v>43617</v>
      </c>
      <c r="C8841" t="s">
        <v>6</v>
      </c>
      <c r="D8841">
        <v>0.3</v>
      </c>
      <c r="E8841">
        <v>740</v>
      </c>
    </row>
    <row r="8842" spans="1:5" x14ac:dyDescent="0.25">
      <c r="A8842" t="s">
        <v>8858</v>
      </c>
      <c r="B8842" s="1">
        <v>43373</v>
      </c>
      <c r="C8842" t="s">
        <v>6</v>
      </c>
      <c r="D8842">
        <v>0.37</v>
      </c>
      <c r="E8842">
        <v>627</v>
      </c>
    </row>
    <row r="8843" spans="1:5" x14ac:dyDescent="0.25">
      <c r="A8843" t="s">
        <v>8859</v>
      </c>
      <c r="B8843" s="1">
        <v>43312</v>
      </c>
      <c r="C8843" t="s">
        <v>6</v>
      </c>
      <c r="D8843">
        <v>0.21</v>
      </c>
      <c r="E8843">
        <v>615</v>
      </c>
    </row>
    <row r="8844" spans="1:5" x14ac:dyDescent="0.25">
      <c r="A8844" t="s">
        <v>8860</v>
      </c>
      <c r="B8844" s="1">
        <v>43678</v>
      </c>
      <c r="C8844" t="s">
        <v>6</v>
      </c>
      <c r="D8844">
        <v>0.04</v>
      </c>
      <c r="E8844">
        <v>730</v>
      </c>
    </row>
    <row r="8845" spans="1:5" x14ac:dyDescent="0.25">
      <c r="A8845" t="s">
        <v>8861</v>
      </c>
      <c r="B8845" s="1">
        <v>43709</v>
      </c>
      <c r="C8845" t="s">
        <v>18</v>
      </c>
      <c r="D8845">
        <v>0.35</v>
      </c>
      <c r="E8845">
        <v>644</v>
      </c>
    </row>
    <row r="8846" spans="1:5" x14ac:dyDescent="0.25">
      <c r="A8846" t="s">
        <v>8862</v>
      </c>
      <c r="B8846" s="1">
        <v>43373</v>
      </c>
      <c r="C8846" t="s">
        <v>18</v>
      </c>
      <c r="D8846">
        <v>0.32</v>
      </c>
      <c r="E8846">
        <v>768</v>
      </c>
    </row>
    <row r="8847" spans="1:5" x14ac:dyDescent="0.25">
      <c r="A8847" t="s">
        <v>8863</v>
      </c>
      <c r="B8847" s="1">
        <v>42916</v>
      </c>
      <c r="C8847" t="s">
        <v>10</v>
      </c>
      <c r="D8847">
        <v>0.3</v>
      </c>
      <c r="E8847">
        <v>740</v>
      </c>
    </row>
    <row r="8848" spans="1:5" x14ac:dyDescent="0.25">
      <c r="A8848" t="s">
        <v>8864</v>
      </c>
      <c r="B8848" s="1">
        <v>43890</v>
      </c>
      <c r="C8848" t="s">
        <v>10</v>
      </c>
      <c r="D8848">
        <v>0.23</v>
      </c>
      <c r="E8848">
        <v>594</v>
      </c>
    </row>
    <row r="8849" spans="1:5" x14ac:dyDescent="0.25">
      <c r="A8849" t="s">
        <v>8865</v>
      </c>
      <c r="B8849" s="1">
        <v>43404</v>
      </c>
      <c r="C8849" t="s">
        <v>18</v>
      </c>
      <c r="D8849">
        <v>0.31</v>
      </c>
      <c r="E8849">
        <v>740</v>
      </c>
    </row>
    <row r="8850" spans="1:5" x14ac:dyDescent="0.25">
      <c r="A8850" t="s">
        <v>8866</v>
      </c>
      <c r="B8850" s="1">
        <v>42704</v>
      </c>
      <c r="C8850" t="s">
        <v>6</v>
      </c>
      <c r="D8850">
        <v>0.3</v>
      </c>
      <c r="E8850">
        <v>740</v>
      </c>
    </row>
    <row r="8851" spans="1:5" x14ac:dyDescent="0.25">
      <c r="A8851" t="s">
        <v>8867</v>
      </c>
      <c r="B8851" s="1">
        <v>43647</v>
      </c>
      <c r="C8851" t="s">
        <v>6</v>
      </c>
      <c r="D8851">
        <v>0.02</v>
      </c>
      <c r="E8851">
        <v>573</v>
      </c>
    </row>
    <row r="8852" spans="1:5" x14ac:dyDescent="0.25">
      <c r="A8852" t="s">
        <v>8868</v>
      </c>
      <c r="B8852" s="1">
        <v>43312</v>
      </c>
      <c r="C8852" t="s">
        <v>6</v>
      </c>
      <c r="D8852">
        <v>0.33</v>
      </c>
      <c r="E8852">
        <v>615</v>
      </c>
    </row>
    <row r="8853" spans="1:5" x14ac:dyDescent="0.25">
      <c r="A8853" t="s">
        <v>8869</v>
      </c>
      <c r="B8853" s="1">
        <v>43647</v>
      </c>
      <c r="C8853" t="s">
        <v>42</v>
      </c>
      <c r="D8853">
        <v>0.23</v>
      </c>
      <c r="E8853">
        <v>805</v>
      </c>
    </row>
    <row r="8854" spans="1:5" x14ac:dyDescent="0.25">
      <c r="A8854" t="s">
        <v>8870</v>
      </c>
      <c r="B8854" s="1">
        <v>43647</v>
      </c>
      <c r="C8854" t="s">
        <v>6</v>
      </c>
      <c r="D8854">
        <v>0.12</v>
      </c>
      <c r="E8854">
        <v>784</v>
      </c>
    </row>
    <row r="8855" spans="1:5" x14ac:dyDescent="0.25">
      <c r="A8855" t="s">
        <v>8871</v>
      </c>
      <c r="B8855" s="1">
        <v>43678</v>
      </c>
      <c r="C8855" t="s">
        <v>42</v>
      </c>
      <c r="D8855">
        <v>0.46</v>
      </c>
      <c r="E8855">
        <v>700</v>
      </c>
    </row>
    <row r="8856" spans="1:5" x14ac:dyDescent="0.25">
      <c r="A8856" t="s">
        <v>8872</v>
      </c>
      <c r="B8856" s="1">
        <v>43251</v>
      </c>
      <c r="C8856" t="s">
        <v>6</v>
      </c>
      <c r="D8856">
        <v>0.34</v>
      </c>
      <c r="E8856">
        <v>834</v>
      </c>
    </row>
    <row r="8857" spans="1:5" x14ac:dyDescent="0.25">
      <c r="A8857" t="s">
        <v>8873</v>
      </c>
      <c r="B8857" s="1">
        <v>43831</v>
      </c>
      <c r="C8857" t="s">
        <v>25</v>
      </c>
      <c r="D8857">
        <v>0.39</v>
      </c>
      <c r="E8857">
        <v>573</v>
      </c>
    </row>
    <row r="8858" spans="1:5" x14ac:dyDescent="0.25">
      <c r="A8858" t="s">
        <v>8874</v>
      </c>
      <c r="B8858" s="1">
        <v>43709</v>
      </c>
      <c r="C8858" t="s">
        <v>6</v>
      </c>
      <c r="D8858">
        <v>0.15</v>
      </c>
      <c r="E8858">
        <v>632</v>
      </c>
    </row>
    <row r="8859" spans="1:5" x14ac:dyDescent="0.25">
      <c r="A8859" t="s">
        <v>8875</v>
      </c>
      <c r="B8859" s="1">
        <v>43678</v>
      </c>
      <c r="C8859" t="s">
        <v>14</v>
      </c>
      <c r="D8859">
        <v>0.43</v>
      </c>
      <c r="E8859">
        <v>735</v>
      </c>
    </row>
    <row r="8860" spans="1:5" x14ac:dyDescent="0.25">
      <c r="A8860" t="s">
        <v>8876</v>
      </c>
      <c r="B8860" s="1">
        <v>43862</v>
      </c>
      <c r="C8860" t="s">
        <v>6</v>
      </c>
      <c r="D8860">
        <v>0.16</v>
      </c>
      <c r="E8860">
        <v>607</v>
      </c>
    </row>
    <row r="8861" spans="1:5" x14ac:dyDescent="0.25">
      <c r="A8861" t="s">
        <v>8877</v>
      </c>
      <c r="B8861" s="1">
        <v>43008</v>
      </c>
      <c r="C8861" t="s">
        <v>6</v>
      </c>
      <c r="D8861">
        <v>0.22</v>
      </c>
      <c r="E8861">
        <v>664</v>
      </c>
    </row>
    <row r="8862" spans="1:5" x14ac:dyDescent="0.25">
      <c r="A8862" t="s">
        <v>8878</v>
      </c>
      <c r="B8862" s="1">
        <v>43862</v>
      </c>
      <c r="C8862" t="s">
        <v>25</v>
      </c>
      <c r="D8862">
        <v>0.88</v>
      </c>
      <c r="E8862">
        <v>562</v>
      </c>
    </row>
    <row r="8863" spans="1:5" x14ac:dyDescent="0.25">
      <c r="A8863" t="s">
        <v>8879</v>
      </c>
      <c r="B8863" s="1">
        <v>43404</v>
      </c>
      <c r="C8863" t="s">
        <v>14</v>
      </c>
      <c r="D8863">
        <v>0.33</v>
      </c>
      <c r="E8863">
        <v>722</v>
      </c>
    </row>
    <row r="8864" spans="1:5" x14ac:dyDescent="0.25">
      <c r="A8864" t="s">
        <v>8880</v>
      </c>
      <c r="B8864" s="1">
        <v>43800</v>
      </c>
      <c r="C8864" t="s">
        <v>10</v>
      </c>
      <c r="D8864">
        <v>0.21</v>
      </c>
      <c r="E8864">
        <v>592</v>
      </c>
    </row>
    <row r="8865" spans="1:5" x14ac:dyDescent="0.25">
      <c r="A8865" t="s">
        <v>8881</v>
      </c>
      <c r="B8865" s="1">
        <v>43496</v>
      </c>
      <c r="C8865" t="s">
        <v>521</v>
      </c>
      <c r="D8865">
        <v>0.4</v>
      </c>
      <c r="E8865">
        <v>619</v>
      </c>
    </row>
    <row r="8866" spans="1:5" x14ac:dyDescent="0.25">
      <c r="A8866" t="s">
        <v>8882</v>
      </c>
      <c r="B8866" s="1">
        <v>43617</v>
      </c>
      <c r="C8866" t="s">
        <v>6</v>
      </c>
      <c r="D8866">
        <v>0.3</v>
      </c>
      <c r="E8866">
        <v>740</v>
      </c>
    </row>
    <row r="8867" spans="1:5" x14ac:dyDescent="0.25">
      <c r="A8867" t="s">
        <v>8883</v>
      </c>
      <c r="B8867" s="1">
        <v>43404</v>
      </c>
      <c r="C8867" t="s">
        <v>6</v>
      </c>
      <c r="D8867">
        <v>0.35</v>
      </c>
      <c r="E8867">
        <v>746</v>
      </c>
    </row>
    <row r="8868" spans="1:5" x14ac:dyDescent="0.25">
      <c r="A8868" t="s">
        <v>8884</v>
      </c>
      <c r="B8868" s="1">
        <v>43617</v>
      </c>
      <c r="C8868" t="s">
        <v>10</v>
      </c>
      <c r="D8868">
        <v>0.3</v>
      </c>
      <c r="E8868">
        <v>740</v>
      </c>
    </row>
    <row r="8869" spans="1:5" x14ac:dyDescent="0.25">
      <c r="A8869" t="s">
        <v>8885</v>
      </c>
      <c r="B8869" s="1">
        <v>43617</v>
      </c>
      <c r="C8869" t="s">
        <v>18</v>
      </c>
      <c r="D8869">
        <v>0.3</v>
      </c>
      <c r="E8869">
        <v>740</v>
      </c>
    </row>
    <row r="8870" spans="1:5" x14ac:dyDescent="0.25">
      <c r="A8870" t="s">
        <v>8886</v>
      </c>
      <c r="B8870" s="1">
        <v>42735</v>
      </c>
      <c r="C8870" t="s">
        <v>10</v>
      </c>
      <c r="D8870">
        <v>0.3</v>
      </c>
      <c r="E8870">
        <v>740</v>
      </c>
    </row>
    <row r="8871" spans="1:5" x14ac:dyDescent="0.25">
      <c r="A8871" t="s">
        <v>8887</v>
      </c>
      <c r="B8871" s="1">
        <v>43617</v>
      </c>
      <c r="C8871" t="s">
        <v>6</v>
      </c>
      <c r="D8871">
        <v>0.3</v>
      </c>
      <c r="E8871">
        <v>740</v>
      </c>
    </row>
    <row r="8872" spans="1:5" x14ac:dyDescent="0.25">
      <c r="A8872" t="s">
        <v>8888</v>
      </c>
      <c r="B8872" s="1">
        <v>43100</v>
      </c>
      <c r="C8872" t="s">
        <v>10</v>
      </c>
      <c r="D8872">
        <v>0.04</v>
      </c>
      <c r="E8872">
        <v>750</v>
      </c>
    </row>
    <row r="8873" spans="1:5" x14ac:dyDescent="0.25">
      <c r="A8873" t="s">
        <v>8889</v>
      </c>
      <c r="B8873" s="1">
        <v>43100</v>
      </c>
      <c r="C8873" t="s">
        <v>6</v>
      </c>
      <c r="D8873">
        <v>0.3</v>
      </c>
      <c r="E8873">
        <v>589</v>
      </c>
    </row>
    <row r="8874" spans="1:5" x14ac:dyDescent="0.25">
      <c r="A8874" t="s">
        <v>8890</v>
      </c>
      <c r="B8874" s="1">
        <v>43100</v>
      </c>
      <c r="C8874" t="s">
        <v>10</v>
      </c>
      <c r="D8874">
        <v>0.3</v>
      </c>
      <c r="E8874">
        <v>769</v>
      </c>
    </row>
    <row r="8875" spans="1:5" x14ac:dyDescent="0.25">
      <c r="A8875" t="s">
        <v>8891</v>
      </c>
      <c r="B8875" s="1">
        <v>43617</v>
      </c>
      <c r="C8875" t="s">
        <v>18</v>
      </c>
      <c r="D8875">
        <v>0.3</v>
      </c>
      <c r="E8875">
        <v>740</v>
      </c>
    </row>
    <row r="8876" spans="1:5" x14ac:dyDescent="0.25">
      <c r="A8876" t="s">
        <v>8892</v>
      </c>
      <c r="B8876" s="1">
        <v>43800</v>
      </c>
      <c r="C8876" t="s">
        <v>42</v>
      </c>
      <c r="D8876">
        <v>0.21</v>
      </c>
      <c r="E8876">
        <v>688</v>
      </c>
    </row>
    <row r="8877" spans="1:5" x14ac:dyDescent="0.25">
      <c r="A8877" t="s">
        <v>8893</v>
      </c>
      <c r="B8877" s="1">
        <v>43831</v>
      </c>
      <c r="C8877" t="s">
        <v>21</v>
      </c>
      <c r="D8877">
        <v>0.42</v>
      </c>
      <c r="E8877">
        <v>699</v>
      </c>
    </row>
    <row r="8878" spans="1:5" x14ac:dyDescent="0.25">
      <c r="A8878" t="s">
        <v>8894</v>
      </c>
      <c r="B8878" s="1">
        <v>43373</v>
      </c>
      <c r="C8878" t="s">
        <v>6</v>
      </c>
      <c r="D8878">
        <v>0.22</v>
      </c>
      <c r="E8878">
        <v>727</v>
      </c>
    </row>
    <row r="8879" spans="1:5" x14ac:dyDescent="0.25">
      <c r="A8879" t="s">
        <v>8895</v>
      </c>
      <c r="B8879" s="1">
        <v>43890</v>
      </c>
      <c r="C8879" t="s">
        <v>42</v>
      </c>
      <c r="D8879">
        <v>0.23</v>
      </c>
      <c r="E8879">
        <v>598</v>
      </c>
    </row>
    <row r="8880" spans="1:5" x14ac:dyDescent="0.25">
      <c r="A8880" t="s">
        <v>8896</v>
      </c>
      <c r="B8880" s="1">
        <v>43373</v>
      </c>
      <c r="C8880" t="s">
        <v>18</v>
      </c>
      <c r="D8880">
        <v>0.26</v>
      </c>
      <c r="E8880">
        <v>690</v>
      </c>
    </row>
    <row r="8881" spans="1:5" x14ac:dyDescent="0.25">
      <c r="A8881" t="s">
        <v>8897</v>
      </c>
      <c r="B8881" s="1">
        <v>43647</v>
      </c>
      <c r="C8881" t="s">
        <v>10</v>
      </c>
      <c r="D8881">
        <v>0.3</v>
      </c>
      <c r="E8881">
        <v>740</v>
      </c>
    </row>
    <row r="8882" spans="1:5" x14ac:dyDescent="0.25">
      <c r="A8882" t="s">
        <v>8898</v>
      </c>
      <c r="B8882" s="1">
        <v>43617</v>
      </c>
      <c r="C8882" t="s">
        <v>6</v>
      </c>
      <c r="D8882">
        <v>0.3</v>
      </c>
      <c r="E8882">
        <v>740</v>
      </c>
    </row>
    <row r="8883" spans="1:5" x14ac:dyDescent="0.25">
      <c r="A8883" t="s">
        <v>8899</v>
      </c>
      <c r="B8883" s="1">
        <v>43617</v>
      </c>
      <c r="C8883" t="s">
        <v>6</v>
      </c>
      <c r="D8883">
        <v>0.3</v>
      </c>
      <c r="E8883">
        <v>740</v>
      </c>
    </row>
    <row r="8884" spans="1:5" x14ac:dyDescent="0.25">
      <c r="A8884" t="s">
        <v>8900</v>
      </c>
      <c r="B8884" s="1">
        <v>42794</v>
      </c>
      <c r="C8884" t="s">
        <v>6</v>
      </c>
      <c r="D8884">
        <v>0.3</v>
      </c>
      <c r="E8884">
        <v>740</v>
      </c>
    </row>
    <row r="8885" spans="1:5" x14ac:dyDescent="0.25">
      <c r="A8885" t="s">
        <v>8901</v>
      </c>
      <c r="B8885" s="1">
        <v>43617</v>
      </c>
      <c r="C8885" t="s">
        <v>10</v>
      </c>
      <c r="D8885">
        <v>0.3</v>
      </c>
      <c r="E8885">
        <v>740</v>
      </c>
    </row>
    <row r="8886" spans="1:5" x14ac:dyDescent="0.25">
      <c r="A8886" t="s">
        <v>8902</v>
      </c>
      <c r="B8886" s="1">
        <v>43251</v>
      </c>
      <c r="C8886" t="s">
        <v>14</v>
      </c>
      <c r="D8886">
        <v>0.32</v>
      </c>
      <c r="E8886">
        <v>740</v>
      </c>
    </row>
    <row r="8887" spans="1:5" x14ac:dyDescent="0.25">
      <c r="A8887" t="s">
        <v>8903</v>
      </c>
      <c r="B8887" s="1">
        <v>43251</v>
      </c>
      <c r="C8887" t="s">
        <v>6</v>
      </c>
      <c r="D8887">
        <v>0.27</v>
      </c>
      <c r="E8887">
        <v>627</v>
      </c>
    </row>
    <row r="8888" spans="1:5" x14ac:dyDescent="0.25">
      <c r="A8888" t="s">
        <v>8904</v>
      </c>
      <c r="B8888" s="1">
        <v>43465</v>
      </c>
      <c r="C8888" t="s">
        <v>6</v>
      </c>
      <c r="D8888">
        <v>0.21</v>
      </c>
      <c r="E8888">
        <v>693</v>
      </c>
    </row>
    <row r="8889" spans="1:5" x14ac:dyDescent="0.25">
      <c r="A8889" t="s">
        <v>8905</v>
      </c>
      <c r="B8889" s="1">
        <v>43617</v>
      </c>
      <c r="C8889" t="s">
        <v>10</v>
      </c>
      <c r="D8889">
        <v>0.3</v>
      </c>
      <c r="E8889">
        <v>740</v>
      </c>
    </row>
    <row r="8890" spans="1:5" x14ac:dyDescent="0.25">
      <c r="A8890" t="s">
        <v>8906</v>
      </c>
      <c r="B8890" s="1">
        <v>43220</v>
      </c>
      <c r="C8890" t="s">
        <v>6</v>
      </c>
      <c r="D8890">
        <v>0.42</v>
      </c>
      <c r="E8890">
        <v>618</v>
      </c>
    </row>
    <row r="8891" spans="1:5" x14ac:dyDescent="0.25">
      <c r="A8891" t="s">
        <v>8907</v>
      </c>
      <c r="B8891" s="1">
        <v>43951</v>
      </c>
      <c r="C8891" t="s">
        <v>18</v>
      </c>
      <c r="D8891">
        <v>0.56999999999999995</v>
      </c>
      <c r="E8891">
        <v>670</v>
      </c>
    </row>
    <row r="8892" spans="1:5" x14ac:dyDescent="0.25">
      <c r="A8892" t="s">
        <v>8908</v>
      </c>
      <c r="B8892" s="1">
        <v>43343</v>
      </c>
      <c r="C8892" t="s">
        <v>6</v>
      </c>
      <c r="D8892">
        <v>0.44</v>
      </c>
      <c r="E8892">
        <v>767</v>
      </c>
    </row>
    <row r="8893" spans="1:5" x14ac:dyDescent="0.25">
      <c r="A8893" t="s">
        <v>8909</v>
      </c>
      <c r="B8893" s="1">
        <v>43220</v>
      </c>
      <c r="C8893" t="s">
        <v>10</v>
      </c>
      <c r="D8893">
        <v>0.35</v>
      </c>
      <c r="E8893">
        <v>634</v>
      </c>
    </row>
    <row r="8894" spans="1:5" x14ac:dyDescent="0.25">
      <c r="A8894" t="s">
        <v>8910</v>
      </c>
      <c r="B8894" s="1">
        <v>43831</v>
      </c>
      <c r="C8894" t="s">
        <v>6</v>
      </c>
      <c r="D8894">
        <v>0.21</v>
      </c>
      <c r="E8894">
        <v>639</v>
      </c>
    </row>
    <row r="8895" spans="1:5" x14ac:dyDescent="0.25">
      <c r="A8895" t="s">
        <v>8911</v>
      </c>
      <c r="B8895" s="1">
        <v>43069</v>
      </c>
      <c r="C8895" t="s">
        <v>14</v>
      </c>
      <c r="D8895">
        <v>0.17</v>
      </c>
      <c r="E8895">
        <v>753</v>
      </c>
    </row>
    <row r="8896" spans="1:5" x14ac:dyDescent="0.25">
      <c r="A8896" t="s">
        <v>8912</v>
      </c>
      <c r="B8896" s="1">
        <v>43100</v>
      </c>
      <c r="C8896" t="s">
        <v>6</v>
      </c>
      <c r="D8896">
        <v>0.33</v>
      </c>
      <c r="E8896">
        <v>746</v>
      </c>
    </row>
    <row r="8897" spans="1:5" x14ac:dyDescent="0.25">
      <c r="A8897" t="s">
        <v>8913</v>
      </c>
      <c r="B8897" s="1">
        <v>43100</v>
      </c>
      <c r="C8897" t="s">
        <v>6</v>
      </c>
      <c r="D8897">
        <v>0.3</v>
      </c>
      <c r="E8897">
        <v>740</v>
      </c>
    </row>
    <row r="8898" spans="1:5" x14ac:dyDescent="0.25">
      <c r="A8898" t="s">
        <v>8914</v>
      </c>
      <c r="B8898" s="1">
        <v>43404</v>
      </c>
      <c r="C8898" t="s">
        <v>18</v>
      </c>
      <c r="D8898">
        <v>0.31</v>
      </c>
      <c r="E8898">
        <v>611</v>
      </c>
    </row>
    <row r="8899" spans="1:5" x14ac:dyDescent="0.25">
      <c r="A8899" t="s">
        <v>8915</v>
      </c>
      <c r="B8899" s="1">
        <v>43586</v>
      </c>
      <c r="C8899" t="s">
        <v>6</v>
      </c>
      <c r="D8899">
        <v>0.31</v>
      </c>
      <c r="E8899">
        <v>604</v>
      </c>
    </row>
    <row r="8900" spans="1:5" x14ac:dyDescent="0.25">
      <c r="A8900" t="s">
        <v>8916</v>
      </c>
      <c r="B8900" s="1">
        <v>43921</v>
      </c>
      <c r="C8900" t="s">
        <v>6</v>
      </c>
      <c r="D8900">
        <v>0.37</v>
      </c>
      <c r="E8900">
        <v>584</v>
      </c>
    </row>
    <row r="8901" spans="1:5" x14ac:dyDescent="0.25">
      <c r="A8901" t="s">
        <v>8917</v>
      </c>
      <c r="B8901" s="1">
        <v>43647</v>
      </c>
      <c r="C8901" t="s">
        <v>18</v>
      </c>
      <c r="D8901">
        <v>0.18</v>
      </c>
      <c r="E8901">
        <v>680</v>
      </c>
    </row>
    <row r="8902" spans="1:5" x14ac:dyDescent="0.25">
      <c r="A8902" t="s">
        <v>8918</v>
      </c>
      <c r="B8902" s="1">
        <v>43831</v>
      </c>
      <c r="C8902" t="s">
        <v>6</v>
      </c>
      <c r="D8902">
        <v>0.48</v>
      </c>
      <c r="E8902">
        <v>605</v>
      </c>
    </row>
    <row r="8903" spans="1:5" x14ac:dyDescent="0.25">
      <c r="A8903" t="s">
        <v>8919</v>
      </c>
      <c r="B8903" s="1">
        <v>43647</v>
      </c>
      <c r="C8903" t="s">
        <v>6</v>
      </c>
      <c r="D8903">
        <v>0.28000000000000003</v>
      </c>
      <c r="E8903">
        <v>542</v>
      </c>
    </row>
    <row r="8904" spans="1:5" x14ac:dyDescent="0.25">
      <c r="A8904" t="s">
        <v>8920</v>
      </c>
      <c r="B8904" s="1">
        <v>43556</v>
      </c>
      <c r="C8904" t="s">
        <v>6</v>
      </c>
      <c r="D8904">
        <v>0.59</v>
      </c>
      <c r="E8904">
        <v>638</v>
      </c>
    </row>
    <row r="8905" spans="1:5" x14ac:dyDescent="0.25">
      <c r="A8905" t="s">
        <v>8921</v>
      </c>
      <c r="B8905" s="1">
        <v>43586</v>
      </c>
      <c r="C8905" t="s">
        <v>18</v>
      </c>
      <c r="D8905">
        <v>0.48</v>
      </c>
      <c r="E8905">
        <v>653</v>
      </c>
    </row>
    <row r="8906" spans="1:5" x14ac:dyDescent="0.25">
      <c r="A8906" t="s">
        <v>8922</v>
      </c>
      <c r="B8906" s="1">
        <v>43281</v>
      </c>
      <c r="C8906" t="s">
        <v>6</v>
      </c>
      <c r="D8906">
        <v>0.09</v>
      </c>
      <c r="E8906">
        <v>647</v>
      </c>
    </row>
    <row r="8907" spans="1:5" x14ac:dyDescent="0.25">
      <c r="A8907" t="s">
        <v>8923</v>
      </c>
      <c r="B8907" s="1">
        <v>43281</v>
      </c>
      <c r="C8907" t="s">
        <v>6</v>
      </c>
      <c r="D8907">
        <v>0.32</v>
      </c>
      <c r="E8907">
        <v>616</v>
      </c>
    </row>
    <row r="8908" spans="1:5" x14ac:dyDescent="0.25">
      <c r="A8908" t="s">
        <v>8924</v>
      </c>
      <c r="B8908" s="1">
        <v>43709</v>
      </c>
      <c r="C8908" t="s">
        <v>18</v>
      </c>
      <c r="D8908">
        <v>0.5</v>
      </c>
      <c r="E8908">
        <v>785</v>
      </c>
    </row>
    <row r="8909" spans="1:5" x14ac:dyDescent="0.25">
      <c r="A8909" t="s">
        <v>8925</v>
      </c>
      <c r="B8909" s="1">
        <v>43951</v>
      </c>
      <c r="C8909" t="s">
        <v>42</v>
      </c>
      <c r="D8909">
        <v>0.31</v>
      </c>
      <c r="E8909">
        <v>579</v>
      </c>
    </row>
    <row r="8910" spans="1:5" x14ac:dyDescent="0.25">
      <c r="A8910" t="s">
        <v>8926</v>
      </c>
      <c r="B8910" s="1">
        <v>43312</v>
      </c>
      <c r="C8910" t="s">
        <v>6</v>
      </c>
      <c r="D8910">
        <v>0.45</v>
      </c>
      <c r="E8910">
        <v>771</v>
      </c>
    </row>
    <row r="8911" spans="1:5" x14ac:dyDescent="0.25">
      <c r="A8911" t="s">
        <v>8927</v>
      </c>
      <c r="B8911" s="1">
        <v>43647</v>
      </c>
      <c r="C8911" t="s">
        <v>6</v>
      </c>
      <c r="D8911">
        <v>0.3</v>
      </c>
      <c r="E8911">
        <v>740</v>
      </c>
    </row>
    <row r="8912" spans="1:5" x14ac:dyDescent="0.25">
      <c r="A8912" t="s">
        <v>8928</v>
      </c>
      <c r="B8912" s="1">
        <v>43647</v>
      </c>
      <c r="C8912" t="s">
        <v>42</v>
      </c>
      <c r="D8912">
        <v>0.3</v>
      </c>
      <c r="E8912">
        <v>740</v>
      </c>
    </row>
    <row r="8913" spans="1:5" x14ac:dyDescent="0.25">
      <c r="A8913" t="s">
        <v>8929</v>
      </c>
      <c r="B8913" s="1">
        <v>43496</v>
      </c>
      <c r="C8913" t="s">
        <v>6</v>
      </c>
      <c r="D8913">
        <v>0.18</v>
      </c>
      <c r="E8913">
        <v>696</v>
      </c>
    </row>
    <row r="8914" spans="1:5" x14ac:dyDescent="0.25">
      <c r="A8914" t="s">
        <v>8930</v>
      </c>
      <c r="B8914" s="1">
        <v>43678</v>
      </c>
      <c r="C8914" t="s">
        <v>6</v>
      </c>
      <c r="D8914">
        <v>0.32</v>
      </c>
      <c r="E8914">
        <v>726</v>
      </c>
    </row>
    <row r="8915" spans="1:5" x14ac:dyDescent="0.25">
      <c r="A8915" t="s">
        <v>8931</v>
      </c>
      <c r="B8915" s="1">
        <v>43709</v>
      </c>
      <c r="C8915" t="s">
        <v>6</v>
      </c>
      <c r="D8915">
        <v>0.14000000000000001</v>
      </c>
      <c r="E8915">
        <v>710</v>
      </c>
    </row>
    <row r="8916" spans="1:5" x14ac:dyDescent="0.25">
      <c r="A8916" t="s">
        <v>8932</v>
      </c>
      <c r="B8916" s="1">
        <v>43190</v>
      </c>
      <c r="C8916" t="s">
        <v>6</v>
      </c>
      <c r="D8916">
        <v>0.3</v>
      </c>
      <c r="E8916">
        <v>565</v>
      </c>
    </row>
    <row r="8917" spans="1:5" x14ac:dyDescent="0.25">
      <c r="A8917" t="s">
        <v>8933</v>
      </c>
      <c r="B8917" s="1">
        <v>42156</v>
      </c>
      <c r="C8917" t="s">
        <v>18</v>
      </c>
      <c r="D8917">
        <v>0.3</v>
      </c>
      <c r="E8917">
        <v>740</v>
      </c>
    </row>
    <row r="8918" spans="1:5" x14ac:dyDescent="0.25">
      <c r="A8918" t="s">
        <v>8934</v>
      </c>
      <c r="B8918" s="1">
        <v>43556</v>
      </c>
      <c r="C8918" t="s">
        <v>6</v>
      </c>
      <c r="D8918">
        <v>0.14000000000000001</v>
      </c>
      <c r="E8918">
        <v>794</v>
      </c>
    </row>
    <row r="8919" spans="1:5" x14ac:dyDescent="0.25">
      <c r="A8919" t="s">
        <v>8935</v>
      </c>
      <c r="B8919" s="1">
        <v>43586</v>
      </c>
      <c r="C8919" t="s">
        <v>14</v>
      </c>
      <c r="D8919">
        <v>0.26</v>
      </c>
      <c r="E8919">
        <v>773</v>
      </c>
    </row>
    <row r="8920" spans="1:5" x14ac:dyDescent="0.25">
      <c r="A8920" t="s">
        <v>8936</v>
      </c>
      <c r="B8920" s="1">
        <v>43465</v>
      </c>
      <c r="C8920" t="s">
        <v>6</v>
      </c>
      <c r="D8920">
        <v>0.15</v>
      </c>
      <c r="E8920">
        <v>686</v>
      </c>
    </row>
    <row r="8921" spans="1:5" x14ac:dyDescent="0.25">
      <c r="A8921" t="s">
        <v>8937</v>
      </c>
      <c r="B8921" s="1">
        <v>43312</v>
      </c>
      <c r="C8921" t="s">
        <v>14</v>
      </c>
      <c r="D8921">
        <v>0.18</v>
      </c>
      <c r="E8921">
        <v>624</v>
      </c>
    </row>
    <row r="8922" spans="1:5" x14ac:dyDescent="0.25">
      <c r="A8922" t="s">
        <v>8938</v>
      </c>
      <c r="B8922" s="1">
        <v>42704</v>
      </c>
      <c r="C8922" t="s">
        <v>25</v>
      </c>
      <c r="D8922">
        <v>0.3</v>
      </c>
      <c r="E8922">
        <v>740</v>
      </c>
    </row>
    <row r="8923" spans="1:5" x14ac:dyDescent="0.25">
      <c r="A8923" t="s">
        <v>8939</v>
      </c>
      <c r="B8923" s="1">
        <v>43586</v>
      </c>
      <c r="C8923" t="s">
        <v>14</v>
      </c>
      <c r="D8923">
        <v>0.54</v>
      </c>
      <c r="E8923">
        <v>711</v>
      </c>
    </row>
    <row r="8924" spans="1:5" x14ac:dyDescent="0.25">
      <c r="A8924" t="s">
        <v>8940</v>
      </c>
      <c r="B8924" s="1">
        <v>43496</v>
      </c>
      <c r="C8924" t="s">
        <v>18</v>
      </c>
      <c r="D8924">
        <v>0.3</v>
      </c>
      <c r="E8924">
        <v>652</v>
      </c>
    </row>
    <row r="8925" spans="1:5" x14ac:dyDescent="0.25">
      <c r="A8925" t="s">
        <v>8941</v>
      </c>
      <c r="B8925" s="1">
        <v>42735</v>
      </c>
      <c r="C8925" t="s">
        <v>6</v>
      </c>
      <c r="D8925">
        <v>0.3</v>
      </c>
      <c r="E8925">
        <v>740</v>
      </c>
    </row>
    <row r="8926" spans="1:5" x14ac:dyDescent="0.25">
      <c r="A8926" t="s">
        <v>8942</v>
      </c>
      <c r="B8926" s="1">
        <v>43831</v>
      </c>
      <c r="C8926" t="s">
        <v>42</v>
      </c>
      <c r="D8926">
        <v>0.23</v>
      </c>
      <c r="E8926">
        <v>569</v>
      </c>
    </row>
    <row r="8927" spans="1:5" x14ac:dyDescent="0.25">
      <c r="A8927" t="s">
        <v>8943</v>
      </c>
      <c r="B8927" s="1">
        <v>43220</v>
      </c>
      <c r="C8927" t="s">
        <v>18</v>
      </c>
      <c r="D8927">
        <v>0.15</v>
      </c>
      <c r="E8927">
        <v>672</v>
      </c>
    </row>
    <row r="8928" spans="1:5" x14ac:dyDescent="0.25">
      <c r="A8928" t="s">
        <v>8944</v>
      </c>
      <c r="B8928" s="1">
        <v>42886</v>
      </c>
      <c r="C8928" t="s">
        <v>6</v>
      </c>
      <c r="D8928">
        <v>0.3</v>
      </c>
      <c r="E8928">
        <v>740</v>
      </c>
    </row>
    <row r="8929" spans="1:5" x14ac:dyDescent="0.25">
      <c r="A8929" t="s">
        <v>8945</v>
      </c>
      <c r="B8929" s="1">
        <v>42916</v>
      </c>
      <c r="C8929" t="s">
        <v>6</v>
      </c>
      <c r="D8929">
        <v>0.3</v>
      </c>
      <c r="E8929">
        <v>740</v>
      </c>
    </row>
    <row r="8930" spans="1:5" x14ac:dyDescent="0.25">
      <c r="A8930" t="s">
        <v>8946</v>
      </c>
      <c r="B8930" s="1">
        <v>42886</v>
      </c>
      <c r="C8930" t="s">
        <v>6</v>
      </c>
      <c r="D8930">
        <v>0.3</v>
      </c>
      <c r="E8930">
        <v>740</v>
      </c>
    </row>
    <row r="8931" spans="1:5" x14ac:dyDescent="0.25">
      <c r="A8931" t="s">
        <v>8947</v>
      </c>
      <c r="B8931" s="1">
        <v>43800</v>
      </c>
      <c r="C8931" t="s">
        <v>37</v>
      </c>
      <c r="D8931">
        <v>0.26</v>
      </c>
      <c r="E8931">
        <v>722</v>
      </c>
    </row>
    <row r="8932" spans="1:5" x14ac:dyDescent="0.25">
      <c r="A8932" t="s">
        <v>8948</v>
      </c>
      <c r="B8932" s="1">
        <v>43281</v>
      </c>
      <c r="C8932" t="s">
        <v>6</v>
      </c>
      <c r="D8932">
        <v>0.69</v>
      </c>
      <c r="E8932">
        <v>548</v>
      </c>
    </row>
    <row r="8933" spans="1:5" x14ac:dyDescent="0.25">
      <c r="A8933" t="s">
        <v>8949</v>
      </c>
      <c r="B8933" s="1">
        <v>43678</v>
      </c>
      <c r="C8933" t="s">
        <v>37</v>
      </c>
      <c r="D8933">
        <v>0.26</v>
      </c>
      <c r="E8933">
        <v>643</v>
      </c>
    </row>
    <row r="8934" spans="1:5" x14ac:dyDescent="0.25">
      <c r="A8934" t="s">
        <v>8950</v>
      </c>
      <c r="B8934" s="1">
        <v>43586</v>
      </c>
      <c r="C8934" t="s">
        <v>14</v>
      </c>
      <c r="D8934">
        <v>0.39</v>
      </c>
      <c r="E8934">
        <v>703</v>
      </c>
    </row>
    <row r="8935" spans="1:5" x14ac:dyDescent="0.25">
      <c r="A8935" t="s">
        <v>8951</v>
      </c>
      <c r="B8935" s="1">
        <v>43586</v>
      </c>
      <c r="C8935" t="s">
        <v>25</v>
      </c>
      <c r="D8935">
        <v>0.57999999999999996</v>
      </c>
      <c r="E8935">
        <v>590</v>
      </c>
    </row>
    <row r="8936" spans="1:5" x14ac:dyDescent="0.25">
      <c r="A8936" t="s">
        <v>8952</v>
      </c>
      <c r="B8936" s="1">
        <v>43617</v>
      </c>
      <c r="C8936" t="s">
        <v>25</v>
      </c>
      <c r="D8936">
        <v>0.3</v>
      </c>
      <c r="E8936">
        <v>740</v>
      </c>
    </row>
    <row r="8937" spans="1:5" x14ac:dyDescent="0.25">
      <c r="A8937" t="s">
        <v>8953</v>
      </c>
      <c r="B8937" s="1">
        <v>43617</v>
      </c>
      <c r="C8937" t="s">
        <v>6</v>
      </c>
      <c r="D8937">
        <v>0.3</v>
      </c>
      <c r="E8937">
        <v>740</v>
      </c>
    </row>
    <row r="8938" spans="1:5" x14ac:dyDescent="0.25">
      <c r="A8938" t="s">
        <v>8954</v>
      </c>
      <c r="B8938" s="1">
        <v>43586</v>
      </c>
      <c r="C8938" t="s">
        <v>6</v>
      </c>
      <c r="D8938">
        <v>0.52</v>
      </c>
      <c r="E8938">
        <v>776</v>
      </c>
    </row>
    <row r="8939" spans="1:5" x14ac:dyDescent="0.25">
      <c r="A8939" t="s">
        <v>8955</v>
      </c>
      <c r="B8939" s="1">
        <v>43281</v>
      </c>
      <c r="C8939" t="s">
        <v>10</v>
      </c>
      <c r="D8939">
        <v>0.09</v>
      </c>
      <c r="E8939">
        <v>727</v>
      </c>
    </row>
    <row r="8940" spans="1:5" x14ac:dyDescent="0.25">
      <c r="A8940" t="s">
        <v>8956</v>
      </c>
      <c r="B8940" s="1">
        <v>43617</v>
      </c>
      <c r="C8940" t="s">
        <v>18</v>
      </c>
      <c r="D8940">
        <v>0.3</v>
      </c>
      <c r="E8940">
        <v>740</v>
      </c>
    </row>
    <row r="8941" spans="1:5" x14ac:dyDescent="0.25">
      <c r="A8941" t="s">
        <v>8957</v>
      </c>
      <c r="B8941" s="1">
        <v>43556</v>
      </c>
      <c r="C8941" t="s">
        <v>6</v>
      </c>
      <c r="D8941">
        <v>0.17</v>
      </c>
      <c r="E8941">
        <v>758</v>
      </c>
    </row>
    <row r="8942" spans="1:5" x14ac:dyDescent="0.25">
      <c r="A8942" t="s">
        <v>8958</v>
      </c>
      <c r="B8942" s="1">
        <v>43496</v>
      </c>
      <c r="C8942" t="s">
        <v>42</v>
      </c>
      <c r="D8942">
        <v>0.28999999999999998</v>
      </c>
      <c r="E8942">
        <v>705</v>
      </c>
    </row>
    <row r="8943" spans="1:5" x14ac:dyDescent="0.25">
      <c r="A8943" t="s">
        <v>8959</v>
      </c>
      <c r="B8943" s="1">
        <v>43404</v>
      </c>
      <c r="C8943" t="s">
        <v>6</v>
      </c>
      <c r="D8943">
        <v>0.45</v>
      </c>
      <c r="E8943">
        <v>770</v>
      </c>
    </row>
    <row r="8944" spans="1:5" x14ac:dyDescent="0.25">
      <c r="A8944" t="s">
        <v>8960</v>
      </c>
      <c r="B8944" s="1">
        <v>43556</v>
      </c>
      <c r="C8944" t="s">
        <v>6</v>
      </c>
      <c r="D8944">
        <v>0.32</v>
      </c>
      <c r="E8944">
        <v>811</v>
      </c>
    </row>
    <row r="8945" spans="1:5" x14ac:dyDescent="0.25">
      <c r="A8945" t="s">
        <v>8961</v>
      </c>
      <c r="B8945" s="1">
        <v>43709</v>
      </c>
      <c r="C8945" t="s">
        <v>21</v>
      </c>
      <c r="D8945">
        <v>0.35</v>
      </c>
      <c r="E8945">
        <v>624</v>
      </c>
    </row>
    <row r="8946" spans="1:5" x14ac:dyDescent="0.25">
      <c r="A8946" t="s">
        <v>8962</v>
      </c>
      <c r="B8946" s="1">
        <v>43281</v>
      </c>
      <c r="C8946" t="s">
        <v>6</v>
      </c>
      <c r="D8946">
        <v>0.16</v>
      </c>
      <c r="E8946">
        <v>697</v>
      </c>
    </row>
    <row r="8947" spans="1:5" x14ac:dyDescent="0.25">
      <c r="A8947" t="s">
        <v>8963</v>
      </c>
      <c r="B8947" s="1">
        <v>43190</v>
      </c>
      <c r="C8947" t="s">
        <v>10</v>
      </c>
      <c r="D8947">
        <v>0.3</v>
      </c>
      <c r="E8947">
        <v>860</v>
      </c>
    </row>
    <row r="8948" spans="1:5" x14ac:dyDescent="0.25">
      <c r="A8948" t="s">
        <v>8964</v>
      </c>
      <c r="B8948" s="1">
        <v>43190</v>
      </c>
      <c r="C8948" t="s">
        <v>6</v>
      </c>
      <c r="D8948">
        <v>0.43</v>
      </c>
      <c r="E8948">
        <v>735</v>
      </c>
    </row>
    <row r="8949" spans="1:5" x14ac:dyDescent="0.25">
      <c r="A8949" t="s">
        <v>8965</v>
      </c>
      <c r="B8949" s="1">
        <v>43373</v>
      </c>
      <c r="C8949" t="s">
        <v>10</v>
      </c>
      <c r="D8949">
        <v>0.19</v>
      </c>
      <c r="E8949">
        <v>566</v>
      </c>
    </row>
    <row r="8950" spans="1:5" x14ac:dyDescent="0.25">
      <c r="A8950" t="s">
        <v>8966</v>
      </c>
      <c r="B8950" s="1">
        <v>43586</v>
      </c>
      <c r="C8950" t="s">
        <v>6</v>
      </c>
      <c r="D8950">
        <v>0.34</v>
      </c>
      <c r="E8950">
        <v>774</v>
      </c>
    </row>
    <row r="8951" spans="1:5" x14ac:dyDescent="0.25">
      <c r="A8951" t="s">
        <v>8967</v>
      </c>
      <c r="B8951" s="1">
        <v>43525</v>
      </c>
      <c r="C8951" t="s">
        <v>10</v>
      </c>
      <c r="D8951">
        <v>0.51</v>
      </c>
      <c r="E8951">
        <v>566</v>
      </c>
    </row>
    <row r="8952" spans="1:5" x14ac:dyDescent="0.25">
      <c r="A8952" t="s">
        <v>8968</v>
      </c>
      <c r="B8952" s="1">
        <v>43586</v>
      </c>
      <c r="C8952" t="s">
        <v>42</v>
      </c>
      <c r="D8952">
        <v>0.2</v>
      </c>
      <c r="E8952">
        <v>604</v>
      </c>
    </row>
    <row r="8953" spans="1:5" x14ac:dyDescent="0.25">
      <c r="A8953" t="s">
        <v>8969</v>
      </c>
      <c r="B8953" s="1">
        <v>43556</v>
      </c>
      <c r="C8953" t="s">
        <v>6</v>
      </c>
      <c r="D8953">
        <v>0.24</v>
      </c>
      <c r="E8953">
        <v>667</v>
      </c>
    </row>
    <row r="8954" spans="1:5" x14ac:dyDescent="0.25">
      <c r="A8954" t="s">
        <v>8970</v>
      </c>
      <c r="B8954" s="1">
        <v>43921</v>
      </c>
      <c r="C8954" t="s">
        <v>18</v>
      </c>
      <c r="D8954">
        <v>0.6</v>
      </c>
      <c r="E8954">
        <v>594</v>
      </c>
    </row>
    <row r="8955" spans="1:5" x14ac:dyDescent="0.25">
      <c r="A8955" t="s">
        <v>8971</v>
      </c>
      <c r="B8955" s="1">
        <v>43890</v>
      </c>
      <c r="C8955" t="s">
        <v>25</v>
      </c>
      <c r="D8955">
        <v>0.59</v>
      </c>
      <c r="E8955">
        <v>558</v>
      </c>
    </row>
    <row r="8956" spans="1:5" x14ac:dyDescent="0.25">
      <c r="A8956" t="s">
        <v>8972</v>
      </c>
      <c r="B8956" s="1">
        <v>43831</v>
      </c>
      <c r="C8956" t="s">
        <v>18</v>
      </c>
      <c r="D8956">
        <v>0.52</v>
      </c>
      <c r="E8956">
        <v>708</v>
      </c>
    </row>
    <row r="8957" spans="1:5" x14ac:dyDescent="0.25">
      <c r="A8957" t="s">
        <v>8973</v>
      </c>
      <c r="B8957" s="1">
        <v>43890</v>
      </c>
      <c r="C8957" t="s">
        <v>6</v>
      </c>
      <c r="D8957">
        <v>0.31</v>
      </c>
      <c r="E8957">
        <v>604</v>
      </c>
    </row>
    <row r="8958" spans="1:5" x14ac:dyDescent="0.25">
      <c r="A8958" t="s">
        <v>8974</v>
      </c>
      <c r="B8958" s="1">
        <v>43800</v>
      </c>
      <c r="C8958" t="s">
        <v>10</v>
      </c>
      <c r="D8958">
        <v>0.57999999999999996</v>
      </c>
      <c r="E8958">
        <v>609</v>
      </c>
    </row>
    <row r="8959" spans="1:5" x14ac:dyDescent="0.25">
      <c r="A8959" t="s">
        <v>8975</v>
      </c>
      <c r="B8959" s="1">
        <v>43373</v>
      </c>
      <c r="C8959" t="s">
        <v>6</v>
      </c>
      <c r="D8959">
        <v>0.17</v>
      </c>
      <c r="E8959">
        <v>655</v>
      </c>
    </row>
    <row r="8960" spans="1:5" x14ac:dyDescent="0.25">
      <c r="A8960" t="s">
        <v>8976</v>
      </c>
      <c r="B8960" s="1">
        <v>43556</v>
      </c>
      <c r="C8960" t="s">
        <v>42</v>
      </c>
      <c r="D8960">
        <v>0.42</v>
      </c>
      <c r="E8960">
        <v>673</v>
      </c>
    </row>
    <row r="8961" spans="1:5" x14ac:dyDescent="0.25">
      <c r="A8961" t="s">
        <v>8977</v>
      </c>
      <c r="B8961" s="1">
        <v>43281</v>
      </c>
      <c r="C8961" t="s">
        <v>14</v>
      </c>
      <c r="D8961">
        <v>0.81</v>
      </c>
      <c r="E8961">
        <v>699</v>
      </c>
    </row>
    <row r="8962" spans="1:5" x14ac:dyDescent="0.25">
      <c r="A8962" t="s">
        <v>8978</v>
      </c>
      <c r="B8962" s="1">
        <v>43465</v>
      </c>
      <c r="C8962" t="s">
        <v>6</v>
      </c>
      <c r="D8962">
        <v>0.16</v>
      </c>
      <c r="E8962">
        <v>644</v>
      </c>
    </row>
    <row r="8963" spans="1:5" x14ac:dyDescent="0.25">
      <c r="A8963" t="s">
        <v>8979</v>
      </c>
      <c r="B8963" s="1">
        <v>43343</v>
      </c>
      <c r="C8963" t="s">
        <v>18</v>
      </c>
      <c r="D8963">
        <v>0.6</v>
      </c>
      <c r="E8963">
        <v>571</v>
      </c>
    </row>
    <row r="8964" spans="1:5" x14ac:dyDescent="0.25">
      <c r="A8964" t="s">
        <v>8980</v>
      </c>
      <c r="B8964" s="1">
        <v>43586</v>
      </c>
      <c r="C8964" t="s">
        <v>18</v>
      </c>
      <c r="D8964">
        <v>0.13</v>
      </c>
      <c r="E8964">
        <v>621</v>
      </c>
    </row>
    <row r="8965" spans="1:5" x14ac:dyDescent="0.25">
      <c r="A8965" t="s">
        <v>8981</v>
      </c>
      <c r="B8965" s="1">
        <v>43525</v>
      </c>
      <c r="C8965" t="s">
        <v>37</v>
      </c>
      <c r="D8965">
        <v>0.12</v>
      </c>
      <c r="E8965">
        <v>562</v>
      </c>
    </row>
    <row r="8966" spans="1:5" x14ac:dyDescent="0.25">
      <c r="A8966" t="s">
        <v>8982</v>
      </c>
      <c r="B8966" s="1">
        <v>43434</v>
      </c>
      <c r="C8966" t="s">
        <v>6</v>
      </c>
      <c r="D8966">
        <v>0.33</v>
      </c>
      <c r="E8966">
        <v>756</v>
      </c>
    </row>
    <row r="8967" spans="1:5" x14ac:dyDescent="0.25">
      <c r="A8967" t="s">
        <v>8983</v>
      </c>
      <c r="B8967" s="1">
        <v>43281</v>
      </c>
      <c r="C8967" t="s">
        <v>6</v>
      </c>
      <c r="D8967">
        <v>0.5</v>
      </c>
      <c r="E8967">
        <v>751</v>
      </c>
    </row>
    <row r="8968" spans="1:5" x14ac:dyDescent="0.25">
      <c r="A8968" t="s">
        <v>8984</v>
      </c>
      <c r="B8968" s="1">
        <v>43770</v>
      </c>
      <c r="C8968" t="s">
        <v>6</v>
      </c>
      <c r="D8968">
        <v>0.36</v>
      </c>
      <c r="E8968">
        <v>613</v>
      </c>
    </row>
    <row r="8969" spans="1:5" x14ac:dyDescent="0.25">
      <c r="A8969" t="s">
        <v>8985</v>
      </c>
      <c r="B8969" s="1">
        <v>43770</v>
      </c>
      <c r="C8969" t="s">
        <v>6</v>
      </c>
      <c r="D8969">
        <v>0.13</v>
      </c>
      <c r="E8969">
        <v>643</v>
      </c>
    </row>
    <row r="8970" spans="1:5" x14ac:dyDescent="0.25">
      <c r="A8970" t="s">
        <v>8986</v>
      </c>
      <c r="B8970" s="1">
        <v>43770</v>
      </c>
      <c r="C8970" t="s">
        <v>6</v>
      </c>
      <c r="D8970">
        <v>0.43</v>
      </c>
      <c r="E8970">
        <v>608</v>
      </c>
    </row>
    <row r="8971" spans="1:5" x14ac:dyDescent="0.25">
      <c r="A8971" t="s">
        <v>8987</v>
      </c>
      <c r="B8971" s="1">
        <v>43525</v>
      </c>
      <c r="C8971" t="s">
        <v>6</v>
      </c>
      <c r="D8971">
        <v>7.0000000000000007E-2</v>
      </c>
      <c r="E8971">
        <v>752</v>
      </c>
    </row>
    <row r="8972" spans="1:5" x14ac:dyDescent="0.25">
      <c r="A8972" t="s">
        <v>8988</v>
      </c>
      <c r="B8972" s="1">
        <v>43525</v>
      </c>
      <c r="C8972" t="s">
        <v>6</v>
      </c>
      <c r="D8972">
        <v>0.34</v>
      </c>
      <c r="E8972">
        <v>740</v>
      </c>
    </row>
    <row r="8973" spans="1:5" x14ac:dyDescent="0.25">
      <c r="A8973" t="s">
        <v>8989</v>
      </c>
      <c r="B8973" s="1">
        <v>43404</v>
      </c>
      <c r="C8973" t="s">
        <v>21</v>
      </c>
      <c r="D8973">
        <v>0.69</v>
      </c>
      <c r="E8973">
        <v>792</v>
      </c>
    </row>
    <row r="8974" spans="1:5" x14ac:dyDescent="0.25">
      <c r="A8974" t="s">
        <v>8990</v>
      </c>
      <c r="B8974" s="1">
        <v>43739</v>
      </c>
      <c r="C8974" t="s">
        <v>6</v>
      </c>
      <c r="D8974">
        <v>0.33</v>
      </c>
      <c r="E8974">
        <v>744</v>
      </c>
    </row>
    <row r="8975" spans="1:5" x14ac:dyDescent="0.25">
      <c r="A8975" t="s">
        <v>8991</v>
      </c>
      <c r="B8975" s="1">
        <v>43434</v>
      </c>
      <c r="C8975" t="s">
        <v>6</v>
      </c>
      <c r="D8975">
        <v>0.15</v>
      </c>
      <c r="E8975">
        <v>618</v>
      </c>
    </row>
    <row r="8976" spans="1:5" x14ac:dyDescent="0.25">
      <c r="A8976" t="s">
        <v>8992</v>
      </c>
      <c r="B8976" s="1">
        <v>43556</v>
      </c>
      <c r="C8976" t="s">
        <v>6</v>
      </c>
      <c r="D8976">
        <v>0.14000000000000001</v>
      </c>
      <c r="E8976">
        <v>730</v>
      </c>
    </row>
    <row r="8977" spans="1:5" x14ac:dyDescent="0.25">
      <c r="A8977" t="s">
        <v>8993</v>
      </c>
      <c r="B8977" s="1">
        <v>43831</v>
      </c>
      <c r="C8977" t="s">
        <v>18</v>
      </c>
      <c r="D8977">
        <v>0.3</v>
      </c>
      <c r="E8977">
        <v>614</v>
      </c>
    </row>
    <row r="8978" spans="1:5" x14ac:dyDescent="0.25">
      <c r="A8978" t="s">
        <v>8994</v>
      </c>
      <c r="B8978" s="1">
        <v>43281</v>
      </c>
      <c r="C8978" t="s">
        <v>10</v>
      </c>
      <c r="D8978">
        <v>0.87</v>
      </c>
      <c r="E8978">
        <v>654</v>
      </c>
    </row>
    <row r="8979" spans="1:5" x14ac:dyDescent="0.25">
      <c r="A8979" t="s">
        <v>8995</v>
      </c>
      <c r="B8979" s="1">
        <v>43951</v>
      </c>
      <c r="C8979" t="s">
        <v>18</v>
      </c>
      <c r="D8979">
        <v>0.43</v>
      </c>
      <c r="E8979">
        <v>589</v>
      </c>
    </row>
    <row r="8980" spans="1:5" x14ac:dyDescent="0.25">
      <c r="A8980" t="s">
        <v>8996</v>
      </c>
      <c r="B8980" s="1">
        <v>43770</v>
      </c>
      <c r="C8980" t="s">
        <v>10</v>
      </c>
      <c r="D8980">
        <v>0.18</v>
      </c>
      <c r="E8980">
        <v>556</v>
      </c>
    </row>
    <row r="8981" spans="1:5" x14ac:dyDescent="0.25">
      <c r="A8981" t="s">
        <v>8997</v>
      </c>
      <c r="B8981" s="1">
        <v>43709</v>
      </c>
      <c r="C8981" t="s">
        <v>25</v>
      </c>
      <c r="D8981">
        <v>0.09</v>
      </c>
      <c r="E8981">
        <v>564</v>
      </c>
    </row>
    <row r="8982" spans="1:5" x14ac:dyDescent="0.25">
      <c r="A8982" t="s">
        <v>8998</v>
      </c>
      <c r="B8982" s="1">
        <v>43739</v>
      </c>
      <c r="C8982" t="s">
        <v>6</v>
      </c>
      <c r="D8982">
        <v>0.3</v>
      </c>
      <c r="E8982">
        <v>641</v>
      </c>
    </row>
    <row r="8983" spans="1:5" x14ac:dyDescent="0.25">
      <c r="A8983" t="s">
        <v>8999</v>
      </c>
      <c r="B8983" s="1">
        <v>43770</v>
      </c>
      <c r="C8983" t="s">
        <v>10</v>
      </c>
      <c r="D8983">
        <v>0.24</v>
      </c>
      <c r="E8983">
        <v>788</v>
      </c>
    </row>
    <row r="8984" spans="1:5" x14ac:dyDescent="0.25">
      <c r="A8984" t="s">
        <v>9000</v>
      </c>
      <c r="B8984" s="1">
        <v>43039</v>
      </c>
      <c r="C8984" t="s">
        <v>6</v>
      </c>
      <c r="D8984">
        <v>0.26</v>
      </c>
      <c r="E8984">
        <v>768</v>
      </c>
    </row>
    <row r="8985" spans="1:5" x14ac:dyDescent="0.25">
      <c r="A8985" t="s">
        <v>9001</v>
      </c>
      <c r="B8985" s="1">
        <v>42582</v>
      </c>
      <c r="C8985" t="s">
        <v>21</v>
      </c>
      <c r="D8985">
        <v>0.24</v>
      </c>
      <c r="E8985">
        <v>670</v>
      </c>
    </row>
    <row r="8986" spans="1:5" x14ac:dyDescent="0.25">
      <c r="A8986" t="s">
        <v>9002</v>
      </c>
      <c r="B8986" s="1">
        <v>43921</v>
      </c>
      <c r="C8986" t="s">
        <v>37</v>
      </c>
      <c r="D8986">
        <v>0.41</v>
      </c>
      <c r="E8986">
        <v>593</v>
      </c>
    </row>
    <row r="8987" spans="1:5" x14ac:dyDescent="0.25">
      <c r="A8987" t="s">
        <v>9003</v>
      </c>
      <c r="B8987" s="1">
        <v>43739</v>
      </c>
      <c r="C8987" t="s">
        <v>10</v>
      </c>
      <c r="D8987">
        <v>0.55000000000000004</v>
      </c>
      <c r="E8987">
        <v>622</v>
      </c>
    </row>
    <row r="8988" spans="1:5" x14ac:dyDescent="0.25">
      <c r="A8988" t="s">
        <v>9004</v>
      </c>
      <c r="B8988" s="1">
        <v>43586</v>
      </c>
      <c r="C8988" t="s">
        <v>6</v>
      </c>
      <c r="D8988">
        <v>0.5</v>
      </c>
      <c r="E8988">
        <v>634</v>
      </c>
    </row>
    <row r="8989" spans="1:5" x14ac:dyDescent="0.25">
      <c r="A8989" t="s">
        <v>9005</v>
      </c>
      <c r="B8989" s="1">
        <v>43525</v>
      </c>
      <c r="C8989" t="s">
        <v>10</v>
      </c>
      <c r="D8989">
        <v>0.25</v>
      </c>
      <c r="E8989">
        <v>716</v>
      </c>
    </row>
    <row r="8990" spans="1:5" x14ac:dyDescent="0.25">
      <c r="A8990" t="s">
        <v>9006</v>
      </c>
      <c r="B8990" s="1">
        <v>43465</v>
      </c>
      <c r="C8990" t="s">
        <v>18</v>
      </c>
      <c r="D8990">
        <v>0.35</v>
      </c>
      <c r="E8990">
        <v>713</v>
      </c>
    </row>
    <row r="8991" spans="1:5" x14ac:dyDescent="0.25">
      <c r="A8991" t="s">
        <v>9007</v>
      </c>
      <c r="B8991" s="1">
        <v>43556</v>
      </c>
      <c r="C8991" t="s">
        <v>6</v>
      </c>
      <c r="D8991">
        <v>0.42</v>
      </c>
      <c r="E8991">
        <v>654</v>
      </c>
    </row>
    <row r="8992" spans="1:5" x14ac:dyDescent="0.25">
      <c r="A8992" t="s">
        <v>9008</v>
      </c>
      <c r="B8992" s="1">
        <v>43343</v>
      </c>
      <c r="C8992" t="s">
        <v>6</v>
      </c>
      <c r="D8992">
        <v>0.28000000000000003</v>
      </c>
      <c r="E8992">
        <v>740</v>
      </c>
    </row>
    <row r="8993" spans="1:5" x14ac:dyDescent="0.25">
      <c r="A8993" t="s">
        <v>9009</v>
      </c>
      <c r="B8993" s="1">
        <v>43739</v>
      </c>
      <c r="C8993" t="s">
        <v>10</v>
      </c>
      <c r="D8993">
        <v>0.27</v>
      </c>
      <c r="E8993">
        <v>743</v>
      </c>
    </row>
    <row r="8994" spans="1:5" x14ac:dyDescent="0.25">
      <c r="A8994" t="s">
        <v>9010</v>
      </c>
      <c r="B8994" s="1">
        <v>43556</v>
      </c>
      <c r="C8994" t="s">
        <v>14</v>
      </c>
      <c r="D8994">
        <v>0.16</v>
      </c>
      <c r="E8994">
        <v>783</v>
      </c>
    </row>
    <row r="8995" spans="1:5" x14ac:dyDescent="0.25">
      <c r="A8995" t="s">
        <v>9011</v>
      </c>
      <c r="B8995" s="1">
        <v>43434</v>
      </c>
      <c r="C8995" t="s">
        <v>6</v>
      </c>
      <c r="D8995">
        <v>0.12</v>
      </c>
      <c r="E8995">
        <v>721</v>
      </c>
    </row>
    <row r="8996" spans="1:5" x14ac:dyDescent="0.25">
      <c r="A8996" t="s">
        <v>9012</v>
      </c>
      <c r="B8996" s="1">
        <v>43647</v>
      </c>
      <c r="C8996" t="s">
        <v>6</v>
      </c>
      <c r="D8996">
        <v>0.28000000000000003</v>
      </c>
      <c r="E8996">
        <v>675</v>
      </c>
    </row>
    <row r="8997" spans="1:5" x14ac:dyDescent="0.25">
      <c r="A8997" t="s">
        <v>9013</v>
      </c>
      <c r="B8997" s="1">
        <v>43434</v>
      </c>
      <c r="C8997" t="s">
        <v>1412</v>
      </c>
      <c r="D8997">
        <v>0.2</v>
      </c>
      <c r="E8997">
        <v>747</v>
      </c>
    </row>
    <row r="8998" spans="1:5" x14ac:dyDescent="0.25">
      <c r="A8998" t="s">
        <v>9014</v>
      </c>
      <c r="B8998" s="1">
        <v>43525</v>
      </c>
      <c r="C8998" t="s">
        <v>18</v>
      </c>
      <c r="D8998">
        <v>0.63</v>
      </c>
      <c r="E8998">
        <v>683</v>
      </c>
    </row>
    <row r="8999" spans="1:5" x14ac:dyDescent="0.25">
      <c r="A8999" t="s">
        <v>9015</v>
      </c>
      <c r="B8999" s="1">
        <v>43496</v>
      </c>
      <c r="C8999" t="s">
        <v>6</v>
      </c>
      <c r="D8999">
        <v>0.31</v>
      </c>
      <c r="E8999">
        <v>656</v>
      </c>
    </row>
    <row r="9000" spans="1:5" x14ac:dyDescent="0.25">
      <c r="A9000" t="s">
        <v>9016</v>
      </c>
      <c r="B9000" s="1">
        <v>43556</v>
      </c>
      <c r="C9000" t="s">
        <v>6</v>
      </c>
      <c r="D9000">
        <v>0.24</v>
      </c>
      <c r="E9000">
        <v>803</v>
      </c>
    </row>
    <row r="9001" spans="1:5" x14ac:dyDescent="0.25">
      <c r="A9001" t="s">
        <v>9017</v>
      </c>
      <c r="B9001" s="1">
        <v>43678</v>
      </c>
      <c r="C9001" t="s">
        <v>10</v>
      </c>
      <c r="D9001">
        <v>1</v>
      </c>
      <c r="E9001">
        <v>662</v>
      </c>
    </row>
    <row r="9002" spans="1:5" x14ac:dyDescent="0.25">
      <c r="A9002" t="s">
        <v>9018</v>
      </c>
      <c r="B9002" s="1">
        <v>43404</v>
      </c>
      <c r="C9002" t="s">
        <v>18</v>
      </c>
      <c r="D9002">
        <v>0.68</v>
      </c>
      <c r="E9002">
        <v>602</v>
      </c>
    </row>
    <row r="9003" spans="1:5" x14ac:dyDescent="0.25">
      <c r="A9003" t="s">
        <v>9019</v>
      </c>
      <c r="B9003" s="1">
        <v>43404</v>
      </c>
      <c r="C9003" t="s">
        <v>6</v>
      </c>
      <c r="D9003">
        <v>0.66</v>
      </c>
      <c r="E9003">
        <v>693</v>
      </c>
    </row>
    <row r="9004" spans="1:5" x14ac:dyDescent="0.25">
      <c r="A9004" t="s">
        <v>9020</v>
      </c>
      <c r="B9004" s="1">
        <v>43434</v>
      </c>
      <c r="C9004" t="s">
        <v>10</v>
      </c>
      <c r="D9004">
        <v>0.25</v>
      </c>
      <c r="E9004">
        <v>687</v>
      </c>
    </row>
    <row r="9005" spans="1:5" x14ac:dyDescent="0.25">
      <c r="A9005" t="s">
        <v>9021</v>
      </c>
      <c r="B9005" s="1">
        <v>43434</v>
      </c>
      <c r="C9005" t="s">
        <v>6</v>
      </c>
      <c r="D9005">
        <v>0.43</v>
      </c>
      <c r="E9005">
        <v>718</v>
      </c>
    </row>
    <row r="9006" spans="1:5" x14ac:dyDescent="0.25">
      <c r="A9006" t="s">
        <v>9022</v>
      </c>
      <c r="B9006" s="1">
        <v>43434</v>
      </c>
      <c r="C9006" t="s">
        <v>6</v>
      </c>
      <c r="D9006">
        <v>0.4</v>
      </c>
      <c r="E9006">
        <v>731</v>
      </c>
    </row>
    <row r="9007" spans="1:5" x14ac:dyDescent="0.25">
      <c r="A9007" t="s">
        <v>9023</v>
      </c>
      <c r="B9007" s="1">
        <v>43678</v>
      </c>
      <c r="C9007" t="s">
        <v>10</v>
      </c>
      <c r="D9007">
        <v>0.89</v>
      </c>
      <c r="E9007">
        <v>619</v>
      </c>
    </row>
    <row r="9008" spans="1:5" x14ac:dyDescent="0.25">
      <c r="A9008" t="s">
        <v>9024</v>
      </c>
      <c r="B9008" s="1">
        <v>43312</v>
      </c>
      <c r="C9008" t="s">
        <v>42</v>
      </c>
      <c r="D9008">
        <v>0.16</v>
      </c>
      <c r="E9008">
        <v>778</v>
      </c>
    </row>
    <row r="9009" spans="1:5" x14ac:dyDescent="0.25">
      <c r="A9009" t="s">
        <v>9025</v>
      </c>
      <c r="B9009" s="1">
        <v>43617</v>
      </c>
      <c r="C9009" t="s">
        <v>6</v>
      </c>
      <c r="D9009">
        <v>0.3</v>
      </c>
      <c r="E9009">
        <v>740</v>
      </c>
    </row>
    <row r="9010" spans="1:5" x14ac:dyDescent="0.25">
      <c r="A9010" t="s">
        <v>9026</v>
      </c>
      <c r="B9010" s="1">
        <v>43678</v>
      </c>
      <c r="C9010" t="s">
        <v>18</v>
      </c>
      <c r="D9010">
        <v>0.69</v>
      </c>
      <c r="E9010">
        <v>684</v>
      </c>
    </row>
    <row r="9011" spans="1:5" x14ac:dyDescent="0.25">
      <c r="A9011" t="s">
        <v>9027</v>
      </c>
      <c r="B9011" s="1">
        <v>43556</v>
      </c>
      <c r="C9011" t="s">
        <v>6</v>
      </c>
      <c r="D9011">
        <v>0.31</v>
      </c>
      <c r="E9011">
        <v>613</v>
      </c>
    </row>
    <row r="9012" spans="1:5" x14ac:dyDescent="0.25">
      <c r="A9012" t="s">
        <v>9028</v>
      </c>
      <c r="B9012" s="1">
        <v>43556</v>
      </c>
      <c r="C9012" t="s">
        <v>18</v>
      </c>
      <c r="D9012">
        <v>0.32</v>
      </c>
      <c r="E9012">
        <v>627</v>
      </c>
    </row>
    <row r="9013" spans="1:5" x14ac:dyDescent="0.25">
      <c r="A9013" t="s">
        <v>9029</v>
      </c>
      <c r="B9013" s="1">
        <v>42551</v>
      </c>
      <c r="C9013" t="s">
        <v>10</v>
      </c>
      <c r="D9013">
        <v>0.3</v>
      </c>
      <c r="E9013">
        <v>740</v>
      </c>
    </row>
    <row r="9014" spans="1:5" x14ac:dyDescent="0.25">
      <c r="A9014" t="s">
        <v>9030</v>
      </c>
      <c r="B9014" s="1">
        <v>43617</v>
      </c>
      <c r="C9014" t="s">
        <v>14</v>
      </c>
      <c r="D9014">
        <v>0.09</v>
      </c>
      <c r="E9014">
        <v>672</v>
      </c>
    </row>
    <row r="9015" spans="1:5" x14ac:dyDescent="0.25">
      <c r="A9015" t="s">
        <v>9031</v>
      </c>
      <c r="B9015" s="1">
        <v>43770</v>
      </c>
      <c r="C9015" t="s">
        <v>18</v>
      </c>
      <c r="D9015">
        <v>0.26</v>
      </c>
      <c r="E9015">
        <v>691</v>
      </c>
    </row>
    <row r="9016" spans="1:5" x14ac:dyDescent="0.25">
      <c r="A9016" t="s">
        <v>9032</v>
      </c>
      <c r="B9016" s="1">
        <v>43008</v>
      </c>
      <c r="C9016" t="s">
        <v>6</v>
      </c>
      <c r="D9016">
        <v>0.3</v>
      </c>
      <c r="E9016">
        <v>650</v>
      </c>
    </row>
    <row r="9017" spans="1:5" x14ac:dyDescent="0.25">
      <c r="A9017" t="s">
        <v>9033</v>
      </c>
      <c r="B9017" s="1">
        <v>43312</v>
      </c>
      <c r="C9017" t="s">
        <v>10</v>
      </c>
      <c r="D9017">
        <v>0.38</v>
      </c>
      <c r="E9017">
        <v>648</v>
      </c>
    </row>
    <row r="9018" spans="1:5" x14ac:dyDescent="0.25">
      <c r="A9018" t="s">
        <v>9034</v>
      </c>
      <c r="B9018" s="1">
        <v>43647</v>
      </c>
      <c r="C9018" t="s">
        <v>18</v>
      </c>
      <c r="D9018">
        <v>0.83</v>
      </c>
      <c r="E9018">
        <v>672</v>
      </c>
    </row>
    <row r="9019" spans="1:5" x14ac:dyDescent="0.25">
      <c r="A9019" t="s">
        <v>9035</v>
      </c>
      <c r="B9019" s="1">
        <v>43647</v>
      </c>
      <c r="C9019" t="s">
        <v>10</v>
      </c>
      <c r="D9019">
        <v>0.32</v>
      </c>
      <c r="E9019">
        <v>567</v>
      </c>
    </row>
    <row r="9020" spans="1:5" x14ac:dyDescent="0.25">
      <c r="A9020" t="s">
        <v>9036</v>
      </c>
      <c r="B9020" s="1">
        <v>43921</v>
      </c>
      <c r="C9020" t="s">
        <v>18</v>
      </c>
      <c r="D9020">
        <v>0.2</v>
      </c>
      <c r="E9020">
        <v>656</v>
      </c>
    </row>
    <row r="9021" spans="1:5" x14ac:dyDescent="0.25">
      <c r="A9021" t="s">
        <v>9037</v>
      </c>
      <c r="B9021" s="1">
        <v>43831</v>
      </c>
      <c r="C9021" t="s">
        <v>10</v>
      </c>
      <c r="D9021">
        <v>0.35</v>
      </c>
      <c r="E9021">
        <v>692</v>
      </c>
    </row>
    <row r="9022" spans="1:5" x14ac:dyDescent="0.25">
      <c r="A9022" t="s">
        <v>9038</v>
      </c>
      <c r="B9022" s="1">
        <v>43404</v>
      </c>
      <c r="C9022" t="s">
        <v>25</v>
      </c>
      <c r="D9022">
        <v>0.51</v>
      </c>
      <c r="E9022">
        <v>580</v>
      </c>
    </row>
    <row r="9023" spans="1:5" x14ac:dyDescent="0.25">
      <c r="A9023" t="s">
        <v>9039</v>
      </c>
      <c r="B9023" s="1">
        <v>43404</v>
      </c>
      <c r="C9023" t="s">
        <v>6</v>
      </c>
      <c r="D9023">
        <v>0.98</v>
      </c>
      <c r="E9023">
        <v>705</v>
      </c>
    </row>
    <row r="9024" spans="1:5" x14ac:dyDescent="0.25">
      <c r="A9024" t="s">
        <v>9040</v>
      </c>
      <c r="B9024" s="1">
        <v>43890</v>
      </c>
      <c r="C9024" t="s">
        <v>10</v>
      </c>
      <c r="D9024">
        <v>0.47</v>
      </c>
      <c r="E9024">
        <v>578</v>
      </c>
    </row>
    <row r="9025" spans="1:5" x14ac:dyDescent="0.25">
      <c r="A9025" t="s">
        <v>9041</v>
      </c>
      <c r="B9025" s="1">
        <v>43586</v>
      </c>
      <c r="C9025" t="s">
        <v>6</v>
      </c>
      <c r="D9025">
        <v>0.16</v>
      </c>
      <c r="E9025">
        <v>725</v>
      </c>
    </row>
    <row r="9026" spans="1:5" x14ac:dyDescent="0.25">
      <c r="A9026" t="s">
        <v>9042</v>
      </c>
      <c r="B9026" s="1">
        <v>43617</v>
      </c>
      <c r="C9026" t="s">
        <v>18</v>
      </c>
      <c r="D9026">
        <v>0.3</v>
      </c>
      <c r="E9026">
        <v>740</v>
      </c>
    </row>
    <row r="9027" spans="1:5" x14ac:dyDescent="0.25">
      <c r="A9027" t="s">
        <v>9043</v>
      </c>
      <c r="B9027" s="1">
        <v>43312</v>
      </c>
      <c r="C9027" t="s">
        <v>6</v>
      </c>
      <c r="D9027">
        <v>0.2</v>
      </c>
      <c r="E9027">
        <v>695</v>
      </c>
    </row>
    <row r="9028" spans="1:5" x14ac:dyDescent="0.25">
      <c r="A9028" t="s">
        <v>9044</v>
      </c>
      <c r="B9028" s="1">
        <v>43312</v>
      </c>
      <c r="C9028" t="s">
        <v>42</v>
      </c>
      <c r="D9028">
        <v>0.21</v>
      </c>
      <c r="E9028">
        <v>781</v>
      </c>
    </row>
    <row r="9029" spans="1:5" x14ac:dyDescent="0.25">
      <c r="A9029" t="s">
        <v>9045</v>
      </c>
      <c r="B9029" s="1">
        <v>43312</v>
      </c>
      <c r="C9029" t="s">
        <v>18</v>
      </c>
      <c r="D9029">
        <v>0.28999999999999998</v>
      </c>
      <c r="E9029">
        <v>740</v>
      </c>
    </row>
    <row r="9030" spans="1:5" x14ac:dyDescent="0.25">
      <c r="A9030" t="s">
        <v>9046</v>
      </c>
      <c r="B9030" s="1">
        <v>43862</v>
      </c>
      <c r="C9030" t="s">
        <v>14</v>
      </c>
      <c r="D9030">
        <v>0.14000000000000001</v>
      </c>
      <c r="E9030">
        <v>640</v>
      </c>
    </row>
    <row r="9031" spans="1:5" x14ac:dyDescent="0.25">
      <c r="A9031" t="s">
        <v>9047</v>
      </c>
      <c r="B9031" s="1">
        <v>42766</v>
      </c>
      <c r="C9031" t="s">
        <v>271</v>
      </c>
      <c r="D9031">
        <v>0.3</v>
      </c>
      <c r="E9031">
        <v>740</v>
      </c>
    </row>
    <row r="9032" spans="1:5" x14ac:dyDescent="0.25">
      <c r="A9032" t="s">
        <v>9048</v>
      </c>
      <c r="B9032" s="1">
        <v>43434</v>
      </c>
      <c r="C9032" t="s">
        <v>6</v>
      </c>
      <c r="D9032">
        <v>0.28000000000000003</v>
      </c>
      <c r="E9032">
        <v>757</v>
      </c>
    </row>
    <row r="9033" spans="1:5" x14ac:dyDescent="0.25">
      <c r="A9033" t="s">
        <v>9049</v>
      </c>
      <c r="B9033" s="1">
        <v>42794</v>
      </c>
      <c r="C9033" t="s">
        <v>6</v>
      </c>
      <c r="D9033">
        <v>0.3</v>
      </c>
      <c r="E9033">
        <v>740</v>
      </c>
    </row>
    <row r="9034" spans="1:5" x14ac:dyDescent="0.25">
      <c r="A9034" t="s">
        <v>9050</v>
      </c>
      <c r="B9034" s="1">
        <v>43373</v>
      </c>
      <c r="C9034" t="s">
        <v>14</v>
      </c>
      <c r="D9034">
        <v>0.33</v>
      </c>
      <c r="E9034">
        <v>615</v>
      </c>
    </row>
    <row r="9035" spans="1:5" x14ac:dyDescent="0.25">
      <c r="A9035" t="s">
        <v>9051</v>
      </c>
      <c r="B9035" s="1">
        <v>43373</v>
      </c>
      <c r="C9035" t="s">
        <v>6</v>
      </c>
      <c r="D9035">
        <v>0.19</v>
      </c>
      <c r="E9035">
        <v>692</v>
      </c>
    </row>
    <row r="9036" spans="1:5" x14ac:dyDescent="0.25">
      <c r="A9036" t="s">
        <v>9052</v>
      </c>
      <c r="B9036" s="1">
        <v>43770</v>
      </c>
      <c r="C9036" t="s">
        <v>6</v>
      </c>
      <c r="D9036">
        <v>1.22</v>
      </c>
      <c r="E9036">
        <v>605</v>
      </c>
    </row>
    <row r="9037" spans="1:5" x14ac:dyDescent="0.25">
      <c r="A9037" t="s">
        <v>9053</v>
      </c>
      <c r="B9037" s="1">
        <v>43220</v>
      </c>
      <c r="C9037" t="s">
        <v>14</v>
      </c>
      <c r="D9037">
        <v>0.3</v>
      </c>
      <c r="E9037">
        <v>607</v>
      </c>
    </row>
    <row r="9038" spans="1:5" x14ac:dyDescent="0.25">
      <c r="A9038" t="s">
        <v>9054</v>
      </c>
      <c r="B9038" s="1">
        <v>43008</v>
      </c>
      <c r="C9038" t="s">
        <v>6</v>
      </c>
      <c r="D9038">
        <v>7.0000000000000007E-2</v>
      </c>
      <c r="E9038">
        <v>765</v>
      </c>
    </row>
    <row r="9039" spans="1:5" x14ac:dyDescent="0.25">
      <c r="A9039" t="s">
        <v>9055</v>
      </c>
      <c r="B9039" s="1">
        <v>43831</v>
      </c>
      <c r="C9039" t="s">
        <v>10</v>
      </c>
      <c r="D9039">
        <v>0.56000000000000005</v>
      </c>
      <c r="E9039">
        <v>580</v>
      </c>
    </row>
    <row r="9040" spans="1:5" x14ac:dyDescent="0.25">
      <c r="A9040" t="s">
        <v>9056</v>
      </c>
      <c r="B9040" s="1">
        <v>43647</v>
      </c>
      <c r="C9040" t="s">
        <v>10</v>
      </c>
      <c r="D9040">
        <v>0.5</v>
      </c>
      <c r="E9040">
        <v>600</v>
      </c>
    </row>
    <row r="9041" spans="1:5" x14ac:dyDescent="0.25">
      <c r="A9041" t="s">
        <v>9057</v>
      </c>
      <c r="B9041" s="1">
        <v>43556</v>
      </c>
      <c r="C9041" t="s">
        <v>6</v>
      </c>
      <c r="D9041">
        <v>0.28000000000000003</v>
      </c>
      <c r="E9041">
        <v>773</v>
      </c>
    </row>
    <row r="9042" spans="1:5" x14ac:dyDescent="0.25">
      <c r="A9042" t="s">
        <v>9058</v>
      </c>
      <c r="B9042" s="1">
        <v>43465</v>
      </c>
      <c r="C9042" t="s">
        <v>10</v>
      </c>
      <c r="D9042">
        <v>0.5</v>
      </c>
      <c r="E9042">
        <v>660</v>
      </c>
    </row>
    <row r="9043" spans="1:5" x14ac:dyDescent="0.25">
      <c r="A9043" t="s">
        <v>9059</v>
      </c>
      <c r="B9043" s="1">
        <v>43951</v>
      </c>
      <c r="C9043" t="s">
        <v>42</v>
      </c>
      <c r="D9043">
        <v>0.32</v>
      </c>
      <c r="E9043">
        <v>583</v>
      </c>
    </row>
    <row r="9044" spans="1:5" x14ac:dyDescent="0.25">
      <c r="A9044" t="s">
        <v>9060</v>
      </c>
      <c r="B9044" s="1">
        <v>42613</v>
      </c>
      <c r="C9044" t="s">
        <v>42</v>
      </c>
      <c r="D9044">
        <v>0.3</v>
      </c>
      <c r="E9044">
        <v>740</v>
      </c>
    </row>
    <row r="9045" spans="1:5" x14ac:dyDescent="0.25">
      <c r="A9045" t="s">
        <v>9061</v>
      </c>
      <c r="B9045" s="1">
        <v>43831</v>
      </c>
      <c r="C9045" t="s">
        <v>6</v>
      </c>
      <c r="D9045">
        <v>0.33</v>
      </c>
      <c r="E9045">
        <v>599</v>
      </c>
    </row>
    <row r="9046" spans="1:5" x14ac:dyDescent="0.25">
      <c r="A9046" t="s">
        <v>9062</v>
      </c>
      <c r="B9046" s="1">
        <v>43709</v>
      </c>
      <c r="C9046" t="s">
        <v>6</v>
      </c>
      <c r="D9046">
        <v>0.25</v>
      </c>
      <c r="E9046">
        <v>642</v>
      </c>
    </row>
    <row r="9047" spans="1:5" x14ac:dyDescent="0.25">
      <c r="A9047" t="s">
        <v>9063</v>
      </c>
      <c r="B9047" s="1">
        <v>43343</v>
      </c>
      <c r="C9047" t="s">
        <v>6</v>
      </c>
      <c r="D9047">
        <v>0.28000000000000003</v>
      </c>
      <c r="E9047">
        <v>577</v>
      </c>
    </row>
    <row r="9048" spans="1:5" x14ac:dyDescent="0.25">
      <c r="A9048" t="s">
        <v>9064</v>
      </c>
      <c r="B9048" s="1">
        <v>42704</v>
      </c>
      <c r="C9048" t="s">
        <v>6</v>
      </c>
      <c r="D9048">
        <v>0.3</v>
      </c>
      <c r="E9048">
        <v>740</v>
      </c>
    </row>
    <row r="9049" spans="1:5" x14ac:dyDescent="0.25">
      <c r="A9049" t="s">
        <v>9065</v>
      </c>
      <c r="B9049" s="1">
        <v>43890</v>
      </c>
      <c r="C9049" t="s">
        <v>18</v>
      </c>
      <c r="D9049">
        <v>0.28999999999999998</v>
      </c>
      <c r="E9049">
        <v>668</v>
      </c>
    </row>
    <row r="9050" spans="1:5" x14ac:dyDescent="0.25">
      <c r="A9050" t="s">
        <v>9066</v>
      </c>
      <c r="B9050" s="1">
        <v>43465</v>
      </c>
      <c r="C9050" t="s">
        <v>10</v>
      </c>
      <c r="D9050">
        <v>0.36</v>
      </c>
      <c r="E9050">
        <v>593</v>
      </c>
    </row>
    <row r="9051" spans="1:5" x14ac:dyDescent="0.25">
      <c r="A9051" t="s">
        <v>9067</v>
      </c>
      <c r="B9051" s="1">
        <v>43281</v>
      </c>
      <c r="C9051" t="s">
        <v>10</v>
      </c>
      <c r="D9051">
        <v>0.09</v>
      </c>
      <c r="E9051">
        <v>558</v>
      </c>
    </row>
    <row r="9052" spans="1:5" x14ac:dyDescent="0.25">
      <c r="A9052" t="s">
        <v>9068</v>
      </c>
      <c r="B9052" s="1">
        <v>43739</v>
      </c>
      <c r="C9052" t="s">
        <v>6</v>
      </c>
      <c r="D9052">
        <v>0.22</v>
      </c>
      <c r="E9052">
        <v>606</v>
      </c>
    </row>
    <row r="9053" spans="1:5" x14ac:dyDescent="0.25">
      <c r="A9053" t="s">
        <v>9069</v>
      </c>
      <c r="B9053" s="1">
        <v>43586</v>
      </c>
      <c r="C9053" t="s">
        <v>42</v>
      </c>
      <c r="D9053">
        <v>0.2</v>
      </c>
      <c r="E9053">
        <v>769</v>
      </c>
    </row>
    <row r="9054" spans="1:5" x14ac:dyDescent="0.25">
      <c r="A9054" t="s">
        <v>9070</v>
      </c>
      <c r="B9054" s="1">
        <v>43556</v>
      </c>
      <c r="C9054" t="s">
        <v>18</v>
      </c>
      <c r="D9054">
        <v>0.34</v>
      </c>
      <c r="E9054">
        <v>721</v>
      </c>
    </row>
    <row r="9055" spans="1:5" x14ac:dyDescent="0.25">
      <c r="A9055" t="s">
        <v>9071</v>
      </c>
      <c r="B9055" s="1">
        <v>43678</v>
      </c>
      <c r="C9055" t="s">
        <v>6</v>
      </c>
      <c r="D9055">
        <v>0.17</v>
      </c>
      <c r="E9055">
        <v>768</v>
      </c>
    </row>
    <row r="9056" spans="1:5" x14ac:dyDescent="0.25">
      <c r="A9056" t="s">
        <v>9072</v>
      </c>
      <c r="B9056" s="1">
        <v>43678</v>
      </c>
      <c r="C9056" t="s">
        <v>6</v>
      </c>
      <c r="D9056">
        <v>0.28999999999999998</v>
      </c>
      <c r="E9056">
        <v>737</v>
      </c>
    </row>
    <row r="9057" spans="1:5" x14ac:dyDescent="0.25">
      <c r="A9057" t="s">
        <v>9073</v>
      </c>
      <c r="B9057" s="1">
        <v>43678</v>
      </c>
      <c r="C9057" t="s">
        <v>21</v>
      </c>
      <c r="D9057">
        <v>0.51</v>
      </c>
      <c r="E9057">
        <v>821</v>
      </c>
    </row>
    <row r="9058" spans="1:5" x14ac:dyDescent="0.25">
      <c r="A9058" t="s">
        <v>9074</v>
      </c>
      <c r="B9058" s="1">
        <v>43465</v>
      </c>
      <c r="C9058" t="s">
        <v>10</v>
      </c>
      <c r="D9058">
        <v>0.24</v>
      </c>
      <c r="E9058">
        <v>748</v>
      </c>
    </row>
    <row r="9059" spans="1:5" x14ac:dyDescent="0.25">
      <c r="A9059" t="s">
        <v>9075</v>
      </c>
      <c r="B9059" s="1">
        <v>43312</v>
      </c>
      <c r="C9059" t="s">
        <v>18</v>
      </c>
      <c r="D9059">
        <v>0.23</v>
      </c>
      <c r="E9059">
        <v>675</v>
      </c>
    </row>
    <row r="9060" spans="1:5" x14ac:dyDescent="0.25">
      <c r="A9060" t="s">
        <v>9076</v>
      </c>
      <c r="B9060" s="1">
        <v>43525</v>
      </c>
      <c r="C9060" t="s">
        <v>6</v>
      </c>
      <c r="D9060">
        <v>0.46</v>
      </c>
      <c r="E9060">
        <v>590</v>
      </c>
    </row>
    <row r="9061" spans="1:5" x14ac:dyDescent="0.25">
      <c r="A9061" t="s">
        <v>9077</v>
      </c>
      <c r="B9061" s="1">
        <v>43039</v>
      </c>
      <c r="C9061" t="s">
        <v>6</v>
      </c>
      <c r="D9061">
        <v>0.14000000000000001</v>
      </c>
      <c r="E9061">
        <v>734</v>
      </c>
    </row>
    <row r="9062" spans="1:5" x14ac:dyDescent="0.25">
      <c r="A9062" t="s">
        <v>9078</v>
      </c>
      <c r="B9062" s="1">
        <v>43678</v>
      </c>
      <c r="C9062" t="s">
        <v>18</v>
      </c>
      <c r="D9062">
        <v>0.02</v>
      </c>
      <c r="E9062">
        <v>566</v>
      </c>
    </row>
    <row r="9063" spans="1:5" x14ac:dyDescent="0.25">
      <c r="A9063" t="s">
        <v>9079</v>
      </c>
      <c r="B9063" s="1">
        <v>43678</v>
      </c>
      <c r="C9063" t="s">
        <v>6</v>
      </c>
      <c r="D9063">
        <v>0.39</v>
      </c>
      <c r="E9063">
        <v>672</v>
      </c>
    </row>
    <row r="9064" spans="1:5" x14ac:dyDescent="0.25">
      <c r="A9064" t="s">
        <v>9080</v>
      </c>
      <c r="B9064" s="1">
        <v>43770</v>
      </c>
      <c r="C9064" t="s">
        <v>6</v>
      </c>
      <c r="D9064">
        <v>0.47</v>
      </c>
      <c r="E9064">
        <v>692</v>
      </c>
    </row>
    <row r="9065" spans="1:5" x14ac:dyDescent="0.25">
      <c r="A9065" t="s">
        <v>9081</v>
      </c>
      <c r="B9065" s="1">
        <v>43862</v>
      </c>
      <c r="C9065" t="s">
        <v>10</v>
      </c>
      <c r="D9065">
        <v>0.27</v>
      </c>
      <c r="E9065">
        <v>667</v>
      </c>
    </row>
    <row r="9066" spans="1:5" x14ac:dyDescent="0.25">
      <c r="A9066" t="s">
        <v>9082</v>
      </c>
      <c r="B9066" s="1">
        <v>43404</v>
      </c>
      <c r="C9066" t="s">
        <v>10</v>
      </c>
      <c r="D9066">
        <v>0.27</v>
      </c>
      <c r="E9066">
        <v>760</v>
      </c>
    </row>
    <row r="9067" spans="1:5" x14ac:dyDescent="0.25">
      <c r="A9067" t="s">
        <v>9083</v>
      </c>
      <c r="B9067" s="1">
        <v>43404</v>
      </c>
      <c r="C9067" t="s">
        <v>14</v>
      </c>
      <c r="D9067">
        <v>0.38</v>
      </c>
      <c r="E9067">
        <v>759</v>
      </c>
    </row>
    <row r="9068" spans="1:5" x14ac:dyDescent="0.25">
      <c r="A9068" t="s">
        <v>9084</v>
      </c>
      <c r="B9068" s="1">
        <v>43404</v>
      </c>
      <c r="C9068" t="s">
        <v>6</v>
      </c>
      <c r="D9068">
        <v>0.2</v>
      </c>
      <c r="E9068">
        <v>601</v>
      </c>
    </row>
    <row r="9069" spans="1:5" x14ac:dyDescent="0.25">
      <c r="A9069" t="s">
        <v>9085</v>
      </c>
      <c r="B9069" s="1">
        <v>43831</v>
      </c>
      <c r="C9069" t="s">
        <v>14</v>
      </c>
      <c r="D9069">
        <v>0.18</v>
      </c>
      <c r="E9069">
        <v>553</v>
      </c>
    </row>
    <row r="9070" spans="1:5" x14ac:dyDescent="0.25">
      <c r="A9070" t="s">
        <v>9086</v>
      </c>
      <c r="B9070" s="1">
        <v>43739</v>
      </c>
      <c r="C9070" t="s">
        <v>6</v>
      </c>
      <c r="D9070">
        <v>0.33</v>
      </c>
      <c r="E9070">
        <v>636</v>
      </c>
    </row>
    <row r="9071" spans="1:5" x14ac:dyDescent="0.25">
      <c r="A9071" t="s">
        <v>9087</v>
      </c>
      <c r="B9071" s="1">
        <v>43739</v>
      </c>
      <c r="C9071" t="s">
        <v>42</v>
      </c>
      <c r="D9071">
        <v>0.06</v>
      </c>
      <c r="E9071">
        <v>667</v>
      </c>
    </row>
    <row r="9072" spans="1:5" x14ac:dyDescent="0.25">
      <c r="A9072" t="s">
        <v>9088</v>
      </c>
      <c r="B9072" s="1">
        <v>43739</v>
      </c>
      <c r="C9072" t="s">
        <v>10</v>
      </c>
      <c r="D9072">
        <v>0.36</v>
      </c>
      <c r="E9072">
        <v>622</v>
      </c>
    </row>
    <row r="9073" spans="1:5" x14ac:dyDescent="0.25">
      <c r="A9073" t="s">
        <v>9089</v>
      </c>
      <c r="B9073" s="1">
        <v>43496</v>
      </c>
      <c r="C9073" t="s">
        <v>18</v>
      </c>
      <c r="D9073">
        <v>0.41</v>
      </c>
      <c r="E9073">
        <v>685</v>
      </c>
    </row>
    <row r="9074" spans="1:5" x14ac:dyDescent="0.25">
      <c r="A9074" t="s">
        <v>9090</v>
      </c>
      <c r="B9074" s="1">
        <v>43496</v>
      </c>
      <c r="C9074" t="s">
        <v>6</v>
      </c>
      <c r="D9074">
        <v>0.3</v>
      </c>
      <c r="E9074">
        <v>774</v>
      </c>
    </row>
    <row r="9075" spans="1:5" x14ac:dyDescent="0.25">
      <c r="A9075" t="s">
        <v>9091</v>
      </c>
      <c r="B9075" s="1">
        <v>43220</v>
      </c>
      <c r="C9075" t="s">
        <v>6</v>
      </c>
      <c r="D9075">
        <v>0.3</v>
      </c>
      <c r="E9075">
        <v>564</v>
      </c>
    </row>
    <row r="9076" spans="1:5" x14ac:dyDescent="0.25">
      <c r="A9076" t="s">
        <v>9092</v>
      </c>
      <c r="B9076" s="1">
        <v>43647</v>
      </c>
      <c r="C9076" t="s">
        <v>18</v>
      </c>
      <c r="D9076">
        <v>0.31</v>
      </c>
      <c r="E9076">
        <v>638</v>
      </c>
    </row>
    <row r="9077" spans="1:5" x14ac:dyDescent="0.25">
      <c r="A9077" t="s">
        <v>9093</v>
      </c>
      <c r="B9077" s="1">
        <v>43434</v>
      </c>
      <c r="C9077" t="s">
        <v>14</v>
      </c>
      <c r="D9077">
        <v>0.83</v>
      </c>
      <c r="E9077">
        <v>661</v>
      </c>
    </row>
    <row r="9078" spans="1:5" x14ac:dyDescent="0.25">
      <c r="A9078" t="s">
        <v>9094</v>
      </c>
      <c r="B9078" s="1">
        <v>43647</v>
      </c>
      <c r="C9078" t="s">
        <v>18</v>
      </c>
      <c r="D9078">
        <v>0.49</v>
      </c>
      <c r="E9078">
        <v>621</v>
      </c>
    </row>
    <row r="9079" spans="1:5" x14ac:dyDescent="0.25">
      <c r="A9079" t="s">
        <v>9095</v>
      </c>
      <c r="B9079" s="1">
        <v>43281</v>
      </c>
      <c r="C9079" t="s">
        <v>10</v>
      </c>
      <c r="D9079">
        <v>0.46</v>
      </c>
      <c r="E9079">
        <v>766</v>
      </c>
    </row>
    <row r="9080" spans="1:5" x14ac:dyDescent="0.25">
      <c r="A9080" t="s">
        <v>9096</v>
      </c>
      <c r="B9080" s="1">
        <v>43220</v>
      </c>
      <c r="C9080" t="s">
        <v>6</v>
      </c>
      <c r="D9080">
        <v>0.46</v>
      </c>
      <c r="E9080">
        <v>751</v>
      </c>
    </row>
    <row r="9081" spans="1:5" x14ac:dyDescent="0.25">
      <c r="A9081" t="s">
        <v>9097</v>
      </c>
      <c r="B9081" s="1">
        <v>43404</v>
      </c>
      <c r="C9081" t="s">
        <v>6</v>
      </c>
      <c r="D9081">
        <v>0.4</v>
      </c>
      <c r="E9081">
        <v>710</v>
      </c>
    </row>
    <row r="9082" spans="1:5" x14ac:dyDescent="0.25">
      <c r="A9082" t="s">
        <v>9098</v>
      </c>
      <c r="B9082" s="1">
        <v>43617</v>
      </c>
      <c r="C9082" t="s">
        <v>18</v>
      </c>
      <c r="D9082">
        <v>0.3</v>
      </c>
      <c r="E9082">
        <v>740</v>
      </c>
    </row>
    <row r="9083" spans="1:5" x14ac:dyDescent="0.25">
      <c r="A9083" t="s">
        <v>9099</v>
      </c>
      <c r="B9083" s="1">
        <v>43617</v>
      </c>
      <c r="C9083" t="s">
        <v>18</v>
      </c>
      <c r="D9083">
        <v>0.3</v>
      </c>
      <c r="E9083">
        <v>740</v>
      </c>
    </row>
    <row r="9084" spans="1:5" x14ac:dyDescent="0.25">
      <c r="A9084" t="s">
        <v>9100</v>
      </c>
      <c r="B9084" s="1">
        <v>43617</v>
      </c>
      <c r="C9084" t="s">
        <v>6</v>
      </c>
      <c r="D9084">
        <v>0.3</v>
      </c>
      <c r="E9084">
        <v>740</v>
      </c>
    </row>
    <row r="9085" spans="1:5" x14ac:dyDescent="0.25">
      <c r="A9085" t="s">
        <v>9101</v>
      </c>
      <c r="B9085" s="1">
        <v>43373</v>
      </c>
      <c r="C9085" t="s">
        <v>6</v>
      </c>
      <c r="D9085">
        <v>0.45</v>
      </c>
      <c r="E9085">
        <v>745</v>
      </c>
    </row>
    <row r="9086" spans="1:5" x14ac:dyDescent="0.25">
      <c r="A9086" t="s">
        <v>9102</v>
      </c>
      <c r="B9086" s="1">
        <v>43586</v>
      </c>
      <c r="C9086" t="s">
        <v>6</v>
      </c>
      <c r="D9086">
        <v>0.39</v>
      </c>
      <c r="E9086">
        <v>733</v>
      </c>
    </row>
    <row r="9087" spans="1:5" x14ac:dyDescent="0.25">
      <c r="A9087" t="s">
        <v>9103</v>
      </c>
      <c r="B9087" s="1">
        <v>43831</v>
      </c>
      <c r="C9087" t="s">
        <v>37</v>
      </c>
      <c r="D9087">
        <v>0.17</v>
      </c>
      <c r="E9087">
        <v>702</v>
      </c>
    </row>
    <row r="9088" spans="1:5" x14ac:dyDescent="0.25">
      <c r="A9088" t="s">
        <v>9104</v>
      </c>
      <c r="B9088" s="1">
        <v>43831</v>
      </c>
      <c r="C9088" t="s">
        <v>10</v>
      </c>
      <c r="D9088">
        <v>0.33</v>
      </c>
      <c r="E9088">
        <v>604</v>
      </c>
    </row>
    <row r="9089" spans="1:5" x14ac:dyDescent="0.25">
      <c r="A9089" t="s">
        <v>9105</v>
      </c>
      <c r="B9089" s="1">
        <v>42339</v>
      </c>
      <c r="C9089" t="s">
        <v>6</v>
      </c>
      <c r="D9089">
        <v>0.3</v>
      </c>
      <c r="E9089">
        <v>740</v>
      </c>
    </row>
    <row r="9090" spans="1:5" x14ac:dyDescent="0.25">
      <c r="A9090" t="s">
        <v>9106</v>
      </c>
      <c r="B9090" s="1">
        <v>43404</v>
      </c>
      <c r="C9090" t="s">
        <v>18</v>
      </c>
      <c r="D9090">
        <v>0.32</v>
      </c>
      <c r="E9090">
        <v>723</v>
      </c>
    </row>
    <row r="9091" spans="1:5" x14ac:dyDescent="0.25">
      <c r="A9091" t="s">
        <v>9107</v>
      </c>
      <c r="B9091" s="1">
        <v>43739</v>
      </c>
      <c r="C9091" t="s">
        <v>14</v>
      </c>
      <c r="D9091">
        <v>0.35</v>
      </c>
      <c r="E9091">
        <v>610</v>
      </c>
    </row>
    <row r="9092" spans="1:5" x14ac:dyDescent="0.25">
      <c r="A9092" t="s">
        <v>9108</v>
      </c>
      <c r="B9092" s="1">
        <v>43800</v>
      </c>
      <c r="C9092" t="s">
        <v>6</v>
      </c>
      <c r="D9092">
        <v>0.23</v>
      </c>
      <c r="E9092">
        <v>611</v>
      </c>
    </row>
    <row r="9093" spans="1:5" x14ac:dyDescent="0.25">
      <c r="A9093" t="s">
        <v>9109</v>
      </c>
      <c r="B9093" s="1">
        <v>43862</v>
      </c>
      <c r="C9093" t="s">
        <v>6</v>
      </c>
      <c r="D9093">
        <v>0.66</v>
      </c>
      <c r="E9093">
        <v>564</v>
      </c>
    </row>
    <row r="9094" spans="1:5" x14ac:dyDescent="0.25">
      <c r="A9094" t="s">
        <v>9110</v>
      </c>
      <c r="B9094" s="1">
        <v>43862</v>
      </c>
      <c r="C9094" t="s">
        <v>10</v>
      </c>
      <c r="D9094">
        <v>0.82</v>
      </c>
      <c r="E9094">
        <v>555</v>
      </c>
    </row>
    <row r="9095" spans="1:5" x14ac:dyDescent="0.25">
      <c r="A9095" t="s">
        <v>9111</v>
      </c>
      <c r="B9095" s="1">
        <v>43281</v>
      </c>
      <c r="C9095" t="s">
        <v>6</v>
      </c>
      <c r="D9095">
        <v>0.34</v>
      </c>
      <c r="E9095">
        <v>683</v>
      </c>
    </row>
    <row r="9096" spans="1:5" x14ac:dyDescent="0.25">
      <c r="A9096" t="s">
        <v>9112</v>
      </c>
      <c r="B9096" s="1">
        <v>43251</v>
      </c>
      <c r="C9096" t="s">
        <v>192</v>
      </c>
      <c r="D9096">
        <v>0.11</v>
      </c>
      <c r="E9096">
        <v>665</v>
      </c>
    </row>
    <row r="9097" spans="1:5" x14ac:dyDescent="0.25">
      <c r="A9097" t="s">
        <v>9113</v>
      </c>
      <c r="B9097" s="1">
        <v>43373</v>
      </c>
      <c r="C9097" t="s">
        <v>6</v>
      </c>
      <c r="D9097">
        <v>0.68</v>
      </c>
      <c r="E9097">
        <v>581</v>
      </c>
    </row>
    <row r="9098" spans="1:5" x14ac:dyDescent="0.25">
      <c r="A9098" t="s">
        <v>9114</v>
      </c>
      <c r="B9098" s="1">
        <v>43800</v>
      </c>
      <c r="C9098" t="s">
        <v>10</v>
      </c>
      <c r="D9098">
        <v>0.22</v>
      </c>
      <c r="E9098">
        <v>722</v>
      </c>
    </row>
    <row r="9099" spans="1:5" x14ac:dyDescent="0.25">
      <c r="A9099" t="s">
        <v>9115</v>
      </c>
      <c r="B9099" s="1">
        <v>43678</v>
      </c>
      <c r="C9099" t="s">
        <v>6</v>
      </c>
      <c r="D9099">
        <v>0.25</v>
      </c>
      <c r="E9099">
        <v>663</v>
      </c>
    </row>
    <row r="9100" spans="1:5" x14ac:dyDescent="0.25">
      <c r="A9100" t="s">
        <v>9116</v>
      </c>
      <c r="B9100" s="1">
        <v>43831</v>
      </c>
      <c r="C9100" t="s">
        <v>6</v>
      </c>
      <c r="D9100">
        <v>0.49</v>
      </c>
      <c r="E9100">
        <v>570</v>
      </c>
    </row>
    <row r="9101" spans="1:5" x14ac:dyDescent="0.25">
      <c r="A9101" t="s">
        <v>9117</v>
      </c>
      <c r="B9101" s="1">
        <v>43465</v>
      </c>
      <c r="C9101" t="s">
        <v>10</v>
      </c>
      <c r="D9101">
        <v>0.3</v>
      </c>
      <c r="E9101">
        <v>652</v>
      </c>
    </row>
    <row r="9102" spans="1:5" x14ac:dyDescent="0.25">
      <c r="A9102" t="s">
        <v>9118</v>
      </c>
      <c r="B9102" s="1">
        <v>43373</v>
      </c>
      <c r="C9102" t="s">
        <v>6</v>
      </c>
      <c r="D9102">
        <v>0.61</v>
      </c>
      <c r="E9102">
        <v>688</v>
      </c>
    </row>
    <row r="9103" spans="1:5" x14ac:dyDescent="0.25">
      <c r="A9103" t="s">
        <v>9119</v>
      </c>
      <c r="B9103" s="1">
        <v>43678</v>
      </c>
      <c r="C9103" t="s">
        <v>18</v>
      </c>
      <c r="D9103">
        <v>0.32</v>
      </c>
      <c r="E9103">
        <v>627</v>
      </c>
    </row>
    <row r="9104" spans="1:5" x14ac:dyDescent="0.25">
      <c r="A9104" t="s">
        <v>9120</v>
      </c>
      <c r="B9104" s="1">
        <v>43921</v>
      </c>
      <c r="C9104" t="s">
        <v>25</v>
      </c>
      <c r="D9104">
        <v>0.96</v>
      </c>
      <c r="E9104">
        <v>472</v>
      </c>
    </row>
    <row r="9105" spans="1:5" x14ac:dyDescent="0.25">
      <c r="A9105" t="s">
        <v>9121</v>
      </c>
      <c r="B9105" s="1">
        <v>43770</v>
      </c>
      <c r="C9105" t="s">
        <v>18</v>
      </c>
      <c r="D9105">
        <v>0.13</v>
      </c>
      <c r="E9105">
        <v>662</v>
      </c>
    </row>
    <row r="9106" spans="1:5" x14ac:dyDescent="0.25">
      <c r="A9106" t="s">
        <v>9122</v>
      </c>
      <c r="B9106" s="1">
        <v>43678</v>
      </c>
      <c r="C9106" t="s">
        <v>6</v>
      </c>
      <c r="D9106">
        <v>1</v>
      </c>
      <c r="E9106">
        <v>713</v>
      </c>
    </row>
    <row r="9107" spans="1:5" x14ac:dyDescent="0.25">
      <c r="A9107" t="s">
        <v>9123</v>
      </c>
      <c r="B9107" s="1">
        <v>43586</v>
      </c>
      <c r="C9107" t="s">
        <v>18</v>
      </c>
      <c r="D9107">
        <v>0.5</v>
      </c>
      <c r="E9107">
        <v>710</v>
      </c>
    </row>
    <row r="9108" spans="1:5" x14ac:dyDescent="0.25">
      <c r="A9108" t="s">
        <v>9124</v>
      </c>
      <c r="B9108" s="1">
        <v>43831</v>
      </c>
      <c r="C9108" t="s">
        <v>10</v>
      </c>
      <c r="D9108">
        <v>0.47</v>
      </c>
      <c r="E9108">
        <v>685</v>
      </c>
    </row>
    <row r="9109" spans="1:5" x14ac:dyDescent="0.25">
      <c r="A9109" t="s">
        <v>9125</v>
      </c>
      <c r="B9109" s="1">
        <v>43281</v>
      </c>
      <c r="C9109" t="s">
        <v>42</v>
      </c>
      <c r="D9109">
        <v>0.02</v>
      </c>
      <c r="E9109">
        <v>745</v>
      </c>
    </row>
    <row r="9110" spans="1:5" x14ac:dyDescent="0.25">
      <c r="A9110" t="s">
        <v>9126</v>
      </c>
      <c r="B9110" s="1">
        <v>43770</v>
      </c>
      <c r="C9110" t="s">
        <v>6</v>
      </c>
      <c r="D9110">
        <v>0.16</v>
      </c>
      <c r="E9110">
        <v>640</v>
      </c>
    </row>
    <row r="9111" spans="1:5" x14ac:dyDescent="0.25">
      <c r="A9111" t="s">
        <v>9127</v>
      </c>
      <c r="B9111" s="1">
        <v>42916</v>
      </c>
      <c r="C9111" t="s">
        <v>6</v>
      </c>
      <c r="D9111">
        <v>0.3</v>
      </c>
      <c r="E9111">
        <v>740</v>
      </c>
    </row>
    <row r="9112" spans="1:5" x14ac:dyDescent="0.25">
      <c r="A9112" t="s">
        <v>9128</v>
      </c>
      <c r="B9112" s="1">
        <v>43800</v>
      </c>
      <c r="C9112" t="s">
        <v>6</v>
      </c>
      <c r="D9112">
        <v>0.28000000000000003</v>
      </c>
      <c r="E9112">
        <v>747</v>
      </c>
    </row>
    <row r="9113" spans="1:5" x14ac:dyDescent="0.25">
      <c r="A9113" t="s">
        <v>9129</v>
      </c>
      <c r="B9113" s="1">
        <v>42916</v>
      </c>
      <c r="C9113" t="s">
        <v>6</v>
      </c>
      <c r="D9113">
        <v>0.3</v>
      </c>
      <c r="E9113">
        <v>740</v>
      </c>
    </row>
    <row r="9114" spans="1:5" x14ac:dyDescent="0.25">
      <c r="A9114" t="s">
        <v>9130</v>
      </c>
      <c r="B9114" s="1">
        <v>43951</v>
      </c>
      <c r="C9114" t="s">
        <v>18</v>
      </c>
      <c r="D9114">
        <v>0.23</v>
      </c>
      <c r="E9114">
        <v>452</v>
      </c>
    </row>
    <row r="9115" spans="1:5" x14ac:dyDescent="0.25">
      <c r="A9115" t="s">
        <v>9131</v>
      </c>
      <c r="B9115" s="1">
        <v>43373</v>
      </c>
      <c r="C9115" t="s">
        <v>6</v>
      </c>
      <c r="D9115">
        <v>0.6</v>
      </c>
      <c r="E9115">
        <v>761</v>
      </c>
    </row>
    <row r="9116" spans="1:5" x14ac:dyDescent="0.25">
      <c r="A9116" t="s">
        <v>9132</v>
      </c>
      <c r="B9116" s="1">
        <v>43281</v>
      </c>
      <c r="C9116" t="s">
        <v>6</v>
      </c>
      <c r="D9116">
        <v>0.31</v>
      </c>
      <c r="E9116">
        <v>641</v>
      </c>
    </row>
    <row r="9117" spans="1:5" x14ac:dyDescent="0.25">
      <c r="A9117" t="s">
        <v>9133</v>
      </c>
      <c r="B9117" s="1">
        <v>43770</v>
      </c>
      <c r="C9117" t="s">
        <v>6</v>
      </c>
      <c r="D9117">
        <v>0.61</v>
      </c>
      <c r="E9117">
        <v>664</v>
      </c>
    </row>
    <row r="9118" spans="1:5" x14ac:dyDescent="0.25">
      <c r="A9118" t="s">
        <v>9134</v>
      </c>
      <c r="B9118" s="1">
        <v>43831</v>
      </c>
      <c r="C9118" t="s">
        <v>6</v>
      </c>
      <c r="D9118">
        <v>0.36</v>
      </c>
      <c r="E9118">
        <v>591</v>
      </c>
    </row>
    <row r="9119" spans="1:5" x14ac:dyDescent="0.25">
      <c r="A9119" t="s">
        <v>9135</v>
      </c>
      <c r="B9119" s="1">
        <v>43831</v>
      </c>
      <c r="C9119" t="s">
        <v>18</v>
      </c>
      <c r="D9119">
        <v>0.34</v>
      </c>
      <c r="E9119">
        <v>577</v>
      </c>
    </row>
    <row r="9120" spans="1:5" x14ac:dyDescent="0.25">
      <c r="A9120" t="s">
        <v>9136</v>
      </c>
      <c r="B9120" s="1">
        <v>43831</v>
      </c>
      <c r="C9120" t="s">
        <v>25</v>
      </c>
      <c r="D9120">
        <v>0.99</v>
      </c>
      <c r="E9120">
        <v>603</v>
      </c>
    </row>
    <row r="9121" spans="1:5" x14ac:dyDescent="0.25">
      <c r="A9121" t="s">
        <v>9137</v>
      </c>
      <c r="B9121" s="1">
        <v>43525</v>
      </c>
      <c r="C9121" t="s">
        <v>10</v>
      </c>
      <c r="D9121">
        <v>0.26</v>
      </c>
      <c r="E9121">
        <v>673</v>
      </c>
    </row>
    <row r="9122" spans="1:5" x14ac:dyDescent="0.25">
      <c r="A9122" t="s">
        <v>9138</v>
      </c>
      <c r="B9122" s="1">
        <v>43312</v>
      </c>
      <c r="C9122" t="s">
        <v>6</v>
      </c>
      <c r="D9122">
        <v>0.16</v>
      </c>
      <c r="E9122">
        <v>709</v>
      </c>
    </row>
    <row r="9123" spans="1:5" x14ac:dyDescent="0.25">
      <c r="A9123" t="s">
        <v>9139</v>
      </c>
      <c r="B9123" s="1">
        <v>42794</v>
      </c>
      <c r="C9123" t="s">
        <v>21</v>
      </c>
      <c r="D9123">
        <v>0.3</v>
      </c>
      <c r="E9123">
        <v>740</v>
      </c>
    </row>
    <row r="9124" spans="1:5" x14ac:dyDescent="0.25">
      <c r="A9124" t="s">
        <v>9140</v>
      </c>
      <c r="B9124" s="1">
        <v>43862</v>
      </c>
      <c r="C9124" t="s">
        <v>10</v>
      </c>
      <c r="D9124">
        <v>0.31</v>
      </c>
      <c r="E9124">
        <v>688</v>
      </c>
    </row>
    <row r="9125" spans="1:5" x14ac:dyDescent="0.25">
      <c r="A9125" t="s">
        <v>9141</v>
      </c>
      <c r="B9125" s="1">
        <v>43496</v>
      </c>
      <c r="C9125" t="s">
        <v>18</v>
      </c>
      <c r="D9125">
        <v>0.42</v>
      </c>
      <c r="E9125">
        <v>657</v>
      </c>
    </row>
    <row r="9126" spans="1:5" x14ac:dyDescent="0.25">
      <c r="A9126" t="s">
        <v>9142</v>
      </c>
      <c r="B9126" s="1">
        <v>43556</v>
      </c>
      <c r="C9126" t="s">
        <v>6</v>
      </c>
      <c r="D9126">
        <v>0.41</v>
      </c>
      <c r="E9126">
        <v>688</v>
      </c>
    </row>
    <row r="9127" spans="1:5" x14ac:dyDescent="0.25">
      <c r="A9127" t="s">
        <v>9143</v>
      </c>
      <c r="B9127" s="1">
        <v>43831</v>
      </c>
      <c r="C9127" t="s">
        <v>18</v>
      </c>
      <c r="D9127">
        <v>7.0000000000000007E-2</v>
      </c>
      <c r="E9127">
        <v>553</v>
      </c>
    </row>
    <row r="9128" spans="1:5" x14ac:dyDescent="0.25">
      <c r="A9128" t="s">
        <v>9144</v>
      </c>
      <c r="B9128" s="1">
        <v>43831</v>
      </c>
      <c r="C9128" t="s">
        <v>10</v>
      </c>
      <c r="D9128">
        <v>0.11</v>
      </c>
      <c r="E9128">
        <v>598</v>
      </c>
    </row>
    <row r="9129" spans="1:5" x14ac:dyDescent="0.25">
      <c r="A9129" t="s">
        <v>9145</v>
      </c>
      <c r="B9129" s="1">
        <v>43404</v>
      </c>
      <c r="C9129" t="s">
        <v>18</v>
      </c>
      <c r="D9129">
        <v>0.22</v>
      </c>
      <c r="E9129">
        <v>651</v>
      </c>
    </row>
    <row r="9130" spans="1:5" x14ac:dyDescent="0.25">
      <c r="A9130" t="s">
        <v>9146</v>
      </c>
      <c r="B9130" s="1">
        <v>43404</v>
      </c>
      <c r="C9130" t="s">
        <v>6</v>
      </c>
      <c r="D9130">
        <v>0.17</v>
      </c>
      <c r="E9130">
        <v>702</v>
      </c>
    </row>
    <row r="9131" spans="1:5" x14ac:dyDescent="0.25">
      <c r="A9131" t="s">
        <v>9147</v>
      </c>
      <c r="B9131" s="1">
        <v>43556</v>
      </c>
      <c r="C9131" t="s">
        <v>6</v>
      </c>
      <c r="D9131">
        <v>0.16</v>
      </c>
      <c r="E9131">
        <v>694</v>
      </c>
    </row>
    <row r="9132" spans="1:5" x14ac:dyDescent="0.25">
      <c r="A9132" t="s">
        <v>9148</v>
      </c>
      <c r="B9132" s="1">
        <v>43647</v>
      </c>
      <c r="C9132" t="s">
        <v>21</v>
      </c>
      <c r="D9132">
        <v>0.36</v>
      </c>
      <c r="E9132">
        <v>767</v>
      </c>
    </row>
    <row r="9133" spans="1:5" x14ac:dyDescent="0.25">
      <c r="A9133" t="s">
        <v>9149</v>
      </c>
      <c r="B9133" s="1">
        <v>43556</v>
      </c>
      <c r="C9133" t="s">
        <v>6</v>
      </c>
      <c r="D9133">
        <v>0.13</v>
      </c>
      <c r="E9133">
        <v>747</v>
      </c>
    </row>
    <row r="9134" spans="1:5" x14ac:dyDescent="0.25">
      <c r="A9134" t="s">
        <v>9150</v>
      </c>
      <c r="B9134" s="1">
        <v>43312</v>
      </c>
      <c r="C9134" t="s">
        <v>6</v>
      </c>
      <c r="D9134">
        <v>0.1</v>
      </c>
      <c r="E9134">
        <v>649</v>
      </c>
    </row>
    <row r="9135" spans="1:5" x14ac:dyDescent="0.25">
      <c r="A9135" t="s">
        <v>9151</v>
      </c>
      <c r="B9135" s="1">
        <v>43434</v>
      </c>
      <c r="C9135" t="s">
        <v>6</v>
      </c>
      <c r="D9135">
        <v>0.23</v>
      </c>
      <c r="E9135">
        <v>757</v>
      </c>
    </row>
    <row r="9136" spans="1:5" x14ac:dyDescent="0.25">
      <c r="A9136" t="s">
        <v>9152</v>
      </c>
      <c r="B9136" s="1">
        <v>43465</v>
      </c>
      <c r="C9136" t="s">
        <v>6</v>
      </c>
      <c r="D9136">
        <v>0.19</v>
      </c>
      <c r="E9136">
        <v>686</v>
      </c>
    </row>
    <row r="9137" spans="1:5" x14ac:dyDescent="0.25">
      <c r="A9137" t="s">
        <v>9153</v>
      </c>
      <c r="B9137" s="1">
        <v>43800</v>
      </c>
      <c r="C9137" t="s">
        <v>10</v>
      </c>
      <c r="D9137">
        <v>0.97</v>
      </c>
      <c r="E9137">
        <v>628</v>
      </c>
    </row>
    <row r="9138" spans="1:5" x14ac:dyDescent="0.25">
      <c r="A9138" t="s">
        <v>9154</v>
      </c>
      <c r="B9138" s="1">
        <v>43647</v>
      </c>
      <c r="C9138" t="s">
        <v>18</v>
      </c>
      <c r="D9138">
        <v>0.44</v>
      </c>
      <c r="E9138">
        <v>624</v>
      </c>
    </row>
    <row r="9139" spans="1:5" x14ac:dyDescent="0.25">
      <c r="A9139" t="s">
        <v>9155</v>
      </c>
      <c r="B9139" s="1">
        <v>43951</v>
      </c>
      <c r="C9139" t="s">
        <v>10</v>
      </c>
      <c r="D9139">
        <v>0.78</v>
      </c>
      <c r="E9139">
        <v>537</v>
      </c>
    </row>
    <row r="9140" spans="1:5" x14ac:dyDescent="0.25">
      <c r="A9140" t="s">
        <v>9156</v>
      </c>
      <c r="B9140" s="1">
        <v>43678</v>
      </c>
      <c r="C9140" t="s">
        <v>25</v>
      </c>
      <c r="D9140">
        <v>0.28000000000000003</v>
      </c>
      <c r="E9140">
        <v>667</v>
      </c>
    </row>
    <row r="9141" spans="1:5" x14ac:dyDescent="0.25">
      <c r="A9141" t="s">
        <v>9157</v>
      </c>
      <c r="B9141" s="1">
        <v>43373</v>
      </c>
      <c r="C9141" t="s">
        <v>6</v>
      </c>
      <c r="D9141">
        <v>0.3</v>
      </c>
      <c r="E9141">
        <v>682</v>
      </c>
    </row>
    <row r="9142" spans="1:5" x14ac:dyDescent="0.25">
      <c r="A9142" t="s">
        <v>9158</v>
      </c>
      <c r="B9142" s="1">
        <v>43556</v>
      </c>
      <c r="C9142" t="s">
        <v>14</v>
      </c>
      <c r="D9142">
        <v>0.1</v>
      </c>
      <c r="E9142">
        <v>607</v>
      </c>
    </row>
    <row r="9143" spans="1:5" x14ac:dyDescent="0.25">
      <c r="A9143" t="s">
        <v>9159</v>
      </c>
      <c r="B9143" s="1">
        <v>43617</v>
      </c>
      <c r="C9143" t="s">
        <v>10</v>
      </c>
      <c r="D9143">
        <v>0.3</v>
      </c>
      <c r="E9143">
        <v>740</v>
      </c>
    </row>
    <row r="9144" spans="1:5" x14ac:dyDescent="0.25">
      <c r="A9144" t="s">
        <v>9160</v>
      </c>
      <c r="B9144" s="1">
        <v>43800</v>
      </c>
      <c r="C9144" t="s">
        <v>10</v>
      </c>
      <c r="D9144">
        <v>0.14000000000000001</v>
      </c>
      <c r="E9144">
        <v>584</v>
      </c>
    </row>
    <row r="9145" spans="1:5" x14ac:dyDescent="0.25">
      <c r="A9145" t="s">
        <v>9161</v>
      </c>
      <c r="B9145" s="1">
        <v>43800</v>
      </c>
      <c r="C9145" t="s">
        <v>42</v>
      </c>
      <c r="D9145">
        <v>0.15</v>
      </c>
      <c r="E9145">
        <v>741</v>
      </c>
    </row>
    <row r="9146" spans="1:5" x14ac:dyDescent="0.25">
      <c r="A9146" t="s">
        <v>9162</v>
      </c>
      <c r="B9146" s="1">
        <v>43831</v>
      </c>
      <c r="C9146" t="s">
        <v>6</v>
      </c>
      <c r="D9146">
        <v>0.61</v>
      </c>
      <c r="E9146">
        <v>748</v>
      </c>
    </row>
    <row r="9147" spans="1:5" x14ac:dyDescent="0.25">
      <c r="A9147" t="s">
        <v>9163</v>
      </c>
      <c r="B9147" s="1">
        <v>43404</v>
      </c>
      <c r="C9147" t="s">
        <v>42</v>
      </c>
      <c r="D9147">
        <v>0.45</v>
      </c>
      <c r="E9147">
        <v>733</v>
      </c>
    </row>
    <row r="9148" spans="1:5" x14ac:dyDescent="0.25">
      <c r="A9148" t="s">
        <v>9164</v>
      </c>
      <c r="B9148" s="1">
        <v>43496</v>
      </c>
      <c r="C9148" t="s">
        <v>6</v>
      </c>
      <c r="D9148">
        <v>0.72</v>
      </c>
      <c r="E9148">
        <v>682</v>
      </c>
    </row>
    <row r="9149" spans="1:5" x14ac:dyDescent="0.25">
      <c r="A9149" t="s">
        <v>9165</v>
      </c>
      <c r="B9149" s="1">
        <v>43496</v>
      </c>
      <c r="C9149" t="s">
        <v>6</v>
      </c>
      <c r="D9149">
        <v>0.38</v>
      </c>
      <c r="E9149">
        <v>571</v>
      </c>
    </row>
    <row r="9150" spans="1:5" x14ac:dyDescent="0.25">
      <c r="A9150" t="s">
        <v>9166</v>
      </c>
      <c r="B9150" s="1">
        <v>43831</v>
      </c>
      <c r="C9150" t="s">
        <v>6</v>
      </c>
      <c r="D9150">
        <v>0.45</v>
      </c>
      <c r="E9150">
        <v>588</v>
      </c>
    </row>
    <row r="9151" spans="1:5" x14ac:dyDescent="0.25">
      <c r="A9151" t="s">
        <v>9167</v>
      </c>
      <c r="B9151" s="1">
        <v>43465</v>
      </c>
      <c r="C9151" t="s">
        <v>37</v>
      </c>
      <c r="D9151">
        <v>0.23</v>
      </c>
      <c r="E9151">
        <v>683</v>
      </c>
    </row>
    <row r="9152" spans="1:5" x14ac:dyDescent="0.25">
      <c r="A9152" t="s">
        <v>9168</v>
      </c>
      <c r="B9152" s="1">
        <v>43373</v>
      </c>
      <c r="C9152" t="s">
        <v>10</v>
      </c>
      <c r="D9152">
        <v>0.28999999999999998</v>
      </c>
      <c r="E9152">
        <v>611</v>
      </c>
    </row>
    <row r="9153" spans="1:5" x14ac:dyDescent="0.25">
      <c r="A9153" t="s">
        <v>9169</v>
      </c>
      <c r="B9153" s="1">
        <v>43404</v>
      </c>
      <c r="C9153" t="s">
        <v>14</v>
      </c>
      <c r="D9153">
        <v>0.19</v>
      </c>
      <c r="E9153">
        <v>703</v>
      </c>
    </row>
    <row r="9154" spans="1:5" x14ac:dyDescent="0.25">
      <c r="A9154" t="s">
        <v>9170</v>
      </c>
      <c r="B9154" s="1">
        <v>43831</v>
      </c>
      <c r="C9154" t="s">
        <v>37</v>
      </c>
      <c r="D9154">
        <v>0.02</v>
      </c>
      <c r="E9154">
        <v>738</v>
      </c>
    </row>
    <row r="9155" spans="1:5" x14ac:dyDescent="0.25">
      <c r="A9155" t="s">
        <v>9171</v>
      </c>
      <c r="B9155" s="1">
        <v>42613</v>
      </c>
      <c r="C9155" t="s">
        <v>14</v>
      </c>
      <c r="D9155">
        <v>0.3</v>
      </c>
      <c r="E9155">
        <v>740</v>
      </c>
    </row>
    <row r="9156" spans="1:5" x14ac:dyDescent="0.25">
      <c r="A9156" t="s">
        <v>9172</v>
      </c>
      <c r="B9156" s="1">
        <v>43647</v>
      </c>
      <c r="C9156" t="s">
        <v>18</v>
      </c>
      <c r="D9156">
        <v>0.33</v>
      </c>
      <c r="E9156">
        <v>735</v>
      </c>
    </row>
    <row r="9157" spans="1:5" x14ac:dyDescent="0.25">
      <c r="A9157" t="s">
        <v>9173</v>
      </c>
      <c r="B9157" s="1">
        <v>43678</v>
      </c>
      <c r="C9157" t="s">
        <v>42</v>
      </c>
      <c r="D9157">
        <v>0.21</v>
      </c>
      <c r="E9157">
        <v>672</v>
      </c>
    </row>
    <row r="9158" spans="1:5" x14ac:dyDescent="0.25">
      <c r="A9158" t="s">
        <v>9174</v>
      </c>
      <c r="B9158" s="1">
        <v>43159</v>
      </c>
      <c r="C9158" t="s">
        <v>10</v>
      </c>
      <c r="D9158">
        <v>0.17</v>
      </c>
      <c r="E9158">
        <v>567</v>
      </c>
    </row>
    <row r="9159" spans="1:5" x14ac:dyDescent="0.25">
      <c r="A9159" t="s">
        <v>9175</v>
      </c>
      <c r="B9159" s="1">
        <v>43800</v>
      </c>
      <c r="C9159" t="s">
        <v>6</v>
      </c>
      <c r="D9159">
        <v>0.26</v>
      </c>
      <c r="E9159">
        <v>626</v>
      </c>
    </row>
    <row r="9160" spans="1:5" x14ac:dyDescent="0.25">
      <c r="A9160" t="s">
        <v>9176</v>
      </c>
      <c r="B9160" s="1">
        <v>43373</v>
      </c>
      <c r="C9160" t="s">
        <v>6</v>
      </c>
      <c r="D9160">
        <v>0.51</v>
      </c>
      <c r="E9160">
        <v>609</v>
      </c>
    </row>
    <row r="9161" spans="1:5" x14ac:dyDescent="0.25">
      <c r="A9161" t="s">
        <v>9177</v>
      </c>
      <c r="B9161" s="1">
        <v>43373</v>
      </c>
      <c r="C9161" t="s">
        <v>6</v>
      </c>
      <c r="D9161">
        <v>0.22</v>
      </c>
      <c r="E9161">
        <v>800</v>
      </c>
    </row>
    <row r="9162" spans="1:5" x14ac:dyDescent="0.25">
      <c r="A9162" t="s">
        <v>9178</v>
      </c>
      <c r="B9162" s="1">
        <v>43343</v>
      </c>
      <c r="C9162" t="s">
        <v>6</v>
      </c>
      <c r="D9162">
        <v>0.2</v>
      </c>
      <c r="E9162">
        <v>746</v>
      </c>
    </row>
    <row r="9163" spans="1:5" x14ac:dyDescent="0.25">
      <c r="A9163" t="s">
        <v>9179</v>
      </c>
      <c r="B9163" s="1">
        <v>43312</v>
      </c>
      <c r="C9163" t="s">
        <v>18</v>
      </c>
      <c r="D9163">
        <v>0.67</v>
      </c>
      <c r="E9163">
        <v>692</v>
      </c>
    </row>
    <row r="9164" spans="1:5" x14ac:dyDescent="0.25">
      <c r="A9164" t="s">
        <v>9180</v>
      </c>
      <c r="B9164" s="1">
        <v>43131</v>
      </c>
      <c r="C9164" t="s">
        <v>6</v>
      </c>
      <c r="D9164">
        <v>0.3</v>
      </c>
      <c r="E9164">
        <v>740</v>
      </c>
    </row>
    <row r="9165" spans="1:5" x14ac:dyDescent="0.25">
      <c r="A9165" t="s">
        <v>9181</v>
      </c>
      <c r="B9165" s="1">
        <v>43159</v>
      </c>
      <c r="C9165" t="s">
        <v>18</v>
      </c>
      <c r="D9165">
        <v>0.25</v>
      </c>
      <c r="E9165">
        <v>706</v>
      </c>
    </row>
    <row r="9166" spans="1:5" x14ac:dyDescent="0.25">
      <c r="A9166" t="s">
        <v>9182</v>
      </c>
      <c r="B9166" s="1">
        <v>43373</v>
      </c>
      <c r="C9166" t="s">
        <v>10</v>
      </c>
      <c r="D9166">
        <v>0.6</v>
      </c>
      <c r="E9166">
        <v>689</v>
      </c>
    </row>
    <row r="9167" spans="1:5" x14ac:dyDescent="0.25">
      <c r="A9167" t="s">
        <v>9183</v>
      </c>
      <c r="B9167" s="1">
        <v>43678</v>
      </c>
      <c r="C9167" t="s">
        <v>6</v>
      </c>
      <c r="D9167">
        <v>0.81</v>
      </c>
      <c r="E9167">
        <v>848</v>
      </c>
    </row>
    <row r="9168" spans="1:5" x14ac:dyDescent="0.25">
      <c r="A9168" t="s">
        <v>9184</v>
      </c>
      <c r="B9168" s="1">
        <v>43800</v>
      </c>
      <c r="C9168" t="s">
        <v>6</v>
      </c>
      <c r="D9168">
        <v>0.48</v>
      </c>
      <c r="E9168">
        <v>617</v>
      </c>
    </row>
    <row r="9169" spans="1:5" x14ac:dyDescent="0.25">
      <c r="A9169" t="s">
        <v>9185</v>
      </c>
      <c r="B9169" s="1">
        <v>43496</v>
      </c>
      <c r="C9169" t="s">
        <v>6</v>
      </c>
      <c r="D9169">
        <v>0.33</v>
      </c>
      <c r="E9169">
        <v>670</v>
      </c>
    </row>
    <row r="9170" spans="1:5" x14ac:dyDescent="0.25">
      <c r="A9170" t="s">
        <v>9186</v>
      </c>
      <c r="B9170" s="1">
        <v>43496</v>
      </c>
      <c r="C9170" t="s">
        <v>6</v>
      </c>
      <c r="D9170">
        <v>0.13</v>
      </c>
      <c r="E9170">
        <v>644</v>
      </c>
    </row>
    <row r="9171" spans="1:5" x14ac:dyDescent="0.25">
      <c r="A9171" t="s">
        <v>9187</v>
      </c>
      <c r="B9171" s="1">
        <v>43525</v>
      </c>
      <c r="C9171" t="s">
        <v>6</v>
      </c>
      <c r="D9171">
        <v>0.36</v>
      </c>
      <c r="E9171">
        <v>746</v>
      </c>
    </row>
    <row r="9172" spans="1:5" x14ac:dyDescent="0.25">
      <c r="A9172" t="s">
        <v>9188</v>
      </c>
      <c r="B9172" s="1">
        <v>43770</v>
      </c>
      <c r="C9172" t="s">
        <v>6</v>
      </c>
      <c r="D9172">
        <v>0.09</v>
      </c>
      <c r="E9172">
        <v>689</v>
      </c>
    </row>
    <row r="9173" spans="1:5" x14ac:dyDescent="0.25">
      <c r="A9173" t="s">
        <v>9189</v>
      </c>
      <c r="B9173" s="1">
        <v>43312</v>
      </c>
      <c r="C9173" t="s">
        <v>6</v>
      </c>
      <c r="D9173">
        <v>0.28999999999999998</v>
      </c>
      <c r="E9173">
        <v>755</v>
      </c>
    </row>
    <row r="9174" spans="1:5" x14ac:dyDescent="0.25">
      <c r="A9174" t="s">
        <v>9190</v>
      </c>
      <c r="B9174" s="1">
        <v>42186</v>
      </c>
      <c r="C9174" t="s">
        <v>6</v>
      </c>
      <c r="D9174">
        <v>0.44</v>
      </c>
      <c r="E9174">
        <v>781</v>
      </c>
    </row>
    <row r="9175" spans="1:5" x14ac:dyDescent="0.25">
      <c r="A9175" t="s">
        <v>9191</v>
      </c>
      <c r="B9175" s="1">
        <v>43556</v>
      </c>
      <c r="C9175" t="s">
        <v>10</v>
      </c>
      <c r="D9175">
        <v>0.73</v>
      </c>
      <c r="E9175">
        <v>582</v>
      </c>
    </row>
    <row r="9176" spans="1:5" x14ac:dyDescent="0.25">
      <c r="A9176" t="s">
        <v>9192</v>
      </c>
      <c r="B9176" s="1">
        <v>42947</v>
      </c>
      <c r="C9176" t="s">
        <v>18</v>
      </c>
      <c r="D9176">
        <v>0.3</v>
      </c>
      <c r="E9176">
        <v>740</v>
      </c>
    </row>
    <row r="9177" spans="1:5" x14ac:dyDescent="0.25">
      <c r="A9177" t="s">
        <v>9193</v>
      </c>
      <c r="B9177" s="1">
        <v>42916</v>
      </c>
      <c r="C9177" t="s">
        <v>6</v>
      </c>
      <c r="D9177">
        <v>0.28000000000000003</v>
      </c>
      <c r="E9177">
        <v>769</v>
      </c>
    </row>
    <row r="9178" spans="1:5" x14ac:dyDescent="0.25">
      <c r="A9178" t="s">
        <v>9194</v>
      </c>
      <c r="B9178" s="1">
        <v>43770</v>
      </c>
      <c r="C9178" t="s">
        <v>18</v>
      </c>
      <c r="D9178">
        <v>0.32</v>
      </c>
      <c r="E9178">
        <v>658</v>
      </c>
    </row>
    <row r="9179" spans="1:5" x14ac:dyDescent="0.25">
      <c r="A9179" t="s">
        <v>9195</v>
      </c>
      <c r="B9179" s="1">
        <v>43312</v>
      </c>
      <c r="C9179" t="s">
        <v>18</v>
      </c>
      <c r="D9179">
        <v>0.2</v>
      </c>
      <c r="E9179">
        <v>642</v>
      </c>
    </row>
    <row r="9180" spans="1:5" x14ac:dyDescent="0.25">
      <c r="A9180" t="s">
        <v>9196</v>
      </c>
      <c r="B9180" s="1">
        <v>43312</v>
      </c>
      <c r="C9180" t="s">
        <v>18</v>
      </c>
      <c r="D9180">
        <v>0.83</v>
      </c>
      <c r="E9180">
        <v>725</v>
      </c>
    </row>
    <row r="9181" spans="1:5" x14ac:dyDescent="0.25">
      <c r="A9181" t="s">
        <v>9197</v>
      </c>
      <c r="B9181" s="1">
        <v>43312</v>
      </c>
      <c r="C9181" t="s">
        <v>6</v>
      </c>
      <c r="D9181">
        <v>0.38</v>
      </c>
      <c r="E9181">
        <v>623</v>
      </c>
    </row>
    <row r="9182" spans="1:5" x14ac:dyDescent="0.25">
      <c r="A9182" t="s">
        <v>9198</v>
      </c>
      <c r="B9182" s="1">
        <v>43617</v>
      </c>
      <c r="C9182" t="s">
        <v>10</v>
      </c>
      <c r="D9182">
        <v>0.3</v>
      </c>
      <c r="E9182">
        <v>740</v>
      </c>
    </row>
    <row r="9183" spans="1:5" x14ac:dyDescent="0.25">
      <c r="A9183" t="s">
        <v>9199</v>
      </c>
      <c r="B9183" s="1">
        <v>43678</v>
      </c>
      <c r="C9183" t="s">
        <v>18</v>
      </c>
      <c r="D9183">
        <v>0.35</v>
      </c>
      <c r="E9183">
        <v>596</v>
      </c>
    </row>
    <row r="9184" spans="1:5" x14ac:dyDescent="0.25">
      <c r="A9184" t="s">
        <v>9200</v>
      </c>
      <c r="B9184" s="1">
        <v>43678</v>
      </c>
      <c r="C9184" t="s">
        <v>21</v>
      </c>
      <c r="D9184">
        <v>0.19</v>
      </c>
      <c r="E9184">
        <v>707</v>
      </c>
    </row>
    <row r="9185" spans="1:5" x14ac:dyDescent="0.25">
      <c r="A9185" t="s">
        <v>9201</v>
      </c>
      <c r="B9185" s="1">
        <v>43890</v>
      </c>
      <c r="C9185" t="s">
        <v>25</v>
      </c>
      <c r="D9185">
        <v>1</v>
      </c>
      <c r="E9185">
        <v>593</v>
      </c>
    </row>
    <row r="9186" spans="1:5" x14ac:dyDescent="0.25">
      <c r="A9186" t="s">
        <v>9202</v>
      </c>
      <c r="B9186" s="1">
        <v>43434</v>
      </c>
      <c r="C9186" t="s">
        <v>18</v>
      </c>
      <c r="D9186">
        <v>0.66</v>
      </c>
      <c r="E9186">
        <v>721</v>
      </c>
    </row>
    <row r="9187" spans="1:5" x14ac:dyDescent="0.25">
      <c r="A9187" t="s">
        <v>9203</v>
      </c>
      <c r="B9187" s="1">
        <v>43709</v>
      </c>
      <c r="C9187" t="s">
        <v>6</v>
      </c>
      <c r="D9187">
        <v>0.54</v>
      </c>
      <c r="E9187">
        <v>712</v>
      </c>
    </row>
    <row r="9188" spans="1:5" x14ac:dyDescent="0.25">
      <c r="A9188" t="s">
        <v>9204</v>
      </c>
      <c r="B9188" s="1">
        <v>43312</v>
      </c>
      <c r="C9188" t="s">
        <v>42</v>
      </c>
      <c r="D9188">
        <v>0.13</v>
      </c>
      <c r="E9188">
        <v>686</v>
      </c>
    </row>
    <row r="9189" spans="1:5" x14ac:dyDescent="0.25">
      <c r="A9189" t="s">
        <v>9205</v>
      </c>
      <c r="B9189" s="1">
        <v>43770</v>
      </c>
      <c r="C9189" t="s">
        <v>14</v>
      </c>
      <c r="D9189">
        <v>0.32</v>
      </c>
      <c r="E9189">
        <v>674</v>
      </c>
    </row>
    <row r="9190" spans="1:5" x14ac:dyDescent="0.25">
      <c r="A9190" t="s">
        <v>9206</v>
      </c>
      <c r="B9190" s="1">
        <v>43770</v>
      </c>
      <c r="C9190" t="s">
        <v>6</v>
      </c>
      <c r="D9190">
        <v>0.72</v>
      </c>
      <c r="E9190">
        <v>700</v>
      </c>
    </row>
    <row r="9191" spans="1:5" x14ac:dyDescent="0.25">
      <c r="A9191" t="s">
        <v>9207</v>
      </c>
      <c r="B9191" s="1">
        <v>43434</v>
      </c>
      <c r="C9191" t="s">
        <v>6</v>
      </c>
      <c r="D9191">
        <v>0.47</v>
      </c>
      <c r="E9191">
        <v>685</v>
      </c>
    </row>
    <row r="9192" spans="1:5" x14ac:dyDescent="0.25">
      <c r="A9192" t="s">
        <v>9208</v>
      </c>
      <c r="B9192" s="1">
        <v>43496</v>
      </c>
      <c r="C9192" t="s">
        <v>6</v>
      </c>
      <c r="D9192">
        <v>0.53</v>
      </c>
      <c r="E9192">
        <v>683</v>
      </c>
    </row>
    <row r="9193" spans="1:5" x14ac:dyDescent="0.25">
      <c r="A9193" t="s">
        <v>9209</v>
      </c>
      <c r="B9193" s="1">
        <v>43281</v>
      </c>
      <c r="C9193" t="s">
        <v>6</v>
      </c>
      <c r="D9193">
        <v>0.84</v>
      </c>
      <c r="E9193">
        <v>772</v>
      </c>
    </row>
    <row r="9194" spans="1:5" x14ac:dyDescent="0.25">
      <c r="A9194" t="s">
        <v>9210</v>
      </c>
      <c r="B9194" s="1">
        <v>43465</v>
      </c>
      <c r="C9194" t="s">
        <v>6</v>
      </c>
      <c r="D9194">
        <v>0.39</v>
      </c>
      <c r="E9194">
        <v>556</v>
      </c>
    </row>
    <row r="9195" spans="1:5" x14ac:dyDescent="0.25">
      <c r="A9195" t="s">
        <v>9211</v>
      </c>
      <c r="B9195" s="1">
        <v>43404</v>
      </c>
      <c r="C9195" t="s">
        <v>10</v>
      </c>
      <c r="D9195">
        <v>0.35</v>
      </c>
      <c r="E9195">
        <v>744</v>
      </c>
    </row>
    <row r="9196" spans="1:5" x14ac:dyDescent="0.25">
      <c r="A9196" t="s">
        <v>9212</v>
      </c>
      <c r="B9196" s="1">
        <v>43525</v>
      </c>
      <c r="C9196" t="s">
        <v>37</v>
      </c>
      <c r="D9196">
        <v>0.69</v>
      </c>
      <c r="E9196">
        <v>711</v>
      </c>
    </row>
    <row r="9197" spans="1:5" x14ac:dyDescent="0.25">
      <c r="A9197" t="s">
        <v>9213</v>
      </c>
      <c r="B9197" s="1">
        <v>43343</v>
      </c>
      <c r="C9197" t="s">
        <v>6</v>
      </c>
      <c r="D9197">
        <v>0.66</v>
      </c>
      <c r="E9197">
        <v>672</v>
      </c>
    </row>
    <row r="9198" spans="1:5" x14ac:dyDescent="0.25">
      <c r="A9198" t="s">
        <v>9214</v>
      </c>
      <c r="B9198" s="1">
        <v>43343</v>
      </c>
      <c r="C9198" t="s">
        <v>6</v>
      </c>
      <c r="D9198">
        <v>0.37</v>
      </c>
      <c r="E9198">
        <v>784</v>
      </c>
    </row>
    <row r="9199" spans="1:5" x14ac:dyDescent="0.25">
      <c r="A9199" t="s">
        <v>9215</v>
      </c>
      <c r="B9199" s="1">
        <v>43800</v>
      </c>
      <c r="C9199" t="s">
        <v>6</v>
      </c>
      <c r="D9199">
        <v>0.41</v>
      </c>
      <c r="E9199">
        <v>611</v>
      </c>
    </row>
    <row r="9200" spans="1:5" x14ac:dyDescent="0.25">
      <c r="A9200" t="s">
        <v>9216</v>
      </c>
      <c r="B9200" s="1">
        <v>43343</v>
      </c>
      <c r="C9200" t="s">
        <v>6</v>
      </c>
      <c r="D9200">
        <v>0.37</v>
      </c>
      <c r="E9200">
        <v>739</v>
      </c>
    </row>
    <row r="9201" spans="1:5" x14ac:dyDescent="0.25">
      <c r="A9201" t="s">
        <v>9217</v>
      </c>
      <c r="B9201" s="1">
        <v>43739</v>
      </c>
      <c r="C9201" t="s">
        <v>6</v>
      </c>
      <c r="D9201">
        <v>0.19</v>
      </c>
      <c r="E9201">
        <v>861</v>
      </c>
    </row>
    <row r="9202" spans="1:5" x14ac:dyDescent="0.25">
      <c r="A9202" t="s">
        <v>9218</v>
      </c>
      <c r="B9202" s="1">
        <v>43862</v>
      </c>
      <c r="C9202" t="s">
        <v>10</v>
      </c>
      <c r="D9202">
        <v>0.32</v>
      </c>
      <c r="E9202">
        <v>582</v>
      </c>
    </row>
    <row r="9203" spans="1:5" x14ac:dyDescent="0.25">
      <c r="A9203" t="s">
        <v>9219</v>
      </c>
      <c r="B9203" s="1">
        <v>43862</v>
      </c>
      <c r="C9203" t="s">
        <v>10</v>
      </c>
      <c r="D9203">
        <v>0.35</v>
      </c>
      <c r="E9203">
        <v>532</v>
      </c>
    </row>
    <row r="9204" spans="1:5" x14ac:dyDescent="0.25">
      <c r="A9204" t="s">
        <v>9220</v>
      </c>
      <c r="B9204" s="1">
        <v>43831</v>
      </c>
      <c r="C9204" t="s">
        <v>6</v>
      </c>
      <c r="D9204">
        <v>0.02</v>
      </c>
      <c r="E9204">
        <v>695</v>
      </c>
    </row>
    <row r="9205" spans="1:5" x14ac:dyDescent="0.25">
      <c r="A9205" t="s">
        <v>9221</v>
      </c>
      <c r="B9205" s="1">
        <v>43496</v>
      </c>
      <c r="C9205" t="s">
        <v>6</v>
      </c>
      <c r="D9205">
        <v>0.25</v>
      </c>
      <c r="E9205">
        <v>608</v>
      </c>
    </row>
    <row r="9206" spans="1:5" x14ac:dyDescent="0.25">
      <c r="A9206" t="s">
        <v>9222</v>
      </c>
      <c r="B9206" s="1">
        <v>43281</v>
      </c>
      <c r="C9206" t="s">
        <v>6</v>
      </c>
      <c r="D9206">
        <v>0.24</v>
      </c>
      <c r="E9206">
        <v>784</v>
      </c>
    </row>
    <row r="9207" spans="1:5" x14ac:dyDescent="0.25">
      <c r="A9207" t="s">
        <v>9223</v>
      </c>
      <c r="B9207" s="1">
        <v>43343</v>
      </c>
      <c r="C9207" t="s">
        <v>6</v>
      </c>
      <c r="D9207">
        <v>0.22</v>
      </c>
      <c r="E9207">
        <v>576</v>
      </c>
    </row>
    <row r="9208" spans="1:5" x14ac:dyDescent="0.25">
      <c r="A9208" t="s">
        <v>9224</v>
      </c>
      <c r="B9208" s="1">
        <v>43617</v>
      </c>
      <c r="C9208" t="s">
        <v>10</v>
      </c>
      <c r="D9208">
        <v>0.3</v>
      </c>
      <c r="E9208">
        <v>740</v>
      </c>
    </row>
    <row r="9209" spans="1:5" x14ac:dyDescent="0.25">
      <c r="A9209" t="s">
        <v>9225</v>
      </c>
      <c r="B9209" s="1">
        <v>42674</v>
      </c>
      <c r="C9209" t="s">
        <v>14</v>
      </c>
      <c r="D9209">
        <v>0.4</v>
      </c>
      <c r="E9209">
        <v>807</v>
      </c>
    </row>
    <row r="9210" spans="1:5" x14ac:dyDescent="0.25">
      <c r="A9210" t="s">
        <v>9226</v>
      </c>
      <c r="B9210" s="1">
        <v>43008</v>
      </c>
      <c r="C9210" t="s">
        <v>6</v>
      </c>
      <c r="D9210">
        <v>0.18</v>
      </c>
      <c r="E9210">
        <v>733</v>
      </c>
    </row>
    <row r="9211" spans="1:5" x14ac:dyDescent="0.25">
      <c r="A9211" t="s">
        <v>9227</v>
      </c>
      <c r="B9211" s="1">
        <v>43617</v>
      </c>
      <c r="C9211" t="s">
        <v>6</v>
      </c>
      <c r="D9211">
        <v>0.3</v>
      </c>
      <c r="E9211">
        <v>740</v>
      </c>
    </row>
    <row r="9212" spans="1:5" x14ac:dyDescent="0.25">
      <c r="A9212" t="s">
        <v>9228</v>
      </c>
      <c r="B9212" s="1">
        <v>43709</v>
      </c>
      <c r="C9212" t="s">
        <v>18</v>
      </c>
      <c r="D9212">
        <v>0.52</v>
      </c>
      <c r="E9212">
        <v>773</v>
      </c>
    </row>
    <row r="9213" spans="1:5" x14ac:dyDescent="0.25">
      <c r="A9213" t="s">
        <v>9229</v>
      </c>
      <c r="B9213" s="1">
        <v>43709</v>
      </c>
      <c r="C9213" t="s">
        <v>6</v>
      </c>
      <c r="D9213">
        <v>0.26</v>
      </c>
      <c r="E9213">
        <v>604</v>
      </c>
    </row>
    <row r="9214" spans="1:5" x14ac:dyDescent="0.25">
      <c r="A9214" t="s">
        <v>9230</v>
      </c>
      <c r="B9214" s="1">
        <v>43770</v>
      </c>
      <c r="C9214" t="s">
        <v>6</v>
      </c>
      <c r="D9214">
        <v>0.55000000000000004</v>
      </c>
      <c r="E9214">
        <v>673</v>
      </c>
    </row>
    <row r="9215" spans="1:5" x14ac:dyDescent="0.25">
      <c r="A9215" t="s">
        <v>9231</v>
      </c>
      <c r="B9215" s="1">
        <v>43831</v>
      </c>
      <c r="C9215" t="s">
        <v>6</v>
      </c>
      <c r="D9215">
        <v>0.42</v>
      </c>
      <c r="E9215">
        <v>630</v>
      </c>
    </row>
    <row r="9216" spans="1:5" x14ac:dyDescent="0.25">
      <c r="A9216" t="s">
        <v>9232</v>
      </c>
      <c r="B9216" s="1">
        <v>43831</v>
      </c>
      <c r="C9216" t="s">
        <v>6</v>
      </c>
      <c r="D9216">
        <v>0.53</v>
      </c>
      <c r="E9216">
        <v>621</v>
      </c>
    </row>
    <row r="9217" spans="1:5" x14ac:dyDescent="0.25">
      <c r="A9217" t="s">
        <v>9233</v>
      </c>
      <c r="B9217" s="1">
        <v>43586</v>
      </c>
      <c r="C9217" t="s">
        <v>10</v>
      </c>
      <c r="D9217">
        <v>0.39</v>
      </c>
      <c r="E9217">
        <v>592</v>
      </c>
    </row>
    <row r="9218" spans="1:5" x14ac:dyDescent="0.25">
      <c r="A9218" t="s">
        <v>9234</v>
      </c>
      <c r="B9218" s="1">
        <v>43586</v>
      </c>
      <c r="C9218" t="s">
        <v>6</v>
      </c>
      <c r="D9218">
        <v>0.13</v>
      </c>
      <c r="E9218">
        <v>705</v>
      </c>
    </row>
    <row r="9219" spans="1:5" x14ac:dyDescent="0.25">
      <c r="A9219" t="s">
        <v>9235</v>
      </c>
      <c r="B9219" s="1">
        <v>43281</v>
      </c>
      <c r="C9219" t="s">
        <v>21</v>
      </c>
      <c r="D9219">
        <v>0.52</v>
      </c>
      <c r="E9219">
        <v>780</v>
      </c>
    </row>
    <row r="9220" spans="1:5" x14ac:dyDescent="0.25">
      <c r="A9220" t="s">
        <v>9236</v>
      </c>
      <c r="B9220" s="1">
        <v>43373</v>
      </c>
      <c r="C9220" t="s">
        <v>6</v>
      </c>
      <c r="D9220">
        <v>0.32</v>
      </c>
      <c r="E9220">
        <v>736</v>
      </c>
    </row>
    <row r="9221" spans="1:5" x14ac:dyDescent="0.25">
      <c r="A9221" t="s">
        <v>9237</v>
      </c>
      <c r="B9221" s="1">
        <v>42186</v>
      </c>
      <c r="C9221" t="s">
        <v>37</v>
      </c>
      <c r="D9221">
        <v>0.3</v>
      </c>
      <c r="E9221">
        <v>740</v>
      </c>
    </row>
    <row r="9222" spans="1:5" x14ac:dyDescent="0.25">
      <c r="A9222" t="s">
        <v>9238</v>
      </c>
      <c r="B9222" s="1">
        <v>43220</v>
      </c>
      <c r="C9222" t="s">
        <v>6</v>
      </c>
      <c r="D9222">
        <v>0.64</v>
      </c>
      <c r="E9222">
        <v>765</v>
      </c>
    </row>
    <row r="9223" spans="1:5" x14ac:dyDescent="0.25">
      <c r="A9223" t="s">
        <v>9239</v>
      </c>
      <c r="B9223" s="1">
        <v>43739</v>
      </c>
      <c r="C9223" t="s">
        <v>6</v>
      </c>
      <c r="D9223">
        <v>0.39</v>
      </c>
      <c r="E9223">
        <v>617</v>
      </c>
    </row>
    <row r="9224" spans="1:5" x14ac:dyDescent="0.25">
      <c r="A9224" t="s">
        <v>9240</v>
      </c>
      <c r="B9224" s="1">
        <v>43617</v>
      </c>
      <c r="C9224" t="s">
        <v>25</v>
      </c>
      <c r="D9224">
        <v>0.3</v>
      </c>
      <c r="E9224">
        <v>740</v>
      </c>
    </row>
    <row r="9225" spans="1:5" x14ac:dyDescent="0.25">
      <c r="A9225" t="s">
        <v>9241</v>
      </c>
      <c r="B9225" s="1">
        <v>43281</v>
      </c>
      <c r="C9225" t="s">
        <v>6</v>
      </c>
      <c r="D9225">
        <v>0.37</v>
      </c>
      <c r="E9225">
        <v>628</v>
      </c>
    </row>
    <row r="9226" spans="1:5" x14ac:dyDescent="0.25">
      <c r="A9226" t="s">
        <v>9242</v>
      </c>
      <c r="B9226" s="1">
        <v>43951</v>
      </c>
      <c r="C9226" t="s">
        <v>10</v>
      </c>
      <c r="D9226">
        <v>0.78</v>
      </c>
      <c r="E9226">
        <v>582</v>
      </c>
    </row>
    <row r="9227" spans="1:5" x14ac:dyDescent="0.25">
      <c r="A9227" t="s">
        <v>9243</v>
      </c>
      <c r="B9227" s="1">
        <v>43556</v>
      </c>
      <c r="C9227" t="s">
        <v>6</v>
      </c>
      <c r="D9227">
        <v>0.34</v>
      </c>
      <c r="E9227">
        <v>744</v>
      </c>
    </row>
    <row r="9228" spans="1:5" x14ac:dyDescent="0.25">
      <c r="A9228" t="s">
        <v>9244</v>
      </c>
      <c r="B9228" s="1">
        <v>43496</v>
      </c>
      <c r="C9228" t="s">
        <v>6</v>
      </c>
      <c r="D9228">
        <v>0.56000000000000005</v>
      </c>
      <c r="E9228">
        <v>818</v>
      </c>
    </row>
    <row r="9229" spans="1:5" x14ac:dyDescent="0.25">
      <c r="A9229" t="s">
        <v>9245</v>
      </c>
      <c r="B9229" s="1">
        <v>43281</v>
      </c>
      <c r="C9229" t="s">
        <v>6</v>
      </c>
      <c r="D9229">
        <v>0.36</v>
      </c>
      <c r="E9229">
        <v>736</v>
      </c>
    </row>
    <row r="9230" spans="1:5" x14ac:dyDescent="0.25">
      <c r="A9230" t="s">
        <v>9246</v>
      </c>
      <c r="B9230" s="1">
        <v>43709</v>
      </c>
      <c r="C9230" t="s">
        <v>6</v>
      </c>
      <c r="D9230">
        <v>0.2</v>
      </c>
      <c r="E9230">
        <v>626</v>
      </c>
    </row>
    <row r="9231" spans="1:5" x14ac:dyDescent="0.25">
      <c r="A9231" t="s">
        <v>9247</v>
      </c>
      <c r="B9231" s="1">
        <v>43434</v>
      </c>
      <c r="C9231" t="s">
        <v>18</v>
      </c>
      <c r="D9231">
        <v>0.25</v>
      </c>
      <c r="E9231">
        <v>744</v>
      </c>
    </row>
    <row r="9232" spans="1:5" x14ac:dyDescent="0.25">
      <c r="A9232" t="s">
        <v>9248</v>
      </c>
      <c r="B9232" s="1">
        <v>43373</v>
      </c>
      <c r="C9232" t="s">
        <v>6</v>
      </c>
      <c r="D9232">
        <v>0.45</v>
      </c>
      <c r="E9232">
        <v>782</v>
      </c>
    </row>
    <row r="9233" spans="1:5" x14ac:dyDescent="0.25">
      <c r="A9233" t="s">
        <v>9249</v>
      </c>
      <c r="B9233" s="1">
        <v>43739</v>
      </c>
      <c r="C9233" t="s">
        <v>6</v>
      </c>
      <c r="D9233">
        <v>0.23</v>
      </c>
      <c r="E9233">
        <v>831</v>
      </c>
    </row>
    <row r="9234" spans="1:5" x14ac:dyDescent="0.25">
      <c r="A9234" t="s">
        <v>9250</v>
      </c>
      <c r="B9234" s="1">
        <v>43525</v>
      </c>
      <c r="C9234" t="s">
        <v>6</v>
      </c>
      <c r="D9234">
        <v>0.2</v>
      </c>
      <c r="E9234">
        <v>691</v>
      </c>
    </row>
    <row r="9235" spans="1:5" x14ac:dyDescent="0.25">
      <c r="A9235" t="s">
        <v>9251</v>
      </c>
      <c r="B9235" s="1">
        <v>43556</v>
      </c>
      <c r="C9235" t="s">
        <v>37</v>
      </c>
      <c r="D9235">
        <v>0.26</v>
      </c>
      <c r="E9235">
        <v>804</v>
      </c>
    </row>
    <row r="9236" spans="1:5" x14ac:dyDescent="0.25">
      <c r="A9236" t="s">
        <v>9252</v>
      </c>
      <c r="B9236" s="1">
        <v>43404</v>
      </c>
      <c r="C9236" t="s">
        <v>6</v>
      </c>
      <c r="D9236">
        <v>0.28000000000000003</v>
      </c>
      <c r="E9236">
        <v>688</v>
      </c>
    </row>
    <row r="9237" spans="1:5" x14ac:dyDescent="0.25">
      <c r="A9237" t="s">
        <v>9253</v>
      </c>
      <c r="B9237" s="1">
        <v>43496</v>
      </c>
      <c r="C9237" t="s">
        <v>6</v>
      </c>
      <c r="D9237">
        <v>0.12</v>
      </c>
      <c r="E9237">
        <v>740</v>
      </c>
    </row>
    <row r="9238" spans="1:5" x14ac:dyDescent="0.25">
      <c r="A9238" t="s">
        <v>9254</v>
      </c>
      <c r="B9238" s="1">
        <v>43404</v>
      </c>
      <c r="C9238" t="s">
        <v>6</v>
      </c>
      <c r="D9238">
        <v>0.21</v>
      </c>
      <c r="E9238">
        <v>616</v>
      </c>
    </row>
    <row r="9239" spans="1:5" x14ac:dyDescent="0.25">
      <c r="A9239" t="s">
        <v>9255</v>
      </c>
      <c r="B9239" s="1">
        <v>43496</v>
      </c>
      <c r="C9239" t="s">
        <v>10</v>
      </c>
      <c r="D9239">
        <v>0.32</v>
      </c>
      <c r="E9239">
        <v>798</v>
      </c>
    </row>
    <row r="9240" spans="1:5" x14ac:dyDescent="0.25">
      <c r="A9240" t="s">
        <v>9256</v>
      </c>
      <c r="B9240" s="1">
        <v>43525</v>
      </c>
      <c r="C9240" t="s">
        <v>18</v>
      </c>
      <c r="D9240">
        <v>0.57999999999999996</v>
      </c>
      <c r="E9240">
        <v>570</v>
      </c>
    </row>
    <row r="9241" spans="1:5" x14ac:dyDescent="0.25">
      <c r="A9241" t="s">
        <v>9257</v>
      </c>
      <c r="B9241" s="1">
        <v>43647</v>
      </c>
      <c r="C9241" t="s">
        <v>6</v>
      </c>
      <c r="D9241">
        <v>0.38</v>
      </c>
      <c r="E9241">
        <v>701</v>
      </c>
    </row>
    <row r="9242" spans="1:5" x14ac:dyDescent="0.25">
      <c r="A9242" t="s">
        <v>9258</v>
      </c>
      <c r="B9242" s="1">
        <v>43739</v>
      </c>
      <c r="C9242" t="s">
        <v>6</v>
      </c>
      <c r="D9242">
        <v>0.48</v>
      </c>
      <c r="E9242">
        <v>635</v>
      </c>
    </row>
    <row r="9243" spans="1:5" x14ac:dyDescent="0.25">
      <c r="A9243" t="s">
        <v>9259</v>
      </c>
      <c r="B9243" s="1">
        <v>43312</v>
      </c>
      <c r="C9243" t="s">
        <v>6</v>
      </c>
      <c r="D9243">
        <v>0.08</v>
      </c>
      <c r="E9243">
        <v>557</v>
      </c>
    </row>
    <row r="9244" spans="1:5" x14ac:dyDescent="0.25">
      <c r="A9244" t="s">
        <v>9260</v>
      </c>
      <c r="B9244" s="1">
        <v>43890</v>
      </c>
      <c r="C9244" t="s">
        <v>6</v>
      </c>
      <c r="D9244">
        <v>0.37</v>
      </c>
      <c r="E9244">
        <v>582</v>
      </c>
    </row>
    <row r="9245" spans="1:5" x14ac:dyDescent="0.25">
      <c r="A9245" t="s">
        <v>9261</v>
      </c>
      <c r="B9245" s="1">
        <v>42825</v>
      </c>
      <c r="C9245" t="s">
        <v>25</v>
      </c>
      <c r="D9245">
        <v>0.28999999999999998</v>
      </c>
      <c r="E9245">
        <v>692</v>
      </c>
    </row>
    <row r="9246" spans="1:5" x14ac:dyDescent="0.25">
      <c r="A9246" t="s">
        <v>9262</v>
      </c>
      <c r="B9246" s="1">
        <v>43251</v>
      </c>
      <c r="C9246" t="s">
        <v>10</v>
      </c>
      <c r="D9246">
        <v>0.52</v>
      </c>
      <c r="E9246">
        <v>625</v>
      </c>
    </row>
    <row r="9247" spans="1:5" x14ac:dyDescent="0.25">
      <c r="A9247" t="s">
        <v>9263</v>
      </c>
      <c r="B9247" s="1">
        <v>43586</v>
      </c>
      <c r="C9247" t="s">
        <v>18</v>
      </c>
      <c r="D9247">
        <v>0.86</v>
      </c>
      <c r="E9247">
        <v>674</v>
      </c>
    </row>
    <row r="9248" spans="1:5" x14ac:dyDescent="0.25">
      <c r="A9248" t="s">
        <v>9264</v>
      </c>
      <c r="B9248" s="1">
        <v>43617</v>
      </c>
      <c r="C9248" t="s">
        <v>18</v>
      </c>
      <c r="D9248">
        <v>0.3</v>
      </c>
      <c r="E9248">
        <v>740</v>
      </c>
    </row>
    <row r="9249" spans="1:5" x14ac:dyDescent="0.25">
      <c r="A9249" t="s">
        <v>9265</v>
      </c>
      <c r="B9249" s="1">
        <v>43434</v>
      </c>
      <c r="C9249" t="s">
        <v>21</v>
      </c>
      <c r="D9249">
        <v>0.26</v>
      </c>
      <c r="E9249">
        <v>726</v>
      </c>
    </row>
    <row r="9250" spans="1:5" x14ac:dyDescent="0.25">
      <c r="A9250" t="s">
        <v>9266</v>
      </c>
      <c r="B9250" s="1">
        <v>43709</v>
      </c>
      <c r="C9250" t="s">
        <v>18</v>
      </c>
      <c r="D9250">
        <v>0.31</v>
      </c>
      <c r="E9250">
        <v>642</v>
      </c>
    </row>
    <row r="9251" spans="1:5" x14ac:dyDescent="0.25">
      <c r="A9251" t="s">
        <v>9267</v>
      </c>
      <c r="B9251" s="1">
        <v>42582</v>
      </c>
      <c r="C9251" t="s">
        <v>18</v>
      </c>
      <c r="D9251">
        <v>0.14000000000000001</v>
      </c>
      <c r="E9251">
        <v>740</v>
      </c>
    </row>
    <row r="9252" spans="1:5" x14ac:dyDescent="0.25">
      <c r="A9252" t="s">
        <v>9268</v>
      </c>
      <c r="B9252" s="1">
        <v>43281</v>
      </c>
      <c r="C9252" t="s">
        <v>18</v>
      </c>
      <c r="D9252">
        <v>0.31</v>
      </c>
      <c r="E9252">
        <v>616</v>
      </c>
    </row>
    <row r="9253" spans="1:5" x14ac:dyDescent="0.25">
      <c r="A9253" t="s">
        <v>9269</v>
      </c>
      <c r="B9253" s="1">
        <v>43281</v>
      </c>
      <c r="C9253" t="s">
        <v>6</v>
      </c>
      <c r="D9253">
        <v>0.2</v>
      </c>
      <c r="E9253">
        <v>773</v>
      </c>
    </row>
    <row r="9254" spans="1:5" x14ac:dyDescent="0.25">
      <c r="A9254" t="s">
        <v>9270</v>
      </c>
      <c r="B9254" s="1">
        <v>43496</v>
      </c>
      <c r="C9254" t="s">
        <v>18</v>
      </c>
      <c r="D9254">
        <v>0.27</v>
      </c>
      <c r="E9254">
        <v>607</v>
      </c>
    </row>
    <row r="9255" spans="1:5" x14ac:dyDescent="0.25">
      <c r="A9255" t="s">
        <v>9271</v>
      </c>
      <c r="B9255" s="1">
        <v>43496</v>
      </c>
      <c r="C9255" t="s">
        <v>6</v>
      </c>
      <c r="D9255">
        <v>0.1</v>
      </c>
      <c r="E9255">
        <v>722</v>
      </c>
    </row>
    <row r="9256" spans="1:5" x14ac:dyDescent="0.25">
      <c r="A9256" t="s">
        <v>9272</v>
      </c>
      <c r="B9256" s="1">
        <v>43586</v>
      </c>
      <c r="C9256" t="s">
        <v>18</v>
      </c>
      <c r="D9256">
        <v>0.45</v>
      </c>
      <c r="E9256">
        <v>754</v>
      </c>
    </row>
    <row r="9257" spans="1:5" x14ac:dyDescent="0.25">
      <c r="A9257" t="s">
        <v>9273</v>
      </c>
      <c r="B9257" s="1">
        <v>43373</v>
      </c>
      <c r="C9257" t="s">
        <v>6</v>
      </c>
      <c r="D9257">
        <v>0.4</v>
      </c>
      <c r="E9257">
        <v>647</v>
      </c>
    </row>
    <row r="9258" spans="1:5" x14ac:dyDescent="0.25">
      <c r="A9258" t="s">
        <v>9274</v>
      </c>
      <c r="B9258" s="1">
        <v>43831</v>
      </c>
      <c r="C9258" t="s">
        <v>6</v>
      </c>
      <c r="D9258">
        <v>0.12</v>
      </c>
      <c r="E9258">
        <v>617</v>
      </c>
    </row>
    <row r="9259" spans="1:5" x14ac:dyDescent="0.25">
      <c r="A9259" t="s">
        <v>9275</v>
      </c>
      <c r="B9259" s="1">
        <v>43770</v>
      </c>
      <c r="C9259" t="s">
        <v>10</v>
      </c>
      <c r="D9259">
        <v>0.28999999999999998</v>
      </c>
      <c r="E9259">
        <v>753</v>
      </c>
    </row>
    <row r="9260" spans="1:5" x14ac:dyDescent="0.25">
      <c r="A9260" t="s">
        <v>9276</v>
      </c>
      <c r="B9260" s="1">
        <v>43647</v>
      </c>
      <c r="C9260" t="s">
        <v>10</v>
      </c>
      <c r="D9260">
        <v>0.57999999999999996</v>
      </c>
      <c r="E9260">
        <v>596</v>
      </c>
    </row>
    <row r="9261" spans="1:5" x14ac:dyDescent="0.25">
      <c r="A9261" t="s">
        <v>9277</v>
      </c>
      <c r="B9261" s="1">
        <v>43373</v>
      </c>
      <c r="C9261" t="s">
        <v>18</v>
      </c>
      <c r="D9261">
        <v>0.32</v>
      </c>
      <c r="E9261">
        <v>623</v>
      </c>
    </row>
    <row r="9262" spans="1:5" x14ac:dyDescent="0.25">
      <c r="A9262" t="s">
        <v>9278</v>
      </c>
      <c r="B9262" s="1">
        <v>43890</v>
      </c>
      <c r="C9262" t="s">
        <v>6</v>
      </c>
      <c r="D9262">
        <v>0.05</v>
      </c>
      <c r="E9262">
        <v>603</v>
      </c>
    </row>
    <row r="9263" spans="1:5" x14ac:dyDescent="0.25">
      <c r="A9263" t="s">
        <v>9279</v>
      </c>
      <c r="B9263" s="1">
        <v>43373</v>
      </c>
      <c r="C9263" t="s">
        <v>6</v>
      </c>
      <c r="D9263">
        <v>0.26</v>
      </c>
      <c r="E9263">
        <v>713</v>
      </c>
    </row>
    <row r="9264" spans="1:5" x14ac:dyDescent="0.25">
      <c r="A9264" t="s">
        <v>9280</v>
      </c>
      <c r="B9264" s="1">
        <v>43525</v>
      </c>
      <c r="C9264" t="s">
        <v>10</v>
      </c>
      <c r="D9264">
        <v>0.22</v>
      </c>
      <c r="E9264">
        <v>616</v>
      </c>
    </row>
    <row r="9265" spans="1:5" x14ac:dyDescent="0.25">
      <c r="A9265" t="s">
        <v>9281</v>
      </c>
      <c r="B9265" s="1">
        <v>43770</v>
      </c>
      <c r="C9265" t="s">
        <v>10</v>
      </c>
      <c r="D9265">
        <v>0.18</v>
      </c>
      <c r="E9265">
        <v>675</v>
      </c>
    </row>
    <row r="9266" spans="1:5" x14ac:dyDescent="0.25">
      <c r="A9266" t="s">
        <v>9282</v>
      </c>
      <c r="B9266" s="1">
        <v>43831</v>
      </c>
      <c r="C9266" t="s">
        <v>6</v>
      </c>
      <c r="D9266">
        <v>0.4</v>
      </c>
      <c r="E9266">
        <v>610</v>
      </c>
    </row>
    <row r="9267" spans="1:5" x14ac:dyDescent="0.25">
      <c r="A9267" t="s">
        <v>9283</v>
      </c>
      <c r="B9267" s="1">
        <v>43586</v>
      </c>
      <c r="C9267" t="s">
        <v>6</v>
      </c>
      <c r="D9267">
        <v>0.56999999999999995</v>
      </c>
      <c r="E9267">
        <v>734</v>
      </c>
    </row>
    <row r="9268" spans="1:5" x14ac:dyDescent="0.25">
      <c r="A9268" t="s">
        <v>9284</v>
      </c>
      <c r="B9268" s="1">
        <v>43220</v>
      </c>
      <c r="C9268" t="s">
        <v>6</v>
      </c>
      <c r="D9268">
        <v>0.27</v>
      </c>
      <c r="E9268">
        <v>616</v>
      </c>
    </row>
    <row r="9269" spans="1:5" x14ac:dyDescent="0.25">
      <c r="A9269" t="s">
        <v>9285</v>
      </c>
      <c r="B9269" s="1">
        <v>43373</v>
      </c>
      <c r="C9269" t="s">
        <v>6</v>
      </c>
      <c r="D9269">
        <v>0.38</v>
      </c>
      <c r="E9269">
        <v>782</v>
      </c>
    </row>
    <row r="9270" spans="1:5" x14ac:dyDescent="0.25">
      <c r="A9270" t="s">
        <v>9286</v>
      </c>
      <c r="B9270" s="1">
        <v>43251</v>
      </c>
      <c r="C9270" t="s">
        <v>6</v>
      </c>
      <c r="D9270">
        <v>0.05</v>
      </c>
      <c r="E9270">
        <v>810</v>
      </c>
    </row>
    <row r="9271" spans="1:5" x14ac:dyDescent="0.25">
      <c r="A9271" t="s">
        <v>9287</v>
      </c>
      <c r="B9271" s="1">
        <v>43251</v>
      </c>
      <c r="C9271" t="s">
        <v>6</v>
      </c>
      <c r="D9271">
        <v>0.21</v>
      </c>
      <c r="E9271">
        <v>755</v>
      </c>
    </row>
    <row r="9272" spans="1:5" x14ac:dyDescent="0.25">
      <c r="A9272" t="s">
        <v>9288</v>
      </c>
      <c r="B9272" s="1">
        <v>43251</v>
      </c>
      <c r="C9272" t="s">
        <v>6</v>
      </c>
      <c r="D9272">
        <v>0.28000000000000003</v>
      </c>
      <c r="E9272">
        <v>728</v>
      </c>
    </row>
    <row r="9273" spans="1:5" x14ac:dyDescent="0.25">
      <c r="A9273" t="s">
        <v>9289</v>
      </c>
      <c r="B9273" s="1">
        <v>43678</v>
      </c>
      <c r="C9273" t="s">
        <v>6</v>
      </c>
      <c r="D9273">
        <v>0.27</v>
      </c>
      <c r="E9273">
        <v>692</v>
      </c>
    </row>
    <row r="9274" spans="1:5" x14ac:dyDescent="0.25">
      <c r="A9274" t="s">
        <v>9290</v>
      </c>
      <c r="B9274" s="1">
        <v>43951</v>
      </c>
      <c r="C9274" t="s">
        <v>14</v>
      </c>
      <c r="D9274">
        <v>0.33</v>
      </c>
      <c r="E9274">
        <v>609</v>
      </c>
    </row>
    <row r="9275" spans="1:5" x14ac:dyDescent="0.25">
      <c r="A9275" t="s">
        <v>9291</v>
      </c>
      <c r="B9275" s="1">
        <v>43586</v>
      </c>
      <c r="C9275" t="s">
        <v>6</v>
      </c>
      <c r="D9275">
        <v>0.16</v>
      </c>
      <c r="E9275">
        <v>608</v>
      </c>
    </row>
    <row r="9276" spans="1:5" x14ac:dyDescent="0.25">
      <c r="A9276" t="s">
        <v>9292</v>
      </c>
      <c r="B9276" s="1">
        <v>42825</v>
      </c>
      <c r="C9276" t="s">
        <v>6</v>
      </c>
      <c r="D9276">
        <v>0.3</v>
      </c>
      <c r="E9276">
        <v>740</v>
      </c>
    </row>
    <row r="9277" spans="1:5" x14ac:dyDescent="0.25">
      <c r="A9277" t="s">
        <v>9293</v>
      </c>
      <c r="B9277" s="1">
        <v>43617</v>
      </c>
      <c r="C9277" t="s">
        <v>6</v>
      </c>
      <c r="D9277">
        <v>0.3</v>
      </c>
      <c r="E9277">
        <v>740</v>
      </c>
    </row>
    <row r="9278" spans="1:5" x14ac:dyDescent="0.25">
      <c r="A9278" t="s">
        <v>9294</v>
      </c>
      <c r="B9278" s="1">
        <v>43281</v>
      </c>
      <c r="C9278" t="s">
        <v>6</v>
      </c>
      <c r="D9278">
        <v>0.33</v>
      </c>
      <c r="E9278">
        <v>729</v>
      </c>
    </row>
    <row r="9279" spans="1:5" x14ac:dyDescent="0.25">
      <c r="A9279" t="s">
        <v>9295</v>
      </c>
      <c r="B9279" s="1">
        <v>43831</v>
      </c>
      <c r="C9279" t="s">
        <v>6</v>
      </c>
      <c r="D9279">
        <v>0.15</v>
      </c>
      <c r="E9279">
        <v>622</v>
      </c>
    </row>
    <row r="9280" spans="1:5" x14ac:dyDescent="0.25">
      <c r="A9280" t="s">
        <v>9296</v>
      </c>
      <c r="B9280" s="1">
        <v>43008</v>
      </c>
      <c r="C9280" t="s">
        <v>10</v>
      </c>
      <c r="D9280">
        <v>0.04</v>
      </c>
      <c r="E9280">
        <v>712</v>
      </c>
    </row>
    <row r="9281" spans="1:5" x14ac:dyDescent="0.25">
      <c r="A9281" t="s">
        <v>9297</v>
      </c>
      <c r="B9281" s="1">
        <v>43800</v>
      </c>
      <c r="C9281" t="s">
        <v>10</v>
      </c>
      <c r="D9281">
        <v>0.47</v>
      </c>
      <c r="E9281">
        <v>756</v>
      </c>
    </row>
    <row r="9282" spans="1:5" x14ac:dyDescent="0.25">
      <c r="A9282" t="s">
        <v>9298</v>
      </c>
      <c r="B9282" s="1">
        <v>43770</v>
      </c>
      <c r="C9282" t="s">
        <v>10</v>
      </c>
      <c r="D9282">
        <v>0.2</v>
      </c>
      <c r="E9282">
        <v>637</v>
      </c>
    </row>
    <row r="9283" spans="1:5" x14ac:dyDescent="0.25">
      <c r="A9283" t="s">
        <v>9299</v>
      </c>
      <c r="B9283" s="1">
        <v>42766</v>
      </c>
      <c r="C9283" t="s">
        <v>18</v>
      </c>
      <c r="D9283">
        <v>0.3</v>
      </c>
      <c r="E9283">
        <v>740</v>
      </c>
    </row>
    <row r="9284" spans="1:5" x14ac:dyDescent="0.25">
      <c r="A9284" t="s">
        <v>9300</v>
      </c>
      <c r="B9284" s="1">
        <v>43678</v>
      </c>
      <c r="C9284" t="s">
        <v>10</v>
      </c>
      <c r="D9284">
        <v>0.74</v>
      </c>
      <c r="E9284">
        <v>724</v>
      </c>
    </row>
    <row r="9285" spans="1:5" x14ac:dyDescent="0.25">
      <c r="A9285" t="s">
        <v>9301</v>
      </c>
      <c r="B9285" s="1">
        <v>43800</v>
      </c>
      <c r="C9285" t="s">
        <v>6</v>
      </c>
      <c r="D9285">
        <v>0.39</v>
      </c>
      <c r="E9285">
        <v>756</v>
      </c>
    </row>
    <row r="9286" spans="1:5" x14ac:dyDescent="0.25">
      <c r="A9286" t="s">
        <v>9302</v>
      </c>
      <c r="B9286" s="1">
        <v>42886</v>
      </c>
      <c r="C9286" t="s">
        <v>6</v>
      </c>
      <c r="D9286">
        <v>0.3</v>
      </c>
      <c r="E9286">
        <v>740</v>
      </c>
    </row>
    <row r="9287" spans="1:5" x14ac:dyDescent="0.25">
      <c r="A9287" t="s">
        <v>9303</v>
      </c>
      <c r="B9287" s="1">
        <v>43373</v>
      </c>
      <c r="C9287" t="s">
        <v>18</v>
      </c>
      <c r="D9287">
        <v>0.3</v>
      </c>
      <c r="E9287">
        <v>747</v>
      </c>
    </row>
    <row r="9288" spans="1:5" x14ac:dyDescent="0.25">
      <c r="A9288" t="s">
        <v>9304</v>
      </c>
      <c r="B9288" s="1">
        <v>43159</v>
      </c>
      <c r="C9288" t="s">
        <v>6</v>
      </c>
      <c r="D9288">
        <v>0.27</v>
      </c>
      <c r="E9288">
        <v>740</v>
      </c>
    </row>
    <row r="9289" spans="1:5" x14ac:dyDescent="0.25">
      <c r="A9289" t="s">
        <v>9305</v>
      </c>
      <c r="B9289" s="1">
        <v>43647</v>
      </c>
      <c r="C9289" t="s">
        <v>6</v>
      </c>
      <c r="D9289">
        <v>0.25</v>
      </c>
      <c r="E9289">
        <v>685</v>
      </c>
    </row>
    <row r="9290" spans="1:5" x14ac:dyDescent="0.25">
      <c r="A9290" t="s">
        <v>9306</v>
      </c>
      <c r="B9290" s="1">
        <v>43465</v>
      </c>
      <c r="C9290" t="s">
        <v>18</v>
      </c>
      <c r="D9290">
        <v>0.45</v>
      </c>
      <c r="E9290">
        <v>533</v>
      </c>
    </row>
    <row r="9291" spans="1:5" x14ac:dyDescent="0.25">
      <c r="A9291" t="s">
        <v>9307</v>
      </c>
      <c r="B9291" s="1">
        <v>42947</v>
      </c>
      <c r="C9291" t="s">
        <v>6</v>
      </c>
      <c r="D9291">
        <v>0.3</v>
      </c>
      <c r="E9291">
        <v>740</v>
      </c>
    </row>
    <row r="9292" spans="1:5" x14ac:dyDescent="0.25">
      <c r="A9292" t="s">
        <v>9308</v>
      </c>
      <c r="B9292" s="1">
        <v>43617</v>
      </c>
      <c r="C9292" t="s">
        <v>6</v>
      </c>
      <c r="D9292">
        <v>0.3</v>
      </c>
      <c r="E9292">
        <v>740</v>
      </c>
    </row>
    <row r="9293" spans="1:5" x14ac:dyDescent="0.25">
      <c r="A9293" t="s">
        <v>9309</v>
      </c>
      <c r="B9293" s="1">
        <v>43678</v>
      </c>
      <c r="C9293" t="s">
        <v>37</v>
      </c>
      <c r="D9293">
        <v>0.19</v>
      </c>
      <c r="E9293">
        <v>637</v>
      </c>
    </row>
    <row r="9294" spans="1:5" x14ac:dyDescent="0.25">
      <c r="A9294" t="s">
        <v>9310</v>
      </c>
      <c r="B9294" s="1">
        <v>43831</v>
      </c>
      <c r="C9294" t="s">
        <v>6</v>
      </c>
      <c r="D9294">
        <v>0.61</v>
      </c>
      <c r="E9294">
        <v>517</v>
      </c>
    </row>
    <row r="9295" spans="1:5" x14ac:dyDescent="0.25">
      <c r="A9295" t="s">
        <v>9311</v>
      </c>
      <c r="B9295" s="1">
        <v>43709</v>
      </c>
      <c r="C9295" t="s">
        <v>6</v>
      </c>
      <c r="D9295">
        <v>0.18</v>
      </c>
      <c r="E9295">
        <v>683</v>
      </c>
    </row>
    <row r="9296" spans="1:5" x14ac:dyDescent="0.25">
      <c r="A9296" t="s">
        <v>9312</v>
      </c>
      <c r="B9296" s="1">
        <v>43465</v>
      </c>
      <c r="C9296" t="s">
        <v>6</v>
      </c>
      <c r="D9296">
        <v>0.23</v>
      </c>
      <c r="E9296">
        <v>656</v>
      </c>
    </row>
    <row r="9297" spans="1:5" x14ac:dyDescent="0.25">
      <c r="A9297" t="s">
        <v>9313</v>
      </c>
      <c r="B9297" s="1">
        <v>43617</v>
      </c>
      <c r="C9297" t="s">
        <v>18</v>
      </c>
      <c r="D9297">
        <v>0.3</v>
      </c>
      <c r="E9297">
        <v>740</v>
      </c>
    </row>
    <row r="9298" spans="1:5" x14ac:dyDescent="0.25">
      <c r="A9298" t="s">
        <v>9314</v>
      </c>
      <c r="B9298" s="1">
        <v>43647</v>
      </c>
      <c r="C9298" t="s">
        <v>18</v>
      </c>
      <c r="D9298">
        <v>0.13</v>
      </c>
      <c r="E9298">
        <v>705</v>
      </c>
    </row>
    <row r="9299" spans="1:5" x14ac:dyDescent="0.25">
      <c r="A9299" t="s">
        <v>9315</v>
      </c>
      <c r="B9299" s="1">
        <v>43709</v>
      </c>
      <c r="C9299" t="s">
        <v>14</v>
      </c>
      <c r="D9299">
        <v>0.13</v>
      </c>
      <c r="E9299">
        <v>703</v>
      </c>
    </row>
    <row r="9300" spans="1:5" x14ac:dyDescent="0.25">
      <c r="A9300" t="s">
        <v>9316</v>
      </c>
      <c r="B9300" s="1">
        <v>43586</v>
      </c>
      <c r="C9300" t="s">
        <v>10</v>
      </c>
      <c r="D9300">
        <v>0.56000000000000005</v>
      </c>
      <c r="E9300">
        <v>729</v>
      </c>
    </row>
    <row r="9301" spans="1:5" x14ac:dyDescent="0.25">
      <c r="A9301" t="s">
        <v>9317</v>
      </c>
      <c r="B9301" s="1">
        <v>43373</v>
      </c>
      <c r="C9301" t="s">
        <v>6</v>
      </c>
      <c r="D9301">
        <v>0.22</v>
      </c>
      <c r="E9301">
        <v>733</v>
      </c>
    </row>
    <row r="9302" spans="1:5" x14ac:dyDescent="0.25">
      <c r="A9302" t="s">
        <v>9318</v>
      </c>
      <c r="B9302" s="1">
        <v>43739</v>
      </c>
      <c r="C9302" t="s">
        <v>18</v>
      </c>
      <c r="D9302">
        <v>0.44</v>
      </c>
      <c r="E9302">
        <v>616</v>
      </c>
    </row>
    <row r="9303" spans="1:5" x14ac:dyDescent="0.25">
      <c r="A9303" t="s">
        <v>9319</v>
      </c>
      <c r="B9303" s="1">
        <v>43647</v>
      </c>
      <c r="C9303" t="s">
        <v>6</v>
      </c>
      <c r="D9303">
        <v>0.45</v>
      </c>
      <c r="E9303">
        <v>829</v>
      </c>
    </row>
    <row r="9304" spans="1:5" x14ac:dyDescent="0.25">
      <c r="A9304" t="s">
        <v>9320</v>
      </c>
      <c r="B9304" s="1">
        <v>43190</v>
      </c>
      <c r="C9304" t="s">
        <v>10</v>
      </c>
      <c r="D9304">
        <v>0.53</v>
      </c>
      <c r="E9304">
        <v>664</v>
      </c>
    </row>
    <row r="9305" spans="1:5" x14ac:dyDescent="0.25">
      <c r="A9305" t="s">
        <v>9321</v>
      </c>
      <c r="B9305" s="1">
        <v>43739</v>
      </c>
      <c r="C9305" t="s">
        <v>25</v>
      </c>
      <c r="D9305">
        <v>0.41</v>
      </c>
      <c r="E9305">
        <v>636</v>
      </c>
    </row>
    <row r="9306" spans="1:5" x14ac:dyDescent="0.25">
      <c r="A9306" t="s">
        <v>9322</v>
      </c>
      <c r="B9306" s="1">
        <v>43373</v>
      </c>
      <c r="C9306" t="s">
        <v>18</v>
      </c>
      <c r="D9306">
        <v>0.57999999999999996</v>
      </c>
      <c r="E9306">
        <v>782</v>
      </c>
    </row>
    <row r="9307" spans="1:5" x14ac:dyDescent="0.25">
      <c r="A9307" t="s">
        <v>9323</v>
      </c>
      <c r="B9307" s="1">
        <v>43831</v>
      </c>
      <c r="C9307" t="s">
        <v>6</v>
      </c>
      <c r="D9307">
        <v>0.28000000000000003</v>
      </c>
      <c r="E9307">
        <v>647</v>
      </c>
    </row>
    <row r="9308" spans="1:5" x14ac:dyDescent="0.25">
      <c r="A9308" t="s">
        <v>9324</v>
      </c>
      <c r="B9308" s="1">
        <v>43831</v>
      </c>
      <c r="C9308" t="s">
        <v>42</v>
      </c>
      <c r="D9308">
        <v>0.33</v>
      </c>
      <c r="E9308">
        <v>588</v>
      </c>
    </row>
    <row r="9309" spans="1:5" x14ac:dyDescent="0.25">
      <c r="A9309" t="s">
        <v>9325</v>
      </c>
      <c r="B9309" s="1">
        <v>43525</v>
      </c>
      <c r="C9309" t="s">
        <v>6</v>
      </c>
      <c r="D9309">
        <v>0.34</v>
      </c>
      <c r="E9309">
        <v>610</v>
      </c>
    </row>
    <row r="9310" spans="1:5" x14ac:dyDescent="0.25">
      <c r="A9310" t="s">
        <v>9326</v>
      </c>
      <c r="B9310" s="1">
        <v>43039</v>
      </c>
      <c r="C9310" t="s">
        <v>10</v>
      </c>
      <c r="D9310">
        <v>0.3</v>
      </c>
      <c r="E9310">
        <v>690</v>
      </c>
    </row>
    <row r="9311" spans="1:5" x14ac:dyDescent="0.25">
      <c r="A9311" t="s">
        <v>9327</v>
      </c>
      <c r="B9311" s="1">
        <v>43831</v>
      </c>
      <c r="C9311" t="s">
        <v>25</v>
      </c>
      <c r="D9311">
        <v>0.21</v>
      </c>
      <c r="E9311">
        <v>591</v>
      </c>
    </row>
    <row r="9312" spans="1:5" x14ac:dyDescent="0.25">
      <c r="A9312" t="s">
        <v>9328</v>
      </c>
      <c r="B9312" s="1">
        <v>42064</v>
      </c>
      <c r="C9312" t="s">
        <v>6</v>
      </c>
      <c r="D9312">
        <v>0.34</v>
      </c>
      <c r="E9312">
        <v>795</v>
      </c>
    </row>
    <row r="9313" spans="1:5" x14ac:dyDescent="0.25">
      <c r="A9313" t="s">
        <v>9329</v>
      </c>
      <c r="B9313" s="1">
        <v>43281</v>
      </c>
      <c r="C9313" t="s">
        <v>6</v>
      </c>
      <c r="D9313">
        <v>0.13</v>
      </c>
      <c r="E9313">
        <v>765</v>
      </c>
    </row>
    <row r="9314" spans="1:5" x14ac:dyDescent="0.25">
      <c r="A9314" t="s">
        <v>9330</v>
      </c>
      <c r="B9314" s="1">
        <v>43343</v>
      </c>
      <c r="C9314" t="s">
        <v>6</v>
      </c>
      <c r="D9314">
        <v>0.25</v>
      </c>
      <c r="E9314">
        <v>790</v>
      </c>
    </row>
    <row r="9315" spans="1:5" x14ac:dyDescent="0.25">
      <c r="A9315" t="s">
        <v>9331</v>
      </c>
      <c r="B9315" s="1">
        <v>43770</v>
      </c>
      <c r="C9315" t="s">
        <v>6</v>
      </c>
      <c r="D9315">
        <v>0.13</v>
      </c>
      <c r="E9315">
        <v>712</v>
      </c>
    </row>
    <row r="9316" spans="1:5" x14ac:dyDescent="0.25">
      <c r="A9316" t="s">
        <v>9332</v>
      </c>
      <c r="B9316" s="1">
        <v>42064</v>
      </c>
      <c r="C9316" t="s">
        <v>6</v>
      </c>
      <c r="D9316">
        <v>0.17</v>
      </c>
      <c r="E9316">
        <v>740</v>
      </c>
    </row>
    <row r="9317" spans="1:5" x14ac:dyDescent="0.25">
      <c r="A9317" t="s">
        <v>9333</v>
      </c>
      <c r="B9317" s="1">
        <v>43404</v>
      </c>
      <c r="C9317" t="s">
        <v>10</v>
      </c>
      <c r="D9317">
        <v>0.53</v>
      </c>
      <c r="E9317">
        <v>580</v>
      </c>
    </row>
    <row r="9318" spans="1:5" x14ac:dyDescent="0.25">
      <c r="A9318" t="s">
        <v>9334</v>
      </c>
      <c r="B9318" s="1">
        <v>43251</v>
      </c>
      <c r="C9318" t="s">
        <v>10</v>
      </c>
      <c r="D9318">
        <v>0.02</v>
      </c>
      <c r="E9318">
        <v>783</v>
      </c>
    </row>
    <row r="9319" spans="1:5" x14ac:dyDescent="0.25">
      <c r="A9319" t="s">
        <v>9335</v>
      </c>
      <c r="B9319" s="1">
        <v>43800</v>
      </c>
      <c r="C9319" t="s">
        <v>42</v>
      </c>
      <c r="D9319">
        <v>0.22</v>
      </c>
      <c r="E9319">
        <v>706</v>
      </c>
    </row>
    <row r="9320" spans="1:5" x14ac:dyDescent="0.25">
      <c r="A9320" t="s">
        <v>9336</v>
      </c>
      <c r="B9320" s="1">
        <v>43404</v>
      </c>
      <c r="C9320" t="s">
        <v>10</v>
      </c>
      <c r="D9320">
        <v>0.77</v>
      </c>
      <c r="E9320">
        <v>797</v>
      </c>
    </row>
    <row r="9321" spans="1:5" x14ac:dyDescent="0.25">
      <c r="A9321" t="s">
        <v>9337</v>
      </c>
      <c r="B9321" s="1">
        <v>43800</v>
      </c>
      <c r="C9321" t="s">
        <v>25</v>
      </c>
      <c r="D9321">
        <v>0.36</v>
      </c>
      <c r="E9321">
        <v>587</v>
      </c>
    </row>
    <row r="9322" spans="1:5" x14ac:dyDescent="0.25">
      <c r="A9322" t="s">
        <v>9338</v>
      </c>
      <c r="B9322" s="1">
        <v>43709</v>
      </c>
      <c r="C9322" t="s">
        <v>6</v>
      </c>
      <c r="D9322">
        <v>0.27</v>
      </c>
      <c r="E9322">
        <v>768</v>
      </c>
    </row>
    <row r="9323" spans="1:5" x14ac:dyDescent="0.25">
      <c r="A9323" t="s">
        <v>9339</v>
      </c>
      <c r="B9323" s="1">
        <v>43709</v>
      </c>
      <c r="C9323" t="s">
        <v>6</v>
      </c>
      <c r="D9323">
        <v>0.1</v>
      </c>
      <c r="E9323">
        <v>607</v>
      </c>
    </row>
    <row r="9324" spans="1:5" x14ac:dyDescent="0.25">
      <c r="A9324" t="s">
        <v>9340</v>
      </c>
      <c r="B9324" s="1">
        <v>43556</v>
      </c>
      <c r="C9324" t="s">
        <v>6</v>
      </c>
      <c r="D9324">
        <v>0.3</v>
      </c>
      <c r="E9324">
        <v>767</v>
      </c>
    </row>
    <row r="9325" spans="1:5" x14ac:dyDescent="0.25">
      <c r="A9325" t="s">
        <v>9341</v>
      </c>
      <c r="B9325" s="1">
        <v>43556</v>
      </c>
      <c r="C9325" t="s">
        <v>18</v>
      </c>
      <c r="D9325">
        <v>0.28000000000000003</v>
      </c>
      <c r="E9325">
        <v>721</v>
      </c>
    </row>
    <row r="9326" spans="1:5" x14ac:dyDescent="0.25">
      <c r="A9326" t="s">
        <v>9342</v>
      </c>
      <c r="B9326" s="1">
        <v>43556</v>
      </c>
      <c r="C9326" t="s">
        <v>10</v>
      </c>
      <c r="D9326">
        <v>0.36</v>
      </c>
      <c r="E9326">
        <v>679</v>
      </c>
    </row>
    <row r="9327" spans="1:5" x14ac:dyDescent="0.25">
      <c r="A9327" t="s">
        <v>9343</v>
      </c>
      <c r="B9327" s="1">
        <v>43312</v>
      </c>
      <c r="C9327" t="s">
        <v>10</v>
      </c>
      <c r="D9327">
        <v>0.3</v>
      </c>
      <c r="E9327">
        <v>751</v>
      </c>
    </row>
    <row r="9328" spans="1:5" x14ac:dyDescent="0.25">
      <c r="A9328" t="s">
        <v>9344</v>
      </c>
      <c r="B9328" s="1">
        <v>43831</v>
      </c>
      <c r="C9328" t="s">
        <v>10</v>
      </c>
      <c r="D9328">
        <v>0.43</v>
      </c>
      <c r="E9328">
        <v>783</v>
      </c>
    </row>
    <row r="9329" spans="1:5" x14ac:dyDescent="0.25">
      <c r="A9329" t="s">
        <v>9345</v>
      </c>
      <c r="B9329" s="1">
        <v>43343</v>
      </c>
      <c r="C9329" t="s">
        <v>6</v>
      </c>
      <c r="D9329">
        <v>0.5</v>
      </c>
      <c r="E9329">
        <v>613</v>
      </c>
    </row>
    <row r="9330" spans="1:5" x14ac:dyDescent="0.25">
      <c r="A9330" t="s">
        <v>9346</v>
      </c>
      <c r="B9330" s="1">
        <v>43373</v>
      </c>
      <c r="C9330" t="s">
        <v>37</v>
      </c>
      <c r="D9330">
        <v>0.28000000000000003</v>
      </c>
      <c r="E9330">
        <v>596</v>
      </c>
    </row>
    <row r="9331" spans="1:5" x14ac:dyDescent="0.25">
      <c r="A9331" t="s">
        <v>9347</v>
      </c>
      <c r="B9331" s="1">
        <v>43312</v>
      </c>
      <c r="C9331" t="s">
        <v>6</v>
      </c>
      <c r="D9331">
        <v>0.13</v>
      </c>
      <c r="E9331">
        <v>699</v>
      </c>
    </row>
    <row r="9332" spans="1:5" x14ac:dyDescent="0.25">
      <c r="A9332" t="s">
        <v>9348</v>
      </c>
      <c r="B9332" s="1">
        <v>43312</v>
      </c>
      <c r="C9332" t="s">
        <v>6</v>
      </c>
      <c r="D9332">
        <v>0.12</v>
      </c>
      <c r="E9332">
        <v>634</v>
      </c>
    </row>
    <row r="9333" spans="1:5" x14ac:dyDescent="0.25">
      <c r="A9333" t="s">
        <v>9349</v>
      </c>
      <c r="B9333" s="1">
        <v>43312</v>
      </c>
      <c r="C9333" t="s">
        <v>6</v>
      </c>
      <c r="D9333">
        <v>0.3</v>
      </c>
      <c r="E9333">
        <v>798</v>
      </c>
    </row>
    <row r="9334" spans="1:5" x14ac:dyDescent="0.25">
      <c r="A9334" t="s">
        <v>9350</v>
      </c>
      <c r="B9334" s="1">
        <v>43373</v>
      </c>
      <c r="C9334" t="s">
        <v>6</v>
      </c>
      <c r="D9334">
        <v>0.13</v>
      </c>
      <c r="E9334">
        <v>726</v>
      </c>
    </row>
    <row r="9335" spans="1:5" x14ac:dyDescent="0.25">
      <c r="A9335" t="s">
        <v>9351</v>
      </c>
      <c r="B9335" s="1">
        <v>43831</v>
      </c>
      <c r="C9335" t="s">
        <v>6</v>
      </c>
      <c r="D9335">
        <v>0.1</v>
      </c>
      <c r="E9335">
        <v>691</v>
      </c>
    </row>
    <row r="9336" spans="1:5" x14ac:dyDescent="0.25">
      <c r="A9336" t="s">
        <v>9352</v>
      </c>
      <c r="B9336" s="1">
        <v>43647</v>
      </c>
      <c r="C9336" t="s">
        <v>6</v>
      </c>
      <c r="D9336">
        <v>0.06</v>
      </c>
      <c r="E9336">
        <v>632</v>
      </c>
    </row>
    <row r="9337" spans="1:5" x14ac:dyDescent="0.25">
      <c r="A9337" t="s">
        <v>9353</v>
      </c>
      <c r="B9337" s="1">
        <v>42186</v>
      </c>
      <c r="C9337" t="s">
        <v>37</v>
      </c>
      <c r="D9337">
        <v>0.3</v>
      </c>
      <c r="E9337">
        <v>740</v>
      </c>
    </row>
    <row r="9338" spans="1:5" x14ac:dyDescent="0.25">
      <c r="A9338" t="s">
        <v>9354</v>
      </c>
      <c r="B9338" s="1">
        <v>42643</v>
      </c>
      <c r="C9338" t="s">
        <v>14</v>
      </c>
      <c r="D9338">
        <v>0.3</v>
      </c>
      <c r="E9338">
        <v>740</v>
      </c>
    </row>
    <row r="9339" spans="1:5" x14ac:dyDescent="0.25">
      <c r="A9339" t="s">
        <v>9355</v>
      </c>
      <c r="B9339" s="1">
        <v>43586</v>
      </c>
      <c r="C9339" t="s">
        <v>14</v>
      </c>
      <c r="D9339">
        <v>0.11</v>
      </c>
      <c r="E9339">
        <v>754</v>
      </c>
    </row>
    <row r="9340" spans="1:5" x14ac:dyDescent="0.25">
      <c r="A9340" t="s">
        <v>9356</v>
      </c>
      <c r="B9340" s="1">
        <v>43770</v>
      </c>
      <c r="C9340" t="s">
        <v>18</v>
      </c>
      <c r="D9340">
        <v>0.42</v>
      </c>
      <c r="E9340">
        <v>635</v>
      </c>
    </row>
    <row r="9341" spans="1:5" x14ac:dyDescent="0.25">
      <c r="A9341" t="s">
        <v>9357</v>
      </c>
      <c r="B9341" s="1">
        <v>43343</v>
      </c>
      <c r="C9341" t="s">
        <v>25</v>
      </c>
      <c r="D9341">
        <v>0.67</v>
      </c>
      <c r="E9341">
        <v>749</v>
      </c>
    </row>
    <row r="9342" spans="1:5" x14ac:dyDescent="0.25">
      <c r="A9342" t="s">
        <v>9358</v>
      </c>
      <c r="B9342" s="1">
        <v>43617</v>
      </c>
      <c r="C9342" t="s">
        <v>18</v>
      </c>
      <c r="D9342">
        <v>0.3</v>
      </c>
      <c r="E9342">
        <v>740</v>
      </c>
    </row>
    <row r="9343" spans="1:5" x14ac:dyDescent="0.25">
      <c r="A9343" t="s">
        <v>9359</v>
      </c>
      <c r="B9343" s="1">
        <v>42704</v>
      </c>
      <c r="C9343" t="s">
        <v>25</v>
      </c>
      <c r="D9343">
        <v>0.5</v>
      </c>
      <c r="E9343">
        <v>763</v>
      </c>
    </row>
    <row r="9344" spans="1:5" x14ac:dyDescent="0.25">
      <c r="A9344" t="s">
        <v>9360</v>
      </c>
      <c r="B9344" s="1">
        <v>42704</v>
      </c>
      <c r="C9344" t="s">
        <v>6</v>
      </c>
      <c r="D9344">
        <v>0.3</v>
      </c>
      <c r="E9344">
        <v>740</v>
      </c>
    </row>
    <row r="9345" spans="1:5" x14ac:dyDescent="0.25">
      <c r="A9345" t="s">
        <v>9361</v>
      </c>
      <c r="B9345" s="1">
        <v>43647</v>
      </c>
      <c r="C9345" t="s">
        <v>6</v>
      </c>
      <c r="D9345">
        <v>0.39</v>
      </c>
      <c r="E9345">
        <v>665</v>
      </c>
    </row>
    <row r="9346" spans="1:5" x14ac:dyDescent="0.25">
      <c r="A9346" t="s">
        <v>9362</v>
      </c>
      <c r="B9346" s="1">
        <v>43647</v>
      </c>
      <c r="C9346" t="s">
        <v>6</v>
      </c>
      <c r="D9346">
        <v>0.2</v>
      </c>
      <c r="E9346">
        <v>701</v>
      </c>
    </row>
    <row r="9347" spans="1:5" x14ac:dyDescent="0.25">
      <c r="A9347" t="s">
        <v>9363</v>
      </c>
      <c r="B9347" s="1">
        <v>42794</v>
      </c>
      <c r="C9347" t="s">
        <v>10</v>
      </c>
      <c r="D9347">
        <v>0.3</v>
      </c>
      <c r="E9347">
        <v>740</v>
      </c>
    </row>
    <row r="9348" spans="1:5" x14ac:dyDescent="0.25">
      <c r="A9348" t="s">
        <v>9364</v>
      </c>
      <c r="B9348" s="1">
        <v>43647</v>
      </c>
      <c r="C9348" t="s">
        <v>6</v>
      </c>
      <c r="D9348">
        <v>0.22</v>
      </c>
      <c r="E9348">
        <v>734</v>
      </c>
    </row>
    <row r="9349" spans="1:5" x14ac:dyDescent="0.25">
      <c r="A9349" t="s">
        <v>9365</v>
      </c>
      <c r="B9349" s="1">
        <v>43709</v>
      </c>
      <c r="C9349" t="s">
        <v>42</v>
      </c>
      <c r="D9349">
        <v>0.2</v>
      </c>
      <c r="E9349">
        <v>607</v>
      </c>
    </row>
    <row r="9350" spans="1:5" x14ac:dyDescent="0.25">
      <c r="A9350" t="s">
        <v>9366</v>
      </c>
      <c r="B9350" s="1">
        <v>43831</v>
      </c>
      <c r="C9350" t="s">
        <v>6</v>
      </c>
      <c r="D9350">
        <v>0.3</v>
      </c>
      <c r="E9350">
        <v>663</v>
      </c>
    </row>
    <row r="9351" spans="1:5" x14ac:dyDescent="0.25">
      <c r="A9351" t="s">
        <v>9367</v>
      </c>
      <c r="B9351" s="1">
        <v>43312</v>
      </c>
      <c r="C9351" t="s">
        <v>42</v>
      </c>
      <c r="D9351">
        <v>0.43</v>
      </c>
      <c r="E9351">
        <v>775</v>
      </c>
    </row>
    <row r="9352" spans="1:5" x14ac:dyDescent="0.25">
      <c r="A9352" t="s">
        <v>9368</v>
      </c>
      <c r="B9352" s="1">
        <v>43831</v>
      </c>
      <c r="C9352" t="s">
        <v>6</v>
      </c>
      <c r="D9352">
        <v>0.74</v>
      </c>
      <c r="E9352">
        <v>686</v>
      </c>
    </row>
    <row r="9353" spans="1:5" x14ac:dyDescent="0.25">
      <c r="A9353" t="s">
        <v>9369</v>
      </c>
      <c r="B9353" s="1">
        <v>43647</v>
      </c>
      <c r="C9353" t="s">
        <v>10</v>
      </c>
      <c r="D9353">
        <v>0.56000000000000005</v>
      </c>
      <c r="E9353">
        <v>794</v>
      </c>
    </row>
    <row r="9354" spans="1:5" x14ac:dyDescent="0.25">
      <c r="A9354" t="s">
        <v>9370</v>
      </c>
      <c r="B9354" s="1">
        <v>43647</v>
      </c>
      <c r="C9354" t="s">
        <v>25</v>
      </c>
      <c r="D9354">
        <v>0.42</v>
      </c>
      <c r="E9354">
        <v>728</v>
      </c>
    </row>
    <row r="9355" spans="1:5" x14ac:dyDescent="0.25">
      <c r="A9355" t="s">
        <v>9371</v>
      </c>
      <c r="B9355" s="1">
        <v>43525</v>
      </c>
      <c r="C9355" t="s">
        <v>18</v>
      </c>
      <c r="D9355">
        <v>1.02</v>
      </c>
      <c r="E9355">
        <v>671</v>
      </c>
    </row>
    <row r="9356" spans="1:5" x14ac:dyDescent="0.25">
      <c r="A9356" t="s">
        <v>9372</v>
      </c>
      <c r="B9356" s="1">
        <v>43831</v>
      </c>
      <c r="C9356" t="s">
        <v>18</v>
      </c>
      <c r="D9356">
        <v>0.27</v>
      </c>
      <c r="E9356">
        <v>704</v>
      </c>
    </row>
    <row r="9357" spans="1:5" x14ac:dyDescent="0.25">
      <c r="A9357" t="s">
        <v>9373</v>
      </c>
      <c r="B9357" s="1">
        <v>43312</v>
      </c>
      <c r="C9357" t="s">
        <v>6</v>
      </c>
      <c r="D9357">
        <v>0.14000000000000001</v>
      </c>
      <c r="E9357">
        <v>625</v>
      </c>
    </row>
    <row r="9358" spans="1:5" x14ac:dyDescent="0.25">
      <c r="A9358" t="s">
        <v>9374</v>
      </c>
      <c r="B9358" s="1">
        <v>43251</v>
      </c>
      <c r="C9358" t="s">
        <v>6</v>
      </c>
      <c r="D9358">
        <v>0.72</v>
      </c>
      <c r="E9358">
        <v>780</v>
      </c>
    </row>
    <row r="9359" spans="1:5" x14ac:dyDescent="0.25">
      <c r="A9359" t="s">
        <v>9375</v>
      </c>
      <c r="B9359" s="1">
        <v>43617</v>
      </c>
      <c r="C9359" t="s">
        <v>6</v>
      </c>
      <c r="D9359">
        <v>0.3</v>
      </c>
      <c r="E9359">
        <v>740</v>
      </c>
    </row>
    <row r="9360" spans="1:5" x14ac:dyDescent="0.25">
      <c r="A9360" t="s">
        <v>9376</v>
      </c>
      <c r="B9360" s="1">
        <v>43312</v>
      </c>
      <c r="C9360" t="s">
        <v>6</v>
      </c>
      <c r="D9360">
        <v>0.34</v>
      </c>
      <c r="E9360">
        <v>736</v>
      </c>
    </row>
    <row r="9361" spans="1:5" x14ac:dyDescent="0.25">
      <c r="A9361" t="s">
        <v>9377</v>
      </c>
      <c r="B9361" s="1">
        <v>43343</v>
      </c>
      <c r="C9361" t="s">
        <v>6</v>
      </c>
      <c r="D9361">
        <v>0.47</v>
      </c>
      <c r="E9361">
        <v>745</v>
      </c>
    </row>
    <row r="9362" spans="1:5" x14ac:dyDescent="0.25">
      <c r="A9362" t="s">
        <v>9378</v>
      </c>
      <c r="B9362" s="1">
        <v>43343</v>
      </c>
      <c r="C9362" t="s">
        <v>6</v>
      </c>
      <c r="D9362">
        <v>0.28999999999999998</v>
      </c>
      <c r="E9362">
        <v>638</v>
      </c>
    </row>
    <row r="9363" spans="1:5" x14ac:dyDescent="0.25">
      <c r="A9363" t="s">
        <v>9379</v>
      </c>
      <c r="B9363" s="1">
        <v>43709</v>
      </c>
      <c r="C9363" t="s">
        <v>10</v>
      </c>
      <c r="D9363">
        <v>0.12</v>
      </c>
      <c r="E9363">
        <v>696</v>
      </c>
    </row>
    <row r="9364" spans="1:5" x14ac:dyDescent="0.25">
      <c r="A9364" t="s">
        <v>9380</v>
      </c>
      <c r="B9364" s="1">
        <v>43709</v>
      </c>
      <c r="C9364" t="s">
        <v>6</v>
      </c>
      <c r="D9364">
        <v>0.02</v>
      </c>
      <c r="E9364">
        <v>625</v>
      </c>
    </row>
    <row r="9365" spans="1:5" x14ac:dyDescent="0.25">
      <c r="A9365" t="s">
        <v>9381</v>
      </c>
      <c r="B9365" s="1">
        <v>43496</v>
      </c>
      <c r="C9365" t="s">
        <v>6</v>
      </c>
      <c r="D9365">
        <v>0.27</v>
      </c>
      <c r="E9365">
        <v>712</v>
      </c>
    </row>
    <row r="9366" spans="1:5" x14ac:dyDescent="0.25">
      <c r="A9366" t="s">
        <v>9382</v>
      </c>
      <c r="B9366" s="1">
        <v>43586</v>
      </c>
      <c r="C9366" t="s">
        <v>10</v>
      </c>
      <c r="D9366">
        <v>0.68</v>
      </c>
      <c r="E9366">
        <v>618</v>
      </c>
    </row>
    <row r="9367" spans="1:5" x14ac:dyDescent="0.25">
      <c r="A9367" t="s">
        <v>9383</v>
      </c>
      <c r="B9367" s="1">
        <v>43862</v>
      </c>
      <c r="C9367" t="s">
        <v>6</v>
      </c>
      <c r="D9367">
        <v>0.46</v>
      </c>
      <c r="E9367">
        <v>619</v>
      </c>
    </row>
    <row r="9368" spans="1:5" x14ac:dyDescent="0.25">
      <c r="A9368" t="s">
        <v>9384</v>
      </c>
      <c r="B9368" s="1">
        <v>43862</v>
      </c>
      <c r="C9368" t="s">
        <v>6</v>
      </c>
      <c r="D9368">
        <v>1</v>
      </c>
      <c r="E9368">
        <v>588</v>
      </c>
    </row>
    <row r="9369" spans="1:5" x14ac:dyDescent="0.25">
      <c r="A9369" t="s">
        <v>9385</v>
      </c>
      <c r="B9369" s="1">
        <v>43862</v>
      </c>
      <c r="C9369" t="s">
        <v>18</v>
      </c>
      <c r="D9369">
        <v>0.15</v>
      </c>
      <c r="E9369">
        <v>634</v>
      </c>
    </row>
    <row r="9370" spans="1:5" x14ac:dyDescent="0.25">
      <c r="A9370" t="s">
        <v>9386</v>
      </c>
      <c r="B9370" s="1">
        <v>43434</v>
      </c>
      <c r="C9370" t="s">
        <v>6</v>
      </c>
      <c r="D9370">
        <v>1</v>
      </c>
      <c r="E9370">
        <v>707</v>
      </c>
    </row>
    <row r="9371" spans="1:5" x14ac:dyDescent="0.25">
      <c r="A9371" t="s">
        <v>9387</v>
      </c>
      <c r="B9371" s="1">
        <v>43312</v>
      </c>
      <c r="C9371" t="s">
        <v>6</v>
      </c>
      <c r="D9371">
        <v>0.25</v>
      </c>
      <c r="E9371">
        <v>624</v>
      </c>
    </row>
    <row r="9372" spans="1:5" x14ac:dyDescent="0.25">
      <c r="A9372" t="s">
        <v>9388</v>
      </c>
      <c r="B9372" s="1">
        <v>42643</v>
      </c>
      <c r="C9372" t="s">
        <v>6</v>
      </c>
      <c r="D9372">
        <v>0.3</v>
      </c>
      <c r="E9372">
        <v>740</v>
      </c>
    </row>
    <row r="9373" spans="1:5" x14ac:dyDescent="0.25">
      <c r="A9373" t="s">
        <v>9389</v>
      </c>
      <c r="B9373" s="1">
        <v>43831</v>
      </c>
      <c r="C9373" t="s">
        <v>6</v>
      </c>
      <c r="D9373">
        <v>0.59</v>
      </c>
      <c r="E9373">
        <v>611</v>
      </c>
    </row>
    <row r="9374" spans="1:5" x14ac:dyDescent="0.25">
      <c r="A9374" t="s">
        <v>9390</v>
      </c>
      <c r="B9374" s="1">
        <v>43373</v>
      </c>
      <c r="C9374" t="s">
        <v>6</v>
      </c>
      <c r="D9374">
        <v>0.44</v>
      </c>
      <c r="E9374">
        <v>736</v>
      </c>
    </row>
    <row r="9375" spans="1:5" x14ac:dyDescent="0.25">
      <c r="A9375" t="s">
        <v>9391</v>
      </c>
      <c r="B9375" s="1">
        <v>43678</v>
      </c>
      <c r="C9375" t="s">
        <v>6</v>
      </c>
      <c r="D9375">
        <v>0.25</v>
      </c>
      <c r="E9375">
        <v>682</v>
      </c>
    </row>
    <row r="9376" spans="1:5" x14ac:dyDescent="0.25">
      <c r="A9376" t="s">
        <v>9392</v>
      </c>
      <c r="B9376" s="1">
        <v>43434</v>
      </c>
      <c r="C9376" t="s">
        <v>6</v>
      </c>
      <c r="D9376">
        <v>0.42</v>
      </c>
      <c r="E9376">
        <v>670</v>
      </c>
    </row>
    <row r="9377" spans="1:5" x14ac:dyDescent="0.25">
      <c r="A9377" t="s">
        <v>9393</v>
      </c>
      <c r="B9377" s="1">
        <v>43373</v>
      </c>
      <c r="C9377" t="s">
        <v>14</v>
      </c>
      <c r="D9377">
        <v>0.45</v>
      </c>
      <c r="E9377">
        <v>721</v>
      </c>
    </row>
    <row r="9378" spans="1:5" x14ac:dyDescent="0.25">
      <c r="A9378" t="s">
        <v>9394</v>
      </c>
      <c r="B9378" s="1">
        <v>43525</v>
      </c>
      <c r="C9378" t="s">
        <v>18</v>
      </c>
      <c r="D9378">
        <v>0.28999999999999998</v>
      </c>
      <c r="E9378">
        <v>625</v>
      </c>
    </row>
    <row r="9379" spans="1:5" x14ac:dyDescent="0.25">
      <c r="A9379" t="s">
        <v>9395</v>
      </c>
      <c r="B9379" s="1">
        <v>43404</v>
      </c>
      <c r="C9379" t="s">
        <v>18</v>
      </c>
      <c r="D9379">
        <v>0.19</v>
      </c>
      <c r="E9379">
        <v>748</v>
      </c>
    </row>
    <row r="9380" spans="1:5" x14ac:dyDescent="0.25">
      <c r="A9380" t="s">
        <v>9396</v>
      </c>
      <c r="B9380" s="1">
        <v>43190</v>
      </c>
      <c r="C9380" t="s">
        <v>6</v>
      </c>
      <c r="D9380">
        <v>0.3</v>
      </c>
      <c r="E9380">
        <v>721</v>
      </c>
    </row>
    <row r="9381" spans="1:5" x14ac:dyDescent="0.25">
      <c r="A9381" t="s">
        <v>9397</v>
      </c>
      <c r="B9381" s="1">
        <v>43496</v>
      </c>
      <c r="C9381" t="s">
        <v>6</v>
      </c>
      <c r="D9381">
        <v>0.31</v>
      </c>
      <c r="E9381">
        <v>559</v>
      </c>
    </row>
    <row r="9382" spans="1:5" x14ac:dyDescent="0.25">
      <c r="A9382" t="s">
        <v>9398</v>
      </c>
      <c r="B9382" s="1">
        <v>43281</v>
      </c>
      <c r="C9382" t="s">
        <v>6</v>
      </c>
      <c r="D9382">
        <v>0.02</v>
      </c>
      <c r="E9382">
        <v>748</v>
      </c>
    </row>
    <row r="9383" spans="1:5" x14ac:dyDescent="0.25">
      <c r="A9383" t="s">
        <v>9399</v>
      </c>
      <c r="B9383" s="1">
        <v>43617</v>
      </c>
      <c r="C9383" t="s">
        <v>14</v>
      </c>
      <c r="D9383">
        <v>0.52</v>
      </c>
      <c r="E9383">
        <v>656</v>
      </c>
    </row>
    <row r="9384" spans="1:5" x14ac:dyDescent="0.25">
      <c r="A9384" t="s">
        <v>9400</v>
      </c>
      <c r="B9384" s="1">
        <v>43281</v>
      </c>
      <c r="C9384" t="s">
        <v>6</v>
      </c>
      <c r="D9384">
        <v>0.21</v>
      </c>
      <c r="E9384">
        <v>734</v>
      </c>
    </row>
    <row r="9385" spans="1:5" x14ac:dyDescent="0.25">
      <c r="A9385" t="s">
        <v>9401</v>
      </c>
      <c r="B9385" s="1">
        <v>43831</v>
      </c>
      <c r="C9385" t="s">
        <v>14</v>
      </c>
      <c r="D9385">
        <v>0.22</v>
      </c>
      <c r="E9385">
        <v>546</v>
      </c>
    </row>
    <row r="9386" spans="1:5" x14ac:dyDescent="0.25">
      <c r="A9386" t="s">
        <v>9402</v>
      </c>
      <c r="B9386" s="1">
        <v>43373</v>
      </c>
      <c r="C9386" t="s">
        <v>6</v>
      </c>
      <c r="D9386">
        <v>0.24</v>
      </c>
      <c r="E9386">
        <v>751</v>
      </c>
    </row>
    <row r="9387" spans="1:5" x14ac:dyDescent="0.25">
      <c r="A9387" t="s">
        <v>9403</v>
      </c>
      <c r="B9387" s="1">
        <v>43404</v>
      </c>
      <c r="C9387" t="s">
        <v>6</v>
      </c>
      <c r="D9387">
        <v>0.3</v>
      </c>
      <c r="E9387">
        <v>727</v>
      </c>
    </row>
    <row r="9388" spans="1:5" x14ac:dyDescent="0.25">
      <c r="A9388" t="s">
        <v>9404</v>
      </c>
      <c r="B9388" s="1">
        <v>43617</v>
      </c>
      <c r="C9388" t="s">
        <v>6</v>
      </c>
      <c r="D9388">
        <v>0.3</v>
      </c>
      <c r="E9388">
        <v>740</v>
      </c>
    </row>
    <row r="9389" spans="1:5" x14ac:dyDescent="0.25">
      <c r="A9389" t="s">
        <v>9405</v>
      </c>
      <c r="B9389" s="1">
        <v>43617</v>
      </c>
      <c r="C9389" t="s">
        <v>10</v>
      </c>
      <c r="D9389">
        <v>0.3</v>
      </c>
      <c r="E9389">
        <v>740</v>
      </c>
    </row>
    <row r="9390" spans="1:5" x14ac:dyDescent="0.25">
      <c r="A9390" t="s">
        <v>9406</v>
      </c>
      <c r="B9390" s="1">
        <v>43404</v>
      </c>
      <c r="C9390" t="s">
        <v>10</v>
      </c>
      <c r="D9390">
        <v>0.37</v>
      </c>
      <c r="E9390">
        <v>743</v>
      </c>
    </row>
    <row r="9391" spans="1:5" x14ac:dyDescent="0.25">
      <c r="A9391" t="s">
        <v>9407</v>
      </c>
      <c r="B9391" s="1">
        <v>43678</v>
      </c>
      <c r="C9391" t="s">
        <v>521</v>
      </c>
      <c r="D9391">
        <v>0.3</v>
      </c>
      <c r="E9391">
        <v>763</v>
      </c>
    </row>
    <row r="9392" spans="1:5" x14ac:dyDescent="0.25">
      <c r="A9392" t="s">
        <v>9408</v>
      </c>
      <c r="B9392" s="1">
        <v>43404</v>
      </c>
      <c r="C9392" t="s">
        <v>18</v>
      </c>
      <c r="D9392">
        <v>0.25</v>
      </c>
      <c r="E9392">
        <v>632</v>
      </c>
    </row>
    <row r="9393" spans="1:5" x14ac:dyDescent="0.25">
      <c r="A9393" t="s">
        <v>9409</v>
      </c>
      <c r="B9393" s="1">
        <v>43404</v>
      </c>
      <c r="C9393" t="s">
        <v>42</v>
      </c>
      <c r="D9393">
        <v>0.42</v>
      </c>
      <c r="E9393">
        <v>664</v>
      </c>
    </row>
    <row r="9394" spans="1:5" x14ac:dyDescent="0.25">
      <c r="A9394" t="s">
        <v>9410</v>
      </c>
      <c r="B9394" s="1">
        <v>43647</v>
      </c>
      <c r="C9394" t="s">
        <v>6</v>
      </c>
      <c r="D9394">
        <v>0.13</v>
      </c>
      <c r="E9394">
        <v>773</v>
      </c>
    </row>
    <row r="9395" spans="1:5" x14ac:dyDescent="0.25">
      <c r="A9395" t="s">
        <v>9411</v>
      </c>
      <c r="B9395" s="1">
        <v>43800</v>
      </c>
      <c r="C9395" t="s">
        <v>21</v>
      </c>
      <c r="D9395">
        <v>0.24</v>
      </c>
      <c r="E9395">
        <v>585</v>
      </c>
    </row>
    <row r="9396" spans="1:5" x14ac:dyDescent="0.25">
      <c r="A9396" t="s">
        <v>9412</v>
      </c>
      <c r="B9396" s="1">
        <v>43069</v>
      </c>
      <c r="C9396" t="s">
        <v>6</v>
      </c>
      <c r="D9396">
        <v>0.51</v>
      </c>
      <c r="E9396">
        <v>750</v>
      </c>
    </row>
    <row r="9397" spans="1:5" x14ac:dyDescent="0.25">
      <c r="A9397" t="s">
        <v>9413</v>
      </c>
      <c r="B9397" s="1">
        <v>43800</v>
      </c>
      <c r="C9397" t="s">
        <v>6</v>
      </c>
      <c r="D9397">
        <v>0.3</v>
      </c>
      <c r="E9397">
        <v>585</v>
      </c>
    </row>
    <row r="9398" spans="1:5" x14ac:dyDescent="0.25">
      <c r="A9398" t="s">
        <v>9414</v>
      </c>
      <c r="B9398" s="1">
        <v>43586</v>
      </c>
      <c r="C9398" t="s">
        <v>6</v>
      </c>
      <c r="D9398">
        <v>0.54</v>
      </c>
      <c r="E9398">
        <v>706</v>
      </c>
    </row>
    <row r="9399" spans="1:5" x14ac:dyDescent="0.25">
      <c r="A9399" t="s">
        <v>9415</v>
      </c>
      <c r="B9399" s="1">
        <v>43770</v>
      </c>
      <c r="C9399" t="s">
        <v>6</v>
      </c>
      <c r="D9399">
        <v>0.36</v>
      </c>
      <c r="E9399">
        <v>614</v>
      </c>
    </row>
    <row r="9400" spans="1:5" x14ac:dyDescent="0.25">
      <c r="A9400" t="s">
        <v>9416</v>
      </c>
      <c r="B9400" s="1">
        <v>43890</v>
      </c>
      <c r="C9400" t="s">
        <v>10</v>
      </c>
      <c r="D9400">
        <v>0.28000000000000003</v>
      </c>
      <c r="E9400">
        <v>528</v>
      </c>
    </row>
    <row r="9401" spans="1:5" x14ac:dyDescent="0.25">
      <c r="A9401" t="s">
        <v>9417</v>
      </c>
      <c r="B9401" s="1">
        <v>43890</v>
      </c>
      <c r="C9401" t="s">
        <v>6</v>
      </c>
      <c r="D9401">
        <v>0.3</v>
      </c>
      <c r="E9401">
        <v>611</v>
      </c>
    </row>
    <row r="9402" spans="1:5" x14ac:dyDescent="0.25">
      <c r="A9402" t="s">
        <v>9418</v>
      </c>
      <c r="B9402" s="1">
        <v>43312</v>
      </c>
      <c r="C9402" t="s">
        <v>6</v>
      </c>
      <c r="D9402">
        <v>0.51</v>
      </c>
      <c r="E9402">
        <v>802</v>
      </c>
    </row>
    <row r="9403" spans="1:5" x14ac:dyDescent="0.25">
      <c r="A9403" t="s">
        <v>9419</v>
      </c>
      <c r="B9403" s="1">
        <v>43739</v>
      </c>
      <c r="C9403" t="s">
        <v>18</v>
      </c>
      <c r="D9403">
        <v>0.39</v>
      </c>
      <c r="E9403">
        <v>605</v>
      </c>
    </row>
    <row r="9404" spans="1:5" x14ac:dyDescent="0.25">
      <c r="A9404" t="s">
        <v>9420</v>
      </c>
      <c r="B9404" s="1">
        <v>43343</v>
      </c>
      <c r="C9404" t="s">
        <v>18</v>
      </c>
      <c r="D9404">
        <v>0.5</v>
      </c>
      <c r="E9404">
        <v>633</v>
      </c>
    </row>
    <row r="9405" spans="1:5" x14ac:dyDescent="0.25">
      <c r="A9405" t="s">
        <v>9421</v>
      </c>
      <c r="B9405" s="1">
        <v>43525</v>
      </c>
      <c r="C9405" t="s">
        <v>42</v>
      </c>
      <c r="D9405">
        <v>0.39</v>
      </c>
      <c r="E9405">
        <v>617</v>
      </c>
    </row>
    <row r="9406" spans="1:5" x14ac:dyDescent="0.25">
      <c r="A9406" t="s">
        <v>9422</v>
      </c>
      <c r="B9406" s="1">
        <v>43770</v>
      </c>
      <c r="C9406" t="s">
        <v>14</v>
      </c>
      <c r="D9406">
        <v>0.77</v>
      </c>
      <c r="E9406">
        <v>732</v>
      </c>
    </row>
    <row r="9407" spans="1:5" x14ac:dyDescent="0.25">
      <c r="A9407" t="s">
        <v>9423</v>
      </c>
      <c r="B9407" s="1">
        <v>43343</v>
      </c>
      <c r="C9407" t="s">
        <v>18</v>
      </c>
      <c r="D9407">
        <v>0.59</v>
      </c>
      <c r="E9407">
        <v>675</v>
      </c>
    </row>
    <row r="9408" spans="1:5" x14ac:dyDescent="0.25">
      <c r="A9408" t="s">
        <v>9424</v>
      </c>
      <c r="B9408" s="1">
        <v>43586</v>
      </c>
      <c r="C9408" t="s">
        <v>10</v>
      </c>
      <c r="D9408">
        <v>0.23</v>
      </c>
      <c r="E9408">
        <v>577</v>
      </c>
    </row>
    <row r="9409" spans="1:5" x14ac:dyDescent="0.25">
      <c r="A9409" t="s">
        <v>9425</v>
      </c>
      <c r="B9409" s="1">
        <v>43525</v>
      </c>
      <c r="C9409" t="s">
        <v>42</v>
      </c>
      <c r="D9409">
        <v>0.2</v>
      </c>
      <c r="E9409">
        <v>654</v>
      </c>
    </row>
    <row r="9410" spans="1:5" x14ac:dyDescent="0.25">
      <c r="A9410" t="s">
        <v>9426</v>
      </c>
      <c r="B9410" s="1">
        <v>43525</v>
      </c>
      <c r="C9410" t="s">
        <v>6</v>
      </c>
      <c r="D9410">
        <v>0.28000000000000003</v>
      </c>
      <c r="E9410">
        <v>678</v>
      </c>
    </row>
    <row r="9411" spans="1:5" x14ac:dyDescent="0.25">
      <c r="A9411" t="s">
        <v>9427</v>
      </c>
      <c r="B9411" s="1">
        <v>43525</v>
      </c>
      <c r="C9411" t="s">
        <v>6</v>
      </c>
      <c r="D9411">
        <v>0.21</v>
      </c>
      <c r="E9411">
        <v>772</v>
      </c>
    </row>
    <row r="9412" spans="1:5" x14ac:dyDescent="0.25">
      <c r="A9412" t="s">
        <v>9428</v>
      </c>
      <c r="B9412" s="1">
        <v>43434</v>
      </c>
      <c r="C9412" t="s">
        <v>10</v>
      </c>
      <c r="D9412">
        <v>0.35</v>
      </c>
      <c r="E9412">
        <v>609</v>
      </c>
    </row>
    <row r="9413" spans="1:5" x14ac:dyDescent="0.25">
      <c r="A9413" t="s">
        <v>9429</v>
      </c>
      <c r="B9413" s="1">
        <v>43343</v>
      </c>
      <c r="C9413" t="s">
        <v>10</v>
      </c>
      <c r="D9413">
        <v>0.3</v>
      </c>
      <c r="E9413">
        <v>621</v>
      </c>
    </row>
    <row r="9414" spans="1:5" x14ac:dyDescent="0.25">
      <c r="A9414" t="s">
        <v>9430</v>
      </c>
      <c r="B9414" s="1">
        <v>43220</v>
      </c>
      <c r="C9414" t="s">
        <v>6</v>
      </c>
      <c r="D9414">
        <v>0.35</v>
      </c>
      <c r="E9414">
        <v>702</v>
      </c>
    </row>
    <row r="9415" spans="1:5" x14ac:dyDescent="0.25">
      <c r="A9415" t="s">
        <v>9431</v>
      </c>
      <c r="B9415" s="1">
        <v>43586</v>
      </c>
      <c r="C9415" t="s">
        <v>6</v>
      </c>
      <c r="D9415">
        <v>0.32</v>
      </c>
      <c r="E9415">
        <v>595</v>
      </c>
    </row>
    <row r="9416" spans="1:5" x14ac:dyDescent="0.25">
      <c r="A9416" t="s">
        <v>9432</v>
      </c>
      <c r="B9416" s="1">
        <v>43281</v>
      </c>
      <c r="C9416" t="s">
        <v>6</v>
      </c>
      <c r="D9416">
        <v>0.45</v>
      </c>
      <c r="E9416">
        <v>727</v>
      </c>
    </row>
    <row r="9417" spans="1:5" x14ac:dyDescent="0.25">
      <c r="A9417" t="s">
        <v>9433</v>
      </c>
      <c r="B9417" s="1">
        <v>43281</v>
      </c>
      <c r="C9417" t="s">
        <v>6</v>
      </c>
      <c r="D9417">
        <v>0.13</v>
      </c>
      <c r="E9417">
        <v>808</v>
      </c>
    </row>
    <row r="9418" spans="1:5" x14ac:dyDescent="0.25">
      <c r="A9418" t="s">
        <v>9434</v>
      </c>
      <c r="B9418" s="1">
        <v>43281</v>
      </c>
      <c r="C9418" t="s">
        <v>6</v>
      </c>
      <c r="D9418">
        <v>0.52</v>
      </c>
      <c r="E9418">
        <v>752</v>
      </c>
    </row>
    <row r="9419" spans="1:5" x14ac:dyDescent="0.25">
      <c r="A9419" t="s">
        <v>9435</v>
      </c>
      <c r="B9419" s="1">
        <v>43556</v>
      </c>
      <c r="C9419" t="s">
        <v>6</v>
      </c>
      <c r="D9419">
        <v>0.55000000000000004</v>
      </c>
      <c r="E9419">
        <v>644</v>
      </c>
    </row>
    <row r="9420" spans="1:5" x14ac:dyDescent="0.25">
      <c r="A9420" t="s">
        <v>9436</v>
      </c>
      <c r="B9420" s="1">
        <v>43647</v>
      </c>
      <c r="C9420" t="s">
        <v>6</v>
      </c>
      <c r="D9420">
        <v>0.11</v>
      </c>
      <c r="E9420">
        <v>710</v>
      </c>
    </row>
    <row r="9421" spans="1:5" x14ac:dyDescent="0.25">
      <c r="A9421" t="s">
        <v>9437</v>
      </c>
      <c r="B9421" s="1">
        <v>43678</v>
      </c>
      <c r="C9421" t="s">
        <v>21</v>
      </c>
      <c r="D9421">
        <v>0.31</v>
      </c>
      <c r="E9421">
        <v>793</v>
      </c>
    </row>
    <row r="9422" spans="1:5" x14ac:dyDescent="0.25">
      <c r="A9422" t="s">
        <v>9438</v>
      </c>
      <c r="B9422" s="1">
        <v>42855</v>
      </c>
      <c r="C9422" t="s">
        <v>18</v>
      </c>
      <c r="D9422">
        <v>0.3</v>
      </c>
      <c r="E9422">
        <v>740</v>
      </c>
    </row>
    <row r="9423" spans="1:5" x14ac:dyDescent="0.25">
      <c r="A9423" t="s">
        <v>9439</v>
      </c>
      <c r="B9423" s="1">
        <v>43890</v>
      </c>
      <c r="C9423" t="s">
        <v>10</v>
      </c>
      <c r="D9423">
        <v>0.09</v>
      </c>
      <c r="E9423">
        <v>588</v>
      </c>
    </row>
    <row r="9424" spans="1:5" x14ac:dyDescent="0.25">
      <c r="A9424" t="s">
        <v>9440</v>
      </c>
      <c r="B9424" s="1">
        <v>43800</v>
      </c>
      <c r="C9424" t="s">
        <v>18</v>
      </c>
      <c r="D9424">
        <v>0.26</v>
      </c>
      <c r="E9424">
        <v>655</v>
      </c>
    </row>
    <row r="9425" spans="1:5" x14ac:dyDescent="0.25">
      <c r="A9425" t="s">
        <v>9441</v>
      </c>
      <c r="B9425" s="1">
        <v>43312</v>
      </c>
      <c r="C9425" t="s">
        <v>6</v>
      </c>
      <c r="D9425">
        <v>0.2</v>
      </c>
      <c r="E9425">
        <v>682</v>
      </c>
    </row>
    <row r="9426" spans="1:5" x14ac:dyDescent="0.25">
      <c r="A9426" t="s">
        <v>9442</v>
      </c>
      <c r="B9426" s="1">
        <v>43404</v>
      </c>
      <c r="C9426" t="s">
        <v>10</v>
      </c>
      <c r="D9426">
        <v>0.68</v>
      </c>
      <c r="E9426">
        <v>747</v>
      </c>
    </row>
    <row r="9427" spans="1:5" x14ac:dyDescent="0.25">
      <c r="A9427" t="s">
        <v>9443</v>
      </c>
      <c r="B9427" s="1">
        <v>42735</v>
      </c>
      <c r="C9427" t="s">
        <v>42</v>
      </c>
      <c r="D9427">
        <v>0.3</v>
      </c>
      <c r="E9427">
        <v>740</v>
      </c>
    </row>
    <row r="9428" spans="1:5" x14ac:dyDescent="0.25">
      <c r="A9428" t="s">
        <v>9444</v>
      </c>
      <c r="B9428" s="1">
        <v>43434</v>
      </c>
      <c r="C9428" t="s">
        <v>6</v>
      </c>
      <c r="D9428">
        <v>0.13</v>
      </c>
      <c r="E9428">
        <v>808</v>
      </c>
    </row>
    <row r="9429" spans="1:5" x14ac:dyDescent="0.25">
      <c r="A9429" t="s">
        <v>9445</v>
      </c>
      <c r="B9429" s="1">
        <v>42490</v>
      </c>
      <c r="C9429" t="s">
        <v>18</v>
      </c>
      <c r="D9429">
        <v>0.3</v>
      </c>
      <c r="E9429">
        <v>740</v>
      </c>
    </row>
    <row r="9430" spans="1:5" x14ac:dyDescent="0.25">
      <c r="A9430" t="s">
        <v>9446</v>
      </c>
      <c r="B9430" s="1">
        <v>43465</v>
      </c>
      <c r="C9430" t="s">
        <v>18</v>
      </c>
      <c r="D9430">
        <v>0.43</v>
      </c>
      <c r="E9430">
        <v>610</v>
      </c>
    </row>
    <row r="9431" spans="1:5" x14ac:dyDescent="0.25">
      <c r="A9431" t="s">
        <v>9447</v>
      </c>
      <c r="B9431" s="1">
        <v>43617</v>
      </c>
      <c r="C9431" t="s">
        <v>37</v>
      </c>
      <c r="D9431">
        <v>0.3</v>
      </c>
      <c r="E9431">
        <v>740</v>
      </c>
    </row>
    <row r="9432" spans="1:5" x14ac:dyDescent="0.25">
      <c r="A9432" t="s">
        <v>9448</v>
      </c>
      <c r="B9432" s="1">
        <v>43039</v>
      </c>
      <c r="C9432" t="s">
        <v>6</v>
      </c>
      <c r="D9432">
        <v>0.3</v>
      </c>
      <c r="E9432">
        <v>726</v>
      </c>
    </row>
    <row r="9433" spans="1:5" x14ac:dyDescent="0.25">
      <c r="A9433" t="s">
        <v>9449</v>
      </c>
      <c r="B9433" s="1">
        <v>43281</v>
      </c>
      <c r="C9433" t="s">
        <v>10</v>
      </c>
      <c r="D9433">
        <v>0.37</v>
      </c>
      <c r="E9433">
        <v>707</v>
      </c>
    </row>
    <row r="9434" spans="1:5" x14ac:dyDescent="0.25">
      <c r="A9434" t="s">
        <v>9450</v>
      </c>
      <c r="B9434" s="1">
        <v>43556</v>
      </c>
      <c r="C9434" t="s">
        <v>25</v>
      </c>
      <c r="D9434">
        <v>0.9</v>
      </c>
      <c r="E9434">
        <v>613</v>
      </c>
    </row>
    <row r="9435" spans="1:5" x14ac:dyDescent="0.25">
      <c r="A9435" t="s">
        <v>9451</v>
      </c>
      <c r="B9435" s="1">
        <v>43831</v>
      </c>
      <c r="C9435" t="s">
        <v>6</v>
      </c>
      <c r="D9435">
        <v>0.26</v>
      </c>
      <c r="E9435">
        <v>614</v>
      </c>
    </row>
    <row r="9436" spans="1:5" x14ac:dyDescent="0.25">
      <c r="A9436" t="s">
        <v>9452</v>
      </c>
      <c r="B9436" s="1">
        <v>43373</v>
      </c>
      <c r="C9436" t="s">
        <v>18</v>
      </c>
      <c r="D9436">
        <v>0.85</v>
      </c>
      <c r="E9436">
        <v>582</v>
      </c>
    </row>
    <row r="9437" spans="1:5" x14ac:dyDescent="0.25">
      <c r="A9437" t="s">
        <v>9453</v>
      </c>
      <c r="B9437" s="1">
        <v>43373</v>
      </c>
      <c r="C9437" t="s">
        <v>6</v>
      </c>
      <c r="D9437">
        <v>0.28000000000000003</v>
      </c>
      <c r="E9437">
        <v>800</v>
      </c>
    </row>
    <row r="9438" spans="1:5" x14ac:dyDescent="0.25">
      <c r="A9438" t="s">
        <v>9454</v>
      </c>
      <c r="B9438" s="1">
        <v>43678</v>
      </c>
      <c r="C9438" t="s">
        <v>10</v>
      </c>
      <c r="D9438">
        <v>0.3</v>
      </c>
      <c r="E9438">
        <v>656</v>
      </c>
    </row>
    <row r="9439" spans="1:5" x14ac:dyDescent="0.25">
      <c r="A9439" t="s">
        <v>9455</v>
      </c>
      <c r="B9439" s="1">
        <v>43281</v>
      </c>
      <c r="C9439" t="s">
        <v>6</v>
      </c>
      <c r="D9439">
        <v>0.21</v>
      </c>
      <c r="E9439">
        <v>613</v>
      </c>
    </row>
    <row r="9440" spans="1:5" x14ac:dyDescent="0.25">
      <c r="A9440" t="s">
        <v>9456</v>
      </c>
      <c r="B9440" s="1">
        <v>43039</v>
      </c>
      <c r="C9440" t="s">
        <v>6</v>
      </c>
      <c r="D9440">
        <v>0.03</v>
      </c>
      <c r="E9440">
        <v>740</v>
      </c>
    </row>
    <row r="9441" spans="1:5" x14ac:dyDescent="0.25">
      <c r="A9441" t="s">
        <v>9457</v>
      </c>
      <c r="B9441" s="1">
        <v>43617</v>
      </c>
      <c r="C9441" t="s">
        <v>18</v>
      </c>
      <c r="D9441">
        <v>0.3</v>
      </c>
      <c r="E9441">
        <v>740</v>
      </c>
    </row>
    <row r="9442" spans="1:5" x14ac:dyDescent="0.25">
      <c r="A9442" t="s">
        <v>9458</v>
      </c>
      <c r="B9442" s="1">
        <v>43434</v>
      </c>
      <c r="C9442" t="s">
        <v>18</v>
      </c>
      <c r="D9442">
        <v>0.42</v>
      </c>
      <c r="E9442">
        <v>605</v>
      </c>
    </row>
    <row r="9443" spans="1:5" x14ac:dyDescent="0.25">
      <c r="A9443" t="s">
        <v>9459</v>
      </c>
      <c r="B9443" s="1">
        <v>43647</v>
      </c>
      <c r="C9443" t="s">
        <v>6</v>
      </c>
      <c r="D9443">
        <v>0.46</v>
      </c>
      <c r="E9443">
        <v>696</v>
      </c>
    </row>
    <row r="9444" spans="1:5" x14ac:dyDescent="0.25">
      <c r="A9444" t="s">
        <v>9460</v>
      </c>
      <c r="B9444" s="1">
        <v>43739</v>
      </c>
      <c r="C9444" t="s">
        <v>6</v>
      </c>
      <c r="D9444">
        <v>0.17</v>
      </c>
      <c r="E9444">
        <v>737</v>
      </c>
    </row>
    <row r="9445" spans="1:5" x14ac:dyDescent="0.25">
      <c r="A9445" t="s">
        <v>9461</v>
      </c>
      <c r="B9445" s="1">
        <v>43434</v>
      </c>
      <c r="C9445" t="s">
        <v>6</v>
      </c>
      <c r="D9445">
        <v>0.19</v>
      </c>
      <c r="E9445">
        <v>641</v>
      </c>
    </row>
    <row r="9446" spans="1:5" x14ac:dyDescent="0.25">
      <c r="A9446" t="s">
        <v>9462</v>
      </c>
      <c r="B9446" s="1">
        <v>43496</v>
      </c>
      <c r="C9446" t="s">
        <v>10</v>
      </c>
      <c r="D9446">
        <v>0.5</v>
      </c>
      <c r="E9446">
        <v>784</v>
      </c>
    </row>
    <row r="9447" spans="1:5" x14ac:dyDescent="0.25">
      <c r="A9447" t="s">
        <v>9463</v>
      </c>
      <c r="B9447" s="1">
        <v>43709</v>
      </c>
      <c r="C9447" t="s">
        <v>18</v>
      </c>
      <c r="D9447">
        <v>0.16</v>
      </c>
      <c r="E9447">
        <v>777</v>
      </c>
    </row>
    <row r="9448" spans="1:5" x14ac:dyDescent="0.25">
      <c r="A9448" t="s">
        <v>9464</v>
      </c>
      <c r="B9448" s="1">
        <v>43404</v>
      </c>
      <c r="C9448" t="s">
        <v>6</v>
      </c>
      <c r="D9448">
        <v>0.26</v>
      </c>
      <c r="E9448">
        <v>777</v>
      </c>
    </row>
    <row r="9449" spans="1:5" x14ac:dyDescent="0.25">
      <c r="A9449" t="s">
        <v>9465</v>
      </c>
      <c r="B9449" s="1">
        <v>43862</v>
      </c>
      <c r="C9449" t="s">
        <v>18</v>
      </c>
      <c r="D9449">
        <v>0.6</v>
      </c>
      <c r="E9449">
        <v>598</v>
      </c>
    </row>
    <row r="9450" spans="1:5" x14ac:dyDescent="0.25">
      <c r="A9450" t="s">
        <v>9466</v>
      </c>
      <c r="B9450" s="1">
        <v>43739</v>
      </c>
      <c r="C9450" t="s">
        <v>6</v>
      </c>
      <c r="D9450">
        <v>0.37</v>
      </c>
      <c r="E9450">
        <v>716</v>
      </c>
    </row>
    <row r="9451" spans="1:5" x14ac:dyDescent="0.25">
      <c r="A9451" t="s">
        <v>9467</v>
      </c>
      <c r="B9451" s="1">
        <v>43709</v>
      </c>
      <c r="C9451" t="s">
        <v>6</v>
      </c>
      <c r="D9451">
        <v>0.49</v>
      </c>
      <c r="E9451">
        <v>690</v>
      </c>
    </row>
    <row r="9452" spans="1:5" x14ac:dyDescent="0.25">
      <c r="A9452" t="s">
        <v>9468</v>
      </c>
      <c r="B9452" s="1">
        <v>43434</v>
      </c>
      <c r="C9452" t="s">
        <v>10</v>
      </c>
      <c r="D9452">
        <v>0.83</v>
      </c>
      <c r="E9452">
        <v>675</v>
      </c>
    </row>
    <row r="9453" spans="1:5" x14ac:dyDescent="0.25">
      <c r="A9453" t="s">
        <v>9469</v>
      </c>
      <c r="B9453" s="1">
        <v>43496</v>
      </c>
      <c r="C9453" t="s">
        <v>10</v>
      </c>
      <c r="D9453">
        <v>0.35</v>
      </c>
      <c r="E9453">
        <v>761</v>
      </c>
    </row>
    <row r="9454" spans="1:5" x14ac:dyDescent="0.25">
      <c r="A9454" t="s">
        <v>9470</v>
      </c>
      <c r="B9454" s="1">
        <v>43647</v>
      </c>
      <c r="C9454" t="s">
        <v>42</v>
      </c>
      <c r="D9454">
        <v>0.28000000000000003</v>
      </c>
      <c r="E9454">
        <v>786</v>
      </c>
    </row>
    <row r="9455" spans="1:5" x14ac:dyDescent="0.25">
      <c r="A9455" t="s">
        <v>9471</v>
      </c>
      <c r="B9455" s="1">
        <v>43434</v>
      </c>
      <c r="C9455" t="s">
        <v>6</v>
      </c>
      <c r="D9455">
        <v>0.28999999999999998</v>
      </c>
      <c r="E9455">
        <v>773</v>
      </c>
    </row>
    <row r="9456" spans="1:5" x14ac:dyDescent="0.25">
      <c r="A9456" t="s">
        <v>9472</v>
      </c>
      <c r="B9456" s="1">
        <v>43556</v>
      </c>
      <c r="C9456" t="s">
        <v>18</v>
      </c>
      <c r="D9456">
        <v>0.19</v>
      </c>
      <c r="E9456">
        <v>681</v>
      </c>
    </row>
    <row r="9457" spans="1:5" x14ac:dyDescent="0.25">
      <c r="A9457" t="s">
        <v>9473</v>
      </c>
      <c r="B9457" s="1">
        <v>43556</v>
      </c>
      <c r="C9457" t="s">
        <v>10</v>
      </c>
      <c r="D9457">
        <v>0.17</v>
      </c>
      <c r="E9457">
        <v>507</v>
      </c>
    </row>
    <row r="9458" spans="1:5" x14ac:dyDescent="0.25">
      <c r="A9458" t="s">
        <v>9474</v>
      </c>
      <c r="B9458" s="1">
        <v>43586</v>
      </c>
      <c r="C9458" t="s">
        <v>18</v>
      </c>
      <c r="D9458">
        <v>0.33</v>
      </c>
      <c r="E9458">
        <v>679</v>
      </c>
    </row>
    <row r="9459" spans="1:5" x14ac:dyDescent="0.25">
      <c r="A9459" t="s">
        <v>9475</v>
      </c>
      <c r="B9459" s="1">
        <v>43496</v>
      </c>
      <c r="C9459" t="s">
        <v>6</v>
      </c>
      <c r="D9459">
        <v>0.31</v>
      </c>
      <c r="E9459">
        <v>780</v>
      </c>
    </row>
    <row r="9460" spans="1:5" x14ac:dyDescent="0.25">
      <c r="A9460" t="s">
        <v>9476</v>
      </c>
      <c r="B9460" s="1">
        <v>43251</v>
      </c>
      <c r="C9460" t="s">
        <v>6</v>
      </c>
      <c r="D9460">
        <v>0.28000000000000003</v>
      </c>
      <c r="E9460">
        <v>738</v>
      </c>
    </row>
    <row r="9461" spans="1:5" x14ac:dyDescent="0.25">
      <c r="A9461" t="s">
        <v>9477</v>
      </c>
      <c r="B9461" s="1">
        <v>43831</v>
      </c>
      <c r="C9461" t="s">
        <v>6</v>
      </c>
      <c r="D9461">
        <v>0.23</v>
      </c>
      <c r="E9461">
        <v>697</v>
      </c>
    </row>
    <row r="9462" spans="1:5" x14ac:dyDescent="0.25">
      <c r="A9462" t="s">
        <v>9478</v>
      </c>
      <c r="B9462" s="1">
        <v>42794</v>
      </c>
      <c r="C9462" t="s">
        <v>18</v>
      </c>
      <c r="D9462">
        <v>0.41</v>
      </c>
      <c r="E9462">
        <v>824</v>
      </c>
    </row>
    <row r="9463" spans="1:5" x14ac:dyDescent="0.25">
      <c r="A9463" t="s">
        <v>9479</v>
      </c>
      <c r="B9463" s="1">
        <v>43739</v>
      </c>
      <c r="C9463" t="s">
        <v>18</v>
      </c>
      <c r="D9463">
        <v>0.25</v>
      </c>
      <c r="E9463">
        <v>681</v>
      </c>
    </row>
    <row r="9464" spans="1:5" x14ac:dyDescent="0.25">
      <c r="A9464" t="s">
        <v>9480</v>
      </c>
      <c r="B9464" s="1">
        <v>43617</v>
      </c>
      <c r="C9464" t="s">
        <v>10</v>
      </c>
      <c r="D9464">
        <v>0.3</v>
      </c>
      <c r="E9464">
        <v>740</v>
      </c>
    </row>
    <row r="9465" spans="1:5" x14ac:dyDescent="0.25">
      <c r="A9465" t="s">
        <v>9481</v>
      </c>
      <c r="B9465" s="1">
        <v>43678</v>
      </c>
      <c r="C9465" t="s">
        <v>10</v>
      </c>
      <c r="D9465">
        <v>0.28000000000000003</v>
      </c>
      <c r="E9465">
        <v>670</v>
      </c>
    </row>
    <row r="9466" spans="1:5" x14ac:dyDescent="0.25">
      <c r="A9466" t="s">
        <v>9482</v>
      </c>
      <c r="B9466" s="1">
        <v>43404</v>
      </c>
      <c r="C9466" t="s">
        <v>6</v>
      </c>
      <c r="D9466">
        <v>0.37</v>
      </c>
      <c r="E9466">
        <v>662</v>
      </c>
    </row>
    <row r="9467" spans="1:5" x14ac:dyDescent="0.25">
      <c r="A9467" t="s">
        <v>9483</v>
      </c>
      <c r="B9467" s="1">
        <v>43831</v>
      </c>
      <c r="C9467" t="s">
        <v>18</v>
      </c>
      <c r="D9467">
        <v>0.46</v>
      </c>
      <c r="E9467">
        <v>588</v>
      </c>
    </row>
    <row r="9468" spans="1:5" x14ac:dyDescent="0.25">
      <c r="A9468" t="s">
        <v>9484</v>
      </c>
      <c r="B9468" s="1">
        <v>43404</v>
      </c>
      <c r="C9468" t="s">
        <v>6</v>
      </c>
      <c r="D9468">
        <v>0.18</v>
      </c>
      <c r="E9468">
        <v>728</v>
      </c>
    </row>
    <row r="9469" spans="1:5" x14ac:dyDescent="0.25">
      <c r="A9469" t="s">
        <v>9485</v>
      </c>
      <c r="B9469" s="1">
        <v>43404</v>
      </c>
      <c r="C9469" t="s">
        <v>18</v>
      </c>
      <c r="D9469">
        <v>0.68</v>
      </c>
      <c r="E9469">
        <v>757</v>
      </c>
    </row>
    <row r="9470" spans="1:5" x14ac:dyDescent="0.25">
      <c r="A9470" t="s">
        <v>9486</v>
      </c>
      <c r="B9470" s="1">
        <v>43739</v>
      </c>
      <c r="C9470" t="s">
        <v>10</v>
      </c>
      <c r="D9470">
        <v>0.34</v>
      </c>
      <c r="E9470">
        <v>699</v>
      </c>
    </row>
    <row r="9471" spans="1:5" x14ac:dyDescent="0.25">
      <c r="A9471" t="s">
        <v>9487</v>
      </c>
      <c r="B9471" s="1">
        <v>43373</v>
      </c>
      <c r="C9471" t="s">
        <v>21</v>
      </c>
      <c r="D9471">
        <v>0.7</v>
      </c>
      <c r="E9471">
        <v>821</v>
      </c>
    </row>
    <row r="9472" spans="1:5" x14ac:dyDescent="0.25">
      <c r="A9472" t="s">
        <v>9488</v>
      </c>
      <c r="B9472" s="1">
        <v>43343</v>
      </c>
      <c r="C9472" t="s">
        <v>6</v>
      </c>
      <c r="D9472">
        <v>0.17</v>
      </c>
      <c r="E9472">
        <v>682</v>
      </c>
    </row>
    <row r="9473" spans="1:5" x14ac:dyDescent="0.25">
      <c r="A9473" t="s">
        <v>9489</v>
      </c>
      <c r="B9473" s="1">
        <v>43617</v>
      </c>
      <c r="C9473" t="s">
        <v>6</v>
      </c>
      <c r="D9473">
        <v>0.3</v>
      </c>
      <c r="E9473">
        <v>740</v>
      </c>
    </row>
    <row r="9474" spans="1:5" x14ac:dyDescent="0.25">
      <c r="A9474" t="s">
        <v>9490</v>
      </c>
      <c r="B9474" s="1">
        <v>43617</v>
      </c>
      <c r="C9474" t="s">
        <v>6</v>
      </c>
      <c r="D9474">
        <v>0.3</v>
      </c>
      <c r="E9474">
        <v>740</v>
      </c>
    </row>
    <row r="9475" spans="1:5" x14ac:dyDescent="0.25">
      <c r="A9475" t="s">
        <v>9491</v>
      </c>
      <c r="B9475" s="1">
        <v>43434</v>
      </c>
      <c r="C9475" t="s">
        <v>6</v>
      </c>
      <c r="D9475">
        <v>0.59</v>
      </c>
      <c r="E9475">
        <v>758</v>
      </c>
    </row>
    <row r="9476" spans="1:5" x14ac:dyDescent="0.25">
      <c r="A9476" t="s">
        <v>9492</v>
      </c>
      <c r="B9476" s="1">
        <v>43770</v>
      </c>
      <c r="C9476" t="s">
        <v>6</v>
      </c>
      <c r="D9476">
        <v>0.4</v>
      </c>
      <c r="E9476">
        <v>665</v>
      </c>
    </row>
    <row r="9477" spans="1:5" x14ac:dyDescent="0.25">
      <c r="A9477" t="s">
        <v>9493</v>
      </c>
      <c r="B9477" s="1">
        <v>43556</v>
      </c>
      <c r="C9477" t="s">
        <v>42</v>
      </c>
      <c r="D9477">
        <v>0.3</v>
      </c>
      <c r="E9477">
        <v>759</v>
      </c>
    </row>
    <row r="9478" spans="1:5" x14ac:dyDescent="0.25">
      <c r="A9478" t="s">
        <v>9494</v>
      </c>
      <c r="B9478" s="1">
        <v>43496</v>
      </c>
      <c r="C9478" t="s">
        <v>37</v>
      </c>
      <c r="D9478">
        <v>0.02</v>
      </c>
      <c r="E9478">
        <v>741</v>
      </c>
    </row>
    <row r="9479" spans="1:5" x14ac:dyDescent="0.25">
      <c r="A9479" t="s">
        <v>9495</v>
      </c>
      <c r="B9479" s="1">
        <v>43496</v>
      </c>
      <c r="C9479" t="s">
        <v>10</v>
      </c>
      <c r="D9479">
        <v>0.55000000000000004</v>
      </c>
      <c r="E9479">
        <v>830</v>
      </c>
    </row>
    <row r="9480" spans="1:5" x14ac:dyDescent="0.25">
      <c r="A9480" t="s">
        <v>9496</v>
      </c>
      <c r="B9480" s="1">
        <v>43312</v>
      </c>
      <c r="C9480" t="s">
        <v>6</v>
      </c>
      <c r="D9480">
        <v>0.13</v>
      </c>
      <c r="E9480">
        <v>775</v>
      </c>
    </row>
    <row r="9481" spans="1:5" x14ac:dyDescent="0.25">
      <c r="A9481" t="s">
        <v>9497</v>
      </c>
      <c r="B9481" s="1">
        <v>43496</v>
      </c>
      <c r="C9481" t="s">
        <v>6</v>
      </c>
      <c r="D9481">
        <v>0.25</v>
      </c>
      <c r="E9481">
        <v>632</v>
      </c>
    </row>
    <row r="9482" spans="1:5" x14ac:dyDescent="0.25">
      <c r="A9482" t="s">
        <v>9498</v>
      </c>
      <c r="B9482" s="1">
        <v>43831</v>
      </c>
      <c r="C9482" t="s">
        <v>18</v>
      </c>
      <c r="D9482">
        <v>0.39</v>
      </c>
      <c r="E9482">
        <v>607</v>
      </c>
    </row>
    <row r="9483" spans="1:5" x14ac:dyDescent="0.25">
      <c r="A9483" t="s">
        <v>9499</v>
      </c>
      <c r="B9483" s="1">
        <v>43921</v>
      </c>
      <c r="C9483" t="s">
        <v>18</v>
      </c>
      <c r="D9483">
        <v>0.28000000000000003</v>
      </c>
      <c r="E9483">
        <v>490</v>
      </c>
    </row>
    <row r="9484" spans="1:5" x14ac:dyDescent="0.25">
      <c r="A9484" t="s">
        <v>9500</v>
      </c>
      <c r="B9484" s="1">
        <v>43770</v>
      </c>
      <c r="C9484" t="s">
        <v>10</v>
      </c>
      <c r="D9484">
        <v>0.27</v>
      </c>
      <c r="E9484">
        <v>767</v>
      </c>
    </row>
    <row r="9485" spans="1:5" x14ac:dyDescent="0.25">
      <c r="A9485" t="s">
        <v>9501</v>
      </c>
      <c r="B9485" s="1">
        <v>43281</v>
      </c>
      <c r="C9485" t="s">
        <v>6</v>
      </c>
      <c r="D9485">
        <v>0.57999999999999996</v>
      </c>
      <c r="E9485">
        <v>752</v>
      </c>
    </row>
    <row r="9486" spans="1:5" x14ac:dyDescent="0.25">
      <c r="A9486" t="s">
        <v>9502</v>
      </c>
      <c r="B9486" s="1">
        <v>43281</v>
      </c>
      <c r="C9486" t="s">
        <v>6</v>
      </c>
      <c r="D9486">
        <v>0.12</v>
      </c>
      <c r="E9486">
        <v>656</v>
      </c>
    </row>
    <row r="9487" spans="1:5" x14ac:dyDescent="0.25">
      <c r="A9487" t="s">
        <v>9503</v>
      </c>
      <c r="B9487" s="1">
        <v>43281</v>
      </c>
      <c r="C9487" t="s">
        <v>14</v>
      </c>
      <c r="D9487">
        <v>0.16</v>
      </c>
      <c r="E9487">
        <v>740</v>
      </c>
    </row>
    <row r="9488" spans="1:5" x14ac:dyDescent="0.25">
      <c r="A9488" t="s">
        <v>9504</v>
      </c>
      <c r="B9488" s="1">
        <v>43434</v>
      </c>
      <c r="C9488" t="s">
        <v>6</v>
      </c>
      <c r="D9488">
        <v>0.37</v>
      </c>
      <c r="E9488">
        <v>664</v>
      </c>
    </row>
    <row r="9489" spans="1:5" x14ac:dyDescent="0.25">
      <c r="A9489" t="s">
        <v>9505</v>
      </c>
      <c r="B9489" s="1">
        <v>43281</v>
      </c>
      <c r="C9489" t="s">
        <v>6</v>
      </c>
      <c r="D9489">
        <v>0.18</v>
      </c>
      <c r="E9489">
        <v>613</v>
      </c>
    </row>
    <row r="9490" spans="1:5" x14ac:dyDescent="0.25">
      <c r="A9490" t="s">
        <v>9506</v>
      </c>
      <c r="B9490" s="1">
        <v>43770</v>
      </c>
      <c r="C9490" t="s">
        <v>18</v>
      </c>
      <c r="D9490">
        <v>0.28999999999999998</v>
      </c>
      <c r="E9490">
        <v>744</v>
      </c>
    </row>
    <row r="9491" spans="1:5" x14ac:dyDescent="0.25">
      <c r="A9491" t="s">
        <v>9507</v>
      </c>
      <c r="B9491" s="1">
        <v>43251</v>
      </c>
      <c r="C9491" t="s">
        <v>6</v>
      </c>
      <c r="D9491">
        <v>0.68</v>
      </c>
      <c r="E9491">
        <v>588</v>
      </c>
    </row>
    <row r="9492" spans="1:5" x14ac:dyDescent="0.25">
      <c r="A9492" t="s">
        <v>9508</v>
      </c>
      <c r="B9492" s="1">
        <v>43862</v>
      </c>
      <c r="C9492" t="s">
        <v>18</v>
      </c>
      <c r="D9492">
        <v>0.42</v>
      </c>
      <c r="E9492">
        <v>514</v>
      </c>
    </row>
    <row r="9493" spans="1:5" x14ac:dyDescent="0.25">
      <c r="A9493" t="s">
        <v>9509</v>
      </c>
      <c r="B9493" s="1">
        <v>43890</v>
      </c>
      <c r="C9493" t="s">
        <v>18</v>
      </c>
      <c r="D9493">
        <v>0.19</v>
      </c>
      <c r="E9493">
        <v>587</v>
      </c>
    </row>
    <row r="9494" spans="1:5" x14ac:dyDescent="0.25">
      <c r="A9494" t="s">
        <v>9510</v>
      </c>
      <c r="B9494" s="1">
        <v>43647</v>
      </c>
      <c r="C9494" t="s">
        <v>6</v>
      </c>
      <c r="D9494">
        <v>0.25</v>
      </c>
      <c r="E9494">
        <v>672</v>
      </c>
    </row>
    <row r="9495" spans="1:5" x14ac:dyDescent="0.25">
      <c r="A9495" t="s">
        <v>9511</v>
      </c>
      <c r="B9495" s="1">
        <v>43890</v>
      </c>
      <c r="C9495" t="s">
        <v>10</v>
      </c>
      <c r="D9495">
        <v>0.86</v>
      </c>
      <c r="E9495">
        <v>596</v>
      </c>
    </row>
    <row r="9496" spans="1:5" x14ac:dyDescent="0.25">
      <c r="A9496" t="s">
        <v>9512</v>
      </c>
      <c r="B9496" s="1">
        <v>43556</v>
      </c>
      <c r="C9496" t="s">
        <v>6</v>
      </c>
      <c r="D9496">
        <v>0.49</v>
      </c>
      <c r="E9496">
        <v>697</v>
      </c>
    </row>
    <row r="9497" spans="1:5" x14ac:dyDescent="0.25">
      <c r="A9497" t="s">
        <v>9513</v>
      </c>
      <c r="B9497" s="1">
        <v>43709</v>
      </c>
      <c r="C9497" t="s">
        <v>10</v>
      </c>
      <c r="D9497">
        <v>0.3</v>
      </c>
      <c r="E9497">
        <v>553</v>
      </c>
    </row>
    <row r="9498" spans="1:5" x14ac:dyDescent="0.25">
      <c r="A9498" t="s">
        <v>9514</v>
      </c>
      <c r="B9498" s="1">
        <v>43709</v>
      </c>
      <c r="C9498" t="s">
        <v>6</v>
      </c>
      <c r="D9498">
        <v>0.56000000000000005</v>
      </c>
      <c r="E9498">
        <v>601</v>
      </c>
    </row>
    <row r="9499" spans="1:5" x14ac:dyDescent="0.25">
      <c r="A9499" t="s">
        <v>9515</v>
      </c>
      <c r="B9499" s="1">
        <v>43434</v>
      </c>
      <c r="C9499" t="s">
        <v>6</v>
      </c>
      <c r="D9499">
        <v>0.54</v>
      </c>
      <c r="E9499">
        <v>750</v>
      </c>
    </row>
    <row r="9500" spans="1:5" x14ac:dyDescent="0.25">
      <c r="A9500" t="s">
        <v>9516</v>
      </c>
      <c r="B9500" s="1">
        <v>43709</v>
      </c>
      <c r="C9500" t="s">
        <v>6</v>
      </c>
      <c r="D9500">
        <v>0.49</v>
      </c>
      <c r="E9500">
        <v>629</v>
      </c>
    </row>
    <row r="9501" spans="1:5" x14ac:dyDescent="0.25">
      <c r="A9501" t="s">
        <v>9517</v>
      </c>
      <c r="B9501" s="1">
        <v>43770</v>
      </c>
      <c r="C9501" t="s">
        <v>6</v>
      </c>
      <c r="D9501">
        <v>0.98</v>
      </c>
      <c r="E9501">
        <v>656</v>
      </c>
    </row>
    <row r="9502" spans="1:5" x14ac:dyDescent="0.25">
      <c r="A9502" t="s">
        <v>9518</v>
      </c>
      <c r="B9502" s="1">
        <v>43831</v>
      </c>
      <c r="C9502" t="s">
        <v>10</v>
      </c>
      <c r="D9502">
        <v>0.3</v>
      </c>
      <c r="E9502">
        <v>793</v>
      </c>
    </row>
    <row r="9503" spans="1:5" x14ac:dyDescent="0.25">
      <c r="A9503" t="s">
        <v>9519</v>
      </c>
      <c r="B9503" s="1">
        <v>43770</v>
      </c>
      <c r="C9503" t="s">
        <v>6</v>
      </c>
      <c r="D9503">
        <v>0.5</v>
      </c>
      <c r="E9503">
        <v>746</v>
      </c>
    </row>
    <row r="9504" spans="1:5" x14ac:dyDescent="0.25">
      <c r="A9504" t="s">
        <v>9520</v>
      </c>
      <c r="B9504" s="1">
        <v>43343</v>
      </c>
      <c r="C9504" t="s">
        <v>6</v>
      </c>
      <c r="D9504">
        <v>0.49</v>
      </c>
      <c r="E9504">
        <v>745</v>
      </c>
    </row>
    <row r="9505" spans="1:5" x14ac:dyDescent="0.25">
      <c r="A9505" t="s">
        <v>9521</v>
      </c>
      <c r="B9505" s="1">
        <v>43586</v>
      </c>
      <c r="C9505" t="s">
        <v>18</v>
      </c>
      <c r="D9505">
        <v>0.5</v>
      </c>
      <c r="E9505">
        <v>602</v>
      </c>
    </row>
    <row r="9506" spans="1:5" x14ac:dyDescent="0.25">
      <c r="A9506" t="s">
        <v>9522</v>
      </c>
      <c r="B9506" s="1">
        <v>43525</v>
      </c>
      <c r="C9506" t="s">
        <v>6</v>
      </c>
      <c r="D9506">
        <v>0.82</v>
      </c>
      <c r="E9506">
        <v>616</v>
      </c>
    </row>
    <row r="9507" spans="1:5" x14ac:dyDescent="0.25">
      <c r="A9507" t="s">
        <v>9523</v>
      </c>
      <c r="B9507" s="1">
        <v>43312</v>
      </c>
      <c r="C9507" t="s">
        <v>6</v>
      </c>
      <c r="D9507">
        <v>0.3</v>
      </c>
      <c r="E9507">
        <v>727</v>
      </c>
    </row>
    <row r="9508" spans="1:5" x14ac:dyDescent="0.25">
      <c r="A9508" t="s">
        <v>9524</v>
      </c>
      <c r="B9508" s="1">
        <v>43951</v>
      </c>
      <c r="C9508" t="s">
        <v>10</v>
      </c>
      <c r="D9508">
        <v>0.65</v>
      </c>
      <c r="E9508">
        <v>716</v>
      </c>
    </row>
    <row r="9509" spans="1:5" x14ac:dyDescent="0.25">
      <c r="A9509" t="s">
        <v>9525</v>
      </c>
      <c r="B9509" s="1">
        <v>43617</v>
      </c>
      <c r="C9509" t="s">
        <v>25</v>
      </c>
      <c r="D9509">
        <v>0.3</v>
      </c>
      <c r="E9509">
        <v>740</v>
      </c>
    </row>
    <row r="9510" spans="1:5" x14ac:dyDescent="0.25">
      <c r="A9510" t="s">
        <v>9526</v>
      </c>
      <c r="B9510" s="1">
        <v>43312</v>
      </c>
      <c r="C9510" t="s">
        <v>6</v>
      </c>
      <c r="D9510">
        <v>0.43</v>
      </c>
      <c r="E9510">
        <v>699</v>
      </c>
    </row>
    <row r="9511" spans="1:5" x14ac:dyDescent="0.25">
      <c r="A9511" t="s">
        <v>9527</v>
      </c>
      <c r="B9511" s="1">
        <v>43921</v>
      </c>
      <c r="C9511" t="s">
        <v>21</v>
      </c>
      <c r="D9511">
        <v>0.14000000000000001</v>
      </c>
      <c r="E9511">
        <v>590</v>
      </c>
    </row>
    <row r="9512" spans="1:5" x14ac:dyDescent="0.25">
      <c r="A9512" t="s">
        <v>9528</v>
      </c>
      <c r="B9512" s="1">
        <v>43921</v>
      </c>
      <c r="C9512" t="s">
        <v>14</v>
      </c>
      <c r="D9512">
        <v>0.19</v>
      </c>
      <c r="E9512">
        <v>520</v>
      </c>
    </row>
    <row r="9513" spans="1:5" x14ac:dyDescent="0.25">
      <c r="A9513" t="s">
        <v>9529</v>
      </c>
      <c r="B9513" s="1">
        <v>42766</v>
      </c>
      <c r="C9513" t="s">
        <v>6</v>
      </c>
      <c r="D9513">
        <v>0.3</v>
      </c>
      <c r="E9513">
        <v>740</v>
      </c>
    </row>
    <row r="9514" spans="1:5" x14ac:dyDescent="0.25">
      <c r="A9514" t="s">
        <v>9530</v>
      </c>
      <c r="B9514" s="1">
        <v>43921</v>
      </c>
      <c r="C9514" t="s">
        <v>10</v>
      </c>
      <c r="D9514">
        <v>0.63</v>
      </c>
      <c r="E9514">
        <v>726</v>
      </c>
    </row>
    <row r="9515" spans="1:5" x14ac:dyDescent="0.25">
      <c r="A9515" t="s">
        <v>9531</v>
      </c>
      <c r="B9515" s="1">
        <v>43251</v>
      </c>
      <c r="C9515" t="s">
        <v>6</v>
      </c>
      <c r="D9515">
        <v>0.21</v>
      </c>
      <c r="E9515">
        <v>756</v>
      </c>
    </row>
    <row r="9516" spans="1:5" x14ac:dyDescent="0.25">
      <c r="A9516" t="s">
        <v>9532</v>
      </c>
      <c r="B9516" s="1">
        <v>43525</v>
      </c>
      <c r="C9516" t="s">
        <v>6</v>
      </c>
      <c r="D9516">
        <v>0.79</v>
      </c>
      <c r="E9516">
        <v>642</v>
      </c>
    </row>
    <row r="9517" spans="1:5" x14ac:dyDescent="0.25">
      <c r="A9517" t="s">
        <v>9533</v>
      </c>
      <c r="B9517" s="1">
        <v>43465</v>
      </c>
      <c r="C9517" t="s">
        <v>6</v>
      </c>
      <c r="D9517">
        <v>0.14000000000000001</v>
      </c>
      <c r="E9517">
        <v>626</v>
      </c>
    </row>
    <row r="9518" spans="1:5" x14ac:dyDescent="0.25">
      <c r="A9518" t="s">
        <v>9534</v>
      </c>
      <c r="B9518" s="1">
        <v>43373</v>
      </c>
      <c r="C9518" t="s">
        <v>6</v>
      </c>
      <c r="D9518">
        <v>0.16</v>
      </c>
      <c r="E9518">
        <v>794</v>
      </c>
    </row>
    <row r="9519" spans="1:5" x14ac:dyDescent="0.25">
      <c r="A9519" t="s">
        <v>9535</v>
      </c>
      <c r="B9519" s="1">
        <v>43404</v>
      </c>
      <c r="C9519" t="s">
        <v>18</v>
      </c>
      <c r="D9519">
        <v>1</v>
      </c>
      <c r="E9519">
        <v>791</v>
      </c>
    </row>
    <row r="9520" spans="1:5" x14ac:dyDescent="0.25">
      <c r="A9520" t="s">
        <v>9536</v>
      </c>
      <c r="B9520" s="1">
        <v>43281</v>
      </c>
      <c r="C9520" t="s">
        <v>6</v>
      </c>
      <c r="D9520">
        <v>0.34</v>
      </c>
      <c r="E9520">
        <v>735</v>
      </c>
    </row>
    <row r="9521" spans="1:5" x14ac:dyDescent="0.25">
      <c r="A9521" t="s">
        <v>9537</v>
      </c>
      <c r="B9521" s="1">
        <v>43434</v>
      </c>
      <c r="C9521" t="s">
        <v>14</v>
      </c>
      <c r="D9521">
        <v>0.31</v>
      </c>
      <c r="E9521">
        <v>679</v>
      </c>
    </row>
    <row r="9522" spans="1:5" x14ac:dyDescent="0.25">
      <c r="A9522" t="s">
        <v>9538</v>
      </c>
      <c r="B9522" s="1">
        <v>43586</v>
      </c>
      <c r="C9522" t="s">
        <v>18</v>
      </c>
      <c r="D9522">
        <v>0.23</v>
      </c>
      <c r="E9522">
        <v>620</v>
      </c>
    </row>
    <row r="9523" spans="1:5" x14ac:dyDescent="0.25">
      <c r="A9523" t="s">
        <v>9539</v>
      </c>
      <c r="B9523" s="1">
        <v>43586</v>
      </c>
      <c r="C9523" t="s">
        <v>42</v>
      </c>
      <c r="D9523">
        <v>0.2</v>
      </c>
      <c r="E9523">
        <v>678</v>
      </c>
    </row>
    <row r="9524" spans="1:5" x14ac:dyDescent="0.25">
      <c r="A9524" t="s">
        <v>9540</v>
      </c>
      <c r="B9524" s="1">
        <v>43831</v>
      </c>
      <c r="C9524" t="s">
        <v>6</v>
      </c>
      <c r="D9524">
        <v>0.13</v>
      </c>
      <c r="E9524">
        <v>599</v>
      </c>
    </row>
    <row r="9525" spans="1:5" x14ac:dyDescent="0.25">
      <c r="A9525" t="s">
        <v>9541</v>
      </c>
      <c r="B9525" s="1">
        <v>43831</v>
      </c>
      <c r="C9525" t="s">
        <v>6</v>
      </c>
      <c r="D9525">
        <v>0.1</v>
      </c>
      <c r="E9525">
        <v>728</v>
      </c>
    </row>
    <row r="9526" spans="1:5" x14ac:dyDescent="0.25">
      <c r="A9526" t="s">
        <v>9542</v>
      </c>
      <c r="B9526" s="1">
        <v>43831</v>
      </c>
      <c r="C9526" t="s">
        <v>271</v>
      </c>
      <c r="D9526">
        <v>0.28999999999999998</v>
      </c>
      <c r="E9526">
        <v>609</v>
      </c>
    </row>
    <row r="9527" spans="1:5" x14ac:dyDescent="0.25">
      <c r="A9527" t="s">
        <v>9543</v>
      </c>
      <c r="B9527" s="1">
        <v>43586</v>
      </c>
      <c r="C9527" t="s">
        <v>6</v>
      </c>
      <c r="D9527">
        <v>0.37</v>
      </c>
      <c r="E9527">
        <v>781</v>
      </c>
    </row>
    <row r="9528" spans="1:5" x14ac:dyDescent="0.25">
      <c r="A9528" t="s">
        <v>9544</v>
      </c>
      <c r="B9528" s="1">
        <v>43586</v>
      </c>
      <c r="C9528" t="s">
        <v>6</v>
      </c>
      <c r="D9528">
        <v>0.33</v>
      </c>
      <c r="E9528">
        <v>660</v>
      </c>
    </row>
    <row r="9529" spans="1:5" x14ac:dyDescent="0.25">
      <c r="A9529" t="s">
        <v>9545</v>
      </c>
      <c r="B9529" s="1">
        <v>43343</v>
      </c>
      <c r="C9529" t="s">
        <v>10</v>
      </c>
      <c r="D9529">
        <v>0.18</v>
      </c>
      <c r="E9529">
        <v>740</v>
      </c>
    </row>
    <row r="9530" spans="1:5" x14ac:dyDescent="0.25">
      <c r="A9530" t="s">
        <v>9546</v>
      </c>
      <c r="B9530" s="1">
        <v>43831</v>
      </c>
      <c r="C9530" t="s">
        <v>6</v>
      </c>
      <c r="D9530">
        <v>0.22</v>
      </c>
      <c r="E9530">
        <v>578</v>
      </c>
    </row>
    <row r="9531" spans="1:5" x14ac:dyDescent="0.25">
      <c r="A9531" t="s">
        <v>9547</v>
      </c>
      <c r="B9531" s="1">
        <v>42916</v>
      </c>
      <c r="C9531" t="s">
        <v>6</v>
      </c>
      <c r="D9531">
        <v>0.3</v>
      </c>
      <c r="E9531">
        <v>740</v>
      </c>
    </row>
    <row r="9532" spans="1:5" x14ac:dyDescent="0.25">
      <c r="A9532" t="s">
        <v>9548</v>
      </c>
      <c r="B9532" s="1">
        <v>43525</v>
      </c>
      <c r="C9532" t="s">
        <v>18</v>
      </c>
      <c r="D9532">
        <v>0.33</v>
      </c>
      <c r="E9532">
        <v>758</v>
      </c>
    </row>
    <row r="9533" spans="1:5" x14ac:dyDescent="0.25">
      <c r="A9533" t="s">
        <v>9549</v>
      </c>
      <c r="B9533" s="1">
        <v>43831</v>
      </c>
      <c r="C9533" t="s">
        <v>14</v>
      </c>
      <c r="D9533">
        <v>0.13</v>
      </c>
      <c r="E9533">
        <v>620</v>
      </c>
    </row>
    <row r="9534" spans="1:5" x14ac:dyDescent="0.25">
      <c r="A9534" t="s">
        <v>9550</v>
      </c>
      <c r="B9534" s="1">
        <v>43465</v>
      </c>
      <c r="C9534" t="s">
        <v>6</v>
      </c>
      <c r="D9534">
        <v>0.26</v>
      </c>
      <c r="E9534">
        <v>763</v>
      </c>
    </row>
    <row r="9535" spans="1:5" x14ac:dyDescent="0.25">
      <c r="A9535" t="s">
        <v>9551</v>
      </c>
      <c r="B9535" s="1">
        <v>43831</v>
      </c>
      <c r="C9535" t="s">
        <v>10</v>
      </c>
      <c r="D9535">
        <v>0.23</v>
      </c>
      <c r="E9535">
        <v>605</v>
      </c>
    </row>
    <row r="9536" spans="1:5" x14ac:dyDescent="0.25">
      <c r="A9536" t="s">
        <v>9552</v>
      </c>
      <c r="B9536" s="1">
        <v>43831</v>
      </c>
      <c r="C9536" t="s">
        <v>37</v>
      </c>
      <c r="D9536">
        <v>0.32</v>
      </c>
      <c r="E9536">
        <v>567</v>
      </c>
    </row>
    <row r="9537" spans="1:5" x14ac:dyDescent="0.25">
      <c r="A9537" t="s">
        <v>9553</v>
      </c>
      <c r="B9537" s="1">
        <v>43709</v>
      </c>
      <c r="C9537" t="s">
        <v>18</v>
      </c>
      <c r="D9537">
        <v>0.38</v>
      </c>
      <c r="E9537">
        <v>624</v>
      </c>
    </row>
    <row r="9538" spans="1:5" x14ac:dyDescent="0.25">
      <c r="A9538" t="s">
        <v>9554</v>
      </c>
      <c r="B9538" s="1">
        <v>43556</v>
      </c>
      <c r="C9538" t="s">
        <v>10</v>
      </c>
      <c r="D9538">
        <v>0.48</v>
      </c>
      <c r="E9538">
        <v>661</v>
      </c>
    </row>
    <row r="9539" spans="1:5" x14ac:dyDescent="0.25">
      <c r="A9539" t="s">
        <v>9555</v>
      </c>
      <c r="B9539" s="1">
        <v>43617</v>
      </c>
      <c r="C9539" t="s">
        <v>18</v>
      </c>
      <c r="D9539">
        <v>0.3</v>
      </c>
      <c r="E9539">
        <v>740</v>
      </c>
    </row>
    <row r="9540" spans="1:5" x14ac:dyDescent="0.25">
      <c r="A9540" t="s">
        <v>9556</v>
      </c>
      <c r="B9540" s="1">
        <v>43465</v>
      </c>
      <c r="C9540" t="s">
        <v>18</v>
      </c>
      <c r="D9540">
        <v>0.28999999999999998</v>
      </c>
      <c r="E9540">
        <v>712</v>
      </c>
    </row>
    <row r="9541" spans="1:5" x14ac:dyDescent="0.25">
      <c r="A9541" t="s">
        <v>9557</v>
      </c>
      <c r="B9541" s="1">
        <v>42978</v>
      </c>
      <c r="C9541" t="s">
        <v>10</v>
      </c>
      <c r="D9541">
        <v>0.3</v>
      </c>
      <c r="E9541">
        <v>740</v>
      </c>
    </row>
    <row r="9542" spans="1:5" x14ac:dyDescent="0.25">
      <c r="A9542" t="s">
        <v>9558</v>
      </c>
      <c r="B9542" s="1">
        <v>43100</v>
      </c>
      <c r="C9542" t="s">
        <v>18</v>
      </c>
      <c r="D9542">
        <v>0.38</v>
      </c>
      <c r="E9542">
        <v>728</v>
      </c>
    </row>
    <row r="9543" spans="1:5" x14ac:dyDescent="0.25">
      <c r="A9543" t="s">
        <v>9559</v>
      </c>
      <c r="B9543" s="1">
        <v>43100</v>
      </c>
      <c r="C9543" t="s">
        <v>6</v>
      </c>
      <c r="D9543">
        <v>0.09</v>
      </c>
      <c r="E9543">
        <v>640</v>
      </c>
    </row>
    <row r="9544" spans="1:5" x14ac:dyDescent="0.25">
      <c r="A9544" t="s">
        <v>9560</v>
      </c>
      <c r="B9544" s="1">
        <v>43617</v>
      </c>
      <c r="C9544" t="s">
        <v>6</v>
      </c>
      <c r="D9544">
        <v>0.3</v>
      </c>
      <c r="E9544">
        <v>740</v>
      </c>
    </row>
    <row r="9545" spans="1:5" x14ac:dyDescent="0.25">
      <c r="A9545" t="s">
        <v>9561</v>
      </c>
      <c r="B9545" s="1">
        <v>43831</v>
      </c>
      <c r="C9545" t="s">
        <v>6</v>
      </c>
      <c r="D9545">
        <v>0.22</v>
      </c>
      <c r="E9545">
        <v>560</v>
      </c>
    </row>
    <row r="9546" spans="1:5" x14ac:dyDescent="0.25">
      <c r="A9546" t="s">
        <v>9562</v>
      </c>
      <c r="B9546" s="1">
        <v>43678</v>
      </c>
      <c r="C9546" t="s">
        <v>6</v>
      </c>
      <c r="D9546">
        <v>0.3</v>
      </c>
      <c r="E9546">
        <v>779</v>
      </c>
    </row>
    <row r="9547" spans="1:5" x14ac:dyDescent="0.25">
      <c r="A9547" t="s">
        <v>9563</v>
      </c>
      <c r="B9547" s="1">
        <v>43312</v>
      </c>
      <c r="C9547" t="s">
        <v>10</v>
      </c>
      <c r="D9547">
        <v>0.48</v>
      </c>
      <c r="E9547">
        <v>669</v>
      </c>
    </row>
    <row r="9548" spans="1:5" x14ac:dyDescent="0.25">
      <c r="A9548" t="s">
        <v>9564</v>
      </c>
      <c r="B9548" s="1">
        <v>43220</v>
      </c>
      <c r="C9548" t="s">
        <v>10</v>
      </c>
      <c r="D9548">
        <v>0.42</v>
      </c>
      <c r="E9548">
        <v>786</v>
      </c>
    </row>
    <row r="9549" spans="1:5" x14ac:dyDescent="0.25">
      <c r="A9549" t="s">
        <v>9565</v>
      </c>
      <c r="B9549" s="1">
        <v>43281</v>
      </c>
      <c r="C9549" t="s">
        <v>6</v>
      </c>
      <c r="D9549">
        <v>0.2</v>
      </c>
      <c r="E9549">
        <v>653</v>
      </c>
    </row>
    <row r="9550" spans="1:5" x14ac:dyDescent="0.25">
      <c r="A9550" t="s">
        <v>9566</v>
      </c>
      <c r="B9550" s="1">
        <v>43465</v>
      </c>
      <c r="C9550" t="s">
        <v>37</v>
      </c>
      <c r="D9550">
        <v>0.75</v>
      </c>
      <c r="E9550">
        <v>643</v>
      </c>
    </row>
    <row r="9551" spans="1:5" x14ac:dyDescent="0.25">
      <c r="A9551" t="s">
        <v>9567</v>
      </c>
      <c r="B9551" s="1">
        <v>43921</v>
      </c>
      <c r="C9551" t="s">
        <v>21</v>
      </c>
      <c r="D9551">
        <v>0.28000000000000003</v>
      </c>
      <c r="E9551">
        <v>593</v>
      </c>
    </row>
    <row r="9552" spans="1:5" x14ac:dyDescent="0.25">
      <c r="A9552" t="s">
        <v>9568</v>
      </c>
      <c r="B9552" s="1">
        <v>43709</v>
      </c>
      <c r="C9552" t="s">
        <v>25</v>
      </c>
      <c r="D9552">
        <v>0.65</v>
      </c>
      <c r="E9552">
        <v>577</v>
      </c>
    </row>
    <row r="9553" spans="1:5" x14ac:dyDescent="0.25">
      <c r="A9553" t="s">
        <v>9569</v>
      </c>
      <c r="B9553" s="1">
        <v>43404</v>
      </c>
      <c r="C9553" t="s">
        <v>18</v>
      </c>
      <c r="D9553">
        <v>0.33</v>
      </c>
      <c r="E9553">
        <v>731</v>
      </c>
    </row>
    <row r="9554" spans="1:5" x14ac:dyDescent="0.25">
      <c r="A9554" t="s">
        <v>9570</v>
      </c>
      <c r="B9554" s="1">
        <v>43709</v>
      </c>
      <c r="C9554" t="s">
        <v>42</v>
      </c>
      <c r="D9554">
        <v>0.14000000000000001</v>
      </c>
      <c r="E9554">
        <v>627</v>
      </c>
    </row>
    <row r="9555" spans="1:5" x14ac:dyDescent="0.25">
      <c r="A9555" t="s">
        <v>9571</v>
      </c>
      <c r="B9555" s="1">
        <v>43709</v>
      </c>
      <c r="C9555" t="s">
        <v>6</v>
      </c>
      <c r="D9555">
        <v>0.36</v>
      </c>
      <c r="E9555">
        <v>698</v>
      </c>
    </row>
    <row r="9556" spans="1:5" x14ac:dyDescent="0.25">
      <c r="A9556" t="s">
        <v>9572</v>
      </c>
      <c r="B9556" s="1">
        <v>43709</v>
      </c>
      <c r="C9556" t="s">
        <v>10</v>
      </c>
      <c r="D9556">
        <v>0.42</v>
      </c>
      <c r="E9556">
        <v>774</v>
      </c>
    </row>
    <row r="9557" spans="1:5" x14ac:dyDescent="0.25">
      <c r="A9557" t="s">
        <v>9573</v>
      </c>
      <c r="B9557" s="1">
        <v>43709</v>
      </c>
      <c r="C9557" t="s">
        <v>10</v>
      </c>
      <c r="D9557">
        <v>0.18</v>
      </c>
      <c r="E9557">
        <v>644</v>
      </c>
    </row>
    <row r="9558" spans="1:5" x14ac:dyDescent="0.25">
      <c r="A9558" t="s">
        <v>9574</v>
      </c>
      <c r="B9558" s="1">
        <v>43617</v>
      </c>
      <c r="C9558" t="s">
        <v>6</v>
      </c>
      <c r="D9558">
        <v>0.3</v>
      </c>
      <c r="E9558">
        <v>740</v>
      </c>
    </row>
    <row r="9559" spans="1:5" x14ac:dyDescent="0.25">
      <c r="A9559" t="s">
        <v>9575</v>
      </c>
      <c r="B9559" s="1">
        <v>43556</v>
      </c>
      <c r="C9559" t="s">
        <v>42</v>
      </c>
      <c r="D9559">
        <v>0.16</v>
      </c>
      <c r="E9559">
        <v>618</v>
      </c>
    </row>
    <row r="9560" spans="1:5" x14ac:dyDescent="0.25">
      <c r="A9560" t="s">
        <v>9576</v>
      </c>
      <c r="B9560" s="1">
        <v>43556</v>
      </c>
      <c r="C9560" t="s">
        <v>18</v>
      </c>
      <c r="D9560">
        <v>0.22</v>
      </c>
      <c r="E9560">
        <v>776</v>
      </c>
    </row>
    <row r="9561" spans="1:5" x14ac:dyDescent="0.25">
      <c r="A9561" t="s">
        <v>9577</v>
      </c>
      <c r="B9561" s="1">
        <v>43556</v>
      </c>
      <c r="C9561" t="s">
        <v>18</v>
      </c>
      <c r="D9561">
        <v>0.3</v>
      </c>
      <c r="E9561">
        <v>654</v>
      </c>
    </row>
    <row r="9562" spans="1:5" x14ac:dyDescent="0.25">
      <c r="A9562" t="s">
        <v>9578</v>
      </c>
      <c r="B9562" s="1">
        <v>43647</v>
      </c>
      <c r="C9562" t="s">
        <v>6</v>
      </c>
      <c r="D9562">
        <v>0.23</v>
      </c>
      <c r="E9562">
        <v>640</v>
      </c>
    </row>
    <row r="9563" spans="1:5" x14ac:dyDescent="0.25">
      <c r="A9563" t="s">
        <v>9579</v>
      </c>
      <c r="B9563" s="1">
        <v>43647</v>
      </c>
      <c r="C9563" t="s">
        <v>6</v>
      </c>
      <c r="D9563">
        <v>0.22</v>
      </c>
      <c r="E9563">
        <v>736</v>
      </c>
    </row>
    <row r="9564" spans="1:5" x14ac:dyDescent="0.25">
      <c r="A9564" t="s">
        <v>9580</v>
      </c>
      <c r="B9564" s="1">
        <v>43373</v>
      </c>
      <c r="C9564" t="s">
        <v>6</v>
      </c>
      <c r="D9564">
        <v>0.2</v>
      </c>
      <c r="E9564">
        <v>683</v>
      </c>
    </row>
    <row r="9565" spans="1:5" x14ac:dyDescent="0.25">
      <c r="A9565" t="s">
        <v>9581</v>
      </c>
      <c r="B9565" s="1">
        <v>43404</v>
      </c>
      <c r="C9565" t="s">
        <v>18</v>
      </c>
      <c r="D9565">
        <v>0.14000000000000001</v>
      </c>
      <c r="E9565">
        <v>804</v>
      </c>
    </row>
    <row r="9566" spans="1:5" x14ac:dyDescent="0.25">
      <c r="A9566" t="s">
        <v>9582</v>
      </c>
      <c r="B9566" s="1">
        <v>43404</v>
      </c>
      <c r="C9566" t="s">
        <v>21</v>
      </c>
      <c r="D9566">
        <v>0.49</v>
      </c>
      <c r="E9566">
        <v>791</v>
      </c>
    </row>
    <row r="9567" spans="1:5" x14ac:dyDescent="0.25">
      <c r="A9567" t="s">
        <v>9583</v>
      </c>
      <c r="B9567" s="1">
        <v>43404</v>
      </c>
      <c r="C9567" t="s">
        <v>10</v>
      </c>
      <c r="D9567">
        <v>0.04</v>
      </c>
      <c r="E9567">
        <v>714</v>
      </c>
    </row>
    <row r="9568" spans="1:5" x14ac:dyDescent="0.25">
      <c r="A9568" t="s">
        <v>9584</v>
      </c>
      <c r="B9568" s="1">
        <v>43404</v>
      </c>
      <c r="C9568" t="s">
        <v>10</v>
      </c>
      <c r="D9568">
        <v>0.5</v>
      </c>
      <c r="E9568">
        <v>655</v>
      </c>
    </row>
    <row r="9569" spans="1:5" x14ac:dyDescent="0.25">
      <c r="A9569" t="s">
        <v>9585</v>
      </c>
      <c r="B9569" s="1">
        <v>43770</v>
      </c>
      <c r="C9569" t="s">
        <v>6</v>
      </c>
      <c r="D9569">
        <v>0.06</v>
      </c>
      <c r="E9569">
        <v>640</v>
      </c>
    </row>
    <row r="9570" spans="1:5" x14ac:dyDescent="0.25">
      <c r="A9570" t="s">
        <v>9586</v>
      </c>
      <c r="B9570" s="1">
        <v>43770</v>
      </c>
      <c r="C9570" t="s">
        <v>21</v>
      </c>
      <c r="D9570">
        <v>0.22</v>
      </c>
      <c r="E9570">
        <v>807</v>
      </c>
    </row>
    <row r="9571" spans="1:5" x14ac:dyDescent="0.25">
      <c r="A9571" t="s">
        <v>9587</v>
      </c>
      <c r="B9571" s="1">
        <v>43617</v>
      </c>
      <c r="C9571" t="s">
        <v>6</v>
      </c>
      <c r="D9571">
        <v>0.3</v>
      </c>
      <c r="E9571">
        <v>740</v>
      </c>
    </row>
    <row r="9572" spans="1:5" x14ac:dyDescent="0.25">
      <c r="A9572" t="s">
        <v>9588</v>
      </c>
      <c r="B9572" s="1">
        <v>43159</v>
      </c>
      <c r="C9572" t="s">
        <v>6</v>
      </c>
      <c r="D9572">
        <v>0.3</v>
      </c>
      <c r="E9572">
        <v>740</v>
      </c>
    </row>
    <row r="9573" spans="1:5" x14ac:dyDescent="0.25">
      <c r="A9573" t="s">
        <v>9589</v>
      </c>
      <c r="B9573" s="1">
        <v>43525</v>
      </c>
      <c r="C9573" t="s">
        <v>18</v>
      </c>
      <c r="D9573">
        <v>0.51</v>
      </c>
      <c r="E9573">
        <v>744</v>
      </c>
    </row>
    <row r="9574" spans="1:5" x14ac:dyDescent="0.25">
      <c r="A9574" t="s">
        <v>9590</v>
      </c>
      <c r="B9574" s="1">
        <v>43373</v>
      </c>
      <c r="C9574" t="s">
        <v>6</v>
      </c>
      <c r="D9574">
        <v>0.31</v>
      </c>
      <c r="E9574">
        <v>692</v>
      </c>
    </row>
    <row r="9575" spans="1:5" x14ac:dyDescent="0.25">
      <c r="A9575" t="s">
        <v>9591</v>
      </c>
      <c r="B9575" s="1">
        <v>43373</v>
      </c>
      <c r="C9575" t="s">
        <v>21</v>
      </c>
      <c r="D9575">
        <v>0.33</v>
      </c>
      <c r="E9575">
        <v>690</v>
      </c>
    </row>
    <row r="9576" spans="1:5" x14ac:dyDescent="0.25">
      <c r="A9576" t="s">
        <v>9592</v>
      </c>
      <c r="B9576" s="1">
        <v>43373</v>
      </c>
      <c r="C9576" t="s">
        <v>10</v>
      </c>
      <c r="D9576">
        <v>0.15</v>
      </c>
      <c r="E9576">
        <v>702</v>
      </c>
    </row>
    <row r="9577" spans="1:5" x14ac:dyDescent="0.25">
      <c r="A9577" t="s">
        <v>9593</v>
      </c>
      <c r="B9577" s="1">
        <v>43831</v>
      </c>
      <c r="C9577" t="s">
        <v>6</v>
      </c>
      <c r="D9577">
        <v>0.62</v>
      </c>
      <c r="E9577">
        <v>725</v>
      </c>
    </row>
    <row r="9578" spans="1:5" x14ac:dyDescent="0.25">
      <c r="A9578" t="s">
        <v>9594</v>
      </c>
      <c r="B9578" s="1">
        <v>43281</v>
      </c>
      <c r="C9578" t="s">
        <v>6</v>
      </c>
      <c r="D9578">
        <v>0.21</v>
      </c>
      <c r="E9578">
        <v>740</v>
      </c>
    </row>
    <row r="9579" spans="1:5" x14ac:dyDescent="0.25">
      <c r="A9579" t="s">
        <v>9595</v>
      </c>
      <c r="B9579" s="1">
        <v>43800</v>
      </c>
      <c r="C9579" t="s">
        <v>10</v>
      </c>
      <c r="D9579">
        <v>0.28999999999999998</v>
      </c>
      <c r="E9579">
        <v>895</v>
      </c>
    </row>
    <row r="9580" spans="1:5" x14ac:dyDescent="0.25">
      <c r="A9580" t="s">
        <v>9596</v>
      </c>
      <c r="B9580" s="1">
        <v>43281</v>
      </c>
      <c r="C9580" t="s">
        <v>6</v>
      </c>
      <c r="D9580">
        <v>0.37</v>
      </c>
      <c r="E9580">
        <v>610</v>
      </c>
    </row>
    <row r="9581" spans="1:5" x14ac:dyDescent="0.25">
      <c r="A9581" t="s">
        <v>9597</v>
      </c>
      <c r="B9581" s="1">
        <v>43496</v>
      </c>
      <c r="C9581" t="s">
        <v>18</v>
      </c>
      <c r="D9581">
        <v>0.53</v>
      </c>
      <c r="E9581">
        <v>696</v>
      </c>
    </row>
    <row r="9582" spans="1:5" x14ac:dyDescent="0.25">
      <c r="A9582" t="s">
        <v>9598</v>
      </c>
      <c r="B9582" s="1">
        <v>43496</v>
      </c>
      <c r="C9582" t="s">
        <v>6</v>
      </c>
      <c r="D9582">
        <v>0.36</v>
      </c>
      <c r="E9582">
        <v>740</v>
      </c>
    </row>
    <row r="9583" spans="1:5" x14ac:dyDescent="0.25">
      <c r="A9583" t="s">
        <v>9599</v>
      </c>
      <c r="B9583" s="1">
        <v>43678</v>
      </c>
      <c r="C9583" t="s">
        <v>10</v>
      </c>
      <c r="D9583">
        <v>0.22</v>
      </c>
      <c r="E9583">
        <v>607</v>
      </c>
    </row>
    <row r="9584" spans="1:5" x14ac:dyDescent="0.25">
      <c r="A9584" t="s">
        <v>9600</v>
      </c>
      <c r="B9584" s="1">
        <v>43739</v>
      </c>
      <c r="C9584" t="s">
        <v>6</v>
      </c>
      <c r="D9584">
        <v>0.59</v>
      </c>
      <c r="E9584">
        <v>557</v>
      </c>
    </row>
    <row r="9585" spans="1:5" x14ac:dyDescent="0.25">
      <c r="A9585" t="s">
        <v>9601</v>
      </c>
      <c r="B9585" s="1">
        <v>42582</v>
      </c>
      <c r="C9585" t="s">
        <v>25</v>
      </c>
      <c r="D9585">
        <v>0.3</v>
      </c>
      <c r="E9585">
        <v>740</v>
      </c>
    </row>
    <row r="9586" spans="1:5" x14ac:dyDescent="0.25">
      <c r="A9586" t="s">
        <v>9602</v>
      </c>
      <c r="B9586" s="1">
        <v>43373</v>
      </c>
      <c r="C9586" t="s">
        <v>10</v>
      </c>
      <c r="D9586">
        <v>0.31</v>
      </c>
      <c r="E9586">
        <v>684</v>
      </c>
    </row>
    <row r="9587" spans="1:5" x14ac:dyDescent="0.25">
      <c r="A9587" t="s">
        <v>9603</v>
      </c>
      <c r="B9587" s="1">
        <v>43281</v>
      </c>
      <c r="C9587" t="s">
        <v>18</v>
      </c>
      <c r="D9587">
        <v>0.17</v>
      </c>
      <c r="E9587">
        <v>755</v>
      </c>
    </row>
    <row r="9588" spans="1:5" x14ac:dyDescent="0.25">
      <c r="A9588" t="s">
        <v>9604</v>
      </c>
      <c r="B9588" s="1">
        <v>43586</v>
      </c>
      <c r="C9588" t="s">
        <v>10</v>
      </c>
      <c r="D9588">
        <v>0.36</v>
      </c>
      <c r="E9588">
        <v>690</v>
      </c>
    </row>
    <row r="9589" spans="1:5" x14ac:dyDescent="0.25">
      <c r="A9589" t="s">
        <v>9605</v>
      </c>
      <c r="B9589" s="1">
        <v>43525</v>
      </c>
      <c r="C9589" t="s">
        <v>25</v>
      </c>
      <c r="D9589">
        <v>0.47</v>
      </c>
      <c r="E9589">
        <v>597</v>
      </c>
    </row>
    <row r="9590" spans="1:5" x14ac:dyDescent="0.25">
      <c r="A9590" t="s">
        <v>9606</v>
      </c>
      <c r="B9590" s="1">
        <v>43190</v>
      </c>
      <c r="C9590" t="s">
        <v>21</v>
      </c>
      <c r="D9590">
        <v>0.52</v>
      </c>
      <c r="E9590">
        <v>736</v>
      </c>
    </row>
    <row r="9591" spans="1:5" x14ac:dyDescent="0.25">
      <c r="A9591" t="s">
        <v>9607</v>
      </c>
      <c r="B9591" s="1">
        <v>43434</v>
      </c>
      <c r="C9591" t="s">
        <v>10</v>
      </c>
      <c r="D9591">
        <v>0.39</v>
      </c>
      <c r="E9591">
        <v>819</v>
      </c>
    </row>
    <row r="9592" spans="1:5" x14ac:dyDescent="0.25">
      <c r="A9592" t="s">
        <v>9608</v>
      </c>
      <c r="B9592" s="1">
        <v>43281</v>
      </c>
      <c r="C9592" t="s">
        <v>10</v>
      </c>
      <c r="D9592">
        <v>0.12</v>
      </c>
      <c r="E9592">
        <v>760</v>
      </c>
    </row>
    <row r="9593" spans="1:5" x14ac:dyDescent="0.25">
      <c r="A9593" t="s">
        <v>9609</v>
      </c>
      <c r="B9593" s="1">
        <v>43831</v>
      </c>
      <c r="C9593" t="s">
        <v>25</v>
      </c>
      <c r="D9593">
        <v>0.19</v>
      </c>
      <c r="E9593">
        <v>614</v>
      </c>
    </row>
    <row r="9594" spans="1:5" x14ac:dyDescent="0.25">
      <c r="A9594" t="s">
        <v>9610</v>
      </c>
      <c r="B9594" s="1">
        <v>43556</v>
      </c>
      <c r="C9594" t="s">
        <v>10</v>
      </c>
      <c r="D9594">
        <v>0.28999999999999998</v>
      </c>
      <c r="E9594">
        <v>631</v>
      </c>
    </row>
    <row r="9595" spans="1:5" x14ac:dyDescent="0.25">
      <c r="A9595" t="s">
        <v>9611</v>
      </c>
      <c r="B9595" s="1">
        <v>43556</v>
      </c>
      <c r="C9595" t="s">
        <v>18</v>
      </c>
      <c r="D9595">
        <v>0.24</v>
      </c>
      <c r="E9595">
        <v>667</v>
      </c>
    </row>
    <row r="9596" spans="1:5" x14ac:dyDescent="0.25">
      <c r="A9596" t="s">
        <v>9612</v>
      </c>
      <c r="B9596" s="1">
        <v>43556</v>
      </c>
      <c r="C9596" t="s">
        <v>6</v>
      </c>
      <c r="D9596">
        <v>0.19</v>
      </c>
      <c r="E9596">
        <v>766</v>
      </c>
    </row>
    <row r="9597" spans="1:5" x14ac:dyDescent="0.25">
      <c r="A9597" t="s">
        <v>9613</v>
      </c>
      <c r="B9597" s="1">
        <v>43496</v>
      </c>
      <c r="C9597" t="s">
        <v>10</v>
      </c>
      <c r="D9597">
        <v>0.17</v>
      </c>
      <c r="E9597">
        <v>667</v>
      </c>
    </row>
    <row r="9598" spans="1:5" x14ac:dyDescent="0.25">
      <c r="A9598" t="s">
        <v>9614</v>
      </c>
      <c r="B9598" s="1">
        <v>43586</v>
      </c>
      <c r="C9598" t="s">
        <v>6</v>
      </c>
      <c r="D9598">
        <v>0.4</v>
      </c>
      <c r="E9598">
        <v>771</v>
      </c>
    </row>
    <row r="9599" spans="1:5" x14ac:dyDescent="0.25">
      <c r="A9599" t="s">
        <v>9615</v>
      </c>
      <c r="B9599" s="1">
        <v>43586</v>
      </c>
      <c r="C9599" t="s">
        <v>6</v>
      </c>
      <c r="D9599">
        <v>0.2</v>
      </c>
      <c r="E9599">
        <v>670</v>
      </c>
    </row>
    <row r="9600" spans="1:5" x14ac:dyDescent="0.25">
      <c r="A9600" t="s">
        <v>9616</v>
      </c>
      <c r="B9600" s="1">
        <v>43647</v>
      </c>
      <c r="C9600" t="s">
        <v>18</v>
      </c>
      <c r="D9600">
        <v>0.53</v>
      </c>
      <c r="E9600">
        <v>723</v>
      </c>
    </row>
    <row r="9601" spans="1:5" x14ac:dyDescent="0.25">
      <c r="A9601" t="s">
        <v>9617</v>
      </c>
      <c r="B9601" s="1">
        <v>43617</v>
      </c>
      <c r="C9601" t="s">
        <v>6</v>
      </c>
      <c r="D9601">
        <v>0.3</v>
      </c>
      <c r="E9601">
        <v>740</v>
      </c>
    </row>
    <row r="9602" spans="1:5" x14ac:dyDescent="0.25">
      <c r="A9602" t="s">
        <v>9618</v>
      </c>
      <c r="B9602" s="1">
        <v>42916</v>
      </c>
      <c r="C9602" t="s">
        <v>18</v>
      </c>
      <c r="D9602">
        <v>0.3</v>
      </c>
      <c r="E9602">
        <v>721</v>
      </c>
    </row>
    <row r="9603" spans="1:5" x14ac:dyDescent="0.25">
      <c r="A9603" t="s">
        <v>9619</v>
      </c>
      <c r="B9603" s="1">
        <v>43343</v>
      </c>
      <c r="C9603" t="s">
        <v>6</v>
      </c>
      <c r="D9603">
        <v>0.46</v>
      </c>
      <c r="E9603">
        <v>597</v>
      </c>
    </row>
    <row r="9604" spans="1:5" x14ac:dyDescent="0.25">
      <c r="A9604" t="s">
        <v>9620</v>
      </c>
      <c r="B9604" s="1">
        <v>43434</v>
      </c>
      <c r="C9604" t="s">
        <v>6</v>
      </c>
      <c r="D9604">
        <v>0.28000000000000003</v>
      </c>
      <c r="E9604">
        <v>702</v>
      </c>
    </row>
    <row r="9605" spans="1:5" x14ac:dyDescent="0.25">
      <c r="A9605" t="s">
        <v>9621</v>
      </c>
      <c r="B9605" s="1">
        <v>43709</v>
      </c>
      <c r="C9605" t="s">
        <v>6</v>
      </c>
      <c r="D9605">
        <v>0.54</v>
      </c>
      <c r="E9605">
        <v>633</v>
      </c>
    </row>
    <row r="9606" spans="1:5" x14ac:dyDescent="0.25">
      <c r="A9606" t="s">
        <v>9622</v>
      </c>
      <c r="B9606" s="1">
        <v>43404</v>
      </c>
      <c r="C9606" t="s">
        <v>10</v>
      </c>
      <c r="D9606">
        <v>0.18</v>
      </c>
      <c r="E9606">
        <v>657</v>
      </c>
    </row>
    <row r="9607" spans="1:5" x14ac:dyDescent="0.25">
      <c r="A9607" t="s">
        <v>9623</v>
      </c>
      <c r="B9607" s="1">
        <v>43770</v>
      </c>
      <c r="C9607" t="s">
        <v>21</v>
      </c>
      <c r="D9607">
        <v>0.35</v>
      </c>
      <c r="E9607">
        <v>681</v>
      </c>
    </row>
    <row r="9608" spans="1:5" x14ac:dyDescent="0.25">
      <c r="A9608" t="s">
        <v>9624</v>
      </c>
      <c r="B9608" s="1">
        <v>43343</v>
      </c>
      <c r="C9608" t="s">
        <v>6</v>
      </c>
      <c r="D9608">
        <v>0.45</v>
      </c>
      <c r="E9608">
        <v>713</v>
      </c>
    </row>
    <row r="9609" spans="1:5" x14ac:dyDescent="0.25">
      <c r="A9609" t="s">
        <v>9625</v>
      </c>
      <c r="B9609" s="1">
        <v>43556</v>
      </c>
      <c r="C9609" t="s">
        <v>14</v>
      </c>
      <c r="D9609">
        <v>0.15</v>
      </c>
      <c r="E9609">
        <v>719</v>
      </c>
    </row>
    <row r="9610" spans="1:5" x14ac:dyDescent="0.25">
      <c r="A9610" t="s">
        <v>9626</v>
      </c>
      <c r="B9610" s="1">
        <v>43556</v>
      </c>
      <c r="C9610" t="s">
        <v>6</v>
      </c>
      <c r="D9610">
        <v>0.42</v>
      </c>
      <c r="E9610">
        <v>710</v>
      </c>
    </row>
    <row r="9611" spans="1:5" x14ac:dyDescent="0.25">
      <c r="A9611" t="s">
        <v>9627</v>
      </c>
      <c r="B9611" s="1">
        <v>43556</v>
      </c>
      <c r="C9611" t="s">
        <v>18</v>
      </c>
      <c r="D9611">
        <v>0.3</v>
      </c>
      <c r="E9611">
        <v>688</v>
      </c>
    </row>
    <row r="9612" spans="1:5" x14ac:dyDescent="0.25">
      <c r="A9612" t="s">
        <v>9628</v>
      </c>
      <c r="B9612" s="1">
        <v>43556</v>
      </c>
      <c r="C9612" t="s">
        <v>10</v>
      </c>
      <c r="D9612">
        <v>0.23</v>
      </c>
      <c r="E9612">
        <v>736</v>
      </c>
    </row>
    <row r="9613" spans="1:5" x14ac:dyDescent="0.25">
      <c r="A9613" t="s">
        <v>9629</v>
      </c>
      <c r="B9613" s="1">
        <v>43434</v>
      </c>
      <c r="C9613" t="s">
        <v>10</v>
      </c>
      <c r="D9613">
        <v>0.2</v>
      </c>
      <c r="E9613">
        <v>713</v>
      </c>
    </row>
    <row r="9614" spans="1:5" x14ac:dyDescent="0.25">
      <c r="A9614" t="s">
        <v>9630</v>
      </c>
      <c r="B9614" s="1">
        <v>43890</v>
      </c>
      <c r="C9614" t="s">
        <v>18</v>
      </c>
      <c r="D9614">
        <v>0.57999999999999996</v>
      </c>
      <c r="E9614">
        <v>590</v>
      </c>
    </row>
    <row r="9615" spans="1:5" x14ac:dyDescent="0.25">
      <c r="A9615" t="s">
        <v>9631</v>
      </c>
      <c r="B9615" s="1">
        <v>43312</v>
      </c>
      <c r="C9615" t="s">
        <v>6</v>
      </c>
      <c r="D9615">
        <v>0.56999999999999995</v>
      </c>
      <c r="E9615">
        <v>800</v>
      </c>
    </row>
    <row r="9616" spans="1:5" x14ac:dyDescent="0.25">
      <c r="A9616" t="s">
        <v>9632</v>
      </c>
      <c r="B9616" s="1">
        <v>43617</v>
      </c>
      <c r="C9616" t="s">
        <v>10</v>
      </c>
      <c r="D9616">
        <v>0.3</v>
      </c>
      <c r="E9616">
        <v>740</v>
      </c>
    </row>
    <row r="9617" spans="1:5" x14ac:dyDescent="0.25">
      <c r="A9617" t="s">
        <v>9633</v>
      </c>
      <c r="B9617" s="1">
        <v>43617</v>
      </c>
      <c r="C9617" t="s">
        <v>21</v>
      </c>
      <c r="D9617">
        <v>0.3</v>
      </c>
      <c r="E9617">
        <v>740</v>
      </c>
    </row>
    <row r="9618" spans="1:5" x14ac:dyDescent="0.25">
      <c r="A9618" t="s">
        <v>9634</v>
      </c>
      <c r="B9618" s="1">
        <v>43617</v>
      </c>
      <c r="C9618" t="s">
        <v>6</v>
      </c>
      <c r="D9618">
        <v>0.3</v>
      </c>
      <c r="E9618">
        <v>740</v>
      </c>
    </row>
    <row r="9619" spans="1:5" x14ac:dyDescent="0.25">
      <c r="A9619" t="s">
        <v>9635</v>
      </c>
      <c r="B9619" s="1">
        <v>43586</v>
      </c>
      <c r="C9619" t="s">
        <v>6</v>
      </c>
      <c r="D9619">
        <v>0.31</v>
      </c>
      <c r="E9619">
        <v>641</v>
      </c>
    </row>
    <row r="9620" spans="1:5" x14ac:dyDescent="0.25">
      <c r="A9620" t="s">
        <v>9636</v>
      </c>
      <c r="B9620" s="1">
        <v>43220</v>
      </c>
      <c r="C9620" t="s">
        <v>6</v>
      </c>
      <c r="D9620">
        <v>0.25</v>
      </c>
      <c r="E9620">
        <v>709</v>
      </c>
    </row>
    <row r="9621" spans="1:5" x14ac:dyDescent="0.25">
      <c r="A9621" t="s">
        <v>9637</v>
      </c>
      <c r="B9621" s="1">
        <v>43251</v>
      </c>
      <c r="C9621" t="s">
        <v>18</v>
      </c>
      <c r="D9621">
        <v>0.78</v>
      </c>
      <c r="E9621">
        <v>770</v>
      </c>
    </row>
    <row r="9622" spans="1:5" x14ac:dyDescent="0.25">
      <c r="A9622" t="s">
        <v>9638</v>
      </c>
      <c r="B9622" s="1">
        <v>43586</v>
      </c>
      <c r="C9622" t="s">
        <v>6</v>
      </c>
      <c r="D9622">
        <v>1</v>
      </c>
      <c r="E9622">
        <v>733</v>
      </c>
    </row>
    <row r="9623" spans="1:5" x14ac:dyDescent="0.25">
      <c r="A9623" t="s">
        <v>9639</v>
      </c>
      <c r="B9623" s="1">
        <v>43586</v>
      </c>
      <c r="C9623" t="s">
        <v>6</v>
      </c>
      <c r="D9623">
        <v>0.55000000000000004</v>
      </c>
      <c r="E9623">
        <v>712</v>
      </c>
    </row>
    <row r="9624" spans="1:5" x14ac:dyDescent="0.25">
      <c r="A9624" t="s">
        <v>9640</v>
      </c>
      <c r="B9624" s="1">
        <v>43525</v>
      </c>
      <c r="C9624" t="s">
        <v>18</v>
      </c>
      <c r="D9624">
        <v>0.68</v>
      </c>
      <c r="E9624">
        <v>665</v>
      </c>
    </row>
    <row r="9625" spans="1:5" x14ac:dyDescent="0.25">
      <c r="A9625" t="s">
        <v>9641</v>
      </c>
      <c r="B9625" s="1">
        <v>43647</v>
      </c>
      <c r="C9625" t="s">
        <v>10</v>
      </c>
      <c r="D9625">
        <v>0.62</v>
      </c>
      <c r="E9625">
        <v>694</v>
      </c>
    </row>
    <row r="9626" spans="1:5" x14ac:dyDescent="0.25">
      <c r="A9626" t="s">
        <v>9642</v>
      </c>
      <c r="B9626" s="1">
        <v>43525</v>
      </c>
      <c r="C9626" t="s">
        <v>6</v>
      </c>
      <c r="D9626">
        <v>0.33</v>
      </c>
      <c r="E9626">
        <v>736</v>
      </c>
    </row>
    <row r="9627" spans="1:5" x14ac:dyDescent="0.25">
      <c r="A9627" t="s">
        <v>9643</v>
      </c>
      <c r="B9627" s="1">
        <v>43251</v>
      </c>
      <c r="C9627" t="s">
        <v>6</v>
      </c>
      <c r="D9627">
        <v>1.22</v>
      </c>
      <c r="E9627">
        <v>750</v>
      </c>
    </row>
    <row r="9628" spans="1:5" x14ac:dyDescent="0.25">
      <c r="A9628" t="s">
        <v>9644</v>
      </c>
      <c r="B9628" s="1">
        <v>43770</v>
      </c>
      <c r="C9628" t="s">
        <v>21</v>
      </c>
      <c r="D9628">
        <v>0.24</v>
      </c>
      <c r="E9628">
        <v>741</v>
      </c>
    </row>
    <row r="9629" spans="1:5" x14ac:dyDescent="0.25">
      <c r="A9629" t="s">
        <v>9645</v>
      </c>
      <c r="B9629" s="1">
        <v>43770</v>
      </c>
      <c r="C9629" t="s">
        <v>18</v>
      </c>
      <c r="D9629">
        <v>0.26</v>
      </c>
      <c r="E9629">
        <v>626</v>
      </c>
    </row>
    <row r="9630" spans="1:5" x14ac:dyDescent="0.25">
      <c r="A9630" t="s">
        <v>9646</v>
      </c>
      <c r="B9630" s="1">
        <v>43770</v>
      </c>
      <c r="C9630" t="s">
        <v>6</v>
      </c>
      <c r="D9630">
        <v>0.25</v>
      </c>
      <c r="E9630">
        <v>713</v>
      </c>
    </row>
    <row r="9631" spans="1:5" x14ac:dyDescent="0.25">
      <c r="A9631" t="s">
        <v>9647</v>
      </c>
      <c r="B9631" s="1">
        <v>43525</v>
      </c>
      <c r="C9631" t="s">
        <v>6</v>
      </c>
      <c r="D9631">
        <v>0.14000000000000001</v>
      </c>
      <c r="E9631">
        <v>760</v>
      </c>
    </row>
    <row r="9632" spans="1:5" x14ac:dyDescent="0.25">
      <c r="A9632" t="s">
        <v>9648</v>
      </c>
      <c r="B9632" s="1">
        <v>43312</v>
      </c>
      <c r="C9632" t="s">
        <v>6</v>
      </c>
      <c r="D9632">
        <v>0.31</v>
      </c>
      <c r="E9632">
        <v>626</v>
      </c>
    </row>
    <row r="9633" spans="1:5" x14ac:dyDescent="0.25">
      <c r="A9633" t="s">
        <v>9649</v>
      </c>
      <c r="B9633" s="1">
        <v>43647</v>
      </c>
      <c r="C9633" t="s">
        <v>10</v>
      </c>
      <c r="D9633">
        <v>0.13</v>
      </c>
      <c r="E9633">
        <v>595</v>
      </c>
    </row>
    <row r="9634" spans="1:5" x14ac:dyDescent="0.25">
      <c r="A9634" t="s">
        <v>9650</v>
      </c>
      <c r="B9634" s="1">
        <v>43862</v>
      </c>
      <c r="C9634" t="s">
        <v>10</v>
      </c>
      <c r="D9634">
        <v>0.55000000000000004</v>
      </c>
      <c r="E9634">
        <v>559</v>
      </c>
    </row>
    <row r="9635" spans="1:5" x14ac:dyDescent="0.25">
      <c r="A9635" t="s">
        <v>9651</v>
      </c>
      <c r="B9635" s="1">
        <v>43281</v>
      </c>
      <c r="C9635" t="s">
        <v>6</v>
      </c>
      <c r="D9635">
        <v>0.51</v>
      </c>
      <c r="E9635">
        <v>594</v>
      </c>
    </row>
    <row r="9636" spans="1:5" x14ac:dyDescent="0.25">
      <c r="A9636" t="s">
        <v>9652</v>
      </c>
      <c r="B9636" s="1">
        <v>43190</v>
      </c>
      <c r="C9636" t="s">
        <v>6</v>
      </c>
      <c r="D9636">
        <v>0.41</v>
      </c>
      <c r="E9636">
        <v>677</v>
      </c>
    </row>
    <row r="9637" spans="1:5" x14ac:dyDescent="0.25">
      <c r="A9637" t="s">
        <v>9653</v>
      </c>
      <c r="B9637" s="1">
        <v>43069</v>
      </c>
      <c r="C9637" t="s">
        <v>6</v>
      </c>
      <c r="D9637">
        <v>0.52</v>
      </c>
      <c r="E9637">
        <v>701</v>
      </c>
    </row>
    <row r="9638" spans="1:5" x14ac:dyDescent="0.25">
      <c r="A9638" t="s">
        <v>9654</v>
      </c>
      <c r="B9638" s="1">
        <v>43404</v>
      </c>
      <c r="C9638" t="s">
        <v>6</v>
      </c>
      <c r="D9638">
        <v>0.27</v>
      </c>
      <c r="E9638">
        <v>587</v>
      </c>
    </row>
    <row r="9639" spans="1:5" x14ac:dyDescent="0.25">
      <c r="A9639" t="s">
        <v>9655</v>
      </c>
      <c r="B9639" s="1">
        <v>43647</v>
      </c>
      <c r="C9639" t="s">
        <v>6</v>
      </c>
      <c r="D9639">
        <v>0.32</v>
      </c>
      <c r="E9639">
        <v>599</v>
      </c>
    </row>
    <row r="9640" spans="1:5" x14ac:dyDescent="0.25">
      <c r="A9640" t="s">
        <v>9656</v>
      </c>
      <c r="B9640" s="1">
        <v>43770</v>
      </c>
      <c r="C9640" t="s">
        <v>6</v>
      </c>
      <c r="D9640">
        <v>0.18</v>
      </c>
      <c r="E9640">
        <v>686</v>
      </c>
    </row>
    <row r="9641" spans="1:5" x14ac:dyDescent="0.25">
      <c r="A9641" t="s">
        <v>9657</v>
      </c>
      <c r="B9641" s="1">
        <v>42643</v>
      </c>
      <c r="C9641" t="s">
        <v>6</v>
      </c>
      <c r="D9641">
        <v>0.3</v>
      </c>
      <c r="E9641">
        <v>740</v>
      </c>
    </row>
    <row r="9642" spans="1:5" x14ac:dyDescent="0.25">
      <c r="A9642" t="s">
        <v>9658</v>
      </c>
      <c r="B9642" s="1">
        <v>43770</v>
      </c>
      <c r="C9642" t="s">
        <v>6</v>
      </c>
      <c r="D9642">
        <v>0.36</v>
      </c>
      <c r="E9642">
        <v>714</v>
      </c>
    </row>
    <row r="9643" spans="1:5" x14ac:dyDescent="0.25">
      <c r="A9643" t="s">
        <v>9659</v>
      </c>
      <c r="B9643" s="1">
        <v>43465</v>
      </c>
      <c r="C9643" t="s">
        <v>6</v>
      </c>
      <c r="D9643">
        <v>0.32</v>
      </c>
      <c r="E9643">
        <v>719</v>
      </c>
    </row>
    <row r="9644" spans="1:5" x14ac:dyDescent="0.25">
      <c r="A9644" t="s">
        <v>9660</v>
      </c>
      <c r="B9644" s="1">
        <v>43739</v>
      </c>
      <c r="C9644" t="s">
        <v>6</v>
      </c>
      <c r="D9644">
        <v>0.27</v>
      </c>
      <c r="E9644">
        <v>714</v>
      </c>
    </row>
    <row r="9645" spans="1:5" x14ac:dyDescent="0.25">
      <c r="A9645" t="s">
        <v>9661</v>
      </c>
      <c r="B9645" s="1">
        <v>43312</v>
      </c>
      <c r="C9645" t="s">
        <v>18</v>
      </c>
      <c r="D9645">
        <v>0.49</v>
      </c>
      <c r="E9645">
        <v>787</v>
      </c>
    </row>
    <row r="9646" spans="1:5" x14ac:dyDescent="0.25">
      <c r="A9646" t="s">
        <v>9662</v>
      </c>
      <c r="B9646" s="1">
        <v>43404</v>
      </c>
      <c r="C9646" t="s">
        <v>18</v>
      </c>
      <c r="D9646">
        <v>0.52</v>
      </c>
      <c r="E9646">
        <v>619</v>
      </c>
    </row>
    <row r="9647" spans="1:5" x14ac:dyDescent="0.25">
      <c r="A9647" t="s">
        <v>9663</v>
      </c>
      <c r="B9647" s="1">
        <v>43647</v>
      </c>
      <c r="C9647" t="s">
        <v>10</v>
      </c>
      <c r="D9647">
        <v>0.51</v>
      </c>
      <c r="E9647">
        <v>686</v>
      </c>
    </row>
    <row r="9648" spans="1:5" x14ac:dyDescent="0.25">
      <c r="A9648" t="s">
        <v>9664</v>
      </c>
      <c r="B9648" s="1">
        <v>43496</v>
      </c>
      <c r="C9648" t="s">
        <v>6</v>
      </c>
      <c r="D9648">
        <v>0.13</v>
      </c>
      <c r="E9648">
        <v>653</v>
      </c>
    </row>
    <row r="9649" spans="1:5" x14ac:dyDescent="0.25">
      <c r="A9649" t="s">
        <v>9665</v>
      </c>
      <c r="B9649" s="1">
        <v>43678</v>
      </c>
      <c r="C9649" t="s">
        <v>6</v>
      </c>
      <c r="D9649">
        <v>0.23</v>
      </c>
      <c r="E9649">
        <v>605</v>
      </c>
    </row>
    <row r="9650" spans="1:5" x14ac:dyDescent="0.25">
      <c r="A9650" t="s">
        <v>9666</v>
      </c>
      <c r="B9650" s="1">
        <v>42794</v>
      </c>
      <c r="C9650" t="s">
        <v>6</v>
      </c>
      <c r="D9650">
        <v>0.3</v>
      </c>
      <c r="E9650">
        <v>740</v>
      </c>
    </row>
    <row r="9651" spans="1:5" x14ac:dyDescent="0.25">
      <c r="A9651" t="s">
        <v>9667</v>
      </c>
      <c r="B9651" s="1">
        <v>43556</v>
      </c>
      <c r="C9651" t="s">
        <v>18</v>
      </c>
      <c r="D9651">
        <v>0.32</v>
      </c>
      <c r="E9651">
        <v>792</v>
      </c>
    </row>
    <row r="9652" spans="1:5" x14ac:dyDescent="0.25">
      <c r="A9652" t="s">
        <v>9668</v>
      </c>
      <c r="B9652" s="1">
        <v>42886</v>
      </c>
      <c r="C9652" t="s">
        <v>10</v>
      </c>
      <c r="D9652">
        <v>0.3</v>
      </c>
      <c r="E9652">
        <v>740</v>
      </c>
    </row>
    <row r="9653" spans="1:5" x14ac:dyDescent="0.25">
      <c r="A9653" t="s">
        <v>9669</v>
      </c>
      <c r="B9653" s="1">
        <v>43496</v>
      </c>
      <c r="C9653" t="s">
        <v>6</v>
      </c>
      <c r="D9653">
        <v>0.22</v>
      </c>
      <c r="E9653">
        <v>642</v>
      </c>
    </row>
    <row r="9654" spans="1:5" x14ac:dyDescent="0.25">
      <c r="A9654" t="s">
        <v>9670</v>
      </c>
      <c r="B9654" s="1">
        <v>43678</v>
      </c>
      <c r="C9654" t="s">
        <v>6</v>
      </c>
      <c r="D9654">
        <v>0.38</v>
      </c>
      <c r="E9654">
        <v>721</v>
      </c>
    </row>
    <row r="9655" spans="1:5" x14ac:dyDescent="0.25">
      <c r="A9655" t="s">
        <v>9671</v>
      </c>
      <c r="B9655" s="1">
        <v>43800</v>
      </c>
      <c r="C9655" t="s">
        <v>6</v>
      </c>
      <c r="D9655">
        <v>0.41</v>
      </c>
      <c r="E9655">
        <v>591</v>
      </c>
    </row>
    <row r="9656" spans="1:5" x14ac:dyDescent="0.25">
      <c r="A9656" t="s">
        <v>9672</v>
      </c>
      <c r="B9656" s="1">
        <v>43678</v>
      </c>
      <c r="C9656" t="s">
        <v>10</v>
      </c>
      <c r="D9656">
        <v>0.63</v>
      </c>
      <c r="E9656">
        <v>632</v>
      </c>
    </row>
    <row r="9657" spans="1:5" x14ac:dyDescent="0.25">
      <c r="A9657" t="s">
        <v>9673</v>
      </c>
      <c r="B9657" s="1">
        <v>43709</v>
      </c>
      <c r="C9657" t="s">
        <v>6</v>
      </c>
      <c r="D9657">
        <v>0.75</v>
      </c>
      <c r="E9657">
        <v>718</v>
      </c>
    </row>
    <row r="9658" spans="1:5" x14ac:dyDescent="0.25">
      <c r="A9658" t="s">
        <v>9674</v>
      </c>
      <c r="B9658" s="1">
        <v>43709</v>
      </c>
      <c r="C9658" t="s">
        <v>6</v>
      </c>
      <c r="D9658">
        <v>0.3</v>
      </c>
      <c r="E9658">
        <v>748</v>
      </c>
    </row>
    <row r="9659" spans="1:5" x14ac:dyDescent="0.25">
      <c r="A9659" t="s">
        <v>9675</v>
      </c>
      <c r="B9659" s="1">
        <v>42855</v>
      </c>
      <c r="C9659" t="s">
        <v>6</v>
      </c>
      <c r="D9659">
        <v>0.3</v>
      </c>
      <c r="E9659">
        <v>740</v>
      </c>
    </row>
    <row r="9660" spans="1:5" x14ac:dyDescent="0.25">
      <c r="A9660" t="s">
        <v>9676</v>
      </c>
      <c r="B9660" s="1">
        <v>42886</v>
      </c>
      <c r="C9660" t="s">
        <v>6</v>
      </c>
      <c r="D9660">
        <v>0.3</v>
      </c>
      <c r="E9660">
        <v>740</v>
      </c>
    </row>
    <row r="9661" spans="1:5" x14ac:dyDescent="0.25">
      <c r="A9661" t="s">
        <v>9677</v>
      </c>
      <c r="B9661" s="1">
        <v>42855</v>
      </c>
      <c r="C9661" t="s">
        <v>6</v>
      </c>
      <c r="D9661">
        <v>0.3</v>
      </c>
      <c r="E9661">
        <v>740</v>
      </c>
    </row>
    <row r="9662" spans="1:5" x14ac:dyDescent="0.25">
      <c r="A9662" t="s">
        <v>9678</v>
      </c>
      <c r="B9662" s="1">
        <v>43496</v>
      </c>
      <c r="C9662" t="s">
        <v>10</v>
      </c>
      <c r="D9662">
        <v>0.33</v>
      </c>
      <c r="E9662">
        <v>680</v>
      </c>
    </row>
    <row r="9663" spans="1:5" x14ac:dyDescent="0.25">
      <c r="A9663" t="s">
        <v>9679</v>
      </c>
      <c r="B9663" s="1">
        <v>43709</v>
      </c>
      <c r="C9663" t="s">
        <v>18</v>
      </c>
      <c r="D9663">
        <v>0.19</v>
      </c>
      <c r="E9663">
        <v>720</v>
      </c>
    </row>
    <row r="9664" spans="1:5" x14ac:dyDescent="0.25">
      <c r="A9664" t="s">
        <v>9680</v>
      </c>
      <c r="B9664" s="1">
        <v>43496</v>
      </c>
      <c r="C9664" t="s">
        <v>10</v>
      </c>
      <c r="D9664">
        <v>0.54</v>
      </c>
      <c r="E9664">
        <v>615</v>
      </c>
    </row>
    <row r="9665" spans="1:5" x14ac:dyDescent="0.25">
      <c r="A9665" t="s">
        <v>9681</v>
      </c>
      <c r="B9665" s="1">
        <v>43496</v>
      </c>
      <c r="C9665" t="s">
        <v>6</v>
      </c>
      <c r="D9665">
        <v>0.47</v>
      </c>
      <c r="E9665">
        <v>586</v>
      </c>
    </row>
    <row r="9666" spans="1:5" x14ac:dyDescent="0.25">
      <c r="A9666" t="s">
        <v>9682</v>
      </c>
      <c r="B9666" s="1">
        <v>43647</v>
      </c>
      <c r="C9666" t="s">
        <v>6</v>
      </c>
      <c r="D9666">
        <v>0.44</v>
      </c>
      <c r="E9666">
        <v>560</v>
      </c>
    </row>
    <row r="9667" spans="1:5" x14ac:dyDescent="0.25">
      <c r="A9667" t="s">
        <v>9683</v>
      </c>
      <c r="B9667" s="1">
        <v>43525</v>
      </c>
      <c r="C9667" t="s">
        <v>6</v>
      </c>
      <c r="D9667">
        <v>0.41</v>
      </c>
      <c r="E9667">
        <v>642</v>
      </c>
    </row>
    <row r="9668" spans="1:5" x14ac:dyDescent="0.25">
      <c r="A9668" t="s">
        <v>9684</v>
      </c>
      <c r="B9668" s="1">
        <v>43890</v>
      </c>
      <c r="C9668" t="s">
        <v>18</v>
      </c>
      <c r="D9668">
        <v>0.44</v>
      </c>
      <c r="E9668">
        <v>667</v>
      </c>
    </row>
    <row r="9669" spans="1:5" x14ac:dyDescent="0.25">
      <c r="A9669" t="s">
        <v>9685</v>
      </c>
      <c r="B9669" s="1">
        <v>43647</v>
      </c>
      <c r="C9669" t="s">
        <v>6</v>
      </c>
      <c r="D9669">
        <v>0.08</v>
      </c>
      <c r="E9669">
        <v>680</v>
      </c>
    </row>
    <row r="9670" spans="1:5" x14ac:dyDescent="0.25">
      <c r="A9670" t="s">
        <v>9686</v>
      </c>
      <c r="B9670" s="1">
        <v>43678</v>
      </c>
      <c r="C9670" t="s">
        <v>42</v>
      </c>
      <c r="D9670">
        <v>0.41</v>
      </c>
      <c r="E9670">
        <v>769</v>
      </c>
    </row>
    <row r="9671" spans="1:5" x14ac:dyDescent="0.25">
      <c r="A9671" t="s">
        <v>9687</v>
      </c>
      <c r="B9671" s="1">
        <v>43617</v>
      </c>
      <c r="C9671" t="s">
        <v>21</v>
      </c>
      <c r="D9671">
        <v>0.3</v>
      </c>
      <c r="E9671">
        <v>740</v>
      </c>
    </row>
    <row r="9672" spans="1:5" x14ac:dyDescent="0.25">
      <c r="A9672" t="s">
        <v>9688</v>
      </c>
      <c r="B9672" s="1">
        <v>43220</v>
      </c>
      <c r="C9672" t="s">
        <v>6</v>
      </c>
      <c r="D9672">
        <v>0.68</v>
      </c>
      <c r="E9672">
        <v>699</v>
      </c>
    </row>
    <row r="9673" spans="1:5" x14ac:dyDescent="0.25">
      <c r="A9673" t="s">
        <v>9689</v>
      </c>
      <c r="B9673" s="1">
        <v>43220</v>
      </c>
      <c r="C9673" t="s">
        <v>6</v>
      </c>
      <c r="D9673">
        <v>0.3</v>
      </c>
      <c r="E9673">
        <v>628</v>
      </c>
    </row>
    <row r="9674" spans="1:5" x14ac:dyDescent="0.25">
      <c r="A9674" t="s">
        <v>9690</v>
      </c>
      <c r="B9674" s="1">
        <v>43709</v>
      </c>
      <c r="C9674" t="s">
        <v>6</v>
      </c>
      <c r="D9674">
        <v>0.46</v>
      </c>
      <c r="E9674">
        <v>644</v>
      </c>
    </row>
    <row r="9675" spans="1:5" x14ac:dyDescent="0.25">
      <c r="A9675" t="s">
        <v>9691</v>
      </c>
      <c r="B9675" s="1">
        <v>43190</v>
      </c>
      <c r="C9675" t="s">
        <v>6</v>
      </c>
      <c r="D9675">
        <v>0.27</v>
      </c>
      <c r="E9675">
        <v>740</v>
      </c>
    </row>
    <row r="9676" spans="1:5" x14ac:dyDescent="0.25">
      <c r="A9676" t="s">
        <v>9692</v>
      </c>
      <c r="B9676" s="1">
        <v>43404</v>
      </c>
      <c r="C9676" t="s">
        <v>18</v>
      </c>
      <c r="D9676">
        <v>0.76</v>
      </c>
      <c r="E9676">
        <v>650</v>
      </c>
    </row>
    <row r="9677" spans="1:5" x14ac:dyDescent="0.25">
      <c r="A9677" t="s">
        <v>9693</v>
      </c>
      <c r="B9677" s="1">
        <v>43404</v>
      </c>
      <c r="C9677" t="s">
        <v>10</v>
      </c>
      <c r="D9677">
        <v>0.45</v>
      </c>
      <c r="E9677">
        <v>588</v>
      </c>
    </row>
    <row r="9678" spans="1:5" x14ac:dyDescent="0.25">
      <c r="A9678" t="s">
        <v>9694</v>
      </c>
      <c r="B9678" s="1">
        <v>43556</v>
      </c>
      <c r="C9678" t="s">
        <v>18</v>
      </c>
      <c r="D9678">
        <v>0.22</v>
      </c>
      <c r="E9678">
        <v>740</v>
      </c>
    </row>
    <row r="9679" spans="1:5" x14ac:dyDescent="0.25">
      <c r="A9679" t="s">
        <v>9695</v>
      </c>
      <c r="B9679" s="1">
        <v>43556</v>
      </c>
      <c r="C9679" t="s">
        <v>6</v>
      </c>
      <c r="D9679">
        <v>0.28999999999999998</v>
      </c>
      <c r="E9679">
        <v>651</v>
      </c>
    </row>
    <row r="9680" spans="1:5" x14ac:dyDescent="0.25">
      <c r="A9680" t="s">
        <v>9696</v>
      </c>
      <c r="B9680" s="1">
        <v>43556</v>
      </c>
      <c r="C9680" t="s">
        <v>37</v>
      </c>
      <c r="D9680">
        <v>0.01</v>
      </c>
      <c r="E9680">
        <v>676</v>
      </c>
    </row>
    <row r="9681" spans="1:5" x14ac:dyDescent="0.25">
      <c r="A9681" t="s">
        <v>9697</v>
      </c>
      <c r="B9681" s="1">
        <v>43404</v>
      </c>
      <c r="C9681" t="s">
        <v>6</v>
      </c>
      <c r="D9681">
        <v>0.62</v>
      </c>
      <c r="E9681">
        <v>758</v>
      </c>
    </row>
    <row r="9682" spans="1:5" x14ac:dyDescent="0.25">
      <c r="A9682" t="s">
        <v>9698</v>
      </c>
      <c r="B9682" s="1">
        <v>43556</v>
      </c>
      <c r="C9682" t="s">
        <v>18</v>
      </c>
      <c r="D9682">
        <v>0.24</v>
      </c>
      <c r="E9682">
        <v>667</v>
      </c>
    </row>
    <row r="9683" spans="1:5" x14ac:dyDescent="0.25">
      <c r="A9683" t="s">
        <v>9699</v>
      </c>
      <c r="B9683" s="1">
        <v>43496</v>
      </c>
      <c r="C9683" t="s">
        <v>18</v>
      </c>
      <c r="D9683">
        <v>0.46</v>
      </c>
      <c r="E9683">
        <v>728</v>
      </c>
    </row>
    <row r="9684" spans="1:5" x14ac:dyDescent="0.25">
      <c r="A9684" t="s">
        <v>9700</v>
      </c>
      <c r="B9684" s="1">
        <v>43831</v>
      </c>
      <c r="C9684" t="s">
        <v>10</v>
      </c>
      <c r="D9684">
        <v>7.0000000000000007E-2</v>
      </c>
      <c r="E9684">
        <v>593</v>
      </c>
    </row>
    <row r="9685" spans="1:5" x14ac:dyDescent="0.25">
      <c r="A9685" t="s">
        <v>9701</v>
      </c>
      <c r="B9685" s="1">
        <v>43404</v>
      </c>
      <c r="C9685" t="s">
        <v>6</v>
      </c>
      <c r="D9685">
        <v>0.39</v>
      </c>
      <c r="E9685">
        <v>717</v>
      </c>
    </row>
    <row r="9686" spans="1:5" x14ac:dyDescent="0.25">
      <c r="A9686" t="s">
        <v>9702</v>
      </c>
      <c r="B9686" s="1">
        <v>43404</v>
      </c>
      <c r="C9686" t="s">
        <v>6</v>
      </c>
      <c r="D9686">
        <v>0.14000000000000001</v>
      </c>
      <c r="E9686">
        <v>699</v>
      </c>
    </row>
    <row r="9687" spans="1:5" x14ac:dyDescent="0.25">
      <c r="A9687" t="s">
        <v>9703</v>
      </c>
      <c r="B9687" s="1">
        <v>43525</v>
      </c>
      <c r="C9687" t="s">
        <v>6</v>
      </c>
      <c r="D9687">
        <v>0.78</v>
      </c>
      <c r="E9687">
        <v>670</v>
      </c>
    </row>
    <row r="9688" spans="1:5" x14ac:dyDescent="0.25">
      <c r="A9688" t="s">
        <v>9704</v>
      </c>
      <c r="B9688" s="1">
        <v>43647</v>
      </c>
      <c r="C9688" t="s">
        <v>18</v>
      </c>
      <c r="D9688">
        <v>0.3</v>
      </c>
      <c r="E9688">
        <v>740</v>
      </c>
    </row>
    <row r="9689" spans="1:5" x14ac:dyDescent="0.25">
      <c r="A9689" t="s">
        <v>9705</v>
      </c>
      <c r="B9689" s="1">
        <v>43617</v>
      </c>
      <c r="C9689" t="s">
        <v>10</v>
      </c>
      <c r="D9689">
        <v>0.13</v>
      </c>
      <c r="E9689">
        <v>589</v>
      </c>
    </row>
    <row r="9690" spans="1:5" x14ac:dyDescent="0.25">
      <c r="A9690" t="s">
        <v>9706</v>
      </c>
      <c r="B9690" s="1">
        <v>43921</v>
      </c>
      <c r="C9690" t="s">
        <v>271</v>
      </c>
      <c r="D9690">
        <v>0.8</v>
      </c>
      <c r="E9690">
        <v>592</v>
      </c>
    </row>
    <row r="9691" spans="1:5" x14ac:dyDescent="0.25">
      <c r="A9691" t="s">
        <v>9707</v>
      </c>
      <c r="B9691" s="1">
        <v>43770</v>
      </c>
      <c r="C9691" t="s">
        <v>37</v>
      </c>
      <c r="D9691">
        <v>0.39</v>
      </c>
      <c r="E9691">
        <v>745</v>
      </c>
    </row>
    <row r="9692" spans="1:5" x14ac:dyDescent="0.25">
      <c r="A9692" t="s">
        <v>9708</v>
      </c>
      <c r="B9692" s="1">
        <v>43556</v>
      </c>
      <c r="C9692" t="s">
        <v>42</v>
      </c>
      <c r="D9692">
        <v>0.33</v>
      </c>
      <c r="E9692">
        <v>762</v>
      </c>
    </row>
    <row r="9693" spans="1:5" x14ac:dyDescent="0.25">
      <c r="A9693" t="s">
        <v>9709</v>
      </c>
      <c r="B9693" s="1">
        <v>43281</v>
      </c>
      <c r="C9693" t="s">
        <v>6</v>
      </c>
      <c r="D9693">
        <v>0.04</v>
      </c>
      <c r="E9693">
        <v>737</v>
      </c>
    </row>
    <row r="9694" spans="1:5" x14ac:dyDescent="0.25">
      <c r="A9694" t="s">
        <v>9710</v>
      </c>
      <c r="B9694" s="1">
        <v>43831</v>
      </c>
      <c r="C9694" t="s">
        <v>6</v>
      </c>
      <c r="D9694">
        <v>0.25</v>
      </c>
      <c r="E9694">
        <v>565</v>
      </c>
    </row>
    <row r="9695" spans="1:5" x14ac:dyDescent="0.25">
      <c r="A9695" t="s">
        <v>9711</v>
      </c>
      <c r="B9695" s="1">
        <v>43800</v>
      </c>
      <c r="C9695" t="s">
        <v>6</v>
      </c>
      <c r="D9695">
        <v>0.23</v>
      </c>
      <c r="E9695">
        <v>560</v>
      </c>
    </row>
    <row r="9696" spans="1:5" x14ac:dyDescent="0.25">
      <c r="A9696" t="s">
        <v>9712</v>
      </c>
      <c r="B9696" s="1">
        <v>43862</v>
      </c>
      <c r="C9696" t="s">
        <v>6</v>
      </c>
      <c r="D9696">
        <v>0.75</v>
      </c>
      <c r="E9696">
        <v>591</v>
      </c>
    </row>
    <row r="9697" spans="1:5" x14ac:dyDescent="0.25">
      <c r="A9697" t="s">
        <v>9713</v>
      </c>
      <c r="B9697" s="1">
        <v>43862</v>
      </c>
      <c r="C9697" t="s">
        <v>6</v>
      </c>
      <c r="D9697">
        <v>0.23</v>
      </c>
      <c r="E9697">
        <v>585</v>
      </c>
    </row>
    <row r="9698" spans="1:5" x14ac:dyDescent="0.25">
      <c r="A9698" t="s">
        <v>9714</v>
      </c>
      <c r="B9698" s="1">
        <v>43862</v>
      </c>
      <c r="C9698" t="s">
        <v>42</v>
      </c>
      <c r="D9698">
        <v>0.25</v>
      </c>
      <c r="E9698">
        <v>715</v>
      </c>
    </row>
    <row r="9699" spans="1:5" x14ac:dyDescent="0.25">
      <c r="A9699" t="s">
        <v>9715</v>
      </c>
      <c r="B9699" s="1">
        <v>43831</v>
      </c>
      <c r="C9699" t="s">
        <v>6</v>
      </c>
      <c r="D9699">
        <v>0.15</v>
      </c>
      <c r="E9699">
        <v>590</v>
      </c>
    </row>
    <row r="9700" spans="1:5" x14ac:dyDescent="0.25">
      <c r="A9700" t="s">
        <v>9716</v>
      </c>
      <c r="B9700" s="1">
        <v>43831</v>
      </c>
      <c r="C9700" t="s">
        <v>18</v>
      </c>
      <c r="D9700">
        <v>0.38</v>
      </c>
      <c r="E9700">
        <v>712</v>
      </c>
    </row>
    <row r="9701" spans="1:5" x14ac:dyDescent="0.25">
      <c r="A9701" t="s">
        <v>9717</v>
      </c>
      <c r="B9701" s="1">
        <v>43862</v>
      </c>
      <c r="C9701" t="s">
        <v>6</v>
      </c>
      <c r="D9701">
        <v>0.49</v>
      </c>
      <c r="E9701">
        <v>596</v>
      </c>
    </row>
    <row r="9702" spans="1:5" x14ac:dyDescent="0.25">
      <c r="A9702" t="s">
        <v>9718</v>
      </c>
      <c r="B9702" s="1">
        <v>43862</v>
      </c>
      <c r="C9702" t="s">
        <v>6</v>
      </c>
      <c r="D9702">
        <v>0.25</v>
      </c>
      <c r="E9702">
        <v>614</v>
      </c>
    </row>
    <row r="9703" spans="1:5" x14ac:dyDescent="0.25">
      <c r="A9703" t="s">
        <v>9719</v>
      </c>
      <c r="B9703" s="1">
        <v>43465</v>
      </c>
      <c r="C9703" t="s">
        <v>6</v>
      </c>
      <c r="D9703">
        <v>0.41</v>
      </c>
      <c r="E9703">
        <v>546</v>
      </c>
    </row>
    <row r="9704" spans="1:5" x14ac:dyDescent="0.25">
      <c r="A9704" t="s">
        <v>9720</v>
      </c>
      <c r="B9704" s="1">
        <v>43190</v>
      </c>
      <c r="C9704" t="s">
        <v>42</v>
      </c>
      <c r="D9704">
        <v>0.25</v>
      </c>
      <c r="E9704">
        <v>697</v>
      </c>
    </row>
    <row r="9705" spans="1:5" x14ac:dyDescent="0.25">
      <c r="A9705" t="s">
        <v>9721</v>
      </c>
      <c r="B9705" s="1">
        <v>43890</v>
      </c>
      <c r="C9705" t="s">
        <v>10</v>
      </c>
      <c r="D9705">
        <v>1</v>
      </c>
      <c r="E9705">
        <v>566</v>
      </c>
    </row>
    <row r="9706" spans="1:5" x14ac:dyDescent="0.25">
      <c r="A9706" t="s">
        <v>9722</v>
      </c>
      <c r="B9706" s="1">
        <v>43800</v>
      </c>
      <c r="C9706" t="s">
        <v>10</v>
      </c>
      <c r="D9706">
        <v>0.43</v>
      </c>
      <c r="E9706">
        <v>624</v>
      </c>
    </row>
    <row r="9707" spans="1:5" x14ac:dyDescent="0.25">
      <c r="A9707" t="s">
        <v>9723</v>
      </c>
      <c r="B9707" s="1">
        <v>43800</v>
      </c>
      <c r="C9707" t="s">
        <v>6</v>
      </c>
      <c r="D9707">
        <v>0.18</v>
      </c>
      <c r="E9707">
        <v>694</v>
      </c>
    </row>
    <row r="9708" spans="1:5" x14ac:dyDescent="0.25">
      <c r="A9708" t="s">
        <v>9724</v>
      </c>
      <c r="B9708" s="1">
        <v>43739</v>
      </c>
      <c r="C9708" t="s">
        <v>10</v>
      </c>
      <c r="D9708">
        <v>0.43</v>
      </c>
      <c r="E9708">
        <v>594</v>
      </c>
    </row>
    <row r="9709" spans="1:5" x14ac:dyDescent="0.25">
      <c r="A9709" t="s">
        <v>9725</v>
      </c>
      <c r="B9709" s="1">
        <v>43586</v>
      </c>
      <c r="C9709" t="s">
        <v>10</v>
      </c>
      <c r="D9709">
        <v>1.21</v>
      </c>
      <c r="E9709">
        <v>615</v>
      </c>
    </row>
    <row r="9710" spans="1:5" x14ac:dyDescent="0.25">
      <c r="A9710" t="s">
        <v>9726</v>
      </c>
      <c r="B9710" s="1">
        <v>43496</v>
      </c>
      <c r="C9710" t="s">
        <v>6</v>
      </c>
      <c r="D9710">
        <v>0.3</v>
      </c>
      <c r="E9710">
        <v>770</v>
      </c>
    </row>
    <row r="9711" spans="1:5" x14ac:dyDescent="0.25">
      <c r="A9711" t="s">
        <v>9727</v>
      </c>
      <c r="B9711" s="1">
        <v>43647</v>
      </c>
      <c r="C9711" t="s">
        <v>10</v>
      </c>
      <c r="D9711">
        <v>0.33</v>
      </c>
      <c r="E9711">
        <v>581</v>
      </c>
    </row>
    <row r="9712" spans="1:5" x14ac:dyDescent="0.25">
      <c r="A9712" t="s">
        <v>9728</v>
      </c>
      <c r="B9712" s="1">
        <v>43831</v>
      </c>
      <c r="C9712" t="s">
        <v>6</v>
      </c>
      <c r="D9712">
        <v>0.46</v>
      </c>
      <c r="E9712">
        <v>633</v>
      </c>
    </row>
    <row r="9713" spans="1:5" x14ac:dyDescent="0.25">
      <c r="A9713" t="s">
        <v>9729</v>
      </c>
      <c r="B9713" s="1">
        <v>43525</v>
      </c>
      <c r="C9713" t="s">
        <v>10</v>
      </c>
      <c r="D9713">
        <v>0.28000000000000003</v>
      </c>
      <c r="E9713">
        <v>735</v>
      </c>
    </row>
    <row r="9714" spans="1:5" x14ac:dyDescent="0.25">
      <c r="A9714" t="s">
        <v>9730</v>
      </c>
      <c r="B9714" s="1">
        <v>43556</v>
      </c>
      <c r="C9714" t="s">
        <v>10</v>
      </c>
      <c r="D9714">
        <v>0.46</v>
      </c>
      <c r="E9714">
        <v>638</v>
      </c>
    </row>
    <row r="9715" spans="1:5" x14ac:dyDescent="0.25">
      <c r="A9715" t="s">
        <v>9731</v>
      </c>
      <c r="B9715" s="1">
        <v>43434</v>
      </c>
      <c r="C9715" t="s">
        <v>37</v>
      </c>
      <c r="D9715">
        <v>0.15</v>
      </c>
      <c r="E9715">
        <v>608</v>
      </c>
    </row>
    <row r="9716" spans="1:5" x14ac:dyDescent="0.25">
      <c r="A9716" t="s">
        <v>9732</v>
      </c>
      <c r="B9716" s="1">
        <v>43281</v>
      </c>
      <c r="C9716" t="s">
        <v>6</v>
      </c>
      <c r="D9716">
        <v>0.34</v>
      </c>
      <c r="E9716">
        <v>740</v>
      </c>
    </row>
    <row r="9717" spans="1:5" x14ac:dyDescent="0.25">
      <c r="A9717" t="s">
        <v>9733</v>
      </c>
      <c r="B9717" s="1">
        <v>43556</v>
      </c>
      <c r="C9717" t="s">
        <v>6</v>
      </c>
      <c r="D9717">
        <v>0.33</v>
      </c>
      <c r="E9717">
        <v>691</v>
      </c>
    </row>
    <row r="9718" spans="1:5" x14ac:dyDescent="0.25">
      <c r="A9718" t="s">
        <v>9734</v>
      </c>
      <c r="B9718" s="1">
        <v>43404</v>
      </c>
      <c r="C9718" t="s">
        <v>6</v>
      </c>
      <c r="D9718">
        <v>0.48</v>
      </c>
      <c r="E9718">
        <v>710</v>
      </c>
    </row>
    <row r="9719" spans="1:5" x14ac:dyDescent="0.25">
      <c r="A9719" t="s">
        <v>9735</v>
      </c>
      <c r="B9719" s="1">
        <v>43831</v>
      </c>
      <c r="C9719" t="s">
        <v>21</v>
      </c>
      <c r="D9719">
        <v>0.2</v>
      </c>
      <c r="E9719">
        <v>580</v>
      </c>
    </row>
    <row r="9720" spans="1:5" x14ac:dyDescent="0.25">
      <c r="A9720" t="s">
        <v>9736</v>
      </c>
      <c r="B9720" s="1">
        <v>43404</v>
      </c>
      <c r="C9720" t="s">
        <v>6</v>
      </c>
      <c r="D9720">
        <v>0.35</v>
      </c>
      <c r="E9720">
        <v>691</v>
      </c>
    </row>
    <row r="9721" spans="1:5" x14ac:dyDescent="0.25">
      <c r="A9721" t="s">
        <v>9737</v>
      </c>
      <c r="B9721" s="1">
        <v>43404</v>
      </c>
      <c r="C9721" t="s">
        <v>6</v>
      </c>
      <c r="D9721">
        <v>0.56999999999999995</v>
      </c>
      <c r="E9721">
        <v>769</v>
      </c>
    </row>
    <row r="9722" spans="1:5" x14ac:dyDescent="0.25">
      <c r="A9722" t="s">
        <v>9738</v>
      </c>
      <c r="B9722" s="1">
        <v>43373</v>
      </c>
      <c r="C9722" t="s">
        <v>6</v>
      </c>
      <c r="D9722">
        <v>0.44</v>
      </c>
      <c r="E9722">
        <v>716</v>
      </c>
    </row>
    <row r="9723" spans="1:5" x14ac:dyDescent="0.25">
      <c r="A9723" t="s">
        <v>9739</v>
      </c>
      <c r="B9723" s="1">
        <v>43739</v>
      </c>
      <c r="C9723" t="s">
        <v>271</v>
      </c>
      <c r="D9723">
        <v>0.46</v>
      </c>
      <c r="E9723">
        <v>768</v>
      </c>
    </row>
    <row r="9724" spans="1:5" x14ac:dyDescent="0.25">
      <c r="A9724" t="s">
        <v>9740</v>
      </c>
      <c r="B9724" s="1">
        <v>43434</v>
      </c>
      <c r="C9724" t="s">
        <v>6</v>
      </c>
      <c r="D9724">
        <v>0.2</v>
      </c>
      <c r="E9724">
        <v>754</v>
      </c>
    </row>
    <row r="9725" spans="1:5" x14ac:dyDescent="0.25">
      <c r="A9725" t="s">
        <v>9741</v>
      </c>
      <c r="B9725" s="1">
        <v>43525</v>
      </c>
      <c r="C9725" t="s">
        <v>10</v>
      </c>
      <c r="D9725">
        <v>0.27</v>
      </c>
      <c r="E9725">
        <v>732</v>
      </c>
    </row>
    <row r="9726" spans="1:5" x14ac:dyDescent="0.25">
      <c r="A9726" t="s">
        <v>9742</v>
      </c>
      <c r="B9726" s="1">
        <v>43373</v>
      </c>
      <c r="C9726" t="s">
        <v>271</v>
      </c>
      <c r="D9726">
        <v>0.28999999999999998</v>
      </c>
      <c r="E9726">
        <v>673</v>
      </c>
    </row>
    <row r="9727" spans="1:5" x14ac:dyDescent="0.25">
      <c r="A9727" t="s">
        <v>9743</v>
      </c>
      <c r="B9727" s="1">
        <v>43739</v>
      </c>
      <c r="C9727" t="s">
        <v>10</v>
      </c>
      <c r="D9727">
        <v>0.13</v>
      </c>
      <c r="E9727">
        <v>623</v>
      </c>
    </row>
    <row r="9728" spans="1:5" x14ac:dyDescent="0.25">
      <c r="A9728" t="s">
        <v>9744</v>
      </c>
      <c r="B9728" s="1">
        <v>43586</v>
      </c>
      <c r="C9728" t="s">
        <v>18</v>
      </c>
      <c r="D9728">
        <v>0.67</v>
      </c>
      <c r="E9728">
        <v>582</v>
      </c>
    </row>
    <row r="9729" spans="1:5" x14ac:dyDescent="0.25">
      <c r="A9729" t="s">
        <v>9745</v>
      </c>
      <c r="B9729" s="1">
        <v>43921</v>
      </c>
      <c r="C9729" t="s">
        <v>10</v>
      </c>
      <c r="D9729">
        <v>0.28000000000000003</v>
      </c>
      <c r="E9729">
        <v>567</v>
      </c>
    </row>
    <row r="9730" spans="1:5" x14ac:dyDescent="0.25">
      <c r="A9730" t="s">
        <v>9746</v>
      </c>
      <c r="B9730" s="1">
        <v>43709</v>
      </c>
      <c r="C9730" t="s">
        <v>14</v>
      </c>
      <c r="D9730">
        <v>0.36</v>
      </c>
      <c r="E9730">
        <v>630</v>
      </c>
    </row>
    <row r="9731" spans="1:5" x14ac:dyDescent="0.25">
      <c r="A9731" t="s">
        <v>9747</v>
      </c>
      <c r="B9731" s="1">
        <v>43617</v>
      </c>
      <c r="C9731" t="s">
        <v>18</v>
      </c>
      <c r="D9731">
        <v>0.3</v>
      </c>
      <c r="E9731">
        <v>740</v>
      </c>
    </row>
    <row r="9732" spans="1:5" x14ac:dyDescent="0.25">
      <c r="A9732" t="s">
        <v>9748</v>
      </c>
      <c r="B9732" s="1">
        <v>43373</v>
      </c>
      <c r="C9732" t="s">
        <v>6</v>
      </c>
      <c r="D9732">
        <v>0.21</v>
      </c>
      <c r="E9732">
        <v>649</v>
      </c>
    </row>
    <row r="9733" spans="1:5" x14ac:dyDescent="0.25">
      <c r="A9733" t="s">
        <v>9749</v>
      </c>
      <c r="B9733" s="1">
        <v>42855</v>
      </c>
      <c r="C9733" t="s">
        <v>6</v>
      </c>
      <c r="D9733">
        <v>0.3</v>
      </c>
      <c r="E9733">
        <v>740</v>
      </c>
    </row>
    <row r="9734" spans="1:5" x14ac:dyDescent="0.25">
      <c r="A9734" t="s">
        <v>9750</v>
      </c>
      <c r="B9734" s="1">
        <v>43373</v>
      </c>
      <c r="C9734" t="s">
        <v>37</v>
      </c>
      <c r="D9734">
        <v>0.35</v>
      </c>
      <c r="E9734">
        <v>779</v>
      </c>
    </row>
    <row r="9735" spans="1:5" x14ac:dyDescent="0.25">
      <c r="A9735" t="s">
        <v>9751</v>
      </c>
      <c r="B9735" s="1">
        <v>43373</v>
      </c>
      <c r="C9735" t="s">
        <v>18</v>
      </c>
      <c r="D9735">
        <v>0.34</v>
      </c>
      <c r="E9735">
        <v>656</v>
      </c>
    </row>
    <row r="9736" spans="1:5" x14ac:dyDescent="0.25">
      <c r="A9736" t="s">
        <v>9752</v>
      </c>
      <c r="B9736" s="1">
        <v>43373</v>
      </c>
      <c r="C9736" t="s">
        <v>6</v>
      </c>
      <c r="D9736">
        <v>0.45</v>
      </c>
      <c r="E9736">
        <v>562</v>
      </c>
    </row>
    <row r="9737" spans="1:5" x14ac:dyDescent="0.25">
      <c r="A9737" t="s">
        <v>9753</v>
      </c>
      <c r="B9737" s="1">
        <v>43373</v>
      </c>
      <c r="C9737" t="s">
        <v>6</v>
      </c>
      <c r="D9737">
        <v>0.3</v>
      </c>
      <c r="E9737">
        <v>752</v>
      </c>
    </row>
    <row r="9738" spans="1:5" x14ac:dyDescent="0.25">
      <c r="A9738" t="s">
        <v>9754</v>
      </c>
      <c r="B9738" s="1">
        <v>43525</v>
      </c>
      <c r="C9738" t="s">
        <v>6</v>
      </c>
      <c r="D9738">
        <v>0.22</v>
      </c>
      <c r="E9738">
        <v>813</v>
      </c>
    </row>
    <row r="9739" spans="1:5" x14ac:dyDescent="0.25">
      <c r="A9739" t="s">
        <v>9755</v>
      </c>
      <c r="B9739" s="1">
        <v>43100</v>
      </c>
      <c r="C9739" t="s">
        <v>6</v>
      </c>
      <c r="D9739">
        <v>0.3</v>
      </c>
      <c r="E9739">
        <v>771</v>
      </c>
    </row>
    <row r="9740" spans="1:5" x14ac:dyDescent="0.25">
      <c r="A9740" t="s">
        <v>9756</v>
      </c>
      <c r="B9740" s="1">
        <v>43312</v>
      </c>
      <c r="C9740" t="s">
        <v>271</v>
      </c>
      <c r="D9740">
        <v>0.1</v>
      </c>
      <c r="E9740">
        <v>619</v>
      </c>
    </row>
    <row r="9741" spans="1:5" x14ac:dyDescent="0.25">
      <c r="A9741" t="s">
        <v>9757</v>
      </c>
      <c r="B9741" s="1">
        <v>42186</v>
      </c>
      <c r="C9741" t="s">
        <v>42</v>
      </c>
      <c r="D9741">
        <v>0.3</v>
      </c>
      <c r="E9741">
        <v>740</v>
      </c>
    </row>
    <row r="9742" spans="1:5" x14ac:dyDescent="0.25">
      <c r="A9742" t="s">
        <v>9758</v>
      </c>
      <c r="B9742" s="1">
        <v>43739</v>
      </c>
      <c r="C9742" t="s">
        <v>6</v>
      </c>
      <c r="D9742">
        <v>0.41</v>
      </c>
      <c r="E9742">
        <v>788</v>
      </c>
    </row>
    <row r="9743" spans="1:5" x14ac:dyDescent="0.25">
      <c r="A9743" t="s">
        <v>9759</v>
      </c>
      <c r="B9743" s="1">
        <v>43678</v>
      </c>
      <c r="C9743" t="s">
        <v>14</v>
      </c>
      <c r="D9743">
        <v>0.15</v>
      </c>
      <c r="E9743">
        <v>752</v>
      </c>
    </row>
    <row r="9744" spans="1:5" x14ac:dyDescent="0.25">
      <c r="A9744" t="s">
        <v>9760</v>
      </c>
      <c r="B9744" s="1">
        <v>43343</v>
      </c>
      <c r="C9744" t="s">
        <v>18</v>
      </c>
      <c r="D9744">
        <v>0.18</v>
      </c>
      <c r="E9744">
        <v>695</v>
      </c>
    </row>
    <row r="9745" spans="1:5" x14ac:dyDescent="0.25">
      <c r="A9745" t="s">
        <v>9761</v>
      </c>
      <c r="B9745" s="1">
        <v>43800</v>
      </c>
      <c r="C9745" t="s">
        <v>6</v>
      </c>
      <c r="D9745">
        <v>0.28999999999999998</v>
      </c>
      <c r="E9745">
        <v>721</v>
      </c>
    </row>
    <row r="9746" spans="1:5" x14ac:dyDescent="0.25">
      <c r="A9746" t="s">
        <v>9762</v>
      </c>
      <c r="B9746" s="1">
        <v>43800</v>
      </c>
      <c r="C9746" t="s">
        <v>18</v>
      </c>
      <c r="D9746">
        <v>0.31</v>
      </c>
      <c r="E9746">
        <v>610</v>
      </c>
    </row>
    <row r="9747" spans="1:5" x14ac:dyDescent="0.25">
      <c r="A9747" t="s">
        <v>9763</v>
      </c>
      <c r="B9747" s="1">
        <v>43770</v>
      </c>
      <c r="C9747" t="s">
        <v>6</v>
      </c>
      <c r="D9747">
        <v>0.12</v>
      </c>
      <c r="E9747">
        <v>689</v>
      </c>
    </row>
    <row r="9748" spans="1:5" x14ac:dyDescent="0.25">
      <c r="A9748" t="s">
        <v>9764</v>
      </c>
      <c r="B9748" s="1">
        <v>43800</v>
      </c>
      <c r="C9748" t="s">
        <v>18</v>
      </c>
      <c r="D9748">
        <v>0.43</v>
      </c>
      <c r="E9748">
        <v>479</v>
      </c>
    </row>
    <row r="9749" spans="1:5" x14ac:dyDescent="0.25">
      <c r="A9749" t="s">
        <v>9765</v>
      </c>
      <c r="B9749" s="1">
        <v>43465</v>
      </c>
      <c r="C9749" t="s">
        <v>14</v>
      </c>
      <c r="D9749">
        <v>0.18</v>
      </c>
      <c r="E9749">
        <v>637</v>
      </c>
    </row>
    <row r="9750" spans="1:5" x14ac:dyDescent="0.25">
      <c r="A9750" t="s">
        <v>9766</v>
      </c>
      <c r="B9750" s="1">
        <v>43770</v>
      </c>
      <c r="C9750" t="s">
        <v>18</v>
      </c>
      <c r="D9750">
        <v>0</v>
      </c>
      <c r="E9750">
        <v>640</v>
      </c>
    </row>
    <row r="9751" spans="1:5" x14ac:dyDescent="0.25">
      <c r="A9751" t="s">
        <v>9767</v>
      </c>
      <c r="B9751" s="1">
        <v>43770</v>
      </c>
      <c r="C9751" t="s">
        <v>6</v>
      </c>
      <c r="D9751">
        <v>0.2</v>
      </c>
      <c r="E9751">
        <v>748</v>
      </c>
    </row>
    <row r="9752" spans="1:5" x14ac:dyDescent="0.25">
      <c r="A9752" t="s">
        <v>9768</v>
      </c>
      <c r="B9752" s="1">
        <v>43556</v>
      </c>
      <c r="C9752" t="s">
        <v>10</v>
      </c>
      <c r="D9752">
        <v>0.87</v>
      </c>
      <c r="E9752">
        <v>632</v>
      </c>
    </row>
    <row r="9753" spans="1:5" x14ac:dyDescent="0.25">
      <c r="A9753" t="s">
        <v>9769</v>
      </c>
      <c r="B9753" s="1">
        <v>43525</v>
      </c>
      <c r="C9753" t="s">
        <v>6</v>
      </c>
      <c r="D9753">
        <v>0.22</v>
      </c>
      <c r="E9753">
        <v>694</v>
      </c>
    </row>
    <row r="9754" spans="1:5" x14ac:dyDescent="0.25">
      <c r="A9754" t="s">
        <v>9770</v>
      </c>
      <c r="B9754" s="1">
        <v>43373</v>
      </c>
      <c r="C9754" t="s">
        <v>18</v>
      </c>
      <c r="D9754">
        <v>0.38</v>
      </c>
      <c r="E9754">
        <v>685</v>
      </c>
    </row>
    <row r="9755" spans="1:5" x14ac:dyDescent="0.25">
      <c r="A9755" t="s">
        <v>9771</v>
      </c>
      <c r="B9755" s="1">
        <v>43251</v>
      </c>
      <c r="C9755" t="s">
        <v>21</v>
      </c>
      <c r="D9755">
        <v>0.2</v>
      </c>
      <c r="E9755">
        <v>710</v>
      </c>
    </row>
    <row r="9756" spans="1:5" x14ac:dyDescent="0.25">
      <c r="A9756" t="s">
        <v>9772</v>
      </c>
      <c r="B9756" s="1">
        <v>43831</v>
      </c>
      <c r="C9756" t="s">
        <v>21</v>
      </c>
      <c r="D9756">
        <v>0.73</v>
      </c>
      <c r="E9756">
        <v>610</v>
      </c>
    </row>
    <row r="9757" spans="1:5" x14ac:dyDescent="0.25">
      <c r="A9757" t="s">
        <v>9773</v>
      </c>
      <c r="B9757" s="1">
        <v>43831</v>
      </c>
      <c r="C9757" t="s">
        <v>6</v>
      </c>
      <c r="D9757">
        <v>0.95</v>
      </c>
      <c r="E9757">
        <v>561</v>
      </c>
    </row>
    <row r="9758" spans="1:5" x14ac:dyDescent="0.25">
      <c r="A9758" t="s">
        <v>9774</v>
      </c>
      <c r="B9758" s="1">
        <v>43465</v>
      </c>
      <c r="C9758" t="s">
        <v>10</v>
      </c>
      <c r="D9758">
        <v>0.71</v>
      </c>
      <c r="E9758">
        <v>789</v>
      </c>
    </row>
    <row r="9759" spans="1:5" x14ac:dyDescent="0.25">
      <c r="A9759" t="s">
        <v>9775</v>
      </c>
      <c r="B9759" s="1">
        <v>43709</v>
      </c>
      <c r="C9759" t="s">
        <v>10</v>
      </c>
      <c r="D9759">
        <v>0.55000000000000004</v>
      </c>
      <c r="E9759">
        <v>900</v>
      </c>
    </row>
    <row r="9760" spans="1:5" x14ac:dyDescent="0.25">
      <c r="A9760" t="s">
        <v>9776</v>
      </c>
      <c r="B9760" s="1">
        <v>43312</v>
      </c>
      <c r="C9760" t="s">
        <v>6</v>
      </c>
      <c r="D9760">
        <v>0.38</v>
      </c>
      <c r="E9760">
        <v>701</v>
      </c>
    </row>
    <row r="9761" spans="1:5" x14ac:dyDescent="0.25">
      <c r="A9761" t="s">
        <v>9777</v>
      </c>
      <c r="B9761" s="1">
        <v>43281</v>
      </c>
      <c r="C9761" t="s">
        <v>10</v>
      </c>
      <c r="D9761">
        <v>0.16</v>
      </c>
      <c r="E9761">
        <v>652</v>
      </c>
    </row>
    <row r="9762" spans="1:5" x14ac:dyDescent="0.25">
      <c r="A9762" t="s">
        <v>9778</v>
      </c>
      <c r="B9762" s="1">
        <v>43831</v>
      </c>
      <c r="C9762" t="s">
        <v>6</v>
      </c>
      <c r="D9762">
        <v>0.25</v>
      </c>
      <c r="E9762">
        <v>687</v>
      </c>
    </row>
    <row r="9763" spans="1:5" x14ac:dyDescent="0.25">
      <c r="A9763" t="s">
        <v>9779</v>
      </c>
      <c r="B9763" s="1">
        <v>43770</v>
      </c>
      <c r="C9763" t="s">
        <v>18</v>
      </c>
      <c r="D9763">
        <v>0.05</v>
      </c>
      <c r="E9763">
        <v>802</v>
      </c>
    </row>
    <row r="9764" spans="1:5" x14ac:dyDescent="0.25">
      <c r="A9764" t="s">
        <v>9780</v>
      </c>
      <c r="B9764" s="1">
        <v>43281</v>
      </c>
      <c r="C9764" t="s">
        <v>25</v>
      </c>
      <c r="D9764">
        <v>0.26</v>
      </c>
      <c r="E9764">
        <v>693</v>
      </c>
    </row>
    <row r="9765" spans="1:5" x14ac:dyDescent="0.25">
      <c r="A9765" t="s">
        <v>9781</v>
      </c>
      <c r="B9765" s="1">
        <v>43465</v>
      </c>
      <c r="C9765" t="s">
        <v>18</v>
      </c>
      <c r="D9765">
        <v>0.26</v>
      </c>
      <c r="E9765">
        <v>646</v>
      </c>
    </row>
    <row r="9766" spans="1:5" x14ac:dyDescent="0.25">
      <c r="A9766" t="s">
        <v>9782</v>
      </c>
      <c r="B9766" s="1">
        <v>42916</v>
      </c>
      <c r="C9766" t="s">
        <v>37</v>
      </c>
      <c r="D9766">
        <v>0.3</v>
      </c>
      <c r="E9766">
        <v>740</v>
      </c>
    </row>
    <row r="9767" spans="1:5" x14ac:dyDescent="0.25">
      <c r="A9767" t="s">
        <v>9783</v>
      </c>
      <c r="B9767" s="1">
        <v>43770</v>
      </c>
      <c r="C9767" t="s">
        <v>10</v>
      </c>
      <c r="D9767">
        <v>0.54</v>
      </c>
      <c r="E9767">
        <v>607</v>
      </c>
    </row>
    <row r="9768" spans="1:5" x14ac:dyDescent="0.25">
      <c r="A9768" t="s">
        <v>9784</v>
      </c>
      <c r="B9768" s="1">
        <v>43770</v>
      </c>
      <c r="C9768" t="s">
        <v>6</v>
      </c>
      <c r="D9768">
        <v>0.46</v>
      </c>
      <c r="E9768">
        <v>594</v>
      </c>
    </row>
    <row r="9769" spans="1:5" x14ac:dyDescent="0.25">
      <c r="A9769" t="s">
        <v>9785</v>
      </c>
      <c r="B9769" s="1">
        <v>42855</v>
      </c>
      <c r="C9769" t="s">
        <v>6</v>
      </c>
      <c r="D9769">
        <v>0.3</v>
      </c>
      <c r="E9769">
        <v>740</v>
      </c>
    </row>
    <row r="9770" spans="1:5" x14ac:dyDescent="0.25">
      <c r="A9770" t="s">
        <v>9786</v>
      </c>
      <c r="B9770" s="1">
        <v>43190</v>
      </c>
      <c r="C9770" t="s">
        <v>18</v>
      </c>
      <c r="D9770">
        <v>0.3</v>
      </c>
      <c r="E9770">
        <v>652</v>
      </c>
    </row>
    <row r="9771" spans="1:5" x14ac:dyDescent="0.25">
      <c r="A9771" t="s">
        <v>9787</v>
      </c>
      <c r="B9771" s="1">
        <v>43525</v>
      </c>
      <c r="C9771" t="s">
        <v>18</v>
      </c>
      <c r="D9771">
        <v>0.43</v>
      </c>
      <c r="E9771">
        <v>605</v>
      </c>
    </row>
    <row r="9772" spans="1:5" x14ac:dyDescent="0.25">
      <c r="A9772" t="s">
        <v>9788</v>
      </c>
      <c r="B9772" s="1">
        <v>43617</v>
      </c>
      <c r="C9772" t="s">
        <v>18</v>
      </c>
      <c r="D9772">
        <v>0.3</v>
      </c>
      <c r="E9772">
        <v>740</v>
      </c>
    </row>
    <row r="9773" spans="1:5" x14ac:dyDescent="0.25">
      <c r="A9773" t="s">
        <v>9789</v>
      </c>
      <c r="B9773" s="1">
        <v>43525</v>
      </c>
      <c r="C9773" t="s">
        <v>18</v>
      </c>
      <c r="D9773">
        <v>0.96</v>
      </c>
      <c r="E9773">
        <v>634</v>
      </c>
    </row>
    <row r="9774" spans="1:5" x14ac:dyDescent="0.25">
      <c r="A9774" t="s">
        <v>9790</v>
      </c>
      <c r="B9774" s="1">
        <v>43647</v>
      </c>
      <c r="C9774" t="s">
        <v>10</v>
      </c>
      <c r="D9774">
        <v>0.41</v>
      </c>
      <c r="E9774">
        <v>535</v>
      </c>
    </row>
    <row r="9775" spans="1:5" x14ac:dyDescent="0.25">
      <c r="A9775" t="s">
        <v>9791</v>
      </c>
      <c r="B9775" s="1">
        <v>43100</v>
      </c>
      <c r="C9775" t="s">
        <v>6</v>
      </c>
      <c r="D9775">
        <v>0.18</v>
      </c>
      <c r="E9775">
        <v>774</v>
      </c>
    </row>
    <row r="9776" spans="1:5" x14ac:dyDescent="0.25">
      <c r="A9776" t="s">
        <v>9792</v>
      </c>
      <c r="B9776" s="1">
        <v>43373</v>
      </c>
      <c r="C9776" t="s">
        <v>42</v>
      </c>
      <c r="D9776">
        <v>0.17</v>
      </c>
      <c r="E9776">
        <v>637</v>
      </c>
    </row>
    <row r="9777" spans="1:5" x14ac:dyDescent="0.25">
      <c r="A9777" t="s">
        <v>9793</v>
      </c>
      <c r="B9777" s="1">
        <v>43586</v>
      </c>
      <c r="C9777" t="s">
        <v>6</v>
      </c>
      <c r="D9777">
        <v>0.5</v>
      </c>
      <c r="E9777">
        <v>764</v>
      </c>
    </row>
    <row r="9778" spans="1:5" x14ac:dyDescent="0.25">
      <c r="A9778" t="s">
        <v>9794</v>
      </c>
      <c r="B9778" s="1">
        <v>43343</v>
      </c>
      <c r="C9778" t="s">
        <v>6</v>
      </c>
      <c r="D9778">
        <v>0.28999999999999998</v>
      </c>
      <c r="E9778">
        <v>591</v>
      </c>
    </row>
    <row r="9779" spans="1:5" x14ac:dyDescent="0.25">
      <c r="A9779" t="s">
        <v>9795</v>
      </c>
      <c r="B9779" s="1">
        <v>43586</v>
      </c>
      <c r="C9779" t="s">
        <v>6</v>
      </c>
      <c r="D9779">
        <v>0.43</v>
      </c>
      <c r="E9779">
        <v>555</v>
      </c>
    </row>
    <row r="9780" spans="1:5" x14ac:dyDescent="0.25">
      <c r="A9780" t="s">
        <v>9796</v>
      </c>
      <c r="B9780" s="1">
        <v>43465</v>
      </c>
      <c r="C9780" t="s">
        <v>6</v>
      </c>
      <c r="D9780">
        <v>0.65</v>
      </c>
      <c r="E9780">
        <v>589</v>
      </c>
    </row>
    <row r="9781" spans="1:5" x14ac:dyDescent="0.25">
      <c r="A9781" t="s">
        <v>9797</v>
      </c>
      <c r="B9781" s="1">
        <v>43220</v>
      </c>
      <c r="C9781" t="s">
        <v>37</v>
      </c>
      <c r="D9781">
        <v>0.13</v>
      </c>
      <c r="E9781">
        <v>743</v>
      </c>
    </row>
    <row r="9782" spans="1:5" x14ac:dyDescent="0.25">
      <c r="A9782" t="s">
        <v>9798</v>
      </c>
      <c r="B9782" s="1">
        <v>43159</v>
      </c>
      <c r="C9782" t="s">
        <v>18</v>
      </c>
      <c r="D9782">
        <v>0.3</v>
      </c>
      <c r="E9782">
        <v>618</v>
      </c>
    </row>
    <row r="9783" spans="1:5" x14ac:dyDescent="0.25">
      <c r="A9783" t="s">
        <v>9799</v>
      </c>
      <c r="B9783" s="1">
        <v>43159</v>
      </c>
      <c r="C9783" t="s">
        <v>14</v>
      </c>
      <c r="D9783">
        <v>0.49</v>
      </c>
      <c r="E9783">
        <v>780</v>
      </c>
    </row>
    <row r="9784" spans="1:5" x14ac:dyDescent="0.25">
      <c r="A9784" t="s">
        <v>9800</v>
      </c>
      <c r="B9784" s="1">
        <v>43739</v>
      </c>
      <c r="C9784" t="s">
        <v>25</v>
      </c>
      <c r="D9784">
        <v>0.18</v>
      </c>
      <c r="E9784">
        <v>828</v>
      </c>
    </row>
    <row r="9785" spans="1:5" x14ac:dyDescent="0.25">
      <c r="A9785" t="s">
        <v>9801</v>
      </c>
      <c r="B9785" s="1">
        <v>43800</v>
      </c>
      <c r="C9785" t="s">
        <v>6</v>
      </c>
      <c r="D9785">
        <v>0.25</v>
      </c>
      <c r="E9785">
        <v>575</v>
      </c>
    </row>
    <row r="9786" spans="1:5" x14ac:dyDescent="0.25">
      <c r="A9786" t="s">
        <v>9802</v>
      </c>
      <c r="B9786" s="1">
        <v>43800</v>
      </c>
      <c r="C9786" t="s">
        <v>6</v>
      </c>
      <c r="D9786">
        <v>0.55000000000000004</v>
      </c>
      <c r="E9786">
        <v>680</v>
      </c>
    </row>
    <row r="9787" spans="1:5" x14ac:dyDescent="0.25">
      <c r="A9787" t="s">
        <v>9803</v>
      </c>
      <c r="B9787" s="1">
        <v>43586</v>
      </c>
      <c r="C9787" t="s">
        <v>10</v>
      </c>
      <c r="D9787">
        <v>0.45</v>
      </c>
      <c r="E9787">
        <v>720</v>
      </c>
    </row>
    <row r="9788" spans="1:5" x14ac:dyDescent="0.25">
      <c r="A9788" t="s">
        <v>9804</v>
      </c>
      <c r="B9788" s="1">
        <v>43617</v>
      </c>
      <c r="C9788" t="s">
        <v>6</v>
      </c>
      <c r="D9788">
        <v>0.3</v>
      </c>
      <c r="E9788">
        <v>740</v>
      </c>
    </row>
    <row r="9789" spans="1:5" x14ac:dyDescent="0.25">
      <c r="A9789" t="s">
        <v>9805</v>
      </c>
      <c r="B9789" s="1">
        <v>43709</v>
      </c>
      <c r="C9789" t="s">
        <v>21</v>
      </c>
      <c r="D9789">
        <v>0.6</v>
      </c>
      <c r="E9789">
        <v>709</v>
      </c>
    </row>
    <row r="9790" spans="1:5" x14ac:dyDescent="0.25">
      <c r="A9790" t="s">
        <v>9806</v>
      </c>
      <c r="B9790" s="1">
        <v>43678</v>
      </c>
      <c r="C9790" t="s">
        <v>10</v>
      </c>
      <c r="D9790">
        <v>0.31</v>
      </c>
      <c r="E9790">
        <v>807</v>
      </c>
    </row>
    <row r="9791" spans="1:5" x14ac:dyDescent="0.25">
      <c r="A9791" t="s">
        <v>9807</v>
      </c>
      <c r="B9791" s="1">
        <v>43770</v>
      </c>
      <c r="C9791" t="s">
        <v>10</v>
      </c>
      <c r="D9791">
        <v>0.14000000000000001</v>
      </c>
      <c r="E9791">
        <v>666</v>
      </c>
    </row>
    <row r="9792" spans="1:5" x14ac:dyDescent="0.25">
      <c r="A9792" t="s">
        <v>9808</v>
      </c>
      <c r="B9792" s="1">
        <v>42855</v>
      </c>
      <c r="C9792" t="s">
        <v>10</v>
      </c>
      <c r="D9792">
        <v>0.3</v>
      </c>
      <c r="E9792">
        <v>740</v>
      </c>
    </row>
    <row r="9793" spans="1:5" x14ac:dyDescent="0.25">
      <c r="A9793" t="s">
        <v>9809</v>
      </c>
      <c r="B9793" s="1">
        <v>42855</v>
      </c>
      <c r="C9793" t="s">
        <v>6</v>
      </c>
      <c r="D9793">
        <v>0.19</v>
      </c>
      <c r="E9793">
        <v>809</v>
      </c>
    </row>
    <row r="9794" spans="1:5" x14ac:dyDescent="0.25">
      <c r="A9794" t="s">
        <v>9810</v>
      </c>
      <c r="B9794" s="1">
        <v>43525</v>
      </c>
      <c r="C9794" t="s">
        <v>6</v>
      </c>
      <c r="D9794">
        <v>0.16</v>
      </c>
      <c r="E9794">
        <v>555</v>
      </c>
    </row>
    <row r="9795" spans="1:5" x14ac:dyDescent="0.25">
      <c r="A9795" t="s">
        <v>9811</v>
      </c>
      <c r="B9795" s="1">
        <v>42855</v>
      </c>
      <c r="C9795" t="s">
        <v>42</v>
      </c>
      <c r="D9795">
        <v>0.3</v>
      </c>
      <c r="E9795">
        <v>740</v>
      </c>
    </row>
    <row r="9796" spans="1:5" x14ac:dyDescent="0.25">
      <c r="A9796" t="s">
        <v>9812</v>
      </c>
      <c r="B9796" s="1">
        <v>43251</v>
      </c>
      <c r="C9796" t="s">
        <v>10</v>
      </c>
      <c r="D9796">
        <v>0.51</v>
      </c>
      <c r="E9796">
        <v>695</v>
      </c>
    </row>
    <row r="9797" spans="1:5" x14ac:dyDescent="0.25">
      <c r="A9797" t="s">
        <v>9813</v>
      </c>
      <c r="B9797" s="1">
        <v>43312</v>
      </c>
      <c r="C9797" t="s">
        <v>6</v>
      </c>
      <c r="D9797">
        <v>0.46</v>
      </c>
      <c r="E9797">
        <v>695</v>
      </c>
    </row>
    <row r="9798" spans="1:5" x14ac:dyDescent="0.25">
      <c r="A9798" t="s">
        <v>9814</v>
      </c>
      <c r="B9798" s="1">
        <v>43770</v>
      </c>
      <c r="C9798" t="s">
        <v>18</v>
      </c>
      <c r="D9798">
        <v>0.26</v>
      </c>
      <c r="E9798">
        <v>742</v>
      </c>
    </row>
    <row r="9799" spans="1:5" x14ac:dyDescent="0.25">
      <c r="A9799" t="s">
        <v>9815</v>
      </c>
      <c r="B9799" s="1">
        <v>43190</v>
      </c>
      <c r="C9799" t="s">
        <v>6</v>
      </c>
      <c r="D9799">
        <v>0.3</v>
      </c>
      <c r="E9799">
        <v>791</v>
      </c>
    </row>
    <row r="9800" spans="1:5" x14ac:dyDescent="0.25">
      <c r="A9800" t="s">
        <v>9816</v>
      </c>
      <c r="B9800" s="1">
        <v>43281</v>
      </c>
      <c r="C9800" t="s">
        <v>18</v>
      </c>
      <c r="D9800">
        <v>0.36</v>
      </c>
      <c r="E9800">
        <v>689</v>
      </c>
    </row>
    <row r="9801" spans="1:5" x14ac:dyDescent="0.25">
      <c r="A9801" t="s">
        <v>9817</v>
      </c>
      <c r="B9801" s="1">
        <v>42886</v>
      </c>
      <c r="C9801" t="s">
        <v>6</v>
      </c>
      <c r="D9801">
        <v>0.3</v>
      </c>
      <c r="E9801">
        <v>740</v>
      </c>
    </row>
    <row r="9802" spans="1:5" x14ac:dyDescent="0.25">
      <c r="A9802" t="s">
        <v>9818</v>
      </c>
      <c r="B9802" s="1">
        <v>42643</v>
      </c>
      <c r="C9802" t="s">
        <v>21</v>
      </c>
      <c r="D9802">
        <v>0.42</v>
      </c>
      <c r="E9802">
        <v>735</v>
      </c>
    </row>
    <row r="9803" spans="1:5" x14ac:dyDescent="0.25">
      <c r="A9803" t="s">
        <v>9819</v>
      </c>
      <c r="B9803" s="1">
        <v>42794</v>
      </c>
      <c r="C9803" t="s">
        <v>18</v>
      </c>
      <c r="D9803">
        <v>0.3</v>
      </c>
      <c r="E9803">
        <v>740</v>
      </c>
    </row>
    <row r="9804" spans="1:5" x14ac:dyDescent="0.25">
      <c r="A9804" t="s">
        <v>9820</v>
      </c>
      <c r="B9804" s="1">
        <v>43739</v>
      </c>
      <c r="C9804" t="s">
        <v>21</v>
      </c>
      <c r="D9804">
        <v>0.14000000000000001</v>
      </c>
      <c r="E9804">
        <v>781</v>
      </c>
    </row>
    <row r="9805" spans="1:5" x14ac:dyDescent="0.25">
      <c r="A9805" t="s">
        <v>9821</v>
      </c>
      <c r="B9805" s="1">
        <v>43739</v>
      </c>
      <c r="C9805" t="s">
        <v>6</v>
      </c>
      <c r="D9805">
        <v>0.35</v>
      </c>
      <c r="E9805">
        <v>691</v>
      </c>
    </row>
    <row r="9806" spans="1:5" x14ac:dyDescent="0.25">
      <c r="A9806" t="s">
        <v>9822</v>
      </c>
      <c r="B9806" s="1">
        <v>43709</v>
      </c>
      <c r="C9806" t="s">
        <v>10</v>
      </c>
      <c r="D9806">
        <v>0.38</v>
      </c>
      <c r="E9806">
        <v>690</v>
      </c>
    </row>
    <row r="9807" spans="1:5" x14ac:dyDescent="0.25">
      <c r="A9807" t="s">
        <v>9823</v>
      </c>
      <c r="B9807" s="1">
        <v>42704</v>
      </c>
      <c r="C9807" t="s">
        <v>37</v>
      </c>
      <c r="D9807">
        <v>0.3</v>
      </c>
      <c r="E9807">
        <v>740</v>
      </c>
    </row>
    <row r="9808" spans="1:5" x14ac:dyDescent="0.25">
      <c r="A9808" t="s">
        <v>9824</v>
      </c>
      <c r="B9808" s="1">
        <v>43373</v>
      </c>
      <c r="C9808" t="s">
        <v>18</v>
      </c>
      <c r="D9808">
        <v>0.5</v>
      </c>
      <c r="E9808">
        <v>740</v>
      </c>
    </row>
    <row r="9809" spans="1:5" x14ac:dyDescent="0.25">
      <c r="A9809" t="s">
        <v>9825</v>
      </c>
      <c r="B9809" s="1">
        <v>43586</v>
      </c>
      <c r="C9809" t="s">
        <v>6</v>
      </c>
      <c r="D9809">
        <v>0.33</v>
      </c>
      <c r="E9809">
        <v>613</v>
      </c>
    </row>
    <row r="9810" spans="1:5" x14ac:dyDescent="0.25">
      <c r="A9810" t="s">
        <v>9826</v>
      </c>
      <c r="B9810" s="1">
        <v>43770</v>
      </c>
      <c r="C9810" t="s">
        <v>18</v>
      </c>
      <c r="D9810">
        <v>0.51</v>
      </c>
      <c r="E9810">
        <v>622</v>
      </c>
    </row>
    <row r="9811" spans="1:5" x14ac:dyDescent="0.25">
      <c r="A9811" t="s">
        <v>9827</v>
      </c>
      <c r="B9811" s="1">
        <v>43770</v>
      </c>
      <c r="C9811" t="s">
        <v>10</v>
      </c>
      <c r="D9811">
        <v>0.46</v>
      </c>
      <c r="E9811">
        <v>621</v>
      </c>
    </row>
    <row r="9812" spans="1:5" x14ac:dyDescent="0.25">
      <c r="A9812" t="s">
        <v>9828</v>
      </c>
      <c r="B9812" s="1">
        <v>43617</v>
      </c>
      <c r="C9812" t="s">
        <v>10</v>
      </c>
      <c r="D9812">
        <v>0.3</v>
      </c>
      <c r="E9812">
        <v>740</v>
      </c>
    </row>
    <row r="9813" spans="1:5" x14ac:dyDescent="0.25">
      <c r="A9813" t="s">
        <v>9829</v>
      </c>
      <c r="B9813" s="1">
        <v>43281</v>
      </c>
      <c r="C9813" t="s">
        <v>18</v>
      </c>
      <c r="D9813">
        <v>0.3</v>
      </c>
      <c r="E9813">
        <v>686</v>
      </c>
    </row>
    <row r="9814" spans="1:5" x14ac:dyDescent="0.25">
      <c r="A9814" t="s">
        <v>9830</v>
      </c>
      <c r="B9814" s="1">
        <v>43434</v>
      </c>
      <c r="C9814" t="s">
        <v>6</v>
      </c>
      <c r="D9814">
        <v>0.78</v>
      </c>
      <c r="E9814">
        <v>776</v>
      </c>
    </row>
    <row r="9815" spans="1:5" x14ac:dyDescent="0.25">
      <c r="A9815" t="s">
        <v>9831</v>
      </c>
      <c r="B9815" s="1">
        <v>43373</v>
      </c>
      <c r="C9815" t="s">
        <v>6</v>
      </c>
      <c r="D9815">
        <v>0.33</v>
      </c>
      <c r="E9815">
        <v>644</v>
      </c>
    </row>
    <row r="9816" spans="1:5" x14ac:dyDescent="0.25">
      <c r="A9816" t="s">
        <v>9832</v>
      </c>
      <c r="B9816" s="1">
        <v>43770</v>
      </c>
      <c r="C9816" t="s">
        <v>6</v>
      </c>
      <c r="D9816">
        <v>0.21</v>
      </c>
      <c r="E9816">
        <v>598</v>
      </c>
    </row>
    <row r="9817" spans="1:5" x14ac:dyDescent="0.25">
      <c r="A9817" t="s">
        <v>9833</v>
      </c>
      <c r="B9817" s="1">
        <v>43434</v>
      </c>
      <c r="C9817" t="s">
        <v>6</v>
      </c>
      <c r="D9817">
        <v>1.1299999999999999</v>
      </c>
      <c r="E9817">
        <v>747</v>
      </c>
    </row>
    <row r="9818" spans="1:5" x14ac:dyDescent="0.25">
      <c r="A9818" t="s">
        <v>9834</v>
      </c>
      <c r="B9818" s="1">
        <v>43770</v>
      </c>
      <c r="C9818" t="s">
        <v>6</v>
      </c>
      <c r="D9818">
        <v>0.2</v>
      </c>
      <c r="E9818">
        <v>796</v>
      </c>
    </row>
    <row r="9819" spans="1:5" x14ac:dyDescent="0.25">
      <c r="A9819" t="s">
        <v>9835</v>
      </c>
      <c r="B9819" s="1">
        <v>43770</v>
      </c>
      <c r="C9819" t="s">
        <v>6</v>
      </c>
      <c r="D9819">
        <v>0.85</v>
      </c>
      <c r="E9819">
        <v>566</v>
      </c>
    </row>
    <row r="9820" spans="1:5" x14ac:dyDescent="0.25">
      <c r="A9820" t="s">
        <v>9836</v>
      </c>
      <c r="B9820" s="1">
        <v>43770</v>
      </c>
      <c r="C9820" t="s">
        <v>6</v>
      </c>
      <c r="D9820">
        <v>0.27</v>
      </c>
      <c r="E9820">
        <v>667</v>
      </c>
    </row>
    <row r="9821" spans="1:5" x14ac:dyDescent="0.25">
      <c r="A9821" t="s">
        <v>9837</v>
      </c>
      <c r="B9821" s="1">
        <v>43525</v>
      </c>
      <c r="C9821" t="s">
        <v>6</v>
      </c>
      <c r="D9821">
        <v>0.38</v>
      </c>
      <c r="E9821">
        <v>813</v>
      </c>
    </row>
    <row r="9822" spans="1:5" x14ac:dyDescent="0.25">
      <c r="A9822" t="s">
        <v>9838</v>
      </c>
      <c r="B9822" s="1">
        <v>43678</v>
      </c>
      <c r="C9822" t="s">
        <v>6</v>
      </c>
      <c r="D9822">
        <v>0.22</v>
      </c>
      <c r="E9822">
        <v>669</v>
      </c>
    </row>
    <row r="9823" spans="1:5" x14ac:dyDescent="0.25">
      <c r="A9823" t="s">
        <v>9839</v>
      </c>
      <c r="B9823" s="1">
        <v>43281</v>
      </c>
      <c r="C9823" t="s">
        <v>18</v>
      </c>
      <c r="D9823">
        <v>0.19</v>
      </c>
      <c r="E9823">
        <v>612</v>
      </c>
    </row>
    <row r="9824" spans="1:5" x14ac:dyDescent="0.25">
      <c r="A9824" t="s">
        <v>9840</v>
      </c>
      <c r="B9824" s="1">
        <v>43831</v>
      </c>
      <c r="C9824" t="s">
        <v>6</v>
      </c>
      <c r="D9824">
        <v>0.36</v>
      </c>
      <c r="E9824">
        <v>599</v>
      </c>
    </row>
    <row r="9825" spans="1:5" x14ac:dyDescent="0.25">
      <c r="A9825" t="s">
        <v>9841</v>
      </c>
      <c r="B9825" s="1">
        <v>43709</v>
      </c>
      <c r="C9825" t="s">
        <v>6</v>
      </c>
      <c r="D9825">
        <v>0.23</v>
      </c>
      <c r="E9825">
        <v>632</v>
      </c>
    </row>
    <row r="9826" spans="1:5" x14ac:dyDescent="0.25">
      <c r="A9826" t="s">
        <v>9842</v>
      </c>
      <c r="B9826" s="1">
        <v>43525</v>
      </c>
      <c r="C9826" t="s">
        <v>6</v>
      </c>
      <c r="D9826">
        <v>0.31</v>
      </c>
      <c r="E9826">
        <v>561</v>
      </c>
    </row>
    <row r="9827" spans="1:5" x14ac:dyDescent="0.25">
      <c r="A9827" t="s">
        <v>9843</v>
      </c>
      <c r="B9827" s="1">
        <v>43770</v>
      </c>
      <c r="C9827" t="s">
        <v>25</v>
      </c>
      <c r="D9827">
        <v>0.21</v>
      </c>
      <c r="E9827">
        <v>639</v>
      </c>
    </row>
    <row r="9828" spans="1:5" x14ac:dyDescent="0.25">
      <c r="A9828" t="s">
        <v>9844</v>
      </c>
      <c r="B9828" s="1">
        <v>43831</v>
      </c>
      <c r="C9828" t="s">
        <v>10</v>
      </c>
      <c r="D9828">
        <v>0.39</v>
      </c>
      <c r="E9828">
        <v>578</v>
      </c>
    </row>
    <row r="9829" spans="1:5" x14ac:dyDescent="0.25">
      <c r="A9829" t="s">
        <v>9845</v>
      </c>
      <c r="B9829" s="1">
        <v>43831</v>
      </c>
      <c r="C9829" t="s">
        <v>18</v>
      </c>
      <c r="D9829">
        <v>0.19</v>
      </c>
      <c r="E9829">
        <v>711</v>
      </c>
    </row>
    <row r="9830" spans="1:5" x14ac:dyDescent="0.25">
      <c r="A9830" t="s">
        <v>9846</v>
      </c>
      <c r="B9830" s="1">
        <v>43800</v>
      </c>
      <c r="C9830" t="s">
        <v>37</v>
      </c>
      <c r="D9830">
        <v>0.31</v>
      </c>
      <c r="E9830">
        <v>539</v>
      </c>
    </row>
    <row r="9831" spans="1:5" x14ac:dyDescent="0.25">
      <c r="A9831" t="s">
        <v>9847</v>
      </c>
      <c r="B9831" s="1">
        <v>43404</v>
      </c>
      <c r="C9831" t="s">
        <v>37</v>
      </c>
      <c r="D9831">
        <v>0.24</v>
      </c>
      <c r="E9831">
        <v>680</v>
      </c>
    </row>
    <row r="9832" spans="1:5" x14ac:dyDescent="0.25">
      <c r="A9832" t="s">
        <v>9848</v>
      </c>
      <c r="B9832" s="1">
        <v>43251</v>
      </c>
      <c r="C9832" t="s">
        <v>6</v>
      </c>
      <c r="D9832">
        <v>0.45</v>
      </c>
      <c r="E9832">
        <v>660</v>
      </c>
    </row>
    <row r="9833" spans="1:5" x14ac:dyDescent="0.25">
      <c r="A9833" t="s">
        <v>9849</v>
      </c>
      <c r="B9833" s="1">
        <v>43800</v>
      </c>
      <c r="C9833" t="s">
        <v>18</v>
      </c>
      <c r="D9833">
        <v>0.25</v>
      </c>
      <c r="E9833">
        <v>615</v>
      </c>
    </row>
    <row r="9834" spans="1:5" x14ac:dyDescent="0.25">
      <c r="A9834" t="s">
        <v>9850</v>
      </c>
      <c r="B9834" s="1">
        <v>43647</v>
      </c>
      <c r="C9834" t="s">
        <v>10</v>
      </c>
      <c r="D9834">
        <v>0.36</v>
      </c>
      <c r="E9834">
        <v>623</v>
      </c>
    </row>
    <row r="9835" spans="1:5" x14ac:dyDescent="0.25">
      <c r="A9835" t="s">
        <v>9851</v>
      </c>
      <c r="B9835" s="1">
        <v>43709</v>
      </c>
      <c r="C9835" t="s">
        <v>10</v>
      </c>
      <c r="D9835">
        <v>0.23</v>
      </c>
      <c r="E9835">
        <v>631</v>
      </c>
    </row>
    <row r="9836" spans="1:5" x14ac:dyDescent="0.25">
      <c r="A9836" t="s">
        <v>9852</v>
      </c>
      <c r="B9836" s="1">
        <v>43770</v>
      </c>
      <c r="C9836" t="s">
        <v>18</v>
      </c>
      <c r="D9836">
        <v>0.49</v>
      </c>
      <c r="E9836">
        <v>670</v>
      </c>
    </row>
    <row r="9837" spans="1:5" x14ac:dyDescent="0.25">
      <c r="A9837" t="s">
        <v>9853</v>
      </c>
      <c r="B9837" s="1">
        <v>43770</v>
      </c>
      <c r="C9837" t="s">
        <v>6</v>
      </c>
      <c r="D9837">
        <v>0.76</v>
      </c>
      <c r="E9837">
        <v>625</v>
      </c>
    </row>
    <row r="9838" spans="1:5" x14ac:dyDescent="0.25">
      <c r="A9838" t="s">
        <v>9854</v>
      </c>
      <c r="B9838" s="1">
        <v>43709</v>
      </c>
      <c r="C9838" t="s">
        <v>6</v>
      </c>
      <c r="D9838">
        <v>0.43</v>
      </c>
      <c r="E9838">
        <v>670</v>
      </c>
    </row>
    <row r="9839" spans="1:5" x14ac:dyDescent="0.25">
      <c r="A9839" t="s">
        <v>9855</v>
      </c>
      <c r="B9839" s="1">
        <v>43951</v>
      </c>
      <c r="C9839" t="s">
        <v>10</v>
      </c>
      <c r="D9839">
        <v>0.37</v>
      </c>
      <c r="E9839">
        <v>619</v>
      </c>
    </row>
    <row r="9840" spans="1:5" x14ac:dyDescent="0.25">
      <c r="A9840" t="s">
        <v>9856</v>
      </c>
      <c r="B9840" s="1">
        <v>43404</v>
      </c>
      <c r="C9840" t="s">
        <v>6</v>
      </c>
      <c r="D9840">
        <v>0.28999999999999998</v>
      </c>
      <c r="E9840">
        <v>737</v>
      </c>
    </row>
    <row r="9841" spans="1:5" x14ac:dyDescent="0.25">
      <c r="A9841" t="s">
        <v>9857</v>
      </c>
      <c r="B9841" s="1">
        <v>42613</v>
      </c>
      <c r="C9841" t="s">
        <v>6</v>
      </c>
      <c r="D9841">
        <v>0.3</v>
      </c>
      <c r="E9841">
        <v>740</v>
      </c>
    </row>
    <row r="9842" spans="1:5" x14ac:dyDescent="0.25">
      <c r="A9842" t="s">
        <v>9858</v>
      </c>
      <c r="B9842" s="1">
        <v>43800</v>
      </c>
      <c r="C9842" t="s">
        <v>6</v>
      </c>
      <c r="D9842">
        <v>0.36</v>
      </c>
      <c r="E9842">
        <v>766</v>
      </c>
    </row>
    <row r="9843" spans="1:5" x14ac:dyDescent="0.25">
      <c r="A9843" t="s">
        <v>9859</v>
      </c>
      <c r="B9843" s="1">
        <v>43434</v>
      </c>
      <c r="C9843" t="s">
        <v>6</v>
      </c>
      <c r="D9843">
        <v>0.18</v>
      </c>
      <c r="E9843">
        <v>679</v>
      </c>
    </row>
    <row r="9844" spans="1:5" x14ac:dyDescent="0.25">
      <c r="A9844" t="s">
        <v>9860</v>
      </c>
      <c r="B9844" s="1">
        <v>43404</v>
      </c>
      <c r="C9844" t="s">
        <v>6</v>
      </c>
      <c r="D9844">
        <v>0.32</v>
      </c>
      <c r="E9844">
        <v>771</v>
      </c>
    </row>
    <row r="9845" spans="1:5" x14ac:dyDescent="0.25">
      <c r="A9845" t="s">
        <v>9861</v>
      </c>
      <c r="B9845" s="1">
        <v>43404</v>
      </c>
      <c r="C9845" t="s">
        <v>14</v>
      </c>
      <c r="D9845">
        <v>0.17</v>
      </c>
      <c r="E9845">
        <v>605</v>
      </c>
    </row>
    <row r="9846" spans="1:5" x14ac:dyDescent="0.25">
      <c r="A9846" t="s">
        <v>9862</v>
      </c>
      <c r="B9846" s="1">
        <v>43951</v>
      </c>
      <c r="C9846" t="s">
        <v>10</v>
      </c>
      <c r="D9846">
        <v>0.82</v>
      </c>
      <c r="E9846">
        <v>606</v>
      </c>
    </row>
    <row r="9847" spans="1:5" x14ac:dyDescent="0.25">
      <c r="A9847" t="s">
        <v>9863</v>
      </c>
      <c r="B9847" s="1">
        <v>43647</v>
      </c>
      <c r="C9847" t="s">
        <v>18</v>
      </c>
      <c r="D9847">
        <v>0.64</v>
      </c>
      <c r="E9847">
        <v>740</v>
      </c>
    </row>
    <row r="9848" spans="1:5" x14ac:dyDescent="0.25">
      <c r="A9848" t="s">
        <v>9864</v>
      </c>
      <c r="B9848" s="1">
        <v>43404</v>
      </c>
      <c r="C9848" t="s">
        <v>6</v>
      </c>
      <c r="D9848">
        <v>0.28000000000000003</v>
      </c>
      <c r="E9848">
        <v>763</v>
      </c>
    </row>
    <row r="9849" spans="1:5" x14ac:dyDescent="0.25">
      <c r="A9849" t="s">
        <v>9865</v>
      </c>
      <c r="B9849" s="1">
        <v>43404</v>
      </c>
      <c r="C9849" t="s">
        <v>18</v>
      </c>
      <c r="D9849">
        <v>0.35</v>
      </c>
      <c r="E9849">
        <v>767</v>
      </c>
    </row>
    <row r="9850" spans="1:5" x14ac:dyDescent="0.25">
      <c r="A9850" t="s">
        <v>9866</v>
      </c>
      <c r="B9850" s="1">
        <v>43373</v>
      </c>
      <c r="C9850" t="s">
        <v>6</v>
      </c>
      <c r="D9850">
        <v>0.43</v>
      </c>
      <c r="E9850">
        <v>734</v>
      </c>
    </row>
    <row r="9851" spans="1:5" x14ac:dyDescent="0.25">
      <c r="A9851" t="s">
        <v>9867</v>
      </c>
      <c r="B9851" s="1">
        <v>43678</v>
      </c>
      <c r="C9851" t="s">
        <v>18</v>
      </c>
      <c r="D9851">
        <v>0.23</v>
      </c>
      <c r="E9851">
        <v>693</v>
      </c>
    </row>
    <row r="9852" spans="1:5" x14ac:dyDescent="0.25">
      <c r="A9852" t="s">
        <v>9868</v>
      </c>
      <c r="B9852" s="1">
        <v>43312</v>
      </c>
      <c r="C9852" t="s">
        <v>6</v>
      </c>
      <c r="D9852">
        <v>0.17</v>
      </c>
      <c r="E9852">
        <v>655</v>
      </c>
    </row>
    <row r="9853" spans="1:5" x14ac:dyDescent="0.25">
      <c r="A9853" t="s">
        <v>9869</v>
      </c>
      <c r="B9853" s="1">
        <v>43678</v>
      </c>
      <c r="C9853" t="s">
        <v>10</v>
      </c>
      <c r="D9853">
        <v>0.59</v>
      </c>
      <c r="E9853">
        <v>662</v>
      </c>
    </row>
    <row r="9854" spans="1:5" x14ac:dyDescent="0.25">
      <c r="A9854" t="s">
        <v>9870</v>
      </c>
      <c r="B9854" s="1">
        <v>43678</v>
      </c>
      <c r="C9854" t="s">
        <v>6</v>
      </c>
      <c r="D9854">
        <v>0.4</v>
      </c>
      <c r="E9854">
        <v>625</v>
      </c>
    </row>
    <row r="9855" spans="1:5" x14ac:dyDescent="0.25">
      <c r="A9855" t="s">
        <v>9871</v>
      </c>
      <c r="B9855" s="1">
        <v>43312</v>
      </c>
      <c r="C9855" t="s">
        <v>10</v>
      </c>
      <c r="D9855">
        <v>0.25</v>
      </c>
      <c r="E9855">
        <v>589</v>
      </c>
    </row>
    <row r="9856" spans="1:5" x14ac:dyDescent="0.25">
      <c r="A9856" t="s">
        <v>9872</v>
      </c>
      <c r="B9856" s="1">
        <v>43586</v>
      </c>
      <c r="C9856" t="s">
        <v>10</v>
      </c>
      <c r="D9856">
        <v>0.45</v>
      </c>
      <c r="E9856">
        <v>564</v>
      </c>
    </row>
    <row r="9857" spans="1:5" x14ac:dyDescent="0.25">
      <c r="A9857" t="s">
        <v>9873</v>
      </c>
      <c r="B9857" s="1">
        <v>43586</v>
      </c>
      <c r="C9857" t="s">
        <v>6</v>
      </c>
      <c r="D9857">
        <v>0.41</v>
      </c>
      <c r="E9857">
        <v>829</v>
      </c>
    </row>
    <row r="9858" spans="1:5" x14ac:dyDescent="0.25">
      <c r="A9858" t="s">
        <v>9874</v>
      </c>
      <c r="B9858" s="1">
        <v>43586</v>
      </c>
      <c r="C9858" t="s">
        <v>42</v>
      </c>
      <c r="D9858">
        <v>0.28000000000000003</v>
      </c>
      <c r="E9858">
        <v>706</v>
      </c>
    </row>
    <row r="9859" spans="1:5" x14ac:dyDescent="0.25">
      <c r="A9859" t="s">
        <v>9875</v>
      </c>
      <c r="B9859" s="1">
        <v>43831</v>
      </c>
      <c r="C9859" t="s">
        <v>18</v>
      </c>
      <c r="D9859">
        <v>0.23</v>
      </c>
      <c r="E9859">
        <v>665</v>
      </c>
    </row>
    <row r="9860" spans="1:5" x14ac:dyDescent="0.25">
      <c r="A9860" t="s">
        <v>9876</v>
      </c>
      <c r="B9860" s="1">
        <v>43404</v>
      </c>
      <c r="C9860" t="s">
        <v>42</v>
      </c>
      <c r="D9860">
        <v>0.15</v>
      </c>
      <c r="E9860">
        <v>642</v>
      </c>
    </row>
    <row r="9861" spans="1:5" x14ac:dyDescent="0.25">
      <c r="A9861" t="s">
        <v>9877</v>
      </c>
      <c r="B9861" s="1">
        <v>43496</v>
      </c>
      <c r="C9861" t="s">
        <v>6</v>
      </c>
      <c r="D9861">
        <v>0.44</v>
      </c>
      <c r="E9861">
        <v>714</v>
      </c>
    </row>
    <row r="9862" spans="1:5" x14ac:dyDescent="0.25">
      <c r="A9862" t="s">
        <v>9878</v>
      </c>
      <c r="B9862" s="1">
        <v>43434</v>
      </c>
      <c r="C9862" t="s">
        <v>6</v>
      </c>
      <c r="D9862">
        <v>0.54</v>
      </c>
      <c r="E9862">
        <v>725</v>
      </c>
    </row>
    <row r="9863" spans="1:5" x14ac:dyDescent="0.25">
      <c r="A9863" t="s">
        <v>9879</v>
      </c>
      <c r="B9863" s="1">
        <v>43404</v>
      </c>
      <c r="C9863" t="s">
        <v>14</v>
      </c>
      <c r="D9863">
        <v>0.6</v>
      </c>
      <c r="E9863">
        <v>734</v>
      </c>
    </row>
    <row r="9864" spans="1:5" x14ac:dyDescent="0.25">
      <c r="A9864" t="s">
        <v>9880</v>
      </c>
      <c r="B9864" s="1">
        <v>43831</v>
      </c>
      <c r="C9864" t="s">
        <v>14</v>
      </c>
      <c r="D9864">
        <v>0.21</v>
      </c>
      <c r="E9864">
        <v>683</v>
      </c>
    </row>
    <row r="9865" spans="1:5" x14ac:dyDescent="0.25">
      <c r="A9865" t="s">
        <v>9881</v>
      </c>
      <c r="B9865" s="1">
        <v>42855</v>
      </c>
      <c r="C9865" t="s">
        <v>6</v>
      </c>
      <c r="D9865">
        <v>0.3</v>
      </c>
      <c r="E9865">
        <v>740</v>
      </c>
    </row>
    <row r="9866" spans="1:5" x14ac:dyDescent="0.25">
      <c r="A9866" t="s">
        <v>9882</v>
      </c>
      <c r="B9866" s="1">
        <v>43404</v>
      </c>
      <c r="C9866" t="s">
        <v>18</v>
      </c>
      <c r="D9866">
        <v>0.65</v>
      </c>
      <c r="E9866">
        <v>681</v>
      </c>
    </row>
    <row r="9867" spans="1:5" x14ac:dyDescent="0.25">
      <c r="A9867" t="s">
        <v>9883</v>
      </c>
      <c r="B9867" s="1">
        <v>43404</v>
      </c>
      <c r="C9867" t="s">
        <v>10</v>
      </c>
      <c r="D9867">
        <v>0.45</v>
      </c>
      <c r="E9867">
        <v>596</v>
      </c>
    </row>
    <row r="9868" spans="1:5" x14ac:dyDescent="0.25">
      <c r="A9868" t="s">
        <v>9884</v>
      </c>
      <c r="B9868" s="1">
        <v>43312</v>
      </c>
      <c r="C9868" t="s">
        <v>6</v>
      </c>
      <c r="D9868">
        <v>0.28999999999999998</v>
      </c>
      <c r="E9868">
        <v>724</v>
      </c>
    </row>
    <row r="9869" spans="1:5" x14ac:dyDescent="0.25">
      <c r="A9869" t="s">
        <v>9885</v>
      </c>
      <c r="B9869" s="1">
        <v>43404</v>
      </c>
      <c r="C9869" t="s">
        <v>37</v>
      </c>
      <c r="D9869">
        <v>0.3</v>
      </c>
      <c r="E9869">
        <v>740</v>
      </c>
    </row>
    <row r="9870" spans="1:5" x14ac:dyDescent="0.25">
      <c r="A9870" t="s">
        <v>9886</v>
      </c>
      <c r="B9870" s="1">
        <v>43496</v>
      </c>
      <c r="C9870" t="s">
        <v>6</v>
      </c>
      <c r="D9870">
        <v>0.18</v>
      </c>
      <c r="E9870">
        <v>630</v>
      </c>
    </row>
    <row r="9871" spans="1:5" x14ac:dyDescent="0.25">
      <c r="A9871" t="s">
        <v>9887</v>
      </c>
      <c r="B9871" s="1">
        <v>43281</v>
      </c>
      <c r="C9871" t="s">
        <v>10</v>
      </c>
      <c r="D9871">
        <v>0.32</v>
      </c>
      <c r="E9871">
        <v>758</v>
      </c>
    </row>
    <row r="9872" spans="1:5" x14ac:dyDescent="0.25">
      <c r="A9872" t="s">
        <v>9888</v>
      </c>
      <c r="B9872" s="1">
        <v>43343</v>
      </c>
      <c r="C9872" t="s">
        <v>18</v>
      </c>
      <c r="D9872">
        <v>0.31</v>
      </c>
      <c r="E9872">
        <v>593</v>
      </c>
    </row>
    <row r="9873" spans="1:5" x14ac:dyDescent="0.25">
      <c r="A9873" t="s">
        <v>9889</v>
      </c>
      <c r="B9873" s="1">
        <v>43281</v>
      </c>
      <c r="C9873" t="s">
        <v>6</v>
      </c>
      <c r="D9873">
        <v>0.62</v>
      </c>
      <c r="E9873">
        <v>637</v>
      </c>
    </row>
    <row r="9874" spans="1:5" x14ac:dyDescent="0.25">
      <c r="A9874" t="s">
        <v>9890</v>
      </c>
      <c r="B9874" s="1">
        <v>43709</v>
      </c>
      <c r="C9874" t="s">
        <v>18</v>
      </c>
      <c r="D9874">
        <v>0.26</v>
      </c>
      <c r="E9874">
        <v>607</v>
      </c>
    </row>
    <row r="9875" spans="1:5" x14ac:dyDescent="0.25">
      <c r="A9875" t="s">
        <v>9891</v>
      </c>
      <c r="B9875" s="1">
        <v>43312</v>
      </c>
      <c r="C9875" t="s">
        <v>6</v>
      </c>
      <c r="D9875">
        <v>0.12</v>
      </c>
      <c r="E9875">
        <v>700</v>
      </c>
    </row>
    <row r="9876" spans="1:5" x14ac:dyDescent="0.25">
      <c r="A9876" t="s">
        <v>9892</v>
      </c>
      <c r="B9876" s="1">
        <v>43343</v>
      </c>
      <c r="C9876" t="s">
        <v>10</v>
      </c>
      <c r="D9876">
        <v>0.19</v>
      </c>
      <c r="E9876">
        <v>730</v>
      </c>
    </row>
    <row r="9877" spans="1:5" x14ac:dyDescent="0.25">
      <c r="A9877" t="s">
        <v>9893</v>
      </c>
      <c r="B9877" s="1">
        <v>43343</v>
      </c>
      <c r="C9877" t="s">
        <v>6</v>
      </c>
      <c r="D9877">
        <v>0.22</v>
      </c>
      <c r="E9877">
        <v>657</v>
      </c>
    </row>
    <row r="9878" spans="1:5" x14ac:dyDescent="0.25">
      <c r="A9878" t="s">
        <v>9894</v>
      </c>
      <c r="B9878" s="1">
        <v>43496</v>
      </c>
      <c r="C9878" t="s">
        <v>42</v>
      </c>
      <c r="D9878">
        <v>0.46</v>
      </c>
      <c r="E9878">
        <v>698</v>
      </c>
    </row>
    <row r="9879" spans="1:5" x14ac:dyDescent="0.25">
      <c r="A9879" t="s">
        <v>9895</v>
      </c>
      <c r="B9879" s="1">
        <v>43831</v>
      </c>
      <c r="C9879" t="s">
        <v>10</v>
      </c>
      <c r="D9879">
        <v>0.37</v>
      </c>
      <c r="E9879">
        <v>799</v>
      </c>
    </row>
    <row r="9880" spans="1:5" x14ac:dyDescent="0.25">
      <c r="A9880" t="s">
        <v>9896</v>
      </c>
      <c r="B9880" s="1">
        <v>43343</v>
      </c>
      <c r="C9880" t="s">
        <v>6</v>
      </c>
      <c r="D9880">
        <v>0.18</v>
      </c>
      <c r="E9880">
        <v>721</v>
      </c>
    </row>
    <row r="9881" spans="1:5" x14ac:dyDescent="0.25">
      <c r="A9881" t="s">
        <v>9897</v>
      </c>
      <c r="B9881" s="1">
        <v>43465</v>
      </c>
      <c r="C9881" t="s">
        <v>6</v>
      </c>
      <c r="D9881">
        <v>0.45</v>
      </c>
      <c r="E9881">
        <v>800</v>
      </c>
    </row>
    <row r="9882" spans="1:5" x14ac:dyDescent="0.25">
      <c r="A9882" t="s">
        <v>9898</v>
      </c>
      <c r="B9882" s="1">
        <v>42855</v>
      </c>
      <c r="C9882" t="s">
        <v>6</v>
      </c>
      <c r="D9882">
        <v>0.34</v>
      </c>
      <c r="E9882">
        <v>745</v>
      </c>
    </row>
    <row r="9883" spans="1:5" x14ac:dyDescent="0.25">
      <c r="A9883" t="s">
        <v>9899</v>
      </c>
      <c r="B9883" s="1">
        <v>43921</v>
      </c>
      <c r="C9883" t="s">
        <v>6</v>
      </c>
      <c r="D9883">
        <v>0.19</v>
      </c>
      <c r="E9883">
        <v>724</v>
      </c>
    </row>
    <row r="9884" spans="1:5" x14ac:dyDescent="0.25">
      <c r="A9884" t="s">
        <v>9900</v>
      </c>
      <c r="B9884" s="1">
        <v>43281</v>
      </c>
      <c r="C9884" t="s">
        <v>21</v>
      </c>
      <c r="D9884">
        <v>0.39</v>
      </c>
      <c r="E9884">
        <v>650</v>
      </c>
    </row>
    <row r="9885" spans="1:5" x14ac:dyDescent="0.25">
      <c r="A9885" t="s">
        <v>9901</v>
      </c>
      <c r="B9885" s="1">
        <v>43281</v>
      </c>
      <c r="C9885" t="s">
        <v>6</v>
      </c>
      <c r="D9885">
        <v>0.05</v>
      </c>
      <c r="E9885">
        <v>647</v>
      </c>
    </row>
    <row r="9886" spans="1:5" x14ac:dyDescent="0.25">
      <c r="A9886" t="s">
        <v>9902</v>
      </c>
      <c r="B9886" s="1">
        <v>43831</v>
      </c>
      <c r="C9886" t="s">
        <v>6</v>
      </c>
      <c r="D9886">
        <v>0.42</v>
      </c>
      <c r="E9886">
        <v>645</v>
      </c>
    </row>
    <row r="9887" spans="1:5" x14ac:dyDescent="0.25">
      <c r="A9887" t="s">
        <v>9903</v>
      </c>
      <c r="B9887" s="1">
        <v>43220</v>
      </c>
      <c r="C9887" t="s">
        <v>6</v>
      </c>
      <c r="D9887">
        <v>0.25</v>
      </c>
      <c r="E9887">
        <v>648</v>
      </c>
    </row>
    <row r="9888" spans="1:5" x14ac:dyDescent="0.25">
      <c r="A9888" t="s">
        <v>9904</v>
      </c>
      <c r="B9888" s="1">
        <v>42855</v>
      </c>
      <c r="C9888" t="s">
        <v>18</v>
      </c>
      <c r="D9888">
        <v>0.3</v>
      </c>
      <c r="E9888">
        <v>740</v>
      </c>
    </row>
    <row r="9889" spans="1:5" x14ac:dyDescent="0.25">
      <c r="A9889" t="s">
        <v>9905</v>
      </c>
      <c r="B9889" s="1">
        <v>43525</v>
      </c>
      <c r="C9889" t="s">
        <v>6</v>
      </c>
      <c r="D9889">
        <v>0.4</v>
      </c>
      <c r="E9889">
        <v>602</v>
      </c>
    </row>
    <row r="9890" spans="1:5" x14ac:dyDescent="0.25">
      <c r="A9890" t="s">
        <v>9906</v>
      </c>
      <c r="B9890" s="1">
        <v>43556</v>
      </c>
      <c r="C9890" t="s">
        <v>6</v>
      </c>
      <c r="D9890">
        <v>0.24</v>
      </c>
      <c r="E9890">
        <v>786</v>
      </c>
    </row>
    <row r="9891" spans="1:5" x14ac:dyDescent="0.25">
      <c r="A9891" t="s">
        <v>9907</v>
      </c>
      <c r="B9891" s="1">
        <v>43647</v>
      </c>
      <c r="C9891" t="s">
        <v>18</v>
      </c>
      <c r="D9891">
        <v>0.82</v>
      </c>
      <c r="E9891">
        <v>675</v>
      </c>
    </row>
    <row r="9892" spans="1:5" x14ac:dyDescent="0.25">
      <c r="A9892" t="s">
        <v>9908</v>
      </c>
      <c r="B9892" s="1">
        <v>43251</v>
      </c>
      <c r="C9892" t="s">
        <v>6</v>
      </c>
      <c r="D9892">
        <v>0.77</v>
      </c>
      <c r="E9892">
        <v>767</v>
      </c>
    </row>
    <row r="9893" spans="1:5" x14ac:dyDescent="0.25">
      <c r="A9893" t="s">
        <v>9909</v>
      </c>
      <c r="B9893" s="1">
        <v>43586</v>
      </c>
      <c r="C9893" t="s">
        <v>10</v>
      </c>
      <c r="D9893">
        <v>0.46</v>
      </c>
      <c r="E9893">
        <v>546</v>
      </c>
    </row>
    <row r="9894" spans="1:5" x14ac:dyDescent="0.25">
      <c r="A9894" t="s">
        <v>9910</v>
      </c>
      <c r="B9894" s="1">
        <v>43586</v>
      </c>
      <c r="C9894" t="s">
        <v>25</v>
      </c>
      <c r="D9894">
        <v>0.21</v>
      </c>
      <c r="E9894">
        <v>669</v>
      </c>
    </row>
    <row r="9895" spans="1:5" x14ac:dyDescent="0.25">
      <c r="A9895" t="s">
        <v>9911</v>
      </c>
      <c r="B9895" s="1">
        <v>43343</v>
      </c>
      <c r="C9895" t="s">
        <v>6</v>
      </c>
      <c r="D9895">
        <v>0.33</v>
      </c>
      <c r="E9895">
        <v>771</v>
      </c>
    </row>
    <row r="9896" spans="1:5" x14ac:dyDescent="0.25">
      <c r="A9896" t="s">
        <v>9912</v>
      </c>
      <c r="B9896" s="1">
        <v>43373</v>
      </c>
      <c r="C9896" t="s">
        <v>18</v>
      </c>
      <c r="D9896">
        <v>0.35</v>
      </c>
      <c r="E9896">
        <v>740</v>
      </c>
    </row>
    <row r="9897" spans="1:5" x14ac:dyDescent="0.25">
      <c r="A9897" t="s">
        <v>9913</v>
      </c>
      <c r="B9897" s="1">
        <v>43739</v>
      </c>
      <c r="C9897" t="s">
        <v>6</v>
      </c>
      <c r="D9897">
        <v>0.34</v>
      </c>
      <c r="E9897">
        <v>625</v>
      </c>
    </row>
    <row r="9898" spans="1:5" x14ac:dyDescent="0.25">
      <c r="A9898" t="s">
        <v>9914</v>
      </c>
      <c r="B9898" s="1">
        <v>43586</v>
      </c>
      <c r="C9898" t="s">
        <v>21</v>
      </c>
      <c r="D9898">
        <v>0.51</v>
      </c>
      <c r="E9898">
        <v>699</v>
      </c>
    </row>
    <row r="9899" spans="1:5" x14ac:dyDescent="0.25">
      <c r="A9899" t="s">
        <v>9915</v>
      </c>
      <c r="B9899" s="1">
        <v>43373</v>
      </c>
      <c r="C9899" t="s">
        <v>6</v>
      </c>
      <c r="D9899">
        <v>0.72</v>
      </c>
      <c r="E9899">
        <v>703</v>
      </c>
    </row>
    <row r="9900" spans="1:5" x14ac:dyDescent="0.25">
      <c r="A9900" t="s">
        <v>9916</v>
      </c>
      <c r="B9900" s="1">
        <v>43862</v>
      </c>
      <c r="C9900" t="s">
        <v>6</v>
      </c>
      <c r="D9900">
        <v>0.59</v>
      </c>
      <c r="E9900">
        <v>596</v>
      </c>
    </row>
    <row r="9901" spans="1:5" x14ac:dyDescent="0.25">
      <c r="A9901" t="s">
        <v>9917</v>
      </c>
      <c r="B9901" s="1">
        <v>43373</v>
      </c>
      <c r="C9901" t="s">
        <v>18</v>
      </c>
      <c r="D9901">
        <v>0.22</v>
      </c>
      <c r="E9901">
        <v>583</v>
      </c>
    </row>
    <row r="9902" spans="1:5" x14ac:dyDescent="0.25">
      <c r="A9902" t="s">
        <v>9918</v>
      </c>
      <c r="B9902" s="1">
        <v>43281</v>
      </c>
      <c r="C9902" t="s">
        <v>6</v>
      </c>
      <c r="D9902">
        <v>0.02</v>
      </c>
      <c r="E9902">
        <v>644</v>
      </c>
    </row>
    <row r="9903" spans="1:5" x14ac:dyDescent="0.25">
      <c r="A9903" t="s">
        <v>9919</v>
      </c>
      <c r="B9903" s="1">
        <v>43404</v>
      </c>
      <c r="C9903" t="s">
        <v>10</v>
      </c>
      <c r="D9903">
        <v>0.39</v>
      </c>
      <c r="E9903">
        <v>666</v>
      </c>
    </row>
    <row r="9904" spans="1:5" x14ac:dyDescent="0.25">
      <c r="A9904" t="s">
        <v>9920</v>
      </c>
      <c r="B9904" s="1">
        <v>43404</v>
      </c>
      <c r="C9904" t="s">
        <v>37</v>
      </c>
      <c r="D9904">
        <v>0.28000000000000003</v>
      </c>
      <c r="E9904">
        <v>671</v>
      </c>
    </row>
    <row r="9905" spans="1:5" x14ac:dyDescent="0.25">
      <c r="A9905" t="s">
        <v>9921</v>
      </c>
      <c r="B9905" s="1">
        <v>42886</v>
      </c>
      <c r="C9905" t="s">
        <v>42</v>
      </c>
      <c r="D9905">
        <v>0.3</v>
      </c>
      <c r="E9905">
        <v>732</v>
      </c>
    </row>
    <row r="9906" spans="1:5" x14ac:dyDescent="0.25">
      <c r="A9906" t="s">
        <v>9922</v>
      </c>
      <c r="B9906" s="1">
        <v>43770</v>
      </c>
      <c r="C9906" t="s">
        <v>10</v>
      </c>
      <c r="D9906">
        <v>1</v>
      </c>
      <c r="E9906">
        <v>652</v>
      </c>
    </row>
    <row r="9907" spans="1:5" x14ac:dyDescent="0.25">
      <c r="A9907" t="s">
        <v>9923</v>
      </c>
      <c r="B9907" s="1">
        <v>43556</v>
      </c>
      <c r="C9907" t="s">
        <v>25</v>
      </c>
      <c r="D9907">
        <v>0.34</v>
      </c>
      <c r="E9907">
        <v>674</v>
      </c>
    </row>
    <row r="9908" spans="1:5" x14ac:dyDescent="0.25">
      <c r="A9908" t="s">
        <v>9924</v>
      </c>
      <c r="B9908" s="1">
        <v>43404</v>
      </c>
      <c r="C9908" t="s">
        <v>6</v>
      </c>
      <c r="D9908">
        <v>0.18</v>
      </c>
      <c r="E9908">
        <v>747</v>
      </c>
    </row>
    <row r="9909" spans="1:5" x14ac:dyDescent="0.25">
      <c r="A9909" t="s">
        <v>9925</v>
      </c>
      <c r="B9909" s="1">
        <v>43770</v>
      </c>
      <c r="C9909" t="s">
        <v>6</v>
      </c>
      <c r="D9909">
        <v>0.49</v>
      </c>
      <c r="E9909">
        <v>657</v>
      </c>
    </row>
    <row r="9910" spans="1:5" x14ac:dyDescent="0.25">
      <c r="A9910" t="s">
        <v>9926</v>
      </c>
      <c r="B9910" s="1">
        <v>43770</v>
      </c>
      <c r="C9910" t="s">
        <v>10</v>
      </c>
      <c r="D9910">
        <v>0.21</v>
      </c>
      <c r="E9910">
        <v>643</v>
      </c>
    </row>
    <row r="9911" spans="1:5" x14ac:dyDescent="0.25">
      <c r="A9911" t="s">
        <v>9927</v>
      </c>
      <c r="B9911" s="1">
        <v>43709</v>
      </c>
      <c r="C9911" t="s">
        <v>25</v>
      </c>
      <c r="D9911">
        <v>0.26</v>
      </c>
      <c r="E9911">
        <v>690</v>
      </c>
    </row>
    <row r="9912" spans="1:5" x14ac:dyDescent="0.25">
      <c r="A9912" t="s">
        <v>9928</v>
      </c>
      <c r="B9912" s="1">
        <v>43831</v>
      </c>
      <c r="C9912" t="s">
        <v>42</v>
      </c>
      <c r="D9912">
        <v>0.34</v>
      </c>
      <c r="E9912">
        <v>584</v>
      </c>
    </row>
    <row r="9913" spans="1:5" x14ac:dyDescent="0.25">
      <c r="A9913" t="s">
        <v>9929</v>
      </c>
      <c r="B9913" s="1">
        <v>43831</v>
      </c>
      <c r="C9913" t="s">
        <v>18</v>
      </c>
      <c r="D9913">
        <v>0.46</v>
      </c>
      <c r="E9913">
        <v>707</v>
      </c>
    </row>
    <row r="9914" spans="1:5" x14ac:dyDescent="0.25">
      <c r="A9914" t="s">
        <v>9930</v>
      </c>
      <c r="B9914" s="1">
        <v>43465</v>
      </c>
      <c r="C9914" t="s">
        <v>42</v>
      </c>
      <c r="D9914">
        <v>0.62</v>
      </c>
      <c r="E9914">
        <v>726</v>
      </c>
    </row>
    <row r="9915" spans="1:5" x14ac:dyDescent="0.25">
      <c r="A9915" t="s">
        <v>9931</v>
      </c>
      <c r="B9915" s="1">
        <v>43678</v>
      </c>
      <c r="C9915" t="s">
        <v>6</v>
      </c>
      <c r="D9915">
        <v>0.43</v>
      </c>
      <c r="E9915">
        <v>619</v>
      </c>
    </row>
    <row r="9916" spans="1:5" x14ac:dyDescent="0.25">
      <c r="A9916" t="s">
        <v>9932</v>
      </c>
      <c r="B9916" s="1">
        <v>43434</v>
      </c>
      <c r="C9916" t="s">
        <v>10</v>
      </c>
      <c r="D9916">
        <v>0.13</v>
      </c>
      <c r="E9916">
        <v>804</v>
      </c>
    </row>
    <row r="9917" spans="1:5" x14ac:dyDescent="0.25">
      <c r="A9917" t="s">
        <v>9933</v>
      </c>
      <c r="B9917" s="1">
        <v>43434</v>
      </c>
      <c r="C9917" t="s">
        <v>6</v>
      </c>
      <c r="D9917">
        <v>0.21</v>
      </c>
      <c r="E9917">
        <v>793</v>
      </c>
    </row>
    <row r="9918" spans="1:5" x14ac:dyDescent="0.25">
      <c r="A9918" t="s">
        <v>9934</v>
      </c>
      <c r="B9918" s="1">
        <v>43800</v>
      </c>
      <c r="C9918" t="s">
        <v>18</v>
      </c>
      <c r="D9918">
        <v>0.61</v>
      </c>
      <c r="E9918">
        <v>643</v>
      </c>
    </row>
    <row r="9919" spans="1:5" x14ac:dyDescent="0.25">
      <c r="A9919" t="s">
        <v>9935</v>
      </c>
      <c r="B9919" s="1">
        <v>43800</v>
      </c>
      <c r="C9919" t="s">
        <v>6</v>
      </c>
      <c r="D9919">
        <v>0.21</v>
      </c>
      <c r="E9919">
        <v>602</v>
      </c>
    </row>
    <row r="9920" spans="1:5" x14ac:dyDescent="0.25">
      <c r="A9920" t="s">
        <v>9936</v>
      </c>
      <c r="B9920" s="1">
        <v>43800</v>
      </c>
      <c r="C9920" t="s">
        <v>6</v>
      </c>
      <c r="D9920">
        <v>0.28000000000000003</v>
      </c>
      <c r="E9920">
        <v>630</v>
      </c>
    </row>
    <row r="9921" spans="1:5" x14ac:dyDescent="0.25">
      <c r="A9921" t="s">
        <v>9937</v>
      </c>
      <c r="B9921" s="1">
        <v>43343</v>
      </c>
      <c r="C9921" t="s">
        <v>42</v>
      </c>
      <c r="D9921">
        <v>0.46</v>
      </c>
      <c r="E9921">
        <v>822</v>
      </c>
    </row>
    <row r="9922" spans="1:5" x14ac:dyDescent="0.25">
      <c r="A9922" t="s">
        <v>9938</v>
      </c>
      <c r="B9922" s="1">
        <v>43404</v>
      </c>
      <c r="C9922" t="s">
        <v>18</v>
      </c>
      <c r="D9922">
        <v>0.65</v>
      </c>
      <c r="E9922">
        <v>748</v>
      </c>
    </row>
    <row r="9923" spans="1:5" x14ac:dyDescent="0.25">
      <c r="A9923" t="s">
        <v>9939</v>
      </c>
      <c r="B9923" s="1">
        <v>43800</v>
      </c>
      <c r="C9923" t="s">
        <v>18</v>
      </c>
      <c r="D9923">
        <v>0.15</v>
      </c>
      <c r="E9923">
        <v>611</v>
      </c>
    </row>
    <row r="9924" spans="1:5" x14ac:dyDescent="0.25">
      <c r="A9924" t="s">
        <v>9940</v>
      </c>
      <c r="B9924" s="1">
        <v>43343</v>
      </c>
      <c r="C9924" t="s">
        <v>18</v>
      </c>
      <c r="D9924">
        <v>0.18</v>
      </c>
      <c r="E9924">
        <v>626</v>
      </c>
    </row>
    <row r="9925" spans="1:5" x14ac:dyDescent="0.25">
      <c r="A9925" t="s">
        <v>9941</v>
      </c>
      <c r="B9925" s="1">
        <v>43586</v>
      </c>
      <c r="C9925" t="s">
        <v>42</v>
      </c>
      <c r="D9925">
        <v>0.24</v>
      </c>
      <c r="E9925">
        <v>703</v>
      </c>
    </row>
    <row r="9926" spans="1:5" x14ac:dyDescent="0.25">
      <c r="A9926" t="s">
        <v>9942</v>
      </c>
      <c r="B9926" s="1">
        <v>43556</v>
      </c>
      <c r="C9926" t="s">
        <v>6</v>
      </c>
      <c r="D9926">
        <v>0.12</v>
      </c>
      <c r="E9926">
        <v>710</v>
      </c>
    </row>
    <row r="9927" spans="1:5" x14ac:dyDescent="0.25">
      <c r="A9927" t="s">
        <v>9943</v>
      </c>
      <c r="B9927" s="1">
        <v>43343</v>
      </c>
      <c r="C9927" t="s">
        <v>6</v>
      </c>
      <c r="D9927">
        <v>0.23</v>
      </c>
      <c r="E9927">
        <v>717</v>
      </c>
    </row>
    <row r="9928" spans="1:5" x14ac:dyDescent="0.25">
      <c r="A9928" t="s">
        <v>9944</v>
      </c>
      <c r="B9928" s="1">
        <v>43739</v>
      </c>
      <c r="C9928" t="s">
        <v>6</v>
      </c>
      <c r="D9928">
        <v>0.48</v>
      </c>
      <c r="E9928">
        <v>679</v>
      </c>
    </row>
    <row r="9929" spans="1:5" x14ac:dyDescent="0.25">
      <c r="A9929" t="s">
        <v>9945</v>
      </c>
      <c r="B9929" s="1">
        <v>43617</v>
      </c>
      <c r="C9929" t="s">
        <v>6</v>
      </c>
      <c r="D9929">
        <v>0.3</v>
      </c>
      <c r="E9929">
        <v>740</v>
      </c>
    </row>
    <row r="9930" spans="1:5" x14ac:dyDescent="0.25">
      <c r="A9930" t="s">
        <v>9946</v>
      </c>
      <c r="B9930" s="1">
        <v>43556</v>
      </c>
      <c r="C9930" t="s">
        <v>6</v>
      </c>
      <c r="D9930">
        <v>0.3</v>
      </c>
      <c r="E9930">
        <v>780</v>
      </c>
    </row>
    <row r="9931" spans="1:5" x14ac:dyDescent="0.25">
      <c r="A9931" t="s">
        <v>9947</v>
      </c>
      <c r="B9931" s="1">
        <v>43739</v>
      </c>
      <c r="C9931" t="s">
        <v>18</v>
      </c>
      <c r="D9931">
        <v>0.56000000000000005</v>
      </c>
      <c r="E9931">
        <v>623</v>
      </c>
    </row>
    <row r="9932" spans="1:5" x14ac:dyDescent="0.25">
      <c r="A9932" t="s">
        <v>9948</v>
      </c>
      <c r="B9932" s="1">
        <v>43739</v>
      </c>
      <c r="C9932" t="s">
        <v>18</v>
      </c>
      <c r="D9932">
        <v>0.35</v>
      </c>
      <c r="E9932">
        <v>562</v>
      </c>
    </row>
    <row r="9933" spans="1:5" x14ac:dyDescent="0.25">
      <c r="A9933" t="s">
        <v>9949</v>
      </c>
      <c r="B9933" s="1">
        <v>43312</v>
      </c>
      <c r="C9933" t="s">
        <v>6</v>
      </c>
      <c r="D9933">
        <v>0.04</v>
      </c>
      <c r="E9933">
        <v>810</v>
      </c>
    </row>
    <row r="9934" spans="1:5" x14ac:dyDescent="0.25">
      <c r="A9934" t="s">
        <v>9950</v>
      </c>
      <c r="B9934" s="1">
        <v>43586</v>
      </c>
      <c r="C9934" t="s">
        <v>6</v>
      </c>
      <c r="D9934">
        <v>0.3</v>
      </c>
      <c r="E9934">
        <v>585</v>
      </c>
    </row>
    <row r="9935" spans="1:5" x14ac:dyDescent="0.25">
      <c r="A9935" t="s">
        <v>9951</v>
      </c>
      <c r="B9935" s="1">
        <v>43312</v>
      </c>
      <c r="C9935" t="s">
        <v>6</v>
      </c>
      <c r="D9935">
        <v>0.9</v>
      </c>
      <c r="E9935">
        <v>686</v>
      </c>
    </row>
    <row r="9936" spans="1:5" x14ac:dyDescent="0.25">
      <c r="A9936" t="s">
        <v>9952</v>
      </c>
      <c r="B9936" s="1">
        <v>43709</v>
      </c>
      <c r="C9936" t="s">
        <v>6</v>
      </c>
      <c r="D9936">
        <v>0.53</v>
      </c>
      <c r="E9936">
        <v>643</v>
      </c>
    </row>
    <row r="9937" spans="1:5" x14ac:dyDescent="0.25">
      <c r="A9937" t="s">
        <v>9953</v>
      </c>
      <c r="B9937" s="1">
        <v>43404</v>
      </c>
      <c r="C9937" t="s">
        <v>6</v>
      </c>
      <c r="D9937">
        <v>0.34</v>
      </c>
      <c r="E9937">
        <v>621</v>
      </c>
    </row>
    <row r="9938" spans="1:5" x14ac:dyDescent="0.25">
      <c r="A9938" t="s">
        <v>9954</v>
      </c>
      <c r="B9938" s="1">
        <v>43647</v>
      </c>
      <c r="C9938" t="s">
        <v>18</v>
      </c>
      <c r="D9938">
        <v>0.4</v>
      </c>
      <c r="E9938">
        <v>615</v>
      </c>
    </row>
    <row r="9939" spans="1:5" x14ac:dyDescent="0.25">
      <c r="A9939" t="s">
        <v>9955</v>
      </c>
      <c r="B9939" s="1">
        <v>43586</v>
      </c>
      <c r="C9939" t="s">
        <v>25</v>
      </c>
      <c r="D9939">
        <v>0.17</v>
      </c>
      <c r="E9939">
        <v>610</v>
      </c>
    </row>
    <row r="9940" spans="1:5" x14ac:dyDescent="0.25">
      <c r="A9940" t="s">
        <v>9956</v>
      </c>
      <c r="B9940" s="1">
        <v>43617</v>
      </c>
      <c r="C9940" t="s">
        <v>42</v>
      </c>
      <c r="D9940">
        <v>0.3</v>
      </c>
      <c r="E9940">
        <v>740</v>
      </c>
    </row>
    <row r="9941" spans="1:5" x14ac:dyDescent="0.25">
      <c r="A9941" t="s">
        <v>9957</v>
      </c>
      <c r="B9941" s="1">
        <v>43709</v>
      </c>
      <c r="C9941" t="s">
        <v>271</v>
      </c>
      <c r="D9941">
        <v>0.23</v>
      </c>
      <c r="E9941">
        <v>637</v>
      </c>
    </row>
    <row r="9942" spans="1:5" x14ac:dyDescent="0.25">
      <c r="A9942" t="s">
        <v>9958</v>
      </c>
      <c r="B9942" s="1">
        <v>43770</v>
      </c>
      <c r="C9942" t="s">
        <v>6</v>
      </c>
      <c r="D9942">
        <v>0.16</v>
      </c>
      <c r="E9942">
        <v>586</v>
      </c>
    </row>
    <row r="9943" spans="1:5" x14ac:dyDescent="0.25">
      <c r="A9943" t="s">
        <v>9959</v>
      </c>
      <c r="B9943" s="1">
        <v>43404</v>
      </c>
      <c r="C9943" t="s">
        <v>10</v>
      </c>
      <c r="D9943">
        <v>0.06</v>
      </c>
      <c r="E9943">
        <v>669</v>
      </c>
    </row>
    <row r="9944" spans="1:5" x14ac:dyDescent="0.25">
      <c r="A9944" t="s">
        <v>9960</v>
      </c>
      <c r="B9944" s="1">
        <v>43709</v>
      </c>
      <c r="C9944" t="s">
        <v>10</v>
      </c>
      <c r="D9944">
        <v>0.37</v>
      </c>
      <c r="E9944">
        <v>716</v>
      </c>
    </row>
    <row r="9945" spans="1:5" x14ac:dyDescent="0.25">
      <c r="A9945" t="s">
        <v>9961</v>
      </c>
      <c r="B9945" s="1">
        <v>43586</v>
      </c>
      <c r="C9945" t="s">
        <v>18</v>
      </c>
      <c r="D9945">
        <v>0.19</v>
      </c>
      <c r="E9945">
        <v>516</v>
      </c>
    </row>
    <row r="9946" spans="1:5" x14ac:dyDescent="0.25">
      <c r="A9946" t="s">
        <v>9962</v>
      </c>
      <c r="B9946" s="1">
        <v>43586</v>
      </c>
      <c r="C9946" t="s">
        <v>6</v>
      </c>
      <c r="D9946">
        <v>0.38</v>
      </c>
      <c r="E9946">
        <v>844</v>
      </c>
    </row>
    <row r="9947" spans="1:5" x14ac:dyDescent="0.25">
      <c r="A9947" t="s">
        <v>9963</v>
      </c>
      <c r="B9947" s="1">
        <v>43586</v>
      </c>
      <c r="C9947" t="s">
        <v>10</v>
      </c>
      <c r="D9947">
        <v>0.23</v>
      </c>
      <c r="E9947">
        <v>602</v>
      </c>
    </row>
    <row r="9948" spans="1:5" x14ac:dyDescent="0.25">
      <c r="A9948" t="s">
        <v>9964</v>
      </c>
      <c r="B9948" s="1">
        <v>42916</v>
      </c>
      <c r="C9948" t="s">
        <v>21</v>
      </c>
      <c r="D9948">
        <v>0.3</v>
      </c>
      <c r="E9948">
        <v>740</v>
      </c>
    </row>
    <row r="9949" spans="1:5" x14ac:dyDescent="0.25">
      <c r="A9949" t="s">
        <v>9965</v>
      </c>
      <c r="B9949" s="1">
        <v>43586</v>
      </c>
      <c r="C9949" t="s">
        <v>18</v>
      </c>
      <c r="D9949">
        <v>0.24</v>
      </c>
      <c r="E9949">
        <v>841</v>
      </c>
    </row>
    <row r="9950" spans="1:5" x14ac:dyDescent="0.25">
      <c r="A9950" t="s">
        <v>9966</v>
      </c>
      <c r="B9950" s="1">
        <v>43586</v>
      </c>
      <c r="C9950" t="s">
        <v>14</v>
      </c>
      <c r="D9950">
        <v>0.3</v>
      </c>
      <c r="E9950">
        <v>740</v>
      </c>
    </row>
    <row r="9951" spans="1:5" x14ac:dyDescent="0.25">
      <c r="A9951" t="s">
        <v>9967</v>
      </c>
      <c r="B9951" s="1">
        <v>43586</v>
      </c>
      <c r="C9951" t="s">
        <v>18</v>
      </c>
      <c r="D9951">
        <v>0.44</v>
      </c>
      <c r="E9951">
        <v>616</v>
      </c>
    </row>
    <row r="9952" spans="1:5" x14ac:dyDescent="0.25">
      <c r="A9952" t="s">
        <v>9968</v>
      </c>
      <c r="B9952" s="1">
        <v>42825</v>
      </c>
      <c r="C9952" t="s">
        <v>6</v>
      </c>
      <c r="D9952">
        <v>0.3</v>
      </c>
      <c r="E9952">
        <v>740</v>
      </c>
    </row>
    <row r="9953" spans="1:5" x14ac:dyDescent="0.25">
      <c r="A9953" t="s">
        <v>9969</v>
      </c>
      <c r="B9953" s="1">
        <v>43617</v>
      </c>
      <c r="C9953" t="s">
        <v>10</v>
      </c>
      <c r="D9953">
        <v>0.3</v>
      </c>
      <c r="E9953">
        <v>740</v>
      </c>
    </row>
    <row r="9954" spans="1:5" x14ac:dyDescent="0.25">
      <c r="A9954" t="s">
        <v>9970</v>
      </c>
      <c r="B9954" s="1">
        <v>43678</v>
      </c>
      <c r="C9954" t="s">
        <v>6</v>
      </c>
      <c r="D9954">
        <v>0.17</v>
      </c>
      <c r="E9954">
        <v>672</v>
      </c>
    </row>
    <row r="9955" spans="1:5" x14ac:dyDescent="0.25">
      <c r="A9955" t="s">
        <v>9971</v>
      </c>
      <c r="B9955" s="1">
        <v>43404</v>
      </c>
      <c r="C9955" t="s">
        <v>18</v>
      </c>
      <c r="D9955">
        <v>0.21</v>
      </c>
      <c r="E9955">
        <v>670</v>
      </c>
    </row>
    <row r="9956" spans="1:5" x14ac:dyDescent="0.25">
      <c r="A9956" t="s">
        <v>9972</v>
      </c>
      <c r="B9956" s="1">
        <v>43831</v>
      </c>
      <c r="C9956" t="s">
        <v>18</v>
      </c>
      <c r="D9956">
        <v>0.2</v>
      </c>
      <c r="E9956">
        <v>609</v>
      </c>
    </row>
    <row r="9957" spans="1:5" x14ac:dyDescent="0.25">
      <c r="A9957" t="s">
        <v>9973</v>
      </c>
      <c r="B9957" s="1">
        <v>43434</v>
      </c>
      <c r="C9957" t="s">
        <v>6</v>
      </c>
      <c r="D9957">
        <v>0.16</v>
      </c>
      <c r="E9957">
        <v>723</v>
      </c>
    </row>
    <row r="9958" spans="1:5" x14ac:dyDescent="0.25">
      <c r="A9958" t="s">
        <v>9974</v>
      </c>
      <c r="B9958" s="1">
        <v>43434</v>
      </c>
      <c r="C9958" t="s">
        <v>6</v>
      </c>
      <c r="D9958">
        <v>0.3</v>
      </c>
      <c r="E9958">
        <v>761</v>
      </c>
    </row>
    <row r="9959" spans="1:5" x14ac:dyDescent="0.25">
      <c r="A9959" t="s">
        <v>9975</v>
      </c>
      <c r="B9959" s="1">
        <v>43800</v>
      </c>
      <c r="C9959" t="s">
        <v>10</v>
      </c>
      <c r="D9959">
        <v>0.46</v>
      </c>
      <c r="E9959">
        <v>568</v>
      </c>
    </row>
    <row r="9960" spans="1:5" x14ac:dyDescent="0.25">
      <c r="A9960" t="s">
        <v>9976</v>
      </c>
      <c r="B9960" s="1">
        <v>43525</v>
      </c>
      <c r="C9960" t="s">
        <v>6</v>
      </c>
      <c r="D9960">
        <v>0.23</v>
      </c>
      <c r="E9960">
        <v>568</v>
      </c>
    </row>
    <row r="9961" spans="1:5" x14ac:dyDescent="0.25">
      <c r="A9961" t="s">
        <v>9977</v>
      </c>
      <c r="B9961" s="1">
        <v>43831</v>
      </c>
      <c r="C9961" t="s">
        <v>14</v>
      </c>
      <c r="D9961">
        <v>1</v>
      </c>
      <c r="E9961">
        <v>579</v>
      </c>
    </row>
    <row r="9962" spans="1:5" x14ac:dyDescent="0.25">
      <c r="A9962" t="s">
        <v>9978</v>
      </c>
      <c r="B9962" s="1">
        <v>43800</v>
      </c>
      <c r="C9962" t="s">
        <v>10</v>
      </c>
      <c r="D9962">
        <v>0.55000000000000004</v>
      </c>
      <c r="E9962">
        <v>590</v>
      </c>
    </row>
    <row r="9963" spans="1:5" x14ac:dyDescent="0.25">
      <c r="A9963" t="s">
        <v>9979</v>
      </c>
      <c r="B9963" s="1">
        <v>43281</v>
      </c>
      <c r="C9963" t="s">
        <v>18</v>
      </c>
      <c r="D9963">
        <v>0.3</v>
      </c>
      <c r="E9963">
        <v>647</v>
      </c>
    </row>
    <row r="9964" spans="1:5" x14ac:dyDescent="0.25">
      <c r="A9964" t="s">
        <v>9980</v>
      </c>
      <c r="B9964" s="1">
        <v>43617</v>
      </c>
      <c r="C9964" t="s">
        <v>6</v>
      </c>
      <c r="D9964">
        <v>0.3</v>
      </c>
      <c r="E9964">
        <v>740</v>
      </c>
    </row>
    <row r="9965" spans="1:5" x14ac:dyDescent="0.25">
      <c r="A9965" t="s">
        <v>9981</v>
      </c>
      <c r="B9965" s="1">
        <v>43831</v>
      </c>
      <c r="C9965" t="s">
        <v>10</v>
      </c>
      <c r="D9965">
        <v>0.42</v>
      </c>
      <c r="E9965">
        <v>598</v>
      </c>
    </row>
    <row r="9966" spans="1:5" x14ac:dyDescent="0.25">
      <c r="A9966" t="s">
        <v>9982</v>
      </c>
      <c r="B9966" s="1">
        <v>43496</v>
      </c>
      <c r="C9966" t="s">
        <v>10</v>
      </c>
      <c r="D9966">
        <v>0.39</v>
      </c>
      <c r="E9966">
        <v>587</v>
      </c>
    </row>
    <row r="9967" spans="1:5" x14ac:dyDescent="0.25">
      <c r="A9967" t="s">
        <v>9983</v>
      </c>
      <c r="B9967" s="1">
        <v>43496</v>
      </c>
      <c r="C9967" t="s">
        <v>6</v>
      </c>
      <c r="D9967">
        <v>0.26</v>
      </c>
      <c r="E9967">
        <v>628</v>
      </c>
    </row>
    <row r="9968" spans="1:5" x14ac:dyDescent="0.25">
      <c r="A9968" t="s">
        <v>9984</v>
      </c>
      <c r="B9968" s="1">
        <v>43496</v>
      </c>
      <c r="C9968" t="s">
        <v>6</v>
      </c>
      <c r="D9968">
        <v>0.34</v>
      </c>
      <c r="E9968">
        <v>592</v>
      </c>
    </row>
    <row r="9969" spans="1:5" x14ac:dyDescent="0.25">
      <c r="A9969" t="s">
        <v>9985</v>
      </c>
      <c r="B9969" s="1">
        <v>43312</v>
      </c>
      <c r="C9969" t="s">
        <v>18</v>
      </c>
      <c r="D9969">
        <v>0.24</v>
      </c>
      <c r="E9969">
        <v>628</v>
      </c>
    </row>
    <row r="9970" spans="1:5" x14ac:dyDescent="0.25">
      <c r="A9970" t="s">
        <v>9986</v>
      </c>
      <c r="B9970" s="1">
        <v>43556</v>
      </c>
      <c r="C9970" t="s">
        <v>25</v>
      </c>
      <c r="D9970">
        <v>0.42</v>
      </c>
      <c r="E9970">
        <v>697</v>
      </c>
    </row>
    <row r="9971" spans="1:5" x14ac:dyDescent="0.25">
      <c r="A9971" t="s">
        <v>9987</v>
      </c>
      <c r="B9971" s="1">
        <v>43586</v>
      </c>
      <c r="C9971" t="s">
        <v>18</v>
      </c>
      <c r="D9971">
        <v>0.49</v>
      </c>
      <c r="E9971">
        <v>608</v>
      </c>
    </row>
    <row r="9972" spans="1:5" x14ac:dyDescent="0.25">
      <c r="A9972" t="s">
        <v>9988</v>
      </c>
      <c r="B9972" s="1">
        <v>43800</v>
      </c>
      <c r="C9972" t="s">
        <v>14</v>
      </c>
      <c r="D9972">
        <v>0.49</v>
      </c>
      <c r="E9972">
        <v>609</v>
      </c>
    </row>
    <row r="9973" spans="1:5" x14ac:dyDescent="0.25">
      <c r="A9973" t="s">
        <v>9989</v>
      </c>
      <c r="B9973" s="1">
        <v>43343</v>
      </c>
      <c r="C9973" t="s">
        <v>6</v>
      </c>
      <c r="D9973">
        <v>0.36</v>
      </c>
      <c r="E9973">
        <v>774</v>
      </c>
    </row>
    <row r="9974" spans="1:5" x14ac:dyDescent="0.25">
      <c r="A9974" t="s">
        <v>9990</v>
      </c>
      <c r="B9974" s="1">
        <v>43404</v>
      </c>
      <c r="C9974" t="s">
        <v>6</v>
      </c>
      <c r="D9974">
        <v>0.44</v>
      </c>
      <c r="E9974">
        <v>753</v>
      </c>
    </row>
    <row r="9975" spans="1:5" x14ac:dyDescent="0.25">
      <c r="A9975" t="s">
        <v>9991</v>
      </c>
      <c r="B9975" s="1">
        <v>43404</v>
      </c>
      <c r="C9975" t="s">
        <v>42</v>
      </c>
      <c r="D9975">
        <v>0.65</v>
      </c>
      <c r="E9975">
        <v>693</v>
      </c>
    </row>
    <row r="9976" spans="1:5" x14ac:dyDescent="0.25">
      <c r="A9976" t="s">
        <v>9992</v>
      </c>
      <c r="B9976" s="1">
        <v>43404</v>
      </c>
      <c r="C9976" t="s">
        <v>37</v>
      </c>
      <c r="D9976">
        <v>0.79</v>
      </c>
      <c r="E9976">
        <v>802</v>
      </c>
    </row>
    <row r="9977" spans="1:5" x14ac:dyDescent="0.25">
      <c r="A9977" t="s">
        <v>9993</v>
      </c>
      <c r="B9977" s="1">
        <v>43921</v>
      </c>
      <c r="C9977" t="s">
        <v>6</v>
      </c>
      <c r="D9977">
        <v>0.16</v>
      </c>
      <c r="E9977">
        <v>602</v>
      </c>
    </row>
    <row r="9978" spans="1:5" x14ac:dyDescent="0.25">
      <c r="A9978" t="s">
        <v>9994</v>
      </c>
      <c r="B9978" s="1">
        <v>43709</v>
      </c>
      <c r="C9978" t="s">
        <v>18</v>
      </c>
      <c r="D9978">
        <v>0.22</v>
      </c>
      <c r="E9978">
        <v>661</v>
      </c>
    </row>
    <row r="9979" spans="1:5" x14ac:dyDescent="0.25">
      <c r="A9979" t="s">
        <v>9995</v>
      </c>
      <c r="B9979" s="1">
        <v>43862</v>
      </c>
      <c r="C9979" t="s">
        <v>25</v>
      </c>
      <c r="D9979">
        <v>0.3</v>
      </c>
      <c r="E9979">
        <v>602</v>
      </c>
    </row>
    <row r="9980" spans="1:5" x14ac:dyDescent="0.25">
      <c r="A9980" t="s">
        <v>9996</v>
      </c>
      <c r="B9980" s="1">
        <v>43831</v>
      </c>
      <c r="C9980" t="s">
        <v>10</v>
      </c>
      <c r="D9980">
        <v>0.49</v>
      </c>
      <c r="E9980">
        <v>605</v>
      </c>
    </row>
    <row r="9981" spans="1:5" x14ac:dyDescent="0.25">
      <c r="A9981" t="s">
        <v>9997</v>
      </c>
      <c r="B9981" s="1">
        <v>43496</v>
      </c>
      <c r="C9981" t="s">
        <v>10</v>
      </c>
      <c r="D9981">
        <v>0.14000000000000001</v>
      </c>
      <c r="E9981">
        <v>725</v>
      </c>
    </row>
    <row r="9982" spans="1:5" x14ac:dyDescent="0.25">
      <c r="A9982" t="s">
        <v>9998</v>
      </c>
      <c r="B9982" s="1">
        <v>43281</v>
      </c>
      <c r="C9982" t="s">
        <v>6</v>
      </c>
      <c r="D9982">
        <v>0.48</v>
      </c>
      <c r="E9982">
        <v>755</v>
      </c>
    </row>
    <row r="9983" spans="1:5" x14ac:dyDescent="0.25">
      <c r="A9983" t="s">
        <v>9999</v>
      </c>
      <c r="B9983" s="1">
        <v>43556</v>
      </c>
      <c r="C9983" t="s">
        <v>6</v>
      </c>
      <c r="D9983">
        <v>0.47</v>
      </c>
      <c r="E9983">
        <v>692</v>
      </c>
    </row>
    <row r="9984" spans="1:5" x14ac:dyDescent="0.25">
      <c r="A9984" t="s">
        <v>10000</v>
      </c>
      <c r="B9984" s="1">
        <v>43800</v>
      </c>
      <c r="C9984" t="s">
        <v>6</v>
      </c>
      <c r="D9984">
        <v>0.21</v>
      </c>
      <c r="E9984">
        <v>814</v>
      </c>
    </row>
    <row r="9985" spans="1:5" x14ac:dyDescent="0.25">
      <c r="A9985" t="s">
        <v>10001</v>
      </c>
      <c r="B9985" s="1">
        <v>43800</v>
      </c>
      <c r="C9985" t="s">
        <v>6</v>
      </c>
      <c r="D9985">
        <v>0.41</v>
      </c>
      <c r="E9985">
        <v>726</v>
      </c>
    </row>
    <row r="9986" spans="1:5" x14ac:dyDescent="0.25">
      <c r="A9986" t="s">
        <v>10002</v>
      </c>
      <c r="B9986" s="1">
        <v>43862</v>
      </c>
      <c r="C9986" t="s">
        <v>6</v>
      </c>
      <c r="D9986">
        <v>0.87</v>
      </c>
      <c r="E9986">
        <v>588</v>
      </c>
    </row>
    <row r="9987" spans="1:5" x14ac:dyDescent="0.25">
      <c r="A9987" t="s">
        <v>10003</v>
      </c>
      <c r="B9987" s="1">
        <v>43556</v>
      </c>
      <c r="C9987" t="s">
        <v>6</v>
      </c>
      <c r="D9987">
        <v>0.19</v>
      </c>
      <c r="E9987">
        <v>649</v>
      </c>
    </row>
    <row r="9988" spans="1:5" x14ac:dyDescent="0.25">
      <c r="A9988" t="s">
        <v>10004</v>
      </c>
      <c r="B9988" s="1">
        <v>43312</v>
      </c>
      <c r="C9988" t="s">
        <v>10</v>
      </c>
      <c r="D9988">
        <v>0.14000000000000001</v>
      </c>
      <c r="E9988">
        <v>675</v>
      </c>
    </row>
    <row r="9989" spans="1:5" x14ac:dyDescent="0.25">
      <c r="A9989" t="s">
        <v>10005</v>
      </c>
      <c r="B9989" s="1">
        <v>43159</v>
      </c>
      <c r="C9989" t="s">
        <v>6</v>
      </c>
      <c r="D9989">
        <v>0.24</v>
      </c>
      <c r="E9989">
        <v>639</v>
      </c>
    </row>
    <row r="9990" spans="1:5" x14ac:dyDescent="0.25">
      <c r="A9990" t="s">
        <v>10006</v>
      </c>
      <c r="B9990" s="1">
        <v>43159</v>
      </c>
      <c r="C9990" t="s">
        <v>18</v>
      </c>
      <c r="D9990">
        <v>0.3</v>
      </c>
      <c r="E9990">
        <v>678</v>
      </c>
    </row>
    <row r="9991" spans="1:5" x14ac:dyDescent="0.25">
      <c r="A9991" t="s">
        <v>10007</v>
      </c>
      <c r="B9991" s="1">
        <v>43159</v>
      </c>
      <c r="C9991" t="s">
        <v>6</v>
      </c>
      <c r="D9991">
        <v>0.3</v>
      </c>
      <c r="E9991">
        <v>621</v>
      </c>
    </row>
    <row r="9992" spans="1:5" x14ac:dyDescent="0.25">
      <c r="A9992" t="s">
        <v>10008</v>
      </c>
      <c r="B9992" s="1">
        <v>43373</v>
      </c>
      <c r="C9992" t="s">
        <v>6</v>
      </c>
      <c r="D9992">
        <v>0.3</v>
      </c>
      <c r="E9992">
        <v>687</v>
      </c>
    </row>
    <row r="9993" spans="1:5" x14ac:dyDescent="0.25">
      <c r="A9993" t="s">
        <v>10009</v>
      </c>
      <c r="B9993" s="1">
        <v>43739</v>
      </c>
      <c r="C9993" t="s">
        <v>6</v>
      </c>
      <c r="D9993">
        <v>0.39</v>
      </c>
      <c r="E9993">
        <v>688</v>
      </c>
    </row>
    <row r="9994" spans="1:5" x14ac:dyDescent="0.25">
      <c r="A9994" t="s">
        <v>10010</v>
      </c>
      <c r="B9994" s="1">
        <v>43281</v>
      </c>
      <c r="C9994" t="s">
        <v>18</v>
      </c>
      <c r="D9994">
        <v>0.24</v>
      </c>
      <c r="E9994">
        <v>644</v>
      </c>
    </row>
    <row r="9995" spans="1:5" x14ac:dyDescent="0.25">
      <c r="A9995" t="s">
        <v>10011</v>
      </c>
      <c r="B9995" s="1">
        <v>43525</v>
      </c>
      <c r="C9995" t="s">
        <v>6</v>
      </c>
      <c r="D9995">
        <v>0.73</v>
      </c>
      <c r="E9995">
        <v>779</v>
      </c>
    </row>
    <row r="9996" spans="1:5" x14ac:dyDescent="0.25">
      <c r="A9996" t="s">
        <v>10012</v>
      </c>
      <c r="B9996" s="1">
        <v>43525</v>
      </c>
      <c r="C9996" t="s">
        <v>37</v>
      </c>
      <c r="D9996">
        <v>0.21</v>
      </c>
      <c r="E9996">
        <v>718</v>
      </c>
    </row>
    <row r="9997" spans="1:5" x14ac:dyDescent="0.25">
      <c r="A9997" t="s">
        <v>10013</v>
      </c>
      <c r="B9997" s="1">
        <v>43800</v>
      </c>
      <c r="C9997" t="s">
        <v>6</v>
      </c>
      <c r="D9997">
        <v>0.22</v>
      </c>
      <c r="E9997">
        <v>567</v>
      </c>
    </row>
    <row r="9998" spans="1:5" x14ac:dyDescent="0.25">
      <c r="A9998" t="s">
        <v>10014</v>
      </c>
      <c r="B9998" s="1">
        <v>43404</v>
      </c>
      <c r="C9998" t="s">
        <v>18</v>
      </c>
      <c r="D9998">
        <v>0.4</v>
      </c>
      <c r="E9998">
        <v>680</v>
      </c>
    </row>
    <row r="9999" spans="1:5" x14ac:dyDescent="0.25">
      <c r="A9999" t="s">
        <v>10015</v>
      </c>
      <c r="B9999" s="1">
        <v>43525</v>
      </c>
      <c r="C9999" t="s">
        <v>21</v>
      </c>
      <c r="D9999">
        <v>0.11</v>
      </c>
      <c r="E9999">
        <v>542</v>
      </c>
    </row>
    <row r="10000" spans="1:5" x14ac:dyDescent="0.25">
      <c r="A10000" t="s">
        <v>10016</v>
      </c>
      <c r="B10000" s="1">
        <v>43373</v>
      </c>
      <c r="C10000" t="s">
        <v>10</v>
      </c>
      <c r="D10000">
        <v>0.03</v>
      </c>
      <c r="E10000">
        <v>787</v>
      </c>
    </row>
    <row r="10001" spans="1:5" x14ac:dyDescent="0.25">
      <c r="A10001" t="s">
        <v>10017</v>
      </c>
      <c r="B10001" s="1">
        <v>43647</v>
      </c>
      <c r="C10001" t="s">
        <v>6</v>
      </c>
      <c r="D10001">
        <v>0.26</v>
      </c>
      <c r="E10001">
        <v>700</v>
      </c>
    </row>
    <row r="10002" spans="1:5" x14ac:dyDescent="0.25">
      <c r="A10002" t="s">
        <v>10018</v>
      </c>
      <c r="B10002" s="1">
        <v>43647</v>
      </c>
      <c r="C10002" t="s">
        <v>6</v>
      </c>
      <c r="D10002">
        <v>0.36</v>
      </c>
      <c r="E10002">
        <v>610</v>
      </c>
    </row>
    <row r="10003" spans="1:5" x14ac:dyDescent="0.25">
      <c r="A10003" t="s">
        <v>10019</v>
      </c>
      <c r="B10003" s="1">
        <v>43709</v>
      </c>
      <c r="C10003" t="s">
        <v>21</v>
      </c>
      <c r="D10003">
        <v>0.67</v>
      </c>
      <c r="E10003">
        <v>699</v>
      </c>
    </row>
    <row r="10004" spans="1:5" x14ac:dyDescent="0.25">
      <c r="A10004" t="s">
        <v>10020</v>
      </c>
      <c r="B10004" s="1">
        <v>43434</v>
      </c>
      <c r="C10004" t="s">
        <v>18</v>
      </c>
      <c r="D10004">
        <v>0.6</v>
      </c>
      <c r="E10004">
        <v>748</v>
      </c>
    </row>
    <row r="10005" spans="1:5" x14ac:dyDescent="0.25">
      <c r="A10005" t="s">
        <v>10021</v>
      </c>
      <c r="B10005" s="1">
        <v>43770</v>
      </c>
      <c r="C10005" t="s">
        <v>37</v>
      </c>
      <c r="D10005">
        <v>0.34</v>
      </c>
      <c r="E10005">
        <v>672</v>
      </c>
    </row>
    <row r="10006" spans="1:5" x14ac:dyDescent="0.25">
      <c r="A10006" t="s">
        <v>10022</v>
      </c>
      <c r="B10006" s="1">
        <v>43770</v>
      </c>
      <c r="C10006" t="s">
        <v>14</v>
      </c>
      <c r="D10006">
        <v>0.16</v>
      </c>
      <c r="E10006">
        <v>709</v>
      </c>
    </row>
    <row r="10007" spans="1:5" x14ac:dyDescent="0.25">
      <c r="A10007" t="s">
        <v>10023</v>
      </c>
      <c r="B10007" s="1">
        <v>43770</v>
      </c>
      <c r="C10007" t="s">
        <v>6</v>
      </c>
      <c r="D10007">
        <v>0.46</v>
      </c>
      <c r="E10007">
        <v>738</v>
      </c>
    </row>
    <row r="10008" spans="1:5" x14ac:dyDescent="0.25">
      <c r="A10008" t="s">
        <v>10024</v>
      </c>
      <c r="B10008" s="1">
        <v>43281</v>
      </c>
      <c r="C10008" t="s">
        <v>6</v>
      </c>
      <c r="D10008">
        <v>0.55000000000000004</v>
      </c>
      <c r="E10008">
        <v>656</v>
      </c>
    </row>
    <row r="10009" spans="1:5" x14ac:dyDescent="0.25">
      <c r="A10009" t="s">
        <v>10025</v>
      </c>
      <c r="B10009" s="1">
        <v>43434</v>
      </c>
      <c r="C10009" t="s">
        <v>6</v>
      </c>
      <c r="D10009">
        <v>0.69</v>
      </c>
      <c r="E10009">
        <v>737</v>
      </c>
    </row>
    <row r="10010" spans="1:5" x14ac:dyDescent="0.25">
      <c r="A10010" t="s">
        <v>10026</v>
      </c>
      <c r="B10010" s="1">
        <v>43434</v>
      </c>
      <c r="C10010" t="s">
        <v>18</v>
      </c>
      <c r="D10010">
        <v>1</v>
      </c>
      <c r="E10010">
        <v>663</v>
      </c>
    </row>
    <row r="10011" spans="1:5" x14ac:dyDescent="0.25">
      <c r="A10011" t="s">
        <v>10027</v>
      </c>
      <c r="B10011" s="1">
        <v>42735</v>
      </c>
      <c r="C10011" t="s">
        <v>6</v>
      </c>
      <c r="D10011">
        <v>0.3</v>
      </c>
      <c r="E10011">
        <v>740</v>
      </c>
    </row>
    <row r="10012" spans="1:5" x14ac:dyDescent="0.25">
      <c r="A10012" t="s">
        <v>10028</v>
      </c>
      <c r="B10012" s="1">
        <v>43678</v>
      </c>
      <c r="C10012" t="s">
        <v>6</v>
      </c>
      <c r="D10012">
        <v>0.46</v>
      </c>
      <c r="E10012">
        <v>630</v>
      </c>
    </row>
    <row r="10013" spans="1:5" x14ac:dyDescent="0.25">
      <c r="A10013" t="s">
        <v>10029</v>
      </c>
      <c r="B10013" s="1">
        <v>43373</v>
      </c>
      <c r="C10013" t="s">
        <v>6</v>
      </c>
      <c r="D10013">
        <v>0.27</v>
      </c>
      <c r="E10013">
        <v>651</v>
      </c>
    </row>
    <row r="10014" spans="1:5" x14ac:dyDescent="0.25">
      <c r="A10014" t="s">
        <v>10030</v>
      </c>
      <c r="B10014" s="1">
        <v>43312</v>
      </c>
      <c r="C10014" t="s">
        <v>6</v>
      </c>
      <c r="D10014">
        <v>0.41</v>
      </c>
      <c r="E10014">
        <v>606</v>
      </c>
    </row>
    <row r="10015" spans="1:5" x14ac:dyDescent="0.25">
      <c r="A10015" t="s">
        <v>10031</v>
      </c>
      <c r="B10015" s="1">
        <v>43343</v>
      </c>
      <c r="C10015" t="s">
        <v>6</v>
      </c>
      <c r="D10015">
        <v>0.18</v>
      </c>
      <c r="E10015">
        <v>644</v>
      </c>
    </row>
    <row r="10016" spans="1:5" x14ac:dyDescent="0.25">
      <c r="A10016" t="s">
        <v>10032</v>
      </c>
      <c r="B10016" s="1">
        <v>43220</v>
      </c>
      <c r="C10016" t="s">
        <v>6</v>
      </c>
      <c r="D10016">
        <v>0.04</v>
      </c>
      <c r="E10016">
        <v>714</v>
      </c>
    </row>
    <row r="10017" spans="1:5" x14ac:dyDescent="0.25">
      <c r="A10017" t="s">
        <v>10033</v>
      </c>
      <c r="B10017" s="1">
        <v>43312</v>
      </c>
      <c r="C10017" t="s">
        <v>6</v>
      </c>
      <c r="D10017">
        <v>0.23</v>
      </c>
      <c r="E10017">
        <v>740</v>
      </c>
    </row>
    <row r="10018" spans="1:5" x14ac:dyDescent="0.25">
      <c r="A10018" t="s">
        <v>10034</v>
      </c>
      <c r="B10018" s="1">
        <v>43525</v>
      </c>
      <c r="C10018" t="s">
        <v>18</v>
      </c>
      <c r="D10018">
        <v>0.25</v>
      </c>
      <c r="E10018">
        <v>649</v>
      </c>
    </row>
    <row r="10019" spans="1:5" x14ac:dyDescent="0.25">
      <c r="A10019" t="s">
        <v>10035</v>
      </c>
      <c r="B10019" s="1">
        <v>43647</v>
      </c>
      <c r="C10019" t="s">
        <v>6</v>
      </c>
      <c r="D10019">
        <v>0.3</v>
      </c>
      <c r="E10019">
        <v>740</v>
      </c>
    </row>
    <row r="10020" spans="1:5" x14ac:dyDescent="0.25">
      <c r="A10020" t="s">
        <v>10036</v>
      </c>
      <c r="B10020" s="1">
        <v>43617</v>
      </c>
      <c r="C10020" t="s">
        <v>42</v>
      </c>
      <c r="D10020">
        <v>0.3</v>
      </c>
      <c r="E10020">
        <v>740</v>
      </c>
    </row>
    <row r="10021" spans="1:5" x14ac:dyDescent="0.25">
      <c r="A10021" t="s">
        <v>10037</v>
      </c>
      <c r="B10021" s="1">
        <v>43281</v>
      </c>
      <c r="C10021" t="s">
        <v>6</v>
      </c>
      <c r="D10021">
        <v>0.39</v>
      </c>
      <c r="E10021">
        <v>740</v>
      </c>
    </row>
    <row r="10022" spans="1:5" x14ac:dyDescent="0.25">
      <c r="A10022" t="s">
        <v>10038</v>
      </c>
      <c r="B10022" s="1">
        <v>43709</v>
      </c>
      <c r="C10022" t="s">
        <v>6</v>
      </c>
      <c r="D10022">
        <v>0.3</v>
      </c>
      <c r="E10022">
        <v>732</v>
      </c>
    </row>
    <row r="10023" spans="1:5" x14ac:dyDescent="0.25">
      <c r="A10023" t="s">
        <v>10039</v>
      </c>
      <c r="B10023" s="1">
        <v>43281</v>
      </c>
      <c r="C10023" t="s">
        <v>18</v>
      </c>
      <c r="D10023">
        <v>0.3</v>
      </c>
      <c r="E10023">
        <v>591</v>
      </c>
    </row>
    <row r="10024" spans="1:5" x14ac:dyDescent="0.25">
      <c r="A10024" t="s">
        <v>10040</v>
      </c>
      <c r="B10024" s="1">
        <v>43281</v>
      </c>
      <c r="C10024" t="s">
        <v>6</v>
      </c>
      <c r="D10024">
        <v>0.49</v>
      </c>
      <c r="E10024">
        <v>760</v>
      </c>
    </row>
    <row r="10025" spans="1:5" x14ac:dyDescent="0.25">
      <c r="A10025" t="s">
        <v>10041</v>
      </c>
      <c r="B10025" s="1">
        <v>43678</v>
      </c>
      <c r="C10025" t="s">
        <v>6</v>
      </c>
      <c r="D10025">
        <v>0.18</v>
      </c>
      <c r="E10025">
        <v>670</v>
      </c>
    </row>
    <row r="10026" spans="1:5" x14ac:dyDescent="0.25">
      <c r="A10026" t="s">
        <v>10042</v>
      </c>
      <c r="B10026" s="1">
        <v>43343</v>
      </c>
      <c r="C10026" t="s">
        <v>6</v>
      </c>
      <c r="D10026">
        <v>0.15</v>
      </c>
      <c r="E10026">
        <v>751</v>
      </c>
    </row>
    <row r="10027" spans="1:5" x14ac:dyDescent="0.25">
      <c r="A10027" t="s">
        <v>10043</v>
      </c>
      <c r="B10027" s="1">
        <v>43496</v>
      </c>
      <c r="C10027" t="s">
        <v>6</v>
      </c>
      <c r="D10027">
        <v>0.46</v>
      </c>
      <c r="E10027">
        <v>612</v>
      </c>
    </row>
    <row r="10028" spans="1:5" x14ac:dyDescent="0.25">
      <c r="A10028" t="s">
        <v>10044</v>
      </c>
      <c r="B10028" s="1">
        <v>43678</v>
      </c>
      <c r="C10028" t="s">
        <v>6</v>
      </c>
      <c r="D10028">
        <v>0.45</v>
      </c>
      <c r="E10028">
        <v>612</v>
      </c>
    </row>
    <row r="10029" spans="1:5" x14ac:dyDescent="0.25">
      <c r="A10029" t="s">
        <v>10045</v>
      </c>
      <c r="B10029" s="1">
        <v>43404</v>
      </c>
      <c r="C10029" t="s">
        <v>10</v>
      </c>
      <c r="D10029">
        <v>0.28000000000000003</v>
      </c>
      <c r="E10029">
        <v>759</v>
      </c>
    </row>
    <row r="10030" spans="1:5" x14ac:dyDescent="0.25">
      <c r="A10030" t="s">
        <v>10046</v>
      </c>
      <c r="B10030" s="1">
        <v>43251</v>
      </c>
      <c r="C10030" t="s">
        <v>10</v>
      </c>
      <c r="D10030">
        <v>0.28000000000000003</v>
      </c>
      <c r="E10030">
        <v>693</v>
      </c>
    </row>
    <row r="10031" spans="1:5" x14ac:dyDescent="0.25">
      <c r="A10031" t="s">
        <v>10047</v>
      </c>
      <c r="B10031" s="1">
        <v>43709</v>
      </c>
      <c r="C10031" t="s">
        <v>14</v>
      </c>
      <c r="D10031">
        <v>0.14000000000000001</v>
      </c>
      <c r="E10031">
        <v>730</v>
      </c>
    </row>
    <row r="10032" spans="1:5" x14ac:dyDescent="0.25">
      <c r="A10032" t="s">
        <v>10048</v>
      </c>
      <c r="B10032" s="1">
        <v>43739</v>
      </c>
      <c r="C10032" t="s">
        <v>6</v>
      </c>
      <c r="D10032">
        <v>0.16</v>
      </c>
      <c r="E10032">
        <v>727</v>
      </c>
    </row>
    <row r="10033" spans="1:5" x14ac:dyDescent="0.25">
      <c r="A10033" t="s">
        <v>10049</v>
      </c>
      <c r="B10033" s="1">
        <v>43800</v>
      </c>
      <c r="C10033" t="s">
        <v>6</v>
      </c>
      <c r="D10033">
        <v>0.4</v>
      </c>
      <c r="E10033">
        <v>750</v>
      </c>
    </row>
    <row r="10034" spans="1:5" x14ac:dyDescent="0.25">
      <c r="A10034" t="s">
        <v>10050</v>
      </c>
      <c r="B10034" s="1">
        <v>43617</v>
      </c>
      <c r="C10034" t="s">
        <v>6</v>
      </c>
      <c r="D10034">
        <v>0.3</v>
      </c>
      <c r="E10034">
        <v>740</v>
      </c>
    </row>
    <row r="10035" spans="1:5" x14ac:dyDescent="0.25">
      <c r="A10035" t="s">
        <v>10051</v>
      </c>
      <c r="B10035" s="1">
        <v>43709</v>
      </c>
      <c r="C10035" t="s">
        <v>10</v>
      </c>
      <c r="D10035">
        <v>0.36</v>
      </c>
      <c r="E10035">
        <v>603</v>
      </c>
    </row>
    <row r="10036" spans="1:5" x14ac:dyDescent="0.25">
      <c r="A10036" t="s">
        <v>10052</v>
      </c>
      <c r="B10036" s="1">
        <v>43312</v>
      </c>
      <c r="C10036" t="s">
        <v>6</v>
      </c>
      <c r="D10036">
        <v>0.2</v>
      </c>
      <c r="E10036">
        <v>723</v>
      </c>
    </row>
    <row r="10037" spans="1:5" x14ac:dyDescent="0.25">
      <c r="A10037" t="s">
        <v>10053</v>
      </c>
      <c r="B10037" s="1">
        <v>43312</v>
      </c>
      <c r="C10037" t="s">
        <v>6</v>
      </c>
      <c r="D10037">
        <v>0.34</v>
      </c>
      <c r="E10037">
        <v>636</v>
      </c>
    </row>
    <row r="10038" spans="1:5" x14ac:dyDescent="0.25">
      <c r="A10038" t="s">
        <v>10054</v>
      </c>
      <c r="B10038" s="1">
        <v>43312</v>
      </c>
      <c r="C10038" t="s">
        <v>6</v>
      </c>
      <c r="D10038">
        <v>0.84</v>
      </c>
      <c r="E10038">
        <v>693</v>
      </c>
    </row>
    <row r="10039" spans="1:5" x14ac:dyDescent="0.25">
      <c r="A10039" t="s">
        <v>10055</v>
      </c>
      <c r="B10039" s="1">
        <v>43586</v>
      </c>
      <c r="C10039" t="s">
        <v>6</v>
      </c>
      <c r="D10039">
        <v>0.15</v>
      </c>
      <c r="E10039">
        <v>755</v>
      </c>
    </row>
    <row r="10040" spans="1:5" x14ac:dyDescent="0.25">
      <c r="A10040" t="s">
        <v>10056</v>
      </c>
      <c r="B10040" s="1">
        <v>43312</v>
      </c>
      <c r="C10040" t="s">
        <v>42</v>
      </c>
      <c r="D10040">
        <v>0.62</v>
      </c>
      <c r="E10040">
        <v>615</v>
      </c>
    </row>
    <row r="10041" spans="1:5" x14ac:dyDescent="0.25">
      <c r="A10041" t="s">
        <v>10057</v>
      </c>
      <c r="B10041" s="1">
        <v>43312</v>
      </c>
      <c r="C10041" t="s">
        <v>6</v>
      </c>
      <c r="D10041">
        <v>0.6</v>
      </c>
      <c r="E10041">
        <v>593</v>
      </c>
    </row>
    <row r="10042" spans="1:5" x14ac:dyDescent="0.25">
      <c r="A10042" t="s">
        <v>10058</v>
      </c>
      <c r="B10042" s="1">
        <v>43373</v>
      </c>
      <c r="C10042" t="s">
        <v>18</v>
      </c>
      <c r="D10042">
        <v>0.12</v>
      </c>
      <c r="E10042">
        <v>610</v>
      </c>
    </row>
    <row r="10043" spans="1:5" x14ac:dyDescent="0.25">
      <c r="A10043" t="s">
        <v>10059</v>
      </c>
      <c r="B10043" s="1">
        <v>43373</v>
      </c>
      <c r="C10043" t="s">
        <v>18</v>
      </c>
      <c r="D10043">
        <v>0.34</v>
      </c>
      <c r="E10043">
        <v>737</v>
      </c>
    </row>
    <row r="10044" spans="1:5" x14ac:dyDescent="0.25">
      <c r="A10044" t="s">
        <v>10060</v>
      </c>
      <c r="B10044" s="1">
        <v>43008</v>
      </c>
      <c r="C10044" t="s">
        <v>10</v>
      </c>
      <c r="D10044">
        <v>0.3</v>
      </c>
      <c r="E10044">
        <v>740</v>
      </c>
    </row>
    <row r="10045" spans="1:5" x14ac:dyDescent="0.25">
      <c r="A10045" t="s">
        <v>10061</v>
      </c>
      <c r="B10045" s="1">
        <v>43281</v>
      </c>
      <c r="C10045" t="s">
        <v>6</v>
      </c>
      <c r="D10045">
        <v>1.1599999999999999</v>
      </c>
      <c r="E10045">
        <v>618</v>
      </c>
    </row>
    <row r="10046" spans="1:5" x14ac:dyDescent="0.25">
      <c r="A10046" t="s">
        <v>10062</v>
      </c>
      <c r="B10046" s="1">
        <v>43343</v>
      </c>
      <c r="C10046" t="s">
        <v>6</v>
      </c>
      <c r="D10046">
        <v>0.26</v>
      </c>
      <c r="E10046">
        <v>757</v>
      </c>
    </row>
    <row r="10047" spans="1:5" x14ac:dyDescent="0.25">
      <c r="A10047" t="s">
        <v>10063</v>
      </c>
      <c r="B10047" s="1">
        <v>43373</v>
      </c>
      <c r="C10047" t="s">
        <v>6</v>
      </c>
      <c r="D10047">
        <v>0.38</v>
      </c>
      <c r="E10047">
        <v>725</v>
      </c>
    </row>
    <row r="10048" spans="1:5" x14ac:dyDescent="0.25">
      <c r="A10048" t="s">
        <v>10064</v>
      </c>
      <c r="B10048" s="1">
        <v>43373</v>
      </c>
      <c r="C10048" t="s">
        <v>37</v>
      </c>
      <c r="D10048">
        <v>0.42</v>
      </c>
      <c r="E10048">
        <v>738</v>
      </c>
    </row>
    <row r="10049" spans="1:5" x14ac:dyDescent="0.25">
      <c r="A10049" t="s">
        <v>10065</v>
      </c>
      <c r="B10049" s="1">
        <v>42582</v>
      </c>
      <c r="C10049" t="s">
        <v>14</v>
      </c>
      <c r="D10049">
        <v>0.4</v>
      </c>
      <c r="E10049">
        <v>777</v>
      </c>
    </row>
    <row r="10050" spans="1:5" x14ac:dyDescent="0.25">
      <c r="A10050" t="s">
        <v>10066</v>
      </c>
      <c r="B10050" s="1">
        <v>43281</v>
      </c>
      <c r="C10050" t="s">
        <v>6</v>
      </c>
      <c r="D10050">
        <v>0.42</v>
      </c>
      <c r="E10050">
        <v>643</v>
      </c>
    </row>
    <row r="10051" spans="1:5" x14ac:dyDescent="0.25">
      <c r="A10051" t="s">
        <v>10067</v>
      </c>
      <c r="B10051" s="1">
        <v>43739</v>
      </c>
      <c r="C10051" t="s">
        <v>6</v>
      </c>
      <c r="D10051">
        <v>0.47</v>
      </c>
      <c r="E10051">
        <v>731</v>
      </c>
    </row>
    <row r="10052" spans="1:5" x14ac:dyDescent="0.25">
      <c r="A10052" t="s">
        <v>10068</v>
      </c>
      <c r="B10052" s="1">
        <v>43525</v>
      </c>
      <c r="C10052" t="s">
        <v>271</v>
      </c>
      <c r="D10052">
        <v>0.35</v>
      </c>
      <c r="E10052">
        <v>799</v>
      </c>
    </row>
    <row r="10053" spans="1:5" x14ac:dyDescent="0.25">
      <c r="A10053" t="s">
        <v>10069</v>
      </c>
      <c r="B10053" s="1">
        <v>43800</v>
      </c>
      <c r="C10053" t="s">
        <v>6</v>
      </c>
      <c r="D10053">
        <v>0.25</v>
      </c>
      <c r="E10053">
        <v>614</v>
      </c>
    </row>
    <row r="10054" spans="1:5" x14ac:dyDescent="0.25">
      <c r="A10054" t="s">
        <v>10070</v>
      </c>
      <c r="B10054" s="1">
        <v>43617</v>
      </c>
      <c r="C10054" t="s">
        <v>18</v>
      </c>
      <c r="D10054">
        <v>0.3</v>
      </c>
      <c r="E10054">
        <v>740</v>
      </c>
    </row>
    <row r="10055" spans="1:5" x14ac:dyDescent="0.25">
      <c r="A10055" t="s">
        <v>10071</v>
      </c>
      <c r="B10055" s="1">
        <v>43800</v>
      </c>
      <c r="C10055" t="s">
        <v>6</v>
      </c>
      <c r="D10055">
        <v>0.34</v>
      </c>
      <c r="E10055">
        <v>748</v>
      </c>
    </row>
    <row r="10056" spans="1:5" x14ac:dyDescent="0.25">
      <c r="A10056" t="s">
        <v>10072</v>
      </c>
      <c r="B10056" s="1">
        <v>43831</v>
      </c>
      <c r="C10056" t="s">
        <v>6</v>
      </c>
      <c r="D10056">
        <v>0.49</v>
      </c>
      <c r="E10056">
        <v>616</v>
      </c>
    </row>
    <row r="10057" spans="1:5" x14ac:dyDescent="0.25">
      <c r="A10057" t="s">
        <v>10073</v>
      </c>
      <c r="B10057" s="1">
        <v>43647</v>
      </c>
      <c r="C10057" t="s">
        <v>10</v>
      </c>
      <c r="D10057">
        <v>0.87</v>
      </c>
      <c r="E10057">
        <v>653</v>
      </c>
    </row>
    <row r="10058" spans="1:5" x14ac:dyDescent="0.25">
      <c r="A10058" t="s">
        <v>10074</v>
      </c>
      <c r="B10058" s="1">
        <v>43373</v>
      </c>
      <c r="C10058" t="s">
        <v>18</v>
      </c>
      <c r="D10058">
        <v>0.47</v>
      </c>
      <c r="E10058">
        <v>656</v>
      </c>
    </row>
    <row r="10059" spans="1:5" x14ac:dyDescent="0.25">
      <c r="A10059" t="s">
        <v>10075</v>
      </c>
      <c r="B10059" s="1">
        <v>43496</v>
      </c>
      <c r="C10059" t="s">
        <v>6</v>
      </c>
      <c r="D10059">
        <v>0.2</v>
      </c>
      <c r="E10059">
        <v>764</v>
      </c>
    </row>
    <row r="10060" spans="1:5" x14ac:dyDescent="0.25">
      <c r="A10060" t="s">
        <v>10076</v>
      </c>
      <c r="B10060" s="1">
        <v>43131</v>
      </c>
      <c r="C10060" t="s">
        <v>6</v>
      </c>
      <c r="D10060">
        <v>0.3</v>
      </c>
      <c r="E10060">
        <v>636</v>
      </c>
    </row>
    <row r="10061" spans="1:5" x14ac:dyDescent="0.25">
      <c r="A10061" t="s">
        <v>10077</v>
      </c>
      <c r="B10061" s="1">
        <v>43281</v>
      </c>
      <c r="C10061" t="s">
        <v>25</v>
      </c>
      <c r="D10061">
        <v>0.16</v>
      </c>
      <c r="E10061">
        <v>633</v>
      </c>
    </row>
    <row r="10062" spans="1:5" x14ac:dyDescent="0.25">
      <c r="A10062" t="s">
        <v>10078</v>
      </c>
      <c r="B10062" s="1">
        <v>43281</v>
      </c>
      <c r="C10062" t="s">
        <v>21</v>
      </c>
      <c r="D10062">
        <v>0.42</v>
      </c>
      <c r="E10062">
        <v>596</v>
      </c>
    </row>
    <row r="10063" spans="1:5" x14ac:dyDescent="0.25">
      <c r="A10063" t="s">
        <v>10079</v>
      </c>
      <c r="B10063" s="1">
        <v>43159</v>
      </c>
      <c r="C10063" t="s">
        <v>6</v>
      </c>
      <c r="D10063">
        <v>0.41</v>
      </c>
      <c r="E10063">
        <v>691</v>
      </c>
    </row>
    <row r="10064" spans="1:5" x14ac:dyDescent="0.25">
      <c r="A10064" t="s">
        <v>10080</v>
      </c>
      <c r="B10064" s="1">
        <v>42613</v>
      </c>
      <c r="C10064" t="s">
        <v>6</v>
      </c>
      <c r="D10064">
        <v>0.3</v>
      </c>
      <c r="E10064">
        <v>740</v>
      </c>
    </row>
    <row r="10065" spans="1:5" x14ac:dyDescent="0.25">
      <c r="A10065" t="s">
        <v>10081</v>
      </c>
      <c r="B10065" s="1">
        <v>43770</v>
      </c>
      <c r="C10065" t="s">
        <v>6</v>
      </c>
      <c r="D10065">
        <v>0.15</v>
      </c>
      <c r="E10065">
        <v>630</v>
      </c>
    </row>
    <row r="10066" spans="1:5" x14ac:dyDescent="0.25">
      <c r="A10066" t="s">
        <v>10082</v>
      </c>
      <c r="B10066" s="1">
        <v>43434</v>
      </c>
      <c r="C10066" t="s">
        <v>6</v>
      </c>
      <c r="D10066">
        <v>0.26</v>
      </c>
      <c r="E10066">
        <v>715</v>
      </c>
    </row>
    <row r="10067" spans="1:5" x14ac:dyDescent="0.25">
      <c r="A10067" t="s">
        <v>10083</v>
      </c>
      <c r="B10067" s="1">
        <v>43678</v>
      </c>
      <c r="C10067" t="s">
        <v>18</v>
      </c>
      <c r="D10067">
        <v>0.28999999999999998</v>
      </c>
      <c r="E10067">
        <v>687</v>
      </c>
    </row>
    <row r="10068" spans="1:5" x14ac:dyDescent="0.25">
      <c r="A10068" t="s">
        <v>10084</v>
      </c>
      <c r="B10068" s="1">
        <v>43343</v>
      </c>
      <c r="C10068" t="s">
        <v>6</v>
      </c>
      <c r="D10068">
        <v>0.7</v>
      </c>
      <c r="E10068">
        <v>690</v>
      </c>
    </row>
    <row r="10069" spans="1:5" x14ac:dyDescent="0.25">
      <c r="A10069" t="s">
        <v>10085</v>
      </c>
      <c r="B10069" s="1">
        <v>43831</v>
      </c>
      <c r="C10069" t="s">
        <v>6</v>
      </c>
      <c r="D10069">
        <v>0.04</v>
      </c>
      <c r="E10069">
        <v>662</v>
      </c>
    </row>
    <row r="10070" spans="1:5" x14ac:dyDescent="0.25">
      <c r="A10070" t="s">
        <v>10086</v>
      </c>
      <c r="B10070" s="1">
        <v>43404</v>
      </c>
      <c r="C10070" t="s">
        <v>6</v>
      </c>
      <c r="D10070">
        <v>0.33</v>
      </c>
      <c r="E10070">
        <v>740</v>
      </c>
    </row>
    <row r="10071" spans="1:5" x14ac:dyDescent="0.25">
      <c r="A10071" t="s">
        <v>10087</v>
      </c>
      <c r="B10071" s="1">
        <v>43434</v>
      </c>
      <c r="C10071" t="s">
        <v>6</v>
      </c>
      <c r="D10071">
        <v>0.27</v>
      </c>
      <c r="E10071">
        <v>746</v>
      </c>
    </row>
    <row r="10072" spans="1:5" x14ac:dyDescent="0.25">
      <c r="A10072" t="s">
        <v>10088</v>
      </c>
      <c r="B10072" s="1">
        <v>42401</v>
      </c>
      <c r="C10072" t="s">
        <v>10</v>
      </c>
      <c r="D10072">
        <v>0.3</v>
      </c>
      <c r="E10072">
        <v>740</v>
      </c>
    </row>
    <row r="10073" spans="1:5" x14ac:dyDescent="0.25">
      <c r="A10073" t="s">
        <v>10089</v>
      </c>
      <c r="B10073" s="1">
        <v>43525</v>
      </c>
      <c r="C10073" t="s">
        <v>6</v>
      </c>
      <c r="D10073">
        <v>0.18</v>
      </c>
      <c r="E10073">
        <v>647</v>
      </c>
    </row>
    <row r="10074" spans="1:5" x14ac:dyDescent="0.25">
      <c r="A10074" t="s">
        <v>10090</v>
      </c>
      <c r="B10074" s="1">
        <v>43831</v>
      </c>
      <c r="C10074" t="s">
        <v>10</v>
      </c>
      <c r="D10074">
        <v>0.17</v>
      </c>
      <c r="E10074">
        <v>520</v>
      </c>
    </row>
    <row r="10075" spans="1:5" x14ac:dyDescent="0.25">
      <c r="A10075" t="s">
        <v>10091</v>
      </c>
      <c r="B10075" s="1">
        <v>43404</v>
      </c>
      <c r="C10075" t="s">
        <v>10</v>
      </c>
      <c r="D10075">
        <v>0.32</v>
      </c>
      <c r="E10075">
        <v>636</v>
      </c>
    </row>
    <row r="10076" spans="1:5" x14ac:dyDescent="0.25">
      <c r="A10076" t="s">
        <v>10092</v>
      </c>
      <c r="B10076" s="1">
        <v>43678</v>
      </c>
      <c r="C10076" t="s">
        <v>6</v>
      </c>
      <c r="D10076">
        <v>0.28999999999999998</v>
      </c>
      <c r="E10076">
        <v>647</v>
      </c>
    </row>
    <row r="10077" spans="1:5" x14ac:dyDescent="0.25">
      <c r="A10077" t="s">
        <v>10093</v>
      </c>
      <c r="B10077" s="1">
        <v>43281</v>
      </c>
      <c r="C10077" t="s">
        <v>37</v>
      </c>
      <c r="D10077">
        <v>0.81</v>
      </c>
      <c r="E10077">
        <v>652</v>
      </c>
    </row>
    <row r="10078" spans="1:5" x14ac:dyDescent="0.25">
      <c r="A10078" t="s">
        <v>10094</v>
      </c>
      <c r="B10078" s="1">
        <v>43159</v>
      </c>
      <c r="C10078" t="s">
        <v>6</v>
      </c>
      <c r="D10078">
        <v>0.3</v>
      </c>
      <c r="E10078">
        <v>666</v>
      </c>
    </row>
    <row r="10079" spans="1:5" x14ac:dyDescent="0.25">
      <c r="A10079" t="s">
        <v>10095</v>
      </c>
      <c r="B10079" s="1">
        <v>43434</v>
      </c>
      <c r="C10079" t="s">
        <v>6</v>
      </c>
      <c r="D10079">
        <v>0.15</v>
      </c>
      <c r="E10079">
        <v>710</v>
      </c>
    </row>
    <row r="10080" spans="1:5" x14ac:dyDescent="0.25">
      <c r="A10080" t="s">
        <v>10096</v>
      </c>
      <c r="B10080" s="1">
        <v>43100</v>
      </c>
      <c r="C10080" t="s">
        <v>10</v>
      </c>
      <c r="D10080">
        <v>0.28000000000000003</v>
      </c>
      <c r="E10080">
        <v>720</v>
      </c>
    </row>
    <row r="10081" spans="1:5" x14ac:dyDescent="0.25">
      <c r="A10081" t="s">
        <v>10097</v>
      </c>
      <c r="B10081" s="1">
        <v>43100</v>
      </c>
      <c r="C10081" t="s">
        <v>18</v>
      </c>
      <c r="D10081">
        <v>0.4</v>
      </c>
      <c r="E10081">
        <v>789</v>
      </c>
    </row>
    <row r="10082" spans="1:5" x14ac:dyDescent="0.25">
      <c r="A10082" t="s">
        <v>10098</v>
      </c>
      <c r="B10082" s="1">
        <v>43281</v>
      </c>
      <c r="C10082" t="s">
        <v>10</v>
      </c>
      <c r="D10082">
        <v>0.11</v>
      </c>
      <c r="E10082">
        <v>759</v>
      </c>
    </row>
    <row r="10083" spans="1:5" x14ac:dyDescent="0.25">
      <c r="A10083" t="s">
        <v>10099</v>
      </c>
      <c r="B10083" s="1">
        <v>43678</v>
      </c>
      <c r="C10083" t="s">
        <v>6</v>
      </c>
      <c r="D10083">
        <v>0.27</v>
      </c>
      <c r="E10083">
        <v>608</v>
      </c>
    </row>
    <row r="10084" spans="1:5" x14ac:dyDescent="0.25">
      <c r="A10084" t="s">
        <v>10100</v>
      </c>
      <c r="B10084" s="1">
        <v>43556</v>
      </c>
      <c r="C10084" t="s">
        <v>6</v>
      </c>
      <c r="D10084">
        <v>0.35</v>
      </c>
      <c r="E10084">
        <v>628</v>
      </c>
    </row>
    <row r="10085" spans="1:5" x14ac:dyDescent="0.25">
      <c r="A10085" t="s">
        <v>10101</v>
      </c>
      <c r="B10085" s="1">
        <v>42947</v>
      </c>
      <c r="C10085" t="s">
        <v>6</v>
      </c>
      <c r="D10085">
        <v>0.3</v>
      </c>
      <c r="E10085">
        <v>740</v>
      </c>
    </row>
    <row r="10086" spans="1:5" x14ac:dyDescent="0.25">
      <c r="A10086" t="s">
        <v>10102</v>
      </c>
      <c r="B10086" s="1">
        <v>43556</v>
      </c>
      <c r="C10086" t="s">
        <v>10</v>
      </c>
      <c r="D10086">
        <v>0.41</v>
      </c>
      <c r="E10086">
        <v>667</v>
      </c>
    </row>
    <row r="10087" spans="1:5" x14ac:dyDescent="0.25">
      <c r="A10087" t="s">
        <v>10103</v>
      </c>
      <c r="B10087" s="1">
        <v>43678</v>
      </c>
      <c r="C10087" t="s">
        <v>10</v>
      </c>
      <c r="D10087">
        <v>0.21</v>
      </c>
      <c r="E10087">
        <v>776</v>
      </c>
    </row>
    <row r="10088" spans="1:5" x14ac:dyDescent="0.25">
      <c r="A10088" t="s">
        <v>10104</v>
      </c>
      <c r="B10088" s="1">
        <v>43281</v>
      </c>
      <c r="C10088" t="s">
        <v>6</v>
      </c>
      <c r="D10088">
        <v>0.16</v>
      </c>
      <c r="E10088">
        <v>697</v>
      </c>
    </row>
    <row r="10089" spans="1:5" x14ac:dyDescent="0.25">
      <c r="A10089" t="s">
        <v>10105</v>
      </c>
      <c r="B10089" s="1">
        <v>43159</v>
      </c>
      <c r="C10089" t="s">
        <v>37</v>
      </c>
      <c r="D10089">
        <v>0.3</v>
      </c>
      <c r="E10089">
        <v>673</v>
      </c>
    </row>
    <row r="10090" spans="1:5" x14ac:dyDescent="0.25">
      <c r="A10090" t="s">
        <v>10106</v>
      </c>
      <c r="B10090" s="1">
        <v>43373</v>
      </c>
      <c r="C10090" t="s">
        <v>6</v>
      </c>
      <c r="D10090">
        <v>0.37</v>
      </c>
      <c r="E10090">
        <v>696</v>
      </c>
    </row>
    <row r="10091" spans="1:5" x14ac:dyDescent="0.25">
      <c r="A10091" t="s">
        <v>10107</v>
      </c>
      <c r="B10091" s="1">
        <v>43921</v>
      </c>
      <c r="C10091" t="s">
        <v>18</v>
      </c>
      <c r="D10091">
        <v>0.37</v>
      </c>
      <c r="E10091">
        <v>578</v>
      </c>
    </row>
    <row r="10092" spans="1:5" x14ac:dyDescent="0.25">
      <c r="A10092" t="s">
        <v>10108</v>
      </c>
      <c r="B10092" s="1">
        <v>43343</v>
      </c>
      <c r="C10092" t="s">
        <v>6</v>
      </c>
      <c r="D10092">
        <v>0.27</v>
      </c>
      <c r="E10092">
        <v>623</v>
      </c>
    </row>
    <row r="10093" spans="1:5" x14ac:dyDescent="0.25">
      <c r="A10093" t="s">
        <v>10109</v>
      </c>
      <c r="B10093" s="1">
        <v>43678</v>
      </c>
      <c r="C10093" t="s">
        <v>6</v>
      </c>
      <c r="D10093">
        <v>0.21</v>
      </c>
      <c r="E10093">
        <v>608</v>
      </c>
    </row>
    <row r="10094" spans="1:5" x14ac:dyDescent="0.25">
      <c r="A10094" t="s">
        <v>10110</v>
      </c>
      <c r="B10094" s="1">
        <v>43159</v>
      </c>
      <c r="C10094" t="s">
        <v>6</v>
      </c>
      <c r="D10094">
        <v>0.3</v>
      </c>
      <c r="E10094">
        <v>740</v>
      </c>
    </row>
    <row r="10095" spans="1:5" x14ac:dyDescent="0.25">
      <c r="A10095" t="s">
        <v>10111</v>
      </c>
      <c r="B10095" s="1">
        <v>43159</v>
      </c>
      <c r="C10095" t="s">
        <v>18</v>
      </c>
      <c r="D10095">
        <v>0.3</v>
      </c>
      <c r="E10095">
        <v>645</v>
      </c>
    </row>
    <row r="10096" spans="1:5" x14ac:dyDescent="0.25">
      <c r="A10096" t="s">
        <v>10112</v>
      </c>
      <c r="B10096" s="1">
        <v>43159</v>
      </c>
      <c r="C10096" t="s">
        <v>6</v>
      </c>
      <c r="D10096">
        <v>0.3</v>
      </c>
      <c r="E10096">
        <v>677</v>
      </c>
    </row>
    <row r="10097" spans="1:5" x14ac:dyDescent="0.25">
      <c r="A10097" t="s">
        <v>10113</v>
      </c>
      <c r="B10097" s="1">
        <v>43496</v>
      </c>
      <c r="C10097" t="s">
        <v>18</v>
      </c>
      <c r="D10097">
        <v>0.36</v>
      </c>
      <c r="E10097">
        <v>636</v>
      </c>
    </row>
    <row r="10098" spans="1:5" x14ac:dyDescent="0.25">
      <c r="A10098" t="s">
        <v>10114</v>
      </c>
      <c r="B10098" s="1">
        <v>43647</v>
      </c>
      <c r="C10098" t="s">
        <v>6</v>
      </c>
      <c r="D10098">
        <v>0.25</v>
      </c>
      <c r="E10098">
        <v>624</v>
      </c>
    </row>
    <row r="10099" spans="1:5" x14ac:dyDescent="0.25">
      <c r="A10099" t="s">
        <v>10115</v>
      </c>
      <c r="B10099" s="1">
        <v>43617</v>
      </c>
      <c r="C10099" t="s">
        <v>6</v>
      </c>
      <c r="D10099">
        <v>0.3</v>
      </c>
      <c r="E10099">
        <v>740</v>
      </c>
    </row>
    <row r="10100" spans="1:5" x14ac:dyDescent="0.25">
      <c r="A10100" t="s">
        <v>10116</v>
      </c>
      <c r="B10100" s="1">
        <v>43373</v>
      </c>
      <c r="C10100" t="s">
        <v>10</v>
      </c>
      <c r="D10100">
        <v>0.19</v>
      </c>
      <c r="E10100">
        <v>695</v>
      </c>
    </row>
    <row r="10101" spans="1:5" x14ac:dyDescent="0.25">
      <c r="A10101" t="s">
        <v>10117</v>
      </c>
      <c r="B10101" s="1">
        <v>43525</v>
      </c>
      <c r="C10101" t="s">
        <v>6</v>
      </c>
      <c r="D10101">
        <v>0.98</v>
      </c>
      <c r="E10101">
        <v>575</v>
      </c>
    </row>
    <row r="10102" spans="1:5" x14ac:dyDescent="0.25">
      <c r="A10102" t="s">
        <v>10118</v>
      </c>
      <c r="B10102" s="1">
        <v>43373</v>
      </c>
      <c r="C10102" t="s">
        <v>6</v>
      </c>
      <c r="D10102">
        <v>0.15</v>
      </c>
      <c r="E10102">
        <v>575</v>
      </c>
    </row>
    <row r="10103" spans="1:5" x14ac:dyDescent="0.25">
      <c r="A10103" t="s">
        <v>10119</v>
      </c>
      <c r="B10103" s="1">
        <v>43373</v>
      </c>
      <c r="C10103" t="s">
        <v>6</v>
      </c>
      <c r="D10103">
        <v>0.25</v>
      </c>
      <c r="E10103">
        <v>732</v>
      </c>
    </row>
    <row r="10104" spans="1:5" x14ac:dyDescent="0.25">
      <c r="A10104" t="s">
        <v>10120</v>
      </c>
      <c r="B10104" s="1">
        <v>43496</v>
      </c>
      <c r="C10104" t="s">
        <v>10</v>
      </c>
      <c r="D10104">
        <v>0.35</v>
      </c>
      <c r="E10104">
        <v>682</v>
      </c>
    </row>
    <row r="10105" spans="1:5" x14ac:dyDescent="0.25">
      <c r="A10105" t="s">
        <v>10121</v>
      </c>
      <c r="B10105" s="1">
        <v>43159</v>
      </c>
      <c r="C10105" t="s">
        <v>6</v>
      </c>
      <c r="D10105">
        <v>0.3</v>
      </c>
      <c r="E10105">
        <v>740</v>
      </c>
    </row>
    <row r="10106" spans="1:5" x14ac:dyDescent="0.25">
      <c r="A10106" t="s">
        <v>10122</v>
      </c>
      <c r="B10106" s="1">
        <v>43831</v>
      </c>
      <c r="C10106" t="s">
        <v>18</v>
      </c>
      <c r="D10106">
        <v>0.18</v>
      </c>
      <c r="E10106">
        <v>703</v>
      </c>
    </row>
    <row r="10107" spans="1:5" x14ac:dyDescent="0.25">
      <c r="A10107" t="s">
        <v>10123</v>
      </c>
      <c r="B10107" s="1">
        <v>42855</v>
      </c>
      <c r="C10107" t="s">
        <v>21</v>
      </c>
      <c r="D10107">
        <v>0.3</v>
      </c>
      <c r="E10107">
        <v>740</v>
      </c>
    </row>
    <row r="10108" spans="1:5" x14ac:dyDescent="0.25">
      <c r="A10108" t="s">
        <v>10124</v>
      </c>
      <c r="B10108" s="1">
        <v>43556</v>
      </c>
      <c r="C10108" t="s">
        <v>42</v>
      </c>
      <c r="D10108">
        <v>0.39</v>
      </c>
      <c r="E10108">
        <v>674</v>
      </c>
    </row>
    <row r="10109" spans="1:5" x14ac:dyDescent="0.25">
      <c r="A10109" t="s">
        <v>10125</v>
      </c>
      <c r="B10109" s="1">
        <v>42916</v>
      </c>
      <c r="C10109" t="s">
        <v>42</v>
      </c>
      <c r="D10109">
        <v>0.3</v>
      </c>
      <c r="E10109">
        <v>740</v>
      </c>
    </row>
    <row r="10110" spans="1:5" x14ac:dyDescent="0.25">
      <c r="A10110" t="s">
        <v>10126</v>
      </c>
      <c r="B10110" s="1">
        <v>43951</v>
      </c>
      <c r="C10110" t="s">
        <v>10</v>
      </c>
      <c r="D10110">
        <v>0.28000000000000003</v>
      </c>
      <c r="E10110">
        <v>535</v>
      </c>
    </row>
    <row r="10111" spans="1:5" x14ac:dyDescent="0.25">
      <c r="A10111" t="s">
        <v>10127</v>
      </c>
      <c r="B10111" s="1">
        <v>43404</v>
      </c>
      <c r="C10111" t="s">
        <v>10</v>
      </c>
      <c r="D10111">
        <v>0.17</v>
      </c>
      <c r="E10111">
        <v>673</v>
      </c>
    </row>
    <row r="10112" spans="1:5" x14ac:dyDescent="0.25">
      <c r="A10112" t="s">
        <v>10128</v>
      </c>
      <c r="B10112" s="1">
        <v>43586</v>
      </c>
      <c r="C10112" t="s">
        <v>18</v>
      </c>
      <c r="D10112">
        <v>0.82</v>
      </c>
      <c r="E10112">
        <v>746</v>
      </c>
    </row>
    <row r="10113" spans="1:5" x14ac:dyDescent="0.25">
      <c r="A10113" t="s">
        <v>10129</v>
      </c>
      <c r="B10113" s="1">
        <v>43525</v>
      </c>
      <c r="C10113" t="s">
        <v>6</v>
      </c>
      <c r="D10113">
        <v>0.26</v>
      </c>
      <c r="E10113">
        <v>773</v>
      </c>
    </row>
    <row r="10114" spans="1:5" x14ac:dyDescent="0.25">
      <c r="A10114" t="s">
        <v>10130</v>
      </c>
      <c r="B10114" s="1">
        <v>43921</v>
      </c>
      <c r="C10114" t="s">
        <v>6</v>
      </c>
      <c r="D10114">
        <v>0.28999999999999998</v>
      </c>
      <c r="E10114">
        <v>736</v>
      </c>
    </row>
    <row r="10115" spans="1:5" x14ac:dyDescent="0.25">
      <c r="A10115" t="s">
        <v>10131</v>
      </c>
      <c r="B10115" s="1">
        <v>43678</v>
      </c>
      <c r="C10115" t="s">
        <v>6</v>
      </c>
      <c r="D10115">
        <v>7.0000000000000007E-2</v>
      </c>
      <c r="E10115">
        <v>628</v>
      </c>
    </row>
    <row r="10116" spans="1:5" x14ac:dyDescent="0.25">
      <c r="A10116" t="s">
        <v>10132</v>
      </c>
      <c r="B10116" s="1">
        <v>43404</v>
      </c>
      <c r="C10116" t="s">
        <v>10</v>
      </c>
      <c r="D10116">
        <v>0.71</v>
      </c>
      <c r="E10116">
        <v>649</v>
      </c>
    </row>
    <row r="10117" spans="1:5" x14ac:dyDescent="0.25">
      <c r="A10117" t="s">
        <v>10133</v>
      </c>
      <c r="B10117" s="1">
        <v>43312</v>
      </c>
      <c r="C10117" t="s">
        <v>6</v>
      </c>
      <c r="D10117">
        <v>0.23</v>
      </c>
      <c r="E10117">
        <v>625</v>
      </c>
    </row>
    <row r="10118" spans="1:5" x14ac:dyDescent="0.25">
      <c r="A10118" t="s">
        <v>10134</v>
      </c>
      <c r="B10118" s="1">
        <v>42766</v>
      </c>
      <c r="C10118" t="s">
        <v>6</v>
      </c>
      <c r="D10118">
        <v>0.22</v>
      </c>
      <c r="E10118">
        <v>786</v>
      </c>
    </row>
    <row r="10119" spans="1:5" x14ac:dyDescent="0.25">
      <c r="A10119" t="s">
        <v>10135</v>
      </c>
      <c r="B10119" s="1">
        <v>42766</v>
      </c>
      <c r="C10119" t="s">
        <v>6</v>
      </c>
      <c r="D10119">
        <v>0.28999999999999998</v>
      </c>
      <c r="E10119">
        <v>777</v>
      </c>
    </row>
    <row r="10120" spans="1:5" x14ac:dyDescent="0.25">
      <c r="A10120" t="s">
        <v>10136</v>
      </c>
      <c r="B10120" s="1">
        <v>42794</v>
      </c>
      <c r="C10120" t="s">
        <v>6</v>
      </c>
      <c r="D10120">
        <v>0.3</v>
      </c>
      <c r="E10120">
        <v>740</v>
      </c>
    </row>
    <row r="10121" spans="1:5" x14ac:dyDescent="0.25">
      <c r="A10121" t="s">
        <v>10137</v>
      </c>
      <c r="B10121" s="1">
        <v>43039</v>
      </c>
      <c r="C10121" t="s">
        <v>14</v>
      </c>
      <c r="D10121">
        <v>0.22</v>
      </c>
      <c r="E10121">
        <v>682</v>
      </c>
    </row>
    <row r="10122" spans="1:5" x14ac:dyDescent="0.25">
      <c r="A10122" t="s">
        <v>10138</v>
      </c>
      <c r="B10122" s="1">
        <v>43465</v>
      </c>
      <c r="C10122" t="s">
        <v>18</v>
      </c>
      <c r="D10122">
        <v>0.26</v>
      </c>
      <c r="E10122">
        <v>664</v>
      </c>
    </row>
    <row r="10123" spans="1:5" x14ac:dyDescent="0.25">
      <c r="A10123" t="s">
        <v>10139</v>
      </c>
      <c r="B10123" s="1">
        <v>43862</v>
      </c>
      <c r="C10123" t="s">
        <v>10</v>
      </c>
      <c r="D10123">
        <v>0.12</v>
      </c>
      <c r="E10123">
        <v>528</v>
      </c>
    </row>
    <row r="10124" spans="1:5" x14ac:dyDescent="0.25">
      <c r="A10124" t="s">
        <v>10140</v>
      </c>
      <c r="B10124" s="1">
        <v>43312</v>
      </c>
      <c r="C10124" t="s">
        <v>25</v>
      </c>
      <c r="D10124">
        <v>0.24</v>
      </c>
      <c r="E10124">
        <v>658</v>
      </c>
    </row>
    <row r="10125" spans="1:5" x14ac:dyDescent="0.25">
      <c r="A10125" t="s">
        <v>10141</v>
      </c>
      <c r="B10125" s="1">
        <v>43373</v>
      </c>
      <c r="C10125" t="s">
        <v>18</v>
      </c>
      <c r="D10125">
        <v>0.27</v>
      </c>
      <c r="E10125">
        <v>673</v>
      </c>
    </row>
    <row r="10126" spans="1:5" x14ac:dyDescent="0.25">
      <c r="A10126" t="s">
        <v>10142</v>
      </c>
      <c r="B10126" s="1">
        <v>43647</v>
      </c>
      <c r="C10126" t="s">
        <v>6</v>
      </c>
      <c r="D10126">
        <v>0.52</v>
      </c>
      <c r="E10126">
        <v>709</v>
      </c>
    </row>
    <row r="10127" spans="1:5" x14ac:dyDescent="0.25">
      <c r="A10127" t="s">
        <v>10143</v>
      </c>
      <c r="B10127" s="1">
        <v>43281</v>
      </c>
      <c r="C10127" t="s">
        <v>192</v>
      </c>
      <c r="D10127">
        <v>0.63</v>
      </c>
      <c r="E10127">
        <v>701</v>
      </c>
    </row>
    <row r="10128" spans="1:5" x14ac:dyDescent="0.25">
      <c r="A10128" t="s">
        <v>10144</v>
      </c>
      <c r="B10128" s="1">
        <v>43617</v>
      </c>
      <c r="C10128" t="s">
        <v>6</v>
      </c>
      <c r="D10128">
        <v>0.3</v>
      </c>
      <c r="E10128">
        <v>740</v>
      </c>
    </row>
    <row r="10129" spans="1:5" x14ac:dyDescent="0.25">
      <c r="A10129" t="s">
        <v>10145</v>
      </c>
      <c r="B10129" s="1">
        <v>43709</v>
      </c>
      <c r="C10129" t="s">
        <v>10</v>
      </c>
      <c r="D10129">
        <v>0.42</v>
      </c>
      <c r="E10129">
        <v>821</v>
      </c>
    </row>
    <row r="10130" spans="1:5" x14ac:dyDescent="0.25">
      <c r="A10130" t="s">
        <v>10146</v>
      </c>
      <c r="B10130" s="1">
        <v>43617</v>
      </c>
      <c r="C10130" t="s">
        <v>14</v>
      </c>
      <c r="D10130">
        <v>0.3</v>
      </c>
      <c r="E10130">
        <v>740</v>
      </c>
    </row>
    <row r="10131" spans="1:5" x14ac:dyDescent="0.25">
      <c r="A10131" t="s">
        <v>10147</v>
      </c>
      <c r="B10131" s="1">
        <v>43617</v>
      </c>
      <c r="C10131" t="s">
        <v>10</v>
      </c>
      <c r="D10131">
        <v>0.3</v>
      </c>
      <c r="E10131">
        <v>740</v>
      </c>
    </row>
    <row r="10132" spans="1:5" x14ac:dyDescent="0.25">
      <c r="A10132" t="s">
        <v>10148</v>
      </c>
      <c r="B10132" s="1">
        <v>43586</v>
      </c>
      <c r="C10132" t="s">
        <v>6</v>
      </c>
      <c r="D10132">
        <v>0.17</v>
      </c>
      <c r="E10132">
        <v>570</v>
      </c>
    </row>
    <row r="10133" spans="1:5" x14ac:dyDescent="0.25">
      <c r="A10133" t="s">
        <v>10149</v>
      </c>
      <c r="B10133" s="1">
        <v>43678</v>
      </c>
      <c r="C10133" t="s">
        <v>6</v>
      </c>
      <c r="D10133">
        <v>0.56999999999999995</v>
      </c>
      <c r="E10133">
        <v>663</v>
      </c>
    </row>
    <row r="10134" spans="1:5" x14ac:dyDescent="0.25">
      <c r="A10134" t="s">
        <v>10150</v>
      </c>
      <c r="B10134" s="1">
        <v>43709</v>
      </c>
      <c r="C10134" t="s">
        <v>6</v>
      </c>
      <c r="D10134">
        <v>0.21</v>
      </c>
      <c r="E10134">
        <v>802</v>
      </c>
    </row>
    <row r="10135" spans="1:5" x14ac:dyDescent="0.25">
      <c r="A10135" t="s">
        <v>10151</v>
      </c>
      <c r="B10135" s="1">
        <v>43647</v>
      </c>
      <c r="C10135" t="s">
        <v>10</v>
      </c>
      <c r="D10135">
        <v>1.1000000000000001</v>
      </c>
      <c r="E10135">
        <v>615</v>
      </c>
    </row>
    <row r="10136" spans="1:5" x14ac:dyDescent="0.25">
      <c r="A10136" t="s">
        <v>10152</v>
      </c>
      <c r="B10136" s="1">
        <v>43465</v>
      </c>
      <c r="C10136" t="s">
        <v>25</v>
      </c>
      <c r="D10136">
        <v>0.11</v>
      </c>
      <c r="E10136">
        <v>622</v>
      </c>
    </row>
    <row r="10137" spans="1:5" x14ac:dyDescent="0.25">
      <c r="A10137" t="s">
        <v>10153</v>
      </c>
      <c r="B10137" s="1">
        <v>43312</v>
      </c>
      <c r="C10137" t="s">
        <v>18</v>
      </c>
      <c r="D10137">
        <v>0.17</v>
      </c>
      <c r="E10137">
        <v>725</v>
      </c>
    </row>
    <row r="10138" spans="1:5" x14ac:dyDescent="0.25">
      <c r="A10138" t="s">
        <v>10154</v>
      </c>
      <c r="B10138" s="1">
        <v>43373</v>
      </c>
      <c r="C10138" t="s">
        <v>18</v>
      </c>
      <c r="D10138">
        <v>0.44</v>
      </c>
      <c r="E10138">
        <v>609</v>
      </c>
    </row>
    <row r="10139" spans="1:5" x14ac:dyDescent="0.25">
      <c r="A10139" t="s">
        <v>10155</v>
      </c>
      <c r="B10139" s="1">
        <v>43770</v>
      </c>
      <c r="C10139" t="s">
        <v>6</v>
      </c>
      <c r="D10139">
        <v>0.47</v>
      </c>
      <c r="E10139">
        <v>807</v>
      </c>
    </row>
    <row r="10140" spans="1:5" x14ac:dyDescent="0.25">
      <c r="A10140" t="s">
        <v>10156</v>
      </c>
      <c r="B10140" s="1">
        <v>43100</v>
      </c>
      <c r="C10140" t="s">
        <v>6</v>
      </c>
      <c r="D10140">
        <v>0.21</v>
      </c>
      <c r="E10140">
        <v>682</v>
      </c>
    </row>
    <row r="10141" spans="1:5" x14ac:dyDescent="0.25">
      <c r="A10141" t="s">
        <v>10157</v>
      </c>
      <c r="B10141" s="1">
        <v>43951</v>
      </c>
      <c r="C10141" t="s">
        <v>18</v>
      </c>
      <c r="D10141">
        <v>0.24</v>
      </c>
      <c r="E10141">
        <v>607</v>
      </c>
    </row>
    <row r="10142" spans="1:5" x14ac:dyDescent="0.25">
      <c r="A10142" t="s">
        <v>10158</v>
      </c>
      <c r="B10142" s="1">
        <v>43586</v>
      </c>
      <c r="C10142" t="s">
        <v>25</v>
      </c>
      <c r="D10142">
        <v>0.28999999999999998</v>
      </c>
      <c r="E10142">
        <v>684</v>
      </c>
    </row>
    <row r="10143" spans="1:5" x14ac:dyDescent="0.25">
      <c r="A10143" t="s">
        <v>10159</v>
      </c>
      <c r="B10143" s="1">
        <v>43678</v>
      </c>
      <c r="C10143" t="s">
        <v>6</v>
      </c>
      <c r="D10143">
        <v>0.73</v>
      </c>
      <c r="E10143">
        <v>727</v>
      </c>
    </row>
    <row r="10144" spans="1:5" x14ac:dyDescent="0.25">
      <c r="A10144" t="s">
        <v>10160</v>
      </c>
      <c r="B10144" s="1">
        <v>43434</v>
      </c>
      <c r="C10144" t="s">
        <v>6</v>
      </c>
      <c r="D10144">
        <v>0.28999999999999998</v>
      </c>
      <c r="E10144">
        <v>820</v>
      </c>
    </row>
    <row r="10145" spans="1:5" x14ac:dyDescent="0.25">
      <c r="A10145" t="s">
        <v>10161</v>
      </c>
      <c r="B10145" s="1">
        <v>43739</v>
      </c>
      <c r="C10145" t="s">
        <v>42</v>
      </c>
      <c r="D10145">
        <v>0.18</v>
      </c>
      <c r="E10145">
        <v>658</v>
      </c>
    </row>
    <row r="10146" spans="1:5" x14ac:dyDescent="0.25">
      <c r="A10146" t="s">
        <v>10162</v>
      </c>
      <c r="B10146" s="1">
        <v>43281</v>
      </c>
      <c r="C10146" t="s">
        <v>6</v>
      </c>
      <c r="D10146">
        <v>0.17</v>
      </c>
      <c r="E10146">
        <v>617</v>
      </c>
    </row>
    <row r="10147" spans="1:5" x14ac:dyDescent="0.25">
      <c r="A10147" t="s">
        <v>10163</v>
      </c>
      <c r="B10147" s="1">
        <v>43617</v>
      </c>
      <c r="C10147" t="s">
        <v>18</v>
      </c>
      <c r="D10147">
        <v>0.3</v>
      </c>
      <c r="E10147">
        <v>740</v>
      </c>
    </row>
    <row r="10148" spans="1:5" x14ac:dyDescent="0.25">
      <c r="A10148" t="s">
        <v>10164</v>
      </c>
      <c r="B10148" s="1">
        <v>43770</v>
      </c>
      <c r="C10148" t="s">
        <v>10</v>
      </c>
      <c r="D10148">
        <v>1</v>
      </c>
      <c r="E10148">
        <v>615</v>
      </c>
    </row>
    <row r="10149" spans="1:5" x14ac:dyDescent="0.25">
      <c r="A10149" t="s">
        <v>10165</v>
      </c>
      <c r="B10149" s="1">
        <v>43709</v>
      </c>
      <c r="C10149" t="s">
        <v>18</v>
      </c>
      <c r="D10149">
        <v>0.16</v>
      </c>
      <c r="E10149">
        <v>780</v>
      </c>
    </row>
    <row r="10150" spans="1:5" x14ac:dyDescent="0.25">
      <c r="A10150" t="s">
        <v>10166</v>
      </c>
      <c r="B10150" s="1">
        <v>43251</v>
      </c>
      <c r="C10150" t="s">
        <v>6</v>
      </c>
      <c r="D10150">
        <v>0.3</v>
      </c>
      <c r="E10150">
        <v>685</v>
      </c>
    </row>
    <row r="10151" spans="1:5" x14ac:dyDescent="0.25">
      <c r="A10151" t="s">
        <v>10167</v>
      </c>
      <c r="B10151" s="1">
        <v>43343</v>
      </c>
      <c r="C10151" t="s">
        <v>6</v>
      </c>
      <c r="D10151">
        <v>0.26</v>
      </c>
      <c r="E10151">
        <v>633</v>
      </c>
    </row>
    <row r="10152" spans="1:5" x14ac:dyDescent="0.25">
      <c r="A10152" t="s">
        <v>10168</v>
      </c>
      <c r="B10152" s="1">
        <v>43709</v>
      </c>
      <c r="C10152" t="s">
        <v>10</v>
      </c>
      <c r="D10152">
        <v>0.75</v>
      </c>
      <c r="E10152">
        <v>640</v>
      </c>
    </row>
    <row r="10153" spans="1:5" x14ac:dyDescent="0.25">
      <c r="A10153" t="s">
        <v>10169</v>
      </c>
      <c r="B10153" s="1">
        <v>43008</v>
      </c>
      <c r="C10153" t="s">
        <v>10</v>
      </c>
      <c r="D10153">
        <v>0.36</v>
      </c>
      <c r="E10153">
        <v>787</v>
      </c>
    </row>
    <row r="10154" spans="1:5" x14ac:dyDescent="0.25">
      <c r="A10154" t="s">
        <v>10170</v>
      </c>
      <c r="B10154" s="1">
        <v>43586</v>
      </c>
      <c r="C10154" t="s">
        <v>6</v>
      </c>
      <c r="D10154">
        <v>0.15</v>
      </c>
      <c r="E10154">
        <v>702</v>
      </c>
    </row>
    <row r="10155" spans="1:5" x14ac:dyDescent="0.25">
      <c r="A10155" t="s">
        <v>10171</v>
      </c>
      <c r="B10155" s="1">
        <v>43525</v>
      </c>
      <c r="C10155" t="s">
        <v>6</v>
      </c>
      <c r="D10155">
        <v>0.13</v>
      </c>
      <c r="E10155">
        <v>671</v>
      </c>
    </row>
    <row r="10156" spans="1:5" x14ac:dyDescent="0.25">
      <c r="A10156" t="s">
        <v>10172</v>
      </c>
      <c r="B10156" s="1">
        <v>43586</v>
      </c>
      <c r="C10156" t="s">
        <v>42</v>
      </c>
      <c r="D10156">
        <v>0.19</v>
      </c>
      <c r="E10156">
        <v>719</v>
      </c>
    </row>
    <row r="10157" spans="1:5" x14ac:dyDescent="0.25">
      <c r="A10157" t="s">
        <v>10173</v>
      </c>
      <c r="B10157" s="1">
        <v>43647</v>
      </c>
      <c r="C10157" t="s">
        <v>18</v>
      </c>
      <c r="D10157">
        <v>0.27</v>
      </c>
      <c r="E10157">
        <v>691</v>
      </c>
    </row>
    <row r="10158" spans="1:5" x14ac:dyDescent="0.25">
      <c r="A10158" t="s">
        <v>10174</v>
      </c>
      <c r="B10158" s="1">
        <v>43281</v>
      </c>
      <c r="C10158" t="s">
        <v>6</v>
      </c>
      <c r="D10158">
        <v>0.35</v>
      </c>
      <c r="E10158">
        <v>739</v>
      </c>
    </row>
    <row r="10159" spans="1:5" x14ac:dyDescent="0.25">
      <c r="A10159" t="s">
        <v>10175</v>
      </c>
      <c r="B10159" s="1">
        <v>43373</v>
      </c>
      <c r="C10159" t="s">
        <v>37</v>
      </c>
      <c r="D10159">
        <v>0.17</v>
      </c>
      <c r="E10159">
        <v>782</v>
      </c>
    </row>
    <row r="10160" spans="1:5" x14ac:dyDescent="0.25">
      <c r="A10160" t="s">
        <v>10176</v>
      </c>
      <c r="B10160" s="1">
        <v>43069</v>
      </c>
      <c r="C10160" t="s">
        <v>25</v>
      </c>
      <c r="D10160">
        <v>0.31</v>
      </c>
      <c r="E10160">
        <v>598</v>
      </c>
    </row>
    <row r="10161" spans="1:5" x14ac:dyDescent="0.25">
      <c r="A10161" t="s">
        <v>10177</v>
      </c>
      <c r="B10161" s="1">
        <v>43465</v>
      </c>
      <c r="C10161" t="s">
        <v>6</v>
      </c>
      <c r="D10161">
        <v>0.24</v>
      </c>
      <c r="E10161">
        <v>787</v>
      </c>
    </row>
    <row r="10162" spans="1:5" x14ac:dyDescent="0.25">
      <c r="A10162" t="s">
        <v>10178</v>
      </c>
      <c r="B10162" s="1">
        <v>43281</v>
      </c>
      <c r="C10162" t="s">
        <v>10</v>
      </c>
      <c r="D10162">
        <v>1.1000000000000001</v>
      </c>
      <c r="E10162">
        <v>576</v>
      </c>
    </row>
    <row r="10163" spans="1:5" x14ac:dyDescent="0.25">
      <c r="A10163" t="s">
        <v>10179</v>
      </c>
      <c r="B10163" s="1">
        <v>43617</v>
      </c>
      <c r="C10163" t="s">
        <v>6</v>
      </c>
      <c r="D10163">
        <v>0.3</v>
      </c>
      <c r="E10163">
        <v>740</v>
      </c>
    </row>
    <row r="10164" spans="1:5" x14ac:dyDescent="0.25">
      <c r="A10164" t="s">
        <v>10180</v>
      </c>
      <c r="B10164" s="1">
        <v>43496</v>
      </c>
      <c r="C10164" t="s">
        <v>18</v>
      </c>
      <c r="D10164">
        <v>0.42</v>
      </c>
      <c r="E10164">
        <v>636</v>
      </c>
    </row>
    <row r="10165" spans="1:5" x14ac:dyDescent="0.25">
      <c r="A10165" t="s">
        <v>10181</v>
      </c>
      <c r="B10165" s="1">
        <v>43220</v>
      </c>
      <c r="C10165" t="s">
        <v>6</v>
      </c>
      <c r="D10165">
        <v>0.19</v>
      </c>
      <c r="E10165">
        <v>715</v>
      </c>
    </row>
    <row r="10166" spans="1:5" x14ac:dyDescent="0.25">
      <c r="A10166" t="s">
        <v>10182</v>
      </c>
      <c r="B10166" s="1">
        <v>42825</v>
      </c>
      <c r="C10166" t="s">
        <v>6</v>
      </c>
      <c r="D10166">
        <v>0.3</v>
      </c>
      <c r="E10166">
        <v>740</v>
      </c>
    </row>
    <row r="10167" spans="1:5" x14ac:dyDescent="0.25">
      <c r="A10167" t="s">
        <v>10183</v>
      </c>
      <c r="B10167" s="1">
        <v>43647</v>
      </c>
      <c r="C10167" t="s">
        <v>42</v>
      </c>
      <c r="D10167">
        <v>0.25</v>
      </c>
      <c r="E10167">
        <v>683</v>
      </c>
    </row>
    <row r="10168" spans="1:5" x14ac:dyDescent="0.25">
      <c r="A10168" t="s">
        <v>10184</v>
      </c>
      <c r="B10168" s="1">
        <v>43586</v>
      </c>
      <c r="C10168" t="s">
        <v>10</v>
      </c>
      <c r="D10168">
        <v>0.41</v>
      </c>
      <c r="E10168">
        <v>555</v>
      </c>
    </row>
    <row r="10169" spans="1:5" x14ac:dyDescent="0.25">
      <c r="A10169" t="s">
        <v>10185</v>
      </c>
      <c r="B10169" s="1">
        <v>43281</v>
      </c>
      <c r="C10169" t="s">
        <v>18</v>
      </c>
      <c r="D10169">
        <v>0.68</v>
      </c>
      <c r="E10169">
        <v>755</v>
      </c>
    </row>
    <row r="10170" spans="1:5" x14ac:dyDescent="0.25">
      <c r="A10170" t="s">
        <v>10186</v>
      </c>
      <c r="B10170" s="1">
        <v>43312</v>
      </c>
      <c r="C10170" t="s">
        <v>6</v>
      </c>
      <c r="D10170">
        <v>0.36</v>
      </c>
      <c r="E10170">
        <v>605</v>
      </c>
    </row>
    <row r="10171" spans="1:5" x14ac:dyDescent="0.25">
      <c r="A10171" t="s">
        <v>10187</v>
      </c>
      <c r="B10171" s="1">
        <v>43312</v>
      </c>
      <c r="C10171" t="s">
        <v>18</v>
      </c>
      <c r="D10171">
        <v>0.11</v>
      </c>
      <c r="E10171">
        <v>682</v>
      </c>
    </row>
    <row r="10172" spans="1:5" x14ac:dyDescent="0.25">
      <c r="A10172" t="s">
        <v>10188</v>
      </c>
      <c r="B10172" s="1">
        <v>43312</v>
      </c>
      <c r="C10172" t="s">
        <v>6</v>
      </c>
      <c r="D10172">
        <v>0.49</v>
      </c>
      <c r="E10172">
        <v>736</v>
      </c>
    </row>
    <row r="10173" spans="1:5" x14ac:dyDescent="0.25">
      <c r="A10173" t="s">
        <v>10189</v>
      </c>
      <c r="B10173" s="1">
        <v>42916</v>
      </c>
      <c r="C10173" t="s">
        <v>18</v>
      </c>
      <c r="D10173">
        <v>0.3</v>
      </c>
      <c r="E10173">
        <v>740</v>
      </c>
    </row>
    <row r="10174" spans="1:5" x14ac:dyDescent="0.25">
      <c r="A10174" t="s">
        <v>10190</v>
      </c>
      <c r="B10174" s="1">
        <v>43281</v>
      </c>
      <c r="C10174" t="s">
        <v>10</v>
      </c>
      <c r="D10174">
        <v>0.24</v>
      </c>
      <c r="E10174">
        <v>589</v>
      </c>
    </row>
    <row r="10175" spans="1:5" x14ac:dyDescent="0.25">
      <c r="A10175" t="s">
        <v>10191</v>
      </c>
      <c r="B10175" s="1">
        <v>43343</v>
      </c>
      <c r="C10175" t="s">
        <v>6</v>
      </c>
      <c r="D10175">
        <v>0.37</v>
      </c>
      <c r="E10175">
        <v>773</v>
      </c>
    </row>
    <row r="10176" spans="1:5" x14ac:dyDescent="0.25">
      <c r="A10176" t="s">
        <v>10192</v>
      </c>
      <c r="B10176" s="1">
        <v>43343</v>
      </c>
      <c r="C10176" t="s">
        <v>6</v>
      </c>
      <c r="D10176">
        <v>0.51</v>
      </c>
      <c r="E10176">
        <v>698</v>
      </c>
    </row>
    <row r="10177" spans="1:5" x14ac:dyDescent="0.25">
      <c r="A10177" t="s">
        <v>10193</v>
      </c>
      <c r="B10177" s="1">
        <v>43343</v>
      </c>
      <c r="C10177" t="s">
        <v>6</v>
      </c>
      <c r="D10177">
        <v>0.51</v>
      </c>
      <c r="E10177">
        <v>732</v>
      </c>
    </row>
    <row r="10178" spans="1:5" x14ac:dyDescent="0.25">
      <c r="A10178" t="s">
        <v>10194</v>
      </c>
      <c r="B10178" s="1">
        <v>43220</v>
      </c>
      <c r="C10178" t="s">
        <v>6</v>
      </c>
      <c r="D10178">
        <v>0.52</v>
      </c>
      <c r="E10178">
        <v>580</v>
      </c>
    </row>
    <row r="10179" spans="1:5" x14ac:dyDescent="0.25">
      <c r="A10179" t="s">
        <v>10195</v>
      </c>
      <c r="B10179" s="1">
        <v>42613</v>
      </c>
      <c r="C10179" t="s">
        <v>6</v>
      </c>
      <c r="D10179">
        <v>0.3</v>
      </c>
      <c r="E10179">
        <v>740</v>
      </c>
    </row>
    <row r="10180" spans="1:5" x14ac:dyDescent="0.25">
      <c r="A10180" t="s">
        <v>10196</v>
      </c>
      <c r="B10180" s="1">
        <v>43281</v>
      </c>
      <c r="C10180" t="s">
        <v>10</v>
      </c>
      <c r="D10180">
        <v>0.09</v>
      </c>
      <c r="E10180">
        <v>594</v>
      </c>
    </row>
    <row r="10181" spans="1:5" x14ac:dyDescent="0.25">
      <c r="A10181" t="s">
        <v>10197</v>
      </c>
      <c r="B10181" s="1">
        <v>42825</v>
      </c>
      <c r="C10181" t="s">
        <v>6</v>
      </c>
      <c r="D10181">
        <v>0.14000000000000001</v>
      </c>
      <c r="E10181">
        <v>713</v>
      </c>
    </row>
    <row r="10182" spans="1:5" x14ac:dyDescent="0.25">
      <c r="A10182" t="s">
        <v>10198</v>
      </c>
      <c r="B10182" s="1">
        <v>43525</v>
      </c>
      <c r="C10182" t="s">
        <v>6</v>
      </c>
      <c r="D10182">
        <v>0.26</v>
      </c>
      <c r="E10182">
        <v>670</v>
      </c>
    </row>
    <row r="10183" spans="1:5" x14ac:dyDescent="0.25">
      <c r="A10183" t="s">
        <v>10199</v>
      </c>
      <c r="B10183" s="1">
        <v>43647</v>
      </c>
      <c r="C10183" t="s">
        <v>6</v>
      </c>
      <c r="D10183">
        <v>0.14000000000000001</v>
      </c>
      <c r="E10183">
        <v>719</v>
      </c>
    </row>
    <row r="10184" spans="1:5" x14ac:dyDescent="0.25">
      <c r="A10184" t="s">
        <v>10200</v>
      </c>
      <c r="B10184" s="1">
        <v>43343</v>
      </c>
      <c r="C10184" t="s">
        <v>6</v>
      </c>
      <c r="D10184">
        <v>0.19</v>
      </c>
      <c r="E10184">
        <v>740</v>
      </c>
    </row>
    <row r="10185" spans="1:5" x14ac:dyDescent="0.25">
      <c r="A10185" t="s">
        <v>10201</v>
      </c>
      <c r="B10185" s="1">
        <v>43709</v>
      </c>
      <c r="C10185" t="s">
        <v>6</v>
      </c>
      <c r="D10185">
        <v>0.22</v>
      </c>
      <c r="E10185">
        <v>713</v>
      </c>
    </row>
    <row r="10186" spans="1:5" x14ac:dyDescent="0.25">
      <c r="A10186" t="s">
        <v>10202</v>
      </c>
      <c r="B10186" s="1">
        <v>43525</v>
      </c>
      <c r="C10186" t="s">
        <v>6</v>
      </c>
      <c r="D10186">
        <v>0.37</v>
      </c>
      <c r="E10186">
        <v>611</v>
      </c>
    </row>
    <row r="10187" spans="1:5" x14ac:dyDescent="0.25">
      <c r="A10187" t="s">
        <v>10203</v>
      </c>
      <c r="B10187" s="1">
        <v>43525</v>
      </c>
      <c r="C10187" t="s">
        <v>10</v>
      </c>
      <c r="D10187">
        <v>0.51</v>
      </c>
      <c r="E10187">
        <v>586</v>
      </c>
    </row>
    <row r="10188" spans="1:5" x14ac:dyDescent="0.25">
      <c r="A10188" t="s">
        <v>10204</v>
      </c>
      <c r="B10188" s="1">
        <v>43800</v>
      </c>
      <c r="C10188" t="s">
        <v>10</v>
      </c>
      <c r="D10188">
        <v>0.52</v>
      </c>
      <c r="E10188">
        <v>645</v>
      </c>
    </row>
    <row r="10189" spans="1:5" x14ac:dyDescent="0.25">
      <c r="A10189" t="s">
        <v>10205</v>
      </c>
      <c r="B10189" s="1">
        <v>43190</v>
      </c>
      <c r="C10189" t="s">
        <v>6</v>
      </c>
      <c r="D10189">
        <v>0.26</v>
      </c>
      <c r="E10189">
        <v>608</v>
      </c>
    </row>
    <row r="10190" spans="1:5" x14ac:dyDescent="0.25">
      <c r="A10190" t="s">
        <v>10206</v>
      </c>
      <c r="B10190" s="1">
        <v>43190</v>
      </c>
      <c r="C10190" t="s">
        <v>6</v>
      </c>
      <c r="D10190">
        <v>0.3</v>
      </c>
      <c r="E10190">
        <v>626</v>
      </c>
    </row>
    <row r="10191" spans="1:5" x14ac:dyDescent="0.25">
      <c r="A10191" t="s">
        <v>10207</v>
      </c>
      <c r="B10191" s="1">
        <v>43159</v>
      </c>
      <c r="C10191" t="s">
        <v>6</v>
      </c>
      <c r="D10191">
        <v>0.3</v>
      </c>
      <c r="E10191">
        <v>751</v>
      </c>
    </row>
    <row r="10192" spans="1:5" x14ac:dyDescent="0.25">
      <c r="A10192" t="s">
        <v>10208</v>
      </c>
      <c r="B10192" s="1">
        <v>43220</v>
      </c>
      <c r="C10192" t="s">
        <v>6</v>
      </c>
      <c r="D10192">
        <v>0.28999999999999998</v>
      </c>
      <c r="E10192">
        <v>743</v>
      </c>
    </row>
    <row r="10193" spans="1:5" x14ac:dyDescent="0.25">
      <c r="A10193" t="s">
        <v>10209</v>
      </c>
      <c r="B10193" s="1">
        <v>43251</v>
      </c>
      <c r="C10193" t="s">
        <v>6</v>
      </c>
      <c r="D10193">
        <v>0.3</v>
      </c>
      <c r="E10193">
        <v>691</v>
      </c>
    </row>
    <row r="10194" spans="1:5" x14ac:dyDescent="0.25">
      <c r="A10194" t="s">
        <v>10210</v>
      </c>
      <c r="B10194" s="1">
        <v>43281</v>
      </c>
      <c r="C10194" t="s">
        <v>10</v>
      </c>
      <c r="D10194">
        <v>0.44</v>
      </c>
      <c r="E10194">
        <v>624</v>
      </c>
    </row>
    <row r="10195" spans="1:5" x14ac:dyDescent="0.25">
      <c r="A10195" t="s">
        <v>10211</v>
      </c>
      <c r="B10195" s="1">
        <v>43343</v>
      </c>
      <c r="C10195" t="s">
        <v>14</v>
      </c>
      <c r="D10195">
        <v>0.74</v>
      </c>
      <c r="E10195">
        <v>716</v>
      </c>
    </row>
    <row r="10196" spans="1:5" x14ac:dyDescent="0.25">
      <c r="A10196" t="s">
        <v>10212</v>
      </c>
      <c r="B10196" s="1">
        <v>43709</v>
      </c>
      <c r="C10196" t="s">
        <v>6</v>
      </c>
      <c r="D10196">
        <v>0.26</v>
      </c>
      <c r="E10196">
        <v>769</v>
      </c>
    </row>
    <row r="10197" spans="1:5" x14ac:dyDescent="0.25">
      <c r="A10197" t="s">
        <v>10213</v>
      </c>
      <c r="B10197" s="1">
        <v>43373</v>
      </c>
      <c r="C10197" t="s">
        <v>6</v>
      </c>
      <c r="D10197">
        <v>0.53</v>
      </c>
      <c r="E10197">
        <v>797</v>
      </c>
    </row>
    <row r="10198" spans="1:5" x14ac:dyDescent="0.25">
      <c r="A10198" t="s">
        <v>10214</v>
      </c>
      <c r="B10198" s="1">
        <v>43373</v>
      </c>
      <c r="C10198" t="s">
        <v>10</v>
      </c>
      <c r="D10198">
        <v>0.56000000000000005</v>
      </c>
      <c r="E10198">
        <v>723</v>
      </c>
    </row>
    <row r="10199" spans="1:5" x14ac:dyDescent="0.25">
      <c r="A10199" t="s">
        <v>10215</v>
      </c>
      <c r="B10199" s="1">
        <v>43831</v>
      </c>
      <c r="C10199" t="s">
        <v>6</v>
      </c>
      <c r="D10199">
        <v>0.14000000000000001</v>
      </c>
      <c r="E10199">
        <v>584</v>
      </c>
    </row>
    <row r="10200" spans="1:5" x14ac:dyDescent="0.25">
      <c r="A10200" t="s">
        <v>10216</v>
      </c>
      <c r="B10200" s="1">
        <v>43831</v>
      </c>
      <c r="C10200" t="s">
        <v>6</v>
      </c>
      <c r="D10200">
        <v>0.23</v>
      </c>
      <c r="E10200">
        <v>519</v>
      </c>
    </row>
    <row r="10201" spans="1:5" x14ac:dyDescent="0.25">
      <c r="A10201" t="s">
        <v>10217</v>
      </c>
      <c r="B10201" s="1">
        <v>43862</v>
      </c>
      <c r="C10201" t="s">
        <v>10</v>
      </c>
      <c r="D10201">
        <v>0.28000000000000003</v>
      </c>
      <c r="E10201">
        <v>533</v>
      </c>
    </row>
    <row r="10202" spans="1:5" x14ac:dyDescent="0.25">
      <c r="A10202" t="s">
        <v>10218</v>
      </c>
      <c r="B10202" s="1">
        <v>43800</v>
      </c>
      <c r="C10202" t="s">
        <v>10</v>
      </c>
      <c r="D10202">
        <v>0.78</v>
      </c>
      <c r="E10202">
        <v>606</v>
      </c>
    </row>
    <row r="10203" spans="1:5" x14ac:dyDescent="0.25">
      <c r="A10203" t="s">
        <v>10219</v>
      </c>
      <c r="B10203" s="1">
        <v>43434</v>
      </c>
      <c r="C10203" t="s">
        <v>37</v>
      </c>
      <c r="D10203">
        <v>0.13</v>
      </c>
      <c r="E10203">
        <v>740</v>
      </c>
    </row>
    <row r="10204" spans="1:5" x14ac:dyDescent="0.25">
      <c r="A10204" t="s">
        <v>10220</v>
      </c>
      <c r="B10204" s="1">
        <v>42613</v>
      </c>
      <c r="C10204" t="s">
        <v>271</v>
      </c>
      <c r="D10204">
        <v>0.83</v>
      </c>
      <c r="E10204">
        <v>662</v>
      </c>
    </row>
    <row r="10205" spans="1:5" x14ac:dyDescent="0.25">
      <c r="A10205" t="s">
        <v>10221</v>
      </c>
      <c r="B10205" s="1">
        <v>43678</v>
      </c>
      <c r="C10205" t="s">
        <v>271</v>
      </c>
      <c r="D10205">
        <v>0.39</v>
      </c>
      <c r="E10205">
        <v>740</v>
      </c>
    </row>
    <row r="10206" spans="1:5" x14ac:dyDescent="0.25">
      <c r="A10206" t="s">
        <v>10222</v>
      </c>
      <c r="B10206" s="1">
        <v>43800</v>
      </c>
      <c r="C10206" t="s">
        <v>6</v>
      </c>
      <c r="D10206">
        <v>0.43</v>
      </c>
      <c r="E10206">
        <v>571</v>
      </c>
    </row>
    <row r="10207" spans="1:5" x14ac:dyDescent="0.25">
      <c r="A10207" t="s">
        <v>10223</v>
      </c>
      <c r="B10207" s="1">
        <v>43251</v>
      </c>
      <c r="C10207" t="s">
        <v>10</v>
      </c>
      <c r="D10207">
        <v>0.28999999999999998</v>
      </c>
      <c r="E10207">
        <v>724</v>
      </c>
    </row>
    <row r="10208" spans="1:5" x14ac:dyDescent="0.25">
      <c r="A10208" t="s">
        <v>10224</v>
      </c>
      <c r="B10208" s="1">
        <v>43921</v>
      </c>
      <c r="C10208" t="s">
        <v>18</v>
      </c>
      <c r="D10208">
        <v>0.34</v>
      </c>
      <c r="E10208">
        <v>570</v>
      </c>
    </row>
    <row r="10209" spans="1:5" x14ac:dyDescent="0.25">
      <c r="A10209" t="s">
        <v>10225</v>
      </c>
      <c r="B10209" s="1">
        <v>43647</v>
      </c>
      <c r="C10209" t="s">
        <v>6</v>
      </c>
      <c r="D10209">
        <v>0.52</v>
      </c>
      <c r="E10209">
        <v>711</v>
      </c>
    </row>
    <row r="10210" spans="1:5" x14ac:dyDescent="0.25">
      <c r="A10210" t="s">
        <v>10226</v>
      </c>
      <c r="B10210" s="1">
        <v>43586</v>
      </c>
      <c r="C10210" t="s">
        <v>6</v>
      </c>
      <c r="D10210">
        <v>0.19</v>
      </c>
      <c r="E10210">
        <v>704</v>
      </c>
    </row>
    <row r="10211" spans="1:5" x14ac:dyDescent="0.25">
      <c r="A10211" t="s">
        <v>10227</v>
      </c>
      <c r="B10211" s="1">
        <v>43220</v>
      </c>
      <c r="C10211" t="s">
        <v>6</v>
      </c>
      <c r="D10211">
        <v>0.31</v>
      </c>
      <c r="E10211">
        <v>622</v>
      </c>
    </row>
    <row r="10212" spans="1:5" x14ac:dyDescent="0.25">
      <c r="A10212" t="s">
        <v>10228</v>
      </c>
      <c r="B10212" s="1">
        <v>43831</v>
      </c>
      <c r="C10212" t="s">
        <v>18</v>
      </c>
      <c r="D10212">
        <v>0.74</v>
      </c>
      <c r="E10212">
        <v>712</v>
      </c>
    </row>
    <row r="10213" spans="1:5" x14ac:dyDescent="0.25">
      <c r="A10213" t="s">
        <v>10229</v>
      </c>
      <c r="B10213" s="1">
        <v>43921</v>
      </c>
      <c r="C10213" t="s">
        <v>6</v>
      </c>
      <c r="D10213">
        <v>0.69</v>
      </c>
      <c r="E10213">
        <v>586</v>
      </c>
    </row>
    <row r="10214" spans="1:5" x14ac:dyDescent="0.25">
      <c r="A10214" t="s">
        <v>10230</v>
      </c>
      <c r="B10214" s="1">
        <v>43770</v>
      </c>
      <c r="C10214" t="s">
        <v>10</v>
      </c>
      <c r="D10214">
        <v>0.71</v>
      </c>
      <c r="E10214">
        <v>768</v>
      </c>
    </row>
    <row r="10215" spans="1:5" x14ac:dyDescent="0.25">
      <c r="A10215" t="s">
        <v>10231</v>
      </c>
      <c r="B10215" s="1">
        <v>43465</v>
      </c>
      <c r="C10215" t="s">
        <v>25</v>
      </c>
      <c r="D10215">
        <v>0.37</v>
      </c>
      <c r="E10215">
        <v>814</v>
      </c>
    </row>
    <row r="10216" spans="1:5" x14ac:dyDescent="0.25">
      <c r="A10216" t="s">
        <v>10232</v>
      </c>
      <c r="B10216" s="1">
        <v>43951</v>
      </c>
      <c r="C10216" t="s">
        <v>6</v>
      </c>
      <c r="D10216">
        <v>0.92</v>
      </c>
      <c r="E10216">
        <v>690</v>
      </c>
    </row>
    <row r="10217" spans="1:5" x14ac:dyDescent="0.25">
      <c r="A10217" t="s">
        <v>10233</v>
      </c>
      <c r="B10217" s="1">
        <v>43709</v>
      </c>
      <c r="C10217" t="s">
        <v>42</v>
      </c>
      <c r="D10217">
        <v>0.38</v>
      </c>
      <c r="E10217">
        <v>746</v>
      </c>
    </row>
    <row r="10218" spans="1:5" x14ac:dyDescent="0.25">
      <c r="A10218" t="s">
        <v>10234</v>
      </c>
      <c r="B10218" s="1">
        <v>43373</v>
      </c>
      <c r="C10218" t="s">
        <v>6</v>
      </c>
      <c r="D10218">
        <v>0.41</v>
      </c>
      <c r="E10218">
        <v>796</v>
      </c>
    </row>
    <row r="10219" spans="1:5" x14ac:dyDescent="0.25">
      <c r="A10219" t="s">
        <v>10235</v>
      </c>
      <c r="B10219" s="1">
        <v>43312</v>
      </c>
      <c r="C10219" t="s">
        <v>6</v>
      </c>
      <c r="D10219">
        <v>0.5</v>
      </c>
      <c r="E10219">
        <v>719</v>
      </c>
    </row>
    <row r="10220" spans="1:5" x14ac:dyDescent="0.25">
      <c r="A10220" t="s">
        <v>10236</v>
      </c>
      <c r="B10220" s="1">
        <v>43343</v>
      </c>
      <c r="C10220" t="s">
        <v>18</v>
      </c>
      <c r="D10220">
        <v>0.33</v>
      </c>
      <c r="E10220">
        <v>774</v>
      </c>
    </row>
    <row r="10221" spans="1:5" x14ac:dyDescent="0.25">
      <c r="A10221" t="s">
        <v>10237</v>
      </c>
      <c r="B10221" s="1">
        <v>43556</v>
      </c>
      <c r="C10221" t="s">
        <v>6</v>
      </c>
      <c r="D10221">
        <v>0.42</v>
      </c>
      <c r="E10221">
        <v>729</v>
      </c>
    </row>
    <row r="10222" spans="1:5" x14ac:dyDescent="0.25">
      <c r="A10222" t="s">
        <v>10238</v>
      </c>
      <c r="B10222" s="1">
        <v>43312</v>
      </c>
      <c r="C10222" t="s">
        <v>6</v>
      </c>
      <c r="D10222">
        <v>0.49</v>
      </c>
      <c r="E10222">
        <v>703</v>
      </c>
    </row>
    <row r="10223" spans="1:5" x14ac:dyDescent="0.25">
      <c r="A10223" t="s">
        <v>10239</v>
      </c>
      <c r="B10223" s="1">
        <v>43525</v>
      </c>
      <c r="C10223" t="s">
        <v>6</v>
      </c>
      <c r="D10223">
        <v>0.24</v>
      </c>
      <c r="E10223">
        <v>715</v>
      </c>
    </row>
    <row r="10224" spans="1:5" x14ac:dyDescent="0.25">
      <c r="A10224" t="s">
        <v>10240</v>
      </c>
      <c r="B10224" s="1">
        <v>43404</v>
      </c>
      <c r="C10224" t="s">
        <v>18</v>
      </c>
      <c r="D10224">
        <v>0.28999999999999998</v>
      </c>
      <c r="E10224">
        <v>634</v>
      </c>
    </row>
    <row r="10225" spans="1:5" x14ac:dyDescent="0.25">
      <c r="A10225" t="s">
        <v>10241</v>
      </c>
      <c r="B10225" s="1">
        <v>42794</v>
      </c>
      <c r="C10225" t="s">
        <v>6</v>
      </c>
      <c r="D10225">
        <v>0.28000000000000003</v>
      </c>
      <c r="E10225">
        <v>711</v>
      </c>
    </row>
    <row r="10226" spans="1:5" x14ac:dyDescent="0.25">
      <c r="A10226" t="s">
        <v>10242</v>
      </c>
      <c r="B10226" s="1">
        <v>43525</v>
      </c>
      <c r="C10226" t="s">
        <v>18</v>
      </c>
      <c r="D10226">
        <v>0.21</v>
      </c>
      <c r="E10226">
        <v>714</v>
      </c>
    </row>
    <row r="10227" spans="1:5" x14ac:dyDescent="0.25">
      <c r="A10227" t="s">
        <v>10243</v>
      </c>
      <c r="B10227" s="1">
        <v>43739</v>
      </c>
      <c r="C10227" t="s">
        <v>6</v>
      </c>
      <c r="D10227">
        <v>0.3</v>
      </c>
      <c r="E10227">
        <v>651</v>
      </c>
    </row>
    <row r="10228" spans="1:5" x14ac:dyDescent="0.25">
      <c r="A10228" t="s">
        <v>10244</v>
      </c>
      <c r="B10228" s="1">
        <v>43556</v>
      </c>
      <c r="C10228" t="s">
        <v>18</v>
      </c>
      <c r="D10228">
        <v>0.43</v>
      </c>
      <c r="E10228">
        <v>667</v>
      </c>
    </row>
    <row r="10229" spans="1:5" x14ac:dyDescent="0.25">
      <c r="A10229" t="s">
        <v>10245</v>
      </c>
      <c r="B10229" s="1">
        <v>42735</v>
      </c>
      <c r="C10229" t="s">
        <v>6</v>
      </c>
      <c r="D10229">
        <v>0.3</v>
      </c>
      <c r="E10229">
        <v>740</v>
      </c>
    </row>
    <row r="10230" spans="1:5" x14ac:dyDescent="0.25">
      <c r="A10230" t="s">
        <v>10246</v>
      </c>
      <c r="B10230" s="1">
        <v>43281</v>
      </c>
      <c r="C10230" t="s">
        <v>6</v>
      </c>
      <c r="D10230">
        <v>0.62</v>
      </c>
      <c r="E10230">
        <v>744</v>
      </c>
    </row>
    <row r="10231" spans="1:5" x14ac:dyDescent="0.25">
      <c r="A10231" t="s">
        <v>10247</v>
      </c>
      <c r="B10231" s="1">
        <v>43281</v>
      </c>
      <c r="C10231" t="s">
        <v>25</v>
      </c>
      <c r="D10231">
        <v>0.26</v>
      </c>
      <c r="E10231">
        <v>687</v>
      </c>
    </row>
    <row r="10232" spans="1:5" x14ac:dyDescent="0.25">
      <c r="A10232" t="s">
        <v>10248</v>
      </c>
      <c r="B10232" s="1">
        <v>43312</v>
      </c>
      <c r="C10232" t="s">
        <v>25</v>
      </c>
      <c r="D10232">
        <v>0.24</v>
      </c>
      <c r="E10232">
        <v>668</v>
      </c>
    </row>
    <row r="10233" spans="1:5" x14ac:dyDescent="0.25">
      <c r="A10233" t="s">
        <v>10249</v>
      </c>
      <c r="B10233" s="1">
        <v>43343</v>
      </c>
      <c r="C10233" t="s">
        <v>6</v>
      </c>
      <c r="D10233">
        <v>0.21</v>
      </c>
      <c r="E10233">
        <v>701</v>
      </c>
    </row>
    <row r="10234" spans="1:5" x14ac:dyDescent="0.25">
      <c r="A10234" t="s">
        <v>10250</v>
      </c>
      <c r="B10234" s="1">
        <v>43586</v>
      </c>
      <c r="C10234" t="s">
        <v>6</v>
      </c>
      <c r="D10234">
        <v>0.74</v>
      </c>
      <c r="E10234">
        <v>672</v>
      </c>
    </row>
    <row r="10235" spans="1:5" x14ac:dyDescent="0.25">
      <c r="A10235" t="s">
        <v>10251</v>
      </c>
      <c r="B10235" s="1">
        <v>43586</v>
      </c>
      <c r="C10235" t="s">
        <v>6</v>
      </c>
      <c r="D10235">
        <v>0.74</v>
      </c>
      <c r="E10235">
        <v>770</v>
      </c>
    </row>
    <row r="10236" spans="1:5" x14ac:dyDescent="0.25">
      <c r="A10236" t="s">
        <v>10252</v>
      </c>
      <c r="B10236" s="1">
        <v>43586</v>
      </c>
      <c r="C10236" t="s">
        <v>10</v>
      </c>
      <c r="D10236">
        <v>0.36</v>
      </c>
      <c r="E10236">
        <v>616</v>
      </c>
    </row>
    <row r="10237" spans="1:5" x14ac:dyDescent="0.25">
      <c r="A10237" t="s">
        <v>10253</v>
      </c>
      <c r="B10237" s="1">
        <v>43709</v>
      </c>
      <c r="C10237" t="s">
        <v>6</v>
      </c>
      <c r="D10237">
        <v>0.33</v>
      </c>
      <c r="E10237">
        <v>717</v>
      </c>
    </row>
    <row r="10238" spans="1:5" x14ac:dyDescent="0.25">
      <c r="A10238" t="s">
        <v>10254</v>
      </c>
      <c r="B10238" s="1">
        <v>43220</v>
      </c>
      <c r="C10238" t="s">
        <v>21</v>
      </c>
      <c r="D10238">
        <v>0.17</v>
      </c>
      <c r="E10238">
        <v>778</v>
      </c>
    </row>
    <row r="10239" spans="1:5" x14ac:dyDescent="0.25">
      <c r="A10239" t="s">
        <v>10255</v>
      </c>
      <c r="B10239" s="1">
        <v>43373</v>
      </c>
      <c r="C10239" t="s">
        <v>18</v>
      </c>
      <c r="D10239">
        <v>0.42</v>
      </c>
      <c r="E10239">
        <v>742</v>
      </c>
    </row>
    <row r="10240" spans="1:5" x14ac:dyDescent="0.25">
      <c r="A10240" t="s">
        <v>10256</v>
      </c>
      <c r="B10240" s="1">
        <v>43770</v>
      </c>
      <c r="C10240" t="s">
        <v>10</v>
      </c>
      <c r="D10240">
        <v>0.21</v>
      </c>
      <c r="E10240">
        <v>629</v>
      </c>
    </row>
    <row r="10241" spans="1:5" x14ac:dyDescent="0.25">
      <c r="A10241" t="s">
        <v>10257</v>
      </c>
      <c r="B10241" s="1">
        <v>43921</v>
      </c>
      <c r="C10241" t="s">
        <v>18</v>
      </c>
      <c r="D10241">
        <v>0.46</v>
      </c>
      <c r="E10241">
        <v>616</v>
      </c>
    </row>
    <row r="10242" spans="1:5" x14ac:dyDescent="0.25">
      <c r="A10242" t="s">
        <v>10258</v>
      </c>
      <c r="B10242" s="1">
        <v>43921</v>
      </c>
      <c r="C10242" t="s">
        <v>18</v>
      </c>
      <c r="D10242">
        <v>0.46</v>
      </c>
      <c r="E10242">
        <v>584</v>
      </c>
    </row>
    <row r="10243" spans="1:5" x14ac:dyDescent="0.25">
      <c r="A10243" t="s">
        <v>10259</v>
      </c>
      <c r="B10243" s="1">
        <v>43921</v>
      </c>
      <c r="C10243" t="s">
        <v>42</v>
      </c>
      <c r="D10243">
        <v>0.24</v>
      </c>
      <c r="E10243">
        <v>594</v>
      </c>
    </row>
    <row r="10244" spans="1:5" x14ac:dyDescent="0.25">
      <c r="A10244" t="s">
        <v>10260</v>
      </c>
      <c r="B10244" s="1">
        <v>43525</v>
      </c>
      <c r="C10244" t="s">
        <v>10</v>
      </c>
      <c r="D10244">
        <v>0.4</v>
      </c>
      <c r="E10244">
        <v>611</v>
      </c>
    </row>
    <row r="10245" spans="1:5" x14ac:dyDescent="0.25">
      <c r="A10245" t="s">
        <v>10261</v>
      </c>
      <c r="B10245" s="1">
        <v>43373</v>
      </c>
      <c r="C10245" t="s">
        <v>6</v>
      </c>
      <c r="D10245">
        <v>0.39</v>
      </c>
      <c r="E10245">
        <v>813</v>
      </c>
    </row>
    <row r="10246" spans="1:5" x14ac:dyDescent="0.25">
      <c r="A10246" t="s">
        <v>10262</v>
      </c>
      <c r="B10246" s="1">
        <v>43373</v>
      </c>
      <c r="C10246" t="s">
        <v>6</v>
      </c>
      <c r="D10246">
        <v>0.31</v>
      </c>
      <c r="E10246">
        <v>803</v>
      </c>
    </row>
    <row r="10247" spans="1:5" x14ac:dyDescent="0.25">
      <c r="A10247" t="s">
        <v>10263</v>
      </c>
      <c r="B10247" s="1">
        <v>43373</v>
      </c>
      <c r="C10247" t="s">
        <v>6</v>
      </c>
      <c r="D10247">
        <v>0.39</v>
      </c>
      <c r="E10247">
        <v>689</v>
      </c>
    </row>
    <row r="10248" spans="1:5" x14ac:dyDescent="0.25">
      <c r="A10248" t="s">
        <v>10264</v>
      </c>
      <c r="B10248" s="1">
        <v>43890</v>
      </c>
      <c r="C10248" t="s">
        <v>18</v>
      </c>
      <c r="D10248">
        <v>0.1</v>
      </c>
      <c r="E10248">
        <v>718</v>
      </c>
    </row>
    <row r="10249" spans="1:5" x14ac:dyDescent="0.25">
      <c r="A10249" t="s">
        <v>10265</v>
      </c>
      <c r="B10249" s="1">
        <v>43890</v>
      </c>
      <c r="C10249" t="s">
        <v>10</v>
      </c>
      <c r="D10249">
        <v>0.63</v>
      </c>
      <c r="E10249">
        <v>616</v>
      </c>
    </row>
    <row r="10250" spans="1:5" x14ac:dyDescent="0.25">
      <c r="A10250" t="s">
        <v>10266</v>
      </c>
      <c r="B10250" s="1">
        <v>43434</v>
      </c>
      <c r="C10250" t="s">
        <v>6</v>
      </c>
      <c r="D10250">
        <v>0.19</v>
      </c>
      <c r="E10250">
        <v>710</v>
      </c>
    </row>
    <row r="10251" spans="1:5" x14ac:dyDescent="0.25">
      <c r="A10251" t="s">
        <v>10267</v>
      </c>
      <c r="B10251" s="1">
        <v>43496</v>
      </c>
      <c r="C10251" t="s">
        <v>6</v>
      </c>
      <c r="D10251">
        <v>0.21</v>
      </c>
      <c r="E10251">
        <v>740</v>
      </c>
    </row>
    <row r="10252" spans="1:5" x14ac:dyDescent="0.25">
      <c r="A10252" t="s">
        <v>10268</v>
      </c>
      <c r="B10252" s="1">
        <v>43404</v>
      </c>
      <c r="C10252" t="s">
        <v>6</v>
      </c>
      <c r="D10252">
        <v>0.55000000000000004</v>
      </c>
      <c r="E10252">
        <v>768</v>
      </c>
    </row>
    <row r="10253" spans="1:5" x14ac:dyDescent="0.25">
      <c r="A10253" t="s">
        <v>10269</v>
      </c>
      <c r="B10253" s="1">
        <v>43556</v>
      </c>
      <c r="C10253" t="s">
        <v>6</v>
      </c>
      <c r="D10253">
        <v>0.35</v>
      </c>
      <c r="E10253">
        <v>734</v>
      </c>
    </row>
    <row r="10254" spans="1:5" x14ac:dyDescent="0.25">
      <c r="A10254" t="s">
        <v>10270</v>
      </c>
      <c r="B10254" s="1">
        <v>43556</v>
      </c>
      <c r="C10254" t="s">
        <v>6</v>
      </c>
      <c r="D10254">
        <v>0.15</v>
      </c>
      <c r="E10254">
        <v>711</v>
      </c>
    </row>
    <row r="10255" spans="1:5" x14ac:dyDescent="0.25">
      <c r="A10255" t="s">
        <v>10271</v>
      </c>
      <c r="B10255" s="1">
        <v>43556</v>
      </c>
      <c r="C10255" t="s">
        <v>6</v>
      </c>
      <c r="D10255">
        <v>0.37</v>
      </c>
      <c r="E10255">
        <v>652</v>
      </c>
    </row>
    <row r="10256" spans="1:5" x14ac:dyDescent="0.25">
      <c r="A10256" t="s">
        <v>10272</v>
      </c>
      <c r="B10256" s="1">
        <v>43770</v>
      </c>
      <c r="C10256" t="s">
        <v>10</v>
      </c>
      <c r="D10256">
        <v>0.43</v>
      </c>
      <c r="E10256">
        <v>602</v>
      </c>
    </row>
    <row r="10257" spans="1:5" x14ac:dyDescent="0.25">
      <c r="A10257" t="s">
        <v>10273</v>
      </c>
      <c r="B10257" s="1">
        <v>43890</v>
      </c>
      <c r="C10257" t="s">
        <v>6</v>
      </c>
      <c r="D10257">
        <v>0.3</v>
      </c>
      <c r="E10257">
        <v>623</v>
      </c>
    </row>
    <row r="10258" spans="1:5" x14ac:dyDescent="0.25">
      <c r="A10258" t="s">
        <v>10274</v>
      </c>
      <c r="B10258" s="1">
        <v>43678</v>
      </c>
      <c r="C10258" t="s">
        <v>10</v>
      </c>
      <c r="D10258">
        <v>0.25</v>
      </c>
      <c r="E10258">
        <v>692</v>
      </c>
    </row>
    <row r="10259" spans="1:5" x14ac:dyDescent="0.25">
      <c r="A10259" t="s">
        <v>10275</v>
      </c>
      <c r="B10259" s="1">
        <v>43709</v>
      </c>
      <c r="C10259" t="s">
        <v>21</v>
      </c>
      <c r="D10259">
        <v>0.06</v>
      </c>
      <c r="E10259">
        <v>682</v>
      </c>
    </row>
    <row r="10260" spans="1:5" x14ac:dyDescent="0.25">
      <c r="A10260" t="s">
        <v>10276</v>
      </c>
      <c r="B10260" s="1">
        <v>43831</v>
      </c>
      <c r="C10260" t="s">
        <v>6</v>
      </c>
      <c r="D10260">
        <v>0.32</v>
      </c>
      <c r="E10260">
        <v>600</v>
      </c>
    </row>
    <row r="10261" spans="1:5" x14ac:dyDescent="0.25">
      <c r="A10261" t="s">
        <v>10277</v>
      </c>
      <c r="B10261" s="1">
        <v>43496</v>
      </c>
      <c r="C10261" t="s">
        <v>6</v>
      </c>
      <c r="D10261">
        <v>0.47</v>
      </c>
      <c r="E10261">
        <v>576</v>
      </c>
    </row>
    <row r="10262" spans="1:5" x14ac:dyDescent="0.25">
      <c r="A10262" t="s">
        <v>10278</v>
      </c>
      <c r="B10262" s="1">
        <v>43709</v>
      </c>
      <c r="C10262" t="s">
        <v>10</v>
      </c>
      <c r="D10262">
        <v>0.56999999999999995</v>
      </c>
      <c r="E10262">
        <v>716</v>
      </c>
    </row>
    <row r="10263" spans="1:5" x14ac:dyDescent="0.25">
      <c r="A10263" t="s">
        <v>10279</v>
      </c>
      <c r="B10263" s="1">
        <v>43343</v>
      </c>
      <c r="C10263" t="s">
        <v>6</v>
      </c>
      <c r="D10263">
        <v>0.86</v>
      </c>
      <c r="E10263">
        <v>784</v>
      </c>
    </row>
    <row r="10264" spans="1:5" x14ac:dyDescent="0.25">
      <c r="A10264" t="s">
        <v>10280</v>
      </c>
      <c r="B10264" s="1">
        <v>43220</v>
      </c>
      <c r="C10264" t="s">
        <v>6</v>
      </c>
      <c r="D10264">
        <v>0.46</v>
      </c>
      <c r="E10264">
        <v>751</v>
      </c>
    </row>
    <row r="10265" spans="1:5" x14ac:dyDescent="0.25">
      <c r="A10265" t="s">
        <v>10281</v>
      </c>
      <c r="B10265" s="1">
        <v>43678</v>
      </c>
      <c r="C10265" t="s">
        <v>6</v>
      </c>
      <c r="D10265">
        <v>0.34</v>
      </c>
      <c r="E10265">
        <v>657</v>
      </c>
    </row>
    <row r="10266" spans="1:5" x14ac:dyDescent="0.25">
      <c r="A10266" t="s">
        <v>10282</v>
      </c>
      <c r="B10266" s="1">
        <v>43525</v>
      </c>
      <c r="C10266" t="s">
        <v>42</v>
      </c>
      <c r="D10266">
        <v>0.83</v>
      </c>
      <c r="E10266">
        <v>807</v>
      </c>
    </row>
    <row r="10267" spans="1:5" x14ac:dyDescent="0.25">
      <c r="A10267" t="s">
        <v>10283</v>
      </c>
      <c r="B10267" s="1">
        <v>43312</v>
      </c>
      <c r="C10267" t="s">
        <v>10</v>
      </c>
      <c r="D10267">
        <v>0.22</v>
      </c>
      <c r="E10267">
        <v>724</v>
      </c>
    </row>
    <row r="10268" spans="1:5" x14ac:dyDescent="0.25">
      <c r="A10268" t="s">
        <v>10284</v>
      </c>
      <c r="B10268" s="1">
        <v>42794</v>
      </c>
      <c r="C10268" t="s">
        <v>6</v>
      </c>
      <c r="D10268">
        <v>0.3</v>
      </c>
      <c r="E10268">
        <v>799</v>
      </c>
    </row>
    <row r="10269" spans="1:5" x14ac:dyDescent="0.25">
      <c r="A10269" t="s">
        <v>10285</v>
      </c>
      <c r="B10269" s="1">
        <v>43281</v>
      </c>
      <c r="C10269" t="s">
        <v>6</v>
      </c>
      <c r="D10269">
        <v>0.33</v>
      </c>
      <c r="E10269">
        <v>547</v>
      </c>
    </row>
    <row r="10270" spans="1:5" x14ac:dyDescent="0.25">
      <c r="A10270" t="s">
        <v>10286</v>
      </c>
      <c r="B10270" s="1">
        <v>43525</v>
      </c>
      <c r="C10270" t="s">
        <v>10</v>
      </c>
      <c r="D10270">
        <v>0.6</v>
      </c>
      <c r="E10270">
        <v>767</v>
      </c>
    </row>
    <row r="10271" spans="1:5" x14ac:dyDescent="0.25">
      <c r="A10271" t="s">
        <v>10287</v>
      </c>
      <c r="B10271" s="1">
        <v>43678</v>
      </c>
      <c r="C10271" t="s">
        <v>6</v>
      </c>
      <c r="D10271">
        <v>0.17</v>
      </c>
      <c r="E10271">
        <v>727</v>
      </c>
    </row>
    <row r="10272" spans="1:5" x14ac:dyDescent="0.25">
      <c r="A10272" t="s">
        <v>10288</v>
      </c>
      <c r="B10272" s="1">
        <v>43281</v>
      </c>
      <c r="C10272" t="s">
        <v>14</v>
      </c>
      <c r="D10272">
        <v>0.17</v>
      </c>
      <c r="E10272">
        <v>711</v>
      </c>
    </row>
    <row r="10273" spans="1:5" x14ac:dyDescent="0.25">
      <c r="A10273" t="s">
        <v>10289</v>
      </c>
      <c r="B10273" s="1">
        <v>43678</v>
      </c>
      <c r="C10273" t="s">
        <v>10</v>
      </c>
      <c r="D10273">
        <v>0.35</v>
      </c>
      <c r="E10273">
        <v>660</v>
      </c>
    </row>
    <row r="10274" spans="1:5" x14ac:dyDescent="0.25">
      <c r="A10274" t="s">
        <v>10290</v>
      </c>
      <c r="B10274" s="1">
        <v>43281</v>
      </c>
      <c r="C10274" t="s">
        <v>6</v>
      </c>
      <c r="D10274">
        <v>0.53</v>
      </c>
      <c r="E10274">
        <v>622</v>
      </c>
    </row>
    <row r="10275" spans="1:5" x14ac:dyDescent="0.25">
      <c r="A10275" t="s">
        <v>10291</v>
      </c>
      <c r="B10275" s="1">
        <v>43373</v>
      </c>
      <c r="C10275" t="s">
        <v>18</v>
      </c>
      <c r="D10275">
        <v>0.72</v>
      </c>
      <c r="E10275">
        <v>596</v>
      </c>
    </row>
    <row r="10276" spans="1:5" x14ac:dyDescent="0.25">
      <c r="A10276" t="s">
        <v>10292</v>
      </c>
      <c r="B10276" s="1">
        <v>43343</v>
      </c>
      <c r="C10276" t="s">
        <v>18</v>
      </c>
      <c r="D10276">
        <v>0.44</v>
      </c>
      <c r="E10276">
        <v>707</v>
      </c>
    </row>
    <row r="10277" spans="1:5" x14ac:dyDescent="0.25">
      <c r="A10277" t="s">
        <v>10293</v>
      </c>
      <c r="B10277" s="1">
        <v>43617</v>
      </c>
      <c r="C10277" t="s">
        <v>18</v>
      </c>
      <c r="D10277">
        <v>0.3</v>
      </c>
      <c r="E10277">
        <v>740</v>
      </c>
    </row>
    <row r="10278" spans="1:5" x14ac:dyDescent="0.25">
      <c r="A10278" t="s">
        <v>10294</v>
      </c>
      <c r="B10278" s="1">
        <v>43343</v>
      </c>
      <c r="C10278" t="s">
        <v>6</v>
      </c>
      <c r="D10278">
        <v>0.42</v>
      </c>
      <c r="E10278">
        <v>669</v>
      </c>
    </row>
    <row r="10279" spans="1:5" x14ac:dyDescent="0.25">
      <c r="A10279" t="s">
        <v>10295</v>
      </c>
      <c r="B10279" s="1">
        <v>43831</v>
      </c>
      <c r="C10279" t="s">
        <v>18</v>
      </c>
      <c r="D10279">
        <v>0.47</v>
      </c>
      <c r="E10279">
        <v>595</v>
      </c>
    </row>
    <row r="10280" spans="1:5" x14ac:dyDescent="0.25">
      <c r="A10280" t="s">
        <v>10296</v>
      </c>
      <c r="B10280" s="1">
        <v>43678</v>
      </c>
      <c r="C10280" t="s">
        <v>6</v>
      </c>
      <c r="D10280">
        <v>0.51</v>
      </c>
      <c r="E10280">
        <v>716</v>
      </c>
    </row>
    <row r="10281" spans="1:5" x14ac:dyDescent="0.25">
      <c r="A10281" t="s">
        <v>10297</v>
      </c>
      <c r="B10281" s="1">
        <v>43617</v>
      </c>
      <c r="C10281" t="s">
        <v>42</v>
      </c>
      <c r="D10281">
        <v>0.3</v>
      </c>
      <c r="E10281">
        <v>740</v>
      </c>
    </row>
    <row r="10282" spans="1:5" x14ac:dyDescent="0.25">
      <c r="A10282" t="s">
        <v>10298</v>
      </c>
      <c r="B10282" s="1">
        <v>43678</v>
      </c>
      <c r="C10282" t="s">
        <v>10</v>
      </c>
      <c r="D10282">
        <v>0.31</v>
      </c>
      <c r="E10282">
        <v>742</v>
      </c>
    </row>
    <row r="10283" spans="1:5" x14ac:dyDescent="0.25">
      <c r="A10283" t="s">
        <v>10299</v>
      </c>
      <c r="B10283" s="1">
        <v>42916</v>
      </c>
      <c r="C10283" t="s">
        <v>14</v>
      </c>
      <c r="D10283">
        <v>0.3</v>
      </c>
      <c r="E10283">
        <v>740</v>
      </c>
    </row>
    <row r="10284" spans="1:5" x14ac:dyDescent="0.25">
      <c r="A10284" t="s">
        <v>10300</v>
      </c>
      <c r="B10284" s="1">
        <v>43831</v>
      </c>
      <c r="C10284" t="s">
        <v>6</v>
      </c>
      <c r="D10284">
        <v>0.37</v>
      </c>
      <c r="E10284">
        <v>581</v>
      </c>
    </row>
    <row r="10285" spans="1:5" x14ac:dyDescent="0.25">
      <c r="A10285" t="s">
        <v>10301</v>
      </c>
      <c r="B10285" s="1">
        <v>43739</v>
      </c>
      <c r="C10285" t="s">
        <v>6</v>
      </c>
      <c r="D10285">
        <v>0.35</v>
      </c>
      <c r="E10285">
        <v>621</v>
      </c>
    </row>
    <row r="10286" spans="1:5" x14ac:dyDescent="0.25">
      <c r="A10286" t="s">
        <v>10302</v>
      </c>
      <c r="B10286" s="1">
        <v>43951</v>
      </c>
      <c r="C10286" t="s">
        <v>18</v>
      </c>
      <c r="D10286">
        <v>0.22</v>
      </c>
      <c r="E10286">
        <v>586</v>
      </c>
    </row>
    <row r="10287" spans="1:5" x14ac:dyDescent="0.25">
      <c r="A10287" t="s">
        <v>10303</v>
      </c>
      <c r="B10287" s="1">
        <v>43951</v>
      </c>
      <c r="C10287" t="s">
        <v>18</v>
      </c>
      <c r="D10287">
        <v>0.3</v>
      </c>
      <c r="E10287">
        <v>608</v>
      </c>
    </row>
    <row r="10288" spans="1:5" x14ac:dyDescent="0.25">
      <c r="A10288" t="s">
        <v>10304</v>
      </c>
      <c r="B10288" s="1">
        <v>43312</v>
      </c>
      <c r="C10288" t="s">
        <v>10</v>
      </c>
      <c r="D10288">
        <v>0.44</v>
      </c>
      <c r="E10288">
        <v>603</v>
      </c>
    </row>
    <row r="10289" spans="1:5" x14ac:dyDescent="0.25">
      <c r="A10289" t="s">
        <v>10305</v>
      </c>
      <c r="B10289" s="1">
        <v>43281</v>
      </c>
      <c r="C10289" t="s">
        <v>6</v>
      </c>
      <c r="D10289">
        <v>0.95</v>
      </c>
      <c r="E10289">
        <v>732</v>
      </c>
    </row>
    <row r="10290" spans="1:5" x14ac:dyDescent="0.25">
      <c r="A10290" t="s">
        <v>10306</v>
      </c>
      <c r="B10290" s="1">
        <v>43281</v>
      </c>
      <c r="C10290" t="s">
        <v>18</v>
      </c>
      <c r="D10290">
        <v>0.46</v>
      </c>
      <c r="E10290">
        <v>601</v>
      </c>
    </row>
    <row r="10291" spans="1:5" x14ac:dyDescent="0.25">
      <c r="A10291" t="s">
        <v>10307</v>
      </c>
      <c r="B10291" s="1">
        <v>43312</v>
      </c>
      <c r="C10291" t="s">
        <v>10</v>
      </c>
      <c r="D10291">
        <v>0.55000000000000004</v>
      </c>
      <c r="E10291">
        <v>756</v>
      </c>
    </row>
    <row r="10292" spans="1:5" x14ac:dyDescent="0.25">
      <c r="A10292" t="s">
        <v>10308</v>
      </c>
      <c r="B10292" s="1">
        <v>43556</v>
      </c>
      <c r="C10292" t="s">
        <v>42</v>
      </c>
      <c r="D10292">
        <v>0.2</v>
      </c>
      <c r="E10292">
        <v>676</v>
      </c>
    </row>
    <row r="10293" spans="1:5" x14ac:dyDescent="0.25">
      <c r="A10293" t="s">
        <v>10309</v>
      </c>
      <c r="B10293" s="1">
        <v>43556</v>
      </c>
      <c r="C10293" t="s">
        <v>10</v>
      </c>
      <c r="D10293">
        <v>1</v>
      </c>
      <c r="E10293">
        <v>629</v>
      </c>
    </row>
    <row r="10294" spans="1:5" x14ac:dyDescent="0.25">
      <c r="A10294" t="s">
        <v>10310</v>
      </c>
      <c r="B10294" s="1">
        <v>43617</v>
      </c>
      <c r="C10294" t="s">
        <v>6</v>
      </c>
      <c r="D10294">
        <v>0.3</v>
      </c>
      <c r="E10294">
        <v>740</v>
      </c>
    </row>
    <row r="10295" spans="1:5" x14ac:dyDescent="0.25">
      <c r="A10295" t="s">
        <v>10311</v>
      </c>
      <c r="B10295" s="1">
        <v>43556</v>
      </c>
      <c r="C10295" t="s">
        <v>42</v>
      </c>
      <c r="D10295">
        <v>0.51</v>
      </c>
      <c r="E10295">
        <v>751</v>
      </c>
    </row>
    <row r="10296" spans="1:5" x14ac:dyDescent="0.25">
      <c r="A10296" t="s">
        <v>10312</v>
      </c>
      <c r="B10296" s="1">
        <v>43159</v>
      </c>
      <c r="C10296" t="s">
        <v>6</v>
      </c>
      <c r="D10296">
        <v>0.3</v>
      </c>
      <c r="E10296">
        <v>595</v>
      </c>
    </row>
    <row r="10297" spans="1:5" x14ac:dyDescent="0.25">
      <c r="A10297" t="s">
        <v>10313</v>
      </c>
      <c r="B10297" s="1">
        <v>43739</v>
      </c>
      <c r="C10297" t="s">
        <v>18</v>
      </c>
      <c r="D10297">
        <v>0.46</v>
      </c>
      <c r="E10297">
        <v>627</v>
      </c>
    </row>
    <row r="10298" spans="1:5" x14ac:dyDescent="0.25">
      <c r="A10298" t="s">
        <v>10314</v>
      </c>
      <c r="B10298" s="1">
        <v>43739</v>
      </c>
      <c r="C10298" t="s">
        <v>25</v>
      </c>
      <c r="D10298">
        <v>0.25</v>
      </c>
      <c r="E10298">
        <v>657</v>
      </c>
    </row>
    <row r="10299" spans="1:5" x14ac:dyDescent="0.25">
      <c r="A10299" t="s">
        <v>10315</v>
      </c>
      <c r="B10299" s="1">
        <v>43312</v>
      </c>
      <c r="C10299" t="s">
        <v>18</v>
      </c>
      <c r="D10299">
        <v>0.73</v>
      </c>
      <c r="E10299">
        <v>571</v>
      </c>
    </row>
    <row r="10300" spans="1:5" x14ac:dyDescent="0.25">
      <c r="A10300" t="s">
        <v>10316</v>
      </c>
      <c r="B10300" s="1">
        <v>43617</v>
      </c>
      <c r="C10300" t="s">
        <v>6</v>
      </c>
      <c r="D10300">
        <v>0.3</v>
      </c>
      <c r="E10300">
        <v>740</v>
      </c>
    </row>
    <row r="10301" spans="1:5" x14ac:dyDescent="0.25">
      <c r="A10301" t="s">
        <v>10317</v>
      </c>
      <c r="B10301" s="1">
        <v>42916</v>
      </c>
      <c r="C10301" t="s">
        <v>10</v>
      </c>
      <c r="D10301">
        <v>0.3</v>
      </c>
      <c r="E10301">
        <v>740</v>
      </c>
    </row>
    <row r="10302" spans="1:5" x14ac:dyDescent="0.25">
      <c r="A10302" t="s">
        <v>10318</v>
      </c>
      <c r="B10302" s="1">
        <v>43556</v>
      </c>
      <c r="C10302" t="s">
        <v>37</v>
      </c>
      <c r="D10302">
        <v>0.24</v>
      </c>
      <c r="E10302">
        <v>754</v>
      </c>
    </row>
    <row r="10303" spans="1:5" x14ac:dyDescent="0.25">
      <c r="A10303" t="s">
        <v>10319</v>
      </c>
      <c r="B10303" s="1">
        <v>43556</v>
      </c>
      <c r="C10303" t="s">
        <v>18</v>
      </c>
      <c r="D10303">
        <v>0.3</v>
      </c>
      <c r="E10303">
        <v>647</v>
      </c>
    </row>
    <row r="10304" spans="1:5" x14ac:dyDescent="0.25">
      <c r="A10304" t="s">
        <v>10320</v>
      </c>
      <c r="B10304" s="1">
        <v>43312</v>
      </c>
      <c r="C10304" t="s">
        <v>6</v>
      </c>
      <c r="D10304">
        <v>0.49</v>
      </c>
      <c r="E10304">
        <v>706</v>
      </c>
    </row>
    <row r="10305" spans="1:5" x14ac:dyDescent="0.25">
      <c r="A10305" t="s">
        <v>10321</v>
      </c>
      <c r="B10305" s="1">
        <v>43434</v>
      </c>
      <c r="C10305" t="s">
        <v>6</v>
      </c>
      <c r="D10305">
        <v>0.17</v>
      </c>
      <c r="E10305">
        <v>704</v>
      </c>
    </row>
    <row r="10306" spans="1:5" x14ac:dyDescent="0.25">
      <c r="A10306" t="s">
        <v>10322</v>
      </c>
      <c r="B10306" s="1">
        <v>43831</v>
      </c>
      <c r="C10306" t="s">
        <v>18</v>
      </c>
      <c r="D10306">
        <v>0.26</v>
      </c>
      <c r="E10306">
        <v>665</v>
      </c>
    </row>
    <row r="10307" spans="1:5" x14ac:dyDescent="0.25">
      <c r="A10307" t="s">
        <v>10323</v>
      </c>
      <c r="B10307" s="1">
        <v>43404</v>
      </c>
      <c r="C10307" t="s">
        <v>37</v>
      </c>
      <c r="D10307">
        <v>0.2</v>
      </c>
      <c r="E10307">
        <v>685</v>
      </c>
    </row>
    <row r="10308" spans="1:5" x14ac:dyDescent="0.25">
      <c r="A10308" t="s">
        <v>10324</v>
      </c>
      <c r="B10308" s="1">
        <v>43159</v>
      </c>
      <c r="C10308" t="s">
        <v>6</v>
      </c>
      <c r="D10308">
        <v>0.3</v>
      </c>
      <c r="E10308">
        <v>620</v>
      </c>
    </row>
    <row r="10309" spans="1:5" x14ac:dyDescent="0.25">
      <c r="A10309" t="s">
        <v>10325</v>
      </c>
      <c r="B10309" s="1">
        <v>43921</v>
      </c>
      <c r="C10309" t="s">
        <v>14</v>
      </c>
      <c r="D10309">
        <v>0.56999999999999995</v>
      </c>
      <c r="E10309">
        <v>588</v>
      </c>
    </row>
    <row r="10310" spans="1:5" x14ac:dyDescent="0.25">
      <c r="A10310" t="s">
        <v>10326</v>
      </c>
      <c r="B10310" s="1">
        <v>43373</v>
      </c>
      <c r="C10310" t="s">
        <v>42</v>
      </c>
      <c r="D10310">
        <v>0.1</v>
      </c>
      <c r="E10310">
        <v>712</v>
      </c>
    </row>
    <row r="10311" spans="1:5" x14ac:dyDescent="0.25">
      <c r="A10311" t="s">
        <v>10327</v>
      </c>
      <c r="B10311" s="1">
        <v>43800</v>
      </c>
      <c r="C10311" t="s">
        <v>6</v>
      </c>
      <c r="D10311">
        <v>0.37</v>
      </c>
      <c r="E10311">
        <v>593</v>
      </c>
    </row>
    <row r="10312" spans="1:5" x14ac:dyDescent="0.25">
      <c r="A10312" t="s">
        <v>10328</v>
      </c>
      <c r="B10312" s="1">
        <v>43496</v>
      </c>
      <c r="C10312" t="s">
        <v>6</v>
      </c>
      <c r="D10312">
        <v>0.13</v>
      </c>
      <c r="E10312">
        <v>820</v>
      </c>
    </row>
    <row r="10313" spans="1:5" x14ac:dyDescent="0.25">
      <c r="A10313" t="s">
        <v>10329</v>
      </c>
      <c r="B10313" s="1">
        <v>43281</v>
      </c>
      <c r="C10313" t="s">
        <v>6</v>
      </c>
      <c r="D10313">
        <v>0.14000000000000001</v>
      </c>
      <c r="E10313">
        <v>665</v>
      </c>
    </row>
    <row r="10314" spans="1:5" x14ac:dyDescent="0.25">
      <c r="A10314" t="s">
        <v>10330</v>
      </c>
      <c r="B10314" s="1">
        <v>43131</v>
      </c>
      <c r="C10314" t="s">
        <v>6</v>
      </c>
      <c r="D10314">
        <v>0.3</v>
      </c>
      <c r="E10314">
        <v>625</v>
      </c>
    </row>
    <row r="10315" spans="1:5" x14ac:dyDescent="0.25">
      <c r="A10315" t="s">
        <v>10331</v>
      </c>
      <c r="B10315" s="1">
        <v>43678</v>
      </c>
      <c r="C10315" t="s">
        <v>18</v>
      </c>
      <c r="D10315">
        <v>0.21</v>
      </c>
      <c r="E10315">
        <v>797</v>
      </c>
    </row>
    <row r="10316" spans="1:5" x14ac:dyDescent="0.25">
      <c r="A10316" t="s">
        <v>10332</v>
      </c>
      <c r="B10316" s="1">
        <v>42521</v>
      </c>
      <c r="C10316" t="s">
        <v>6</v>
      </c>
      <c r="D10316">
        <v>0.28000000000000003</v>
      </c>
      <c r="E10316">
        <v>801</v>
      </c>
    </row>
    <row r="10317" spans="1:5" x14ac:dyDescent="0.25">
      <c r="A10317" t="s">
        <v>10333</v>
      </c>
      <c r="B10317" s="1">
        <v>43890</v>
      </c>
      <c r="C10317" t="s">
        <v>10</v>
      </c>
      <c r="D10317">
        <v>0.21</v>
      </c>
      <c r="E10317">
        <v>584</v>
      </c>
    </row>
    <row r="10318" spans="1:5" x14ac:dyDescent="0.25">
      <c r="A10318" t="s">
        <v>10334</v>
      </c>
      <c r="B10318" s="1">
        <v>43617</v>
      </c>
      <c r="C10318" t="s">
        <v>10</v>
      </c>
      <c r="D10318">
        <v>0.3</v>
      </c>
      <c r="E10318">
        <v>740</v>
      </c>
    </row>
    <row r="10319" spans="1:5" x14ac:dyDescent="0.25">
      <c r="A10319" t="s">
        <v>10335</v>
      </c>
      <c r="B10319" s="1">
        <v>43647</v>
      </c>
      <c r="C10319" t="s">
        <v>42</v>
      </c>
      <c r="D10319">
        <v>0.38</v>
      </c>
      <c r="E10319">
        <v>694</v>
      </c>
    </row>
    <row r="10320" spans="1:5" x14ac:dyDescent="0.25">
      <c r="A10320" t="s">
        <v>10336</v>
      </c>
      <c r="B10320" s="1">
        <v>43373</v>
      </c>
      <c r="C10320" t="s">
        <v>18</v>
      </c>
      <c r="D10320">
        <v>0.21</v>
      </c>
      <c r="E10320">
        <v>607</v>
      </c>
    </row>
    <row r="10321" spans="1:5" x14ac:dyDescent="0.25">
      <c r="A10321" t="s">
        <v>10337</v>
      </c>
      <c r="B10321" s="1">
        <v>42704</v>
      </c>
      <c r="C10321" t="s">
        <v>10</v>
      </c>
      <c r="D10321">
        <v>0.97</v>
      </c>
      <c r="E10321">
        <v>676</v>
      </c>
    </row>
    <row r="10322" spans="1:5" x14ac:dyDescent="0.25">
      <c r="A10322" t="s">
        <v>10338</v>
      </c>
      <c r="B10322" s="1">
        <v>43617</v>
      </c>
      <c r="C10322" t="s">
        <v>6</v>
      </c>
      <c r="D10322">
        <v>0.3</v>
      </c>
      <c r="E10322">
        <v>740</v>
      </c>
    </row>
    <row r="10323" spans="1:5" x14ac:dyDescent="0.25">
      <c r="A10323" t="s">
        <v>10339</v>
      </c>
      <c r="B10323" s="1">
        <v>42735</v>
      </c>
      <c r="C10323" t="s">
        <v>6</v>
      </c>
      <c r="D10323">
        <v>0.3</v>
      </c>
      <c r="E10323">
        <v>740</v>
      </c>
    </row>
    <row r="10324" spans="1:5" x14ac:dyDescent="0.25">
      <c r="A10324" t="s">
        <v>10340</v>
      </c>
      <c r="B10324" s="1">
        <v>43434</v>
      </c>
      <c r="C10324" t="s">
        <v>18</v>
      </c>
      <c r="D10324">
        <v>0.37</v>
      </c>
      <c r="E10324">
        <v>583</v>
      </c>
    </row>
    <row r="10325" spans="1:5" x14ac:dyDescent="0.25">
      <c r="A10325" t="s">
        <v>10341</v>
      </c>
      <c r="B10325" s="1">
        <v>43434</v>
      </c>
      <c r="C10325" t="s">
        <v>18</v>
      </c>
      <c r="D10325">
        <v>0.16</v>
      </c>
      <c r="E10325">
        <v>683</v>
      </c>
    </row>
    <row r="10326" spans="1:5" x14ac:dyDescent="0.25">
      <c r="A10326" t="s">
        <v>10342</v>
      </c>
      <c r="B10326" s="1">
        <v>43556</v>
      </c>
      <c r="C10326" t="s">
        <v>42</v>
      </c>
      <c r="D10326">
        <v>0.38</v>
      </c>
      <c r="E10326">
        <v>663</v>
      </c>
    </row>
    <row r="10327" spans="1:5" x14ac:dyDescent="0.25">
      <c r="A10327" t="s">
        <v>10343</v>
      </c>
      <c r="B10327" s="1">
        <v>43281</v>
      </c>
      <c r="C10327" t="s">
        <v>18</v>
      </c>
      <c r="D10327">
        <v>0.5</v>
      </c>
      <c r="E10327">
        <v>675</v>
      </c>
    </row>
    <row r="10328" spans="1:5" x14ac:dyDescent="0.25">
      <c r="A10328" t="s">
        <v>10344</v>
      </c>
      <c r="B10328" s="1">
        <v>43373</v>
      </c>
      <c r="C10328" t="s">
        <v>6</v>
      </c>
      <c r="D10328">
        <v>0.42</v>
      </c>
      <c r="E10328">
        <v>677</v>
      </c>
    </row>
    <row r="10329" spans="1:5" x14ac:dyDescent="0.25">
      <c r="A10329" t="s">
        <v>10345</v>
      </c>
      <c r="B10329" s="1">
        <v>42916</v>
      </c>
      <c r="C10329" t="s">
        <v>6</v>
      </c>
      <c r="D10329">
        <v>0.3</v>
      </c>
      <c r="E10329">
        <v>740</v>
      </c>
    </row>
    <row r="10330" spans="1:5" x14ac:dyDescent="0.25">
      <c r="A10330" t="s">
        <v>10346</v>
      </c>
      <c r="B10330" s="1">
        <v>43831</v>
      </c>
      <c r="C10330" t="s">
        <v>21</v>
      </c>
      <c r="D10330">
        <v>0.19</v>
      </c>
      <c r="E10330">
        <v>572</v>
      </c>
    </row>
    <row r="10331" spans="1:5" x14ac:dyDescent="0.25">
      <c r="A10331" t="s">
        <v>10347</v>
      </c>
      <c r="B10331" s="1">
        <v>43617</v>
      </c>
      <c r="C10331" t="s">
        <v>37</v>
      </c>
      <c r="D10331">
        <v>0.3</v>
      </c>
      <c r="E10331">
        <v>740</v>
      </c>
    </row>
    <row r="10332" spans="1:5" x14ac:dyDescent="0.25">
      <c r="A10332" t="s">
        <v>10348</v>
      </c>
      <c r="B10332" s="1">
        <v>43586</v>
      </c>
      <c r="C10332" t="s">
        <v>6</v>
      </c>
      <c r="D10332">
        <v>0.44</v>
      </c>
      <c r="E10332">
        <v>775</v>
      </c>
    </row>
    <row r="10333" spans="1:5" x14ac:dyDescent="0.25">
      <c r="A10333" t="s">
        <v>10349</v>
      </c>
      <c r="B10333" s="1">
        <v>43343</v>
      </c>
      <c r="C10333" t="s">
        <v>18</v>
      </c>
      <c r="D10333">
        <v>0.49</v>
      </c>
      <c r="E10333">
        <v>558</v>
      </c>
    </row>
    <row r="10334" spans="1:5" x14ac:dyDescent="0.25">
      <c r="A10334" t="s">
        <v>10350</v>
      </c>
      <c r="B10334" s="1">
        <v>43343</v>
      </c>
      <c r="C10334" t="s">
        <v>37</v>
      </c>
      <c r="D10334">
        <v>0.23</v>
      </c>
      <c r="E10334">
        <v>701</v>
      </c>
    </row>
    <row r="10335" spans="1:5" x14ac:dyDescent="0.25">
      <c r="A10335" t="s">
        <v>10351</v>
      </c>
      <c r="B10335" s="1">
        <v>43921</v>
      </c>
      <c r="C10335" t="s">
        <v>18</v>
      </c>
      <c r="D10335">
        <v>0.34</v>
      </c>
      <c r="E10335">
        <v>601</v>
      </c>
    </row>
    <row r="10336" spans="1:5" x14ac:dyDescent="0.25">
      <c r="A10336" t="s">
        <v>10352</v>
      </c>
      <c r="B10336" s="1">
        <v>43647</v>
      </c>
      <c r="C10336" t="s">
        <v>42</v>
      </c>
      <c r="D10336">
        <v>0.2</v>
      </c>
      <c r="E10336">
        <v>686</v>
      </c>
    </row>
    <row r="10337" spans="1:5" x14ac:dyDescent="0.25">
      <c r="A10337" t="s">
        <v>10353</v>
      </c>
      <c r="B10337" s="1">
        <v>43434</v>
      </c>
      <c r="C10337" t="s">
        <v>6</v>
      </c>
      <c r="D10337">
        <v>1.22</v>
      </c>
      <c r="E10337">
        <v>604</v>
      </c>
    </row>
    <row r="10338" spans="1:5" x14ac:dyDescent="0.25">
      <c r="A10338" t="s">
        <v>10354</v>
      </c>
      <c r="B10338" s="1">
        <v>43343</v>
      </c>
      <c r="C10338" t="s">
        <v>6</v>
      </c>
      <c r="D10338">
        <v>0.77</v>
      </c>
      <c r="E10338">
        <v>742</v>
      </c>
    </row>
    <row r="10339" spans="1:5" x14ac:dyDescent="0.25">
      <c r="A10339" t="s">
        <v>10355</v>
      </c>
      <c r="B10339" s="1">
        <v>43220</v>
      </c>
      <c r="C10339" t="s">
        <v>14</v>
      </c>
      <c r="D10339">
        <v>0.24</v>
      </c>
      <c r="E10339">
        <v>808</v>
      </c>
    </row>
    <row r="10340" spans="1:5" x14ac:dyDescent="0.25">
      <c r="A10340" t="s">
        <v>10356</v>
      </c>
      <c r="B10340" s="1">
        <v>43069</v>
      </c>
      <c r="C10340" t="s">
        <v>6</v>
      </c>
      <c r="D10340">
        <v>0.1</v>
      </c>
      <c r="E10340">
        <v>785</v>
      </c>
    </row>
    <row r="10341" spans="1:5" x14ac:dyDescent="0.25">
      <c r="A10341" t="s">
        <v>10357</v>
      </c>
      <c r="B10341" s="1">
        <v>43281</v>
      </c>
      <c r="C10341" t="s">
        <v>6</v>
      </c>
      <c r="D10341">
        <v>0.31</v>
      </c>
      <c r="E10341">
        <v>638</v>
      </c>
    </row>
    <row r="10342" spans="1:5" x14ac:dyDescent="0.25">
      <c r="A10342" t="s">
        <v>10358</v>
      </c>
      <c r="B10342" s="1">
        <v>43281</v>
      </c>
      <c r="C10342" t="s">
        <v>6</v>
      </c>
      <c r="D10342">
        <v>0.3</v>
      </c>
      <c r="E10342">
        <v>619</v>
      </c>
    </row>
    <row r="10343" spans="1:5" x14ac:dyDescent="0.25">
      <c r="A10343" t="s">
        <v>10359</v>
      </c>
      <c r="B10343" s="1">
        <v>43434</v>
      </c>
      <c r="C10343" t="s">
        <v>10</v>
      </c>
      <c r="D10343">
        <v>0.28999999999999998</v>
      </c>
      <c r="E10343">
        <v>665</v>
      </c>
    </row>
    <row r="10344" spans="1:5" x14ac:dyDescent="0.25">
      <c r="A10344" t="s">
        <v>10360</v>
      </c>
      <c r="B10344" s="1">
        <v>43434</v>
      </c>
      <c r="C10344" t="s">
        <v>6</v>
      </c>
      <c r="D10344">
        <v>0.1</v>
      </c>
      <c r="E10344">
        <v>819</v>
      </c>
    </row>
    <row r="10345" spans="1:5" x14ac:dyDescent="0.25">
      <c r="A10345" t="s">
        <v>10361</v>
      </c>
      <c r="B10345" s="1">
        <v>43678</v>
      </c>
      <c r="C10345" t="s">
        <v>18</v>
      </c>
      <c r="D10345">
        <v>0.44</v>
      </c>
      <c r="E10345">
        <v>683</v>
      </c>
    </row>
    <row r="10346" spans="1:5" x14ac:dyDescent="0.25">
      <c r="A10346" t="s">
        <v>10362</v>
      </c>
      <c r="B10346" s="1">
        <v>43709</v>
      </c>
      <c r="C10346" t="s">
        <v>10</v>
      </c>
      <c r="D10346">
        <v>0.48</v>
      </c>
      <c r="E10346">
        <v>708</v>
      </c>
    </row>
    <row r="10347" spans="1:5" x14ac:dyDescent="0.25">
      <c r="A10347" t="s">
        <v>10363</v>
      </c>
      <c r="B10347" s="1">
        <v>43831</v>
      </c>
      <c r="C10347" t="s">
        <v>6</v>
      </c>
      <c r="D10347">
        <v>0.26</v>
      </c>
      <c r="E10347">
        <v>718</v>
      </c>
    </row>
    <row r="10348" spans="1:5" x14ac:dyDescent="0.25">
      <c r="A10348" t="s">
        <v>10364</v>
      </c>
      <c r="B10348" s="1">
        <v>43465</v>
      </c>
      <c r="C10348" t="s">
        <v>10</v>
      </c>
      <c r="D10348">
        <v>0.15</v>
      </c>
      <c r="E10348">
        <v>683</v>
      </c>
    </row>
    <row r="10349" spans="1:5" x14ac:dyDescent="0.25">
      <c r="A10349" t="s">
        <v>10365</v>
      </c>
      <c r="B10349" s="1">
        <v>43373</v>
      </c>
      <c r="C10349" t="s">
        <v>6</v>
      </c>
      <c r="D10349">
        <v>0.27</v>
      </c>
      <c r="E10349">
        <v>745</v>
      </c>
    </row>
    <row r="10350" spans="1:5" x14ac:dyDescent="0.25">
      <c r="A10350" t="s">
        <v>10366</v>
      </c>
      <c r="B10350" s="1">
        <v>43890</v>
      </c>
      <c r="C10350" t="s">
        <v>6</v>
      </c>
      <c r="D10350">
        <v>0.34</v>
      </c>
      <c r="E10350">
        <v>628</v>
      </c>
    </row>
    <row r="10351" spans="1:5" x14ac:dyDescent="0.25">
      <c r="A10351" t="s">
        <v>10367</v>
      </c>
      <c r="B10351" s="1">
        <v>43890</v>
      </c>
      <c r="C10351" t="s">
        <v>10</v>
      </c>
      <c r="D10351">
        <v>0.5</v>
      </c>
      <c r="E10351">
        <v>670</v>
      </c>
    </row>
    <row r="10352" spans="1:5" x14ac:dyDescent="0.25">
      <c r="A10352" t="s">
        <v>10368</v>
      </c>
      <c r="B10352" s="1">
        <v>43890</v>
      </c>
      <c r="C10352" t="s">
        <v>6</v>
      </c>
      <c r="D10352">
        <v>0.25</v>
      </c>
      <c r="E10352">
        <v>608</v>
      </c>
    </row>
    <row r="10353" spans="1:5" x14ac:dyDescent="0.25">
      <c r="A10353" t="s">
        <v>10369</v>
      </c>
      <c r="B10353" s="1">
        <v>43921</v>
      </c>
      <c r="C10353" t="s">
        <v>6</v>
      </c>
      <c r="D10353">
        <v>0.19</v>
      </c>
      <c r="E10353">
        <v>767</v>
      </c>
    </row>
    <row r="10354" spans="1:5" x14ac:dyDescent="0.25">
      <c r="A10354" t="s">
        <v>10370</v>
      </c>
      <c r="B10354" s="1">
        <v>43709</v>
      </c>
      <c r="C10354" t="s">
        <v>42</v>
      </c>
      <c r="D10354">
        <v>0.27</v>
      </c>
      <c r="E10354">
        <v>704</v>
      </c>
    </row>
    <row r="10355" spans="1:5" x14ac:dyDescent="0.25">
      <c r="A10355" t="s">
        <v>10371</v>
      </c>
      <c r="B10355" s="1">
        <v>43739</v>
      </c>
      <c r="C10355" t="s">
        <v>6</v>
      </c>
      <c r="D10355">
        <v>0.74</v>
      </c>
      <c r="E10355">
        <v>625</v>
      </c>
    </row>
    <row r="10356" spans="1:5" x14ac:dyDescent="0.25">
      <c r="A10356" t="s">
        <v>10372</v>
      </c>
      <c r="B10356" s="1">
        <v>43312</v>
      </c>
      <c r="C10356" t="s">
        <v>6</v>
      </c>
      <c r="D10356">
        <v>0.34</v>
      </c>
      <c r="E10356">
        <v>689</v>
      </c>
    </row>
    <row r="10357" spans="1:5" x14ac:dyDescent="0.25">
      <c r="A10357" t="s">
        <v>10373</v>
      </c>
      <c r="B10357" s="1">
        <v>43586</v>
      </c>
      <c r="C10357" t="s">
        <v>10</v>
      </c>
      <c r="D10357">
        <v>0.27</v>
      </c>
      <c r="E10357">
        <v>764</v>
      </c>
    </row>
    <row r="10358" spans="1:5" x14ac:dyDescent="0.25">
      <c r="A10358" t="s">
        <v>10374</v>
      </c>
      <c r="B10358" s="1">
        <v>43951</v>
      </c>
      <c r="C10358" t="s">
        <v>6</v>
      </c>
      <c r="D10358">
        <v>0.33</v>
      </c>
      <c r="E10358">
        <v>600</v>
      </c>
    </row>
    <row r="10359" spans="1:5" x14ac:dyDescent="0.25">
      <c r="A10359" t="s">
        <v>10375</v>
      </c>
      <c r="B10359" s="1">
        <v>43525</v>
      </c>
      <c r="C10359" t="s">
        <v>6</v>
      </c>
      <c r="D10359">
        <v>0.34</v>
      </c>
      <c r="E10359">
        <v>750</v>
      </c>
    </row>
    <row r="10360" spans="1:5" x14ac:dyDescent="0.25">
      <c r="A10360" t="s">
        <v>10376</v>
      </c>
      <c r="B10360" s="1">
        <v>43312</v>
      </c>
      <c r="C10360" t="s">
        <v>18</v>
      </c>
      <c r="D10360">
        <v>0.48</v>
      </c>
      <c r="E10360">
        <v>675</v>
      </c>
    </row>
    <row r="10361" spans="1:5" x14ac:dyDescent="0.25">
      <c r="A10361" t="s">
        <v>10377</v>
      </c>
      <c r="B10361" s="1">
        <v>43496</v>
      </c>
      <c r="C10361" t="s">
        <v>18</v>
      </c>
      <c r="D10361">
        <v>0.24</v>
      </c>
      <c r="E10361">
        <v>690</v>
      </c>
    </row>
    <row r="10362" spans="1:5" x14ac:dyDescent="0.25">
      <c r="A10362" t="s">
        <v>10378</v>
      </c>
      <c r="B10362" s="1">
        <v>43312</v>
      </c>
      <c r="C10362" t="s">
        <v>6</v>
      </c>
      <c r="D10362">
        <v>0.42</v>
      </c>
      <c r="E10362">
        <v>633</v>
      </c>
    </row>
    <row r="10363" spans="1:5" x14ac:dyDescent="0.25">
      <c r="A10363" t="s">
        <v>10379</v>
      </c>
      <c r="B10363" s="1">
        <v>43800</v>
      </c>
      <c r="C10363" t="s">
        <v>37</v>
      </c>
      <c r="D10363">
        <v>0.59</v>
      </c>
      <c r="E10363">
        <v>726</v>
      </c>
    </row>
    <row r="10364" spans="1:5" x14ac:dyDescent="0.25">
      <c r="A10364" t="s">
        <v>10380</v>
      </c>
      <c r="B10364" s="1">
        <v>43800</v>
      </c>
      <c r="C10364" t="s">
        <v>6</v>
      </c>
      <c r="D10364">
        <v>0.56999999999999995</v>
      </c>
      <c r="E10364">
        <v>664</v>
      </c>
    </row>
    <row r="10365" spans="1:5" x14ac:dyDescent="0.25">
      <c r="A10365" t="s">
        <v>10381</v>
      </c>
      <c r="B10365" s="1">
        <v>43800</v>
      </c>
      <c r="C10365" t="s">
        <v>18</v>
      </c>
      <c r="D10365">
        <v>0.84</v>
      </c>
      <c r="E10365">
        <v>606</v>
      </c>
    </row>
    <row r="10366" spans="1:5" x14ac:dyDescent="0.25">
      <c r="A10366" t="s">
        <v>10382</v>
      </c>
      <c r="B10366" s="1">
        <v>43131</v>
      </c>
      <c r="C10366" t="s">
        <v>18</v>
      </c>
      <c r="D10366">
        <v>0.3</v>
      </c>
      <c r="E10366">
        <v>740</v>
      </c>
    </row>
    <row r="10367" spans="1:5" x14ac:dyDescent="0.25">
      <c r="A10367" t="s">
        <v>10383</v>
      </c>
      <c r="B10367" s="1">
        <v>43434</v>
      </c>
      <c r="C10367" t="s">
        <v>18</v>
      </c>
      <c r="D10367">
        <v>0.43</v>
      </c>
      <c r="E10367">
        <v>591</v>
      </c>
    </row>
    <row r="10368" spans="1:5" x14ac:dyDescent="0.25">
      <c r="A10368" t="s">
        <v>10384</v>
      </c>
      <c r="B10368" s="1">
        <v>43921</v>
      </c>
      <c r="C10368" t="s">
        <v>6</v>
      </c>
      <c r="D10368">
        <v>0.43</v>
      </c>
      <c r="E10368">
        <v>588</v>
      </c>
    </row>
    <row r="10369" spans="1:5" x14ac:dyDescent="0.25">
      <c r="A10369" t="s">
        <v>10385</v>
      </c>
      <c r="B10369" s="1">
        <v>43496</v>
      </c>
      <c r="C10369" t="s">
        <v>18</v>
      </c>
      <c r="D10369">
        <v>0.64</v>
      </c>
      <c r="E10369">
        <v>656</v>
      </c>
    </row>
    <row r="10370" spans="1:5" x14ac:dyDescent="0.25">
      <c r="A10370" t="s">
        <v>10386</v>
      </c>
      <c r="B10370" s="1">
        <v>43281</v>
      </c>
      <c r="C10370" t="s">
        <v>6</v>
      </c>
      <c r="D10370">
        <v>0.27</v>
      </c>
      <c r="E10370">
        <v>652</v>
      </c>
    </row>
    <row r="10371" spans="1:5" x14ac:dyDescent="0.25">
      <c r="A10371" t="s">
        <v>10387</v>
      </c>
      <c r="B10371" s="1">
        <v>43404</v>
      </c>
      <c r="C10371" t="s">
        <v>6</v>
      </c>
      <c r="D10371">
        <v>0.13</v>
      </c>
      <c r="E10371">
        <v>734</v>
      </c>
    </row>
    <row r="10372" spans="1:5" x14ac:dyDescent="0.25">
      <c r="A10372" t="s">
        <v>10388</v>
      </c>
      <c r="B10372" s="1">
        <v>43617</v>
      </c>
      <c r="C10372" t="s">
        <v>6</v>
      </c>
      <c r="D10372">
        <v>0.3</v>
      </c>
      <c r="E10372">
        <v>740</v>
      </c>
    </row>
    <row r="10373" spans="1:5" x14ac:dyDescent="0.25">
      <c r="A10373" t="s">
        <v>10389</v>
      </c>
      <c r="B10373" s="1">
        <v>43647</v>
      </c>
      <c r="C10373" t="s">
        <v>37</v>
      </c>
      <c r="D10373">
        <v>0.12</v>
      </c>
      <c r="E10373">
        <v>627</v>
      </c>
    </row>
    <row r="10374" spans="1:5" x14ac:dyDescent="0.25">
      <c r="A10374" t="s">
        <v>10390</v>
      </c>
      <c r="B10374" s="1">
        <v>43434</v>
      </c>
      <c r="C10374" t="s">
        <v>6</v>
      </c>
      <c r="D10374">
        <v>0.55000000000000004</v>
      </c>
      <c r="E10374">
        <v>740</v>
      </c>
    </row>
    <row r="10375" spans="1:5" x14ac:dyDescent="0.25">
      <c r="A10375" t="s">
        <v>10391</v>
      </c>
      <c r="B10375" s="1">
        <v>43617</v>
      </c>
      <c r="C10375" t="s">
        <v>6</v>
      </c>
      <c r="D10375">
        <v>0.3</v>
      </c>
      <c r="E10375">
        <v>740</v>
      </c>
    </row>
    <row r="10376" spans="1:5" x14ac:dyDescent="0.25">
      <c r="A10376" t="s">
        <v>10392</v>
      </c>
      <c r="B10376" s="1">
        <v>43739</v>
      </c>
      <c r="C10376" t="s">
        <v>6</v>
      </c>
      <c r="D10376">
        <v>0.13</v>
      </c>
      <c r="E10376">
        <v>757</v>
      </c>
    </row>
    <row r="10377" spans="1:5" x14ac:dyDescent="0.25">
      <c r="A10377" t="s">
        <v>10393</v>
      </c>
      <c r="B10377" s="1">
        <v>43312</v>
      </c>
      <c r="C10377" t="s">
        <v>6</v>
      </c>
      <c r="D10377">
        <v>0.22</v>
      </c>
      <c r="E10377">
        <v>678</v>
      </c>
    </row>
    <row r="10378" spans="1:5" x14ac:dyDescent="0.25">
      <c r="A10378" t="s">
        <v>10394</v>
      </c>
      <c r="B10378" s="1">
        <v>43586</v>
      </c>
      <c r="C10378" t="s">
        <v>18</v>
      </c>
      <c r="D10378">
        <v>0.19</v>
      </c>
      <c r="E10378">
        <v>798</v>
      </c>
    </row>
    <row r="10379" spans="1:5" x14ac:dyDescent="0.25">
      <c r="A10379" t="s">
        <v>10395</v>
      </c>
      <c r="B10379" s="1">
        <v>43678</v>
      </c>
      <c r="C10379" t="s">
        <v>18</v>
      </c>
      <c r="D10379">
        <v>0.11</v>
      </c>
      <c r="E10379">
        <v>668</v>
      </c>
    </row>
    <row r="10380" spans="1:5" x14ac:dyDescent="0.25">
      <c r="A10380" t="s">
        <v>10396</v>
      </c>
      <c r="B10380" s="1">
        <v>43617</v>
      </c>
      <c r="C10380" t="s">
        <v>18</v>
      </c>
      <c r="D10380">
        <v>0.3</v>
      </c>
      <c r="E10380">
        <v>740</v>
      </c>
    </row>
    <row r="10381" spans="1:5" x14ac:dyDescent="0.25">
      <c r="A10381" t="s">
        <v>10397</v>
      </c>
      <c r="B10381" s="1">
        <v>43800</v>
      </c>
      <c r="C10381" t="s">
        <v>18</v>
      </c>
      <c r="D10381">
        <v>0.2</v>
      </c>
      <c r="E10381">
        <v>730</v>
      </c>
    </row>
    <row r="10382" spans="1:5" x14ac:dyDescent="0.25">
      <c r="A10382" t="s">
        <v>10398</v>
      </c>
      <c r="B10382" s="1">
        <v>43617</v>
      </c>
      <c r="C10382" t="s">
        <v>18</v>
      </c>
      <c r="D10382">
        <v>0.3</v>
      </c>
      <c r="E10382">
        <v>740</v>
      </c>
    </row>
    <row r="10383" spans="1:5" x14ac:dyDescent="0.25">
      <c r="A10383" t="s">
        <v>10399</v>
      </c>
      <c r="B10383" s="1">
        <v>43617</v>
      </c>
      <c r="C10383" t="s">
        <v>14</v>
      </c>
      <c r="D10383">
        <v>0.3</v>
      </c>
      <c r="E10383">
        <v>740</v>
      </c>
    </row>
    <row r="10384" spans="1:5" x14ac:dyDescent="0.25">
      <c r="A10384" t="s">
        <v>10400</v>
      </c>
      <c r="B10384" s="1">
        <v>42766</v>
      </c>
      <c r="C10384" t="s">
        <v>14</v>
      </c>
      <c r="D10384">
        <v>0.3</v>
      </c>
      <c r="E10384">
        <v>740</v>
      </c>
    </row>
    <row r="10385" spans="1:5" x14ac:dyDescent="0.25">
      <c r="A10385" t="s">
        <v>10401</v>
      </c>
      <c r="B10385" s="1">
        <v>43617</v>
      </c>
      <c r="C10385" t="s">
        <v>6</v>
      </c>
      <c r="D10385">
        <v>0.66</v>
      </c>
      <c r="E10385">
        <v>629</v>
      </c>
    </row>
    <row r="10386" spans="1:5" x14ac:dyDescent="0.25">
      <c r="A10386" t="s">
        <v>10402</v>
      </c>
      <c r="B10386" s="1">
        <v>42794</v>
      </c>
      <c r="C10386" t="s">
        <v>6</v>
      </c>
      <c r="D10386">
        <v>0.3</v>
      </c>
      <c r="E10386">
        <v>740</v>
      </c>
    </row>
    <row r="10387" spans="1:5" x14ac:dyDescent="0.25">
      <c r="A10387" t="s">
        <v>10403</v>
      </c>
      <c r="B10387" s="1">
        <v>43647</v>
      </c>
      <c r="C10387" t="s">
        <v>10</v>
      </c>
      <c r="D10387">
        <v>0.9</v>
      </c>
      <c r="E10387">
        <v>642</v>
      </c>
    </row>
    <row r="10388" spans="1:5" x14ac:dyDescent="0.25">
      <c r="A10388" t="s">
        <v>10404</v>
      </c>
      <c r="B10388" s="1">
        <v>43678</v>
      </c>
      <c r="C10388" t="s">
        <v>10</v>
      </c>
      <c r="D10388">
        <v>0.08</v>
      </c>
      <c r="E10388">
        <v>673</v>
      </c>
    </row>
    <row r="10389" spans="1:5" x14ac:dyDescent="0.25">
      <c r="A10389" t="s">
        <v>10405</v>
      </c>
      <c r="B10389" s="1">
        <v>43678</v>
      </c>
      <c r="C10389" t="s">
        <v>14</v>
      </c>
      <c r="D10389">
        <v>0.14000000000000001</v>
      </c>
      <c r="E10389">
        <v>693</v>
      </c>
    </row>
    <row r="10390" spans="1:5" x14ac:dyDescent="0.25">
      <c r="A10390" t="s">
        <v>10406</v>
      </c>
      <c r="B10390" s="1">
        <v>43525</v>
      </c>
      <c r="C10390" t="s">
        <v>6</v>
      </c>
      <c r="D10390">
        <v>0.16</v>
      </c>
      <c r="E10390">
        <v>708</v>
      </c>
    </row>
    <row r="10391" spans="1:5" x14ac:dyDescent="0.25">
      <c r="A10391" t="s">
        <v>10407</v>
      </c>
      <c r="B10391" s="1">
        <v>43312</v>
      </c>
      <c r="C10391" t="s">
        <v>14</v>
      </c>
      <c r="D10391">
        <v>0.23</v>
      </c>
      <c r="E10391">
        <v>670</v>
      </c>
    </row>
    <row r="10392" spans="1:5" x14ac:dyDescent="0.25">
      <c r="A10392" t="s">
        <v>10408</v>
      </c>
      <c r="B10392" s="1">
        <v>43678</v>
      </c>
      <c r="C10392" t="s">
        <v>10</v>
      </c>
      <c r="D10392">
        <v>0.37</v>
      </c>
      <c r="E10392">
        <v>670</v>
      </c>
    </row>
    <row r="10393" spans="1:5" x14ac:dyDescent="0.25">
      <c r="A10393" t="s">
        <v>10409</v>
      </c>
      <c r="B10393" s="1">
        <v>43831</v>
      </c>
      <c r="C10393" t="s">
        <v>10</v>
      </c>
      <c r="D10393">
        <v>0.22</v>
      </c>
      <c r="E10393">
        <v>692</v>
      </c>
    </row>
    <row r="10394" spans="1:5" x14ac:dyDescent="0.25">
      <c r="A10394" t="s">
        <v>10410</v>
      </c>
      <c r="B10394" s="1">
        <v>43739</v>
      </c>
      <c r="C10394" t="s">
        <v>18</v>
      </c>
      <c r="D10394">
        <v>0.55000000000000004</v>
      </c>
      <c r="E10394">
        <v>605</v>
      </c>
    </row>
    <row r="10395" spans="1:5" x14ac:dyDescent="0.25">
      <c r="A10395" t="s">
        <v>10411</v>
      </c>
      <c r="B10395" s="1">
        <v>43739</v>
      </c>
      <c r="C10395" t="s">
        <v>6</v>
      </c>
      <c r="D10395">
        <v>0.22</v>
      </c>
      <c r="E10395">
        <v>606</v>
      </c>
    </row>
    <row r="10396" spans="1:5" x14ac:dyDescent="0.25">
      <c r="A10396" t="s">
        <v>10412</v>
      </c>
      <c r="B10396" s="1">
        <v>43709</v>
      </c>
      <c r="C10396" t="s">
        <v>6</v>
      </c>
      <c r="D10396">
        <v>0.21</v>
      </c>
      <c r="E10396">
        <v>603</v>
      </c>
    </row>
    <row r="10397" spans="1:5" x14ac:dyDescent="0.25">
      <c r="A10397" t="s">
        <v>10413</v>
      </c>
      <c r="B10397" s="1">
        <v>43951</v>
      </c>
      <c r="C10397" t="s">
        <v>42</v>
      </c>
      <c r="D10397">
        <v>0.45</v>
      </c>
      <c r="E10397">
        <v>576</v>
      </c>
    </row>
    <row r="10398" spans="1:5" x14ac:dyDescent="0.25">
      <c r="A10398" t="s">
        <v>10414</v>
      </c>
      <c r="B10398" s="1">
        <v>43770</v>
      </c>
      <c r="C10398" t="s">
        <v>10</v>
      </c>
      <c r="D10398">
        <v>0.21</v>
      </c>
      <c r="E10398">
        <v>736</v>
      </c>
    </row>
    <row r="10399" spans="1:5" x14ac:dyDescent="0.25">
      <c r="A10399" t="s">
        <v>10415</v>
      </c>
      <c r="B10399" s="1">
        <v>43951</v>
      </c>
      <c r="C10399" t="s">
        <v>14</v>
      </c>
      <c r="D10399">
        <v>1</v>
      </c>
      <c r="E10399">
        <v>554</v>
      </c>
    </row>
    <row r="10400" spans="1:5" x14ac:dyDescent="0.25">
      <c r="A10400" t="s">
        <v>10416</v>
      </c>
      <c r="B10400" s="1">
        <v>43951</v>
      </c>
      <c r="C10400" t="s">
        <v>10</v>
      </c>
      <c r="D10400">
        <v>0.45</v>
      </c>
      <c r="E10400">
        <v>593</v>
      </c>
    </row>
    <row r="10401" spans="1:5" x14ac:dyDescent="0.25">
      <c r="A10401" t="s">
        <v>10417</v>
      </c>
      <c r="B10401" s="1">
        <v>43831</v>
      </c>
      <c r="C10401" t="s">
        <v>6</v>
      </c>
      <c r="D10401">
        <v>0.14000000000000001</v>
      </c>
      <c r="E10401">
        <v>645</v>
      </c>
    </row>
    <row r="10402" spans="1:5" x14ac:dyDescent="0.25">
      <c r="A10402" t="s">
        <v>10418</v>
      </c>
      <c r="B10402" s="1">
        <v>43770</v>
      </c>
      <c r="C10402" t="s">
        <v>18</v>
      </c>
      <c r="D10402">
        <v>0.25</v>
      </c>
      <c r="E10402">
        <v>709</v>
      </c>
    </row>
    <row r="10403" spans="1:5" x14ac:dyDescent="0.25">
      <c r="A10403" t="s">
        <v>10419</v>
      </c>
      <c r="B10403" s="1">
        <v>43465</v>
      </c>
      <c r="C10403" t="s">
        <v>10</v>
      </c>
      <c r="D10403">
        <v>0.3</v>
      </c>
      <c r="E10403">
        <v>706</v>
      </c>
    </row>
    <row r="10404" spans="1:5" x14ac:dyDescent="0.25">
      <c r="A10404" t="s">
        <v>10420</v>
      </c>
      <c r="B10404" s="1">
        <v>43281</v>
      </c>
      <c r="C10404" t="s">
        <v>6</v>
      </c>
      <c r="D10404">
        <v>0.34</v>
      </c>
      <c r="E10404">
        <v>687</v>
      </c>
    </row>
    <row r="10405" spans="1:5" x14ac:dyDescent="0.25">
      <c r="A10405" t="s">
        <v>10421</v>
      </c>
      <c r="B10405" s="1">
        <v>43831</v>
      </c>
      <c r="C10405" t="s">
        <v>6</v>
      </c>
      <c r="D10405">
        <v>0.41</v>
      </c>
      <c r="E10405">
        <v>598</v>
      </c>
    </row>
    <row r="10406" spans="1:5" x14ac:dyDescent="0.25">
      <c r="A10406" t="s">
        <v>10422</v>
      </c>
      <c r="B10406" s="1">
        <v>43251</v>
      </c>
      <c r="C10406" t="s">
        <v>18</v>
      </c>
      <c r="D10406">
        <v>0.02</v>
      </c>
      <c r="E10406">
        <v>736</v>
      </c>
    </row>
    <row r="10407" spans="1:5" x14ac:dyDescent="0.25">
      <c r="A10407" t="s">
        <v>10423</v>
      </c>
      <c r="B10407" s="1">
        <v>43496</v>
      </c>
      <c r="C10407" t="s">
        <v>6</v>
      </c>
      <c r="D10407">
        <v>0.24</v>
      </c>
      <c r="E10407">
        <v>591</v>
      </c>
    </row>
    <row r="10408" spans="1:5" x14ac:dyDescent="0.25">
      <c r="A10408" t="s">
        <v>10424</v>
      </c>
      <c r="B10408" s="1">
        <v>43373</v>
      </c>
      <c r="C10408" t="s">
        <v>6</v>
      </c>
      <c r="D10408">
        <v>0.22</v>
      </c>
      <c r="E10408">
        <v>900</v>
      </c>
    </row>
    <row r="10409" spans="1:5" x14ac:dyDescent="0.25">
      <c r="A10409" t="s">
        <v>10425</v>
      </c>
      <c r="B10409" s="1">
        <v>43434</v>
      </c>
      <c r="C10409" t="s">
        <v>6</v>
      </c>
      <c r="D10409">
        <v>1</v>
      </c>
      <c r="E10409">
        <v>818</v>
      </c>
    </row>
    <row r="10410" spans="1:5" x14ac:dyDescent="0.25">
      <c r="A10410" t="s">
        <v>10426</v>
      </c>
      <c r="B10410" s="1">
        <v>43617</v>
      </c>
      <c r="C10410" t="s">
        <v>18</v>
      </c>
      <c r="D10410">
        <v>0.3</v>
      </c>
      <c r="E10410">
        <v>740</v>
      </c>
    </row>
    <row r="10411" spans="1:5" x14ac:dyDescent="0.25">
      <c r="A10411" t="s">
        <v>10427</v>
      </c>
      <c r="B10411" s="1">
        <v>43281</v>
      </c>
      <c r="C10411" t="s">
        <v>6</v>
      </c>
      <c r="D10411">
        <v>0.61</v>
      </c>
      <c r="E10411">
        <v>740</v>
      </c>
    </row>
    <row r="10412" spans="1:5" x14ac:dyDescent="0.25">
      <c r="A10412" t="s">
        <v>10428</v>
      </c>
      <c r="B10412" s="1">
        <v>42978</v>
      </c>
      <c r="C10412" t="s">
        <v>6</v>
      </c>
      <c r="D10412">
        <v>0.3</v>
      </c>
      <c r="E10412">
        <v>740</v>
      </c>
    </row>
    <row r="10413" spans="1:5" x14ac:dyDescent="0.25">
      <c r="A10413" t="s">
        <v>10429</v>
      </c>
      <c r="B10413" s="1">
        <v>42947</v>
      </c>
      <c r="C10413" t="s">
        <v>42</v>
      </c>
      <c r="D10413">
        <v>0.3</v>
      </c>
      <c r="E10413">
        <v>740</v>
      </c>
    </row>
    <row r="10414" spans="1:5" x14ac:dyDescent="0.25">
      <c r="A10414" t="s">
        <v>10430</v>
      </c>
      <c r="B10414" s="1">
        <v>43434</v>
      </c>
      <c r="C10414" t="s">
        <v>10</v>
      </c>
      <c r="D10414">
        <v>0.19</v>
      </c>
      <c r="E10414">
        <v>695</v>
      </c>
    </row>
    <row r="10415" spans="1:5" x14ac:dyDescent="0.25">
      <c r="A10415" t="s">
        <v>10431</v>
      </c>
      <c r="B10415" s="1">
        <v>43831</v>
      </c>
      <c r="C10415" t="s">
        <v>14</v>
      </c>
      <c r="D10415">
        <v>0.18</v>
      </c>
      <c r="E10415">
        <v>599</v>
      </c>
    </row>
    <row r="10416" spans="1:5" x14ac:dyDescent="0.25">
      <c r="A10416" t="s">
        <v>10432</v>
      </c>
      <c r="B10416" s="1">
        <v>43709</v>
      </c>
      <c r="C10416" t="s">
        <v>10</v>
      </c>
      <c r="D10416">
        <v>0.3</v>
      </c>
      <c r="E10416">
        <v>761</v>
      </c>
    </row>
    <row r="10417" spans="1:5" x14ac:dyDescent="0.25">
      <c r="A10417" t="s">
        <v>10433</v>
      </c>
      <c r="B10417" s="1">
        <v>43709</v>
      </c>
      <c r="C10417" t="s">
        <v>18</v>
      </c>
      <c r="D10417">
        <v>0.4</v>
      </c>
      <c r="E10417">
        <v>796</v>
      </c>
    </row>
    <row r="10418" spans="1:5" x14ac:dyDescent="0.25">
      <c r="A10418" t="s">
        <v>10434</v>
      </c>
      <c r="B10418" s="1">
        <v>43465</v>
      </c>
      <c r="C10418" t="s">
        <v>18</v>
      </c>
      <c r="D10418">
        <v>0.34</v>
      </c>
      <c r="E10418">
        <v>636</v>
      </c>
    </row>
    <row r="10419" spans="1:5" x14ac:dyDescent="0.25">
      <c r="A10419" t="s">
        <v>10435</v>
      </c>
      <c r="B10419" s="1">
        <v>43647</v>
      </c>
      <c r="C10419" t="s">
        <v>10</v>
      </c>
      <c r="D10419">
        <v>0.06</v>
      </c>
      <c r="E10419">
        <v>631</v>
      </c>
    </row>
    <row r="10420" spans="1:5" x14ac:dyDescent="0.25">
      <c r="A10420" t="s">
        <v>10436</v>
      </c>
      <c r="B10420" s="1">
        <v>42582</v>
      </c>
      <c r="C10420" t="s">
        <v>10</v>
      </c>
      <c r="D10420">
        <v>0.3</v>
      </c>
      <c r="E10420">
        <v>740</v>
      </c>
    </row>
    <row r="10421" spans="1:5" x14ac:dyDescent="0.25">
      <c r="A10421" t="s">
        <v>10437</v>
      </c>
      <c r="B10421" s="1">
        <v>43281</v>
      </c>
      <c r="C10421" t="s">
        <v>6</v>
      </c>
      <c r="D10421">
        <v>0.48</v>
      </c>
      <c r="E10421">
        <v>573</v>
      </c>
    </row>
    <row r="10422" spans="1:5" x14ac:dyDescent="0.25">
      <c r="A10422" t="s">
        <v>10438</v>
      </c>
      <c r="B10422" s="1">
        <v>43465</v>
      </c>
      <c r="C10422" t="s">
        <v>6</v>
      </c>
      <c r="D10422">
        <v>0.34</v>
      </c>
      <c r="E10422">
        <v>606</v>
      </c>
    </row>
    <row r="10423" spans="1:5" x14ac:dyDescent="0.25">
      <c r="A10423" t="s">
        <v>10439</v>
      </c>
      <c r="B10423" s="1">
        <v>43465</v>
      </c>
      <c r="C10423" t="s">
        <v>6</v>
      </c>
      <c r="D10423">
        <v>0.11</v>
      </c>
      <c r="E10423">
        <v>690</v>
      </c>
    </row>
    <row r="10424" spans="1:5" x14ac:dyDescent="0.25">
      <c r="A10424" t="s">
        <v>10440</v>
      </c>
      <c r="B10424" s="1">
        <v>43465</v>
      </c>
      <c r="C10424" t="s">
        <v>18</v>
      </c>
      <c r="D10424">
        <v>0.16</v>
      </c>
      <c r="E10424">
        <v>744</v>
      </c>
    </row>
    <row r="10425" spans="1:5" x14ac:dyDescent="0.25">
      <c r="A10425" t="s">
        <v>10441</v>
      </c>
      <c r="B10425" s="1">
        <v>43069</v>
      </c>
      <c r="C10425" t="s">
        <v>6</v>
      </c>
      <c r="D10425">
        <v>0.3</v>
      </c>
      <c r="E10425">
        <v>740</v>
      </c>
    </row>
    <row r="10426" spans="1:5" x14ac:dyDescent="0.25">
      <c r="A10426" t="s">
        <v>10442</v>
      </c>
      <c r="B10426" s="1">
        <v>43281</v>
      </c>
      <c r="C10426" t="s">
        <v>18</v>
      </c>
      <c r="D10426">
        <v>0.37</v>
      </c>
      <c r="E10426">
        <v>770</v>
      </c>
    </row>
    <row r="10427" spans="1:5" x14ac:dyDescent="0.25">
      <c r="A10427" t="s">
        <v>10443</v>
      </c>
      <c r="B10427" s="1">
        <v>43281</v>
      </c>
      <c r="C10427" t="s">
        <v>42</v>
      </c>
      <c r="D10427">
        <v>0.18</v>
      </c>
      <c r="E10427">
        <v>775</v>
      </c>
    </row>
    <row r="10428" spans="1:5" x14ac:dyDescent="0.25">
      <c r="A10428" t="s">
        <v>10444</v>
      </c>
      <c r="B10428" s="1">
        <v>43647</v>
      </c>
      <c r="C10428" t="s">
        <v>42</v>
      </c>
      <c r="D10428">
        <v>0.3</v>
      </c>
      <c r="E10428">
        <v>740</v>
      </c>
    </row>
    <row r="10429" spans="1:5" x14ac:dyDescent="0.25">
      <c r="A10429" t="s">
        <v>10445</v>
      </c>
      <c r="B10429" s="1">
        <v>43434</v>
      </c>
      <c r="C10429" t="s">
        <v>6</v>
      </c>
      <c r="D10429">
        <v>0.64</v>
      </c>
      <c r="E10429">
        <v>775</v>
      </c>
    </row>
    <row r="10430" spans="1:5" x14ac:dyDescent="0.25">
      <c r="A10430" t="s">
        <v>10446</v>
      </c>
      <c r="B10430" s="1">
        <v>43862</v>
      </c>
      <c r="C10430" t="s">
        <v>10</v>
      </c>
      <c r="D10430">
        <v>0.24</v>
      </c>
      <c r="E10430">
        <v>557</v>
      </c>
    </row>
    <row r="10431" spans="1:5" x14ac:dyDescent="0.25">
      <c r="A10431" t="s">
        <v>10447</v>
      </c>
      <c r="B10431" s="1">
        <v>43617</v>
      </c>
      <c r="C10431" t="s">
        <v>6</v>
      </c>
      <c r="D10431">
        <v>0.3</v>
      </c>
      <c r="E10431">
        <v>740</v>
      </c>
    </row>
    <row r="10432" spans="1:5" x14ac:dyDescent="0.25">
      <c r="A10432" t="s">
        <v>10448</v>
      </c>
      <c r="B10432" s="1">
        <v>43617</v>
      </c>
      <c r="C10432" t="s">
        <v>18</v>
      </c>
      <c r="D10432">
        <v>0.3</v>
      </c>
      <c r="E10432">
        <v>740</v>
      </c>
    </row>
    <row r="10433" spans="1:5" x14ac:dyDescent="0.25">
      <c r="A10433" t="s">
        <v>10449</v>
      </c>
      <c r="B10433" s="1">
        <v>43800</v>
      </c>
      <c r="C10433" t="s">
        <v>10</v>
      </c>
      <c r="D10433">
        <v>0.09</v>
      </c>
      <c r="E10433">
        <v>634</v>
      </c>
    </row>
    <row r="10434" spans="1:5" x14ac:dyDescent="0.25">
      <c r="A10434" t="s">
        <v>10450</v>
      </c>
      <c r="B10434" s="1">
        <v>43465</v>
      </c>
      <c r="C10434" t="s">
        <v>6</v>
      </c>
      <c r="D10434">
        <v>0.38</v>
      </c>
      <c r="E10434">
        <v>720</v>
      </c>
    </row>
    <row r="10435" spans="1:5" x14ac:dyDescent="0.25">
      <c r="A10435" t="s">
        <v>10451</v>
      </c>
      <c r="B10435" s="1">
        <v>43678</v>
      </c>
      <c r="C10435" t="s">
        <v>6</v>
      </c>
      <c r="D10435">
        <v>0.48</v>
      </c>
      <c r="E10435">
        <v>709</v>
      </c>
    </row>
    <row r="10436" spans="1:5" x14ac:dyDescent="0.25">
      <c r="A10436" t="s">
        <v>10452</v>
      </c>
      <c r="B10436" s="1">
        <v>43525</v>
      </c>
      <c r="C10436" t="s">
        <v>6</v>
      </c>
      <c r="D10436">
        <v>0.24</v>
      </c>
      <c r="E10436">
        <v>624</v>
      </c>
    </row>
    <row r="10437" spans="1:5" x14ac:dyDescent="0.25">
      <c r="A10437" t="s">
        <v>10453</v>
      </c>
      <c r="B10437" s="1">
        <v>43770</v>
      </c>
      <c r="C10437" t="s">
        <v>18</v>
      </c>
      <c r="D10437">
        <v>0.2</v>
      </c>
      <c r="E10437">
        <v>647</v>
      </c>
    </row>
    <row r="10438" spans="1:5" x14ac:dyDescent="0.25">
      <c r="A10438" t="s">
        <v>10454</v>
      </c>
      <c r="B10438" s="1">
        <v>43770</v>
      </c>
      <c r="C10438" t="s">
        <v>10</v>
      </c>
      <c r="D10438">
        <v>0.44</v>
      </c>
      <c r="E10438">
        <v>616</v>
      </c>
    </row>
    <row r="10439" spans="1:5" x14ac:dyDescent="0.25">
      <c r="A10439" t="s">
        <v>10455</v>
      </c>
      <c r="B10439" s="1">
        <v>43770</v>
      </c>
      <c r="C10439" t="s">
        <v>10</v>
      </c>
      <c r="D10439">
        <v>0.19</v>
      </c>
      <c r="E10439">
        <v>688</v>
      </c>
    </row>
    <row r="10440" spans="1:5" x14ac:dyDescent="0.25">
      <c r="A10440" t="s">
        <v>10456</v>
      </c>
      <c r="B10440" s="1">
        <v>43709</v>
      </c>
      <c r="C10440" t="s">
        <v>6</v>
      </c>
      <c r="D10440">
        <v>0.13</v>
      </c>
      <c r="E10440">
        <v>734</v>
      </c>
    </row>
    <row r="10441" spans="1:5" x14ac:dyDescent="0.25">
      <c r="A10441" t="s">
        <v>10457</v>
      </c>
      <c r="B10441" s="1">
        <v>43831</v>
      </c>
      <c r="C10441" t="s">
        <v>18</v>
      </c>
      <c r="D10441">
        <v>0.27</v>
      </c>
      <c r="E10441">
        <v>533</v>
      </c>
    </row>
    <row r="10442" spans="1:5" x14ac:dyDescent="0.25">
      <c r="A10442" t="s">
        <v>10458</v>
      </c>
      <c r="B10442" s="1">
        <v>43404</v>
      </c>
      <c r="C10442" t="s">
        <v>6</v>
      </c>
      <c r="D10442">
        <v>0.28999999999999998</v>
      </c>
      <c r="E10442">
        <v>649</v>
      </c>
    </row>
    <row r="10443" spans="1:5" x14ac:dyDescent="0.25">
      <c r="A10443" t="s">
        <v>10459</v>
      </c>
      <c r="B10443" s="1">
        <v>43404</v>
      </c>
      <c r="C10443" t="s">
        <v>18</v>
      </c>
      <c r="D10443">
        <v>0.25</v>
      </c>
      <c r="E10443">
        <v>541</v>
      </c>
    </row>
    <row r="10444" spans="1:5" x14ac:dyDescent="0.25">
      <c r="A10444" t="s">
        <v>10460</v>
      </c>
      <c r="B10444" s="1">
        <v>43525</v>
      </c>
      <c r="C10444" t="s">
        <v>6</v>
      </c>
      <c r="D10444">
        <v>0.53</v>
      </c>
      <c r="E10444">
        <v>654</v>
      </c>
    </row>
    <row r="10445" spans="1:5" x14ac:dyDescent="0.25">
      <c r="A10445" t="s">
        <v>10461</v>
      </c>
      <c r="B10445" s="1">
        <v>43525</v>
      </c>
      <c r="C10445" t="s">
        <v>42</v>
      </c>
      <c r="D10445">
        <v>0.28000000000000003</v>
      </c>
      <c r="E10445">
        <v>693</v>
      </c>
    </row>
    <row r="10446" spans="1:5" x14ac:dyDescent="0.25">
      <c r="A10446" t="s">
        <v>10462</v>
      </c>
      <c r="B10446" s="1">
        <v>43525</v>
      </c>
      <c r="C10446" t="s">
        <v>6</v>
      </c>
      <c r="D10446">
        <v>0.21</v>
      </c>
      <c r="E10446">
        <v>700</v>
      </c>
    </row>
    <row r="10447" spans="1:5" x14ac:dyDescent="0.25">
      <c r="A10447" t="s">
        <v>10463</v>
      </c>
      <c r="B10447" s="1">
        <v>42916</v>
      </c>
      <c r="C10447" t="s">
        <v>6</v>
      </c>
      <c r="D10447">
        <v>0.3</v>
      </c>
      <c r="E10447">
        <v>740</v>
      </c>
    </row>
    <row r="10448" spans="1:5" x14ac:dyDescent="0.25">
      <c r="A10448" t="s">
        <v>10464</v>
      </c>
      <c r="B10448" s="1">
        <v>42978</v>
      </c>
      <c r="C10448" t="s">
        <v>25</v>
      </c>
      <c r="D10448">
        <v>0.3</v>
      </c>
      <c r="E10448">
        <v>631</v>
      </c>
    </row>
    <row r="10449" spans="1:5" x14ac:dyDescent="0.25">
      <c r="A10449" t="s">
        <v>10465</v>
      </c>
      <c r="B10449" s="1">
        <v>43039</v>
      </c>
      <c r="C10449" t="s">
        <v>6</v>
      </c>
      <c r="D10449">
        <v>0.3</v>
      </c>
      <c r="E10449">
        <v>740</v>
      </c>
    </row>
    <row r="10450" spans="1:5" x14ac:dyDescent="0.25">
      <c r="A10450" t="s">
        <v>10466</v>
      </c>
      <c r="B10450" s="1">
        <v>43617</v>
      </c>
      <c r="C10450" t="s">
        <v>6</v>
      </c>
      <c r="D10450">
        <v>0.3</v>
      </c>
      <c r="E10450">
        <v>740</v>
      </c>
    </row>
    <row r="10451" spans="1:5" x14ac:dyDescent="0.25">
      <c r="A10451" t="s">
        <v>10467</v>
      </c>
      <c r="B10451" s="1">
        <v>43770</v>
      </c>
      <c r="C10451" t="s">
        <v>10</v>
      </c>
      <c r="D10451">
        <v>0.3</v>
      </c>
      <c r="E10451">
        <v>735</v>
      </c>
    </row>
    <row r="10452" spans="1:5" x14ac:dyDescent="0.25">
      <c r="A10452" t="s">
        <v>10468</v>
      </c>
      <c r="B10452" s="1">
        <v>43647</v>
      </c>
      <c r="C10452" t="s">
        <v>6</v>
      </c>
      <c r="D10452">
        <v>0.56000000000000005</v>
      </c>
      <c r="E10452">
        <v>632</v>
      </c>
    </row>
    <row r="10453" spans="1:5" x14ac:dyDescent="0.25">
      <c r="A10453" t="s">
        <v>10469</v>
      </c>
      <c r="B10453" s="1">
        <v>43131</v>
      </c>
      <c r="C10453" t="s">
        <v>6</v>
      </c>
      <c r="D10453">
        <v>0.06</v>
      </c>
      <c r="E10453">
        <v>683</v>
      </c>
    </row>
    <row r="10454" spans="1:5" x14ac:dyDescent="0.25">
      <c r="A10454" t="s">
        <v>10470</v>
      </c>
      <c r="B10454" s="1">
        <v>43465</v>
      </c>
      <c r="C10454" t="s">
        <v>10</v>
      </c>
      <c r="D10454">
        <v>0.19</v>
      </c>
      <c r="E10454">
        <v>708</v>
      </c>
    </row>
    <row r="10455" spans="1:5" x14ac:dyDescent="0.25">
      <c r="A10455" t="s">
        <v>10471</v>
      </c>
      <c r="B10455" s="1">
        <v>43100</v>
      </c>
      <c r="C10455" t="s">
        <v>6</v>
      </c>
      <c r="D10455">
        <v>0.36</v>
      </c>
      <c r="E10455">
        <v>745</v>
      </c>
    </row>
    <row r="10456" spans="1:5" x14ac:dyDescent="0.25">
      <c r="A10456" t="s">
        <v>10472</v>
      </c>
      <c r="B10456" s="1">
        <v>43647</v>
      </c>
      <c r="C10456" t="s">
        <v>18</v>
      </c>
      <c r="D10456">
        <v>0.7</v>
      </c>
      <c r="E10456">
        <v>678</v>
      </c>
    </row>
    <row r="10457" spans="1:5" x14ac:dyDescent="0.25">
      <c r="A10457" t="s">
        <v>10473</v>
      </c>
      <c r="B10457" s="1">
        <v>43220</v>
      </c>
      <c r="C10457" t="s">
        <v>18</v>
      </c>
      <c r="D10457">
        <v>0.3</v>
      </c>
      <c r="E10457">
        <v>757</v>
      </c>
    </row>
    <row r="10458" spans="1:5" x14ac:dyDescent="0.25">
      <c r="A10458" t="s">
        <v>10474</v>
      </c>
      <c r="B10458" s="1">
        <v>43220</v>
      </c>
      <c r="C10458" t="s">
        <v>6</v>
      </c>
      <c r="D10458">
        <v>0.16</v>
      </c>
      <c r="E10458">
        <v>615</v>
      </c>
    </row>
    <row r="10459" spans="1:5" x14ac:dyDescent="0.25">
      <c r="A10459" t="s">
        <v>10475</v>
      </c>
      <c r="B10459" s="1">
        <v>43709</v>
      </c>
      <c r="C10459" t="s">
        <v>6</v>
      </c>
      <c r="D10459">
        <v>0.12</v>
      </c>
      <c r="E10459">
        <v>643</v>
      </c>
    </row>
    <row r="10460" spans="1:5" x14ac:dyDescent="0.25">
      <c r="A10460" t="s">
        <v>10476</v>
      </c>
      <c r="B10460" s="1">
        <v>43678</v>
      </c>
      <c r="C10460" t="s">
        <v>18</v>
      </c>
      <c r="D10460">
        <v>0.19</v>
      </c>
      <c r="E10460">
        <v>826</v>
      </c>
    </row>
    <row r="10461" spans="1:5" x14ac:dyDescent="0.25">
      <c r="A10461" t="s">
        <v>10477</v>
      </c>
      <c r="B10461" s="1">
        <v>43496</v>
      </c>
      <c r="C10461" t="s">
        <v>18</v>
      </c>
      <c r="D10461">
        <v>0.26</v>
      </c>
      <c r="E10461">
        <v>653</v>
      </c>
    </row>
    <row r="10462" spans="1:5" x14ac:dyDescent="0.25">
      <c r="A10462" t="s">
        <v>10478</v>
      </c>
      <c r="B10462" s="1">
        <v>43586</v>
      </c>
      <c r="C10462" t="s">
        <v>18</v>
      </c>
      <c r="D10462">
        <v>0.53</v>
      </c>
      <c r="E10462">
        <v>651</v>
      </c>
    </row>
    <row r="10463" spans="1:5" x14ac:dyDescent="0.25">
      <c r="A10463" t="s">
        <v>10479</v>
      </c>
      <c r="B10463" s="1">
        <v>43434</v>
      </c>
      <c r="C10463" t="s">
        <v>6</v>
      </c>
      <c r="D10463">
        <v>0.03</v>
      </c>
      <c r="E10463">
        <v>723</v>
      </c>
    </row>
    <row r="10464" spans="1:5" x14ac:dyDescent="0.25">
      <c r="A10464" t="s">
        <v>10480</v>
      </c>
      <c r="B10464" s="1">
        <v>43343</v>
      </c>
      <c r="C10464" t="s">
        <v>6</v>
      </c>
      <c r="D10464">
        <v>0.25</v>
      </c>
      <c r="E10464">
        <v>695</v>
      </c>
    </row>
    <row r="10465" spans="1:5" x14ac:dyDescent="0.25">
      <c r="A10465" t="s">
        <v>10481</v>
      </c>
      <c r="B10465" s="1">
        <v>43251</v>
      </c>
      <c r="C10465" t="s">
        <v>6</v>
      </c>
      <c r="D10465">
        <v>0.62</v>
      </c>
      <c r="E10465">
        <v>740</v>
      </c>
    </row>
    <row r="10466" spans="1:5" x14ac:dyDescent="0.25">
      <c r="A10466" t="s">
        <v>10482</v>
      </c>
      <c r="B10466" s="1">
        <v>43373</v>
      </c>
      <c r="C10466" t="s">
        <v>6</v>
      </c>
      <c r="D10466">
        <v>0.32</v>
      </c>
      <c r="E10466">
        <v>752</v>
      </c>
    </row>
    <row r="10467" spans="1:5" x14ac:dyDescent="0.25">
      <c r="A10467" t="s">
        <v>10483</v>
      </c>
      <c r="B10467" s="1">
        <v>43434</v>
      </c>
      <c r="C10467" t="s">
        <v>10</v>
      </c>
      <c r="D10467">
        <v>0.36</v>
      </c>
      <c r="E10467">
        <v>679</v>
      </c>
    </row>
    <row r="10468" spans="1:5" x14ac:dyDescent="0.25">
      <c r="A10468" t="s">
        <v>10484</v>
      </c>
      <c r="B10468" s="1">
        <v>43465</v>
      </c>
      <c r="C10468" t="s">
        <v>10</v>
      </c>
      <c r="D10468">
        <v>0.44</v>
      </c>
      <c r="E10468">
        <v>587</v>
      </c>
    </row>
    <row r="10469" spans="1:5" x14ac:dyDescent="0.25">
      <c r="A10469" t="s">
        <v>10485</v>
      </c>
      <c r="B10469" s="1">
        <v>43496</v>
      </c>
      <c r="C10469" t="s">
        <v>18</v>
      </c>
      <c r="D10469">
        <v>0.22</v>
      </c>
      <c r="E10469">
        <v>652</v>
      </c>
    </row>
    <row r="10470" spans="1:5" x14ac:dyDescent="0.25">
      <c r="A10470" t="s">
        <v>10486</v>
      </c>
      <c r="B10470" s="1">
        <v>43647</v>
      </c>
      <c r="C10470" t="s">
        <v>18</v>
      </c>
      <c r="D10470">
        <v>0.03</v>
      </c>
      <c r="E10470">
        <v>725</v>
      </c>
    </row>
    <row r="10471" spans="1:5" x14ac:dyDescent="0.25">
      <c r="A10471" t="s">
        <v>10487</v>
      </c>
      <c r="B10471" s="1">
        <v>43465</v>
      </c>
      <c r="C10471" t="s">
        <v>14</v>
      </c>
      <c r="D10471">
        <v>0.31</v>
      </c>
      <c r="E10471">
        <v>740</v>
      </c>
    </row>
    <row r="10472" spans="1:5" x14ac:dyDescent="0.25">
      <c r="A10472" t="s">
        <v>10488</v>
      </c>
      <c r="B10472" s="1">
        <v>43465</v>
      </c>
      <c r="C10472" t="s">
        <v>6</v>
      </c>
      <c r="D10472">
        <v>0.26</v>
      </c>
      <c r="E10472">
        <v>726</v>
      </c>
    </row>
    <row r="10473" spans="1:5" x14ac:dyDescent="0.25">
      <c r="A10473" t="s">
        <v>10489</v>
      </c>
      <c r="B10473" s="1">
        <v>43709</v>
      </c>
      <c r="C10473" t="s">
        <v>6</v>
      </c>
      <c r="D10473">
        <v>0.4</v>
      </c>
      <c r="E10473">
        <v>669</v>
      </c>
    </row>
    <row r="10474" spans="1:5" x14ac:dyDescent="0.25">
      <c r="A10474" t="s">
        <v>10490</v>
      </c>
      <c r="B10474" s="1">
        <v>43586</v>
      </c>
      <c r="C10474" t="s">
        <v>6</v>
      </c>
      <c r="D10474">
        <v>0.31</v>
      </c>
      <c r="E10474">
        <v>721</v>
      </c>
    </row>
    <row r="10475" spans="1:5" x14ac:dyDescent="0.25">
      <c r="A10475" t="s">
        <v>10491</v>
      </c>
      <c r="B10475" s="1">
        <v>43251</v>
      </c>
      <c r="C10475" t="s">
        <v>6</v>
      </c>
      <c r="D10475">
        <v>0.09</v>
      </c>
      <c r="E10475">
        <v>637</v>
      </c>
    </row>
    <row r="10476" spans="1:5" x14ac:dyDescent="0.25">
      <c r="A10476" t="s">
        <v>10492</v>
      </c>
      <c r="B10476" s="1">
        <v>43525</v>
      </c>
      <c r="C10476" t="s">
        <v>6</v>
      </c>
      <c r="D10476">
        <v>0.36</v>
      </c>
      <c r="E10476">
        <v>674</v>
      </c>
    </row>
    <row r="10477" spans="1:5" x14ac:dyDescent="0.25">
      <c r="A10477" t="s">
        <v>10493</v>
      </c>
      <c r="B10477" s="1">
        <v>43525</v>
      </c>
      <c r="C10477" t="s">
        <v>18</v>
      </c>
      <c r="D10477">
        <v>0.37</v>
      </c>
      <c r="E10477">
        <v>728</v>
      </c>
    </row>
    <row r="10478" spans="1:5" x14ac:dyDescent="0.25">
      <c r="A10478" t="s">
        <v>10494</v>
      </c>
      <c r="B10478" s="1">
        <v>43343</v>
      </c>
      <c r="C10478" t="s">
        <v>6</v>
      </c>
      <c r="D10478">
        <v>0.11</v>
      </c>
      <c r="E10478">
        <v>666</v>
      </c>
    </row>
    <row r="10479" spans="1:5" x14ac:dyDescent="0.25">
      <c r="A10479" t="s">
        <v>10495</v>
      </c>
      <c r="B10479" s="1">
        <v>43312</v>
      </c>
      <c r="C10479" t="s">
        <v>6</v>
      </c>
      <c r="D10479">
        <v>0.22</v>
      </c>
      <c r="E10479">
        <v>662</v>
      </c>
    </row>
    <row r="10480" spans="1:5" x14ac:dyDescent="0.25">
      <c r="A10480" t="s">
        <v>10496</v>
      </c>
      <c r="B10480" s="1">
        <v>43404</v>
      </c>
      <c r="C10480" t="s">
        <v>10</v>
      </c>
      <c r="D10480">
        <v>0.31</v>
      </c>
      <c r="E10480">
        <v>526</v>
      </c>
    </row>
    <row r="10481" spans="1:5" x14ac:dyDescent="0.25">
      <c r="A10481" t="s">
        <v>10497</v>
      </c>
      <c r="B10481" s="1">
        <v>43190</v>
      </c>
      <c r="C10481" t="s">
        <v>42</v>
      </c>
      <c r="D10481">
        <v>0.39</v>
      </c>
      <c r="E10481">
        <v>786</v>
      </c>
    </row>
    <row r="10482" spans="1:5" x14ac:dyDescent="0.25">
      <c r="A10482" t="s">
        <v>10498</v>
      </c>
      <c r="B10482" s="1">
        <v>43647</v>
      </c>
      <c r="C10482" t="s">
        <v>25</v>
      </c>
      <c r="D10482">
        <v>0.2</v>
      </c>
      <c r="E10482">
        <v>635</v>
      </c>
    </row>
    <row r="10483" spans="1:5" x14ac:dyDescent="0.25">
      <c r="A10483" t="s">
        <v>10499</v>
      </c>
      <c r="B10483" s="1">
        <v>43281</v>
      </c>
      <c r="C10483" t="s">
        <v>42</v>
      </c>
      <c r="D10483">
        <v>0.28000000000000003</v>
      </c>
      <c r="E10483">
        <v>654</v>
      </c>
    </row>
    <row r="10484" spans="1:5" x14ac:dyDescent="0.25">
      <c r="A10484" t="s">
        <v>10500</v>
      </c>
      <c r="B10484" s="1">
        <v>43678</v>
      </c>
      <c r="C10484" t="s">
        <v>6</v>
      </c>
      <c r="D10484">
        <v>0.33</v>
      </c>
      <c r="E10484">
        <v>734</v>
      </c>
    </row>
    <row r="10485" spans="1:5" x14ac:dyDescent="0.25">
      <c r="A10485" t="s">
        <v>10501</v>
      </c>
      <c r="B10485" s="1">
        <v>43312</v>
      </c>
      <c r="C10485" t="s">
        <v>6</v>
      </c>
      <c r="D10485">
        <v>0.17</v>
      </c>
      <c r="E10485">
        <v>704</v>
      </c>
    </row>
    <row r="10486" spans="1:5" x14ac:dyDescent="0.25">
      <c r="A10486" t="s">
        <v>10502</v>
      </c>
      <c r="B10486" s="1">
        <v>42490</v>
      </c>
      <c r="C10486" t="s">
        <v>25</v>
      </c>
      <c r="D10486">
        <v>0.3</v>
      </c>
      <c r="E10486">
        <v>740</v>
      </c>
    </row>
    <row r="10487" spans="1:5" x14ac:dyDescent="0.25">
      <c r="A10487" t="s">
        <v>10503</v>
      </c>
      <c r="B10487" s="1">
        <v>43709</v>
      </c>
      <c r="C10487" t="s">
        <v>10</v>
      </c>
      <c r="D10487">
        <v>0.26</v>
      </c>
      <c r="E10487">
        <v>735</v>
      </c>
    </row>
    <row r="10488" spans="1:5" x14ac:dyDescent="0.25">
      <c r="A10488" t="s">
        <v>10504</v>
      </c>
      <c r="B10488" s="1">
        <v>43739</v>
      </c>
      <c r="C10488" t="s">
        <v>18</v>
      </c>
      <c r="D10488">
        <v>0.56000000000000005</v>
      </c>
      <c r="E10488">
        <v>664</v>
      </c>
    </row>
    <row r="10489" spans="1:5" x14ac:dyDescent="0.25">
      <c r="A10489" t="s">
        <v>10505</v>
      </c>
      <c r="B10489" s="1">
        <v>43100</v>
      </c>
      <c r="C10489" t="s">
        <v>6</v>
      </c>
      <c r="D10489">
        <v>0.42</v>
      </c>
      <c r="E10489">
        <v>615</v>
      </c>
    </row>
    <row r="10490" spans="1:5" x14ac:dyDescent="0.25">
      <c r="A10490" t="s">
        <v>10506</v>
      </c>
      <c r="B10490" s="1">
        <v>42947</v>
      </c>
      <c r="C10490" t="s">
        <v>6</v>
      </c>
      <c r="D10490">
        <v>0.3</v>
      </c>
      <c r="E10490">
        <v>740</v>
      </c>
    </row>
    <row r="10491" spans="1:5" x14ac:dyDescent="0.25">
      <c r="A10491" t="s">
        <v>10507</v>
      </c>
      <c r="B10491" s="1">
        <v>43525</v>
      </c>
      <c r="C10491" t="s">
        <v>42</v>
      </c>
      <c r="D10491">
        <v>0.46</v>
      </c>
      <c r="E10491">
        <v>761</v>
      </c>
    </row>
    <row r="10492" spans="1:5" x14ac:dyDescent="0.25">
      <c r="A10492" t="s">
        <v>10508</v>
      </c>
      <c r="B10492" s="1">
        <v>43831</v>
      </c>
      <c r="C10492" t="s">
        <v>37</v>
      </c>
      <c r="D10492">
        <v>0.18</v>
      </c>
      <c r="E10492">
        <v>633</v>
      </c>
    </row>
    <row r="10493" spans="1:5" x14ac:dyDescent="0.25">
      <c r="A10493" t="s">
        <v>10509</v>
      </c>
      <c r="B10493" s="1">
        <v>43831</v>
      </c>
      <c r="C10493" t="s">
        <v>6</v>
      </c>
      <c r="D10493">
        <v>0.22</v>
      </c>
      <c r="E10493">
        <v>627</v>
      </c>
    </row>
    <row r="10494" spans="1:5" x14ac:dyDescent="0.25">
      <c r="A10494" t="s">
        <v>10510</v>
      </c>
      <c r="B10494" s="1">
        <v>43890</v>
      </c>
      <c r="C10494" t="s">
        <v>10</v>
      </c>
      <c r="D10494">
        <v>0.31</v>
      </c>
      <c r="E10494">
        <v>646</v>
      </c>
    </row>
    <row r="10495" spans="1:5" x14ac:dyDescent="0.25">
      <c r="A10495" t="s">
        <v>10511</v>
      </c>
      <c r="B10495" s="1">
        <v>43647</v>
      </c>
      <c r="C10495" t="s">
        <v>10</v>
      </c>
      <c r="D10495">
        <v>0.37</v>
      </c>
      <c r="E10495">
        <v>738</v>
      </c>
    </row>
    <row r="10496" spans="1:5" x14ac:dyDescent="0.25">
      <c r="A10496" t="s">
        <v>10512</v>
      </c>
      <c r="B10496" s="1">
        <v>43556</v>
      </c>
      <c r="C10496" t="s">
        <v>6</v>
      </c>
      <c r="D10496">
        <v>0.2</v>
      </c>
      <c r="E10496">
        <v>675</v>
      </c>
    </row>
    <row r="10497" spans="1:5" x14ac:dyDescent="0.25">
      <c r="A10497" t="s">
        <v>10513</v>
      </c>
      <c r="B10497" s="1">
        <v>43312</v>
      </c>
      <c r="C10497" t="s">
        <v>14</v>
      </c>
      <c r="D10497">
        <v>0.41</v>
      </c>
      <c r="E10497">
        <v>635</v>
      </c>
    </row>
    <row r="10498" spans="1:5" x14ac:dyDescent="0.25">
      <c r="A10498" t="s">
        <v>10514</v>
      </c>
      <c r="B10498" s="1">
        <v>43281</v>
      </c>
      <c r="C10498" t="s">
        <v>6</v>
      </c>
      <c r="D10498">
        <v>0.51</v>
      </c>
      <c r="E10498">
        <v>730</v>
      </c>
    </row>
    <row r="10499" spans="1:5" x14ac:dyDescent="0.25">
      <c r="A10499" t="s">
        <v>10515</v>
      </c>
      <c r="B10499" s="1">
        <v>43739</v>
      </c>
      <c r="C10499" t="s">
        <v>6</v>
      </c>
      <c r="D10499">
        <v>0.41</v>
      </c>
      <c r="E10499">
        <v>817</v>
      </c>
    </row>
    <row r="10500" spans="1:5" x14ac:dyDescent="0.25">
      <c r="A10500" t="s">
        <v>10516</v>
      </c>
      <c r="B10500" s="1">
        <v>42551</v>
      </c>
      <c r="C10500" t="s">
        <v>42</v>
      </c>
      <c r="D10500">
        <v>0.3</v>
      </c>
      <c r="E10500">
        <v>740</v>
      </c>
    </row>
    <row r="10501" spans="1:5" x14ac:dyDescent="0.25">
      <c r="A10501" t="s">
        <v>10517</v>
      </c>
      <c r="B10501" s="1">
        <v>43343</v>
      </c>
      <c r="C10501" t="s">
        <v>6</v>
      </c>
      <c r="D10501">
        <v>0.33</v>
      </c>
      <c r="E10501">
        <v>781</v>
      </c>
    </row>
    <row r="10502" spans="1:5" x14ac:dyDescent="0.25">
      <c r="A10502" t="s">
        <v>10518</v>
      </c>
      <c r="B10502" s="1">
        <v>43343</v>
      </c>
      <c r="C10502" t="s">
        <v>37</v>
      </c>
      <c r="D10502">
        <v>0.42</v>
      </c>
      <c r="E10502">
        <v>756</v>
      </c>
    </row>
    <row r="10503" spans="1:5" x14ac:dyDescent="0.25">
      <c r="A10503" t="s">
        <v>10519</v>
      </c>
      <c r="B10503" s="1">
        <v>42855</v>
      </c>
      <c r="C10503" t="s">
        <v>18</v>
      </c>
      <c r="D10503">
        <v>0.24</v>
      </c>
      <c r="E10503">
        <v>740</v>
      </c>
    </row>
    <row r="10504" spans="1:5" x14ac:dyDescent="0.25">
      <c r="A10504" t="s">
        <v>10520</v>
      </c>
      <c r="B10504" s="1">
        <v>43496</v>
      </c>
      <c r="C10504" t="s">
        <v>18</v>
      </c>
      <c r="D10504">
        <v>0.14000000000000001</v>
      </c>
      <c r="E10504">
        <v>721</v>
      </c>
    </row>
    <row r="10505" spans="1:5" x14ac:dyDescent="0.25">
      <c r="A10505" t="s">
        <v>10521</v>
      </c>
      <c r="B10505" s="1">
        <v>43525</v>
      </c>
      <c r="C10505" t="s">
        <v>6</v>
      </c>
      <c r="D10505">
        <v>0.24</v>
      </c>
      <c r="E10505">
        <v>591</v>
      </c>
    </row>
    <row r="10506" spans="1:5" x14ac:dyDescent="0.25">
      <c r="A10506" t="s">
        <v>10522</v>
      </c>
      <c r="B10506" s="1">
        <v>43465</v>
      </c>
      <c r="C10506" t="s">
        <v>6</v>
      </c>
      <c r="D10506">
        <v>0.13</v>
      </c>
      <c r="E10506">
        <v>740</v>
      </c>
    </row>
    <row r="10507" spans="1:5" x14ac:dyDescent="0.25">
      <c r="A10507" t="s">
        <v>10523</v>
      </c>
      <c r="B10507" s="1">
        <v>43831</v>
      </c>
      <c r="C10507" t="s">
        <v>10</v>
      </c>
      <c r="D10507">
        <v>1.1100000000000001</v>
      </c>
      <c r="E10507">
        <v>592</v>
      </c>
    </row>
    <row r="10508" spans="1:5" x14ac:dyDescent="0.25">
      <c r="A10508" t="s">
        <v>10524</v>
      </c>
      <c r="B10508" s="1">
        <v>43831</v>
      </c>
      <c r="C10508" t="s">
        <v>6</v>
      </c>
      <c r="D10508">
        <v>0.38</v>
      </c>
      <c r="E10508">
        <v>732</v>
      </c>
    </row>
    <row r="10509" spans="1:5" x14ac:dyDescent="0.25">
      <c r="A10509" t="s">
        <v>10525</v>
      </c>
      <c r="B10509" s="1">
        <v>43831</v>
      </c>
      <c r="C10509" t="s">
        <v>21</v>
      </c>
      <c r="D10509">
        <v>0.43</v>
      </c>
      <c r="E10509">
        <v>612</v>
      </c>
    </row>
    <row r="10510" spans="1:5" x14ac:dyDescent="0.25">
      <c r="A10510" t="s">
        <v>10526</v>
      </c>
      <c r="B10510" s="1">
        <v>43496</v>
      </c>
      <c r="C10510" t="s">
        <v>10</v>
      </c>
      <c r="D10510">
        <v>0.33</v>
      </c>
      <c r="E10510">
        <v>737</v>
      </c>
    </row>
    <row r="10511" spans="1:5" x14ac:dyDescent="0.25">
      <c r="A10511" t="s">
        <v>10527</v>
      </c>
      <c r="B10511" s="1">
        <v>42521</v>
      </c>
      <c r="C10511" t="s">
        <v>10</v>
      </c>
      <c r="D10511">
        <v>0.3</v>
      </c>
      <c r="E10511">
        <v>676</v>
      </c>
    </row>
    <row r="10512" spans="1:5" x14ac:dyDescent="0.25">
      <c r="A10512" t="s">
        <v>10528</v>
      </c>
      <c r="B10512" s="1">
        <v>43770</v>
      </c>
      <c r="C10512" t="s">
        <v>10</v>
      </c>
      <c r="D10512">
        <v>0.65</v>
      </c>
      <c r="E10512">
        <v>583</v>
      </c>
    </row>
    <row r="10513" spans="1:5" x14ac:dyDescent="0.25">
      <c r="A10513" t="s">
        <v>10529</v>
      </c>
      <c r="B10513" s="1">
        <v>43647</v>
      </c>
      <c r="C10513" t="s">
        <v>6</v>
      </c>
      <c r="D10513">
        <v>0.36</v>
      </c>
      <c r="E10513">
        <v>600</v>
      </c>
    </row>
    <row r="10514" spans="1:5" x14ac:dyDescent="0.25">
      <c r="A10514" t="s">
        <v>10530</v>
      </c>
      <c r="B10514" s="1">
        <v>43770</v>
      </c>
      <c r="C10514" t="s">
        <v>6</v>
      </c>
      <c r="D10514">
        <v>0.59</v>
      </c>
      <c r="E10514">
        <v>708</v>
      </c>
    </row>
    <row r="10515" spans="1:5" x14ac:dyDescent="0.25">
      <c r="A10515" t="s">
        <v>10531</v>
      </c>
      <c r="B10515" s="1">
        <v>43800</v>
      </c>
      <c r="C10515" t="s">
        <v>6</v>
      </c>
      <c r="D10515">
        <v>0.96</v>
      </c>
      <c r="E10515">
        <v>633</v>
      </c>
    </row>
    <row r="10516" spans="1:5" x14ac:dyDescent="0.25">
      <c r="A10516" t="s">
        <v>10532</v>
      </c>
      <c r="B10516" s="1">
        <v>43039</v>
      </c>
      <c r="C10516" t="s">
        <v>6</v>
      </c>
      <c r="D10516">
        <v>0.39</v>
      </c>
      <c r="E10516">
        <v>727</v>
      </c>
    </row>
    <row r="10517" spans="1:5" x14ac:dyDescent="0.25">
      <c r="A10517" t="s">
        <v>10533</v>
      </c>
      <c r="B10517" s="1">
        <v>43921</v>
      </c>
      <c r="C10517" t="s">
        <v>6</v>
      </c>
      <c r="D10517">
        <v>0.27</v>
      </c>
      <c r="E10517">
        <v>648</v>
      </c>
    </row>
    <row r="10518" spans="1:5" x14ac:dyDescent="0.25">
      <c r="A10518" t="s">
        <v>10534</v>
      </c>
      <c r="B10518" s="1">
        <v>43465</v>
      </c>
      <c r="C10518" t="s">
        <v>25</v>
      </c>
      <c r="D10518">
        <v>0.26</v>
      </c>
      <c r="E10518">
        <v>760</v>
      </c>
    </row>
    <row r="10519" spans="1:5" x14ac:dyDescent="0.25">
      <c r="A10519" t="s">
        <v>10535</v>
      </c>
      <c r="B10519" s="1">
        <v>42947</v>
      </c>
      <c r="C10519" t="s">
        <v>6</v>
      </c>
      <c r="D10519">
        <v>0.3</v>
      </c>
      <c r="E10519">
        <v>740</v>
      </c>
    </row>
    <row r="10520" spans="1:5" x14ac:dyDescent="0.25">
      <c r="A10520" t="s">
        <v>10536</v>
      </c>
      <c r="B10520" s="1">
        <v>43343</v>
      </c>
      <c r="C10520" t="s">
        <v>18</v>
      </c>
      <c r="D10520">
        <v>0.32</v>
      </c>
      <c r="E10520">
        <v>799</v>
      </c>
    </row>
    <row r="10521" spans="1:5" x14ac:dyDescent="0.25">
      <c r="A10521" t="s">
        <v>10537</v>
      </c>
      <c r="B10521" s="1">
        <v>43434</v>
      </c>
      <c r="C10521" t="s">
        <v>6</v>
      </c>
      <c r="D10521">
        <v>0.02</v>
      </c>
      <c r="E10521">
        <v>708</v>
      </c>
    </row>
    <row r="10522" spans="1:5" x14ac:dyDescent="0.25">
      <c r="A10522" t="s">
        <v>10538</v>
      </c>
      <c r="B10522" s="1">
        <v>43404</v>
      </c>
      <c r="C10522" t="s">
        <v>6</v>
      </c>
      <c r="D10522">
        <v>0.15</v>
      </c>
      <c r="E10522">
        <v>660</v>
      </c>
    </row>
    <row r="10523" spans="1:5" x14ac:dyDescent="0.25">
      <c r="A10523" t="s">
        <v>10539</v>
      </c>
      <c r="B10523" s="1">
        <v>43404</v>
      </c>
      <c r="C10523" t="s">
        <v>18</v>
      </c>
      <c r="D10523">
        <v>0.42</v>
      </c>
      <c r="E10523">
        <v>686</v>
      </c>
    </row>
    <row r="10524" spans="1:5" x14ac:dyDescent="0.25">
      <c r="A10524" t="s">
        <v>10540</v>
      </c>
      <c r="B10524" s="1">
        <v>43831</v>
      </c>
      <c r="C10524" t="s">
        <v>6</v>
      </c>
      <c r="D10524">
        <v>0.17</v>
      </c>
      <c r="E10524">
        <v>620</v>
      </c>
    </row>
    <row r="10525" spans="1:5" x14ac:dyDescent="0.25">
      <c r="A10525" t="s">
        <v>10541</v>
      </c>
      <c r="B10525" s="1">
        <v>43343</v>
      </c>
      <c r="C10525" t="s">
        <v>6</v>
      </c>
      <c r="D10525">
        <v>0.3</v>
      </c>
      <c r="E10525">
        <v>631</v>
      </c>
    </row>
    <row r="10526" spans="1:5" x14ac:dyDescent="0.25">
      <c r="A10526" t="s">
        <v>10542</v>
      </c>
      <c r="B10526" s="1">
        <v>43831</v>
      </c>
      <c r="C10526" t="s">
        <v>42</v>
      </c>
      <c r="D10526">
        <v>0.2</v>
      </c>
      <c r="E10526">
        <v>709</v>
      </c>
    </row>
    <row r="10527" spans="1:5" x14ac:dyDescent="0.25">
      <c r="A10527" t="s">
        <v>10543</v>
      </c>
      <c r="B10527" s="1">
        <v>43770</v>
      </c>
      <c r="C10527" t="s">
        <v>6</v>
      </c>
      <c r="D10527">
        <v>0.31</v>
      </c>
      <c r="E10527">
        <v>688</v>
      </c>
    </row>
    <row r="10528" spans="1:5" x14ac:dyDescent="0.25">
      <c r="A10528" t="s">
        <v>10544</v>
      </c>
      <c r="B10528" s="1">
        <v>43281</v>
      </c>
      <c r="C10528" t="s">
        <v>6</v>
      </c>
      <c r="D10528">
        <v>0.3</v>
      </c>
      <c r="E10528">
        <v>716</v>
      </c>
    </row>
    <row r="10529" spans="1:5" x14ac:dyDescent="0.25">
      <c r="A10529" t="s">
        <v>10545</v>
      </c>
      <c r="B10529" s="1">
        <v>43343</v>
      </c>
      <c r="C10529" t="s">
        <v>6</v>
      </c>
      <c r="D10529">
        <v>7.0000000000000007E-2</v>
      </c>
      <c r="E10529">
        <v>637</v>
      </c>
    </row>
    <row r="10530" spans="1:5" x14ac:dyDescent="0.25">
      <c r="A10530" t="s">
        <v>10546</v>
      </c>
      <c r="B10530" s="1">
        <v>43281</v>
      </c>
      <c r="C10530" t="s">
        <v>6</v>
      </c>
      <c r="D10530">
        <v>0.3</v>
      </c>
      <c r="E10530">
        <v>619</v>
      </c>
    </row>
    <row r="10531" spans="1:5" x14ac:dyDescent="0.25">
      <c r="A10531" t="s">
        <v>10547</v>
      </c>
      <c r="B10531" s="1">
        <v>43862</v>
      </c>
      <c r="C10531" t="s">
        <v>14</v>
      </c>
      <c r="D10531">
        <v>0.41</v>
      </c>
      <c r="E10531">
        <v>593</v>
      </c>
    </row>
    <row r="10532" spans="1:5" x14ac:dyDescent="0.25">
      <c r="A10532" t="s">
        <v>10548</v>
      </c>
      <c r="B10532" s="1">
        <v>43709</v>
      </c>
      <c r="C10532" t="s">
        <v>6</v>
      </c>
      <c r="D10532">
        <v>0.18</v>
      </c>
      <c r="E10532">
        <v>609</v>
      </c>
    </row>
    <row r="10533" spans="1:5" x14ac:dyDescent="0.25">
      <c r="A10533" t="s">
        <v>10549</v>
      </c>
      <c r="B10533" s="1">
        <v>43404</v>
      </c>
      <c r="C10533" t="s">
        <v>18</v>
      </c>
      <c r="D10533">
        <v>0.3</v>
      </c>
      <c r="E10533">
        <v>706</v>
      </c>
    </row>
    <row r="10534" spans="1:5" x14ac:dyDescent="0.25">
      <c r="A10534" t="s">
        <v>10550</v>
      </c>
      <c r="B10534" s="1">
        <v>43312</v>
      </c>
      <c r="C10534" t="s">
        <v>6</v>
      </c>
      <c r="D10534">
        <v>0.4</v>
      </c>
      <c r="E10534">
        <v>673</v>
      </c>
    </row>
    <row r="10535" spans="1:5" x14ac:dyDescent="0.25">
      <c r="A10535" t="s">
        <v>10551</v>
      </c>
      <c r="B10535" s="1">
        <v>43831</v>
      </c>
      <c r="C10535" t="s">
        <v>10</v>
      </c>
      <c r="D10535">
        <v>0.43</v>
      </c>
      <c r="E10535">
        <v>668</v>
      </c>
    </row>
    <row r="10536" spans="1:5" x14ac:dyDescent="0.25">
      <c r="A10536" t="s">
        <v>10552</v>
      </c>
      <c r="B10536" s="1">
        <v>43312</v>
      </c>
      <c r="C10536" t="s">
        <v>6</v>
      </c>
      <c r="D10536">
        <v>0.63</v>
      </c>
      <c r="E10536">
        <v>762</v>
      </c>
    </row>
    <row r="10537" spans="1:5" x14ac:dyDescent="0.25">
      <c r="A10537" t="s">
        <v>10553</v>
      </c>
      <c r="B10537" s="1">
        <v>43739</v>
      </c>
      <c r="C10537" t="s">
        <v>18</v>
      </c>
      <c r="D10537">
        <v>0.35</v>
      </c>
      <c r="E10537">
        <v>629</v>
      </c>
    </row>
    <row r="10538" spans="1:5" x14ac:dyDescent="0.25">
      <c r="A10538" t="s">
        <v>10554</v>
      </c>
      <c r="B10538" s="1">
        <v>43647</v>
      </c>
      <c r="C10538" t="s">
        <v>18</v>
      </c>
      <c r="D10538">
        <v>0.39</v>
      </c>
      <c r="E10538">
        <v>674</v>
      </c>
    </row>
    <row r="10539" spans="1:5" x14ac:dyDescent="0.25">
      <c r="A10539" t="s">
        <v>10555</v>
      </c>
      <c r="B10539" s="1">
        <v>43678</v>
      </c>
      <c r="C10539" t="s">
        <v>6</v>
      </c>
      <c r="D10539">
        <v>0.42</v>
      </c>
      <c r="E10539">
        <v>693</v>
      </c>
    </row>
    <row r="10540" spans="1:5" x14ac:dyDescent="0.25">
      <c r="A10540" t="s">
        <v>10556</v>
      </c>
      <c r="B10540" s="1">
        <v>43525</v>
      </c>
      <c r="C10540" t="s">
        <v>6</v>
      </c>
      <c r="D10540">
        <v>0.23</v>
      </c>
      <c r="E10540">
        <v>579</v>
      </c>
    </row>
    <row r="10541" spans="1:5" x14ac:dyDescent="0.25">
      <c r="A10541" t="s">
        <v>10557</v>
      </c>
      <c r="B10541" s="1">
        <v>43739</v>
      </c>
      <c r="C10541" t="s">
        <v>18</v>
      </c>
      <c r="D10541">
        <v>0.16</v>
      </c>
      <c r="E10541">
        <v>637</v>
      </c>
    </row>
    <row r="10542" spans="1:5" x14ac:dyDescent="0.25">
      <c r="A10542" t="s">
        <v>10558</v>
      </c>
      <c r="B10542" s="1">
        <v>42186</v>
      </c>
      <c r="C10542" t="s">
        <v>10</v>
      </c>
      <c r="D10542">
        <v>0.3</v>
      </c>
      <c r="E10542">
        <v>740</v>
      </c>
    </row>
    <row r="10543" spans="1:5" x14ac:dyDescent="0.25">
      <c r="A10543" t="s">
        <v>10559</v>
      </c>
      <c r="B10543" s="1">
        <v>43281</v>
      </c>
      <c r="C10543" t="s">
        <v>37</v>
      </c>
      <c r="D10543">
        <v>0.2</v>
      </c>
      <c r="E10543">
        <v>695</v>
      </c>
    </row>
    <row r="10544" spans="1:5" x14ac:dyDescent="0.25">
      <c r="A10544" t="s">
        <v>10560</v>
      </c>
      <c r="B10544" s="1">
        <v>43404</v>
      </c>
      <c r="C10544" t="s">
        <v>18</v>
      </c>
      <c r="D10544">
        <v>0.7</v>
      </c>
      <c r="E10544">
        <v>743</v>
      </c>
    </row>
    <row r="10545" spans="1:5" x14ac:dyDescent="0.25">
      <c r="A10545" t="s">
        <v>10561</v>
      </c>
      <c r="B10545" s="1">
        <v>43800</v>
      </c>
      <c r="C10545" t="s">
        <v>18</v>
      </c>
      <c r="D10545">
        <v>0.19</v>
      </c>
      <c r="E10545">
        <v>546</v>
      </c>
    </row>
    <row r="10546" spans="1:5" x14ac:dyDescent="0.25">
      <c r="A10546" t="s">
        <v>10562</v>
      </c>
      <c r="B10546" s="1">
        <v>43465</v>
      </c>
      <c r="C10546" t="s">
        <v>6</v>
      </c>
      <c r="D10546">
        <v>0.24</v>
      </c>
      <c r="E10546">
        <v>693</v>
      </c>
    </row>
    <row r="10547" spans="1:5" x14ac:dyDescent="0.25">
      <c r="A10547" t="s">
        <v>10563</v>
      </c>
      <c r="B10547" s="1">
        <v>43709</v>
      </c>
      <c r="C10547" t="s">
        <v>21</v>
      </c>
      <c r="D10547">
        <v>0.41</v>
      </c>
      <c r="E10547">
        <v>588</v>
      </c>
    </row>
    <row r="10548" spans="1:5" x14ac:dyDescent="0.25">
      <c r="A10548" t="s">
        <v>10564</v>
      </c>
      <c r="B10548" s="1">
        <v>43709</v>
      </c>
      <c r="C10548" t="s">
        <v>18</v>
      </c>
      <c r="D10548">
        <v>0.28999999999999998</v>
      </c>
      <c r="E10548">
        <v>617</v>
      </c>
    </row>
    <row r="10549" spans="1:5" x14ac:dyDescent="0.25">
      <c r="A10549" t="s">
        <v>10565</v>
      </c>
      <c r="B10549" s="1">
        <v>43709</v>
      </c>
      <c r="C10549" t="s">
        <v>6</v>
      </c>
      <c r="D10549">
        <v>0.32</v>
      </c>
      <c r="E10549">
        <v>656</v>
      </c>
    </row>
    <row r="10550" spans="1:5" x14ac:dyDescent="0.25">
      <c r="A10550" t="s">
        <v>10566</v>
      </c>
      <c r="B10550" s="1">
        <v>43312</v>
      </c>
      <c r="C10550" t="s">
        <v>6</v>
      </c>
      <c r="D10550">
        <v>0.3</v>
      </c>
      <c r="E10550">
        <v>666</v>
      </c>
    </row>
    <row r="10551" spans="1:5" x14ac:dyDescent="0.25">
      <c r="A10551" t="s">
        <v>10567</v>
      </c>
      <c r="B10551" s="1">
        <v>43312</v>
      </c>
      <c r="C10551" t="s">
        <v>6</v>
      </c>
      <c r="D10551">
        <v>0.32</v>
      </c>
      <c r="E10551">
        <v>637</v>
      </c>
    </row>
    <row r="10552" spans="1:5" x14ac:dyDescent="0.25">
      <c r="A10552" t="s">
        <v>10568</v>
      </c>
      <c r="B10552" s="1">
        <v>43434</v>
      </c>
      <c r="C10552" t="s">
        <v>6</v>
      </c>
      <c r="D10552">
        <v>0.24</v>
      </c>
      <c r="E10552">
        <v>796</v>
      </c>
    </row>
    <row r="10553" spans="1:5" x14ac:dyDescent="0.25">
      <c r="A10553" t="s">
        <v>10569</v>
      </c>
      <c r="B10553" s="1">
        <v>43434</v>
      </c>
      <c r="C10553" t="s">
        <v>10</v>
      </c>
      <c r="D10553">
        <v>0.39</v>
      </c>
      <c r="E10553">
        <v>655</v>
      </c>
    </row>
    <row r="10554" spans="1:5" x14ac:dyDescent="0.25">
      <c r="A10554" t="s">
        <v>10570</v>
      </c>
      <c r="B10554" s="1">
        <v>43434</v>
      </c>
      <c r="C10554" t="s">
        <v>6</v>
      </c>
      <c r="D10554">
        <v>0.42</v>
      </c>
      <c r="E10554">
        <v>714</v>
      </c>
    </row>
    <row r="10555" spans="1:5" x14ac:dyDescent="0.25">
      <c r="A10555" t="s">
        <v>10571</v>
      </c>
      <c r="B10555" s="1">
        <v>43800</v>
      </c>
      <c r="C10555" t="s">
        <v>6</v>
      </c>
      <c r="D10555">
        <v>0.17</v>
      </c>
      <c r="E10555">
        <v>610</v>
      </c>
    </row>
    <row r="10556" spans="1:5" x14ac:dyDescent="0.25">
      <c r="A10556" t="s">
        <v>10572</v>
      </c>
      <c r="B10556" s="1">
        <v>43525</v>
      </c>
      <c r="C10556" t="s">
        <v>6</v>
      </c>
      <c r="D10556">
        <v>0.51</v>
      </c>
      <c r="E10556">
        <v>739</v>
      </c>
    </row>
    <row r="10557" spans="1:5" x14ac:dyDescent="0.25">
      <c r="A10557" t="s">
        <v>10573</v>
      </c>
      <c r="B10557" s="1">
        <v>43831</v>
      </c>
      <c r="C10557" t="s">
        <v>6</v>
      </c>
      <c r="D10557">
        <v>0.27</v>
      </c>
      <c r="E10557">
        <v>634</v>
      </c>
    </row>
    <row r="10558" spans="1:5" x14ac:dyDescent="0.25">
      <c r="A10558" t="s">
        <v>10574</v>
      </c>
      <c r="B10558" s="1">
        <v>43312</v>
      </c>
      <c r="C10558" t="s">
        <v>6</v>
      </c>
      <c r="D10558">
        <v>0.57999999999999996</v>
      </c>
      <c r="E10558">
        <v>740</v>
      </c>
    </row>
    <row r="10559" spans="1:5" x14ac:dyDescent="0.25">
      <c r="A10559" t="s">
        <v>10575</v>
      </c>
      <c r="B10559" s="1">
        <v>43190</v>
      </c>
      <c r="C10559" t="s">
        <v>6</v>
      </c>
      <c r="D10559">
        <v>0.3</v>
      </c>
      <c r="E10559">
        <v>687</v>
      </c>
    </row>
    <row r="10560" spans="1:5" x14ac:dyDescent="0.25">
      <c r="A10560" t="s">
        <v>10576</v>
      </c>
      <c r="B10560" s="1">
        <v>43525</v>
      </c>
      <c r="C10560" t="s">
        <v>6</v>
      </c>
      <c r="D10560">
        <v>0.1</v>
      </c>
      <c r="E10560">
        <v>534</v>
      </c>
    </row>
    <row r="10561" spans="1:5" x14ac:dyDescent="0.25">
      <c r="A10561" t="s">
        <v>10577</v>
      </c>
      <c r="B10561" s="1">
        <v>43404</v>
      </c>
      <c r="C10561" t="s">
        <v>6</v>
      </c>
      <c r="D10561">
        <v>0.93</v>
      </c>
      <c r="E10561">
        <v>694</v>
      </c>
    </row>
    <row r="10562" spans="1:5" x14ac:dyDescent="0.25">
      <c r="A10562" t="s">
        <v>10578</v>
      </c>
      <c r="B10562" s="1">
        <v>42978</v>
      </c>
      <c r="C10562" t="s">
        <v>6</v>
      </c>
      <c r="D10562">
        <v>0.3</v>
      </c>
      <c r="E10562">
        <v>740</v>
      </c>
    </row>
    <row r="10563" spans="1:5" x14ac:dyDescent="0.25">
      <c r="A10563" t="s">
        <v>10579</v>
      </c>
      <c r="B10563" s="1">
        <v>43281</v>
      </c>
      <c r="C10563" t="s">
        <v>6</v>
      </c>
      <c r="D10563">
        <v>0.39</v>
      </c>
      <c r="E10563">
        <v>701</v>
      </c>
    </row>
    <row r="10564" spans="1:5" x14ac:dyDescent="0.25">
      <c r="A10564" t="s">
        <v>10580</v>
      </c>
      <c r="B10564" s="1">
        <v>43800</v>
      </c>
      <c r="C10564" t="s">
        <v>18</v>
      </c>
      <c r="D10564">
        <v>0.32</v>
      </c>
      <c r="E10564">
        <v>609</v>
      </c>
    </row>
    <row r="10565" spans="1:5" x14ac:dyDescent="0.25">
      <c r="A10565" t="s">
        <v>10581</v>
      </c>
      <c r="B10565" s="1">
        <v>42947</v>
      </c>
      <c r="C10565" t="s">
        <v>6</v>
      </c>
      <c r="D10565">
        <v>0.3</v>
      </c>
      <c r="E10565">
        <v>740</v>
      </c>
    </row>
    <row r="10566" spans="1:5" x14ac:dyDescent="0.25">
      <c r="A10566" t="s">
        <v>10582</v>
      </c>
      <c r="B10566" s="1">
        <v>43647</v>
      </c>
      <c r="C10566" t="s">
        <v>37</v>
      </c>
      <c r="D10566">
        <v>0.48</v>
      </c>
      <c r="E10566">
        <v>648</v>
      </c>
    </row>
    <row r="10567" spans="1:5" x14ac:dyDescent="0.25">
      <c r="A10567" t="s">
        <v>10583</v>
      </c>
      <c r="B10567" s="1">
        <v>43678</v>
      </c>
      <c r="C10567" t="s">
        <v>6</v>
      </c>
      <c r="D10567">
        <v>0.55000000000000004</v>
      </c>
      <c r="E10567">
        <v>761</v>
      </c>
    </row>
    <row r="10568" spans="1:5" x14ac:dyDescent="0.25">
      <c r="A10568" t="s">
        <v>10584</v>
      </c>
      <c r="B10568" s="1">
        <v>43586</v>
      </c>
      <c r="C10568" t="s">
        <v>18</v>
      </c>
      <c r="D10568">
        <v>0.19</v>
      </c>
      <c r="E10568">
        <v>680</v>
      </c>
    </row>
    <row r="10569" spans="1:5" x14ac:dyDescent="0.25">
      <c r="A10569" t="s">
        <v>10585</v>
      </c>
      <c r="B10569" s="1">
        <v>43404</v>
      </c>
      <c r="C10569" t="s">
        <v>6</v>
      </c>
      <c r="D10569">
        <v>0.26</v>
      </c>
      <c r="E10569">
        <v>698</v>
      </c>
    </row>
    <row r="10570" spans="1:5" x14ac:dyDescent="0.25">
      <c r="A10570" t="s">
        <v>10586</v>
      </c>
      <c r="B10570" s="1">
        <v>43373</v>
      </c>
      <c r="C10570" t="s">
        <v>6</v>
      </c>
      <c r="D10570">
        <v>0.36</v>
      </c>
      <c r="E10570">
        <v>742</v>
      </c>
    </row>
    <row r="10571" spans="1:5" x14ac:dyDescent="0.25">
      <c r="A10571" t="s">
        <v>10587</v>
      </c>
      <c r="B10571" s="1">
        <v>43343</v>
      </c>
      <c r="C10571" t="s">
        <v>10</v>
      </c>
      <c r="D10571">
        <v>0.14000000000000001</v>
      </c>
      <c r="E10571">
        <v>747</v>
      </c>
    </row>
    <row r="10572" spans="1:5" x14ac:dyDescent="0.25">
      <c r="A10572" t="s">
        <v>10588</v>
      </c>
      <c r="B10572" s="1">
        <v>43800</v>
      </c>
      <c r="C10572" t="s">
        <v>6</v>
      </c>
      <c r="D10572">
        <v>0.14000000000000001</v>
      </c>
      <c r="E10572">
        <v>711</v>
      </c>
    </row>
    <row r="10573" spans="1:5" x14ac:dyDescent="0.25">
      <c r="A10573" t="s">
        <v>10589</v>
      </c>
      <c r="B10573" s="1">
        <v>43373</v>
      </c>
      <c r="C10573" t="s">
        <v>6</v>
      </c>
      <c r="D10573">
        <v>0.53</v>
      </c>
      <c r="E10573">
        <v>757</v>
      </c>
    </row>
    <row r="10574" spans="1:5" x14ac:dyDescent="0.25">
      <c r="A10574" t="s">
        <v>10590</v>
      </c>
      <c r="B10574" s="1">
        <v>43890</v>
      </c>
      <c r="C10574" t="s">
        <v>6</v>
      </c>
      <c r="D10574">
        <v>0.17</v>
      </c>
      <c r="E10574">
        <v>528</v>
      </c>
    </row>
    <row r="10575" spans="1:5" x14ac:dyDescent="0.25">
      <c r="A10575" t="s">
        <v>10591</v>
      </c>
      <c r="B10575" s="1">
        <v>43496</v>
      </c>
      <c r="C10575" t="s">
        <v>10</v>
      </c>
      <c r="D10575">
        <v>0.34</v>
      </c>
      <c r="E10575">
        <v>609</v>
      </c>
    </row>
    <row r="10576" spans="1:5" x14ac:dyDescent="0.25">
      <c r="A10576" t="s">
        <v>10592</v>
      </c>
      <c r="B10576" s="1">
        <v>43831</v>
      </c>
      <c r="C10576" t="s">
        <v>10</v>
      </c>
      <c r="D10576">
        <v>0.24</v>
      </c>
      <c r="E10576">
        <v>590</v>
      </c>
    </row>
    <row r="10577" spans="1:5" x14ac:dyDescent="0.25">
      <c r="A10577" t="s">
        <v>10593</v>
      </c>
      <c r="B10577" s="1">
        <v>43556</v>
      </c>
      <c r="C10577" t="s">
        <v>6</v>
      </c>
      <c r="D10577">
        <v>0.2</v>
      </c>
      <c r="E10577">
        <v>669</v>
      </c>
    </row>
    <row r="10578" spans="1:5" x14ac:dyDescent="0.25">
      <c r="A10578" t="s">
        <v>10594</v>
      </c>
      <c r="B10578" s="1">
        <v>43312</v>
      </c>
      <c r="C10578" t="s">
        <v>6</v>
      </c>
      <c r="D10578">
        <v>0.22</v>
      </c>
      <c r="E10578">
        <v>611</v>
      </c>
    </row>
    <row r="10579" spans="1:5" x14ac:dyDescent="0.25">
      <c r="A10579" t="s">
        <v>10595</v>
      </c>
      <c r="B10579" s="1">
        <v>43220</v>
      </c>
      <c r="C10579" t="s">
        <v>6</v>
      </c>
      <c r="D10579">
        <v>0.18</v>
      </c>
      <c r="E10579">
        <v>694</v>
      </c>
    </row>
    <row r="10580" spans="1:5" x14ac:dyDescent="0.25">
      <c r="A10580" t="s">
        <v>10596</v>
      </c>
      <c r="B10580" s="1">
        <v>43465</v>
      </c>
      <c r="C10580" t="s">
        <v>6</v>
      </c>
      <c r="D10580">
        <v>0.43</v>
      </c>
      <c r="E10580">
        <v>666</v>
      </c>
    </row>
    <row r="10581" spans="1:5" x14ac:dyDescent="0.25">
      <c r="A10581" t="s">
        <v>10597</v>
      </c>
      <c r="B10581" s="1">
        <v>43465</v>
      </c>
      <c r="C10581" t="s">
        <v>10</v>
      </c>
      <c r="D10581">
        <v>0.25</v>
      </c>
      <c r="E10581">
        <v>884</v>
      </c>
    </row>
    <row r="10582" spans="1:5" x14ac:dyDescent="0.25">
      <c r="A10582" t="s">
        <v>10598</v>
      </c>
      <c r="B10582" s="1">
        <v>43586</v>
      </c>
      <c r="C10582" t="s">
        <v>18</v>
      </c>
      <c r="D10582">
        <v>0.28000000000000003</v>
      </c>
      <c r="E10582">
        <v>604</v>
      </c>
    </row>
    <row r="10583" spans="1:5" x14ac:dyDescent="0.25">
      <c r="A10583" t="s">
        <v>10599</v>
      </c>
      <c r="B10583" s="1">
        <v>43709</v>
      </c>
      <c r="C10583" t="s">
        <v>18</v>
      </c>
      <c r="D10583">
        <v>0.4</v>
      </c>
      <c r="E10583">
        <v>710</v>
      </c>
    </row>
    <row r="10584" spans="1:5" x14ac:dyDescent="0.25">
      <c r="A10584" t="s">
        <v>10600</v>
      </c>
      <c r="B10584" s="1">
        <v>43220</v>
      </c>
      <c r="C10584" t="s">
        <v>14</v>
      </c>
      <c r="D10584">
        <v>0.22</v>
      </c>
      <c r="E10584">
        <v>778</v>
      </c>
    </row>
    <row r="10585" spans="1:5" x14ac:dyDescent="0.25">
      <c r="A10585" t="s">
        <v>10601</v>
      </c>
      <c r="B10585" s="1">
        <v>43678</v>
      </c>
      <c r="C10585" t="s">
        <v>271</v>
      </c>
      <c r="D10585">
        <v>0.33</v>
      </c>
      <c r="E10585">
        <v>754</v>
      </c>
    </row>
    <row r="10586" spans="1:5" x14ac:dyDescent="0.25">
      <c r="A10586" t="s">
        <v>10602</v>
      </c>
      <c r="B10586" s="1">
        <v>43862</v>
      </c>
      <c r="C10586" t="s">
        <v>10</v>
      </c>
      <c r="D10586">
        <v>0.46</v>
      </c>
      <c r="E10586">
        <v>607</v>
      </c>
    </row>
    <row r="10587" spans="1:5" x14ac:dyDescent="0.25">
      <c r="A10587" t="s">
        <v>10603</v>
      </c>
      <c r="B10587" s="1">
        <v>43862</v>
      </c>
      <c r="C10587" t="s">
        <v>37</v>
      </c>
      <c r="D10587">
        <v>0.45</v>
      </c>
      <c r="E10587">
        <v>608</v>
      </c>
    </row>
    <row r="10588" spans="1:5" x14ac:dyDescent="0.25">
      <c r="A10588" t="s">
        <v>10604</v>
      </c>
      <c r="B10588" s="1">
        <v>43862</v>
      </c>
      <c r="C10588" t="s">
        <v>18</v>
      </c>
      <c r="D10588">
        <v>0.37</v>
      </c>
      <c r="E10588">
        <v>582</v>
      </c>
    </row>
    <row r="10589" spans="1:5" x14ac:dyDescent="0.25">
      <c r="A10589" t="s">
        <v>10605</v>
      </c>
      <c r="B10589" s="1">
        <v>43312</v>
      </c>
      <c r="C10589" t="s">
        <v>6</v>
      </c>
      <c r="D10589">
        <v>0.26</v>
      </c>
      <c r="E10589">
        <v>646</v>
      </c>
    </row>
    <row r="10590" spans="1:5" x14ac:dyDescent="0.25">
      <c r="A10590" t="s">
        <v>10606</v>
      </c>
      <c r="B10590" s="1">
        <v>43678</v>
      </c>
      <c r="C10590" t="s">
        <v>6</v>
      </c>
      <c r="D10590">
        <v>0.36</v>
      </c>
      <c r="E10590">
        <v>610</v>
      </c>
    </row>
    <row r="10591" spans="1:5" x14ac:dyDescent="0.25">
      <c r="A10591" t="s">
        <v>10607</v>
      </c>
      <c r="B10591" s="1">
        <v>43890</v>
      </c>
      <c r="C10591" t="s">
        <v>18</v>
      </c>
      <c r="D10591">
        <v>0.35</v>
      </c>
      <c r="E10591">
        <v>641</v>
      </c>
    </row>
    <row r="10592" spans="1:5" x14ac:dyDescent="0.25">
      <c r="A10592" t="s">
        <v>10608</v>
      </c>
      <c r="B10592" s="1">
        <v>43890</v>
      </c>
      <c r="C10592" t="s">
        <v>10</v>
      </c>
      <c r="D10592">
        <v>0.77</v>
      </c>
      <c r="E10592">
        <v>571</v>
      </c>
    </row>
    <row r="10593" spans="1:5" x14ac:dyDescent="0.25">
      <c r="A10593" t="s">
        <v>10609</v>
      </c>
      <c r="B10593" s="1">
        <v>43890</v>
      </c>
      <c r="C10593" t="s">
        <v>10</v>
      </c>
      <c r="D10593">
        <v>0.17</v>
      </c>
      <c r="E10593">
        <v>573</v>
      </c>
    </row>
    <row r="10594" spans="1:5" x14ac:dyDescent="0.25">
      <c r="A10594" t="s">
        <v>10610</v>
      </c>
      <c r="B10594" s="1">
        <v>42916</v>
      </c>
      <c r="C10594" t="s">
        <v>6</v>
      </c>
      <c r="D10594">
        <v>0.3</v>
      </c>
      <c r="E10594">
        <v>740</v>
      </c>
    </row>
    <row r="10595" spans="1:5" x14ac:dyDescent="0.25">
      <c r="A10595" t="s">
        <v>10611</v>
      </c>
      <c r="B10595" s="1">
        <v>43739</v>
      </c>
      <c r="C10595" t="s">
        <v>18</v>
      </c>
      <c r="D10595">
        <v>0.19</v>
      </c>
      <c r="E10595">
        <v>740</v>
      </c>
    </row>
    <row r="10596" spans="1:5" x14ac:dyDescent="0.25">
      <c r="A10596" t="s">
        <v>10612</v>
      </c>
      <c r="B10596" s="1">
        <v>43556</v>
      </c>
      <c r="C10596" t="s">
        <v>6</v>
      </c>
      <c r="D10596">
        <v>0.19</v>
      </c>
      <c r="E10596">
        <v>624</v>
      </c>
    </row>
    <row r="10597" spans="1:5" x14ac:dyDescent="0.25">
      <c r="A10597" t="s">
        <v>10613</v>
      </c>
      <c r="B10597" s="1">
        <v>43921</v>
      </c>
      <c r="C10597" t="s">
        <v>10</v>
      </c>
      <c r="D10597">
        <v>1.1399999999999999</v>
      </c>
      <c r="E10597">
        <v>616</v>
      </c>
    </row>
    <row r="10598" spans="1:5" x14ac:dyDescent="0.25">
      <c r="A10598" t="s">
        <v>10614</v>
      </c>
      <c r="B10598" s="1">
        <v>43434</v>
      </c>
      <c r="C10598" t="s">
        <v>6</v>
      </c>
      <c r="D10598">
        <v>0.28000000000000003</v>
      </c>
      <c r="E10598">
        <v>783</v>
      </c>
    </row>
    <row r="10599" spans="1:5" x14ac:dyDescent="0.25">
      <c r="A10599" t="s">
        <v>10615</v>
      </c>
      <c r="B10599" s="1">
        <v>43373</v>
      </c>
      <c r="C10599" t="s">
        <v>6</v>
      </c>
      <c r="D10599">
        <v>0.43</v>
      </c>
      <c r="E10599">
        <v>749</v>
      </c>
    </row>
    <row r="10600" spans="1:5" x14ac:dyDescent="0.25">
      <c r="A10600" t="s">
        <v>10616</v>
      </c>
      <c r="B10600" s="1">
        <v>43373</v>
      </c>
      <c r="C10600" t="s">
        <v>6</v>
      </c>
      <c r="D10600">
        <v>0.51</v>
      </c>
      <c r="E10600">
        <v>662</v>
      </c>
    </row>
    <row r="10601" spans="1:5" x14ac:dyDescent="0.25">
      <c r="A10601" t="s">
        <v>10617</v>
      </c>
      <c r="B10601" s="1">
        <v>43496</v>
      </c>
      <c r="C10601" t="s">
        <v>10</v>
      </c>
      <c r="D10601">
        <v>0.41</v>
      </c>
      <c r="E10601">
        <v>753</v>
      </c>
    </row>
    <row r="10602" spans="1:5" x14ac:dyDescent="0.25">
      <c r="A10602" t="s">
        <v>10618</v>
      </c>
      <c r="B10602" s="1">
        <v>43800</v>
      </c>
      <c r="C10602" t="s">
        <v>6</v>
      </c>
      <c r="D10602">
        <v>0.9</v>
      </c>
      <c r="E10602">
        <v>664</v>
      </c>
    </row>
    <row r="10603" spans="1:5" x14ac:dyDescent="0.25">
      <c r="A10603" t="s">
        <v>10619</v>
      </c>
      <c r="B10603" s="1">
        <v>42674</v>
      </c>
      <c r="C10603" t="s">
        <v>21</v>
      </c>
      <c r="D10603">
        <v>0.06</v>
      </c>
      <c r="E10603">
        <v>721</v>
      </c>
    </row>
    <row r="10604" spans="1:5" x14ac:dyDescent="0.25">
      <c r="A10604" t="s">
        <v>10620</v>
      </c>
      <c r="B10604" s="1">
        <v>43069</v>
      </c>
      <c r="C10604" t="s">
        <v>14</v>
      </c>
      <c r="D10604">
        <v>0.3</v>
      </c>
      <c r="E10604">
        <v>740</v>
      </c>
    </row>
    <row r="10605" spans="1:5" x14ac:dyDescent="0.25">
      <c r="A10605" t="s">
        <v>10621</v>
      </c>
      <c r="B10605" s="1">
        <v>43069</v>
      </c>
      <c r="C10605" t="s">
        <v>14</v>
      </c>
      <c r="D10605">
        <v>0.13</v>
      </c>
      <c r="E10605">
        <v>741</v>
      </c>
    </row>
    <row r="10606" spans="1:5" x14ac:dyDescent="0.25">
      <c r="A10606" t="s">
        <v>10622</v>
      </c>
      <c r="B10606" s="1">
        <v>43525</v>
      </c>
      <c r="C10606" t="s">
        <v>18</v>
      </c>
      <c r="D10606">
        <v>0.62</v>
      </c>
      <c r="E10606">
        <v>729</v>
      </c>
    </row>
    <row r="10607" spans="1:5" x14ac:dyDescent="0.25">
      <c r="A10607" t="s">
        <v>10623</v>
      </c>
      <c r="B10607" s="1">
        <v>43770</v>
      </c>
      <c r="C10607" t="s">
        <v>21</v>
      </c>
      <c r="D10607">
        <v>0.19</v>
      </c>
      <c r="E10607">
        <v>750</v>
      </c>
    </row>
    <row r="10608" spans="1:5" x14ac:dyDescent="0.25">
      <c r="A10608" t="s">
        <v>10624</v>
      </c>
      <c r="B10608" s="1">
        <v>43496</v>
      </c>
      <c r="C10608" t="s">
        <v>6</v>
      </c>
      <c r="D10608">
        <v>0.35</v>
      </c>
      <c r="E10608">
        <v>748</v>
      </c>
    </row>
    <row r="10609" spans="1:5" x14ac:dyDescent="0.25">
      <c r="A10609" t="s">
        <v>10625</v>
      </c>
      <c r="B10609" s="1">
        <v>43069</v>
      </c>
      <c r="C10609" t="s">
        <v>18</v>
      </c>
      <c r="D10609">
        <v>0.35</v>
      </c>
      <c r="E10609">
        <v>736</v>
      </c>
    </row>
    <row r="10610" spans="1:5" x14ac:dyDescent="0.25">
      <c r="A10610" t="s">
        <v>10626</v>
      </c>
      <c r="B10610" s="1">
        <v>43343</v>
      </c>
      <c r="C10610" t="s">
        <v>6</v>
      </c>
      <c r="D10610">
        <v>0.28999999999999998</v>
      </c>
      <c r="E10610">
        <v>795</v>
      </c>
    </row>
    <row r="10611" spans="1:5" x14ac:dyDescent="0.25">
      <c r="A10611" t="s">
        <v>10627</v>
      </c>
      <c r="B10611" s="1">
        <v>43586</v>
      </c>
      <c r="C10611" t="s">
        <v>6</v>
      </c>
      <c r="D10611">
        <v>0.33</v>
      </c>
      <c r="E10611">
        <v>632</v>
      </c>
    </row>
    <row r="10612" spans="1:5" x14ac:dyDescent="0.25">
      <c r="A10612" t="s">
        <v>10628</v>
      </c>
      <c r="B10612" s="1">
        <v>43890</v>
      </c>
      <c r="C10612" t="s">
        <v>14</v>
      </c>
      <c r="D10612">
        <v>0.64</v>
      </c>
      <c r="E10612">
        <v>654</v>
      </c>
    </row>
    <row r="10613" spans="1:5" x14ac:dyDescent="0.25">
      <c r="A10613" t="s">
        <v>10629</v>
      </c>
      <c r="B10613" s="1">
        <v>43281</v>
      </c>
      <c r="C10613" t="s">
        <v>10</v>
      </c>
      <c r="D10613">
        <v>0.31</v>
      </c>
      <c r="E10613">
        <v>664</v>
      </c>
    </row>
    <row r="10614" spans="1:5" x14ac:dyDescent="0.25">
      <c r="A10614" t="s">
        <v>10630</v>
      </c>
      <c r="B10614" s="1">
        <v>42582</v>
      </c>
      <c r="C10614" t="s">
        <v>25</v>
      </c>
      <c r="D10614">
        <v>0.3</v>
      </c>
      <c r="E10614">
        <v>740</v>
      </c>
    </row>
    <row r="10615" spans="1:5" x14ac:dyDescent="0.25">
      <c r="A10615" t="s">
        <v>10631</v>
      </c>
      <c r="B10615" s="1">
        <v>43496</v>
      </c>
      <c r="C10615" t="s">
        <v>18</v>
      </c>
      <c r="D10615">
        <v>0.3</v>
      </c>
      <c r="E10615">
        <v>622</v>
      </c>
    </row>
    <row r="10616" spans="1:5" x14ac:dyDescent="0.25">
      <c r="A10616" t="s">
        <v>10632</v>
      </c>
      <c r="B10616" s="1">
        <v>43434</v>
      </c>
      <c r="C10616" t="s">
        <v>10</v>
      </c>
      <c r="D10616">
        <v>0.31</v>
      </c>
      <c r="E10616">
        <v>624</v>
      </c>
    </row>
    <row r="10617" spans="1:5" x14ac:dyDescent="0.25">
      <c r="A10617" t="s">
        <v>10633</v>
      </c>
      <c r="B10617" s="1">
        <v>43709</v>
      </c>
      <c r="C10617" t="s">
        <v>6</v>
      </c>
      <c r="D10617">
        <v>0.32</v>
      </c>
      <c r="E10617">
        <v>689</v>
      </c>
    </row>
    <row r="10618" spans="1:5" x14ac:dyDescent="0.25">
      <c r="A10618" t="s">
        <v>10634</v>
      </c>
      <c r="B10618" s="1">
        <v>43617</v>
      </c>
      <c r="C10618" t="s">
        <v>10</v>
      </c>
      <c r="D10618">
        <v>0.3</v>
      </c>
      <c r="E10618">
        <v>740</v>
      </c>
    </row>
    <row r="10619" spans="1:5" x14ac:dyDescent="0.25">
      <c r="A10619" t="s">
        <v>10635</v>
      </c>
      <c r="B10619" s="1">
        <v>43404</v>
      </c>
      <c r="C10619" t="s">
        <v>10</v>
      </c>
      <c r="D10619">
        <v>0.79</v>
      </c>
      <c r="E10619">
        <v>729</v>
      </c>
    </row>
    <row r="10620" spans="1:5" x14ac:dyDescent="0.25">
      <c r="A10620" t="s">
        <v>10636</v>
      </c>
      <c r="B10620" s="1">
        <v>43404</v>
      </c>
      <c r="C10620" t="s">
        <v>6</v>
      </c>
      <c r="D10620">
        <v>0.42</v>
      </c>
      <c r="E10620">
        <v>708</v>
      </c>
    </row>
    <row r="10621" spans="1:5" x14ac:dyDescent="0.25">
      <c r="A10621" t="s">
        <v>10637</v>
      </c>
      <c r="B10621" s="1">
        <v>42064</v>
      </c>
      <c r="C10621" t="s">
        <v>21</v>
      </c>
      <c r="D10621">
        <v>0.3</v>
      </c>
      <c r="E10621">
        <v>740</v>
      </c>
    </row>
    <row r="10622" spans="1:5" x14ac:dyDescent="0.25">
      <c r="A10622" t="s">
        <v>10638</v>
      </c>
      <c r="B10622" s="1">
        <v>43800</v>
      </c>
      <c r="C10622" t="s">
        <v>10</v>
      </c>
      <c r="D10622">
        <v>0.5</v>
      </c>
      <c r="E10622">
        <v>512</v>
      </c>
    </row>
    <row r="10623" spans="1:5" x14ac:dyDescent="0.25">
      <c r="A10623" t="s">
        <v>10639</v>
      </c>
      <c r="B10623" s="1">
        <v>43678</v>
      </c>
      <c r="C10623" t="s">
        <v>6</v>
      </c>
      <c r="D10623">
        <v>0.15</v>
      </c>
      <c r="E10623">
        <v>754</v>
      </c>
    </row>
    <row r="10624" spans="1:5" x14ac:dyDescent="0.25">
      <c r="A10624" t="s">
        <v>10640</v>
      </c>
      <c r="B10624" s="1">
        <v>43586</v>
      </c>
      <c r="C10624" t="s">
        <v>10</v>
      </c>
      <c r="D10624">
        <v>0.59</v>
      </c>
      <c r="E10624">
        <v>617</v>
      </c>
    </row>
    <row r="10625" spans="1:5" x14ac:dyDescent="0.25">
      <c r="A10625" t="s">
        <v>10641</v>
      </c>
      <c r="B10625" s="1">
        <v>43678</v>
      </c>
      <c r="C10625" t="s">
        <v>18</v>
      </c>
      <c r="D10625">
        <v>0.59</v>
      </c>
      <c r="E10625">
        <v>616</v>
      </c>
    </row>
    <row r="10626" spans="1:5" x14ac:dyDescent="0.25">
      <c r="A10626" t="s">
        <v>10642</v>
      </c>
      <c r="B10626" s="1">
        <v>43890</v>
      </c>
      <c r="C10626" t="s">
        <v>18</v>
      </c>
      <c r="D10626">
        <v>1</v>
      </c>
      <c r="E10626">
        <v>737</v>
      </c>
    </row>
    <row r="10627" spans="1:5" x14ac:dyDescent="0.25">
      <c r="A10627" t="s">
        <v>10643</v>
      </c>
      <c r="B10627" s="1">
        <v>43921</v>
      </c>
      <c r="C10627" t="s">
        <v>10</v>
      </c>
      <c r="D10627">
        <v>0.21</v>
      </c>
      <c r="E10627">
        <v>589</v>
      </c>
    </row>
    <row r="10628" spans="1:5" x14ac:dyDescent="0.25">
      <c r="A10628" t="s">
        <v>10644</v>
      </c>
      <c r="B10628" s="1">
        <v>43404</v>
      </c>
      <c r="C10628" t="s">
        <v>21</v>
      </c>
      <c r="D10628">
        <v>0.36</v>
      </c>
      <c r="E10628">
        <v>737</v>
      </c>
    </row>
    <row r="10629" spans="1:5" x14ac:dyDescent="0.25">
      <c r="A10629" t="s">
        <v>10645</v>
      </c>
      <c r="B10629" s="1">
        <v>43709</v>
      </c>
      <c r="C10629" t="s">
        <v>10</v>
      </c>
      <c r="D10629">
        <v>0.57999999999999996</v>
      </c>
      <c r="E10629">
        <v>627</v>
      </c>
    </row>
    <row r="10630" spans="1:5" x14ac:dyDescent="0.25">
      <c r="A10630" t="s">
        <v>10646</v>
      </c>
      <c r="B10630" s="1">
        <v>42855</v>
      </c>
      <c r="C10630" t="s">
        <v>6</v>
      </c>
      <c r="D10630">
        <v>0.3</v>
      </c>
      <c r="E10630">
        <v>740</v>
      </c>
    </row>
    <row r="10631" spans="1:5" x14ac:dyDescent="0.25">
      <c r="A10631" t="s">
        <v>10647</v>
      </c>
      <c r="B10631" s="1">
        <v>43921</v>
      </c>
      <c r="C10631" t="s">
        <v>6</v>
      </c>
      <c r="D10631">
        <v>0.15</v>
      </c>
      <c r="E10631">
        <v>625</v>
      </c>
    </row>
    <row r="10632" spans="1:5" x14ac:dyDescent="0.25">
      <c r="A10632" t="s">
        <v>10648</v>
      </c>
      <c r="B10632" s="1">
        <v>43069</v>
      </c>
      <c r="C10632" t="s">
        <v>6</v>
      </c>
      <c r="D10632">
        <v>0.46</v>
      </c>
      <c r="E10632">
        <v>782</v>
      </c>
    </row>
    <row r="10633" spans="1:5" x14ac:dyDescent="0.25">
      <c r="A10633" t="s">
        <v>10649</v>
      </c>
      <c r="B10633" s="1">
        <v>42674</v>
      </c>
      <c r="C10633" t="s">
        <v>42</v>
      </c>
      <c r="D10633">
        <v>0.3</v>
      </c>
      <c r="E10633">
        <v>740</v>
      </c>
    </row>
    <row r="10634" spans="1:5" x14ac:dyDescent="0.25">
      <c r="A10634" t="s">
        <v>10650</v>
      </c>
      <c r="B10634" s="1">
        <v>43281</v>
      </c>
      <c r="C10634" t="s">
        <v>37</v>
      </c>
      <c r="D10634">
        <v>0.44</v>
      </c>
      <c r="E10634">
        <v>633</v>
      </c>
    </row>
    <row r="10635" spans="1:5" x14ac:dyDescent="0.25">
      <c r="A10635" t="s">
        <v>10651</v>
      </c>
      <c r="B10635" s="1">
        <v>43312</v>
      </c>
      <c r="C10635" t="s">
        <v>6</v>
      </c>
      <c r="D10635">
        <v>0.65</v>
      </c>
      <c r="E10635">
        <v>783</v>
      </c>
    </row>
    <row r="10636" spans="1:5" x14ac:dyDescent="0.25">
      <c r="A10636" t="s">
        <v>10652</v>
      </c>
      <c r="B10636" s="1">
        <v>43343</v>
      </c>
      <c r="C10636" t="s">
        <v>18</v>
      </c>
      <c r="D10636">
        <v>0.26</v>
      </c>
      <c r="E10636">
        <v>597</v>
      </c>
    </row>
    <row r="10637" spans="1:5" x14ac:dyDescent="0.25">
      <c r="A10637" t="s">
        <v>10653</v>
      </c>
      <c r="B10637" s="1">
        <v>43647</v>
      </c>
      <c r="C10637" t="s">
        <v>6</v>
      </c>
      <c r="D10637">
        <v>0.3</v>
      </c>
      <c r="E10637">
        <v>740</v>
      </c>
    </row>
    <row r="10638" spans="1:5" x14ac:dyDescent="0.25">
      <c r="A10638" t="s">
        <v>10654</v>
      </c>
      <c r="B10638" s="1">
        <v>43647</v>
      </c>
      <c r="C10638" t="s">
        <v>3376</v>
      </c>
      <c r="D10638">
        <v>0.26</v>
      </c>
      <c r="E10638">
        <v>774</v>
      </c>
    </row>
    <row r="10639" spans="1:5" x14ac:dyDescent="0.25">
      <c r="A10639" t="s">
        <v>10655</v>
      </c>
      <c r="B10639" s="1">
        <v>42613</v>
      </c>
      <c r="C10639" t="s">
        <v>6</v>
      </c>
      <c r="D10639">
        <v>0.3</v>
      </c>
      <c r="E10639">
        <v>740</v>
      </c>
    </row>
    <row r="10640" spans="1:5" x14ac:dyDescent="0.25">
      <c r="A10640" t="s">
        <v>10656</v>
      </c>
      <c r="B10640" s="1">
        <v>43312</v>
      </c>
      <c r="C10640" t="s">
        <v>6</v>
      </c>
      <c r="D10640">
        <v>0.24</v>
      </c>
      <c r="E10640">
        <v>721</v>
      </c>
    </row>
    <row r="10641" spans="1:5" x14ac:dyDescent="0.25">
      <c r="A10641" t="s">
        <v>10657</v>
      </c>
      <c r="B10641" s="1">
        <v>42674</v>
      </c>
      <c r="C10641" t="s">
        <v>6</v>
      </c>
      <c r="D10641">
        <v>0.3</v>
      </c>
      <c r="E10641">
        <v>758</v>
      </c>
    </row>
    <row r="10642" spans="1:5" x14ac:dyDescent="0.25">
      <c r="A10642" t="s">
        <v>10658</v>
      </c>
      <c r="B10642" s="1">
        <v>43496</v>
      </c>
      <c r="C10642" t="s">
        <v>18</v>
      </c>
      <c r="D10642">
        <v>0.17</v>
      </c>
      <c r="E10642">
        <v>595</v>
      </c>
    </row>
    <row r="10643" spans="1:5" x14ac:dyDescent="0.25">
      <c r="A10643" t="s">
        <v>10659</v>
      </c>
      <c r="B10643" s="1">
        <v>43586</v>
      </c>
      <c r="C10643" t="s">
        <v>14</v>
      </c>
      <c r="D10643">
        <v>0.21</v>
      </c>
      <c r="E10643">
        <v>658</v>
      </c>
    </row>
    <row r="10644" spans="1:5" x14ac:dyDescent="0.25">
      <c r="A10644" t="s">
        <v>10660</v>
      </c>
      <c r="B10644" s="1">
        <v>43770</v>
      </c>
      <c r="C10644" t="s">
        <v>25</v>
      </c>
      <c r="D10644">
        <v>0.33</v>
      </c>
      <c r="E10644">
        <v>608</v>
      </c>
    </row>
    <row r="10645" spans="1:5" x14ac:dyDescent="0.25">
      <c r="A10645" t="s">
        <v>10661</v>
      </c>
      <c r="B10645" s="1">
        <v>43770</v>
      </c>
      <c r="C10645" t="s">
        <v>25</v>
      </c>
      <c r="D10645">
        <v>0.14000000000000001</v>
      </c>
      <c r="E10645">
        <v>723</v>
      </c>
    </row>
    <row r="10646" spans="1:5" x14ac:dyDescent="0.25">
      <c r="A10646" t="s">
        <v>10662</v>
      </c>
      <c r="B10646" s="1">
        <v>43770</v>
      </c>
      <c r="C10646" t="s">
        <v>6</v>
      </c>
      <c r="D10646">
        <v>0.47</v>
      </c>
      <c r="E10646">
        <v>716</v>
      </c>
    </row>
    <row r="10647" spans="1:5" x14ac:dyDescent="0.25">
      <c r="A10647" t="s">
        <v>10663</v>
      </c>
      <c r="B10647" s="1">
        <v>43647</v>
      </c>
      <c r="C10647" t="s">
        <v>6</v>
      </c>
      <c r="D10647">
        <v>0.13</v>
      </c>
      <c r="E10647">
        <v>729</v>
      </c>
    </row>
    <row r="10648" spans="1:5" x14ac:dyDescent="0.25">
      <c r="A10648" t="s">
        <v>10664</v>
      </c>
      <c r="B10648" s="1">
        <v>43921</v>
      </c>
      <c r="C10648" t="s">
        <v>10</v>
      </c>
      <c r="D10648">
        <v>0.51</v>
      </c>
      <c r="E10648">
        <v>462</v>
      </c>
    </row>
    <row r="10649" spans="1:5" x14ac:dyDescent="0.25">
      <c r="A10649" t="s">
        <v>10665</v>
      </c>
      <c r="B10649" s="1">
        <v>43770</v>
      </c>
      <c r="C10649" t="s">
        <v>6</v>
      </c>
      <c r="D10649">
        <v>0.25</v>
      </c>
      <c r="E10649">
        <v>778</v>
      </c>
    </row>
    <row r="10650" spans="1:5" x14ac:dyDescent="0.25">
      <c r="A10650" t="s">
        <v>10666</v>
      </c>
      <c r="B10650" s="1">
        <v>43556</v>
      </c>
      <c r="C10650" t="s">
        <v>25</v>
      </c>
      <c r="D10650">
        <v>0.06</v>
      </c>
      <c r="E10650">
        <v>727</v>
      </c>
    </row>
    <row r="10651" spans="1:5" x14ac:dyDescent="0.25">
      <c r="A10651" t="s">
        <v>10667</v>
      </c>
      <c r="B10651" s="1">
        <v>43281</v>
      </c>
      <c r="C10651" t="s">
        <v>10</v>
      </c>
      <c r="D10651">
        <v>0.28999999999999998</v>
      </c>
      <c r="E10651">
        <v>667</v>
      </c>
    </row>
    <row r="10652" spans="1:5" x14ac:dyDescent="0.25">
      <c r="A10652" t="s">
        <v>10668</v>
      </c>
      <c r="B10652" s="1">
        <v>43586</v>
      </c>
      <c r="C10652" t="s">
        <v>6</v>
      </c>
      <c r="D10652">
        <v>0.23</v>
      </c>
      <c r="E10652">
        <v>823</v>
      </c>
    </row>
    <row r="10653" spans="1:5" x14ac:dyDescent="0.25">
      <c r="A10653" t="s">
        <v>10669</v>
      </c>
      <c r="B10653" s="1">
        <v>43525</v>
      </c>
      <c r="C10653" t="s">
        <v>6</v>
      </c>
      <c r="D10653">
        <v>0.27</v>
      </c>
      <c r="E10653">
        <v>724</v>
      </c>
    </row>
    <row r="10654" spans="1:5" x14ac:dyDescent="0.25">
      <c r="A10654" t="s">
        <v>10670</v>
      </c>
      <c r="B10654" s="1">
        <v>43312</v>
      </c>
      <c r="C10654" t="s">
        <v>10</v>
      </c>
      <c r="D10654">
        <v>0.31</v>
      </c>
      <c r="E10654">
        <v>633</v>
      </c>
    </row>
    <row r="10655" spans="1:5" x14ac:dyDescent="0.25">
      <c r="A10655" t="s">
        <v>10671</v>
      </c>
      <c r="B10655" s="1">
        <v>43373</v>
      </c>
      <c r="C10655" t="s">
        <v>37</v>
      </c>
      <c r="D10655">
        <v>0.28999999999999998</v>
      </c>
      <c r="E10655">
        <v>780</v>
      </c>
    </row>
    <row r="10656" spans="1:5" x14ac:dyDescent="0.25">
      <c r="A10656" t="s">
        <v>10672</v>
      </c>
      <c r="B10656" s="1">
        <v>43586</v>
      </c>
      <c r="C10656" t="s">
        <v>18</v>
      </c>
      <c r="D10656">
        <v>0.37</v>
      </c>
      <c r="E10656">
        <v>745</v>
      </c>
    </row>
    <row r="10657" spans="1:5" x14ac:dyDescent="0.25">
      <c r="A10657" t="s">
        <v>10673</v>
      </c>
      <c r="B10657" s="1">
        <v>43678</v>
      </c>
      <c r="C10657" t="s">
        <v>42</v>
      </c>
      <c r="D10657">
        <v>0.32</v>
      </c>
      <c r="E10657">
        <v>621</v>
      </c>
    </row>
    <row r="10658" spans="1:5" x14ac:dyDescent="0.25">
      <c r="A10658" t="s">
        <v>10674</v>
      </c>
      <c r="B10658" s="1">
        <v>42613</v>
      </c>
      <c r="C10658" t="s">
        <v>25</v>
      </c>
      <c r="D10658">
        <v>0.52</v>
      </c>
      <c r="E10658">
        <v>762</v>
      </c>
    </row>
    <row r="10659" spans="1:5" x14ac:dyDescent="0.25">
      <c r="A10659" t="s">
        <v>10675</v>
      </c>
      <c r="B10659" s="1">
        <v>43281</v>
      </c>
      <c r="C10659" t="s">
        <v>6</v>
      </c>
      <c r="D10659">
        <v>0.35</v>
      </c>
      <c r="E10659">
        <v>685</v>
      </c>
    </row>
    <row r="10660" spans="1:5" x14ac:dyDescent="0.25">
      <c r="A10660" t="s">
        <v>10676</v>
      </c>
      <c r="B10660" s="1">
        <v>43709</v>
      </c>
      <c r="C10660" t="s">
        <v>6</v>
      </c>
      <c r="D10660">
        <v>0.39</v>
      </c>
      <c r="E10660">
        <v>772</v>
      </c>
    </row>
    <row r="10661" spans="1:5" x14ac:dyDescent="0.25">
      <c r="A10661" t="s">
        <v>10677</v>
      </c>
      <c r="B10661" s="1">
        <v>43404</v>
      </c>
      <c r="C10661" t="s">
        <v>18</v>
      </c>
      <c r="D10661">
        <v>0.53</v>
      </c>
      <c r="E10661">
        <v>660</v>
      </c>
    </row>
    <row r="10662" spans="1:5" x14ac:dyDescent="0.25">
      <c r="A10662" t="s">
        <v>10678</v>
      </c>
      <c r="B10662" s="1">
        <v>43008</v>
      </c>
      <c r="C10662" t="s">
        <v>10</v>
      </c>
      <c r="D10662">
        <v>0.34</v>
      </c>
      <c r="E10662">
        <v>630</v>
      </c>
    </row>
    <row r="10663" spans="1:5" x14ac:dyDescent="0.25">
      <c r="A10663" t="s">
        <v>10679</v>
      </c>
      <c r="B10663" s="1">
        <v>43312</v>
      </c>
      <c r="C10663" t="s">
        <v>6</v>
      </c>
      <c r="D10663">
        <v>0.31</v>
      </c>
      <c r="E10663">
        <v>696</v>
      </c>
    </row>
    <row r="10664" spans="1:5" x14ac:dyDescent="0.25">
      <c r="A10664" t="s">
        <v>10680</v>
      </c>
      <c r="B10664" s="1">
        <v>43525</v>
      </c>
      <c r="C10664" t="s">
        <v>18</v>
      </c>
      <c r="D10664">
        <v>0.31</v>
      </c>
      <c r="E10664">
        <v>728</v>
      </c>
    </row>
    <row r="10665" spans="1:5" x14ac:dyDescent="0.25">
      <c r="A10665" t="s">
        <v>10681</v>
      </c>
      <c r="B10665" s="1">
        <v>43069</v>
      </c>
      <c r="C10665" t="s">
        <v>18</v>
      </c>
      <c r="D10665">
        <v>0.27</v>
      </c>
      <c r="E10665">
        <v>621</v>
      </c>
    </row>
    <row r="10666" spans="1:5" x14ac:dyDescent="0.25">
      <c r="A10666" t="s">
        <v>10682</v>
      </c>
      <c r="B10666" s="1">
        <v>43800</v>
      </c>
      <c r="C10666" t="s">
        <v>6</v>
      </c>
      <c r="D10666">
        <v>0.25</v>
      </c>
      <c r="E10666">
        <v>580</v>
      </c>
    </row>
    <row r="10667" spans="1:5" x14ac:dyDescent="0.25">
      <c r="A10667" t="s">
        <v>10683</v>
      </c>
      <c r="B10667" s="1">
        <v>43800</v>
      </c>
      <c r="C10667" t="s">
        <v>42</v>
      </c>
      <c r="D10667">
        <v>0.57999999999999996</v>
      </c>
      <c r="E10667">
        <v>613</v>
      </c>
    </row>
    <row r="10668" spans="1:5" x14ac:dyDescent="0.25">
      <c r="A10668" t="s">
        <v>10684</v>
      </c>
      <c r="B10668" s="1">
        <v>43800</v>
      </c>
      <c r="C10668" t="s">
        <v>18</v>
      </c>
      <c r="D10668">
        <v>0.24</v>
      </c>
      <c r="E10668">
        <v>561</v>
      </c>
    </row>
    <row r="10669" spans="1:5" x14ac:dyDescent="0.25">
      <c r="A10669" t="s">
        <v>10685</v>
      </c>
      <c r="B10669" s="1">
        <v>43159</v>
      </c>
      <c r="C10669" t="s">
        <v>6</v>
      </c>
      <c r="D10669">
        <v>0.08</v>
      </c>
      <c r="E10669">
        <v>652</v>
      </c>
    </row>
    <row r="10670" spans="1:5" x14ac:dyDescent="0.25">
      <c r="A10670" t="s">
        <v>10686</v>
      </c>
      <c r="B10670" s="1">
        <v>43525</v>
      </c>
      <c r="C10670" t="s">
        <v>10</v>
      </c>
      <c r="D10670">
        <v>0.43</v>
      </c>
      <c r="E10670">
        <v>800</v>
      </c>
    </row>
    <row r="10671" spans="1:5" x14ac:dyDescent="0.25">
      <c r="A10671" t="s">
        <v>10687</v>
      </c>
      <c r="B10671" s="1">
        <v>43556</v>
      </c>
      <c r="C10671" t="s">
        <v>6</v>
      </c>
      <c r="D10671">
        <v>0.28999999999999998</v>
      </c>
      <c r="E10671">
        <v>570</v>
      </c>
    </row>
    <row r="10672" spans="1:5" x14ac:dyDescent="0.25">
      <c r="A10672" t="s">
        <v>10688</v>
      </c>
      <c r="B10672" s="1">
        <v>43556</v>
      </c>
      <c r="C10672" t="s">
        <v>10</v>
      </c>
      <c r="D10672">
        <v>0.4</v>
      </c>
      <c r="E10672">
        <v>676</v>
      </c>
    </row>
    <row r="10673" spans="1:5" x14ac:dyDescent="0.25">
      <c r="A10673" t="s">
        <v>10689</v>
      </c>
      <c r="B10673" s="1">
        <v>43373</v>
      </c>
      <c r="C10673" t="s">
        <v>6</v>
      </c>
      <c r="D10673">
        <v>0.77</v>
      </c>
      <c r="E10673">
        <v>602</v>
      </c>
    </row>
    <row r="10674" spans="1:5" x14ac:dyDescent="0.25">
      <c r="A10674" t="s">
        <v>10690</v>
      </c>
      <c r="B10674" s="1">
        <v>42735</v>
      </c>
      <c r="C10674" t="s">
        <v>18</v>
      </c>
      <c r="D10674">
        <v>0.3</v>
      </c>
      <c r="E10674">
        <v>740</v>
      </c>
    </row>
    <row r="10675" spans="1:5" x14ac:dyDescent="0.25">
      <c r="A10675" t="s">
        <v>10691</v>
      </c>
      <c r="B10675" s="1">
        <v>43831</v>
      </c>
      <c r="C10675" t="s">
        <v>10</v>
      </c>
      <c r="D10675">
        <v>0.23</v>
      </c>
      <c r="E10675">
        <v>693</v>
      </c>
    </row>
    <row r="10676" spans="1:5" x14ac:dyDescent="0.25">
      <c r="A10676" t="s">
        <v>10692</v>
      </c>
      <c r="B10676" s="1">
        <v>43343</v>
      </c>
      <c r="C10676" t="s">
        <v>6</v>
      </c>
      <c r="D10676">
        <v>0.34</v>
      </c>
      <c r="E10676">
        <v>752</v>
      </c>
    </row>
    <row r="10677" spans="1:5" x14ac:dyDescent="0.25">
      <c r="A10677" t="s">
        <v>10693</v>
      </c>
      <c r="B10677" s="1">
        <v>43831</v>
      </c>
      <c r="C10677" t="s">
        <v>10</v>
      </c>
      <c r="D10677">
        <v>0.3</v>
      </c>
      <c r="E10677">
        <v>611</v>
      </c>
    </row>
    <row r="10678" spans="1:5" x14ac:dyDescent="0.25">
      <c r="A10678" t="s">
        <v>10694</v>
      </c>
      <c r="B10678" s="1">
        <v>43312</v>
      </c>
      <c r="C10678" t="s">
        <v>6</v>
      </c>
      <c r="D10678">
        <v>0.61</v>
      </c>
      <c r="E10678">
        <v>748</v>
      </c>
    </row>
    <row r="10679" spans="1:5" x14ac:dyDescent="0.25">
      <c r="A10679" t="s">
        <v>10695</v>
      </c>
      <c r="B10679" s="1">
        <v>43831</v>
      </c>
      <c r="C10679" t="s">
        <v>6</v>
      </c>
      <c r="D10679">
        <v>0.23</v>
      </c>
      <c r="E10679">
        <v>573</v>
      </c>
    </row>
    <row r="10680" spans="1:5" x14ac:dyDescent="0.25">
      <c r="A10680" t="s">
        <v>10696</v>
      </c>
      <c r="B10680" s="1">
        <v>43496</v>
      </c>
      <c r="C10680" t="s">
        <v>10</v>
      </c>
      <c r="D10680">
        <v>0.4</v>
      </c>
      <c r="E10680">
        <v>782</v>
      </c>
    </row>
    <row r="10681" spans="1:5" x14ac:dyDescent="0.25">
      <c r="A10681" t="s">
        <v>10697</v>
      </c>
      <c r="B10681" s="1">
        <v>43831</v>
      </c>
      <c r="C10681" t="s">
        <v>6</v>
      </c>
      <c r="D10681">
        <v>0.28999999999999998</v>
      </c>
      <c r="E10681">
        <v>637</v>
      </c>
    </row>
    <row r="10682" spans="1:5" x14ac:dyDescent="0.25">
      <c r="A10682" t="s">
        <v>10698</v>
      </c>
      <c r="B10682" s="1">
        <v>43525</v>
      </c>
      <c r="C10682" t="s">
        <v>6</v>
      </c>
      <c r="D10682">
        <v>0.5</v>
      </c>
      <c r="E10682">
        <v>717</v>
      </c>
    </row>
    <row r="10683" spans="1:5" x14ac:dyDescent="0.25">
      <c r="A10683" t="s">
        <v>10699</v>
      </c>
      <c r="B10683" s="1">
        <v>43586</v>
      </c>
      <c r="C10683" t="s">
        <v>10</v>
      </c>
      <c r="D10683">
        <v>0.41</v>
      </c>
      <c r="E10683">
        <v>543</v>
      </c>
    </row>
    <row r="10684" spans="1:5" x14ac:dyDescent="0.25">
      <c r="A10684" t="s">
        <v>10700</v>
      </c>
      <c r="B10684" s="1">
        <v>43739</v>
      </c>
      <c r="C10684" t="s">
        <v>6</v>
      </c>
      <c r="D10684">
        <v>0.4</v>
      </c>
      <c r="E10684">
        <v>720</v>
      </c>
    </row>
    <row r="10685" spans="1:5" x14ac:dyDescent="0.25">
      <c r="A10685" t="s">
        <v>10701</v>
      </c>
      <c r="B10685" s="1">
        <v>43678</v>
      </c>
      <c r="C10685" t="s">
        <v>6</v>
      </c>
      <c r="D10685">
        <v>0.18</v>
      </c>
      <c r="E10685">
        <v>626</v>
      </c>
    </row>
    <row r="10686" spans="1:5" x14ac:dyDescent="0.25">
      <c r="A10686" t="s">
        <v>10702</v>
      </c>
      <c r="B10686" s="1">
        <v>42947</v>
      </c>
      <c r="C10686" t="s">
        <v>18</v>
      </c>
      <c r="D10686">
        <v>0.33</v>
      </c>
      <c r="E10686">
        <v>690</v>
      </c>
    </row>
    <row r="10687" spans="1:5" x14ac:dyDescent="0.25">
      <c r="A10687" t="s">
        <v>10703</v>
      </c>
      <c r="B10687" s="1">
        <v>42674</v>
      </c>
      <c r="C10687" t="s">
        <v>6</v>
      </c>
      <c r="D10687">
        <v>0.3</v>
      </c>
      <c r="E10687">
        <v>740</v>
      </c>
    </row>
    <row r="10688" spans="1:5" x14ac:dyDescent="0.25">
      <c r="A10688" t="s">
        <v>10704</v>
      </c>
      <c r="B10688" s="1">
        <v>43496</v>
      </c>
      <c r="C10688" t="s">
        <v>37</v>
      </c>
      <c r="D10688">
        <v>0.34</v>
      </c>
      <c r="E10688">
        <v>577</v>
      </c>
    </row>
    <row r="10689" spans="1:5" x14ac:dyDescent="0.25">
      <c r="A10689" t="s">
        <v>10705</v>
      </c>
      <c r="B10689" s="1">
        <v>43465</v>
      </c>
      <c r="C10689" t="s">
        <v>42</v>
      </c>
      <c r="D10689">
        <v>0.45</v>
      </c>
      <c r="E10689">
        <v>577</v>
      </c>
    </row>
    <row r="10690" spans="1:5" x14ac:dyDescent="0.25">
      <c r="A10690" t="s">
        <v>10706</v>
      </c>
      <c r="B10690" s="1">
        <v>42916</v>
      </c>
      <c r="C10690" t="s">
        <v>18</v>
      </c>
      <c r="D10690">
        <v>0.3</v>
      </c>
      <c r="E10690">
        <v>740</v>
      </c>
    </row>
    <row r="10691" spans="1:5" x14ac:dyDescent="0.25">
      <c r="A10691" t="s">
        <v>10707</v>
      </c>
      <c r="B10691" s="1">
        <v>43343</v>
      </c>
      <c r="C10691" t="s">
        <v>21</v>
      </c>
      <c r="D10691">
        <v>0.35</v>
      </c>
      <c r="E10691">
        <v>663</v>
      </c>
    </row>
    <row r="10692" spans="1:5" x14ac:dyDescent="0.25">
      <c r="A10692" t="s">
        <v>10708</v>
      </c>
      <c r="B10692" s="1">
        <v>43770</v>
      </c>
      <c r="C10692" t="s">
        <v>37</v>
      </c>
      <c r="D10692">
        <v>0.18</v>
      </c>
      <c r="E10692">
        <v>694</v>
      </c>
    </row>
    <row r="10693" spans="1:5" x14ac:dyDescent="0.25">
      <c r="A10693" t="s">
        <v>10709</v>
      </c>
      <c r="B10693" s="1">
        <v>43190</v>
      </c>
      <c r="C10693" t="s">
        <v>21</v>
      </c>
      <c r="D10693">
        <v>0.37</v>
      </c>
      <c r="E10693">
        <v>643</v>
      </c>
    </row>
    <row r="10694" spans="1:5" x14ac:dyDescent="0.25">
      <c r="A10694" t="s">
        <v>10710</v>
      </c>
      <c r="B10694" s="1">
        <v>43281</v>
      </c>
      <c r="C10694" t="s">
        <v>6</v>
      </c>
      <c r="D10694">
        <v>0.22</v>
      </c>
      <c r="E10694">
        <v>622</v>
      </c>
    </row>
    <row r="10695" spans="1:5" x14ac:dyDescent="0.25">
      <c r="A10695" t="s">
        <v>10711</v>
      </c>
      <c r="B10695" s="1">
        <v>43617</v>
      </c>
      <c r="C10695" t="s">
        <v>6</v>
      </c>
      <c r="D10695">
        <v>0.3</v>
      </c>
      <c r="E10695">
        <v>740</v>
      </c>
    </row>
    <row r="10696" spans="1:5" x14ac:dyDescent="0.25">
      <c r="A10696" t="s">
        <v>10712</v>
      </c>
      <c r="B10696" s="1">
        <v>43586</v>
      </c>
      <c r="C10696" t="s">
        <v>42</v>
      </c>
      <c r="D10696">
        <v>0.66</v>
      </c>
      <c r="E10696">
        <v>675</v>
      </c>
    </row>
    <row r="10697" spans="1:5" x14ac:dyDescent="0.25">
      <c r="A10697" t="s">
        <v>10713</v>
      </c>
      <c r="B10697" s="1">
        <v>43373</v>
      </c>
      <c r="C10697" t="s">
        <v>10</v>
      </c>
      <c r="D10697">
        <v>0.75</v>
      </c>
      <c r="E10697">
        <v>711</v>
      </c>
    </row>
    <row r="10698" spans="1:5" x14ac:dyDescent="0.25">
      <c r="A10698" t="s">
        <v>10714</v>
      </c>
      <c r="B10698" s="1">
        <v>43312</v>
      </c>
      <c r="C10698" t="s">
        <v>18</v>
      </c>
      <c r="D10698">
        <v>0.49</v>
      </c>
      <c r="E10698">
        <v>661</v>
      </c>
    </row>
    <row r="10699" spans="1:5" x14ac:dyDescent="0.25">
      <c r="A10699" t="s">
        <v>10715</v>
      </c>
      <c r="B10699" s="1">
        <v>43617</v>
      </c>
      <c r="C10699" t="s">
        <v>10</v>
      </c>
      <c r="D10699">
        <v>0.3</v>
      </c>
      <c r="E10699">
        <v>740</v>
      </c>
    </row>
    <row r="10700" spans="1:5" x14ac:dyDescent="0.25">
      <c r="A10700" t="s">
        <v>10716</v>
      </c>
      <c r="B10700" s="1">
        <v>43312</v>
      </c>
      <c r="C10700" t="s">
        <v>6</v>
      </c>
      <c r="D10700">
        <v>0.28999999999999998</v>
      </c>
      <c r="E10700">
        <v>713</v>
      </c>
    </row>
    <row r="10701" spans="1:5" x14ac:dyDescent="0.25">
      <c r="A10701" t="s">
        <v>10717</v>
      </c>
      <c r="B10701" s="1">
        <v>43343</v>
      </c>
      <c r="C10701" t="s">
        <v>10</v>
      </c>
      <c r="D10701">
        <v>0.14000000000000001</v>
      </c>
      <c r="E10701">
        <v>675</v>
      </c>
    </row>
    <row r="10702" spans="1:5" x14ac:dyDescent="0.25">
      <c r="A10702" t="s">
        <v>10718</v>
      </c>
      <c r="B10702" s="1">
        <v>42582</v>
      </c>
      <c r="C10702" t="s">
        <v>6</v>
      </c>
      <c r="D10702">
        <v>0.3</v>
      </c>
      <c r="E10702">
        <v>740</v>
      </c>
    </row>
    <row r="10703" spans="1:5" x14ac:dyDescent="0.25">
      <c r="A10703" t="s">
        <v>10719</v>
      </c>
      <c r="B10703" s="1">
        <v>43465</v>
      </c>
      <c r="C10703" t="s">
        <v>6</v>
      </c>
      <c r="D10703">
        <v>0.37</v>
      </c>
      <c r="E10703">
        <v>695</v>
      </c>
    </row>
    <row r="10704" spans="1:5" x14ac:dyDescent="0.25">
      <c r="A10704" t="s">
        <v>10720</v>
      </c>
      <c r="B10704" s="1">
        <v>43373</v>
      </c>
      <c r="C10704" t="s">
        <v>6</v>
      </c>
      <c r="D10704">
        <v>0.27</v>
      </c>
      <c r="E10704">
        <v>697</v>
      </c>
    </row>
    <row r="10705" spans="1:5" x14ac:dyDescent="0.25">
      <c r="A10705" t="s">
        <v>10721</v>
      </c>
      <c r="B10705" s="1">
        <v>43617</v>
      </c>
      <c r="C10705" t="s">
        <v>10</v>
      </c>
      <c r="D10705">
        <v>0.3</v>
      </c>
      <c r="E10705">
        <v>740</v>
      </c>
    </row>
    <row r="10706" spans="1:5" x14ac:dyDescent="0.25">
      <c r="A10706" t="s">
        <v>10722</v>
      </c>
      <c r="B10706" s="1">
        <v>43556</v>
      </c>
      <c r="C10706" t="s">
        <v>6</v>
      </c>
      <c r="D10706">
        <v>0.33</v>
      </c>
      <c r="E10706">
        <v>618</v>
      </c>
    </row>
    <row r="10707" spans="1:5" x14ac:dyDescent="0.25">
      <c r="A10707" t="s">
        <v>10723</v>
      </c>
      <c r="B10707" s="1">
        <v>43921</v>
      </c>
      <c r="C10707" t="s">
        <v>6</v>
      </c>
      <c r="D10707">
        <v>0.56999999999999995</v>
      </c>
      <c r="E10707">
        <v>790</v>
      </c>
    </row>
    <row r="10708" spans="1:5" x14ac:dyDescent="0.25">
      <c r="A10708" t="s">
        <v>10724</v>
      </c>
      <c r="B10708" s="1">
        <v>43343</v>
      </c>
      <c r="C10708" t="s">
        <v>10</v>
      </c>
      <c r="D10708">
        <v>0.41</v>
      </c>
      <c r="E10708">
        <v>694</v>
      </c>
    </row>
    <row r="10709" spans="1:5" x14ac:dyDescent="0.25">
      <c r="A10709" t="s">
        <v>10725</v>
      </c>
      <c r="B10709" s="1">
        <v>42794</v>
      </c>
      <c r="C10709" t="s">
        <v>271</v>
      </c>
      <c r="D10709">
        <v>0.3</v>
      </c>
      <c r="E10709">
        <v>740</v>
      </c>
    </row>
    <row r="10710" spans="1:5" x14ac:dyDescent="0.25">
      <c r="A10710" t="s">
        <v>10726</v>
      </c>
      <c r="B10710" s="1">
        <v>43434</v>
      </c>
      <c r="C10710" t="s">
        <v>10</v>
      </c>
      <c r="D10710">
        <v>0.18</v>
      </c>
      <c r="E10710">
        <v>651</v>
      </c>
    </row>
    <row r="10711" spans="1:5" x14ac:dyDescent="0.25">
      <c r="A10711" t="s">
        <v>10727</v>
      </c>
      <c r="B10711" s="1">
        <v>43709</v>
      </c>
      <c r="C10711" t="s">
        <v>10</v>
      </c>
      <c r="D10711">
        <v>0.15</v>
      </c>
      <c r="E10711">
        <v>659</v>
      </c>
    </row>
    <row r="10712" spans="1:5" x14ac:dyDescent="0.25">
      <c r="A10712" t="s">
        <v>10728</v>
      </c>
      <c r="B10712" s="1">
        <v>43709</v>
      </c>
      <c r="C10712" t="s">
        <v>18</v>
      </c>
      <c r="D10712">
        <v>0.28000000000000003</v>
      </c>
      <c r="E10712">
        <v>677</v>
      </c>
    </row>
    <row r="10713" spans="1:5" x14ac:dyDescent="0.25">
      <c r="A10713" t="s">
        <v>10729</v>
      </c>
      <c r="B10713" s="1">
        <v>43647</v>
      </c>
      <c r="C10713" t="s">
        <v>6</v>
      </c>
      <c r="D10713">
        <v>0.16</v>
      </c>
      <c r="E10713">
        <v>584</v>
      </c>
    </row>
    <row r="10714" spans="1:5" x14ac:dyDescent="0.25">
      <c r="A10714" t="s">
        <v>10730</v>
      </c>
      <c r="B10714" s="1">
        <v>43709</v>
      </c>
      <c r="C10714" t="s">
        <v>6</v>
      </c>
      <c r="D10714">
        <v>0.25</v>
      </c>
      <c r="E10714">
        <v>666</v>
      </c>
    </row>
    <row r="10715" spans="1:5" x14ac:dyDescent="0.25">
      <c r="A10715" t="s">
        <v>10731</v>
      </c>
      <c r="B10715" s="1">
        <v>43770</v>
      </c>
      <c r="C10715" t="s">
        <v>25</v>
      </c>
      <c r="D10715">
        <v>0.37</v>
      </c>
      <c r="E10715">
        <v>701</v>
      </c>
    </row>
    <row r="10716" spans="1:5" x14ac:dyDescent="0.25">
      <c r="A10716" t="s">
        <v>10732</v>
      </c>
      <c r="B10716" s="1">
        <v>43556</v>
      </c>
      <c r="C10716" t="s">
        <v>6</v>
      </c>
      <c r="D10716">
        <v>0.33</v>
      </c>
      <c r="E10716">
        <v>607</v>
      </c>
    </row>
    <row r="10717" spans="1:5" x14ac:dyDescent="0.25">
      <c r="A10717" t="s">
        <v>10733</v>
      </c>
      <c r="B10717" s="1">
        <v>42825</v>
      </c>
      <c r="C10717" t="s">
        <v>6</v>
      </c>
      <c r="D10717">
        <v>0.3</v>
      </c>
      <c r="E10717">
        <v>740</v>
      </c>
    </row>
    <row r="10718" spans="1:5" x14ac:dyDescent="0.25">
      <c r="A10718" t="s">
        <v>10734</v>
      </c>
      <c r="B10718" s="1">
        <v>42855</v>
      </c>
      <c r="C10718" t="s">
        <v>6</v>
      </c>
      <c r="D10718">
        <v>0.3</v>
      </c>
      <c r="E10718">
        <v>740</v>
      </c>
    </row>
    <row r="10719" spans="1:5" x14ac:dyDescent="0.25">
      <c r="A10719" t="s">
        <v>10735</v>
      </c>
      <c r="B10719" s="1">
        <v>42886</v>
      </c>
      <c r="C10719" t="s">
        <v>6</v>
      </c>
      <c r="D10719">
        <v>0.5</v>
      </c>
      <c r="E10719">
        <v>778</v>
      </c>
    </row>
    <row r="10720" spans="1:5" x14ac:dyDescent="0.25">
      <c r="A10720" t="s">
        <v>10736</v>
      </c>
      <c r="B10720" s="1">
        <v>43465</v>
      </c>
      <c r="C10720" t="s">
        <v>18</v>
      </c>
      <c r="D10720">
        <v>0.34</v>
      </c>
      <c r="E10720">
        <v>674</v>
      </c>
    </row>
    <row r="10721" spans="1:5" x14ac:dyDescent="0.25">
      <c r="A10721" t="s">
        <v>10737</v>
      </c>
      <c r="B10721" s="1">
        <v>42886</v>
      </c>
      <c r="C10721" t="s">
        <v>10</v>
      </c>
      <c r="D10721">
        <v>0.3</v>
      </c>
      <c r="E10721">
        <v>740</v>
      </c>
    </row>
    <row r="10722" spans="1:5" x14ac:dyDescent="0.25">
      <c r="A10722" t="s">
        <v>10738</v>
      </c>
      <c r="B10722" s="1">
        <v>43586</v>
      </c>
      <c r="C10722" t="s">
        <v>6</v>
      </c>
      <c r="D10722">
        <v>0.43</v>
      </c>
      <c r="E10722">
        <v>601</v>
      </c>
    </row>
    <row r="10723" spans="1:5" x14ac:dyDescent="0.25">
      <c r="A10723" t="s">
        <v>10739</v>
      </c>
      <c r="B10723" s="1">
        <v>43220</v>
      </c>
      <c r="C10723" t="s">
        <v>10</v>
      </c>
      <c r="D10723">
        <v>0.31</v>
      </c>
      <c r="E10723">
        <v>777</v>
      </c>
    </row>
    <row r="10724" spans="1:5" x14ac:dyDescent="0.25">
      <c r="A10724" t="s">
        <v>10740</v>
      </c>
      <c r="B10724" s="1">
        <v>43831</v>
      </c>
      <c r="C10724" t="s">
        <v>6</v>
      </c>
      <c r="D10724">
        <v>0.3</v>
      </c>
      <c r="E10724">
        <v>613</v>
      </c>
    </row>
    <row r="10725" spans="1:5" x14ac:dyDescent="0.25">
      <c r="A10725" t="s">
        <v>10741</v>
      </c>
      <c r="B10725" s="1">
        <v>43770</v>
      </c>
      <c r="C10725" t="s">
        <v>6</v>
      </c>
      <c r="D10725">
        <v>1.02</v>
      </c>
      <c r="E10725">
        <v>656</v>
      </c>
    </row>
    <row r="10726" spans="1:5" x14ac:dyDescent="0.25">
      <c r="A10726" t="s">
        <v>10742</v>
      </c>
      <c r="B10726" s="1">
        <v>43496</v>
      </c>
      <c r="C10726" t="s">
        <v>10</v>
      </c>
      <c r="D10726">
        <v>0.19</v>
      </c>
      <c r="E10726">
        <v>715</v>
      </c>
    </row>
    <row r="10727" spans="1:5" x14ac:dyDescent="0.25">
      <c r="A10727" t="s">
        <v>10743</v>
      </c>
      <c r="B10727" s="1">
        <v>42674</v>
      </c>
      <c r="C10727" t="s">
        <v>6</v>
      </c>
      <c r="D10727">
        <v>0.3</v>
      </c>
      <c r="E10727">
        <v>740</v>
      </c>
    </row>
    <row r="10728" spans="1:5" x14ac:dyDescent="0.25">
      <c r="A10728" t="s">
        <v>10744</v>
      </c>
      <c r="B10728" s="1">
        <v>43404</v>
      </c>
      <c r="C10728" t="s">
        <v>37</v>
      </c>
      <c r="D10728">
        <v>0.61</v>
      </c>
      <c r="E10728">
        <v>768</v>
      </c>
    </row>
    <row r="10729" spans="1:5" x14ac:dyDescent="0.25">
      <c r="A10729" t="s">
        <v>10745</v>
      </c>
      <c r="B10729" s="1">
        <v>43251</v>
      </c>
      <c r="C10729" t="s">
        <v>6</v>
      </c>
      <c r="D10729">
        <v>7.0000000000000007E-2</v>
      </c>
      <c r="E10729">
        <v>576</v>
      </c>
    </row>
    <row r="10730" spans="1:5" x14ac:dyDescent="0.25">
      <c r="A10730" t="s">
        <v>10746</v>
      </c>
      <c r="B10730" s="1">
        <v>43556</v>
      </c>
      <c r="C10730" t="s">
        <v>37</v>
      </c>
      <c r="D10730">
        <v>0.28000000000000003</v>
      </c>
      <c r="E10730">
        <v>646</v>
      </c>
    </row>
    <row r="10731" spans="1:5" x14ac:dyDescent="0.25">
      <c r="A10731" t="s">
        <v>10747</v>
      </c>
      <c r="B10731" s="1">
        <v>43647</v>
      </c>
      <c r="C10731" t="s">
        <v>6</v>
      </c>
      <c r="D10731">
        <v>0.28000000000000003</v>
      </c>
      <c r="E10731">
        <v>716</v>
      </c>
    </row>
    <row r="10732" spans="1:5" x14ac:dyDescent="0.25">
      <c r="A10732" t="s">
        <v>10748</v>
      </c>
      <c r="B10732" s="1">
        <v>43617</v>
      </c>
      <c r="C10732" t="s">
        <v>37</v>
      </c>
      <c r="D10732">
        <v>0.3</v>
      </c>
      <c r="E10732">
        <v>740</v>
      </c>
    </row>
    <row r="10733" spans="1:5" x14ac:dyDescent="0.25">
      <c r="A10733" t="s">
        <v>10749</v>
      </c>
      <c r="B10733" s="1">
        <v>43831</v>
      </c>
      <c r="C10733" t="s">
        <v>18</v>
      </c>
      <c r="D10733">
        <v>0.26</v>
      </c>
      <c r="E10733">
        <v>742</v>
      </c>
    </row>
    <row r="10734" spans="1:5" x14ac:dyDescent="0.25">
      <c r="A10734" t="s">
        <v>10750</v>
      </c>
      <c r="B10734" s="1">
        <v>43404</v>
      </c>
      <c r="C10734" t="s">
        <v>521</v>
      </c>
      <c r="D10734">
        <v>0.11</v>
      </c>
      <c r="E10734">
        <v>659</v>
      </c>
    </row>
    <row r="10735" spans="1:5" x14ac:dyDescent="0.25">
      <c r="A10735" t="s">
        <v>10751</v>
      </c>
      <c r="B10735" s="1">
        <v>43465</v>
      </c>
      <c r="C10735" t="s">
        <v>10</v>
      </c>
      <c r="D10735">
        <v>0.54</v>
      </c>
      <c r="E10735">
        <v>673</v>
      </c>
    </row>
    <row r="10736" spans="1:5" x14ac:dyDescent="0.25">
      <c r="A10736" t="s">
        <v>10752</v>
      </c>
      <c r="B10736" s="1">
        <v>43831</v>
      </c>
      <c r="C10736" t="s">
        <v>10</v>
      </c>
      <c r="D10736">
        <v>0.33</v>
      </c>
      <c r="E10736">
        <v>578</v>
      </c>
    </row>
    <row r="10737" spans="1:5" x14ac:dyDescent="0.25">
      <c r="A10737" t="s">
        <v>10753</v>
      </c>
      <c r="B10737" s="1">
        <v>43373</v>
      </c>
      <c r="C10737" t="s">
        <v>6</v>
      </c>
      <c r="D10737">
        <v>0.26</v>
      </c>
      <c r="E10737">
        <v>740</v>
      </c>
    </row>
    <row r="10738" spans="1:5" x14ac:dyDescent="0.25">
      <c r="A10738" t="s">
        <v>10754</v>
      </c>
      <c r="B10738" s="1">
        <v>43404</v>
      </c>
      <c r="C10738" t="s">
        <v>6</v>
      </c>
      <c r="D10738">
        <v>0.72</v>
      </c>
      <c r="E10738">
        <v>666</v>
      </c>
    </row>
    <row r="10739" spans="1:5" x14ac:dyDescent="0.25">
      <c r="A10739" t="s">
        <v>10755</v>
      </c>
      <c r="B10739" s="1">
        <v>43373</v>
      </c>
      <c r="C10739" t="s">
        <v>6</v>
      </c>
      <c r="D10739">
        <v>0.27</v>
      </c>
      <c r="E10739">
        <v>635</v>
      </c>
    </row>
    <row r="10740" spans="1:5" x14ac:dyDescent="0.25">
      <c r="A10740" t="s">
        <v>10756</v>
      </c>
      <c r="B10740" s="1">
        <v>43525</v>
      </c>
      <c r="C10740" t="s">
        <v>42</v>
      </c>
      <c r="D10740">
        <v>0.2</v>
      </c>
      <c r="E10740">
        <v>779</v>
      </c>
    </row>
    <row r="10741" spans="1:5" x14ac:dyDescent="0.25">
      <c r="A10741" t="s">
        <v>10757</v>
      </c>
      <c r="B10741" s="1">
        <v>43525</v>
      </c>
      <c r="C10741" t="s">
        <v>25</v>
      </c>
      <c r="D10741">
        <v>0.34</v>
      </c>
      <c r="E10741">
        <v>557</v>
      </c>
    </row>
    <row r="10742" spans="1:5" x14ac:dyDescent="0.25">
      <c r="A10742" t="s">
        <v>10758</v>
      </c>
      <c r="B10742" s="1">
        <v>43525</v>
      </c>
      <c r="C10742" t="s">
        <v>10</v>
      </c>
      <c r="D10742">
        <v>0.35</v>
      </c>
      <c r="E10742">
        <v>733</v>
      </c>
    </row>
    <row r="10743" spans="1:5" x14ac:dyDescent="0.25">
      <c r="A10743" t="s">
        <v>10759</v>
      </c>
      <c r="B10743" s="1">
        <v>43525</v>
      </c>
      <c r="C10743" t="s">
        <v>6</v>
      </c>
      <c r="D10743">
        <v>0.54</v>
      </c>
      <c r="E10743">
        <v>791</v>
      </c>
    </row>
    <row r="10744" spans="1:5" x14ac:dyDescent="0.25">
      <c r="A10744" t="s">
        <v>10760</v>
      </c>
      <c r="B10744" s="1">
        <v>43890</v>
      </c>
      <c r="C10744" t="s">
        <v>18</v>
      </c>
      <c r="D10744">
        <v>0.31</v>
      </c>
      <c r="E10744">
        <v>552</v>
      </c>
    </row>
    <row r="10745" spans="1:5" x14ac:dyDescent="0.25">
      <c r="A10745" t="s">
        <v>10761</v>
      </c>
      <c r="B10745" s="1">
        <v>43800</v>
      </c>
      <c r="C10745" t="s">
        <v>10</v>
      </c>
      <c r="D10745">
        <v>0.23</v>
      </c>
      <c r="E10745">
        <v>595</v>
      </c>
    </row>
    <row r="10746" spans="1:5" x14ac:dyDescent="0.25">
      <c r="A10746" t="s">
        <v>10762</v>
      </c>
      <c r="B10746" s="1">
        <v>43525</v>
      </c>
      <c r="C10746" t="s">
        <v>10</v>
      </c>
      <c r="D10746">
        <v>0.5</v>
      </c>
      <c r="E10746">
        <v>735</v>
      </c>
    </row>
    <row r="10747" spans="1:5" x14ac:dyDescent="0.25">
      <c r="A10747" t="s">
        <v>10763</v>
      </c>
      <c r="B10747" s="1">
        <v>42551</v>
      </c>
      <c r="C10747" t="s">
        <v>10</v>
      </c>
      <c r="D10747">
        <v>0.3</v>
      </c>
      <c r="E10747">
        <v>837</v>
      </c>
    </row>
    <row r="10748" spans="1:5" x14ac:dyDescent="0.25">
      <c r="A10748" t="s">
        <v>10764</v>
      </c>
      <c r="B10748" s="1">
        <v>43525</v>
      </c>
      <c r="C10748" t="s">
        <v>6</v>
      </c>
      <c r="D10748">
        <v>0.28000000000000003</v>
      </c>
      <c r="E10748">
        <v>759</v>
      </c>
    </row>
    <row r="10749" spans="1:5" x14ac:dyDescent="0.25">
      <c r="A10749" t="s">
        <v>10765</v>
      </c>
      <c r="B10749" s="1">
        <v>43220</v>
      </c>
      <c r="C10749" t="s">
        <v>42</v>
      </c>
      <c r="D10749">
        <v>0.86</v>
      </c>
      <c r="E10749">
        <v>777</v>
      </c>
    </row>
    <row r="10750" spans="1:5" x14ac:dyDescent="0.25">
      <c r="A10750" t="s">
        <v>10766</v>
      </c>
      <c r="B10750" s="1">
        <v>43525</v>
      </c>
      <c r="C10750" t="s">
        <v>42</v>
      </c>
      <c r="D10750">
        <v>0.15</v>
      </c>
      <c r="E10750">
        <v>614</v>
      </c>
    </row>
    <row r="10751" spans="1:5" x14ac:dyDescent="0.25">
      <c r="A10751" t="s">
        <v>10767</v>
      </c>
      <c r="B10751" s="1">
        <v>43586</v>
      </c>
      <c r="C10751" t="s">
        <v>18</v>
      </c>
      <c r="D10751">
        <v>0.47</v>
      </c>
      <c r="E10751">
        <v>591</v>
      </c>
    </row>
    <row r="10752" spans="1:5" x14ac:dyDescent="0.25">
      <c r="A10752" t="s">
        <v>10768</v>
      </c>
      <c r="B10752" s="1">
        <v>43951</v>
      </c>
      <c r="C10752" t="s">
        <v>18</v>
      </c>
      <c r="D10752">
        <v>1</v>
      </c>
      <c r="E10752">
        <v>634</v>
      </c>
    </row>
    <row r="10753" spans="1:5" x14ac:dyDescent="0.25">
      <c r="A10753" t="s">
        <v>10769</v>
      </c>
      <c r="B10753" s="1">
        <v>43800</v>
      </c>
      <c r="C10753" t="s">
        <v>10</v>
      </c>
      <c r="D10753">
        <v>0.34</v>
      </c>
      <c r="E10753">
        <v>645</v>
      </c>
    </row>
    <row r="10754" spans="1:5" x14ac:dyDescent="0.25">
      <c r="A10754" t="s">
        <v>10770</v>
      </c>
      <c r="B10754" s="1">
        <v>43800</v>
      </c>
      <c r="C10754" t="s">
        <v>10</v>
      </c>
      <c r="D10754">
        <v>0.28999999999999998</v>
      </c>
      <c r="E10754">
        <v>600</v>
      </c>
    </row>
    <row r="10755" spans="1:5" x14ac:dyDescent="0.25">
      <c r="A10755" t="s">
        <v>10771</v>
      </c>
      <c r="B10755" s="1">
        <v>43709</v>
      </c>
      <c r="C10755" t="s">
        <v>18</v>
      </c>
      <c r="D10755">
        <v>0.32</v>
      </c>
      <c r="E10755">
        <v>605</v>
      </c>
    </row>
    <row r="10756" spans="1:5" x14ac:dyDescent="0.25">
      <c r="A10756" t="s">
        <v>10772</v>
      </c>
      <c r="B10756" s="1">
        <v>43800</v>
      </c>
      <c r="C10756" t="s">
        <v>14</v>
      </c>
      <c r="D10756">
        <v>0.19</v>
      </c>
      <c r="E10756">
        <v>710</v>
      </c>
    </row>
    <row r="10757" spans="1:5" x14ac:dyDescent="0.25">
      <c r="A10757" t="s">
        <v>10773</v>
      </c>
      <c r="B10757" s="1">
        <v>43800</v>
      </c>
      <c r="C10757" t="s">
        <v>6</v>
      </c>
      <c r="D10757">
        <v>0.38</v>
      </c>
      <c r="E10757">
        <v>733</v>
      </c>
    </row>
    <row r="10758" spans="1:5" x14ac:dyDescent="0.25">
      <c r="A10758" t="s">
        <v>10774</v>
      </c>
      <c r="B10758" s="1">
        <v>43373</v>
      </c>
      <c r="C10758" t="s">
        <v>6</v>
      </c>
      <c r="D10758">
        <v>0.05</v>
      </c>
      <c r="E10758">
        <v>783</v>
      </c>
    </row>
    <row r="10759" spans="1:5" x14ac:dyDescent="0.25">
      <c r="A10759" t="s">
        <v>10775</v>
      </c>
      <c r="B10759" s="1">
        <v>43404</v>
      </c>
      <c r="C10759" t="s">
        <v>6</v>
      </c>
      <c r="D10759">
        <v>0.21</v>
      </c>
      <c r="E10759">
        <v>724</v>
      </c>
    </row>
    <row r="10760" spans="1:5" x14ac:dyDescent="0.25">
      <c r="A10760" t="s">
        <v>10776</v>
      </c>
      <c r="B10760" s="1">
        <v>43800</v>
      </c>
      <c r="C10760" t="s">
        <v>6</v>
      </c>
      <c r="D10760">
        <v>0.48</v>
      </c>
      <c r="E10760">
        <v>635</v>
      </c>
    </row>
    <row r="10761" spans="1:5" x14ac:dyDescent="0.25">
      <c r="A10761" t="s">
        <v>10777</v>
      </c>
      <c r="B10761" s="1">
        <v>43100</v>
      </c>
      <c r="C10761" t="s">
        <v>18</v>
      </c>
      <c r="D10761">
        <v>0.32</v>
      </c>
      <c r="E10761">
        <v>758</v>
      </c>
    </row>
    <row r="10762" spans="1:5" x14ac:dyDescent="0.25">
      <c r="A10762" t="s">
        <v>10778</v>
      </c>
      <c r="B10762" s="1">
        <v>43100</v>
      </c>
      <c r="C10762" t="s">
        <v>25</v>
      </c>
      <c r="D10762">
        <v>0.32</v>
      </c>
      <c r="E10762">
        <v>676</v>
      </c>
    </row>
    <row r="10763" spans="1:5" x14ac:dyDescent="0.25">
      <c r="A10763" t="s">
        <v>10779</v>
      </c>
      <c r="B10763" s="1">
        <v>43131</v>
      </c>
      <c r="C10763" t="s">
        <v>6</v>
      </c>
      <c r="D10763">
        <v>0.3</v>
      </c>
      <c r="E10763">
        <v>629</v>
      </c>
    </row>
    <row r="10764" spans="1:5" x14ac:dyDescent="0.25">
      <c r="A10764" t="s">
        <v>10780</v>
      </c>
      <c r="B10764" s="1">
        <v>43069</v>
      </c>
      <c r="C10764" t="s">
        <v>6</v>
      </c>
      <c r="D10764">
        <v>0.26</v>
      </c>
      <c r="E10764">
        <v>699</v>
      </c>
    </row>
    <row r="10765" spans="1:5" x14ac:dyDescent="0.25">
      <c r="A10765" t="s">
        <v>10781</v>
      </c>
      <c r="B10765" s="1">
        <v>42855</v>
      </c>
      <c r="C10765" t="s">
        <v>6</v>
      </c>
      <c r="D10765">
        <v>0.3</v>
      </c>
      <c r="E10765">
        <v>740</v>
      </c>
    </row>
    <row r="10766" spans="1:5" x14ac:dyDescent="0.25">
      <c r="A10766" t="s">
        <v>10782</v>
      </c>
      <c r="B10766" s="1">
        <v>43586</v>
      </c>
      <c r="C10766" t="s">
        <v>6</v>
      </c>
      <c r="D10766">
        <v>0.11</v>
      </c>
      <c r="E10766">
        <v>741</v>
      </c>
    </row>
    <row r="10767" spans="1:5" x14ac:dyDescent="0.25">
      <c r="A10767" t="s">
        <v>10783</v>
      </c>
      <c r="B10767" s="1">
        <v>43617</v>
      </c>
      <c r="C10767" t="s">
        <v>6</v>
      </c>
      <c r="D10767">
        <v>0.3</v>
      </c>
      <c r="E10767">
        <v>740</v>
      </c>
    </row>
    <row r="10768" spans="1:5" x14ac:dyDescent="0.25">
      <c r="A10768" t="s">
        <v>10784</v>
      </c>
      <c r="B10768" s="1">
        <v>43831</v>
      </c>
      <c r="C10768" t="s">
        <v>6</v>
      </c>
      <c r="D10768">
        <v>0.36</v>
      </c>
      <c r="E10768">
        <v>636</v>
      </c>
    </row>
    <row r="10769" spans="1:5" x14ac:dyDescent="0.25">
      <c r="A10769" t="s">
        <v>10785</v>
      </c>
      <c r="B10769" s="1">
        <v>43862</v>
      </c>
      <c r="C10769" t="s">
        <v>6</v>
      </c>
      <c r="D10769">
        <v>0.13</v>
      </c>
      <c r="E10769">
        <v>613</v>
      </c>
    </row>
    <row r="10770" spans="1:5" x14ac:dyDescent="0.25">
      <c r="A10770" t="s">
        <v>10786</v>
      </c>
      <c r="B10770" s="1">
        <v>43525</v>
      </c>
      <c r="C10770" t="s">
        <v>6</v>
      </c>
      <c r="D10770">
        <v>0.22</v>
      </c>
      <c r="E10770">
        <v>747</v>
      </c>
    </row>
    <row r="10771" spans="1:5" x14ac:dyDescent="0.25">
      <c r="A10771" t="s">
        <v>10787</v>
      </c>
      <c r="B10771" s="1">
        <v>43525</v>
      </c>
      <c r="C10771" t="s">
        <v>6</v>
      </c>
      <c r="D10771">
        <v>0.9</v>
      </c>
      <c r="E10771">
        <v>746</v>
      </c>
    </row>
    <row r="10772" spans="1:5" x14ac:dyDescent="0.25">
      <c r="A10772" t="s">
        <v>10788</v>
      </c>
      <c r="B10772" s="1">
        <v>42886</v>
      </c>
      <c r="C10772" t="s">
        <v>6</v>
      </c>
      <c r="D10772">
        <v>0.3</v>
      </c>
      <c r="E10772">
        <v>740</v>
      </c>
    </row>
    <row r="10773" spans="1:5" x14ac:dyDescent="0.25">
      <c r="A10773" t="s">
        <v>10789</v>
      </c>
      <c r="B10773" s="1">
        <v>43373</v>
      </c>
      <c r="C10773" t="s">
        <v>6</v>
      </c>
      <c r="D10773">
        <v>0.08</v>
      </c>
      <c r="E10773">
        <v>637</v>
      </c>
    </row>
    <row r="10774" spans="1:5" x14ac:dyDescent="0.25">
      <c r="A10774" t="s">
        <v>10790</v>
      </c>
      <c r="B10774" s="1">
        <v>43739</v>
      </c>
      <c r="C10774" t="s">
        <v>6</v>
      </c>
      <c r="D10774">
        <v>0.24</v>
      </c>
      <c r="E10774">
        <v>768</v>
      </c>
    </row>
    <row r="10775" spans="1:5" x14ac:dyDescent="0.25">
      <c r="A10775" t="s">
        <v>10791</v>
      </c>
      <c r="B10775" s="1">
        <v>43404</v>
      </c>
      <c r="C10775" t="s">
        <v>10</v>
      </c>
      <c r="D10775">
        <v>0.34</v>
      </c>
      <c r="E10775">
        <v>639</v>
      </c>
    </row>
    <row r="10776" spans="1:5" x14ac:dyDescent="0.25">
      <c r="A10776" t="s">
        <v>10792</v>
      </c>
      <c r="B10776" s="1">
        <v>42916</v>
      </c>
      <c r="C10776" t="s">
        <v>6</v>
      </c>
      <c r="D10776">
        <v>0.3</v>
      </c>
      <c r="E10776">
        <v>740</v>
      </c>
    </row>
    <row r="10777" spans="1:5" x14ac:dyDescent="0.25">
      <c r="A10777" t="s">
        <v>10793</v>
      </c>
      <c r="B10777" s="1">
        <v>43617</v>
      </c>
      <c r="C10777" t="s">
        <v>18</v>
      </c>
      <c r="D10777">
        <v>0.3</v>
      </c>
      <c r="E10777">
        <v>740</v>
      </c>
    </row>
    <row r="10778" spans="1:5" x14ac:dyDescent="0.25">
      <c r="A10778" t="s">
        <v>10794</v>
      </c>
      <c r="B10778" s="1">
        <v>43831</v>
      </c>
      <c r="C10778" t="s">
        <v>42</v>
      </c>
      <c r="D10778">
        <v>0.09</v>
      </c>
      <c r="E10778">
        <v>680</v>
      </c>
    </row>
    <row r="10779" spans="1:5" x14ac:dyDescent="0.25">
      <c r="A10779" t="s">
        <v>10795</v>
      </c>
      <c r="B10779" s="1">
        <v>43951</v>
      </c>
      <c r="C10779" t="s">
        <v>10</v>
      </c>
      <c r="D10779">
        <v>0.42</v>
      </c>
      <c r="E10779">
        <v>577</v>
      </c>
    </row>
    <row r="10780" spans="1:5" x14ac:dyDescent="0.25">
      <c r="A10780" t="s">
        <v>10796</v>
      </c>
      <c r="B10780" s="1">
        <v>43496</v>
      </c>
      <c r="C10780" t="s">
        <v>6</v>
      </c>
      <c r="D10780">
        <v>0.17</v>
      </c>
      <c r="E10780">
        <v>697</v>
      </c>
    </row>
    <row r="10781" spans="1:5" x14ac:dyDescent="0.25">
      <c r="A10781" t="s">
        <v>10797</v>
      </c>
      <c r="B10781" s="1">
        <v>43647</v>
      </c>
      <c r="C10781" t="s">
        <v>25</v>
      </c>
      <c r="D10781">
        <v>0.23</v>
      </c>
      <c r="E10781">
        <v>620</v>
      </c>
    </row>
    <row r="10782" spans="1:5" x14ac:dyDescent="0.25">
      <c r="A10782" t="s">
        <v>10798</v>
      </c>
      <c r="B10782" s="1">
        <v>43739</v>
      </c>
      <c r="C10782" t="s">
        <v>10</v>
      </c>
      <c r="D10782">
        <v>0.78</v>
      </c>
      <c r="E10782">
        <v>722</v>
      </c>
    </row>
    <row r="10783" spans="1:5" x14ac:dyDescent="0.25">
      <c r="A10783" t="s">
        <v>10799</v>
      </c>
      <c r="B10783" s="1">
        <v>43831</v>
      </c>
      <c r="C10783" t="s">
        <v>10</v>
      </c>
      <c r="D10783">
        <v>0.19</v>
      </c>
      <c r="E10783">
        <v>621</v>
      </c>
    </row>
    <row r="10784" spans="1:5" x14ac:dyDescent="0.25">
      <c r="A10784" t="s">
        <v>10800</v>
      </c>
      <c r="B10784" s="1">
        <v>43831</v>
      </c>
      <c r="C10784" t="s">
        <v>10</v>
      </c>
      <c r="D10784">
        <v>0.42</v>
      </c>
      <c r="E10784">
        <v>611</v>
      </c>
    </row>
    <row r="10785" spans="1:5" x14ac:dyDescent="0.25">
      <c r="A10785" t="s">
        <v>10801</v>
      </c>
      <c r="B10785" s="1">
        <v>43831</v>
      </c>
      <c r="C10785" t="s">
        <v>6</v>
      </c>
      <c r="D10785">
        <v>0.2</v>
      </c>
      <c r="E10785">
        <v>683</v>
      </c>
    </row>
    <row r="10786" spans="1:5" x14ac:dyDescent="0.25">
      <c r="A10786" t="s">
        <v>10802</v>
      </c>
      <c r="B10786" s="1">
        <v>43220</v>
      </c>
      <c r="C10786" t="s">
        <v>6</v>
      </c>
      <c r="D10786">
        <v>0.28999999999999998</v>
      </c>
      <c r="E10786">
        <v>621</v>
      </c>
    </row>
    <row r="10787" spans="1:5" x14ac:dyDescent="0.25">
      <c r="A10787" t="s">
        <v>10803</v>
      </c>
      <c r="B10787" s="1">
        <v>43586</v>
      </c>
      <c r="C10787" t="s">
        <v>6</v>
      </c>
      <c r="D10787">
        <v>0.28999999999999998</v>
      </c>
      <c r="E10787">
        <v>566</v>
      </c>
    </row>
    <row r="10788" spans="1:5" x14ac:dyDescent="0.25">
      <c r="A10788" t="s">
        <v>10804</v>
      </c>
      <c r="B10788" s="1">
        <v>42704</v>
      </c>
      <c r="C10788" t="s">
        <v>6</v>
      </c>
      <c r="D10788">
        <v>0.3</v>
      </c>
      <c r="E10788">
        <v>740</v>
      </c>
    </row>
    <row r="10789" spans="1:5" x14ac:dyDescent="0.25">
      <c r="A10789" t="s">
        <v>10805</v>
      </c>
      <c r="B10789" s="1">
        <v>43404</v>
      </c>
      <c r="C10789" t="s">
        <v>6</v>
      </c>
      <c r="D10789">
        <v>0.23</v>
      </c>
      <c r="E10789">
        <v>650</v>
      </c>
    </row>
    <row r="10790" spans="1:5" x14ac:dyDescent="0.25">
      <c r="A10790" t="s">
        <v>10806</v>
      </c>
      <c r="B10790" s="1">
        <v>43343</v>
      </c>
      <c r="C10790" t="s">
        <v>10</v>
      </c>
      <c r="D10790">
        <v>0.28000000000000003</v>
      </c>
      <c r="E10790">
        <v>784</v>
      </c>
    </row>
    <row r="10791" spans="1:5" x14ac:dyDescent="0.25">
      <c r="A10791" t="s">
        <v>10807</v>
      </c>
      <c r="B10791" s="1">
        <v>43890</v>
      </c>
      <c r="C10791" t="s">
        <v>25</v>
      </c>
      <c r="D10791">
        <v>0.37</v>
      </c>
      <c r="E10791">
        <v>495</v>
      </c>
    </row>
    <row r="10792" spans="1:5" x14ac:dyDescent="0.25">
      <c r="A10792" t="s">
        <v>10808</v>
      </c>
      <c r="B10792" s="1">
        <v>43404</v>
      </c>
      <c r="C10792" t="s">
        <v>6</v>
      </c>
      <c r="D10792">
        <v>0.32</v>
      </c>
      <c r="E10792">
        <v>714</v>
      </c>
    </row>
    <row r="10793" spans="1:5" x14ac:dyDescent="0.25">
      <c r="A10793" t="s">
        <v>10809</v>
      </c>
      <c r="B10793" s="1">
        <v>43251</v>
      </c>
      <c r="C10793" t="s">
        <v>6</v>
      </c>
      <c r="D10793">
        <v>0.16</v>
      </c>
      <c r="E10793">
        <v>685</v>
      </c>
    </row>
    <row r="10794" spans="1:5" x14ac:dyDescent="0.25">
      <c r="A10794" t="s">
        <v>10810</v>
      </c>
      <c r="B10794" s="1">
        <v>43890</v>
      </c>
      <c r="C10794" t="s">
        <v>6</v>
      </c>
      <c r="D10794">
        <v>0.34</v>
      </c>
      <c r="E10794">
        <v>592</v>
      </c>
    </row>
    <row r="10795" spans="1:5" x14ac:dyDescent="0.25">
      <c r="A10795" t="s">
        <v>10811</v>
      </c>
      <c r="B10795" s="1">
        <v>43617</v>
      </c>
      <c r="C10795" t="s">
        <v>21</v>
      </c>
      <c r="D10795">
        <v>0.3</v>
      </c>
      <c r="E10795">
        <v>740</v>
      </c>
    </row>
    <row r="10796" spans="1:5" x14ac:dyDescent="0.25">
      <c r="A10796" t="s">
        <v>10812</v>
      </c>
      <c r="B10796" s="1">
        <v>43496</v>
      </c>
      <c r="C10796" t="s">
        <v>6</v>
      </c>
      <c r="D10796">
        <v>0.31</v>
      </c>
      <c r="E10796">
        <v>615</v>
      </c>
    </row>
    <row r="10797" spans="1:5" x14ac:dyDescent="0.25">
      <c r="A10797" t="s">
        <v>10813</v>
      </c>
      <c r="B10797" s="1">
        <v>43525</v>
      </c>
      <c r="C10797" t="s">
        <v>6</v>
      </c>
      <c r="D10797">
        <v>0.11</v>
      </c>
      <c r="E10797">
        <v>722</v>
      </c>
    </row>
    <row r="10798" spans="1:5" x14ac:dyDescent="0.25">
      <c r="A10798" t="s">
        <v>10814</v>
      </c>
      <c r="B10798" s="1">
        <v>43281</v>
      </c>
      <c r="C10798" t="s">
        <v>6</v>
      </c>
      <c r="D10798">
        <v>0.27</v>
      </c>
      <c r="E10798">
        <v>643</v>
      </c>
    </row>
    <row r="10799" spans="1:5" x14ac:dyDescent="0.25">
      <c r="A10799" t="s">
        <v>10815</v>
      </c>
      <c r="B10799" s="1">
        <v>43496</v>
      </c>
      <c r="C10799" t="s">
        <v>18</v>
      </c>
      <c r="D10799">
        <v>0.24</v>
      </c>
      <c r="E10799">
        <v>684</v>
      </c>
    </row>
    <row r="10800" spans="1:5" x14ac:dyDescent="0.25">
      <c r="A10800" t="s">
        <v>10816</v>
      </c>
      <c r="B10800" s="1">
        <v>43404</v>
      </c>
      <c r="C10800" t="s">
        <v>10</v>
      </c>
      <c r="D10800">
        <v>0.31</v>
      </c>
      <c r="E10800">
        <v>624</v>
      </c>
    </row>
    <row r="10801" spans="1:5" x14ac:dyDescent="0.25">
      <c r="A10801" t="s">
        <v>10817</v>
      </c>
      <c r="B10801" s="1">
        <v>42674</v>
      </c>
      <c r="C10801" t="s">
        <v>6</v>
      </c>
      <c r="D10801">
        <v>0.3</v>
      </c>
      <c r="E10801">
        <v>740</v>
      </c>
    </row>
    <row r="10802" spans="1:5" x14ac:dyDescent="0.25">
      <c r="A10802" t="s">
        <v>10818</v>
      </c>
      <c r="B10802" s="1">
        <v>43404</v>
      </c>
      <c r="C10802" t="s">
        <v>42</v>
      </c>
      <c r="D10802">
        <v>0.47</v>
      </c>
      <c r="E10802">
        <v>672</v>
      </c>
    </row>
    <row r="10803" spans="1:5" x14ac:dyDescent="0.25">
      <c r="A10803" t="s">
        <v>10819</v>
      </c>
      <c r="B10803" s="1">
        <v>43251</v>
      </c>
      <c r="C10803" t="s">
        <v>37</v>
      </c>
      <c r="D10803">
        <v>0.53</v>
      </c>
      <c r="E10803">
        <v>707</v>
      </c>
    </row>
    <row r="10804" spans="1:5" x14ac:dyDescent="0.25">
      <c r="A10804" t="s">
        <v>10820</v>
      </c>
      <c r="B10804" s="1">
        <v>43404</v>
      </c>
      <c r="C10804" t="s">
        <v>21</v>
      </c>
      <c r="D10804">
        <v>0.21</v>
      </c>
      <c r="E10804">
        <v>743</v>
      </c>
    </row>
    <row r="10805" spans="1:5" x14ac:dyDescent="0.25">
      <c r="A10805" t="s">
        <v>10821</v>
      </c>
      <c r="B10805" s="1">
        <v>43404</v>
      </c>
      <c r="C10805" t="s">
        <v>6</v>
      </c>
      <c r="D10805">
        <v>0.22</v>
      </c>
      <c r="E10805">
        <v>782</v>
      </c>
    </row>
    <row r="10806" spans="1:5" x14ac:dyDescent="0.25">
      <c r="A10806" t="s">
        <v>10822</v>
      </c>
      <c r="B10806" s="1">
        <v>43800</v>
      </c>
      <c r="C10806" t="s">
        <v>18</v>
      </c>
      <c r="D10806">
        <v>0.2</v>
      </c>
      <c r="E10806">
        <v>720</v>
      </c>
    </row>
    <row r="10807" spans="1:5" x14ac:dyDescent="0.25">
      <c r="A10807" t="s">
        <v>10823</v>
      </c>
      <c r="B10807" s="1">
        <v>43647</v>
      </c>
      <c r="C10807" t="s">
        <v>10</v>
      </c>
      <c r="D10807">
        <v>0.3</v>
      </c>
      <c r="E10807">
        <v>740</v>
      </c>
    </row>
    <row r="10808" spans="1:5" x14ac:dyDescent="0.25">
      <c r="A10808" t="s">
        <v>10824</v>
      </c>
      <c r="B10808" s="1">
        <v>43556</v>
      </c>
      <c r="C10808" t="s">
        <v>25</v>
      </c>
      <c r="D10808">
        <v>0.16</v>
      </c>
      <c r="E10808">
        <v>775</v>
      </c>
    </row>
    <row r="10809" spans="1:5" x14ac:dyDescent="0.25">
      <c r="A10809" t="s">
        <v>10825</v>
      </c>
      <c r="B10809" s="1">
        <v>43556</v>
      </c>
      <c r="C10809" t="s">
        <v>18</v>
      </c>
      <c r="D10809">
        <v>1</v>
      </c>
      <c r="E10809">
        <v>543</v>
      </c>
    </row>
    <row r="10810" spans="1:5" x14ac:dyDescent="0.25">
      <c r="A10810" t="s">
        <v>10826</v>
      </c>
      <c r="B10810" s="1">
        <v>42643</v>
      </c>
      <c r="C10810" t="s">
        <v>14</v>
      </c>
      <c r="D10810">
        <v>0.43</v>
      </c>
      <c r="E10810">
        <v>754</v>
      </c>
    </row>
    <row r="10811" spans="1:5" x14ac:dyDescent="0.25">
      <c r="A10811" t="s">
        <v>10827</v>
      </c>
      <c r="B10811" s="1">
        <v>43831</v>
      </c>
      <c r="C10811" t="s">
        <v>10</v>
      </c>
      <c r="D10811">
        <v>0.32</v>
      </c>
      <c r="E10811">
        <v>746</v>
      </c>
    </row>
    <row r="10812" spans="1:5" x14ac:dyDescent="0.25">
      <c r="A10812" t="s">
        <v>10828</v>
      </c>
      <c r="B10812" s="1">
        <v>43739</v>
      </c>
      <c r="C10812" t="s">
        <v>10</v>
      </c>
      <c r="D10812">
        <v>0.3</v>
      </c>
      <c r="E10812">
        <v>791</v>
      </c>
    </row>
    <row r="10813" spans="1:5" x14ac:dyDescent="0.25">
      <c r="A10813" t="s">
        <v>10829</v>
      </c>
      <c r="B10813" s="1">
        <v>42886</v>
      </c>
      <c r="C10813" t="s">
        <v>6</v>
      </c>
      <c r="D10813">
        <v>0.3</v>
      </c>
      <c r="E10813">
        <v>740</v>
      </c>
    </row>
    <row r="10814" spans="1:5" x14ac:dyDescent="0.25">
      <c r="A10814" t="s">
        <v>10830</v>
      </c>
      <c r="B10814" s="1">
        <v>43343</v>
      </c>
      <c r="C10814" t="s">
        <v>6</v>
      </c>
      <c r="D10814">
        <v>0.44</v>
      </c>
      <c r="E10814">
        <v>727</v>
      </c>
    </row>
    <row r="10815" spans="1:5" x14ac:dyDescent="0.25">
      <c r="A10815" t="s">
        <v>10831</v>
      </c>
      <c r="B10815" s="1">
        <v>43343</v>
      </c>
      <c r="C10815" t="s">
        <v>6</v>
      </c>
      <c r="D10815">
        <v>0.17</v>
      </c>
      <c r="E10815">
        <v>697</v>
      </c>
    </row>
    <row r="10816" spans="1:5" x14ac:dyDescent="0.25">
      <c r="A10816" t="s">
        <v>10832</v>
      </c>
      <c r="B10816" s="1">
        <v>43343</v>
      </c>
      <c r="C10816" t="s">
        <v>6</v>
      </c>
      <c r="D10816">
        <v>0.3</v>
      </c>
      <c r="E10816">
        <v>821</v>
      </c>
    </row>
    <row r="10817" spans="1:5" x14ac:dyDescent="0.25">
      <c r="A10817" t="s">
        <v>10833</v>
      </c>
      <c r="B10817" s="1">
        <v>43770</v>
      </c>
      <c r="C10817" t="s">
        <v>10</v>
      </c>
      <c r="D10817">
        <v>0.33</v>
      </c>
      <c r="E10817">
        <v>609</v>
      </c>
    </row>
    <row r="10818" spans="1:5" x14ac:dyDescent="0.25">
      <c r="A10818" t="s">
        <v>10834</v>
      </c>
      <c r="B10818" s="1">
        <v>43770</v>
      </c>
      <c r="C10818" t="s">
        <v>10</v>
      </c>
      <c r="D10818">
        <v>0.93</v>
      </c>
      <c r="E10818">
        <v>618</v>
      </c>
    </row>
    <row r="10819" spans="1:5" x14ac:dyDescent="0.25">
      <c r="A10819" t="s">
        <v>10835</v>
      </c>
      <c r="B10819" s="1">
        <v>43039</v>
      </c>
      <c r="C10819" t="s">
        <v>10</v>
      </c>
      <c r="D10819">
        <v>0.22</v>
      </c>
      <c r="E10819">
        <v>654</v>
      </c>
    </row>
    <row r="10820" spans="1:5" x14ac:dyDescent="0.25">
      <c r="A10820" t="s">
        <v>10836</v>
      </c>
      <c r="B10820" s="1">
        <v>42766</v>
      </c>
      <c r="C10820" t="s">
        <v>6</v>
      </c>
      <c r="D10820">
        <v>0.3</v>
      </c>
      <c r="E10820">
        <v>744</v>
      </c>
    </row>
    <row r="10821" spans="1:5" x14ac:dyDescent="0.25">
      <c r="A10821" t="s">
        <v>10837</v>
      </c>
      <c r="B10821" s="1">
        <v>43281</v>
      </c>
      <c r="C10821" t="s">
        <v>18</v>
      </c>
      <c r="D10821">
        <v>0.13</v>
      </c>
      <c r="E10821">
        <v>736</v>
      </c>
    </row>
    <row r="10822" spans="1:5" x14ac:dyDescent="0.25">
      <c r="A10822" t="s">
        <v>10838</v>
      </c>
      <c r="B10822" s="1">
        <v>43647</v>
      </c>
      <c r="C10822" t="s">
        <v>6</v>
      </c>
      <c r="D10822">
        <v>0.02</v>
      </c>
      <c r="E10822">
        <v>693</v>
      </c>
    </row>
    <row r="10823" spans="1:5" x14ac:dyDescent="0.25">
      <c r="A10823" t="s">
        <v>10839</v>
      </c>
      <c r="B10823" s="1">
        <v>43586</v>
      </c>
      <c r="C10823" t="s">
        <v>10</v>
      </c>
      <c r="D10823">
        <v>0.1</v>
      </c>
      <c r="E10823">
        <v>618</v>
      </c>
    </row>
    <row r="10824" spans="1:5" x14ac:dyDescent="0.25">
      <c r="A10824" t="s">
        <v>10840</v>
      </c>
      <c r="B10824" s="1">
        <v>43343</v>
      </c>
      <c r="C10824" t="s">
        <v>6</v>
      </c>
      <c r="D10824">
        <v>0.6</v>
      </c>
      <c r="E10824">
        <v>798</v>
      </c>
    </row>
    <row r="10825" spans="1:5" x14ac:dyDescent="0.25">
      <c r="A10825" t="s">
        <v>10841</v>
      </c>
      <c r="B10825" s="1">
        <v>43496</v>
      </c>
      <c r="C10825" t="s">
        <v>18</v>
      </c>
      <c r="D10825">
        <v>0.34</v>
      </c>
      <c r="E10825">
        <v>571</v>
      </c>
    </row>
    <row r="10826" spans="1:5" x14ac:dyDescent="0.25">
      <c r="A10826" t="s">
        <v>10842</v>
      </c>
      <c r="B10826" s="1">
        <v>43312</v>
      </c>
      <c r="C10826" t="s">
        <v>6</v>
      </c>
      <c r="D10826">
        <v>0.15</v>
      </c>
      <c r="E10826">
        <v>679</v>
      </c>
    </row>
    <row r="10827" spans="1:5" x14ac:dyDescent="0.25">
      <c r="A10827" t="s">
        <v>10843</v>
      </c>
      <c r="B10827" s="1">
        <v>43434</v>
      </c>
      <c r="C10827" t="s">
        <v>18</v>
      </c>
      <c r="D10827">
        <v>0.49</v>
      </c>
      <c r="E10827">
        <v>812</v>
      </c>
    </row>
    <row r="10828" spans="1:5" x14ac:dyDescent="0.25">
      <c r="A10828" t="s">
        <v>10844</v>
      </c>
      <c r="B10828" s="1">
        <v>43404</v>
      </c>
      <c r="C10828" t="s">
        <v>6</v>
      </c>
      <c r="D10828">
        <v>0.43</v>
      </c>
      <c r="E10828">
        <v>780</v>
      </c>
    </row>
    <row r="10829" spans="1:5" x14ac:dyDescent="0.25">
      <c r="A10829" t="s">
        <v>10845</v>
      </c>
      <c r="B10829" s="1">
        <v>43465</v>
      </c>
      <c r="C10829" t="s">
        <v>10</v>
      </c>
      <c r="D10829">
        <v>0.52</v>
      </c>
      <c r="E10829">
        <v>754</v>
      </c>
    </row>
    <row r="10830" spans="1:5" x14ac:dyDescent="0.25">
      <c r="A10830" t="s">
        <v>10846</v>
      </c>
      <c r="B10830" s="1">
        <v>43465</v>
      </c>
      <c r="C10830" t="s">
        <v>6</v>
      </c>
      <c r="D10830">
        <v>0.32</v>
      </c>
      <c r="E10830">
        <v>785</v>
      </c>
    </row>
    <row r="10831" spans="1:5" x14ac:dyDescent="0.25">
      <c r="A10831" t="s">
        <v>10847</v>
      </c>
      <c r="B10831" s="1">
        <v>43496</v>
      </c>
      <c r="C10831" t="s">
        <v>10</v>
      </c>
      <c r="D10831">
        <v>0.72</v>
      </c>
      <c r="E10831">
        <v>726</v>
      </c>
    </row>
    <row r="10832" spans="1:5" x14ac:dyDescent="0.25">
      <c r="A10832" t="s">
        <v>10848</v>
      </c>
      <c r="B10832" s="1">
        <v>43647</v>
      </c>
      <c r="C10832" t="s">
        <v>10</v>
      </c>
      <c r="D10832">
        <v>0.44</v>
      </c>
      <c r="E10832">
        <v>787</v>
      </c>
    </row>
    <row r="10833" spans="1:5" x14ac:dyDescent="0.25">
      <c r="A10833" t="s">
        <v>10849</v>
      </c>
      <c r="B10833" s="1">
        <v>43770</v>
      </c>
      <c r="C10833" t="s">
        <v>6</v>
      </c>
      <c r="D10833">
        <v>0.47</v>
      </c>
      <c r="E10833">
        <v>717</v>
      </c>
    </row>
    <row r="10834" spans="1:5" x14ac:dyDescent="0.25">
      <c r="A10834" t="s">
        <v>10850</v>
      </c>
      <c r="B10834" s="1">
        <v>43770</v>
      </c>
      <c r="C10834" t="s">
        <v>18</v>
      </c>
      <c r="D10834">
        <v>0.4</v>
      </c>
      <c r="E10834">
        <v>756</v>
      </c>
    </row>
    <row r="10835" spans="1:5" x14ac:dyDescent="0.25">
      <c r="A10835" t="s">
        <v>10851</v>
      </c>
      <c r="B10835" s="1">
        <v>43404</v>
      </c>
      <c r="C10835" t="s">
        <v>42</v>
      </c>
      <c r="D10835">
        <v>0.28999999999999998</v>
      </c>
      <c r="E10835">
        <v>575</v>
      </c>
    </row>
    <row r="10836" spans="1:5" x14ac:dyDescent="0.25">
      <c r="A10836" t="s">
        <v>10852</v>
      </c>
      <c r="B10836" s="1">
        <v>42947</v>
      </c>
      <c r="C10836" t="s">
        <v>10</v>
      </c>
      <c r="D10836">
        <v>0.3</v>
      </c>
      <c r="E10836">
        <v>740</v>
      </c>
    </row>
    <row r="10837" spans="1:5" x14ac:dyDescent="0.25">
      <c r="A10837" t="s">
        <v>10853</v>
      </c>
      <c r="B10837" s="1">
        <v>43586</v>
      </c>
      <c r="C10837" t="s">
        <v>6</v>
      </c>
      <c r="D10837">
        <v>0.44</v>
      </c>
      <c r="E10837">
        <v>703</v>
      </c>
    </row>
    <row r="10838" spans="1:5" x14ac:dyDescent="0.25">
      <c r="A10838" t="s">
        <v>10854</v>
      </c>
      <c r="B10838" s="1">
        <v>42794</v>
      </c>
      <c r="C10838" t="s">
        <v>21</v>
      </c>
      <c r="D10838">
        <v>0.3</v>
      </c>
      <c r="E10838">
        <v>740</v>
      </c>
    </row>
    <row r="10839" spans="1:5" x14ac:dyDescent="0.25">
      <c r="A10839" t="s">
        <v>10855</v>
      </c>
      <c r="B10839" s="1">
        <v>43617</v>
      </c>
      <c r="C10839" t="s">
        <v>25</v>
      </c>
      <c r="D10839">
        <v>0.3</v>
      </c>
      <c r="E10839">
        <v>740</v>
      </c>
    </row>
    <row r="10840" spans="1:5" x14ac:dyDescent="0.25">
      <c r="A10840" t="s">
        <v>10856</v>
      </c>
      <c r="B10840" s="1">
        <v>43617</v>
      </c>
      <c r="C10840" t="s">
        <v>42</v>
      </c>
      <c r="D10840">
        <v>0.3</v>
      </c>
      <c r="E10840">
        <v>740</v>
      </c>
    </row>
    <row r="10841" spans="1:5" x14ac:dyDescent="0.25">
      <c r="A10841" t="s">
        <v>10857</v>
      </c>
      <c r="B10841" s="1">
        <v>43617</v>
      </c>
      <c r="C10841" t="s">
        <v>6</v>
      </c>
      <c r="D10841">
        <v>0.13</v>
      </c>
      <c r="E10841">
        <v>711</v>
      </c>
    </row>
    <row r="10842" spans="1:5" x14ac:dyDescent="0.25">
      <c r="A10842" t="s">
        <v>10858</v>
      </c>
      <c r="B10842" s="1">
        <v>43404</v>
      </c>
      <c r="C10842" t="s">
        <v>10</v>
      </c>
      <c r="D10842">
        <v>0.28000000000000003</v>
      </c>
      <c r="E10842">
        <v>799</v>
      </c>
    </row>
    <row r="10843" spans="1:5" x14ac:dyDescent="0.25">
      <c r="A10843" t="s">
        <v>10859</v>
      </c>
      <c r="B10843" s="1">
        <v>43312</v>
      </c>
      <c r="C10843" t="s">
        <v>6</v>
      </c>
      <c r="D10843">
        <v>0.33</v>
      </c>
      <c r="E10843">
        <v>695</v>
      </c>
    </row>
    <row r="10844" spans="1:5" x14ac:dyDescent="0.25">
      <c r="A10844" t="s">
        <v>10860</v>
      </c>
      <c r="B10844" s="1">
        <v>43373</v>
      </c>
      <c r="C10844" t="s">
        <v>18</v>
      </c>
      <c r="D10844">
        <v>0.27</v>
      </c>
      <c r="E10844">
        <v>613</v>
      </c>
    </row>
    <row r="10845" spans="1:5" x14ac:dyDescent="0.25">
      <c r="A10845" t="s">
        <v>10861</v>
      </c>
      <c r="B10845" s="1">
        <v>43921</v>
      </c>
      <c r="C10845" t="s">
        <v>6</v>
      </c>
      <c r="D10845">
        <v>0.8</v>
      </c>
      <c r="E10845">
        <v>641</v>
      </c>
    </row>
    <row r="10846" spans="1:5" x14ac:dyDescent="0.25">
      <c r="A10846" t="s">
        <v>10862</v>
      </c>
      <c r="B10846" s="1">
        <v>43373</v>
      </c>
      <c r="C10846" t="s">
        <v>18</v>
      </c>
      <c r="D10846">
        <v>0.36</v>
      </c>
      <c r="E10846">
        <v>656</v>
      </c>
    </row>
    <row r="10847" spans="1:5" x14ac:dyDescent="0.25">
      <c r="A10847" t="s">
        <v>10863</v>
      </c>
      <c r="B10847" s="1">
        <v>43220</v>
      </c>
      <c r="C10847" t="s">
        <v>6</v>
      </c>
      <c r="D10847">
        <v>0.3</v>
      </c>
      <c r="E10847">
        <v>644</v>
      </c>
    </row>
    <row r="10848" spans="1:5" x14ac:dyDescent="0.25">
      <c r="A10848" t="s">
        <v>10864</v>
      </c>
      <c r="B10848" s="1">
        <v>43100</v>
      </c>
      <c r="C10848" t="s">
        <v>6</v>
      </c>
      <c r="D10848">
        <v>0.35</v>
      </c>
      <c r="E10848">
        <v>641</v>
      </c>
    </row>
    <row r="10849" spans="1:5" x14ac:dyDescent="0.25">
      <c r="A10849" t="s">
        <v>10865</v>
      </c>
      <c r="B10849" s="1">
        <v>43647</v>
      </c>
      <c r="C10849" t="s">
        <v>18</v>
      </c>
      <c r="D10849">
        <v>0.53</v>
      </c>
      <c r="E10849">
        <v>665</v>
      </c>
    </row>
    <row r="10850" spans="1:5" x14ac:dyDescent="0.25">
      <c r="A10850" t="s">
        <v>10866</v>
      </c>
      <c r="B10850" s="1">
        <v>43496</v>
      </c>
      <c r="C10850" t="s">
        <v>10</v>
      </c>
      <c r="D10850">
        <v>0.13</v>
      </c>
      <c r="E10850">
        <v>783</v>
      </c>
    </row>
    <row r="10851" spans="1:5" x14ac:dyDescent="0.25">
      <c r="A10851" t="s">
        <v>10867</v>
      </c>
      <c r="B10851" s="1">
        <v>43647</v>
      </c>
      <c r="C10851" t="s">
        <v>10</v>
      </c>
      <c r="D10851">
        <v>0.21</v>
      </c>
      <c r="E10851">
        <v>650</v>
      </c>
    </row>
    <row r="10852" spans="1:5" x14ac:dyDescent="0.25">
      <c r="A10852" t="s">
        <v>10868</v>
      </c>
      <c r="B10852" s="1">
        <v>43100</v>
      </c>
      <c r="C10852" t="s">
        <v>6</v>
      </c>
      <c r="D10852">
        <v>0.52</v>
      </c>
      <c r="E10852">
        <v>727</v>
      </c>
    </row>
    <row r="10853" spans="1:5" x14ac:dyDescent="0.25">
      <c r="A10853" t="s">
        <v>10869</v>
      </c>
      <c r="B10853" s="1">
        <v>43465</v>
      </c>
      <c r="C10853" t="s">
        <v>10</v>
      </c>
      <c r="D10853">
        <v>0.21</v>
      </c>
      <c r="E10853">
        <v>614</v>
      </c>
    </row>
    <row r="10854" spans="1:5" x14ac:dyDescent="0.25">
      <c r="A10854" t="s">
        <v>10870</v>
      </c>
      <c r="B10854" s="1">
        <v>43220</v>
      </c>
      <c r="C10854" t="s">
        <v>42</v>
      </c>
      <c r="D10854">
        <v>0.13</v>
      </c>
      <c r="E10854">
        <v>762</v>
      </c>
    </row>
    <row r="10855" spans="1:5" x14ac:dyDescent="0.25">
      <c r="A10855" t="s">
        <v>10871</v>
      </c>
      <c r="B10855" s="1">
        <v>43251</v>
      </c>
      <c r="C10855" t="s">
        <v>10</v>
      </c>
      <c r="D10855">
        <v>0.37</v>
      </c>
      <c r="E10855">
        <v>715</v>
      </c>
    </row>
    <row r="10856" spans="1:5" x14ac:dyDescent="0.25">
      <c r="A10856" t="s">
        <v>10872</v>
      </c>
      <c r="B10856" s="1">
        <v>43251</v>
      </c>
      <c r="C10856" t="s">
        <v>6</v>
      </c>
      <c r="D10856">
        <v>1</v>
      </c>
      <c r="E10856">
        <v>665</v>
      </c>
    </row>
    <row r="10857" spans="1:5" x14ac:dyDescent="0.25">
      <c r="A10857" t="s">
        <v>10873</v>
      </c>
      <c r="B10857" s="1">
        <v>43251</v>
      </c>
      <c r="C10857" t="s">
        <v>37</v>
      </c>
      <c r="D10857">
        <v>0.14000000000000001</v>
      </c>
      <c r="E10857">
        <v>787</v>
      </c>
    </row>
    <row r="10858" spans="1:5" x14ac:dyDescent="0.25">
      <c r="A10858" t="s">
        <v>10874</v>
      </c>
      <c r="B10858" s="1">
        <v>43159</v>
      </c>
      <c r="C10858" t="s">
        <v>10</v>
      </c>
      <c r="D10858">
        <v>0.3</v>
      </c>
      <c r="E10858">
        <v>587</v>
      </c>
    </row>
    <row r="10859" spans="1:5" x14ac:dyDescent="0.25">
      <c r="A10859" t="s">
        <v>10875</v>
      </c>
      <c r="B10859" s="1">
        <v>42886</v>
      </c>
      <c r="C10859" t="s">
        <v>6</v>
      </c>
      <c r="D10859">
        <v>0.33</v>
      </c>
      <c r="E10859">
        <v>762</v>
      </c>
    </row>
    <row r="10860" spans="1:5" x14ac:dyDescent="0.25">
      <c r="A10860" t="s">
        <v>10876</v>
      </c>
      <c r="B10860" s="1">
        <v>43069</v>
      </c>
      <c r="C10860" t="s">
        <v>6</v>
      </c>
      <c r="D10860">
        <v>0.28999999999999998</v>
      </c>
      <c r="E10860">
        <v>763</v>
      </c>
    </row>
    <row r="10861" spans="1:5" x14ac:dyDescent="0.25">
      <c r="A10861" t="s">
        <v>10877</v>
      </c>
      <c r="B10861" s="1">
        <v>43525</v>
      </c>
      <c r="C10861" t="s">
        <v>10</v>
      </c>
      <c r="D10861">
        <v>0.2</v>
      </c>
      <c r="E10861">
        <v>725</v>
      </c>
    </row>
    <row r="10862" spans="1:5" x14ac:dyDescent="0.25">
      <c r="A10862" t="s">
        <v>10878</v>
      </c>
      <c r="B10862" s="1">
        <v>43069</v>
      </c>
      <c r="C10862" t="s">
        <v>6</v>
      </c>
      <c r="D10862">
        <v>0.28000000000000003</v>
      </c>
      <c r="E10862">
        <v>684</v>
      </c>
    </row>
    <row r="10863" spans="1:5" x14ac:dyDescent="0.25">
      <c r="A10863" t="s">
        <v>10879</v>
      </c>
      <c r="B10863" s="1">
        <v>43556</v>
      </c>
      <c r="C10863" t="s">
        <v>6</v>
      </c>
      <c r="D10863">
        <v>0.33</v>
      </c>
      <c r="E10863">
        <v>835</v>
      </c>
    </row>
    <row r="10864" spans="1:5" x14ac:dyDescent="0.25">
      <c r="A10864" t="s">
        <v>10880</v>
      </c>
      <c r="B10864" s="1">
        <v>43281</v>
      </c>
      <c r="C10864" t="s">
        <v>6</v>
      </c>
      <c r="D10864">
        <v>0.35</v>
      </c>
      <c r="E10864">
        <v>666</v>
      </c>
    </row>
    <row r="10865" spans="1:5" x14ac:dyDescent="0.25">
      <c r="A10865" t="s">
        <v>10881</v>
      </c>
      <c r="B10865" s="1">
        <v>43770</v>
      </c>
      <c r="C10865" t="s">
        <v>6</v>
      </c>
      <c r="D10865">
        <v>1.24</v>
      </c>
      <c r="E10865">
        <v>632</v>
      </c>
    </row>
    <row r="10866" spans="1:5" x14ac:dyDescent="0.25">
      <c r="A10866" t="s">
        <v>10882</v>
      </c>
      <c r="B10866" s="1">
        <v>43312</v>
      </c>
      <c r="C10866" t="s">
        <v>10</v>
      </c>
      <c r="D10866">
        <v>0.48</v>
      </c>
      <c r="E10866">
        <v>614</v>
      </c>
    </row>
    <row r="10867" spans="1:5" x14ac:dyDescent="0.25">
      <c r="A10867" t="s">
        <v>10883</v>
      </c>
      <c r="B10867" s="1">
        <v>43678</v>
      </c>
      <c r="C10867" t="s">
        <v>25</v>
      </c>
      <c r="D10867">
        <v>0.28000000000000003</v>
      </c>
      <c r="E10867">
        <v>661</v>
      </c>
    </row>
    <row r="10868" spans="1:5" x14ac:dyDescent="0.25">
      <c r="A10868" t="s">
        <v>10884</v>
      </c>
      <c r="B10868" s="1">
        <v>43678</v>
      </c>
      <c r="C10868" t="s">
        <v>25</v>
      </c>
      <c r="D10868">
        <v>0.23</v>
      </c>
      <c r="E10868">
        <v>654</v>
      </c>
    </row>
    <row r="10869" spans="1:5" x14ac:dyDescent="0.25">
      <c r="A10869" t="s">
        <v>10885</v>
      </c>
      <c r="B10869" s="1">
        <v>43678</v>
      </c>
      <c r="C10869" t="s">
        <v>42</v>
      </c>
      <c r="D10869">
        <v>0.01</v>
      </c>
      <c r="E10869">
        <v>678</v>
      </c>
    </row>
    <row r="10870" spans="1:5" x14ac:dyDescent="0.25">
      <c r="A10870" t="s">
        <v>10886</v>
      </c>
      <c r="B10870" s="1">
        <v>43556</v>
      </c>
      <c r="C10870" t="s">
        <v>6</v>
      </c>
      <c r="D10870">
        <v>0.73</v>
      </c>
      <c r="E10870">
        <v>675</v>
      </c>
    </row>
    <row r="10871" spans="1:5" x14ac:dyDescent="0.25">
      <c r="A10871" t="s">
        <v>10887</v>
      </c>
      <c r="B10871" s="1">
        <v>43800</v>
      </c>
      <c r="C10871" t="s">
        <v>10</v>
      </c>
      <c r="D10871">
        <v>0.16</v>
      </c>
      <c r="E10871">
        <v>745</v>
      </c>
    </row>
    <row r="10872" spans="1:5" x14ac:dyDescent="0.25">
      <c r="A10872" t="s">
        <v>10888</v>
      </c>
      <c r="B10872" s="1">
        <v>43404</v>
      </c>
      <c r="C10872" t="s">
        <v>6</v>
      </c>
      <c r="D10872">
        <v>0.25</v>
      </c>
      <c r="E10872">
        <v>692</v>
      </c>
    </row>
    <row r="10873" spans="1:5" x14ac:dyDescent="0.25">
      <c r="A10873" t="s">
        <v>10889</v>
      </c>
      <c r="B10873" s="1">
        <v>43678</v>
      </c>
      <c r="C10873" t="s">
        <v>21</v>
      </c>
      <c r="D10873">
        <v>0.65</v>
      </c>
      <c r="E10873">
        <v>599</v>
      </c>
    </row>
    <row r="10874" spans="1:5" x14ac:dyDescent="0.25">
      <c r="A10874" t="s">
        <v>10890</v>
      </c>
      <c r="B10874" s="1">
        <v>43709</v>
      </c>
      <c r="C10874" t="s">
        <v>6</v>
      </c>
      <c r="D10874">
        <v>0.3</v>
      </c>
      <c r="E10874">
        <v>767</v>
      </c>
    </row>
    <row r="10875" spans="1:5" x14ac:dyDescent="0.25">
      <c r="A10875" t="s">
        <v>10891</v>
      </c>
      <c r="B10875" s="1">
        <v>43586</v>
      </c>
      <c r="C10875" t="s">
        <v>14</v>
      </c>
      <c r="D10875">
        <v>0.42</v>
      </c>
      <c r="E10875">
        <v>791</v>
      </c>
    </row>
    <row r="10876" spans="1:5" x14ac:dyDescent="0.25">
      <c r="A10876" t="s">
        <v>10892</v>
      </c>
      <c r="B10876" s="1">
        <v>43617</v>
      </c>
      <c r="C10876" t="s">
        <v>6</v>
      </c>
      <c r="D10876">
        <v>0.3</v>
      </c>
      <c r="E10876">
        <v>740</v>
      </c>
    </row>
    <row r="10877" spans="1:5" x14ac:dyDescent="0.25">
      <c r="A10877" t="s">
        <v>10893</v>
      </c>
      <c r="B10877" s="1">
        <v>43678</v>
      </c>
      <c r="C10877" t="s">
        <v>42</v>
      </c>
      <c r="D10877">
        <v>0.43</v>
      </c>
      <c r="E10877">
        <v>687</v>
      </c>
    </row>
    <row r="10878" spans="1:5" x14ac:dyDescent="0.25">
      <c r="A10878" t="s">
        <v>10894</v>
      </c>
      <c r="B10878" s="1">
        <v>43647</v>
      </c>
      <c r="C10878" t="s">
        <v>6</v>
      </c>
      <c r="D10878">
        <v>0.28999999999999998</v>
      </c>
      <c r="E10878">
        <v>728</v>
      </c>
    </row>
    <row r="10879" spans="1:5" x14ac:dyDescent="0.25">
      <c r="A10879" t="s">
        <v>10895</v>
      </c>
      <c r="B10879" s="1">
        <v>43831</v>
      </c>
      <c r="C10879" t="s">
        <v>10</v>
      </c>
      <c r="D10879">
        <v>0.32</v>
      </c>
      <c r="E10879">
        <v>585</v>
      </c>
    </row>
    <row r="10880" spans="1:5" x14ac:dyDescent="0.25">
      <c r="A10880" t="s">
        <v>10896</v>
      </c>
      <c r="B10880" s="1">
        <v>43831</v>
      </c>
      <c r="C10880" t="s">
        <v>18</v>
      </c>
      <c r="D10880">
        <v>0.38</v>
      </c>
      <c r="E10880">
        <v>705</v>
      </c>
    </row>
    <row r="10881" spans="1:5" x14ac:dyDescent="0.25">
      <c r="A10881" t="s">
        <v>10897</v>
      </c>
      <c r="B10881" s="1">
        <v>43159</v>
      </c>
      <c r="C10881" t="s">
        <v>6</v>
      </c>
      <c r="D10881">
        <v>0.3</v>
      </c>
      <c r="E10881">
        <v>735</v>
      </c>
    </row>
    <row r="10882" spans="1:5" x14ac:dyDescent="0.25">
      <c r="A10882" t="s">
        <v>10898</v>
      </c>
      <c r="B10882" s="1">
        <v>43617</v>
      </c>
      <c r="C10882" t="s">
        <v>18</v>
      </c>
      <c r="D10882">
        <v>0.3</v>
      </c>
      <c r="E10882">
        <v>740</v>
      </c>
    </row>
    <row r="10883" spans="1:5" x14ac:dyDescent="0.25">
      <c r="A10883" t="s">
        <v>10899</v>
      </c>
      <c r="B10883" s="1">
        <v>43586</v>
      </c>
      <c r="C10883" t="s">
        <v>6</v>
      </c>
      <c r="D10883">
        <v>0.22</v>
      </c>
      <c r="E10883">
        <v>709</v>
      </c>
    </row>
    <row r="10884" spans="1:5" x14ac:dyDescent="0.25">
      <c r="A10884" t="s">
        <v>10900</v>
      </c>
      <c r="B10884" s="1">
        <v>43404</v>
      </c>
      <c r="C10884" t="s">
        <v>14</v>
      </c>
      <c r="D10884">
        <v>0.45</v>
      </c>
      <c r="E10884">
        <v>748</v>
      </c>
    </row>
    <row r="10885" spans="1:5" x14ac:dyDescent="0.25">
      <c r="A10885" t="s">
        <v>10901</v>
      </c>
      <c r="B10885" s="1">
        <v>43647</v>
      </c>
      <c r="C10885" t="s">
        <v>21</v>
      </c>
      <c r="D10885">
        <v>0.25</v>
      </c>
      <c r="E10885">
        <v>755</v>
      </c>
    </row>
    <row r="10886" spans="1:5" x14ac:dyDescent="0.25">
      <c r="A10886" t="s">
        <v>10902</v>
      </c>
      <c r="B10886" s="1">
        <v>43770</v>
      </c>
      <c r="C10886" t="s">
        <v>18</v>
      </c>
      <c r="D10886">
        <v>0.15</v>
      </c>
      <c r="E10886">
        <v>766</v>
      </c>
    </row>
    <row r="10887" spans="1:5" x14ac:dyDescent="0.25">
      <c r="A10887" t="s">
        <v>10903</v>
      </c>
      <c r="B10887" s="1">
        <v>43647</v>
      </c>
      <c r="C10887" t="s">
        <v>10</v>
      </c>
      <c r="D10887">
        <v>0.75</v>
      </c>
      <c r="E10887">
        <v>671</v>
      </c>
    </row>
    <row r="10888" spans="1:5" x14ac:dyDescent="0.25">
      <c r="A10888" t="s">
        <v>10904</v>
      </c>
      <c r="B10888" s="1">
        <v>43890</v>
      </c>
      <c r="C10888" t="s">
        <v>25</v>
      </c>
      <c r="D10888">
        <v>0.54</v>
      </c>
      <c r="E10888">
        <v>588</v>
      </c>
    </row>
    <row r="10889" spans="1:5" x14ac:dyDescent="0.25">
      <c r="A10889" t="s">
        <v>10905</v>
      </c>
      <c r="B10889" s="1">
        <v>43496</v>
      </c>
      <c r="C10889" t="s">
        <v>10</v>
      </c>
      <c r="D10889">
        <v>0.09</v>
      </c>
      <c r="E10889">
        <v>728</v>
      </c>
    </row>
    <row r="10890" spans="1:5" x14ac:dyDescent="0.25">
      <c r="A10890" t="s">
        <v>10906</v>
      </c>
      <c r="B10890" s="1">
        <v>43739</v>
      </c>
      <c r="C10890" t="s">
        <v>10</v>
      </c>
      <c r="D10890">
        <v>0.23</v>
      </c>
      <c r="E10890">
        <v>677</v>
      </c>
    </row>
    <row r="10891" spans="1:5" x14ac:dyDescent="0.25">
      <c r="A10891" t="s">
        <v>10907</v>
      </c>
      <c r="B10891" s="1">
        <v>43343</v>
      </c>
      <c r="C10891" t="s">
        <v>42</v>
      </c>
      <c r="D10891">
        <v>0.17</v>
      </c>
      <c r="E10891">
        <v>656</v>
      </c>
    </row>
    <row r="10892" spans="1:5" x14ac:dyDescent="0.25">
      <c r="A10892" t="s">
        <v>10908</v>
      </c>
      <c r="B10892" s="1">
        <v>43434</v>
      </c>
      <c r="C10892" t="s">
        <v>6</v>
      </c>
      <c r="D10892">
        <v>0.21</v>
      </c>
      <c r="E10892">
        <v>618</v>
      </c>
    </row>
    <row r="10893" spans="1:5" x14ac:dyDescent="0.25">
      <c r="A10893" t="s">
        <v>10909</v>
      </c>
      <c r="B10893" s="1">
        <v>43434</v>
      </c>
      <c r="C10893" t="s">
        <v>10</v>
      </c>
      <c r="D10893">
        <v>0.39</v>
      </c>
      <c r="E10893">
        <v>593</v>
      </c>
    </row>
    <row r="10894" spans="1:5" x14ac:dyDescent="0.25">
      <c r="A10894" t="s">
        <v>10910</v>
      </c>
      <c r="B10894" s="1">
        <v>43434</v>
      </c>
      <c r="C10894" t="s">
        <v>10</v>
      </c>
      <c r="D10894">
        <v>0.03</v>
      </c>
      <c r="E10894">
        <v>684</v>
      </c>
    </row>
    <row r="10895" spans="1:5" x14ac:dyDescent="0.25">
      <c r="A10895" t="s">
        <v>10911</v>
      </c>
      <c r="B10895" s="1">
        <v>43404</v>
      </c>
      <c r="C10895" t="s">
        <v>18</v>
      </c>
      <c r="D10895">
        <v>0.39</v>
      </c>
      <c r="E10895">
        <v>645</v>
      </c>
    </row>
    <row r="10896" spans="1:5" x14ac:dyDescent="0.25">
      <c r="A10896" t="s">
        <v>10912</v>
      </c>
      <c r="B10896" s="1">
        <v>43617</v>
      </c>
      <c r="C10896" t="s">
        <v>6</v>
      </c>
      <c r="D10896">
        <v>0.3</v>
      </c>
      <c r="E10896">
        <v>740</v>
      </c>
    </row>
    <row r="10897" spans="1:5" x14ac:dyDescent="0.25">
      <c r="A10897" t="s">
        <v>10913</v>
      </c>
      <c r="B10897" s="1">
        <v>43678</v>
      </c>
      <c r="C10897" t="s">
        <v>6</v>
      </c>
      <c r="D10897">
        <v>0.45</v>
      </c>
      <c r="E10897">
        <v>619</v>
      </c>
    </row>
    <row r="10898" spans="1:5" x14ac:dyDescent="0.25">
      <c r="A10898" t="s">
        <v>10914</v>
      </c>
      <c r="B10898" s="1">
        <v>43770</v>
      </c>
      <c r="C10898" t="s">
        <v>6</v>
      </c>
      <c r="D10898">
        <v>0.3</v>
      </c>
      <c r="E10898">
        <v>556</v>
      </c>
    </row>
    <row r="10899" spans="1:5" x14ac:dyDescent="0.25">
      <c r="A10899" t="s">
        <v>10915</v>
      </c>
      <c r="B10899" s="1">
        <v>43586</v>
      </c>
      <c r="C10899" t="s">
        <v>6</v>
      </c>
      <c r="D10899">
        <v>0.33</v>
      </c>
      <c r="E10899">
        <v>701</v>
      </c>
    </row>
    <row r="10900" spans="1:5" x14ac:dyDescent="0.25">
      <c r="A10900" t="s">
        <v>10916</v>
      </c>
      <c r="B10900" s="1">
        <v>43404</v>
      </c>
      <c r="C10900" t="s">
        <v>6</v>
      </c>
      <c r="D10900">
        <v>0.34</v>
      </c>
      <c r="E10900">
        <v>671</v>
      </c>
    </row>
    <row r="10901" spans="1:5" x14ac:dyDescent="0.25">
      <c r="A10901" t="s">
        <v>10917</v>
      </c>
      <c r="B10901" s="1">
        <v>43525</v>
      </c>
      <c r="C10901" t="s">
        <v>10</v>
      </c>
      <c r="D10901">
        <v>0.26</v>
      </c>
      <c r="E10901">
        <v>654</v>
      </c>
    </row>
    <row r="10902" spans="1:5" x14ac:dyDescent="0.25">
      <c r="A10902" t="s">
        <v>10918</v>
      </c>
      <c r="B10902" s="1">
        <v>43404</v>
      </c>
      <c r="C10902" t="s">
        <v>10</v>
      </c>
      <c r="D10902">
        <v>0.57999999999999996</v>
      </c>
      <c r="E10902">
        <v>678</v>
      </c>
    </row>
    <row r="10903" spans="1:5" x14ac:dyDescent="0.25">
      <c r="A10903" t="s">
        <v>10919</v>
      </c>
      <c r="B10903" s="1">
        <v>43862</v>
      </c>
      <c r="C10903" t="s">
        <v>10</v>
      </c>
      <c r="D10903">
        <v>0.98</v>
      </c>
      <c r="E10903">
        <v>664</v>
      </c>
    </row>
    <row r="10904" spans="1:5" x14ac:dyDescent="0.25">
      <c r="A10904" t="s">
        <v>10920</v>
      </c>
      <c r="B10904" s="1">
        <v>43739</v>
      </c>
      <c r="C10904" t="s">
        <v>271</v>
      </c>
      <c r="D10904">
        <v>0.71</v>
      </c>
      <c r="E10904">
        <v>657</v>
      </c>
    </row>
    <row r="10905" spans="1:5" x14ac:dyDescent="0.25">
      <c r="A10905" t="s">
        <v>10921</v>
      </c>
      <c r="B10905" s="1">
        <v>43465</v>
      </c>
      <c r="C10905" t="s">
        <v>18</v>
      </c>
      <c r="D10905">
        <v>0.6</v>
      </c>
      <c r="E10905">
        <v>762</v>
      </c>
    </row>
    <row r="10906" spans="1:5" x14ac:dyDescent="0.25">
      <c r="A10906" t="s">
        <v>10922</v>
      </c>
      <c r="B10906" s="1">
        <v>43465</v>
      </c>
      <c r="C10906" t="s">
        <v>6</v>
      </c>
      <c r="D10906">
        <v>0.5</v>
      </c>
      <c r="E10906">
        <v>765</v>
      </c>
    </row>
    <row r="10907" spans="1:5" x14ac:dyDescent="0.25">
      <c r="A10907" t="s">
        <v>10923</v>
      </c>
      <c r="B10907" s="1">
        <v>43465</v>
      </c>
      <c r="C10907" t="s">
        <v>10</v>
      </c>
      <c r="D10907">
        <v>0.51</v>
      </c>
      <c r="E10907">
        <v>595</v>
      </c>
    </row>
    <row r="10908" spans="1:5" x14ac:dyDescent="0.25">
      <c r="A10908" t="s">
        <v>10924</v>
      </c>
      <c r="B10908" s="1">
        <v>43220</v>
      </c>
      <c r="C10908" t="s">
        <v>6</v>
      </c>
      <c r="D10908">
        <v>1</v>
      </c>
      <c r="E10908">
        <v>629</v>
      </c>
    </row>
    <row r="10909" spans="1:5" x14ac:dyDescent="0.25">
      <c r="A10909" t="s">
        <v>10925</v>
      </c>
      <c r="B10909" s="1">
        <v>43100</v>
      </c>
      <c r="C10909" t="s">
        <v>6</v>
      </c>
      <c r="D10909">
        <v>0.26</v>
      </c>
      <c r="E10909">
        <v>685</v>
      </c>
    </row>
    <row r="10910" spans="1:5" x14ac:dyDescent="0.25">
      <c r="A10910" t="s">
        <v>10926</v>
      </c>
      <c r="B10910" s="1">
        <v>43586</v>
      </c>
      <c r="C10910" t="s">
        <v>10</v>
      </c>
      <c r="D10910">
        <v>0.36</v>
      </c>
      <c r="E10910">
        <v>625</v>
      </c>
    </row>
    <row r="10911" spans="1:5" x14ac:dyDescent="0.25">
      <c r="A10911" t="s">
        <v>10927</v>
      </c>
      <c r="B10911" s="1">
        <v>43281</v>
      </c>
      <c r="C10911" t="s">
        <v>37</v>
      </c>
      <c r="D10911">
        <v>0.41</v>
      </c>
      <c r="E10911">
        <v>639</v>
      </c>
    </row>
    <row r="10912" spans="1:5" x14ac:dyDescent="0.25">
      <c r="A10912" t="s">
        <v>10928</v>
      </c>
      <c r="B10912" s="1">
        <v>43220</v>
      </c>
      <c r="C10912" t="s">
        <v>21</v>
      </c>
      <c r="D10912">
        <v>0.32</v>
      </c>
      <c r="E10912">
        <v>692</v>
      </c>
    </row>
    <row r="10913" spans="1:5" x14ac:dyDescent="0.25">
      <c r="A10913" t="s">
        <v>10929</v>
      </c>
      <c r="B10913" s="1">
        <v>43770</v>
      </c>
      <c r="C10913" t="s">
        <v>6</v>
      </c>
      <c r="D10913">
        <v>0.39</v>
      </c>
      <c r="E10913">
        <v>724</v>
      </c>
    </row>
    <row r="10914" spans="1:5" x14ac:dyDescent="0.25">
      <c r="A10914" t="s">
        <v>10930</v>
      </c>
      <c r="B10914" s="1">
        <v>42735</v>
      </c>
      <c r="C10914" t="s">
        <v>21</v>
      </c>
      <c r="D10914">
        <v>0.3</v>
      </c>
      <c r="E10914">
        <v>740</v>
      </c>
    </row>
    <row r="10915" spans="1:5" x14ac:dyDescent="0.25">
      <c r="A10915" t="s">
        <v>10931</v>
      </c>
      <c r="B10915" s="1">
        <v>42704</v>
      </c>
      <c r="C10915" t="s">
        <v>14</v>
      </c>
      <c r="D10915">
        <v>0.3</v>
      </c>
      <c r="E10915">
        <v>740</v>
      </c>
    </row>
    <row r="10916" spans="1:5" x14ac:dyDescent="0.25">
      <c r="A10916" t="s">
        <v>10932</v>
      </c>
      <c r="B10916" s="1">
        <v>43800</v>
      </c>
      <c r="C10916" t="s">
        <v>18</v>
      </c>
      <c r="D10916">
        <v>0.48</v>
      </c>
      <c r="E10916">
        <v>689</v>
      </c>
    </row>
    <row r="10917" spans="1:5" x14ac:dyDescent="0.25">
      <c r="A10917" t="s">
        <v>10933</v>
      </c>
      <c r="B10917" s="1">
        <v>43373</v>
      </c>
      <c r="C10917" t="s">
        <v>6</v>
      </c>
      <c r="D10917">
        <v>0.34</v>
      </c>
      <c r="E10917">
        <v>691</v>
      </c>
    </row>
    <row r="10918" spans="1:5" x14ac:dyDescent="0.25">
      <c r="A10918" t="s">
        <v>10934</v>
      </c>
      <c r="B10918" s="1">
        <v>43617</v>
      </c>
      <c r="C10918" t="s">
        <v>18</v>
      </c>
      <c r="D10918">
        <v>0.3</v>
      </c>
      <c r="E10918">
        <v>740</v>
      </c>
    </row>
    <row r="10919" spans="1:5" x14ac:dyDescent="0.25">
      <c r="A10919" t="s">
        <v>10935</v>
      </c>
      <c r="B10919" s="1">
        <v>43890</v>
      </c>
      <c r="C10919" t="s">
        <v>10</v>
      </c>
      <c r="D10919">
        <v>0.43</v>
      </c>
      <c r="E10919">
        <v>644</v>
      </c>
    </row>
    <row r="10920" spans="1:5" x14ac:dyDescent="0.25">
      <c r="A10920" t="s">
        <v>10936</v>
      </c>
      <c r="B10920" s="1">
        <v>43039</v>
      </c>
      <c r="C10920" t="s">
        <v>10</v>
      </c>
      <c r="D10920">
        <v>0.49</v>
      </c>
      <c r="E10920">
        <v>651</v>
      </c>
    </row>
    <row r="10921" spans="1:5" x14ac:dyDescent="0.25">
      <c r="A10921" t="s">
        <v>10937</v>
      </c>
      <c r="B10921" s="1">
        <v>43404</v>
      </c>
      <c r="C10921" t="s">
        <v>37</v>
      </c>
      <c r="D10921">
        <v>0.43</v>
      </c>
      <c r="E10921">
        <v>765</v>
      </c>
    </row>
    <row r="10922" spans="1:5" x14ac:dyDescent="0.25">
      <c r="A10922" t="s">
        <v>10938</v>
      </c>
      <c r="B10922" s="1">
        <v>43709</v>
      </c>
      <c r="C10922" t="s">
        <v>18</v>
      </c>
      <c r="D10922">
        <v>0.23</v>
      </c>
      <c r="E10922">
        <v>659</v>
      </c>
    </row>
    <row r="10923" spans="1:5" x14ac:dyDescent="0.25">
      <c r="A10923" t="s">
        <v>10939</v>
      </c>
      <c r="B10923" s="1">
        <v>43831</v>
      </c>
      <c r="C10923" t="s">
        <v>14</v>
      </c>
      <c r="D10923">
        <v>0.24</v>
      </c>
      <c r="E10923">
        <v>672</v>
      </c>
    </row>
    <row r="10924" spans="1:5" x14ac:dyDescent="0.25">
      <c r="A10924" t="s">
        <v>10940</v>
      </c>
      <c r="B10924" s="1">
        <v>43373</v>
      </c>
      <c r="C10924" t="s">
        <v>6</v>
      </c>
      <c r="D10924">
        <v>0.13</v>
      </c>
      <c r="E10924">
        <v>568</v>
      </c>
    </row>
    <row r="10925" spans="1:5" x14ac:dyDescent="0.25">
      <c r="A10925" t="s">
        <v>10941</v>
      </c>
      <c r="B10925" s="1">
        <v>43525</v>
      </c>
      <c r="C10925" t="s">
        <v>6</v>
      </c>
      <c r="D10925">
        <v>0.53</v>
      </c>
      <c r="E10925">
        <v>778</v>
      </c>
    </row>
    <row r="10926" spans="1:5" x14ac:dyDescent="0.25">
      <c r="A10926" t="s">
        <v>10942</v>
      </c>
      <c r="B10926" s="1">
        <v>43496</v>
      </c>
      <c r="C10926" t="s">
        <v>18</v>
      </c>
      <c r="D10926">
        <v>0.16</v>
      </c>
      <c r="E10926">
        <v>699</v>
      </c>
    </row>
    <row r="10927" spans="1:5" x14ac:dyDescent="0.25">
      <c r="A10927" t="s">
        <v>10943</v>
      </c>
      <c r="B10927" s="1">
        <v>42855</v>
      </c>
      <c r="C10927" t="s">
        <v>6</v>
      </c>
      <c r="D10927">
        <v>0.3</v>
      </c>
      <c r="E10927">
        <v>740</v>
      </c>
    </row>
    <row r="10928" spans="1:5" x14ac:dyDescent="0.25">
      <c r="A10928" t="s">
        <v>10944</v>
      </c>
      <c r="B10928" s="1">
        <v>43525</v>
      </c>
      <c r="C10928" t="s">
        <v>6</v>
      </c>
      <c r="D10928">
        <v>0.28999999999999998</v>
      </c>
      <c r="E10928">
        <v>547</v>
      </c>
    </row>
    <row r="10929" spans="1:5" x14ac:dyDescent="0.25">
      <c r="A10929" t="s">
        <v>10945</v>
      </c>
      <c r="B10929" s="1">
        <v>43190</v>
      </c>
      <c r="C10929" t="s">
        <v>21</v>
      </c>
      <c r="D10929">
        <v>0.13</v>
      </c>
      <c r="E10929">
        <v>631</v>
      </c>
    </row>
    <row r="10930" spans="1:5" x14ac:dyDescent="0.25">
      <c r="A10930" t="s">
        <v>10946</v>
      </c>
      <c r="B10930" s="1">
        <v>43890</v>
      </c>
      <c r="C10930" t="s">
        <v>21</v>
      </c>
      <c r="D10930">
        <v>0.56000000000000005</v>
      </c>
      <c r="E10930">
        <v>525</v>
      </c>
    </row>
    <row r="10931" spans="1:5" x14ac:dyDescent="0.25">
      <c r="A10931" t="s">
        <v>10947</v>
      </c>
      <c r="B10931" s="1">
        <v>43890</v>
      </c>
      <c r="C10931" t="s">
        <v>6</v>
      </c>
      <c r="D10931">
        <v>1</v>
      </c>
      <c r="E10931">
        <v>594</v>
      </c>
    </row>
    <row r="10932" spans="1:5" x14ac:dyDescent="0.25">
      <c r="A10932" t="s">
        <v>10948</v>
      </c>
      <c r="B10932" s="1">
        <v>43678</v>
      </c>
      <c r="C10932" t="s">
        <v>271</v>
      </c>
      <c r="D10932">
        <v>0.36</v>
      </c>
      <c r="E10932">
        <v>770</v>
      </c>
    </row>
    <row r="10933" spans="1:5" x14ac:dyDescent="0.25">
      <c r="A10933" t="s">
        <v>10949</v>
      </c>
      <c r="B10933" s="1">
        <v>43281</v>
      </c>
      <c r="C10933" t="s">
        <v>10</v>
      </c>
      <c r="D10933">
        <v>0.02</v>
      </c>
      <c r="E10933">
        <v>655</v>
      </c>
    </row>
    <row r="10934" spans="1:5" x14ac:dyDescent="0.25">
      <c r="A10934" t="s">
        <v>10950</v>
      </c>
      <c r="B10934" s="1">
        <v>42947</v>
      </c>
      <c r="C10934" t="s">
        <v>10</v>
      </c>
      <c r="D10934">
        <v>0.25</v>
      </c>
      <c r="E10934">
        <v>666</v>
      </c>
    </row>
    <row r="10935" spans="1:5" x14ac:dyDescent="0.25">
      <c r="A10935" t="s">
        <v>10951</v>
      </c>
      <c r="B10935" s="1">
        <v>43404</v>
      </c>
      <c r="C10935" t="s">
        <v>6</v>
      </c>
      <c r="D10935">
        <v>0.28000000000000003</v>
      </c>
      <c r="E10935">
        <v>666</v>
      </c>
    </row>
    <row r="10936" spans="1:5" x14ac:dyDescent="0.25">
      <c r="A10936" t="s">
        <v>10952</v>
      </c>
      <c r="B10936" s="1">
        <v>43159</v>
      </c>
      <c r="C10936" t="s">
        <v>10</v>
      </c>
      <c r="D10936">
        <v>0.3</v>
      </c>
      <c r="E10936">
        <v>657</v>
      </c>
    </row>
    <row r="10937" spans="1:5" x14ac:dyDescent="0.25">
      <c r="A10937" t="s">
        <v>10953</v>
      </c>
      <c r="B10937" s="1">
        <v>43404</v>
      </c>
      <c r="C10937" t="s">
        <v>10</v>
      </c>
      <c r="D10937">
        <v>0.28999999999999998</v>
      </c>
      <c r="E10937">
        <v>634</v>
      </c>
    </row>
    <row r="10938" spans="1:5" x14ac:dyDescent="0.25">
      <c r="A10938" t="s">
        <v>10954</v>
      </c>
      <c r="B10938" s="1">
        <v>43404</v>
      </c>
      <c r="C10938" t="s">
        <v>6</v>
      </c>
      <c r="D10938">
        <v>0.26</v>
      </c>
      <c r="E10938">
        <v>609</v>
      </c>
    </row>
    <row r="10939" spans="1:5" x14ac:dyDescent="0.25">
      <c r="A10939" t="s">
        <v>10955</v>
      </c>
      <c r="B10939" s="1">
        <v>42916</v>
      </c>
      <c r="C10939" t="s">
        <v>18</v>
      </c>
      <c r="D10939">
        <v>0.3</v>
      </c>
      <c r="E10939">
        <v>740</v>
      </c>
    </row>
    <row r="10940" spans="1:5" x14ac:dyDescent="0.25">
      <c r="A10940" t="s">
        <v>10956</v>
      </c>
      <c r="B10940" s="1">
        <v>43312</v>
      </c>
      <c r="C10940" t="s">
        <v>18</v>
      </c>
      <c r="D10940">
        <v>0.22</v>
      </c>
      <c r="E10940">
        <v>653</v>
      </c>
    </row>
    <row r="10941" spans="1:5" x14ac:dyDescent="0.25">
      <c r="A10941" t="s">
        <v>10957</v>
      </c>
      <c r="B10941" s="1">
        <v>43373</v>
      </c>
      <c r="C10941" t="s">
        <v>6</v>
      </c>
      <c r="D10941">
        <v>0.28000000000000003</v>
      </c>
      <c r="E10941">
        <v>745</v>
      </c>
    </row>
    <row r="10942" spans="1:5" x14ac:dyDescent="0.25">
      <c r="A10942" t="s">
        <v>10958</v>
      </c>
      <c r="B10942" s="1">
        <v>43312</v>
      </c>
      <c r="C10942" t="s">
        <v>6</v>
      </c>
      <c r="D10942">
        <v>0.08</v>
      </c>
      <c r="E10942">
        <v>629</v>
      </c>
    </row>
    <row r="10943" spans="1:5" x14ac:dyDescent="0.25">
      <c r="A10943" t="s">
        <v>10959</v>
      </c>
      <c r="B10943" s="1">
        <v>43404</v>
      </c>
      <c r="C10943" t="s">
        <v>6</v>
      </c>
      <c r="D10943">
        <v>0.14000000000000001</v>
      </c>
      <c r="E10943">
        <v>697</v>
      </c>
    </row>
    <row r="10944" spans="1:5" x14ac:dyDescent="0.25">
      <c r="A10944" t="s">
        <v>10960</v>
      </c>
      <c r="B10944" s="1">
        <v>43678</v>
      </c>
      <c r="C10944" t="s">
        <v>42</v>
      </c>
      <c r="D10944">
        <v>0.46</v>
      </c>
      <c r="E10944">
        <v>741</v>
      </c>
    </row>
    <row r="10945" spans="1:5" x14ac:dyDescent="0.25">
      <c r="A10945" t="s">
        <v>10961</v>
      </c>
      <c r="B10945" s="1">
        <v>43831</v>
      </c>
      <c r="C10945" t="s">
        <v>10</v>
      </c>
      <c r="D10945">
        <v>0.3</v>
      </c>
      <c r="E10945">
        <v>518</v>
      </c>
    </row>
    <row r="10946" spans="1:5" x14ac:dyDescent="0.25">
      <c r="A10946" t="s">
        <v>10962</v>
      </c>
      <c r="B10946" s="1">
        <v>43647</v>
      </c>
      <c r="C10946" t="s">
        <v>10</v>
      </c>
      <c r="D10946">
        <v>0.48</v>
      </c>
      <c r="E10946">
        <v>593</v>
      </c>
    </row>
    <row r="10947" spans="1:5" x14ac:dyDescent="0.25">
      <c r="A10947" t="s">
        <v>10963</v>
      </c>
      <c r="B10947" s="1">
        <v>43831</v>
      </c>
      <c r="C10947" t="s">
        <v>10</v>
      </c>
      <c r="D10947">
        <v>0.25</v>
      </c>
      <c r="E10947">
        <v>588</v>
      </c>
    </row>
    <row r="10948" spans="1:5" x14ac:dyDescent="0.25">
      <c r="A10948" t="s">
        <v>10964</v>
      </c>
      <c r="B10948" s="1">
        <v>43496</v>
      </c>
      <c r="C10948" t="s">
        <v>21</v>
      </c>
      <c r="D10948">
        <v>0.13</v>
      </c>
      <c r="E10948">
        <v>667</v>
      </c>
    </row>
    <row r="10949" spans="1:5" x14ac:dyDescent="0.25">
      <c r="A10949" t="s">
        <v>10965</v>
      </c>
      <c r="B10949" s="1">
        <v>43647</v>
      </c>
      <c r="C10949" t="s">
        <v>6</v>
      </c>
      <c r="D10949">
        <v>0.3</v>
      </c>
      <c r="E10949">
        <v>666</v>
      </c>
    </row>
    <row r="10950" spans="1:5" x14ac:dyDescent="0.25">
      <c r="A10950" t="s">
        <v>10966</v>
      </c>
      <c r="B10950" s="1">
        <v>42855</v>
      </c>
      <c r="C10950" t="s">
        <v>6</v>
      </c>
      <c r="D10950">
        <v>0.45</v>
      </c>
      <c r="E10950">
        <v>740</v>
      </c>
    </row>
    <row r="10951" spans="1:5" x14ac:dyDescent="0.25">
      <c r="A10951" t="s">
        <v>10967</v>
      </c>
      <c r="B10951" s="1">
        <v>43709</v>
      </c>
      <c r="C10951" t="s">
        <v>42</v>
      </c>
      <c r="D10951">
        <v>0.44</v>
      </c>
      <c r="E10951">
        <v>789</v>
      </c>
    </row>
    <row r="10952" spans="1:5" x14ac:dyDescent="0.25">
      <c r="A10952" t="s">
        <v>10968</v>
      </c>
      <c r="B10952" s="1">
        <v>43617</v>
      </c>
      <c r="C10952" t="s">
        <v>6</v>
      </c>
      <c r="D10952">
        <v>0.3</v>
      </c>
      <c r="E10952">
        <v>740</v>
      </c>
    </row>
    <row r="10953" spans="1:5" x14ac:dyDescent="0.25">
      <c r="A10953" t="s">
        <v>10969</v>
      </c>
      <c r="B10953" s="1">
        <v>43617</v>
      </c>
      <c r="C10953" t="s">
        <v>14</v>
      </c>
      <c r="D10953">
        <v>0.3</v>
      </c>
      <c r="E10953">
        <v>740</v>
      </c>
    </row>
    <row r="10954" spans="1:5" x14ac:dyDescent="0.25">
      <c r="A10954" t="s">
        <v>10970</v>
      </c>
      <c r="B10954" s="1">
        <v>43647</v>
      </c>
      <c r="C10954" t="s">
        <v>18</v>
      </c>
      <c r="D10954">
        <v>0.3</v>
      </c>
      <c r="E10954">
        <v>740</v>
      </c>
    </row>
    <row r="10955" spans="1:5" x14ac:dyDescent="0.25">
      <c r="A10955" t="s">
        <v>10971</v>
      </c>
      <c r="B10955" s="1">
        <v>43343</v>
      </c>
      <c r="C10955" t="s">
        <v>6</v>
      </c>
      <c r="D10955">
        <v>0.24</v>
      </c>
      <c r="E10955">
        <v>610</v>
      </c>
    </row>
    <row r="10956" spans="1:5" x14ac:dyDescent="0.25">
      <c r="A10956" t="s">
        <v>10972</v>
      </c>
      <c r="B10956" s="1">
        <v>43343</v>
      </c>
      <c r="C10956" t="s">
        <v>6</v>
      </c>
      <c r="D10956">
        <v>0.38</v>
      </c>
      <c r="E10956">
        <v>672</v>
      </c>
    </row>
    <row r="10957" spans="1:5" x14ac:dyDescent="0.25">
      <c r="A10957" t="s">
        <v>10973</v>
      </c>
      <c r="B10957" s="1">
        <v>43831</v>
      </c>
      <c r="C10957" t="s">
        <v>10</v>
      </c>
      <c r="D10957">
        <v>0.17</v>
      </c>
      <c r="E10957">
        <v>548</v>
      </c>
    </row>
    <row r="10958" spans="1:5" x14ac:dyDescent="0.25">
      <c r="A10958" t="s">
        <v>10974</v>
      </c>
      <c r="B10958" s="1">
        <v>43617</v>
      </c>
      <c r="C10958" t="s">
        <v>18</v>
      </c>
      <c r="D10958">
        <v>0.3</v>
      </c>
      <c r="E10958">
        <v>740</v>
      </c>
    </row>
    <row r="10959" spans="1:5" x14ac:dyDescent="0.25">
      <c r="A10959" t="s">
        <v>10975</v>
      </c>
      <c r="B10959" s="1">
        <v>43373</v>
      </c>
      <c r="C10959" t="s">
        <v>6</v>
      </c>
      <c r="D10959">
        <v>0.2</v>
      </c>
      <c r="E10959">
        <v>638</v>
      </c>
    </row>
    <row r="10960" spans="1:5" x14ac:dyDescent="0.25">
      <c r="A10960" t="s">
        <v>10976</v>
      </c>
      <c r="B10960" s="1">
        <v>43739</v>
      </c>
      <c r="C10960" t="s">
        <v>6</v>
      </c>
      <c r="D10960">
        <v>1.07</v>
      </c>
      <c r="E10960">
        <v>668</v>
      </c>
    </row>
    <row r="10961" spans="1:5" x14ac:dyDescent="0.25">
      <c r="A10961" t="s">
        <v>10977</v>
      </c>
      <c r="B10961" s="1">
        <v>43617</v>
      </c>
      <c r="C10961" t="s">
        <v>18</v>
      </c>
      <c r="D10961">
        <v>0.3</v>
      </c>
      <c r="E10961">
        <v>740</v>
      </c>
    </row>
    <row r="10962" spans="1:5" x14ac:dyDescent="0.25">
      <c r="A10962" t="s">
        <v>10978</v>
      </c>
      <c r="B10962" s="1">
        <v>43251</v>
      </c>
      <c r="C10962" t="s">
        <v>6</v>
      </c>
      <c r="D10962">
        <v>0.45</v>
      </c>
      <c r="E10962">
        <v>660</v>
      </c>
    </row>
    <row r="10963" spans="1:5" x14ac:dyDescent="0.25">
      <c r="A10963" t="s">
        <v>10979</v>
      </c>
      <c r="B10963" s="1">
        <v>43890</v>
      </c>
      <c r="C10963" t="s">
        <v>10</v>
      </c>
      <c r="D10963">
        <v>0.48</v>
      </c>
      <c r="E10963">
        <v>605</v>
      </c>
    </row>
    <row r="10964" spans="1:5" x14ac:dyDescent="0.25">
      <c r="A10964" t="s">
        <v>10980</v>
      </c>
      <c r="B10964" s="1">
        <v>43890</v>
      </c>
      <c r="C10964" t="s">
        <v>21</v>
      </c>
      <c r="D10964">
        <v>0.34</v>
      </c>
      <c r="E10964">
        <v>544</v>
      </c>
    </row>
    <row r="10965" spans="1:5" x14ac:dyDescent="0.25">
      <c r="A10965" t="s">
        <v>10981</v>
      </c>
      <c r="B10965" s="1">
        <v>43496</v>
      </c>
      <c r="C10965" t="s">
        <v>10</v>
      </c>
      <c r="D10965">
        <v>0.15</v>
      </c>
      <c r="E10965">
        <v>842</v>
      </c>
    </row>
    <row r="10966" spans="1:5" x14ac:dyDescent="0.25">
      <c r="A10966" t="s">
        <v>10982</v>
      </c>
      <c r="B10966" s="1">
        <v>43434</v>
      </c>
      <c r="C10966" t="s">
        <v>10</v>
      </c>
      <c r="D10966">
        <v>0.89</v>
      </c>
      <c r="E10966">
        <v>762</v>
      </c>
    </row>
    <row r="10967" spans="1:5" x14ac:dyDescent="0.25">
      <c r="A10967" t="s">
        <v>10983</v>
      </c>
      <c r="B10967" s="1">
        <v>43770</v>
      </c>
      <c r="C10967" t="s">
        <v>18</v>
      </c>
      <c r="D10967">
        <v>0.5</v>
      </c>
      <c r="E10967">
        <v>612</v>
      </c>
    </row>
    <row r="10968" spans="1:5" x14ac:dyDescent="0.25">
      <c r="A10968" t="s">
        <v>10984</v>
      </c>
      <c r="B10968" s="1">
        <v>42704</v>
      </c>
      <c r="C10968" t="s">
        <v>21</v>
      </c>
      <c r="D10968">
        <v>0.3</v>
      </c>
      <c r="E10968">
        <v>740</v>
      </c>
    </row>
    <row r="10969" spans="1:5" x14ac:dyDescent="0.25">
      <c r="A10969" t="s">
        <v>10985</v>
      </c>
      <c r="B10969" s="1">
        <v>42766</v>
      </c>
      <c r="C10969" t="s">
        <v>6</v>
      </c>
      <c r="D10969">
        <v>0.3</v>
      </c>
      <c r="E10969">
        <v>740</v>
      </c>
    </row>
    <row r="10970" spans="1:5" x14ac:dyDescent="0.25">
      <c r="A10970" t="s">
        <v>10986</v>
      </c>
      <c r="B10970" s="1">
        <v>43770</v>
      </c>
      <c r="C10970" t="s">
        <v>18</v>
      </c>
      <c r="D10970">
        <v>0.39</v>
      </c>
      <c r="E10970">
        <v>651</v>
      </c>
    </row>
    <row r="10971" spans="1:5" x14ac:dyDescent="0.25">
      <c r="A10971" t="s">
        <v>10987</v>
      </c>
      <c r="B10971" s="1">
        <v>43586</v>
      </c>
      <c r="C10971" t="s">
        <v>18</v>
      </c>
      <c r="D10971">
        <v>0.27</v>
      </c>
      <c r="E10971">
        <v>577</v>
      </c>
    </row>
    <row r="10972" spans="1:5" x14ac:dyDescent="0.25">
      <c r="A10972" t="s">
        <v>10988</v>
      </c>
      <c r="B10972" s="1">
        <v>43586</v>
      </c>
      <c r="C10972" t="s">
        <v>6</v>
      </c>
      <c r="D10972">
        <v>0.65</v>
      </c>
      <c r="E10972">
        <v>721</v>
      </c>
    </row>
    <row r="10973" spans="1:5" x14ac:dyDescent="0.25">
      <c r="A10973" t="s">
        <v>10989</v>
      </c>
      <c r="B10973" s="1">
        <v>43586</v>
      </c>
      <c r="C10973" t="s">
        <v>25</v>
      </c>
      <c r="D10973">
        <v>0.28000000000000003</v>
      </c>
      <c r="E10973">
        <v>567</v>
      </c>
    </row>
    <row r="10974" spans="1:5" x14ac:dyDescent="0.25">
      <c r="A10974" t="s">
        <v>10990</v>
      </c>
      <c r="B10974" s="1">
        <v>43586</v>
      </c>
      <c r="C10974" t="s">
        <v>6</v>
      </c>
      <c r="D10974">
        <v>0.25</v>
      </c>
      <c r="E10974">
        <v>712</v>
      </c>
    </row>
    <row r="10975" spans="1:5" x14ac:dyDescent="0.25">
      <c r="A10975" t="s">
        <v>10991</v>
      </c>
      <c r="B10975" s="1">
        <v>43008</v>
      </c>
      <c r="C10975" t="s">
        <v>6</v>
      </c>
      <c r="D10975">
        <v>0.3</v>
      </c>
      <c r="E10975">
        <v>740</v>
      </c>
    </row>
    <row r="10976" spans="1:5" x14ac:dyDescent="0.25">
      <c r="A10976" t="s">
        <v>10992</v>
      </c>
      <c r="B10976" s="1">
        <v>43312</v>
      </c>
      <c r="C10976" t="s">
        <v>10</v>
      </c>
      <c r="D10976">
        <v>0.66</v>
      </c>
      <c r="E10976">
        <v>656</v>
      </c>
    </row>
    <row r="10977" spans="1:5" x14ac:dyDescent="0.25">
      <c r="A10977" t="s">
        <v>10993</v>
      </c>
      <c r="B10977" s="1">
        <v>43586</v>
      </c>
      <c r="C10977" t="s">
        <v>10</v>
      </c>
      <c r="D10977">
        <v>0.43</v>
      </c>
      <c r="E10977">
        <v>704</v>
      </c>
    </row>
    <row r="10978" spans="1:5" x14ac:dyDescent="0.25">
      <c r="A10978" t="s">
        <v>10994</v>
      </c>
      <c r="B10978" s="1">
        <v>43831</v>
      </c>
      <c r="C10978" t="s">
        <v>42</v>
      </c>
      <c r="D10978">
        <v>0.2</v>
      </c>
      <c r="E10978">
        <v>518</v>
      </c>
    </row>
    <row r="10979" spans="1:5" x14ac:dyDescent="0.25">
      <c r="A10979" t="s">
        <v>10995</v>
      </c>
      <c r="B10979" s="1">
        <v>43831</v>
      </c>
      <c r="C10979" t="s">
        <v>6</v>
      </c>
      <c r="D10979">
        <v>0.35</v>
      </c>
      <c r="E10979">
        <v>554</v>
      </c>
    </row>
    <row r="10980" spans="1:5" x14ac:dyDescent="0.25">
      <c r="A10980" t="s">
        <v>10996</v>
      </c>
      <c r="B10980" s="1">
        <v>43556</v>
      </c>
      <c r="C10980" t="s">
        <v>18</v>
      </c>
      <c r="D10980">
        <v>0.75</v>
      </c>
      <c r="E10980">
        <v>639</v>
      </c>
    </row>
    <row r="10981" spans="1:5" x14ac:dyDescent="0.25">
      <c r="A10981" t="s">
        <v>10997</v>
      </c>
      <c r="B10981" s="1">
        <v>43831</v>
      </c>
      <c r="C10981" t="s">
        <v>18</v>
      </c>
      <c r="D10981">
        <v>0.6</v>
      </c>
      <c r="E10981">
        <v>622</v>
      </c>
    </row>
    <row r="10982" spans="1:5" x14ac:dyDescent="0.25">
      <c r="A10982" t="s">
        <v>10998</v>
      </c>
      <c r="B10982" s="1">
        <v>43831</v>
      </c>
      <c r="C10982" t="s">
        <v>6</v>
      </c>
      <c r="D10982">
        <v>0.61</v>
      </c>
      <c r="E10982">
        <v>607</v>
      </c>
    </row>
    <row r="10983" spans="1:5" x14ac:dyDescent="0.25">
      <c r="A10983" t="s">
        <v>10999</v>
      </c>
      <c r="B10983" s="1">
        <v>43465</v>
      </c>
      <c r="C10983" t="s">
        <v>10</v>
      </c>
      <c r="D10983">
        <v>0.75</v>
      </c>
      <c r="E10983">
        <v>613</v>
      </c>
    </row>
    <row r="10984" spans="1:5" x14ac:dyDescent="0.25">
      <c r="A10984" t="s">
        <v>11000</v>
      </c>
      <c r="B10984" s="1">
        <v>43586</v>
      </c>
      <c r="C10984" t="s">
        <v>6</v>
      </c>
      <c r="D10984">
        <v>0.44</v>
      </c>
      <c r="E10984">
        <v>763</v>
      </c>
    </row>
    <row r="10985" spans="1:5" x14ac:dyDescent="0.25">
      <c r="A10985" t="s">
        <v>11001</v>
      </c>
      <c r="B10985" s="1">
        <v>43556</v>
      </c>
      <c r="C10985" t="s">
        <v>6</v>
      </c>
      <c r="D10985">
        <v>0.25</v>
      </c>
      <c r="E10985">
        <v>539</v>
      </c>
    </row>
    <row r="10986" spans="1:5" x14ac:dyDescent="0.25">
      <c r="A10986" t="s">
        <v>11002</v>
      </c>
      <c r="B10986" s="1">
        <v>43556</v>
      </c>
      <c r="C10986" t="s">
        <v>18</v>
      </c>
      <c r="D10986">
        <v>0.27</v>
      </c>
      <c r="E10986">
        <v>736</v>
      </c>
    </row>
    <row r="10987" spans="1:5" x14ac:dyDescent="0.25">
      <c r="A10987" t="s">
        <v>11003</v>
      </c>
      <c r="B10987" s="1">
        <v>43739</v>
      </c>
      <c r="C10987" t="s">
        <v>18</v>
      </c>
      <c r="D10987">
        <v>0.42</v>
      </c>
      <c r="E10987">
        <v>639</v>
      </c>
    </row>
    <row r="10988" spans="1:5" x14ac:dyDescent="0.25">
      <c r="A10988" t="s">
        <v>11004</v>
      </c>
      <c r="B10988" s="1">
        <v>43739</v>
      </c>
      <c r="C10988" t="s">
        <v>6</v>
      </c>
      <c r="D10988">
        <v>0.26</v>
      </c>
      <c r="E10988">
        <v>740</v>
      </c>
    </row>
    <row r="10989" spans="1:5" x14ac:dyDescent="0.25">
      <c r="A10989" t="s">
        <v>11005</v>
      </c>
      <c r="B10989" s="1">
        <v>43617</v>
      </c>
      <c r="C10989" t="s">
        <v>18</v>
      </c>
      <c r="D10989">
        <v>0.3</v>
      </c>
      <c r="E10989">
        <v>740</v>
      </c>
    </row>
    <row r="10990" spans="1:5" x14ac:dyDescent="0.25">
      <c r="A10990" t="s">
        <v>11006</v>
      </c>
      <c r="B10990" s="1">
        <v>43465</v>
      </c>
      <c r="C10990" t="s">
        <v>10</v>
      </c>
      <c r="D10990">
        <v>0.13</v>
      </c>
      <c r="E10990">
        <v>605</v>
      </c>
    </row>
    <row r="10991" spans="1:5" x14ac:dyDescent="0.25">
      <c r="A10991" t="s">
        <v>11007</v>
      </c>
      <c r="B10991" s="1">
        <v>43890</v>
      </c>
      <c r="C10991" t="s">
        <v>25</v>
      </c>
      <c r="D10991">
        <v>1</v>
      </c>
      <c r="E10991">
        <v>609</v>
      </c>
    </row>
    <row r="10992" spans="1:5" x14ac:dyDescent="0.25">
      <c r="A10992" t="s">
        <v>11008</v>
      </c>
      <c r="B10992" s="1">
        <v>43647</v>
      </c>
      <c r="C10992" t="s">
        <v>37</v>
      </c>
      <c r="D10992">
        <v>0.15</v>
      </c>
      <c r="E10992">
        <v>611</v>
      </c>
    </row>
    <row r="10993" spans="1:5" x14ac:dyDescent="0.25">
      <c r="A10993" t="s">
        <v>11009</v>
      </c>
      <c r="B10993" s="1">
        <v>43647</v>
      </c>
      <c r="C10993" t="s">
        <v>18</v>
      </c>
      <c r="D10993">
        <v>0.18</v>
      </c>
      <c r="E10993">
        <v>697</v>
      </c>
    </row>
    <row r="10994" spans="1:5" x14ac:dyDescent="0.25">
      <c r="A10994" t="s">
        <v>11010</v>
      </c>
      <c r="B10994" s="1">
        <v>43709</v>
      </c>
      <c r="C10994" t="s">
        <v>6</v>
      </c>
      <c r="D10994">
        <v>0.35</v>
      </c>
      <c r="E10994">
        <v>717</v>
      </c>
    </row>
    <row r="10995" spans="1:5" x14ac:dyDescent="0.25">
      <c r="A10995" t="s">
        <v>11011</v>
      </c>
      <c r="B10995" s="1">
        <v>43709</v>
      </c>
      <c r="C10995" t="s">
        <v>14</v>
      </c>
      <c r="D10995">
        <v>0.43</v>
      </c>
      <c r="E10995">
        <v>614</v>
      </c>
    </row>
    <row r="10996" spans="1:5" x14ac:dyDescent="0.25">
      <c r="A10996" t="s">
        <v>11012</v>
      </c>
      <c r="B10996" s="1">
        <v>43131</v>
      </c>
      <c r="C10996" t="s">
        <v>6</v>
      </c>
      <c r="D10996">
        <v>0.3</v>
      </c>
      <c r="E10996">
        <v>686</v>
      </c>
    </row>
    <row r="10997" spans="1:5" x14ac:dyDescent="0.25">
      <c r="A10997" t="s">
        <v>11013</v>
      </c>
      <c r="B10997" s="1">
        <v>43586</v>
      </c>
      <c r="C10997" t="s">
        <v>25</v>
      </c>
      <c r="D10997">
        <v>0.2</v>
      </c>
      <c r="E10997">
        <v>611</v>
      </c>
    </row>
    <row r="10998" spans="1:5" x14ac:dyDescent="0.25">
      <c r="A10998" t="s">
        <v>11014</v>
      </c>
      <c r="B10998" s="1">
        <v>43617</v>
      </c>
      <c r="C10998" t="s">
        <v>25</v>
      </c>
      <c r="D10998">
        <v>0.3</v>
      </c>
      <c r="E10998">
        <v>740</v>
      </c>
    </row>
    <row r="10999" spans="1:5" x14ac:dyDescent="0.25">
      <c r="A10999" t="s">
        <v>11015</v>
      </c>
      <c r="B10999" s="1">
        <v>43800</v>
      </c>
      <c r="C10999" t="s">
        <v>10</v>
      </c>
      <c r="D10999">
        <v>0.31</v>
      </c>
      <c r="E10999">
        <v>569</v>
      </c>
    </row>
    <row r="11000" spans="1:5" x14ac:dyDescent="0.25">
      <c r="A11000" t="s">
        <v>11016</v>
      </c>
      <c r="B11000" s="1">
        <v>43496</v>
      </c>
      <c r="C11000" t="s">
        <v>6</v>
      </c>
      <c r="D11000">
        <v>0.28000000000000003</v>
      </c>
      <c r="E11000">
        <v>566</v>
      </c>
    </row>
    <row r="11001" spans="1:5" x14ac:dyDescent="0.25">
      <c r="A11001" t="s">
        <v>11017</v>
      </c>
      <c r="B11001" s="1">
        <v>43496</v>
      </c>
      <c r="C11001" t="s">
        <v>6</v>
      </c>
      <c r="D11001">
        <v>0.14000000000000001</v>
      </c>
      <c r="E11001">
        <v>740</v>
      </c>
    </row>
    <row r="11002" spans="1:5" x14ac:dyDescent="0.25">
      <c r="A11002" t="s">
        <v>11018</v>
      </c>
      <c r="B11002" s="1">
        <v>43496</v>
      </c>
      <c r="C11002" t="s">
        <v>37</v>
      </c>
      <c r="D11002">
        <v>0.62</v>
      </c>
      <c r="E11002">
        <v>681</v>
      </c>
    </row>
    <row r="11003" spans="1:5" x14ac:dyDescent="0.25">
      <c r="A11003" t="s">
        <v>11019</v>
      </c>
      <c r="B11003" s="1">
        <v>43281</v>
      </c>
      <c r="C11003" t="s">
        <v>18</v>
      </c>
      <c r="D11003">
        <v>0.32</v>
      </c>
      <c r="E11003">
        <v>753</v>
      </c>
    </row>
    <row r="11004" spans="1:5" x14ac:dyDescent="0.25">
      <c r="A11004" t="s">
        <v>11020</v>
      </c>
      <c r="B11004" s="1">
        <v>43586</v>
      </c>
      <c r="C11004" t="s">
        <v>18</v>
      </c>
      <c r="D11004">
        <v>0.18</v>
      </c>
      <c r="E11004">
        <v>683</v>
      </c>
    </row>
    <row r="11005" spans="1:5" x14ac:dyDescent="0.25">
      <c r="A11005" t="s">
        <v>11021</v>
      </c>
      <c r="B11005" s="1">
        <v>43281</v>
      </c>
      <c r="C11005" t="s">
        <v>25</v>
      </c>
      <c r="D11005">
        <v>0.51</v>
      </c>
      <c r="E11005">
        <v>661</v>
      </c>
    </row>
    <row r="11006" spans="1:5" x14ac:dyDescent="0.25">
      <c r="A11006" t="s">
        <v>11022</v>
      </c>
      <c r="B11006" s="1">
        <v>43281</v>
      </c>
      <c r="C11006" t="s">
        <v>18</v>
      </c>
      <c r="D11006">
        <v>0.45</v>
      </c>
      <c r="E11006">
        <v>514</v>
      </c>
    </row>
    <row r="11007" spans="1:5" x14ac:dyDescent="0.25">
      <c r="A11007" t="s">
        <v>11023</v>
      </c>
      <c r="B11007" s="1">
        <v>43281</v>
      </c>
      <c r="C11007" t="s">
        <v>42</v>
      </c>
      <c r="D11007">
        <v>0.35</v>
      </c>
      <c r="E11007">
        <v>799</v>
      </c>
    </row>
    <row r="11008" spans="1:5" x14ac:dyDescent="0.25">
      <c r="A11008" t="s">
        <v>11024</v>
      </c>
      <c r="B11008" s="1">
        <v>43800</v>
      </c>
      <c r="C11008" t="s">
        <v>6</v>
      </c>
      <c r="D11008">
        <v>0.19</v>
      </c>
      <c r="E11008">
        <v>623</v>
      </c>
    </row>
    <row r="11009" spans="1:5" x14ac:dyDescent="0.25">
      <c r="A11009" t="s">
        <v>11025</v>
      </c>
      <c r="B11009" s="1">
        <v>43404</v>
      </c>
      <c r="C11009" t="s">
        <v>6</v>
      </c>
      <c r="D11009">
        <v>0.53</v>
      </c>
      <c r="E11009">
        <v>653</v>
      </c>
    </row>
    <row r="11010" spans="1:5" x14ac:dyDescent="0.25">
      <c r="A11010" t="s">
        <v>11026</v>
      </c>
      <c r="B11010" s="1">
        <v>43404</v>
      </c>
      <c r="C11010" t="s">
        <v>10</v>
      </c>
      <c r="D11010">
        <v>0.4</v>
      </c>
      <c r="E11010">
        <v>718</v>
      </c>
    </row>
    <row r="11011" spans="1:5" x14ac:dyDescent="0.25">
      <c r="A11011" t="s">
        <v>11027</v>
      </c>
      <c r="B11011" s="1">
        <v>43525</v>
      </c>
      <c r="C11011" t="s">
        <v>6</v>
      </c>
      <c r="D11011">
        <v>0.12</v>
      </c>
      <c r="E11011">
        <v>627</v>
      </c>
    </row>
    <row r="11012" spans="1:5" x14ac:dyDescent="0.25">
      <c r="A11012" t="s">
        <v>11028</v>
      </c>
      <c r="B11012" s="1">
        <v>43281</v>
      </c>
      <c r="C11012" t="s">
        <v>10</v>
      </c>
      <c r="D11012">
        <v>0.47</v>
      </c>
      <c r="E11012">
        <v>795</v>
      </c>
    </row>
    <row r="11013" spans="1:5" x14ac:dyDescent="0.25">
      <c r="A11013" t="s">
        <v>11029</v>
      </c>
      <c r="B11013" s="1">
        <v>43800</v>
      </c>
      <c r="C11013" t="s">
        <v>6</v>
      </c>
      <c r="D11013">
        <v>0.52</v>
      </c>
      <c r="E11013">
        <v>634</v>
      </c>
    </row>
    <row r="11014" spans="1:5" x14ac:dyDescent="0.25">
      <c r="A11014" t="s">
        <v>11030</v>
      </c>
      <c r="B11014" s="1">
        <v>43831</v>
      </c>
      <c r="C11014" t="s">
        <v>14</v>
      </c>
      <c r="D11014">
        <v>0.2</v>
      </c>
      <c r="E11014">
        <v>717</v>
      </c>
    </row>
    <row r="11015" spans="1:5" x14ac:dyDescent="0.25">
      <c r="A11015" t="s">
        <v>11031</v>
      </c>
      <c r="B11015" s="1">
        <v>43831</v>
      </c>
      <c r="C11015" t="s">
        <v>18</v>
      </c>
      <c r="D11015">
        <v>0.31</v>
      </c>
      <c r="E11015">
        <v>433</v>
      </c>
    </row>
    <row r="11016" spans="1:5" x14ac:dyDescent="0.25">
      <c r="A11016" t="s">
        <v>11032</v>
      </c>
      <c r="B11016" s="1">
        <v>43831</v>
      </c>
      <c r="C11016" t="s">
        <v>6</v>
      </c>
      <c r="D11016">
        <v>0.56999999999999995</v>
      </c>
      <c r="E11016">
        <v>593</v>
      </c>
    </row>
    <row r="11017" spans="1:5" x14ac:dyDescent="0.25">
      <c r="A11017" t="s">
        <v>11033</v>
      </c>
      <c r="B11017" s="1">
        <v>43251</v>
      </c>
      <c r="C11017" t="s">
        <v>6</v>
      </c>
      <c r="D11017">
        <v>0.39</v>
      </c>
      <c r="E11017">
        <v>613</v>
      </c>
    </row>
    <row r="11018" spans="1:5" x14ac:dyDescent="0.25">
      <c r="A11018" t="s">
        <v>11034</v>
      </c>
      <c r="B11018" s="1">
        <v>43890</v>
      </c>
      <c r="C11018" t="s">
        <v>14</v>
      </c>
      <c r="D11018">
        <v>0.17</v>
      </c>
      <c r="E11018">
        <v>663</v>
      </c>
    </row>
    <row r="11019" spans="1:5" x14ac:dyDescent="0.25">
      <c r="A11019" t="s">
        <v>11035</v>
      </c>
      <c r="B11019" s="1">
        <v>43556</v>
      </c>
      <c r="C11019" t="s">
        <v>25</v>
      </c>
      <c r="D11019">
        <v>0.24</v>
      </c>
      <c r="E11019">
        <v>760</v>
      </c>
    </row>
    <row r="11020" spans="1:5" x14ac:dyDescent="0.25">
      <c r="A11020" t="s">
        <v>11036</v>
      </c>
      <c r="B11020" s="1">
        <v>43617</v>
      </c>
      <c r="C11020" t="s">
        <v>18</v>
      </c>
      <c r="D11020">
        <v>0.3</v>
      </c>
      <c r="E11020">
        <v>740</v>
      </c>
    </row>
    <row r="11021" spans="1:5" x14ac:dyDescent="0.25">
      <c r="A11021" t="s">
        <v>11037</v>
      </c>
      <c r="B11021" s="1">
        <v>43617</v>
      </c>
      <c r="C11021" t="s">
        <v>25</v>
      </c>
      <c r="D11021">
        <v>0.3</v>
      </c>
      <c r="E11021">
        <v>740</v>
      </c>
    </row>
    <row r="11022" spans="1:5" x14ac:dyDescent="0.25">
      <c r="A11022" t="s">
        <v>11038</v>
      </c>
      <c r="B11022" s="1">
        <v>43617</v>
      </c>
      <c r="C11022" t="s">
        <v>6</v>
      </c>
      <c r="D11022">
        <v>0.3</v>
      </c>
      <c r="E11022">
        <v>740</v>
      </c>
    </row>
    <row r="11023" spans="1:5" x14ac:dyDescent="0.25">
      <c r="A11023" t="s">
        <v>11039</v>
      </c>
      <c r="B11023" s="1">
        <v>43220</v>
      </c>
      <c r="C11023" t="s">
        <v>42</v>
      </c>
      <c r="D11023">
        <v>0.57999999999999996</v>
      </c>
      <c r="E11023">
        <v>874</v>
      </c>
    </row>
    <row r="11024" spans="1:5" x14ac:dyDescent="0.25">
      <c r="A11024" t="s">
        <v>11040</v>
      </c>
      <c r="B11024" s="1">
        <v>43831</v>
      </c>
      <c r="C11024" t="s">
        <v>6</v>
      </c>
      <c r="D11024">
        <v>0.27</v>
      </c>
      <c r="E11024">
        <v>744</v>
      </c>
    </row>
    <row r="11025" spans="1:5" x14ac:dyDescent="0.25">
      <c r="A11025" t="s">
        <v>11041</v>
      </c>
      <c r="B11025" s="1">
        <v>43525</v>
      </c>
      <c r="C11025" t="s">
        <v>6</v>
      </c>
      <c r="D11025">
        <v>1.07</v>
      </c>
      <c r="E11025">
        <v>573</v>
      </c>
    </row>
    <row r="11026" spans="1:5" x14ac:dyDescent="0.25">
      <c r="A11026" t="s">
        <v>11042</v>
      </c>
      <c r="B11026" s="1">
        <v>43312</v>
      </c>
      <c r="C11026" t="s">
        <v>6</v>
      </c>
      <c r="D11026">
        <v>0.23</v>
      </c>
      <c r="E11026">
        <v>806</v>
      </c>
    </row>
    <row r="11027" spans="1:5" x14ac:dyDescent="0.25">
      <c r="A11027" t="s">
        <v>11043</v>
      </c>
      <c r="B11027" s="1">
        <v>43556</v>
      </c>
      <c r="C11027" t="s">
        <v>42</v>
      </c>
      <c r="D11027">
        <v>0.48</v>
      </c>
      <c r="E11027">
        <v>736</v>
      </c>
    </row>
    <row r="11028" spans="1:5" x14ac:dyDescent="0.25">
      <c r="A11028" t="s">
        <v>11044</v>
      </c>
      <c r="B11028" s="1">
        <v>43556</v>
      </c>
      <c r="C11028" t="s">
        <v>10</v>
      </c>
      <c r="D11028">
        <v>0.3</v>
      </c>
      <c r="E11028">
        <v>828</v>
      </c>
    </row>
    <row r="11029" spans="1:5" x14ac:dyDescent="0.25">
      <c r="A11029" t="s">
        <v>11045</v>
      </c>
      <c r="B11029" s="1">
        <v>43556</v>
      </c>
      <c r="C11029" t="s">
        <v>6</v>
      </c>
      <c r="D11029">
        <v>0.32</v>
      </c>
      <c r="E11029">
        <v>592</v>
      </c>
    </row>
    <row r="11030" spans="1:5" x14ac:dyDescent="0.25">
      <c r="A11030" t="s">
        <v>11046</v>
      </c>
      <c r="B11030" s="1">
        <v>43647</v>
      </c>
      <c r="C11030" t="s">
        <v>18</v>
      </c>
      <c r="D11030">
        <v>0.47</v>
      </c>
      <c r="E11030">
        <v>594</v>
      </c>
    </row>
    <row r="11031" spans="1:5" x14ac:dyDescent="0.25">
      <c r="A11031" t="s">
        <v>11047</v>
      </c>
      <c r="B11031" s="1">
        <v>43678</v>
      </c>
      <c r="C11031" t="s">
        <v>6</v>
      </c>
      <c r="D11031">
        <v>0.24</v>
      </c>
      <c r="E11031">
        <v>636</v>
      </c>
    </row>
    <row r="11032" spans="1:5" x14ac:dyDescent="0.25">
      <c r="A11032" t="s">
        <v>11048</v>
      </c>
      <c r="B11032" s="1">
        <v>43739</v>
      </c>
      <c r="C11032" t="s">
        <v>18</v>
      </c>
      <c r="D11032">
        <v>0.31</v>
      </c>
      <c r="E11032">
        <v>715</v>
      </c>
    </row>
    <row r="11033" spans="1:5" x14ac:dyDescent="0.25">
      <c r="A11033" t="s">
        <v>11049</v>
      </c>
      <c r="B11033" s="1">
        <v>43647</v>
      </c>
      <c r="C11033" t="s">
        <v>42</v>
      </c>
      <c r="D11033">
        <v>0.57999999999999996</v>
      </c>
      <c r="E11033">
        <v>697</v>
      </c>
    </row>
    <row r="11034" spans="1:5" x14ac:dyDescent="0.25">
      <c r="A11034" t="s">
        <v>11050</v>
      </c>
      <c r="B11034" s="1">
        <v>43373</v>
      </c>
      <c r="C11034" t="s">
        <v>6</v>
      </c>
      <c r="D11034">
        <v>0.43</v>
      </c>
      <c r="E11034">
        <v>709</v>
      </c>
    </row>
    <row r="11035" spans="1:5" x14ac:dyDescent="0.25">
      <c r="A11035" t="s">
        <v>11051</v>
      </c>
      <c r="B11035" s="1">
        <v>43373</v>
      </c>
      <c r="C11035" t="s">
        <v>37</v>
      </c>
      <c r="D11035">
        <v>0.27</v>
      </c>
      <c r="E11035">
        <v>646</v>
      </c>
    </row>
    <row r="11036" spans="1:5" x14ac:dyDescent="0.25">
      <c r="A11036" t="s">
        <v>11052</v>
      </c>
      <c r="B11036" s="1">
        <v>43496</v>
      </c>
      <c r="C11036" t="s">
        <v>6</v>
      </c>
      <c r="D11036">
        <v>0.32</v>
      </c>
      <c r="E11036">
        <v>739</v>
      </c>
    </row>
    <row r="11037" spans="1:5" x14ac:dyDescent="0.25">
      <c r="A11037" t="s">
        <v>11053</v>
      </c>
      <c r="B11037" s="1">
        <v>43496</v>
      </c>
      <c r="C11037" t="s">
        <v>18</v>
      </c>
      <c r="D11037">
        <v>0.26</v>
      </c>
      <c r="E11037">
        <v>766</v>
      </c>
    </row>
    <row r="11038" spans="1:5" x14ac:dyDescent="0.25">
      <c r="A11038" t="s">
        <v>11054</v>
      </c>
      <c r="B11038" s="1">
        <v>43496</v>
      </c>
      <c r="C11038" t="s">
        <v>6</v>
      </c>
      <c r="D11038">
        <v>0.28999999999999998</v>
      </c>
      <c r="E11038">
        <v>763</v>
      </c>
    </row>
    <row r="11039" spans="1:5" x14ac:dyDescent="0.25">
      <c r="A11039" t="s">
        <v>11055</v>
      </c>
      <c r="B11039" s="1">
        <v>43373</v>
      </c>
      <c r="C11039" t="s">
        <v>6</v>
      </c>
      <c r="D11039">
        <v>0.28999999999999998</v>
      </c>
      <c r="E11039">
        <v>701</v>
      </c>
    </row>
    <row r="11040" spans="1:5" x14ac:dyDescent="0.25">
      <c r="A11040" t="s">
        <v>11056</v>
      </c>
      <c r="B11040" s="1">
        <v>43800</v>
      </c>
      <c r="C11040" t="s">
        <v>6</v>
      </c>
      <c r="D11040">
        <v>0.38</v>
      </c>
      <c r="E11040">
        <v>674</v>
      </c>
    </row>
    <row r="11041" spans="1:5" x14ac:dyDescent="0.25">
      <c r="A11041" t="s">
        <v>11057</v>
      </c>
      <c r="B11041" s="1">
        <v>43617</v>
      </c>
      <c r="C11041" t="s">
        <v>18</v>
      </c>
      <c r="D11041">
        <v>0.3</v>
      </c>
      <c r="E11041">
        <v>740</v>
      </c>
    </row>
    <row r="11042" spans="1:5" x14ac:dyDescent="0.25">
      <c r="A11042" t="s">
        <v>11058</v>
      </c>
      <c r="B11042" s="1">
        <v>42855</v>
      </c>
      <c r="C11042" t="s">
        <v>18</v>
      </c>
      <c r="D11042">
        <v>0.34</v>
      </c>
      <c r="E11042">
        <v>816</v>
      </c>
    </row>
    <row r="11043" spans="1:5" x14ac:dyDescent="0.25">
      <c r="A11043" t="s">
        <v>11059</v>
      </c>
      <c r="B11043" s="1">
        <v>43281</v>
      </c>
      <c r="C11043" t="s">
        <v>18</v>
      </c>
      <c r="D11043">
        <v>0.2</v>
      </c>
      <c r="E11043">
        <v>648</v>
      </c>
    </row>
    <row r="11044" spans="1:5" x14ac:dyDescent="0.25">
      <c r="A11044" t="s">
        <v>11060</v>
      </c>
      <c r="B11044" s="1">
        <v>43281</v>
      </c>
      <c r="C11044" t="s">
        <v>6</v>
      </c>
      <c r="D11044">
        <v>0.45</v>
      </c>
      <c r="E11044">
        <v>711</v>
      </c>
    </row>
    <row r="11045" spans="1:5" x14ac:dyDescent="0.25">
      <c r="A11045" t="s">
        <v>11061</v>
      </c>
      <c r="B11045" s="1">
        <v>43434</v>
      </c>
      <c r="C11045" t="s">
        <v>6</v>
      </c>
      <c r="D11045">
        <v>0.19</v>
      </c>
      <c r="E11045">
        <v>692</v>
      </c>
    </row>
    <row r="11046" spans="1:5" x14ac:dyDescent="0.25">
      <c r="A11046" t="s">
        <v>11062</v>
      </c>
      <c r="B11046" s="1">
        <v>43465</v>
      </c>
      <c r="C11046" t="s">
        <v>6</v>
      </c>
      <c r="D11046">
        <v>0.22</v>
      </c>
      <c r="E11046">
        <v>757</v>
      </c>
    </row>
    <row r="11047" spans="1:5" x14ac:dyDescent="0.25">
      <c r="A11047" t="s">
        <v>11063</v>
      </c>
      <c r="B11047" s="1">
        <v>43465</v>
      </c>
      <c r="C11047" t="s">
        <v>18</v>
      </c>
      <c r="D11047">
        <v>0.32</v>
      </c>
      <c r="E11047">
        <v>612</v>
      </c>
    </row>
    <row r="11048" spans="1:5" x14ac:dyDescent="0.25">
      <c r="A11048" t="s">
        <v>11064</v>
      </c>
      <c r="B11048" s="1">
        <v>43709</v>
      </c>
      <c r="C11048" t="s">
        <v>6</v>
      </c>
      <c r="D11048">
        <v>0.36</v>
      </c>
      <c r="E11048">
        <v>652</v>
      </c>
    </row>
    <row r="11049" spans="1:5" x14ac:dyDescent="0.25">
      <c r="A11049" t="s">
        <v>11065</v>
      </c>
      <c r="B11049" s="1">
        <v>43434</v>
      </c>
      <c r="C11049" t="s">
        <v>18</v>
      </c>
      <c r="D11049">
        <v>0.22</v>
      </c>
      <c r="E11049">
        <v>662</v>
      </c>
    </row>
    <row r="11050" spans="1:5" x14ac:dyDescent="0.25">
      <c r="A11050" t="s">
        <v>11066</v>
      </c>
      <c r="B11050" s="1">
        <v>43800</v>
      </c>
      <c r="C11050" t="s">
        <v>10</v>
      </c>
      <c r="D11050">
        <v>0.45</v>
      </c>
      <c r="E11050">
        <v>626</v>
      </c>
    </row>
    <row r="11051" spans="1:5" x14ac:dyDescent="0.25">
      <c r="A11051" t="s">
        <v>11067</v>
      </c>
      <c r="B11051" s="1">
        <v>43800</v>
      </c>
      <c r="C11051" t="s">
        <v>6</v>
      </c>
      <c r="D11051">
        <v>0.25</v>
      </c>
      <c r="E11051">
        <v>571</v>
      </c>
    </row>
    <row r="11052" spans="1:5" x14ac:dyDescent="0.25">
      <c r="A11052" t="s">
        <v>11068</v>
      </c>
      <c r="B11052" s="1">
        <v>43678</v>
      </c>
      <c r="C11052" t="s">
        <v>271</v>
      </c>
      <c r="D11052">
        <v>0.5</v>
      </c>
      <c r="E11052">
        <v>619</v>
      </c>
    </row>
    <row r="11053" spans="1:5" x14ac:dyDescent="0.25">
      <c r="A11053" t="s">
        <v>11069</v>
      </c>
      <c r="B11053" s="1">
        <v>43617</v>
      </c>
      <c r="C11053" t="s">
        <v>18</v>
      </c>
      <c r="D11053">
        <v>0.25</v>
      </c>
      <c r="E11053">
        <v>708</v>
      </c>
    </row>
    <row r="11054" spans="1:5" x14ac:dyDescent="0.25">
      <c r="A11054" t="s">
        <v>11070</v>
      </c>
      <c r="B11054" s="1">
        <v>43496</v>
      </c>
      <c r="C11054" t="s">
        <v>10</v>
      </c>
      <c r="D11054">
        <v>0.36</v>
      </c>
      <c r="E11054">
        <v>639</v>
      </c>
    </row>
    <row r="11055" spans="1:5" x14ac:dyDescent="0.25">
      <c r="A11055" t="s">
        <v>11071</v>
      </c>
      <c r="B11055" s="1">
        <v>43525</v>
      </c>
      <c r="C11055" t="s">
        <v>6</v>
      </c>
      <c r="D11055">
        <v>0.24</v>
      </c>
      <c r="E11055">
        <v>647</v>
      </c>
    </row>
    <row r="11056" spans="1:5" x14ac:dyDescent="0.25">
      <c r="A11056" t="s">
        <v>11072</v>
      </c>
      <c r="B11056" s="1">
        <v>43586</v>
      </c>
      <c r="C11056" t="s">
        <v>6</v>
      </c>
      <c r="D11056">
        <v>0.2</v>
      </c>
      <c r="E11056">
        <v>728</v>
      </c>
    </row>
    <row r="11057" spans="1:5" x14ac:dyDescent="0.25">
      <c r="A11057" t="s">
        <v>11073</v>
      </c>
      <c r="B11057" s="1">
        <v>43586</v>
      </c>
      <c r="C11057" t="s">
        <v>25</v>
      </c>
      <c r="D11057">
        <v>0.38</v>
      </c>
      <c r="E11057">
        <v>626</v>
      </c>
    </row>
    <row r="11058" spans="1:5" x14ac:dyDescent="0.25">
      <c r="A11058" t="s">
        <v>11074</v>
      </c>
      <c r="B11058" s="1">
        <v>43190</v>
      </c>
      <c r="C11058" t="s">
        <v>21</v>
      </c>
      <c r="D11058">
        <v>0.3</v>
      </c>
      <c r="E11058">
        <v>740</v>
      </c>
    </row>
    <row r="11059" spans="1:5" x14ac:dyDescent="0.25">
      <c r="A11059" t="s">
        <v>11075</v>
      </c>
      <c r="B11059" s="1">
        <v>43678</v>
      </c>
      <c r="C11059" t="s">
        <v>18</v>
      </c>
      <c r="D11059">
        <v>0.54</v>
      </c>
      <c r="E11059">
        <v>635</v>
      </c>
    </row>
    <row r="11060" spans="1:5" x14ac:dyDescent="0.25">
      <c r="A11060" t="s">
        <v>11076</v>
      </c>
      <c r="B11060" s="1">
        <v>43404</v>
      </c>
      <c r="C11060" t="s">
        <v>6</v>
      </c>
      <c r="D11060">
        <v>0.24</v>
      </c>
      <c r="E11060">
        <v>600</v>
      </c>
    </row>
    <row r="11061" spans="1:5" x14ac:dyDescent="0.25">
      <c r="A11061" t="s">
        <v>11077</v>
      </c>
      <c r="B11061" s="1">
        <v>43190</v>
      </c>
      <c r="C11061" t="s">
        <v>21</v>
      </c>
      <c r="D11061">
        <v>0.3</v>
      </c>
      <c r="E11061">
        <v>740</v>
      </c>
    </row>
    <row r="11062" spans="1:5" x14ac:dyDescent="0.25">
      <c r="A11062" t="s">
        <v>11078</v>
      </c>
      <c r="B11062" s="1">
        <v>43678</v>
      </c>
      <c r="C11062" t="s">
        <v>6</v>
      </c>
      <c r="D11062">
        <v>0.21</v>
      </c>
      <c r="E11062">
        <v>768</v>
      </c>
    </row>
    <row r="11063" spans="1:5" x14ac:dyDescent="0.25">
      <c r="A11063" t="s">
        <v>11079</v>
      </c>
      <c r="B11063" s="1">
        <v>43251</v>
      </c>
      <c r="C11063" t="s">
        <v>6</v>
      </c>
      <c r="D11063">
        <v>0.18</v>
      </c>
      <c r="E11063">
        <v>657</v>
      </c>
    </row>
    <row r="11064" spans="1:5" x14ac:dyDescent="0.25">
      <c r="A11064" t="s">
        <v>11080</v>
      </c>
      <c r="B11064" s="1">
        <v>43220</v>
      </c>
      <c r="C11064" t="s">
        <v>10</v>
      </c>
      <c r="D11064">
        <v>0.56999999999999995</v>
      </c>
      <c r="E11064">
        <v>734</v>
      </c>
    </row>
    <row r="11065" spans="1:5" x14ac:dyDescent="0.25">
      <c r="A11065" t="s">
        <v>11081</v>
      </c>
      <c r="B11065" s="1">
        <v>43251</v>
      </c>
      <c r="C11065" t="s">
        <v>37</v>
      </c>
      <c r="D11065">
        <v>0.3</v>
      </c>
      <c r="E11065">
        <v>740</v>
      </c>
    </row>
    <row r="11066" spans="1:5" x14ac:dyDescent="0.25">
      <c r="A11066" t="s">
        <v>11082</v>
      </c>
      <c r="B11066" s="1">
        <v>43709</v>
      </c>
      <c r="C11066" t="s">
        <v>18</v>
      </c>
      <c r="D11066">
        <v>0.42</v>
      </c>
      <c r="E11066">
        <v>704</v>
      </c>
    </row>
    <row r="11067" spans="1:5" x14ac:dyDescent="0.25">
      <c r="A11067" t="s">
        <v>11083</v>
      </c>
      <c r="B11067" s="1">
        <v>43770</v>
      </c>
      <c r="C11067" t="s">
        <v>10</v>
      </c>
      <c r="D11067">
        <v>0.16</v>
      </c>
      <c r="E11067">
        <v>725</v>
      </c>
    </row>
    <row r="11068" spans="1:5" x14ac:dyDescent="0.25">
      <c r="A11068" t="s">
        <v>11084</v>
      </c>
      <c r="B11068" s="1">
        <v>42766</v>
      </c>
      <c r="C11068" t="s">
        <v>6</v>
      </c>
      <c r="D11068">
        <v>0.37</v>
      </c>
      <c r="E11068">
        <v>756</v>
      </c>
    </row>
    <row r="11069" spans="1:5" x14ac:dyDescent="0.25">
      <c r="A11069" t="s">
        <v>11085</v>
      </c>
      <c r="B11069" s="1">
        <v>43586</v>
      </c>
      <c r="C11069" t="s">
        <v>10</v>
      </c>
      <c r="D11069">
        <v>0.04</v>
      </c>
      <c r="E11069">
        <v>614</v>
      </c>
    </row>
    <row r="11070" spans="1:5" x14ac:dyDescent="0.25">
      <c r="A11070" t="s">
        <v>11086</v>
      </c>
      <c r="B11070" s="1">
        <v>42855</v>
      </c>
      <c r="C11070" t="s">
        <v>6</v>
      </c>
      <c r="D11070">
        <v>0.3</v>
      </c>
      <c r="E11070">
        <v>736</v>
      </c>
    </row>
    <row r="11071" spans="1:5" x14ac:dyDescent="0.25">
      <c r="A11071" t="s">
        <v>11087</v>
      </c>
      <c r="B11071" s="1">
        <v>43862</v>
      </c>
      <c r="C11071" t="s">
        <v>10</v>
      </c>
      <c r="D11071">
        <v>0.54</v>
      </c>
      <c r="E11071">
        <v>592</v>
      </c>
    </row>
    <row r="11072" spans="1:5" x14ac:dyDescent="0.25">
      <c r="A11072" t="s">
        <v>11088</v>
      </c>
      <c r="B11072" s="1">
        <v>43831</v>
      </c>
      <c r="C11072" t="s">
        <v>37</v>
      </c>
      <c r="D11072">
        <v>0.3</v>
      </c>
      <c r="E11072">
        <v>703</v>
      </c>
    </row>
    <row r="11073" spans="1:5" x14ac:dyDescent="0.25">
      <c r="A11073" t="s">
        <v>11089</v>
      </c>
      <c r="B11073" s="1">
        <v>43008</v>
      </c>
      <c r="C11073" t="s">
        <v>6</v>
      </c>
      <c r="D11073">
        <v>0.54</v>
      </c>
      <c r="E11073">
        <v>779</v>
      </c>
    </row>
    <row r="11074" spans="1:5" x14ac:dyDescent="0.25">
      <c r="A11074" t="s">
        <v>11090</v>
      </c>
      <c r="B11074" s="1">
        <v>43647</v>
      </c>
      <c r="C11074" t="s">
        <v>6</v>
      </c>
      <c r="D11074">
        <v>0.3</v>
      </c>
      <c r="E11074">
        <v>740</v>
      </c>
    </row>
    <row r="11075" spans="1:5" x14ac:dyDescent="0.25">
      <c r="A11075" t="s">
        <v>11091</v>
      </c>
      <c r="B11075" s="1">
        <v>43465</v>
      </c>
      <c r="C11075" t="s">
        <v>10</v>
      </c>
      <c r="D11075">
        <v>0.67</v>
      </c>
      <c r="E11075">
        <v>652</v>
      </c>
    </row>
    <row r="11076" spans="1:5" x14ac:dyDescent="0.25">
      <c r="A11076" t="s">
        <v>11092</v>
      </c>
      <c r="B11076" s="1">
        <v>43890</v>
      </c>
      <c r="C11076" t="s">
        <v>42</v>
      </c>
      <c r="D11076">
        <v>0.56000000000000005</v>
      </c>
      <c r="E11076">
        <v>682</v>
      </c>
    </row>
    <row r="11077" spans="1:5" x14ac:dyDescent="0.25">
      <c r="A11077" t="s">
        <v>11093</v>
      </c>
      <c r="B11077" s="1">
        <v>43709</v>
      </c>
      <c r="C11077" t="s">
        <v>10</v>
      </c>
      <c r="D11077">
        <v>0.41</v>
      </c>
      <c r="E11077">
        <v>733</v>
      </c>
    </row>
    <row r="11078" spans="1:5" x14ac:dyDescent="0.25">
      <c r="A11078" t="s">
        <v>11094</v>
      </c>
      <c r="B11078" s="1">
        <v>43709</v>
      </c>
      <c r="C11078" t="s">
        <v>10</v>
      </c>
      <c r="D11078">
        <v>0.42</v>
      </c>
      <c r="E11078">
        <v>583</v>
      </c>
    </row>
    <row r="11079" spans="1:5" x14ac:dyDescent="0.25">
      <c r="A11079" t="s">
        <v>11095</v>
      </c>
      <c r="B11079" s="1">
        <v>43709</v>
      </c>
      <c r="C11079" t="s">
        <v>6</v>
      </c>
      <c r="D11079">
        <v>0.33</v>
      </c>
      <c r="E11079">
        <v>725</v>
      </c>
    </row>
    <row r="11080" spans="1:5" x14ac:dyDescent="0.25">
      <c r="A11080" t="s">
        <v>11096</v>
      </c>
      <c r="B11080" s="1">
        <v>43281</v>
      </c>
      <c r="C11080" t="s">
        <v>6</v>
      </c>
      <c r="D11080">
        <v>0.43</v>
      </c>
      <c r="E11080">
        <v>718</v>
      </c>
    </row>
    <row r="11081" spans="1:5" x14ac:dyDescent="0.25">
      <c r="A11081" t="s">
        <v>11097</v>
      </c>
      <c r="B11081" s="1">
        <v>43281</v>
      </c>
      <c r="C11081" t="s">
        <v>14</v>
      </c>
      <c r="D11081">
        <v>0.31</v>
      </c>
      <c r="E11081">
        <v>733</v>
      </c>
    </row>
    <row r="11082" spans="1:5" x14ac:dyDescent="0.25">
      <c r="A11082" t="s">
        <v>11098</v>
      </c>
      <c r="B11082" s="1">
        <v>42855</v>
      </c>
      <c r="C11082" t="s">
        <v>6</v>
      </c>
      <c r="D11082">
        <v>0.3</v>
      </c>
      <c r="E11082">
        <v>740</v>
      </c>
    </row>
    <row r="11083" spans="1:5" x14ac:dyDescent="0.25">
      <c r="A11083" t="s">
        <v>11099</v>
      </c>
      <c r="B11083" s="1">
        <v>43343</v>
      </c>
      <c r="C11083" t="s">
        <v>18</v>
      </c>
      <c r="D11083">
        <v>0.43</v>
      </c>
      <c r="E11083">
        <v>665</v>
      </c>
    </row>
    <row r="11084" spans="1:5" x14ac:dyDescent="0.25">
      <c r="A11084" t="s">
        <v>11100</v>
      </c>
      <c r="B11084" s="1">
        <v>43343</v>
      </c>
      <c r="C11084" t="s">
        <v>18</v>
      </c>
      <c r="D11084">
        <v>0.53</v>
      </c>
      <c r="E11084">
        <v>532</v>
      </c>
    </row>
    <row r="11085" spans="1:5" x14ac:dyDescent="0.25">
      <c r="A11085" t="s">
        <v>11101</v>
      </c>
      <c r="B11085" s="1">
        <v>43343</v>
      </c>
      <c r="C11085" t="s">
        <v>6</v>
      </c>
      <c r="D11085">
        <v>0.48</v>
      </c>
      <c r="E11085">
        <v>733</v>
      </c>
    </row>
    <row r="11086" spans="1:5" x14ac:dyDescent="0.25">
      <c r="A11086" t="s">
        <v>11102</v>
      </c>
      <c r="B11086" s="1">
        <v>43525</v>
      </c>
      <c r="C11086" t="s">
        <v>6</v>
      </c>
      <c r="D11086">
        <v>0.53</v>
      </c>
      <c r="E11086">
        <v>630</v>
      </c>
    </row>
    <row r="11087" spans="1:5" x14ac:dyDescent="0.25">
      <c r="A11087" t="s">
        <v>11103</v>
      </c>
      <c r="B11087" s="1">
        <v>43343</v>
      </c>
      <c r="C11087" t="s">
        <v>6</v>
      </c>
      <c r="D11087">
        <v>0.62</v>
      </c>
      <c r="E11087">
        <v>757</v>
      </c>
    </row>
    <row r="11088" spans="1:5" x14ac:dyDescent="0.25">
      <c r="A11088" t="s">
        <v>11104</v>
      </c>
      <c r="B11088" s="1">
        <v>42613</v>
      </c>
      <c r="C11088" t="s">
        <v>6</v>
      </c>
      <c r="D11088">
        <v>0.02</v>
      </c>
      <c r="E11088">
        <v>778</v>
      </c>
    </row>
    <row r="11089" spans="1:5" x14ac:dyDescent="0.25">
      <c r="A11089" t="s">
        <v>11105</v>
      </c>
      <c r="B11089" s="1">
        <v>42643</v>
      </c>
      <c r="C11089" t="s">
        <v>18</v>
      </c>
      <c r="D11089">
        <v>0.3</v>
      </c>
      <c r="E11089">
        <v>740</v>
      </c>
    </row>
    <row r="11090" spans="1:5" x14ac:dyDescent="0.25">
      <c r="A11090" t="s">
        <v>11106</v>
      </c>
      <c r="B11090" s="1">
        <v>42855</v>
      </c>
      <c r="C11090" t="s">
        <v>18</v>
      </c>
      <c r="D11090">
        <v>0.3</v>
      </c>
      <c r="E11090">
        <v>740</v>
      </c>
    </row>
    <row r="11091" spans="1:5" x14ac:dyDescent="0.25">
      <c r="A11091" t="s">
        <v>11107</v>
      </c>
      <c r="B11091" s="1">
        <v>43617</v>
      </c>
      <c r="C11091" t="s">
        <v>6</v>
      </c>
      <c r="D11091">
        <v>0.3</v>
      </c>
      <c r="E11091">
        <v>740</v>
      </c>
    </row>
    <row r="11092" spans="1:5" x14ac:dyDescent="0.25">
      <c r="A11092" t="s">
        <v>11108</v>
      </c>
      <c r="B11092" s="1">
        <v>42886</v>
      </c>
      <c r="C11092" t="s">
        <v>10</v>
      </c>
      <c r="D11092">
        <v>0.3</v>
      </c>
      <c r="E11092">
        <v>740</v>
      </c>
    </row>
    <row r="11093" spans="1:5" x14ac:dyDescent="0.25">
      <c r="A11093" t="s">
        <v>11109</v>
      </c>
      <c r="B11093" s="1">
        <v>43862</v>
      </c>
      <c r="C11093" t="s">
        <v>6</v>
      </c>
      <c r="D11093">
        <v>0.81</v>
      </c>
      <c r="E11093">
        <v>753</v>
      </c>
    </row>
    <row r="11094" spans="1:5" x14ac:dyDescent="0.25">
      <c r="A11094" t="s">
        <v>11110</v>
      </c>
      <c r="B11094" s="1">
        <v>42886</v>
      </c>
      <c r="C11094" t="s">
        <v>6</v>
      </c>
      <c r="D11094">
        <v>0.3</v>
      </c>
      <c r="E11094">
        <v>740</v>
      </c>
    </row>
    <row r="11095" spans="1:5" x14ac:dyDescent="0.25">
      <c r="A11095" t="s">
        <v>11111</v>
      </c>
      <c r="B11095" s="1">
        <v>43617</v>
      </c>
      <c r="C11095" t="s">
        <v>6</v>
      </c>
      <c r="D11095">
        <v>0.3</v>
      </c>
      <c r="E11095">
        <v>740</v>
      </c>
    </row>
    <row r="11096" spans="1:5" x14ac:dyDescent="0.25">
      <c r="A11096" t="s">
        <v>11112</v>
      </c>
      <c r="B11096" s="1">
        <v>43281</v>
      </c>
      <c r="C11096" t="s">
        <v>21</v>
      </c>
      <c r="D11096">
        <v>0.17</v>
      </c>
      <c r="E11096">
        <v>779</v>
      </c>
    </row>
    <row r="11097" spans="1:5" x14ac:dyDescent="0.25">
      <c r="A11097" t="s">
        <v>11113</v>
      </c>
      <c r="B11097" s="1">
        <v>43890</v>
      </c>
      <c r="C11097" t="s">
        <v>10</v>
      </c>
      <c r="D11097">
        <v>0.68</v>
      </c>
      <c r="E11097">
        <v>604</v>
      </c>
    </row>
    <row r="11098" spans="1:5" x14ac:dyDescent="0.25">
      <c r="A11098" t="s">
        <v>11114</v>
      </c>
      <c r="B11098" s="1">
        <v>43434</v>
      </c>
      <c r="C11098" t="s">
        <v>6</v>
      </c>
      <c r="D11098">
        <v>0.27</v>
      </c>
      <c r="E11098">
        <v>708</v>
      </c>
    </row>
    <row r="11099" spans="1:5" x14ac:dyDescent="0.25">
      <c r="A11099" t="s">
        <v>11115</v>
      </c>
      <c r="B11099" s="1">
        <v>43556</v>
      </c>
      <c r="C11099" t="s">
        <v>18</v>
      </c>
      <c r="D11099">
        <v>0.23</v>
      </c>
      <c r="E11099">
        <v>601</v>
      </c>
    </row>
    <row r="11100" spans="1:5" x14ac:dyDescent="0.25">
      <c r="A11100" t="s">
        <v>11116</v>
      </c>
      <c r="B11100" s="1">
        <v>43831</v>
      </c>
      <c r="C11100" t="s">
        <v>18</v>
      </c>
      <c r="D11100">
        <v>0.45</v>
      </c>
      <c r="E11100">
        <v>580</v>
      </c>
    </row>
    <row r="11101" spans="1:5" x14ac:dyDescent="0.25">
      <c r="A11101" t="s">
        <v>11117</v>
      </c>
      <c r="B11101" s="1">
        <v>43831</v>
      </c>
      <c r="C11101" t="s">
        <v>6</v>
      </c>
      <c r="D11101">
        <v>0.28999999999999998</v>
      </c>
      <c r="E11101">
        <v>551</v>
      </c>
    </row>
    <row r="11102" spans="1:5" x14ac:dyDescent="0.25">
      <c r="A11102" t="s">
        <v>11118</v>
      </c>
      <c r="B11102" s="1">
        <v>42766</v>
      </c>
      <c r="C11102" t="s">
        <v>10</v>
      </c>
      <c r="D11102">
        <v>0.3</v>
      </c>
      <c r="E11102">
        <v>740</v>
      </c>
    </row>
    <row r="11103" spans="1:5" x14ac:dyDescent="0.25">
      <c r="A11103" t="s">
        <v>11119</v>
      </c>
      <c r="B11103" s="1">
        <v>43709</v>
      </c>
      <c r="C11103" t="s">
        <v>10</v>
      </c>
      <c r="D11103">
        <v>0.11</v>
      </c>
      <c r="E11103">
        <v>676</v>
      </c>
    </row>
    <row r="11104" spans="1:5" x14ac:dyDescent="0.25">
      <c r="A11104" t="s">
        <v>11120</v>
      </c>
      <c r="B11104" s="1">
        <v>43220</v>
      </c>
      <c r="C11104" t="s">
        <v>21</v>
      </c>
      <c r="D11104">
        <v>0.3</v>
      </c>
      <c r="E11104">
        <v>740</v>
      </c>
    </row>
    <row r="11105" spans="1:5" x14ac:dyDescent="0.25">
      <c r="A11105" t="s">
        <v>11121</v>
      </c>
      <c r="B11105" s="1">
        <v>43739</v>
      </c>
      <c r="C11105" t="s">
        <v>6</v>
      </c>
      <c r="D11105">
        <v>0.38</v>
      </c>
      <c r="E11105">
        <v>743</v>
      </c>
    </row>
    <row r="11106" spans="1:5" x14ac:dyDescent="0.25">
      <c r="A11106" t="s">
        <v>11122</v>
      </c>
      <c r="B11106" s="1">
        <v>43862</v>
      </c>
      <c r="C11106" t="s">
        <v>18</v>
      </c>
      <c r="D11106">
        <v>0.23</v>
      </c>
      <c r="E11106">
        <v>585</v>
      </c>
    </row>
    <row r="11107" spans="1:5" x14ac:dyDescent="0.25">
      <c r="A11107" t="s">
        <v>11123</v>
      </c>
      <c r="B11107" s="1">
        <v>43770</v>
      </c>
      <c r="C11107" t="s">
        <v>6</v>
      </c>
      <c r="D11107">
        <v>1.05</v>
      </c>
      <c r="E11107">
        <v>728</v>
      </c>
    </row>
    <row r="11108" spans="1:5" x14ac:dyDescent="0.25">
      <c r="A11108" t="s">
        <v>11124</v>
      </c>
      <c r="B11108" s="1">
        <v>43739</v>
      </c>
      <c r="C11108" t="s">
        <v>6</v>
      </c>
      <c r="D11108">
        <v>0.32</v>
      </c>
      <c r="E11108">
        <v>650</v>
      </c>
    </row>
    <row r="11109" spans="1:5" x14ac:dyDescent="0.25">
      <c r="A11109" t="s">
        <v>11125</v>
      </c>
      <c r="B11109" s="1">
        <v>43496</v>
      </c>
      <c r="C11109" t="s">
        <v>6</v>
      </c>
      <c r="D11109">
        <v>0.36</v>
      </c>
      <c r="E11109">
        <v>748</v>
      </c>
    </row>
    <row r="11110" spans="1:5" x14ac:dyDescent="0.25">
      <c r="A11110" t="s">
        <v>11126</v>
      </c>
      <c r="B11110" s="1">
        <v>43739</v>
      </c>
      <c r="C11110" t="s">
        <v>18</v>
      </c>
      <c r="D11110">
        <v>0.46</v>
      </c>
      <c r="E11110">
        <v>639</v>
      </c>
    </row>
    <row r="11111" spans="1:5" x14ac:dyDescent="0.25">
      <c r="A11111" t="s">
        <v>11127</v>
      </c>
      <c r="B11111" s="1">
        <v>43617</v>
      </c>
      <c r="C11111" t="s">
        <v>18</v>
      </c>
      <c r="D11111">
        <v>0.3</v>
      </c>
      <c r="E11111">
        <v>740</v>
      </c>
    </row>
    <row r="11112" spans="1:5" x14ac:dyDescent="0.25">
      <c r="A11112" t="s">
        <v>11128</v>
      </c>
      <c r="B11112" s="1">
        <v>43890</v>
      </c>
      <c r="C11112" t="s">
        <v>37</v>
      </c>
      <c r="D11112">
        <v>0.56000000000000005</v>
      </c>
      <c r="E11112">
        <v>585</v>
      </c>
    </row>
    <row r="11113" spans="1:5" x14ac:dyDescent="0.25">
      <c r="A11113" t="s">
        <v>11129</v>
      </c>
      <c r="B11113" s="1">
        <v>43586</v>
      </c>
      <c r="C11113" t="s">
        <v>18</v>
      </c>
      <c r="D11113">
        <v>0.25</v>
      </c>
      <c r="E11113">
        <v>717</v>
      </c>
    </row>
    <row r="11114" spans="1:5" x14ac:dyDescent="0.25">
      <c r="A11114" t="s">
        <v>11130</v>
      </c>
      <c r="B11114" s="1">
        <v>43404</v>
      </c>
      <c r="C11114" t="s">
        <v>10</v>
      </c>
      <c r="D11114">
        <v>0.68</v>
      </c>
      <c r="E11114">
        <v>549</v>
      </c>
    </row>
    <row r="11115" spans="1:5" x14ac:dyDescent="0.25">
      <c r="A11115" t="s">
        <v>11131</v>
      </c>
      <c r="B11115" s="1">
        <v>43159</v>
      </c>
      <c r="C11115" t="s">
        <v>6</v>
      </c>
      <c r="D11115">
        <v>0.5</v>
      </c>
      <c r="E11115">
        <v>790</v>
      </c>
    </row>
    <row r="11116" spans="1:5" x14ac:dyDescent="0.25">
      <c r="A11116" t="s">
        <v>11132</v>
      </c>
      <c r="B11116" s="1">
        <v>43678</v>
      </c>
      <c r="C11116" t="s">
        <v>6</v>
      </c>
      <c r="D11116">
        <v>0.17</v>
      </c>
      <c r="E11116">
        <v>685</v>
      </c>
    </row>
    <row r="11117" spans="1:5" x14ac:dyDescent="0.25">
      <c r="A11117" t="s">
        <v>11133</v>
      </c>
      <c r="B11117" s="1">
        <v>43709</v>
      </c>
      <c r="C11117" t="s">
        <v>18</v>
      </c>
      <c r="D11117">
        <v>0.13</v>
      </c>
      <c r="E11117">
        <v>605</v>
      </c>
    </row>
    <row r="11118" spans="1:5" x14ac:dyDescent="0.25">
      <c r="A11118" t="s">
        <v>11134</v>
      </c>
      <c r="B11118" s="1">
        <v>43312</v>
      </c>
      <c r="C11118" t="s">
        <v>18</v>
      </c>
      <c r="D11118">
        <v>0.25</v>
      </c>
      <c r="E11118">
        <v>735</v>
      </c>
    </row>
    <row r="11119" spans="1:5" x14ac:dyDescent="0.25">
      <c r="A11119" t="s">
        <v>11135</v>
      </c>
      <c r="B11119" s="1">
        <v>43525</v>
      </c>
      <c r="C11119" t="s">
        <v>14</v>
      </c>
      <c r="D11119">
        <v>0.26</v>
      </c>
      <c r="E11119">
        <v>707</v>
      </c>
    </row>
    <row r="11120" spans="1:5" x14ac:dyDescent="0.25">
      <c r="A11120" t="s">
        <v>11136</v>
      </c>
      <c r="B11120" s="1">
        <v>43831</v>
      </c>
      <c r="C11120" t="s">
        <v>18</v>
      </c>
      <c r="D11120">
        <v>0.33</v>
      </c>
      <c r="E11120">
        <v>596</v>
      </c>
    </row>
    <row r="11121" spans="1:5" x14ac:dyDescent="0.25">
      <c r="A11121" t="s">
        <v>11137</v>
      </c>
      <c r="B11121" s="1">
        <v>43404</v>
      </c>
      <c r="C11121" t="s">
        <v>6</v>
      </c>
      <c r="D11121">
        <v>0.3</v>
      </c>
      <c r="E11121">
        <v>835</v>
      </c>
    </row>
    <row r="11122" spans="1:5" x14ac:dyDescent="0.25">
      <c r="A11122" t="s">
        <v>11138</v>
      </c>
      <c r="B11122" s="1">
        <v>42916</v>
      </c>
      <c r="C11122" t="s">
        <v>6</v>
      </c>
      <c r="D11122">
        <v>0.3</v>
      </c>
      <c r="E11122">
        <v>740</v>
      </c>
    </row>
    <row r="11123" spans="1:5" x14ac:dyDescent="0.25">
      <c r="A11123" t="s">
        <v>11139</v>
      </c>
      <c r="B11123" s="1">
        <v>43312</v>
      </c>
      <c r="C11123" t="s">
        <v>6</v>
      </c>
      <c r="D11123">
        <v>0.28000000000000003</v>
      </c>
      <c r="E11123">
        <v>697</v>
      </c>
    </row>
    <row r="11124" spans="1:5" x14ac:dyDescent="0.25">
      <c r="A11124" t="s">
        <v>11140</v>
      </c>
      <c r="B11124" s="1">
        <v>43617</v>
      </c>
      <c r="C11124" t="s">
        <v>6</v>
      </c>
      <c r="D11124">
        <v>1</v>
      </c>
      <c r="E11124">
        <v>644</v>
      </c>
    </row>
    <row r="11125" spans="1:5" x14ac:dyDescent="0.25">
      <c r="A11125" t="s">
        <v>11141</v>
      </c>
      <c r="B11125" s="1">
        <v>43617</v>
      </c>
      <c r="C11125" t="s">
        <v>10</v>
      </c>
      <c r="D11125">
        <v>0.3</v>
      </c>
      <c r="E11125">
        <v>740</v>
      </c>
    </row>
    <row r="11126" spans="1:5" x14ac:dyDescent="0.25">
      <c r="A11126" t="s">
        <v>11142</v>
      </c>
      <c r="B11126" s="1">
        <v>43617</v>
      </c>
      <c r="C11126" t="s">
        <v>21</v>
      </c>
      <c r="D11126">
        <v>0.3</v>
      </c>
      <c r="E11126">
        <v>740</v>
      </c>
    </row>
    <row r="11127" spans="1:5" x14ac:dyDescent="0.25">
      <c r="A11127" t="s">
        <v>11143</v>
      </c>
      <c r="B11127" s="1">
        <v>43100</v>
      </c>
      <c r="C11127" t="s">
        <v>6</v>
      </c>
      <c r="D11127">
        <v>0.22</v>
      </c>
      <c r="E11127">
        <v>742</v>
      </c>
    </row>
    <row r="11128" spans="1:5" x14ac:dyDescent="0.25">
      <c r="A11128" t="s">
        <v>11144</v>
      </c>
      <c r="B11128" s="1">
        <v>43890</v>
      </c>
      <c r="C11128" t="s">
        <v>10</v>
      </c>
      <c r="D11128">
        <v>0.21</v>
      </c>
      <c r="E11128">
        <v>776</v>
      </c>
    </row>
    <row r="11129" spans="1:5" x14ac:dyDescent="0.25">
      <c r="A11129" t="s">
        <v>11145</v>
      </c>
      <c r="B11129" s="1">
        <v>43890</v>
      </c>
      <c r="C11129" t="s">
        <v>10</v>
      </c>
      <c r="D11129">
        <v>0.49</v>
      </c>
      <c r="E11129">
        <v>765</v>
      </c>
    </row>
    <row r="11130" spans="1:5" x14ac:dyDescent="0.25">
      <c r="A11130" t="s">
        <v>11146</v>
      </c>
      <c r="B11130" s="1">
        <v>43862</v>
      </c>
      <c r="C11130" t="s">
        <v>10</v>
      </c>
      <c r="D11130">
        <v>0.28000000000000003</v>
      </c>
      <c r="E11130">
        <v>447</v>
      </c>
    </row>
    <row r="11131" spans="1:5" x14ac:dyDescent="0.25">
      <c r="A11131" t="s">
        <v>11147</v>
      </c>
      <c r="B11131" s="1">
        <v>43586</v>
      </c>
      <c r="C11131" t="s">
        <v>6</v>
      </c>
      <c r="D11131">
        <v>0.47</v>
      </c>
      <c r="E11131">
        <v>637</v>
      </c>
    </row>
    <row r="11132" spans="1:5" x14ac:dyDescent="0.25">
      <c r="A11132" t="s">
        <v>11148</v>
      </c>
      <c r="B11132" s="1">
        <v>43647</v>
      </c>
      <c r="C11132" t="s">
        <v>18</v>
      </c>
      <c r="D11132">
        <v>0.2</v>
      </c>
      <c r="E11132">
        <v>708</v>
      </c>
    </row>
    <row r="11133" spans="1:5" x14ac:dyDescent="0.25">
      <c r="A11133" t="s">
        <v>11149</v>
      </c>
      <c r="B11133" s="1">
        <v>43647</v>
      </c>
      <c r="C11133" t="s">
        <v>6</v>
      </c>
      <c r="D11133">
        <v>0.19</v>
      </c>
      <c r="E11133">
        <v>592</v>
      </c>
    </row>
    <row r="11134" spans="1:5" x14ac:dyDescent="0.25">
      <c r="A11134" t="s">
        <v>11150</v>
      </c>
      <c r="B11134" s="1">
        <v>43921</v>
      </c>
      <c r="C11134" t="s">
        <v>25</v>
      </c>
      <c r="D11134">
        <v>0.39</v>
      </c>
      <c r="E11134">
        <v>604</v>
      </c>
    </row>
    <row r="11135" spans="1:5" x14ac:dyDescent="0.25">
      <c r="A11135" t="s">
        <v>11151</v>
      </c>
      <c r="B11135" s="1">
        <v>43556</v>
      </c>
      <c r="C11135" t="s">
        <v>10</v>
      </c>
      <c r="D11135">
        <v>0.22</v>
      </c>
      <c r="E11135">
        <v>705</v>
      </c>
    </row>
    <row r="11136" spans="1:5" x14ac:dyDescent="0.25">
      <c r="A11136" t="s">
        <v>11152</v>
      </c>
      <c r="B11136" s="1">
        <v>43770</v>
      </c>
      <c r="C11136" t="s">
        <v>18</v>
      </c>
      <c r="D11136">
        <v>0.26</v>
      </c>
      <c r="E11136">
        <v>687</v>
      </c>
    </row>
    <row r="11137" spans="1:5" x14ac:dyDescent="0.25">
      <c r="A11137" t="s">
        <v>11153</v>
      </c>
      <c r="B11137" s="1">
        <v>43770</v>
      </c>
      <c r="C11137" t="s">
        <v>18</v>
      </c>
      <c r="D11137">
        <v>0.22</v>
      </c>
      <c r="E11137">
        <v>754</v>
      </c>
    </row>
    <row r="11138" spans="1:5" x14ac:dyDescent="0.25">
      <c r="A11138" t="s">
        <v>11154</v>
      </c>
      <c r="B11138" s="1">
        <v>43281</v>
      </c>
      <c r="C11138" t="s">
        <v>25</v>
      </c>
      <c r="D11138">
        <v>0.43</v>
      </c>
      <c r="E11138">
        <v>779</v>
      </c>
    </row>
    <row r="11139" spans="1:5" x14ac:dyDescent="0.25">
      <c r="A11139" t="s">
        <v>11155</v>
      </c>
      <c r="B11139" s="1">
        <v>42643</v>
      </c>
      <c r="C11139" t="s">
        <v>37</v>
      </c>
      <c r="D11139">
        <v>0.3</v>
      </c>
      <c r="E11139">
        <v>740</v>
      </c>
    </row>
    <row r="11140" spans="1:5" x14ac:dyDescent="0.25">
      <c r="A11140" t="s">
        <v>11156</v>
      </c>
      <c r="B11140" s="1">
        <v>43556</v>
      </c>
      <c r="C11140" t="s">
        <v>10</v>
      </c>
      <c r="D11140">
        <v>0.31</v>
      </c>
      <c r="E11140">
        <v>579</v>
      </c>
    </row>
    <row r="11141" spans="1:5" x14ac:dyDescent="0.25">
      <c r="A11141" t="s">
        <v>11157</v>
      </c>
      <c r="B11141" s="1">
        <v>43617</v>
      </c>
      <c r="C11141" t="s">
        <v>18</v>
      </c>
      <c r="D11141">
        <v>0.3</v>
      </c>
      <c r="E11141">
        <v>740</v>
      </c>
    </row>
    <row r="11142" spans="1:5" x14ac:dyDescent="0.25">
      <c r="A11142" t="s">
        <v>11158</v>
      </c>
      <c r="B11142" s="1">
        <v>43404</v>
      </c>
      <c r="C11142" t="s">
        <v>18</v>
      </c>
      <c r="D11142">
        <v>0.54</v>
      </c>
      <c r="E11142">
        <v>702</v>
      </c>
    </row>
    <row r="11143" spans="1:5" x14ac:dyDescent="0.25">
      <c r="A11143" t="s">
        <v>11159</v>
      </c>
      <c r="B11143" s="1">
        <v>43862</v>
      </c>
      <c r="C11143" t="s">
        <v>6</v>
      </c>
      <c r="D11143">
        <v>0.36</v>
      </c>
      <c r="E11143">
        <v>600</v>
      </c>
    </row>
    <row r="11144" spans="1:5" x14ac:dyDescent="0.25">
      <c r="A11144" t="s">
        <v>11160</v>
      </c>
      <c r="B11144" s="1">
        <v>43800</v>
      </c>
      <c r="C11144" t="s">
        <v>6</v>
      </c>
      <c r="D11144">
        <v>0.4</v>
      </c>
      <c r="E11144">
        <v>586</v>
      </c>
    </row>
    <row r="11145" spans="1:5" x14ac:dyDescent="0.25">
      <c r="A11145" t="s">
        <v>11161</v>
      </c>
      <c r="B11145" s="1">
        <v>43862</v>
      </c>
      <c r="C11145" t="s">
        <v>18</v>
      </c>
      <c r="D11145">
        <v>0.38</v>
      </c>
      <c r="E11145">
        <v>582</v>
      </c>
    </row>
    <row r="11146" spans="1:5" x14ac:dyDescent="0.25">
      <c r="A11146" t="s">
        <v>11162</v>
      </c>
      <c r="B11146" s="1">
        <v>43525</v>
      </c>
      <c r="C11146" t="s">
        <v>6</v>
      </c>
      <c r="D11146">
        <v>0.33</v>
      </c>
      <c r="E11146">
        <v>812</v>
      </c>
    </row>
    <row r="11147" spans="1:5" x14ac:dyDescent="0.25">
      <c r="A11147" t="s">
        <v>11163</v>
      </c>
      <c r="B11147" s="1">
        <v>43281</v>
      </c>
      <c r="C11147" t="s">
        <v>6</v>
      </c>
      <c r="D11147">
        <v>0.32</v>
      </c>
      <c r="E11147">
        <v>672</v>
      </c>
    </row>
    <row r="11148" spans="1:5" x14ac:dyDescent="0.25">
      <c r="A11148" t="s">
        <v>11164</v>
      </c>
      <c r="B11148" s="1">
        <v>43862</v>
      </c>
      <c r="C11148" t="s">
        <v>18</v>
      </c>
      <c r="D11148">
        <v>0.85</v>
      </c>
      <c r="E11148">
        <v>584</v>
      </c>
    </row>
    <row r="11149" spans="1:5" x14ac:dyDescent="0.25">
      <c r="A11149" t="s">
        <v>11165</v>
      </c>
      <c r="B11149" s="1">
        <v>43556</v>
      </c>
      <c r="C11149" t="s">
        <v>42</v>
      </c>
      <c r="D11149">
        <v>0.25</v>
      </c>
      <c r="E11149">
        <v>773</v>
      </c>
    </row>
    <row r="11150" spans="1:5" x14ac:dyDescent="0.25">
      <c r="A11150" t="s">
        <v>11166</v>
      </c>
      <c r="B11150" s="1">
        <v>43862</v>
      </c>
      <c r="C11150" t="s">
        <v>6</v>
      </c>
      <c r="D11150">
        <v>0.5</v>
      </c>
      <c r="E11150">
        <v>558</v>
      </c>
    </row>
    <row r="11151" spans="1:5" x14ac:dyDescent="0.25">
      <c r="A11151" t="s">
        <v>11167</v>
      </c>
      <c r="B11151" s="1">
        <v>43373</v>
      </c>
      <c r="C11151" t="s">
        <v>10</v>
      </c>
      <c r="D11151">
        <v>0.62</v>
      </c>
      <c r="E11151">
        <v>661</v>
      </c>
    </row>
    <row r="11152" spans="1:5" x14ac:dyDescent="0.25">
      <c r="A11152" t="s">
        <v>11168</v>
      </c>
      <c r="B11152" s="1">
        <v>43739</v>
      </c>
      <c r="C11152" t="s">
        <v>10</v>
      </c>
      <c r="D11152">
        <v>0.25</v>
      </c>
      <c r="E11152">
        <v>606</v>
      </c>
    </row>
    <row r="11153" spans="1:5" x14ac:dyDescent="0.25">
      <c r="A11153" t="s">
        <v>11169</v>
      </c>
      <c r="B11153" s="1">
        <v>43862</v>
      </c>
      <c r="C11153" t="s">
        <v>18</v>
      </c>
      <c r="D11153">
        <v>0.3</v>
      </c>
      <c r="E11153">
        <v>597</v>
      </c>
    </row>
    <row r="11154" spans="1:5" x14ac:dyDescent="0.25">
      <c r="A11154" t="s">
        <v>11170</v>
      </c>
      <c r="B11154" s="1">
        <v>43404</v>
      </c>
      <c r="C11154" t="s">
        <v>6</v>
      </c>
      <c r="D11154">
        <v>0.34</v>
      </c>
      <c r="E11154">
        <v>802</v>
      </c>
    </row>
    <row r="11155" spans="1:5" x14ac:dyDescent="0.25">
      <c r="A11155" t="s">
        <v>11171</v>
      </c>
      <c r="B11155" s="1">
        <v>43586</v>
      </c>
      <c r="C11155" t="s">
        <v>42</v>
      </c>
      <c r="D11155">
        <v>0.02</v>
      </c>
      <c r="E11155">
        <v>573</v>
      </c>
    </row>
    <row r="11156" spans="1:5" x14ac:dyDescent="0.25">
      <c r="A11156" t="s">
        <v>11172</v>
      </c>
      <c r="B11156" s="1">
        <v>43220</v>
      </c>
      <c r="C11156" t="s">
        <v>21</v>
      </c>
      <c r="D11156">
        <v>0.16</v>
      </c>
      <c r="E11156">
        <v>735</v>
      </c>
    </row>
    <row r="11157" spans="1:5" x14ac:dyDescent="0.25">
      <c r="A11157" t="s">
        <v>11173</v>
      </c>
      <c r="B11157" s="1">
        <v>43709</v>
      </c>
      <c r="C11157" t="s">
        <v>42</v>
      </c>
      <c r="D11157">
        <v>0.4</v>
      </c>
      <c r="E11157">
        <v>679</v>
      </c>
    </row>
    <row r="11158" spans="1:5" x14ac:dyDescent="0.25">
      <c r="A11158" t="s">
        <v>11174</v>
      </c>
      <c r="B11158" s="1">
        <v>43678</v>
      </c>
      <c r="C11158" t="s">
        <v>10</v>
      </c>
      <c r="D11158">
        <v>0.64</v>
      </c>
      <c r="E11158">
        <v>698</v>
      </c>
    </row>
    <row r="11159" spans="1:5" x14ac:dyDescent="0.25">
      <c r="A11159" t="s">
        <v>11175</v>
      </c>
      <c r="B11159" s="1">
        <v>43373</v>
      </c>
      <c r="C11159" t="s">
        <v>6</v>
      </c>
      <c r="D11159">
        <v>0.63</v>
      </c>
      <c r="E11159">
        <v>655</v>
      </c>
    </row>
    <row r="11160" spans="1:5" x14ac:dyDescent="0.25">
      <c r="A11160" t="s">
        <v>11176</v>
      </c>
      <c r="B11160" s="1">
        <v>43220</v>
      </c>
      <c r="C11160" t="s">
        <v>10</v>
      </c>
      <c r="D11160">
        <v>0.55000000000000004</v>
      </c>
      <c r="E11160">
        <v>709</v>
      </c>
    </row>
    <row r="11161" spans="1:5" x14ac:dyDescent="0.25">
      <c r="A11161" t="s">
        <v>11177</v>
      </c>
      <c r="B11161" s="1">
        <v>43890</v>
      </c>
      <c r="C11161" t="s">
        <v>10</v>
      </c>
      <c r="D11161">
        <v>0.35</v>
      </c>
      <c r="E11161">
        <v>602</v>
      </c>
    </row>
    <row r="11162" spans="1:5" x14ac:dyDescent="0.25">
      <c r="A11162" t="s">
        <v>11178</v>
      </c>
      <c r="B11162" s="1">
        <v>43739</v>
      </c>
      <c r="C11162" t="s">
        <v>6</v>
      </c>
      <c r="D11162">
        <v>0.03</v>
      </c>
      <c r="E11162">
        <v>641</v>
      </c>
    </row>
    <row r="11163" spans="1:5" x14ac:dyDescent="0.25">
      <c r="A11163" t="s">
        <v>11179</v>
      </c>
      <c r="B11163" s="1">
        <v>43190</v>
      </c>
      <c r="C11163" t="s">
        <v>6</v>
      </c>
      <c r="D11163">
        <v>0.22</v>
      </c>
      <c r="E11163">
        <v>679</v>
      </c>
    </row>
    <row r="11164" spans="1:5" x14ac:dyDescent="0.25">
      <c r="A11164" t="s">
        <v>11180</v>
      </c>
      <c r="B11164" s="1">
        <v>43251</v>
      </c>
      <c r="C11164" t="s">
        <v>10</v>
      </c>
      <c r="D11164">
        <v>0.23</v>
      </c>
      <c r="E11164">
        <v>702</v>
      </c>
    </row>
    <row r="11165" spans="1:5" x14ac:dyDescent="0.25">
      <c r="A11165" t="s">
        <v>11181</v>
      </c>
      <c r="B11165" s="1">
        <v>43159</v>
      </c>
      <c r="C11165" t="s">
        <v>271</v>
      </c>
      <c r="D11165">
        <v>0.3</v>
      </c>
      <c r="E11165">
        <v>640</v>
      </c>
    </row>
    <row r="11166" spans="1:5" x14ac:dyDescent="0.25">
      <c r="A11166" t="s">
        <v>11182</v>
      </c>
      <c r="B11166" s="1">
        <v>43556</v>
      </c>
      <c r="C11166" t="s">
        <v>6</v>
      </c>
      <c r="D11166">
        <v>0.63</v>
      </c>
      <c r="E11166">
        <v>640</v>
      </c>
    </row>
    <row r="11167" spans="1:5" x14ac:dyDescent="0.25">
      <c r="A11167" t="s">
        <v>11183</v>
      </c>
      <c r="B11167" s="1">
        <v>43556</v>
      </c>
      <c r="C11167" t="s">
        <v>25</v>
      </c>
      <c r="D11167">
        <v>0.65</v>
      </c>
      <c r="E11167">
        <v>713</v>
      </c>
    </row>
    <row r="11168" spans="1:5" x14ac:dyDescent="0.25">
      <c r="A11168" t="s">
        <v>11184</v>
      </c>
      <c r="B11168" s="1">
        <v>43831</v>
      </c>
      <c r="C11168" t="s">
        <v>25</v>
      </c>
      <c r="D11168">
        <v>0.46</v>
      </c>
      <c r="E11168">
        <v>617</v>
      </c>
    </row>
    <row r="11169" spans="1:5" x14ac:dyDescent="0.25">
      <c r="A11169" t="s">
        <v>11185</v>
      </c>
      <c r="B11169" s="1">
        <v>43434</v>
      </c>
      <c r="C11169" t="s">
        <v>10</v>
      </c>
      <c r="D11169">
        <v>0.35</v>
      </c>
      <c r="E11169">
        <v>666</v>
      </c>
    </row>
    <row r="11170" spans="1:5" x14ac:dyDescent="0.25">
      <c r="A11170" t="s">
        <v>11186</v>
      </c>
      <c r="B11170" s="1">
        <v>43312</v>
      </c>
      <c r="C11170" t="s">
        <v>18</v>
      </c>
      <c r="D11170">
        <v>0.26</v>
      </c>
      <c r="E11170">
        <v>639</v>
      </c>
    </row>
    <row r="11171" spans="1:5" x14ac:dyDescent="0.25">
      <c r="A11171" t="s">
        <v>11187</v>
      </c>
      <c r="B11171" s="1">
        <v>43800</v>
      </c>
      <c r="C11171" t="s">
        <v>42</v>
      </c>
      <c r="D11171">
        <v>1</v>
      </c>
      <c r="E11171">
        <v>704</v>
      </c>
    </row>
    <row r="11172" spans="1:5" x14ac:dyDescent="0.25">
      <c r="A11172" t="s">
        <v>11188</v>
      </c>
      <c r="B11172" s="1">
        <v>43281</v>
      </c>
      <c r="C11172" t="s">
        <v>42</v>
      </c>
      <c r="D11172">
        <v>0.18</v>
      </c>
      <c r="E11172">
        <v>609</v>
      </c>
    </row>
    <row r="11173" spans="1:5" x14ac:dyDescent="0.25">
      <c r="A11173" t="s">
        <v>11189</v>
      </c>
      <c r="B11173" s="1">
        <v>43617</v>
      </c>
      <c r="C11173" t="s">
        <v>6</v>
      </c>
      <c r="D11173">
        <v>0.3</v>
      </c>
      <c r="E11173">
        <v>740</v>
      </c>
    </row>
    <row r="11174" spans="1:5" x14ac:dyDescent="0.25">
      <c r="A11174" t="s">
        <v>11190</v>
      </c>
      <c r="B11174" s="1">
        <v>43709</v>
      </c>
      <c r="C11174" t="s">
        <v>6</v>
      </c>
      <c r="D11174">
        <v>0.36</v>
      </c>
      <c r="E11174">
        <v>595</v>
      </c>
    </row>
    <row r="11175" spans="1:5" x14ac:dyDescent="0.25">
      <c r="A11175" t="s">
        <v>11191</v>
      </c>
      <c r="B11175" s="1">
        <v>43800</v>
      </c>
      <c r="C11175" t="s">
        <v>18</v>
      </c>
      <c r="D11175">
        <v>0.36</v>
      </c>
      <c r="E11175">
        <v>672</v>
      </c>
    </row>
    <row r="11176" spans="1:5" x14ac:dyDescent="0.25">
      <c r="A11176" t="s">
        <v>11192</v>
      </c>
      <c r="B11176" s="1">
        <v>43739</v>
      </c>
      <c r="C11176" t="s">
        <v>14</v>
      </c>
      <c r="D11176">
        <v>0.14000000000000001</v>
      </c>
      <c r="E11176">
        <v>639</v>
      </c>
    </row>
    <row r="11177" spans="1:5" x14ac:dyDescent="0.25">
      <c r="A11177" t="s">
        <v>11193</v>
      </c>
      <c r="B11177" s="1">
        <v>43770</v>
      </c>
      <c r="C11177" t="s">
        <v>6</v>
      </c>
      <c r="D11177">
        <v>0.53</v>
      </c>
      <c r="E11177">
        <v>638</v>
      </c>
    </row>
    <row r="11178" spans="1:5" x14ac:dyDescent="0.25">
      <c r="A11178" t="s">
        <v>11194</v>
      </c>
      <c r="B11178" s="1">
        <v>43800</v>
      </c>
      <c r="C11178" t="s">
        <v>6</v>
      </c>
      <c r="D11178">
        <v>0.22</v>
      </c>
      <c r="E11178">
        <v>610</v>
      </c>
    </row>
    <row r="11179" spans="1:5" x14ac:dyDescent="0.25">
      <c r="A11179" t="s">
        <v>11195</v>
      </c>
      <c r="B11179" s="1">
        <v>43100</v>
      </c>
      <c r="C11179" t="s">
        <v>25</v>
      </c>
      <c r="D11179">
        <v>0.2</v>
      </c>
      <c r="E11179">
        <v>761</v>
      </c>
    </row>
    <row r="11180" spans="1:5" x14ac:dyDescent="0.25">
      <c r="A11180" t="s">
        <v>11196</v>
      </c>
      <c r="B11180" s="1">
        <v>43770</v>
      </c>
      <c r="C11180" t="s">
        <v>6</v>
      </c>
      <c r="D11180">
        <v>0.35</v>
      </c>
      <c r="E11180">
        <v>744</v>
      </c>
    </row>
    <row r="11181" spans="1:5" x14ac:dyDescent="0.25">
      <c r="A11181" t="s">
        <v>11197</v>
      </c>
      <c r="B11181" s="1">
        <v>43343</v>
      </c>
      <c r="C11181" t="s">
        <v>25</v>
      </c>
      <c r="D11181">
        <v>0.32</v>
      </c>
      <c r="E11181">
        <v>615</v>
      </c>
    </row>
    <row r="11182" spans="1:5" x14ac:dyDescent="0.25">
      <c r="A11182" t="s">
        <v>11198</v>
      </c>
      <c r="B11182" s="1">
        <v>43647</v>
      </c>
      <c r="C11182" t="s">
        <v>6</v>
      </c>
      <c r="D11182">
        <v>0.12</v>
      </c>
      <c r="E11182">
        <v>811</v>
      </c>
    </row>
    <row r="11183" spans="1:5" x14ac:dyDescent="0.25">
      <c r="A11183" t="s">
        <v>11199</v>
      </c>
      <c r="B11183" s="1">
        <v>43678</v>
      </c>
      <c r="C11183" t="s">
        <v>10</v>
      </c>
      <c r="D11183">
        <v>0.64</v>
      </c>
      <c r="E11183">
        <v>591</v>
      </c>
    </row>
    <row r="11184" spans="1:5" x14ac:dyDescent="0.25">
      <c r="A11184" t="s">
        <v>11200</v>
      </c>
      <c r="B11184" s="1">
        <v>43800</v>
      </c>
      <c r="C11184" t="s">
        <v>6</v>
      </c>
      <c r="D11184">
        <v>0.17</v>
      </c>
      <c r="E11184">
        <v>603</v>
      </c>
    </row>
    <row r="11185" spans="1:5" x14ac:dyDescent="0.25">
      <c r="A11185" t="s">
        <v>11201</v>
      </c>
      <c r="B11185" s="1">
        <v>43647</v>
      </c>
      <c r="C11185" t="s">
        <v>6</v>
      </c>
      <c r="D11185">
        <v>0.7</v>
      </c>
      <c r="E11185">
        <v>677</v>
      </c>
    </row>
    <row r="11186" spans="1:5" x14ac:dyDescent="0.25">
      <c r="A11186" t="s">
        <v>11202</v>
      </c>
      <c r="B11186" s="1">
        <v>43617</v>
      </c>
      <c r="C11186" t="s">
        <v>18</v>
      </c>
      <c r="D11186">
        <v>0.31</v>
      </c>
      <c r="E11186">
        <v>635</v>
      </c>
    </row>
    <row r="11187" spans="1:5" x14ac:dyDescent="0.25">
      <c r="A11187" t="s">
        <v>11203</v>
      </c>
      <c r="B11187" s="1">
        <v>43800</v>
      </c>
      <c r="C11187" t="s">
        <v>6</v>
      </c>
      <c r="D11187">
        <v>0.21</v>
      </c>
      <c r="E11187">
        <v>676</v>
      </c>
    </row>
    <row r="11188" spans="1:5" x14ac:dyDescent="0.25">
      <c r="A11188" t="s">
        <v>11204</v>
      </c>
      <c r="B11188" s="1">
        <v>43678</v>
      </c>
      <c r="C11188" t="s">
        <v>21</v>
      </c>
      <c r="D11188">
        <v>0.18</v>
      </c>
      <c r="E11188">
        <v>614</v>
      </c>
    </row>
    <row r="11189" spans="1:5" x14ac:dyDescent="0.25">
      <c r="A11189" t="s">
        <v>11205</v>
      </c>
      <c r="B11189" s="1">
        <v>42947</v>
      </c>
      <c r="C11189" t="s">
        <v>6</v>
      </c>
      <c r="D11189">
        <v>0.01</v>
      </c>
      <c r="E11189">
        <v>764</v>
      </c>
    </row>
    <row r="11190" spans="1:5" x14ac:dyDescent="0.25">
      <c r="A11190" t="s">
        <v>11206</v>
      </c>
      <c r="B11190" s="1">
        <v>43190</v>
      </c>
      <c r="C11190" t="s">
        <v>18</v>
      </c>
      <c r="D11190">
        <v>0.3</v>
      </c>
      <c r="E11190">
        <v>740</v>
      </c>
    </row>
    <row r="11191" spans="1:5" x14ac:dyDescent="0.25">
      <c r="A11191" t="s">
        <v>11207</v>
      </c>
      <c r="B11191" s="1">
        <v>43343</v>
      </c>
      <c r="C11191" t="s">
        <v>18</v>
      </c>
      <c r="D11191">
        <v>0.27</v>
      </c>
      <c r="E11191">
        <v>739</v>
      </c>
    </row>
    <row r="11192" spans="1:5" x14ac:dyDescent="0.25">
      <c r="A11192" t="s">
        <v>11208</v>
      </c>
      <c r="B11192" s="1">
        <v>43770</v>
      </c>
      <c r="C11192" t="s">
        <v>18</v>
      </c>
      <c r="D11192">
        <v>0.42</v>
      </c>
      <c r="E11192">
        <v>765</v>
      </c>
    </row>
    <row r="11193" spans="1:5" x14ac:dyDescent="0.25">
      <c r="A11193" t="s">
        <v>11209</v>
      </c>
      <c r="B11193" s="1">
        <v>42704</v>
      </c>
      <c r="C11193" t="s">
        <v>6</v>
      </c>
      <c r="D11193">
        <v>0.3</v>
      </c>
      <c r="E11193">
        <v>740</v>
      </c>
    </row>
    <row r="11194" spans="1:5" x14ac:dyDescent="0.25">
      <c r="A11194" t="s">
        <v>11210</v>
      </c>
      <c r="B11194" s="1">
        <v>43586</v>
      </c>
      <c r="C11194" t="s">
        <v>6</v>
      </c>
      <c r="D11194">
        <v>0.25</v>
      </c>
      <c r="E11194">
        <v>585</v>
      </c>
    </row>
    <row r="11195" spans="1:5" x14ac:dyDescent="0.25">
      <c r="A11195" t="s">
        <v>11211</v>
      </c>
      <c r="B11195" s="1">
        <v>43586</v>
      </c>
      <c r="C11195" t="s">
        <v>18</v>
      </c>
      <c r="D11195">
        <v>0.19</v>
      </c>
      <c r="E11195">
        <v>745</v>
      </c>
    </row>
    <row r="11196" spans="1:5" x14ac:dyDescent="0.25">
      <c r="A11196" t="s">
        <v>11212</v>
      </c>
      <c r="B11196" s="1">
        <v>43586</v>
      </c>
      <c r="C11196" t="s">
        <v>6</v>
      </c>
      <c r="D11196">
        <v>0.19</v>
      </c>
      <c r="E11196">
        <v>591</v>
      </c>
    </row>
    <row r="11197" spans="1:5" x14ac:dyDescent="0.25">
      <c r="A11197" t="s">
        <v>11213</v>
      </c>
      <c r="B11197" s="1">
        <v>43770</v>
      </c>
      <c r="C11197" t="s">
        <v>6</v>
      </c>
      <c r="D11197">
        <v>0.65</v>
      </c>
      <c r="E11197">
        <v>626</v>
      </c>
    </row>
    <row r="11198" spans="1:5" x14ac:dyDescent="0.25">
      <c r="A11198" t="s">
        <v>11214</v>
      </c>
      <c r="B11198" s="1">
        <v>43921</v>
      </c>
      <c r="C11198" t="s">
        <v>10</v>
      </c>
      <c r="D11198">
        <v>0.5</v>
      </c>
      <c r="E11198">
        <v>585</v>
      </c>
    </row>
    <row r="11199" spans="1:5" x14ac:dyDescent="0.25">
      <c r="A11199" t="s">
        <v>11215</v>
      </c>
      <c r="B11199" s="1">
        <v>43770</v>
      </c>
      <c r="C11199" t="s">
        <v>6</v>
      </c>
      <c r="D11199">
        <v>0.26</v>
      </c>
      <c r="E11199">
        <v>574</v>
      </c>
    </row>
    <row r="11200" spans="1:5" x14ac:dyDescent="0.25">
      <c r="A11200" t="s">
        <v>11216</v>
      </c>
      <c r="B11200" s="1">
        <v>43281</v>
      </c>
      <c r="C11200" t="s">
        <v>10</v>
      </c>
      <c r="D11200">
        <v>0.33</v>
      </c>
      <c r="E11200">
        <v>801</v>
      </c>
    </row>
    <row r="11201" spans="1:5" x14ac:dyDescent="0.25">
      <c r="A11201" t="s">
        <v>11217</v>
      </c>
      <c r="B11201" s="1">
        <v>43831</v>
      </c>
      <c r="C11201" t="s">
        <v>6</v>
      </c>
      <c r="D11201">
        <v>0.46</v>
      </c>
      <c r="E11201">
        <v>749</v>
      </c>
    </row>
    <row r="11202" spans="1:5" x14ac:dyDescent="0.25">
      <c r="A11202" t="s">
        <v>11218</v>
      </c>
      <c r="B11202" s="1">
        <v>43220</v>
      </c>
      <c r="C11202" t="s">
        <v>10</v>
      </c>
      <c r="D11202">
        <v>0.39</v>
      </c>
      <c r="E11202">
        <v>515</v>
      </c>
    </row>
    <row r="11203" spans="1:5" x14ac:dyDescent="0.25">
      <c r="A11203" t="s">
        <v>11219</v>
      </c>
      <c r="B11203" s="1">
        <v>43617</v>
      </c>
      <c r="C11203" t="s">
        <v>6</v>
      </c>
      <c r="D11203">
        <v>0.3</v>
      </c>
      <c r="E11203">
        <v>740</v>
      </c>
    </row>
    <row r="11204" spans="1:5" x14ac:dyDescent="0.25">
      <c r="A11204" t="s">
        <v>11220</v>
      </c>
      <c r="B11204" s="1">
        <v>43434</v>
      </c>
      <c r="C11204" t="s">
        <v>6</v>
      </c>
      <c r="D11204">
        <v>1</v>
      </c>
      <c r="E11204">
        <v>753</v>
      </c>
    </row>
    <row r="11205" spans="1:5" x14ac:dyDescent="0.25">
      <c r="A11205" t="s">
        <v>11221</v>
      </c>
      <c r="B11205" s="1">
        <v>43647</v>
      </c>
      <c r="C11205" t="s">
        <v>18</v>
      </c>
      <c r="D11205">
        <v>0.2</v>
      </c>
      <c r="E11205">
        <v>792</v>
      </c>
    </row>
    <row r="11206" spans="1:5" x14ac:dyDescent="0.25">
      <c r="A11206" t="s">
        <v>11222</v>
      </c>
      <c r="B11206" s="1">
        <v>43647</v>
      </c>
      <c r="C11206" t="s">
        <v>6</v>
      </c>
      <c r="D11206">
        <v>0.1</v>
      </c>
      <c r="E11206">
        <v>627</v>
      </c>
    </row>
    <row r="11207" spans="1:5" x14ac:dyDescent="0.25">
      <c r="A11207" t="s">
        <v>11223</v>
      </c>
      <c r="B11207" s="1">
        <v>43647</v>
      </c>
      <c r="C11207" t="s">
        <v>6</v>
      </c>
      <c r="D11207">
        <v>0.42</v>
      </c>
      <c r="E11207">
        <v>703</v>
      </c>
    </row>
    <row r="11208" spans="1:5" x14ac:dyDescent="0.25">
      <c r="A11208" t="s">
        <v>11224</v>
      </c>
      <c r="B11208" s="1">
        <v>43404</v>
      </c>
      <c r="C11208" t="s">
        <v>18</v>
      </c>
      <c r="D11208">
        <v>0.43</v>
      </c>
      <c r="E11208">
        <v>671</v>
      </c>
    </row>
    <row r="11209" spans="1:5" x14ac:dyDescent="0.25">
      <c r="A11209" t="s">
        <v>11225</v>
      </c>
      <c r="B11209" s="1">
        <v>43678</v>
      </c>
      <c r="C11209" t="s">
        <v>6</v>
      </c>
      <c r="D11209">
        <v>0.02</v>
      </c>
      <c r="E11209">
        <v>650</v>
      </c>
    </row>
    <row r="11210" spans="1:5" x14ac:dyDescent="0.25">
      <c r="A11210" t="s">
        <v>11226</v>
      </c>
      <c r="B11210" s="1">
        <v>43586</v>
      </c>
      <c r="C11210" t="s">
        <v>10</v>
      </c>
      <c r="D11210">
        <v>0.18</v>
      </c>
      <c r="E11210">
        <v>581</v>
      </c>
    </row>
    <row r="11211" spans="1:5" x14ac:dyDescent="0.25">
      <c r="A11211" t="s">
        <v>11227</v>
      </c>
      <c r="B11211" s="1">
        <v>43586</v>
      </c>
      <c r="C11211" t="s">
        <v>21</v>
      </c>
      <c r="D11211">
        <v>0.33</v>
      </c>
      <c r="E11211">
        <v>703</v>
      </c>
    </row>
    <row r="11212" spans="1:5" x14ac:dyDescent="0.25">
      <c r="A11212" t="s">
        <v>11228</v>
      </c>
      <c r="B11212" s="1">
        <v>43800</v>
      </c>
      <c r="C11212" t="s">
        <v>6</v>
      </c>
      <c r="D11212">
        <v>0.45</v>
      </c>
      <c r="E11212">
        <v>649</v>
      </c>
    </row>
    <row r="11213" spans="1:5" x14ac:dyDescent="0.25">
      <c r="A11213" t="s">
        <v>11229</v>
      </c>
      <c r="B11213" s="1">
        <v>43739</v>
      </c>
      <c r="C11213" t="s">
        <v>6</v>
      </c>
      <c r="D11213">
        <v>0.17</v>
      </c>
      <c r="E11213">
        <v>613</v>
      </c>
    </row>
    <row r="11214" spans="1:5" x14ac:dyDescent="0.25">
      <c r="A11214" t="s">
        <v>11230</v>
      </c>
      <c r="B11214" s="1">
        <v>43739</v>
      </c>
      <c r="C11214" t="s">
        <v>6</v>
      </c>
      <c r="D11214">
        <v>0.12</v>
      </c>
      <c r="E11214">
        <v>667</v>
      </c>
    </row>
    <row r="11215" spans="1:5" x14ac:dyDescent="0.25">
      <c r="A11215" t="s">
        <v>11231</v>
      </c>
      <c r="B11215" s="1">
        <v>43343</v>
      </c>
      <c r="C11215" t="s">
        <v>18</v>
      </c>
      <c r="D11215">
        <v>0.28000000000000003</v>
      </c>
      <c r="E11215">
        <v>652</v>
      </c>
    </row>
    <row r="11216" spans="1:5" x14ac:dyDescent="0.25">
      <c r="A11216" t="s">
        <v>11232</v>
      </c>
      <c r="B11216" s="1">
        <v>42186</v>
      </c>
      <c r="C11216" t="s">
        <v>10</v>
      </c>
      <c r="D11216">
        <v>0.77</v>
      </c>
      <c r="E11216">
        <v>679</v>
      </c>
    </row>
    <row r="11217" spans="1:5" x14ac:dyDescent="0.25">
      <c r="A11217" t="s">
        <v>11233</v>
      </c>
      <c r="B11217" s="1">
        <v>43862</v>
      </c>
      <c r="C11217" t="s">
        <v>6</v>
      </c>
      <c r="D11217">
        <v>0.71</v>
      </c>
      <c r="E11217">
        <v>570</v>
      </c>
    </row>
    <row r="11218" spans="1:5" x14ac:dyDescent="0.25">
      <c r="A11218" t="s">
        <v>11234</v>
      </c>
      <c r="B11218" s="1">
        <v>43831</v>
      </c>
      <c r="C11218" t="s">
        <v>42</v>
      </c>
      <c r="D11218">
        <v>0.16</v>
      </c>
      <c r="E11218">
        <v>683</v>
      </c>
    </row>
    <row r="11219" spans="1:5" x14ac:dyDescent="0.25">
      <c r="A11219" t="s">
        <v>11235</v>
      </c>
      <c r="B11219" s="1">
        <v>43831</v>
      </c>
      <c r="C11219" t="s">
        <v>10</v>
      </c>
      <c r="D11219">
        <v>1</v>
      </c>
      <c r="E11219">
        <v>541</v>
      </c>
    </row>
    <row r="11220" spans="1:5" x14ac:dyDescent="0.25">
      <c r="A11220" t="s">
        <v>11236</v>
      </c>
      <c r="B11220" s="1">
        <v>43525</v>
      </c>
      <c r="C11220" t="s">
        <v>42</v>
      </c>
      <c r="D11220">
        <v>0.52</v>
      </c>
      <c r="E11220">
        <v>726</v>
      </c>
    </row>
    <row r="11221" spans="1:5" x14ac:dyDescent="0.25">
      <c r="A11221" t="s">
        <v>11237</v>
      </c>
      <c r="B11221" s="1">
        <v>43831</v>
      </c>
      <c r="C11221" t="s">
        <v>21</v>
      </c>
      <c r="D11221">
        <v>0.7</v>
      </c>
      <c r="E11221">
        <v>594</v>
      </c>
    </row>
    <row r="11222" spans="1:5" x14ac:dyDescent="0.25">
      <c r="A11222" t="s">
        <v>11238</v>
      </c>
      <c r="B11222" s="1">
        <v>43404</v>
      </c>
      <c r="C11222" t="s">
        <v>6</v>
      </c>
      <c r="D11222">
        <v>0.31</v>
      </c>
      <c r="E11222">
        <v>598</v>
      </c>
    </row>
    <row r="11223" spans="1:5" x14ac:dyDescent="0.25">
      <c r="A11223" t="s">
        <v>11239</v>
      </c>
      <c r="B11223" s="1">
        <v>43525</v>
      </c>
      <c r="C11223" t="s">
        <v>6</v>
      </c>
      <c r="D11223">
        <v>0.32</v>
      </c>
      <c r="E11223">
        <v>785</v>
      </c>
    </row>
    <row r="11224" spans="1:5" x14ac:dyDescent="0.25">
      <c r="A11224" t="s">
        <v>11240</v>
      </c>
      <c r="B11224" s="1">
        <v>43373</v>
      </c>
      <c r="C11224" t="s">
        <v>6</v>
      </c>
      <c r="D11224">
        <v>0.44</v>
      </c>
      <c r="E11224">
        <v>623</v>
      </c>
    </row>
    <row r="11225" spans="1:5" x14ac:dyDescent="0.25">
      <c r="A11225" t="s">
        <v>11241</v>
      </c>
      <c r="B11225" s="1">
        <v>43617</v>
      </c>
      <c r="C11225" t="s">
        <v>6</v>
      </c>
      <c r="D11225">
        <v>0.3</v>
      </c>
      <c r="E11225">
        <v>740</v>
      </c>
    </row>
    <row r="11226" spans="1:5" x14ac:dyDescent="0.25">
      <c r="A11226" t="s">
        <v>11242</v>
      </c>
      <c r="B11226" s="1">
        <v>43496</v>
      </c>
      <c r="C11226" t="s">
        <v>6</v>
      </c>
      <c r="D11226">
        <v>1.06</v>
      </c>
      <c r="E11226">
        <v>797</v>
      </c>
    </row>
    <row r="11227" spans="1:5" x14ac:dyDescent="0.25">
      <c r="A11227" t="s">
        <v>11243</v>
      </c>
      <c r="B11227" s="1">
        <v>43556</v>
      </c>
      <c r="C11227" t="s">
        <v>6</v>
      </c>
      <c r="D11227">
        <v>0.37</v>
      </c>
      <c r="E11227">
        <v>607</v>
      </c>
    </row>
    <row r="11228" spans="1:5" x14ac:dyDescent="0.25">
      <c r="A11228" t="s">
        <v>11244</v>
      </c>
      <c r="B11228" s="1">
        <v>43220</v>
      </c>
      <c r="C11228" t="s">
        <v>42</v>
      </c>
      <c r="D11228">
        <v>0.36</v>
      </c>
      <c r="E11228">
        <v>774</v>
      </c>
    </row>
    <row r="11229" spans="1:5" x14ac:dyDescent="0.25">
      <c r="A11229" t="s">
        <v>11245</v>
      </c>
      <c r="B11229" s="1">
        <v>43343</v>
      </c>
      <c r="C11229" t="s">
        <v>6</v>
      </c>
      <c r="D11229">
        <v>0.08</v>
      </c>
      <c r="E11229">
        <v>720</v>
      </c>
    </row>
    <row r="11230" spans="1:5" x14ac:dyDescent="0.25">
      <c r="A11230" t="s">
        <v>11246</v>
      </c>
      <c r="B11230" s="1">
        <v>43343</v>
      </c>
      <c r="C11230" t="s">
        <v>25</v>
      </c>
      <c r="D11230">
        <v>0.52</v>
      </c>
      <c r="E11230">
        <v>715</v>
      </c>
    </row>
    <row r="11231" spans="1:5" x14ac:dyDescent="0.25">
      <c r="A11231" t="s">
        <v>11247</v>
      </c>
      <c r="B11231" s="1">
        <v>43739</v>
      </c>
      <c r="C11231" t="s">
        <v>6</v>
      </c>
      <c r="D11231">
        <v>0.26</v>
      </c>
      <c r="E11231">
        <v>647</v>
      </c>
    </row>
    <row r="11232" spans="1:5" x14ac:dyDescent="0.25">
      <c r="A11232" t="s">
        <v>11248</v>
      </c>
      <c r="B11232" s="1">
        <v>43251</v>
      </c>
      <c r="C11232" t="s">
        <v>18</v>
      </c>
      <c r="D11232">
        <v>0.43</v>
      </c>
      <c r="E11232">
        <v>595</v>
      </c>
    </row>
    <row r="11233" spans="1:5" x14ac:dyDescent="0.25">
      <c r="A11233" t="s">
        <v>11249</v>
      </c>
      <c r="B11233" s="1">
        <v>43251</v>
      </c>
      <c r="C11233" t="s">
        <v>18</v>
      </c>
      <c r="D11233">
        <v>0.37</v>
      </c>
      <c r="E11233">
        <v>774</v>
      </c>
    </row>
    <row r="11234" spans="1:5" x14ac:dyDescent="0.25">
      <c r="A11234" t="s">
        <v>11250</v>
      </c>
      <c r="B11234" s="1">
        <v>43465</v>
      </c>
      <c r="C11234" t="s">
        <v>18</v>
      </c>
      <c r="D11234">
        <v>0.3</v>
      </c>
      <c r="E11234">
        <v>744</v>
      </c>
    </row>
    <row r="11235" spans="1:5" x14ac:dyDescent="0.25">
      <c r="A11235" t="s">
        <v>11251</v>
      </c>
      <c r="B11235" s="1">
        <v>43434</v>
      </c>
      <c r="C11235" t="s">
        <v>10</v>
      </c>
      <c r="D11235">
        <v>0.39</v>
      </c>
      <c r="E11235">
        <v>584</v>
      </c>
    </row>
    <row r="11236" spans="1:5" x14ac:dyDescent="0.25">
      <c r="A11236" t="s">
        <v>11252</v>
      </c>
      <c r="B11236" s="1">
        <v>43647</v>
      </c>
      <c r="C11236" t="s">
        <v>6</v>
      </c>
      <c r="D11236">
        <v>0.3</v>
      </c>
      <c r="E11236">
        <v>740</v>
      </c>
    </row>
    <row r="11237" spans="1:5" x14ac:dyDescent="0.25">
      <c r="A11237" t="s">
        <v>11253</v>
      </c>
      <c r="B11237" s="1">
        <v>43647</v>
      </c>
      <c r="C11237" t="s">
        <v>6</v>
      </c>
      <c r="D11237">
        <v>0.3</v>
      </c>
      <c r="E11237">
        <v>740</v>
      </c>
    </row>
    <row r="11238" spans="1:5" x14ac:dyDescent="0.25">
      <c r="A11238" t="s">
        <v>11254</v>
      </c>
      <c r="B11238" s="1">
        <v>43647</v>
      </c>
      <c r="C11238" t="s">
        <v>18</v>
      </c>
      <c r="D11238">
        <v>0.3</v>
      </c>
      <c r="E11238">
        <v>740</v>
      </c>
    </row>
    <row r="11239" spans="1:5" x14ac:dyDescent="0.25">
      <c r="A11239" t="s">
        <v>11255</v>
      </c>
      <c r="B11239" s="1">
        <v>43251</v>
      </c>
      <c r="C11239" t="s">
        <v>6</v>
      </c>
      <c r="D11239">
        <v>0.18</v>
      </c>
      <c r="E11239">
        <v>710</v>
      </c>
    </row>
    <row r="11240" spans="1:5" x14ac:dyDescent="0.25">
      <c r="A11240" t="s">
        <v>11256</v>
      </c>
      <c r="B11240" s="1">
        <v>43434</v>
      </c>
      <c r="C11240" t="s">
        <v>42</v>
      </c>
      <c r="D11240">
        <v>0.2</v>
      </c>
      <c r="E11240">
        <v>742</v>
      </c>
    </row>
    <row r="11241" spans="1:5" x14ac:dyDescent="0.25">
      <c r="A11241" t="s">
        <v>11257</v>
      </c>
      <c r="B11241" s="1">
        <v>43434</v>
      </c>
      <c r="C11241" t="s">
        <v>6</v>
      </c>
      <c r="D11241">
        <v>0.09</v>
      </c>
      <c r="E11241">
        <v>741</v>
      </c>
    </row>
    <row r="11242" spans="1:5" x14ac:dyDescent="0.25">
      <c r="A11242" t="s">
        <v>11258</v>
      </c>
      <c r="B11242" s="1">
        <v>43434</v>
      </c>
      <c r="C11242" t="s">
        <v>10</v>
      </c>
      <c r="D11242">
        <v>0.44</v>
      </c>
      <c r="E11242">
        <v>667</v>
      </c>
    </row>
    <row r="11243" spans="1:5" x14ac:dyDescent="0.25">
      <c r="A11243" t="s">
        <v>11259</v>
      </c>
      <c r="B11243" s="1">
        <v>42855</v>
      </c>
      <c r="C11243" t="s">
        <v>10</v>
      </c>
      <c r="D11243">
        <v>0.3</v>
      </c>
      <c r="E11243">
        <v>740</v>
      </c>
    </row>
    <row r="11244" spans="1:5" x14ac:dyDescent="0.25">
      <c r="A11244" t="s">
        <v>11260</v>
      </c>
      <c r="B11244" s="1">
        <v>43556</v>
      </c>
      <c r="C11244" t="s">
        <v>10</v>
      </c>
      <c r="D11244">
        <v>0.12</v>
      </c>
      <c r="E11244">
        <v>775</v>
      </c>
    </row>
    <row r="11245" spans="1:5" x14ac:dyDescent="0.25">
      <c r="A11245" t="s">
        <v>11261</v>
      </c>
      <c r="B11245" s="1">
        <v>43556</v>
      </c>
      <c r="C11245" t="s">
        <v>18</v>
      </c>
      <c r="D11245">
        <v>0.38</v>
      </c>
      <c r="E11245">
        <v>629</v>
      </c>
    </row>
    <row r="11246" spans="1:5" x14ac:dyDescent="0.25">
      <c r="A11246" t="s">
        <v>11262</v>
      </c>
      <c r="B11246" s="1">
        <v>43556</v>
      </c>
      <c r="C11246" t="s">
        <v>37</v>
      </c>
      <c r="D11246">
        <v>0.32</v>
      </c>
      <c r="E11246">
        <v>618</v>
      </c>
    </row>
    <row r="11247" spans="1:5" x14ac:dyDescent="0.25">
      <c r="A11247" t="s">
        <v>11263</v>
      </c>
      <c r="B11247" s="1">
        <v>43525</v>
      </c>
      <c r="C11247" t="s">
        <v>42</v>
      </c>
      <c r="D11247">
        <v>0.2</v>
      </c>
      <c r="E11247">
        <v>732</v>
      </c>
    </row>
    <row r="11248" spans="1:5" x14ac:dyDescent="0.25">
      <c r="A11248" t="s">
        <v>11264</v>
      </c>
      <c r="B11248" s="1">
        <v>43678</v>
      </c>
      <c r="C11248" t="s">
        <v>6</v>
      </c>
      <c r="D11248">
        <v>0.37</v>
      </c>
      <c r="E11248">
        <v>631</v>
      </c>
    </row>
    <row r="11249" spans="1:5" x14ac:dyDescent="0.25">
      <c r="A11249" t="s">
        <v>11265</v>
      </c>
      <c r="B11249" s="1">
        <v>43525</v>
      </c>
      <c r="C11249" t="s">
        <v>18</v>
      </c>
      <c r="D11249">
        <v>0.32</v>
      </c>
      <c r="E11249">
        <v>662</v>
      </c>
    </row>
    <row r="11250" spans="1:5" x14ac:dyDescent="0.25">
      <c r="A11250" t="s">
        <v>11266</v>
      </c>
      <c r="B11250" s="1">
        <v>43709</v>
      </c>
      <c r="C11250" t="s">
        <v>6</v>
      </c>
      <c r="D11250">
        <v>0.14000000000000001</v>
      </c>
      <c r="E11250">
        <v>650</v>
      </c>
    </row>
    <row r="11251" spans="1:5" x14ac:dyDescent="0.25">
      <c r="A11251" t="s">
        <v>11267</v>
      </c>
      <c r="B11251" s="1">
        <v>43556</v>
      </c>
      <c r="C11251" t="s">
        <v>10</v>
      </c>
      <c r="D11251">
        <v>0.56999999999999995</v>
      </c>
      <c r="E11251">
        <v>771</v>
      </c>
    </row>
    <row r="11252" spans="1:5" x14ac:dyDescent="0.25">
      <c r="A11252" t="s">
        <v>11268</v>
      </c>
      <c r="B11252" s="1">
        <v>43281</v>
      </c>
      <c r="C11252" t="s">
        <v>6</v>
      </c>
      <c r="D11252">
        <v>0.3</v>
      </c>
      <c r="E11252">
        <v>789</v>
      </c>
    </row>
    <row r="11253" spans="1:5" x14ac:dyDescent="0.25">
      <c r="A11253" t="s">
        <v>11269</v>
      </c>
      <c r="B11253" s="1">
        <v>43525</v>
      </c>
      <c r="C11253" t="s">
        <v>6</v>
      </c>
      <c r="D11253">
        <v>0.19</v>
      </c>
      <c r="E11253">
        <v>685</v>
      </c>
    </row>
    <row r="11254" spans="1:5" x14ac:dyDescent="0.25">
      <c r="A11254" t="s">
        <v>11270</v>
      </c>
      <c r="B11254" s="1">
        <v>43770</v>
      </c>
      <c r="C11254" t="s">
        <v>6</v>
      </c>
      <c r="D11254">
        <v>0.21</v>
      </c>
      <c r="E11254">
        <v>628</v>
      </c>
    </row>
    <row r="11255" spans="1:5" x14ac:dyDescent="0.25">
      <c r="A11255" t="s">
        <v>11271</v>
      </c>
      <c r="B11255" s="1">
        <v>43770</v>
      </c>
      <c r="C11255" t="s">
        <v>6</v>
      </c>
      <c r="D11255">
        <v>0.55000000000000004</v>
      </c>
      <c r="E11255">
        <v>673</v>
      </c>
    </row>
    <row r="11256" spans="1:5" x14ac:dyDescent="0.25">
      <c r="A11256" t="s">
        <v>11272</v>
      </c>
      <c r="B11256" s="1">
        <v>43770</v>
      </c>
      <c r="C11256" t="s">
        <v>6</v>
      </c>
      <c r="D11256">
        <v>0.31</v>
      </c>
      <c r="E11256">
        <v>734</v>
      </c>
    </row>
    <row r="11257" spans="1:5" x14ac:dyDescent="0.25">
      <c r="A11257" t="s">
        <v>11273</v>
      </c>
      <c r="B11257" s="1">
        <v>43465</v>
      </c>
      <c r="C11257" t="s">
        <v>18</v>
      </c>
      <c r="D11257">
        <v>0.76</v>
      </c>
      <c r="E11257">
        <v>605</v>
      </c>
    </row>
    <row r="11258" spans="1:5" x14ac:dyDescent="0.25">
      <c r="A11258" t="s">
        <v>11274</v>
      </c>
      <c r="B11258" s="1">
        <v>43862</v>
      </c>
      <c r="C11258" t="s">
        <v>18</v>
      </c>
      <c r="D11258">
        <v>0.28999999999999998</v>
      </c>
      <c r="E11258">
        <v>587</v>
      </c>
    </row>
    <row r="11259" spans="1:5" x14ac:dyDescent="0.25">
      <c r="A11259" t="s">
        <v>11275</v>
      </c>
      <c r="B11259" s="1">
        <v>42735</v>
      </c>
      <c r="C11259" t="s">
        <v>6</v>
      </c>
      <c r="D11259">
        <v>0.3</v>
      </c>
      <c r="E11259">
        <v>740</v>
      </c>
    </row>
    <row r="11260" spans="1:5" x14ac:dyDescent="0.25">
      <c r="A11260" t="s">
        <v>11276</v>
      </c>
      <c r="B11260" s="1">
        <v>43951</v>
      </c>
      <c r="C11260" t="s">
        <v>10</v>
      </c>
      <c r="D11260">
        <v>0.44</v>
      </c>
      <c r="E11260">
        <v>591</v>
      </c>
    </row>
    <row r="11261" spans="1:5" x14ac:dyDescent="0.25">
      <c r="A11261" t="s">
        <v>11277</v>
      </c>
      <c r="B11261" s="1">
        <v>43770</v>
      </c>
      <c r="C11261" t="s">
        <v>6</v>
      </c>
      <c r="D11261">
        <v>0.38</v>
      </c>
      <c r="E11261">
        <v>599</v>
      </c>
    </row>
    <row r="11262" spans="1:5" x14ac:dyDescent="0.25">
      <c r="A11262" t="s">
        <v>11278</v>
      </c>
      <c r="B11262" s="1">
        <v>43647</v>
      </c>
      <c r="C11262" t="s">
        <v>6</v>
      </c>
      <c r="D11262">
        <v>0.36</v>
      </c>
      <c r="E11262">
        <v>669</v>
      </c>
    </row>
    <row r="11263" spans="1:5" x14ac:dyDescent="0.25">
      <c r="A11263" t="s">
        <v>11279</v>
      </c>
      <c r="B11263" s="1">
        <v>43739</v>
      </c>
      <c r="C11263" t="s">
        <v>6</v>
      </c>
      <c r="D11263">
        <v>0.22</v>
      </c>
      <c r="E11263">
        <v>783</v>
      </c>
    </row>
    <row r="11264" spans="1:5" x14ac:dyDescent="0.25">
      <c r="A11264" t="s">
        <v>11280</v>
      </c>
      <c r="B11264" s="1">
        <v>43373</v>
      </c>
      <c r="C11264" t="s">
        <v>10</v>
      </c>
      <c r="D11264">
        <v>0.09</v>
      </c>
      <c r="E11264">
        <v>611</v>
      </c>
    </row>
    <row r="11265" spans="1:5" x14ac:dyDescent="0.25">
      <c r="A11265" t="s">
        <v>11281</v>
      </c>
      <c r="B11265" s="1">
        <v>43373</v>
      </c>
      <c r="C11265" t="s">
        <v>6</v>
      </c>
      <c r="D11265">
        <v>0.47</v>
      </c>
      <c r="E11265">
        <v>590</v>
      </c>
    </row>
    <row r="11266" spans="1:5" x14ac:dyDescent="0.25">
      <c r="A11266" t="s">
        <v>11282</v>
      </c>
      <c r="B11266" s="1">
        <v>43373</v>
      </c>
      <c r="C11266" t="s">
        <v>6</v>
      </c>
      <c r="D11266">
        <v>0.65</v>
      </c>
      <c r="E11266">
        <v>762</v>
      </c>
    </row>
    <row r="11267" spans="1:5" x14ac:dyDescent="0.25">
      <c r="A11267" t="s">
        <v>11283</v>
      </c>
      <c r="B11267" s="1">
        <v>43862</v>
      </c>
      <c r="C11267" t="s">
        <v>18</v>
      </c>
      <c r="D11267">
        <v>0.45</v>
      </c>
      <c r="E11267">
        <v>595</v>
      </c>
    </row>
    <row r="11268" spans="1:5" x14ac:dyDescent="0.25">
      <c r="A11268" t="s">
        <v>11284</v>
      </c>
      <c r="B11268" s="1">
        <v>43373</v>
      </c>
      <c r="C11268" t="s">
        <v>10</v>
      </c>
      <c r="D11268">
        <v>0.4</v>
      </c>
      <c r="E11268">
        <v>653</v>
      </c>
    </row>
    <row r="11269" spans="1:5" x14ac:dyDescent="0.25">
      <c r="A11269" t="s">
        <v>11285</v>
      </c>
      <c r="B11269" s="1">
        <v>43373</v>
      </c>
      <c r="C11269" t="s">
        <v>6</v>
      </c>
      <c r="D11269">
        <v>0.35</v>
      </c>
      <c r="E11269">
        <v>674</v>
      </c>
    </row>
    <row r="11270" spans="1:5" x14ac:dyDescent="0.25">
      <c r="A11270" t="s">
        <v>11286</v>
      </c>
      <c r="B11270" s="1">
        <v>43373</v>
      </c>
      <c r="C11270" t="s">
        <v>6</v>
      </c>
      <c r="D11270">
        <v>0.16</v>
      </c>
      <c r="E11270">
        <v>644</v>
      </c>
    </row>
    <row r="11271" spans="1:5" x14ac:dyDescent="0.25">
      <c r="A11271" t="s">
        <v>11287</v>
      </c>
      <c r="B11271" s="1">
        <v>43434</v>
      </c>
      <c r="C11271" t="s">
        <v>10</v>
      </c>
      <c r="D11271">
        <v>0.44</v>
      </c>
      <c r="E11271">
        <v>678</v>
      </c>
    </row>
    <row r="11272" spans="1:5" x14ac:dyDescent="0.25">
      <c r="A11272" t="s">
        <v>11288</v>
      </c>
      <c r="B11272" s="1">
        <v>43465</v>
      </c>
      <c r="C11272" t="s">
        <v>6</v>
      </c>
      <c r="D11272">
        <v>0.21</v>
      </c>
      <c r="E11272">
        <v>708</v>
      </c>
    </row>
    <row r="11273" spans="1:5" x14ac:dyDescent="0.25">
      <c r="A11273" t="s">
        <v>11289</v>
      </c>
      <c r="B11273" s="1">
        <v>43678</v>
      </c>
      <c r="C11273" t="s">
        <v>18</v>
      </c>
      <c r="D11273">
        <v>0.36</v>
      </c>
      <c r="E11273">
        <v>779</v>
      </c>
    </row>
    <row r="11274" spans="1:5" x14ac:dyDescent="0.25">
      <c r="A11274" t="s">
        <v>11290</v>
      </c>
      <c r="B11274" s="1">
        <v>43343</v>
      </c>
      <c r="C11274" t="s">
        <v>18</v>
      </c>
      <c r="D11274">
        <v>0.22</v>
      </c>
      <c r="E11274">
        <v>611</v>
      </c>
    </row>
    <row r="11275" spans="1:5" x14ac:dyDescent="0.25">
      <c r="A11275" t="s">
        <v>11291</v>
      </c>
      <c r="B11275" s="1">
        <v>43465</v>
      </c>
      <c r="C11275" t="s">
        <v>10</v>
      </c>
      <c r="D11275">
        <v>0.3</v>
      </c>
      <c r="E11275">
        <v>679</v>
      </c>
    </row>
    <row r="11276" spans="1:5" x14ac:dyDescent="0.25">
      <c r="A11276" t="s">
        <v>11292</v>
      </c>
      <c r="B11276" s="1">
        <v>43709</v>
      </c>
      <c r="C11276" t="s">
        <v>6</v>
      </c>
      <c r="D11276">
        <v>0.39</v>
      </c>
      <c r="E11276">
        <v>643</v>
      </c>
    </row>
    <row r="11277" spans="1:5" x14ac:dyDescent="0.25">
      <c r="A11277" t="s">
        <v>11293</v>
      </c>
      <c r="B11277" s="1">
        <v>43312</v>
      </c>
      <c r="C11277" t="s">
        <v>14</v>
      </c>
      <c r="D11277">
        <v>0.31</v>
      </c>
      <c r="E11277">
        <v>764</v>
      </c>
    </row>
    <row r="11278" spans="1:5" x14ac:dyDescent="0.25">
      <c r="A11278" t="s">
        <v>11294</v>
      </c>
      <c r="B11278" s="1">
        <v>43312</v>
      </c>
      <c r="C11278" t="s">
        <v>6</v>
      </c>
      <c r="D11278">
        <v>0.51</v>
      </c>
      <c r="E11278">
        <v>732</v>
      </c>
    </row>
    <row r="11279" spans="1:5" x14ac:dyDescent="0.25">
      <c r="A11279" t="s">
        <v>11295</v>
      </c>
      <c r="B11279" s="1">
        <v>43251</v>
      </c>
      <c r="C11279" t="s">
        <v>6</v>
      </c>
      <c r="D11279">
        <v>0.3</v>
      </c>
      <c r="E11279">
        <v>845</v>
      </c>
    </row>
    <row r="11280" spans="1:5" x14ac:dyDescent="0.25">
      <c r="A11280" t="s">
        <v>11296</v>
      </c>
      <c r="B11280" s="1">
        <v>43251</v>
      </c>
      <c r="C11280" t="s">
        <v>10</v>
      </c>
      <c r="D11280">
        <v>0.71</v>
      </c>
      <c r="E11280">
        <v>684</v>
      </c>
    </row>
    <row r="11281" spans="1:5" x14ac:dyDescent="0.25">
      <c r="A11281" t="s">
        <v>11297</v>
      </c>
      <c r="B11281" s="1">
        <v>43190</v>
      </c>
      <c r="C11281" t="s">
        <v>6</v>
      </c>
      <c r="D11281">
        <v>0.3</v>
      </c>
      <c r="E11281">
        <v>740</v>
      </c>
    </row>
    <row r="11282" spans="1:5" x14ac:dyDescent="0.25">
      <c r="A11282" t="s">
        <v>11298</v>
      </c>
      <c r="B11282" s="1">
        <v>43312</v>
      </c>
      <c r="C11282" t="s">
        <v>10</v>
      </c>
      <c r="D11282">
        <v>0.21</v>
      </c>
      <c r="E11282">
        <v>748</v>
      </c>
    </row>
    <row r="11283" spans="1:5" x14ac:dyDescent="0.25">
      <c r="A11283" t="s">
        <v>11299</v>
      </c>
      <c r="B11283" s="1">
        <v>43159</v>
      </c>
      <c r="C11283" t="s">
        <v>6</v>
      </c>
      <c r="D11283">
        <v>0.27</v>
      </c>
      <c r="E11283">
        <v>689</v>
      </c>
    </row>
    <row r="11284" spans="1:5" x14ac:dyDescent="0.25">
      <c r="A11284" t="s">
        <v>11300</v>
      </c>
      <c r="B11284" s="1">
        <v>43525</v>
      </c>
      <c r="C11284" t="s">
        <v>10</v>
      </c>
      <c r="D11284">
        <v>0.51</v>
      </c>
      <c r="E11284">
        <v>564</v>
      </c>
    </row>
    <row r="11285" spans="1:5" x14ac:dyDescent="0.25">
      <c r="A11285" t="s">
        <v>11301</v>
      </c>
      <c r="B11285" s="1">
        <v>43617</v>
      </c>
      <c r="C11285" t="s">
        <v>37</v>
      </c>
      <c r="D11285">
        <v>0.3</v>
      </c>
      <c r="E11285">
        <v>740</v>
      </c>
    </row>
    <row r="11286" spans="1:5" x14ac:dyDescent="0.25">
      <c r="A11286" t="s">
        <v>11302</v>
      </c>
      <c r="B11286" s="1">
        <v>43831</v>
      </c>
      <c r="C11286" t="s">
        <v>6</v>
      </c>
      <c r="D11286">
        <v>0.25</v>
      </c>
      <c r="E11286">
        <v>667</v>
      </c>
    </row>
    <row r="11287" spans="1:5" x14ac:dyDescent="0.25">
      <c r="A11287" t="s">
        <v>11303</v>
      </c>
      <c r="B11287" s="1">
        <v>43800</v>
      </c>
      <c r="C11287" t="s">
        <v>18</v>
      </c>
      <c r="D11287">
        <v>0.09</v>
      </c>
      <c r="E11287">
        <v>703</v>
      </c>
    </row>
    <row r="11288" spans="1:5" x14ac:dyDescent="0.25">
      <c r="A11288" t="s">
        <v>11304</v>
      </c>
      <c r="B11288" s="1">
        <v>43343</v>
      </c>
      <c r="C11288" t="s">
        <v>6</v>
      </c>
      <c r="D11288">
        <v>0.32</v>
      </c>
      <c r="E11288">
        <v>766</v>
      </c>
    </row>
    <row r="11289" spans="1:5" x14ac:dyDescent="0.25">
      <c r="A11289" t="s">
        <v>11305</v>
      </c>
      <c r="B11289" s="1">
        <v>43251</v>
      </c>
      <c r="C11289" t="s">
        <v>14</v>
      </c>
      <c r="D11289">
        <v>0.57999999999999996</v>
      </c>
      <c r="E11289">
        <v>847</v>
      </c>
    </row>
    <row r="11290" spans="1:5" x14ac:dyDescent="0.25">
      <c r="A11290" t="s">
        <v>11306</v>
      </c>
      <c r="B11290" s="1">
        <v>43404</v>
      </c>
      <c r="C11290" t="s">
        <v>6</v>
      </c>
      <c r="D11290">
        <v>0.27</v>
      </c>
      <c r="E11290">
        <v>682</v>
      </c>
    </row>
    <row r="11291" spans="1:5" x14ac:dyDescent="0.25">
      <c r="A11291" t="s">
        <v>11307</v>
      </c>
      <c r="B11291" s="1">
        <v>43373</v>
      </c>
      <c r="C11291" t="s">
        <v>18</v>
      </c>
      <c r="D11291">
        <v>0.54</v>
      </c>
      <c r="E11291">
        <v>716</v>
      </c>
    </row>
    <row r="11292" spans="1:5" x14ac:dyDescent="0.25">
      <c r="A11292" t="s">
        <v>11308</v>
      </c>
      <c r="B11292" s="1">
        <v>43709</v>
      </c>
      <c r="C11292" t="s">
        <v>6</v>
      </c>
      <c r="D11292">
        <v>0.28000000000000003</v>
      </c>
      <c r="E11292">
        <v>657</v>
      </c>
    </row>
    <row r="11293" spans="1:5" x14ac:dyDescent="0.25">
      <c r="A11293" t="s">
        <v>11309</v>
      </c>
      <c r="B11293" s="1">
        <v>43709</v>
      </c>
      <c r="C11293" t="s">
        <v>42</v>
      </c>
      <c r="D11293">
        <v>0.12</v>
      </c>
      <c r="E11293">
        <v>606</v>
      </c>
    </row>
    <row r="11294" spans="1:5" x14ac:dyDescent="0.25">
      <c r="A11294" t="s">
        <v>11310</v>
      </c>
      <c r="B11294" s="1">
        <v>43709</v>
      </c>
      <c r="C11294" t="s">
        <v>18</v>
      </c>
      <c r="D11294">
        <v>0.24</v>
      </c>
      <c r="E11294">
        <v>607</v>
      </c>
    </row>
    <row r="11295" spans="1:5" x14ac:dyDescent="0.25">
      <c r="A11295" t="s">
        <v>11311</v>
      </c>
      <c r="B11295" s="1">
        <v>43709</v>
      </c>
      <c r="C11295" t="s">
        <v>10</v>
      </c>
      <c r="D11295">
        <v>0.74</v>
      </c>
      <c r="E11295">
        <v>776</v>
      </c>
    </row>
    <row r="11296" spans="1:5" x14ac:dyDescent="0.25">
      <c r="A11296" t="s">
        <v>11312</v>
      </c>
      <c r="B11296" s="1">
        <v>43739</v>
      </c>
      <c r="C11296" t="s">
        <v>10</v>
      </c>
      <c r="D11296">
        <v>0.09</v>
      </c>
      <c r="E11296">
        <v>716</v>
      </c>
    </row>
    <row r="11297" spans="1:5" x14ac:dyDescent="0.25">
      <c r="A11297" t="s">
        <v>11313</v>
      </c>
      <c r="B11297" s="1">
        <v>43739</v>
      </c>
      <c r="C11297" t="s">
        <v>37</v>
      </c>
      <c r="D11297">
        <v>0.23</v>
      </c>
      <c r="E11297">
        <v>666</v>
      </c>
    </row>
    <row r="11298" spans="1:5" x14ac:dyDescent="0.25">
      <c r="A11298" t="s">
        <v>11314</v>
      </c>
      <c r="B11298" s="1">
        <v>43190</v>
      </c>
      <c r="C11298" t="s">
        <v>6</v>
      </c>
      <c r="D11298">
        <v>0.04</v>
      </c>
      <c r="E11298">
        <v>738</v>
      </c>
    </row>
    <row r="11299" spans="1:5" x14ac:dyDescent="0.25">
      <c r="A11299" t="s">
        <v>11315</v>
      </c>
      <c r="B11299" s="1">
        <v>43678</v>
      </c>
      <c r="C11299" t="s">
        <v>10</v>
      </c>
      <c r="D11299">
        <v>0.15</v>
      </c>
      <c r="E11299">
        <v>743</v>
      </c>
    </row>
    <row r="11300" spans="1:5" x14ac:dyDescent="0.25">
      <c r="A11300" t="s">
        <v>11316</v>
      </c>
      <c r="B11300" s="1">
        <v>43496</v>
      </c>
      <c r="C11300" t="s">
        <v>18</v>
      </c>
      <c r="D11300">
        <v>0.3</v>
      </c>
      <c r="E11300">
        <v>726</v>
      </c>
    </row>
    <row r="11301" spans="1:5" x14ac:dyDescent="0.25">
      <c r="A11301" t="s">
        <v>11317</v>
      </c>
      <c r="B11301" s="1">
        <v>43739</v>
      </c>
      <c r="C11301" t="s">
        <v>25</v>
      </c>
      <c r="D11301">
        <v>0.55000000000000004</v>
      </c>
      <c r="E11301">
        <v>754</v>
      </c>
    </row>
    <row r="11302" spans="1:5" x14ac:dyDescent="0.25">
      <c r="A11302" t="s">
        <v>11318</v>
      </c>
      <c r="B11302" s="1">
        <v>43617</v>
      </c>
      <c r="C11302" t="s">
        <v>37</v>
      </c>
      <c r="D11302">
        <v>0.3</v>
      </c>
      <c r="E11302">
        <v>740</v>
      </c>
    </row>
    <row r="11303" spans="1:5" x14ac:dyDescent="0.25">
      <c r="A11303" t="s">
        <v>11319</v>
      </c>
      <c r="B11303" s="1">
        <v>43404</v>
      </c>
      <c r="C11303" t="s">
        <v>10</v>
      </c>
      <c r="D11303">
        <v>0.33</v>
      </c>
      <c r="E11303">
        <v>597</v>
      </c>
    </row>
    <row r="11304" spans="1:5" x14ac:dyDescent="0.25">
      <c r="A11304" t="s">
        <v>11320</v>
      </c>
      <c r="B11304" s="1">
        <v>43251</v>
      </c>
      <c r="C11304" t="s">
        <v>6</v>
      </c>
      <c r="D11304">
        <v>0.18</v>
      </c>
      <c r="E11304">
        <v>740</v>
      </c>
    </row>
    <row r="11305" spans="1:5" x14ac:dyDescent="0.25">
      <c r="A11305" t="s">
        <v>11321</v>
      </c>
      <c r="B11305" s="1">
        <v>43617</v>
      </c>
      <c r="C11305" t="s">
        <v>6</v>
      </c>
      <c r="D11305">
        <v>0.3</v>
      </c>
      <c r="E11305">
        <v>740</v>
      </c>
    </row>
    <row r="11306" spans="1:5" x14ac:dyDescent="0.25">
      <c r="A11306" t="s">
        <v>11322</v>
      </c>
      <c r="B11306" s="1">
        <v>43890</v>
      </c>
      <c r="C11306" t="s">
        <v>10</v>
      </c>
      <c r="D11306">
        <v>0.18</v>
      </c>
      <c r="E11306">
        <v>711</v>
      </c>
    </row>
    <row r="11307" spans="1:5" x14ac:dyDescent="0.25">
      <c r="A11307" t="s">
        <v>11323</v>
      </c>
      <c r="B11307" s="1">
        <v>43890</v>
      </c>
      <c r="C11307" t="s">
        <v>10</v>
      </c>
      <c r="D11307">
        <v>0.23</v>
      </c>
      <c r="E11307">
        <v>590</v>
      </c>
    </row>
    <row r="11308" spans="1:5" x14ac:dyDescent="0.25">
      <c r="A11308" t="s">
        <v>11324</v>
      </c>
      <c r="B11308" s="1">
        <v>43890</v>
      </c>
      <c r="C11308" t="s">
        <v>10</v>
      </c>
      <c r="D11308">
        <v>0.2</v>
      </c>
      <c r="E11308">
        <v>630</v>
      </c>
    </row>
    <row r="11309" spans="1:5" x14ac:dyDescent="0.25">
      <c r="A11309" t="s">
        <v>11325</v>
      </c>
      <c r="B11309" s="1">
        <v>43373</v>
      </c>
      <c r="C11309" t="s">
        <v>10</v>
      </c>
      <c r="D11309">
        <v>0.23</v>
      </c>
      <c r="E11309">
        <v>676</v>
      </c>
    </row>
    <row r="11310" spans="1:5" x14ac:dyDescent="0.25">
      <c r="A11310" t="s">
        <v>11326</v>
      </c>
      <c r="B11310" s="1">
        <v>43921</v>
      </c>
      <c r="C11310" t="s">
        <v>18</v>
      </c>
      <c r="D11310">
        <v>0.42</v>
      </c>
      <c r="E11310">
        <v>603</v>
      </c>
    </row>
    <row r="11311" spans="1:5" x14ac:dyDescent="0.25">
      <c r="A11311" t="s">
        <v>11327</v>
      </c>
      <c r="B11311" s="1">
        <v>43496</v>
      </c>
      <c r="C11311" t="s">
        <v>18</v>
      </c>
      <c r="D11311">
        <v>0.31</v>
      </c>
      <c r="E11311">
        <v>599</v>
      </c>
    </row>
    <row r="11312" spans="1:5" x14ac:dyDescent="0.25">
      <c r="A11312" t="s">
        <v>11328</v>
      </c>
      <c r="B11312" s="1">
        <v>43343</v>
      </c>
      <c r="C11312" t="s">
        <v>6</v>
      </c>
      <c r="D11312">
        <v>0.51</v>
      </c>
      <c r="E11312">
        <v>714</v>
      </c>
    </row>
    <row r="11313" spans="1:5" x14ac:dyDescent="0.25">
      <c r="A11313" t="s">
        <v>11329</v>
      </c>
      <c r="B11313" s="1">
        <v>43617</v>
      </c>
      <c r="C11313" t="s">
        <v>6</v>
      </c>
      <c r="D11313">
        <v>0.3</v>
      </c>
      <c r="E11313">
        <v>740</v>
      </c>
    </row>
    <row r="11314" spans="1:5" x14ac:dyDescent="0.25">
      <c r="A11314" t="s">
        <v>11330</v>
      </c>
      <c r="B11314" s="1">
        <v>43831</v>
      </c>
      <c r="C11314" t="s">
        <v>6</v>
      </c>
      <c r="D11314">
        <v>0.32</v>
      </c>
      <c r="E11314">
        <v>577</v>
      </c>
    </row>
    <row r="11315" spans="1:5" x14ac:dyDescent="0.25">
      <c r="A11315" t="s">
        <v>11331</v>
      </c>
      <c r="B11315" s="1">
        <v>43556</v>
      </c>
      <c r="C11315" t="s">
        <v>10</v>
      </c>
      <c r="D11315">
        <v>0.35</v>
      </c>
      <c r="E11315">
        <v>735</v>
      </c>
    </row>
    <row r="11316" spans="1:5" x14ac:dyDescent="0.25">
      <c r="A11316" t="s">
        <v>11332</v>
      </c>
      <c r="B11316" s="1">
        <v>43556</v>
      </c>
      <c r="C11316" t="s">
        <v>6</v>
      </c>
      <c r="D11316">
        <v>0.56999999999999995</v>
      </c>
      <c r="E11316">
        <v>744</v>
      </c>
    </row>
    <row r="11317" spans="1:5" x14ac:dyDescent="0.25">
      <c r="A11317" t="s">
        <v>11333</v>
      </c>
      <c r="B11317" s="1">
        <v>43617</v>
      </c>
      <c r="C11317" t="s">
        <v>6</v>
      </c>
      <c r="D11317">
        <v>0.3</v>
      </c>
      <c r="E11317">
        <v>740</v>
      </c>
    </row>
    <row r="11318" spans="1:5" x14ac:dyDescent="0.25">
      <c r="A11318" t="s">
        <v>11334</v>
      </c>
      <c r="B11318" s="1">
        <v>43525</v>
      </c>
      <c r="C11318" t="s">
        <v>6</v>
      </c>
      <c r="D11318">
        <v>0.25</v>
      </c>
      <c r="E11318">
        <v>632</v>
      </c>
    </row>
    <row r="11319" spans="1:5" x14ac:dyDescent="0.25">
      <c r="A11319" t="s">
        <v>11335</v>
      </c>
      <c r="B11319" s="1">
        <v>43678</v>
      </c>
      <c r="C11319" t="s">
        <v>6</v>
      </c>
      <c r="D11319">
        <v>0.43</v>
      </c>
      <c r="E11319">
        <v>767</v>
      </c>
    </row>
    <row r="11320" spans="1:5" x14ac:dyDescent="0.25">
      <c r="A11320" t="s">
        <v>11336</v>
      </c>
      <c r="B11320" s="1">
        <v>43373</v>
      </c>
      <c r="C11320" t="s">
        <v>6</v>
      </c>
      <c r="D11320">
        <v>0.56999999999999995</v>
      </c>
      <c r="E11320">
        <v>648</v>
      </c>
    </row>
    <row r="11321" spans="1:5" x14ac:dyDescent="0.25">
      <c r="A11321" t="s">
        <v>11337</v>
      </c>
      <c r="B11321" s="1">
        <v>43373</v>
      </c>
      <c r="C11321" t="s">
        <v>6</v>
      </c>
      <c r="D11321">
        <v>1</v>
      </c>
      <c r="E11321">
        <v>749</v>
      </c>
    </row>
    <row r="11322" spans="1:5" x14ac:dyDescent="0.25">
      <c r="A11322" t="s">
        <v>11338</v>
      </c>
      <c r="B11322" s="1">
        <v>43373</v>
      </c>
      <c r="C11322" t="s">
        <v>18</v>
      </c>
      <c r="D11322">
        <v>0.03</v>
      </c>
      <c r="E11322">
        <v>713</v>
      </c>
    </row>
    <row r="11323" spans="1:5" x14ac:dyDescent="0.25">
      <c r="A11323" t="s">
        <v>11339</v>
      </c>
      <c r="B11323" s="1">
        <v>43465</v>
      </c>
      <c r="C11323" t="s">
        <v>42</v>
      </c>
      <c r="D11323">
        <v>0.17</v>
      </c>
      <c r="E11323">
        <v>707</v>
      </c>
    </row>
    <row r="11324" spans="1:5" x14ac:dyDescent="0.25">
      <c r="A11324" t="s">
        <v>11340</v>
      </c>
      <c r="B11324" s="1">
        <v>42643</v>
      </c>
      <c r="C11324" t="s">
        <v>6</v>
      </c>
      <c r="D11324">
        <v>0.3</v>
      </c>
      <c r="E11324">
        <v>740</v>
      </c>
    </row>
    <row r="11325" spans="1:5" x14ac:dyDescent="0.25">
      <c r="A11325" t="s">
        <v>11341</v>
      </c>
      <c r="B11325" s="1">
        <v>43739</v>
      </c>
      <c r="C11325" t="s">
        <v>10</v>
      </c>
      <c r="D11325">
        <v>0.26</v>
      </c>
      <c r="E11325">
        <v>630</v>
      </c>
    </row>
    <row r="11326" spans="1:5" x14ac:dyDescent="0.25">
      <c r="A11326" t="s">
        <v>11342</v>
      </c>
      <c r="B11326" s="1">
        <v>43770</v>
      </c>
      <c r="C11326" t="s">
        <v>10</v>
      </c>
      <c r="D11326">
        <v>0.2</v>
      </c>
      <c r="E11326">
        <v>665</v>
      </c>
    </row>
    <row r="11327" spans="1:5" x14ac:dyDescent="0.25">
      <c r="A11327" t="s">
        <v>11343</v>
      </c>
      <c r="B11327" s="1">
        <v>43404</v>
      </c>
      <c r="C11327" t="s">
        <v>25</v>
      </c>
      <c r="D11327">
        <v>0.48</v>
      </c>
      <c r="E11327">
        <v>725</v>
      </c>
    </row>
    <row r="11328" spans="1:5" x14ac:dyDescent="0.25">
      <c r="A11328" t="s">
        <v>11344</v>
      </c>
      <c r="B11328" s="1">
        <v>42855</v>
      </c>
      <c r="C11328" t="s">
        <v>6</v>
      </c>
      <c r="D11328">
        <v>0.3</v>
      </c>
      <c r="E11328">
        <v>740</v>
      </c>
    </row>
    <row r="11329" spans="1:5" x14ac:dyDescent="0.25">
      <c r="A11329" t="s">
        <v>11345</v>
      </c>
      <c r="B11329" s="1">
        <v>43921</v>
      </c>
      <c r="C11329" t="s">
        <v>10</v>
      </c>
      <c r="D11329">
        <v>0.37</v>
      </c>
      <c r="E11329">
        <v>603</v>
      </c>
    </row>
    <row r="11330" spans="1:5" x14ac:dyDescent="0.25">
      <c r="A11330" t="s">
        <v>11346</v>
      </c>
      <c r="B11330" s="1">
        <v>42947</v>
      </c>
      <c r="C11330" t="s">
        <v>6</v>
      </c>
      <c r="D11330">
        <v>0.3</v>
      </c>
      <c r="E11330">
        <v>740</v>
      </c>
    </row>
    <row r="11331" spans="1:5" x14ac:dyDescent="0.25">
      <c r="A11331" t="s">
        <v>11347</v>
      </c>
      <c r="B11331" s="1">
        <v>43800</v>
      </c>
      <c r="C11331" t="s">
        <v>10</v>
      </c>
      <c r="D11331">
        <v>0.85</v>
      </c>
      <c r="E11331">
        <v>641</v>
      </c>
    </row>
    <row r="11332" spans="1:5" x14ac:dyDescent="0.25">
      <c r="A11332" t="s">
        <v>11348</v>
      </c>
      <c r="B11332" s="1">
        <v>43312</v>
      </c>
      <c r="C11332" t="s">
        <v>6</v>
      </c>
      <c r="D11332">
        <v>0.22</v>
      </c>
      <c r="E11332">
        <v>584</v>
      </c>
    </row>
    <row r="11333" spans="1:5" x14ac:dyDescent="0.25">
      <c r="A11333" t="s">
        <v>11349</v>
      </c>
      <c r="B11333" s="1">
        <v>43770</v>
      </c>
      <c r="C11333" t="s">
        <v>6</v>
      </c>
      <c r="D11333">
        <v>0.28000000000000003</v>
      </c>
      <c r="E11333">
        <v>623</v>
      </c>
    </row>
    <row r="11334" spans="1:5" x14ac:dyDescent="0.25">
      <c r="A11334" t="s">
        <v>11350</v>
      </c>
      <c r="B11334" s="1">
        <v>43709</v>
      </c>
      <c r="C11334" t="s">
        <v>6</v>
      </c>
      <c r="D11334">
        <v>0.62</v>
      </c>
      <c r="E11334">
        <v>692</v>
      </c>
    </row>
    <row r="11335" spans="1:5" x14ac:dyDescent="0.25">
      <c r="A11335" t="s">
        <v>11351</v>
      </c>
      <c r="B11335" s="1">
        <v>43617</v>
      </c>
      <c r="C11335" t="s">
        <v>6</v>
      </c>
      <c r="D11335">
        <v>0.3</v>
      </c>
      <c r="E11335">
        <v>740</v>
      </c>
    </row>
    <row r="11336" spans="1:5" x14ac:dyDescent="0.25">
      <c r="A11336" t="s">
        <v>11352</v>
      </c>
      <c r="B11336" s="1">
        <v>43890</v>
      </c>
      <c r="C11336" t="s">
        <v>6</v>
      </c>
      <c r="D11336">
        <v>1.1599999999999999</v>
      </c>
      <c r="E11336">
        <v>605</v>
      </c>
    </row>
    <row r="11337" spans="1:5" x14ac:dyDescent="0.25">
      <c r="A11337" t="s">
        <v>11353</v>
      </c>
      <c r="B11337" s="1">
        <v>43678</v>
      </c>
      <c r="C11337" t="s">
        <v>6</v>
      </c>
      <c r="D11337">
        <v>0.44</v>
      </c>
      <c r="E11337">
        <v>752</v>
      </c>
    </row>
    <row r="11338" spans="1:5" x14ac:dyDescent="0.25">
      <c r="A11338" t="s">
        <v>11354</v>
      </c>
      <c r="B11338" s="1">
        <v>43373</v>
      </c>
      <c r="C11338" t="s">
        <v>6</v>
      </c>
      <c r="D11338">
        <v>0.48</v>
      </c>
      <c r="E11338">
        <v>614</v>
      </c>
    </row>
    <row r="11339" spans="1:5" x14ac:dyDescent="0.25">
      <c r="A11339" t="s">
        <v>11355</v>
      </c>
      <c r="B11339" s="1">
        <v>43190</v>
      </c>
      <c r="C11339" t="s">
        <v>6</v>
      </c>
      <c r="D11339">
        <v>0.27</v>
      </c>
      <c r="E11339">
        <v>738</v>
      </c>
    </row>
    <row r="11340" spans="1:5" x14ac:dyDescent="0.25">
      <c r="A11340" t="s">
        <v>11356</v>
      </c>
      <c r="B11340" s="1">
        <v>43709</v>
      </c>
      <c r="C11340" t="s">
        <v>6</v>
      </c>
      <c r="D11340">
        <v>0.37</v>
      </c>
      <c r="E11340">
        <v>665</v>
      </c>
    </row>
    <row r="11341" spans="1:5" x14ac:dyDescent="0.25">
      <c r="A11341" t="s">
        <v>11357</v>
      </c>
      <c r="B11341" s="1">
        <v>43373</v>
      </c>
      <c r="C11341" t="s">
        <v>6</v>
      </c>
      <c r="D11341">
        <v>0.28999999999999998</v>
      </c>
      <c r="E11341">
        <v>676</v>
      </c>
    </row>
    <row r="11342" spans="1:5" x14ac:dyDescent="0.25">
      <c r="A11342" t="s">
        <v>11358</v>
      </c>
      <c r="B11342" s="1">
        <v>43709</v>
      </c>
      <c r="C11342" t="s">
        <v>10</v>
      </c>
      <c r="D11342">
        <v>0.41</v>
      </c>
      <c r="E11342">
        <v>637</v>
      </c>
    </row>
    <row r="11343" spans="1:5" x14ac:dyDescent="0.25">
      <c r="A11343" t="s">
        <v>11359</v>
      </c>
      <c r="B11343" s="1">
        <v>43434</v>
      </c>
      <c r="C11343" t="s">
        <v>18</v>
      </c>
      <c r="D11343">
        <v>0.21</v>
      </c>
      <c r="E11343">
        <v>715</v>
      </c>
    </row>
    <row r="11344" spans="1:5" x14ac:dyDescent="0.25">
      <c r="A11344" t="s">
        <v>11360</v>
      </c>
      <c r="B11344" s="1">
        <v>43281</v>
      </c>
      <c r="C11344" t="s">
        <v>10</v>
      </c>
      <c r="D11344">
        <v>0.22</v>
      </c>
      <c r="E11344">
        <v>731</v>
      </c>
    </row>
    <row r="11345" spans="1:5" x14ac:dyDescent="0.25">
      <c r="A11345" t="s">
        <v>11361</v>
      </c>
      <c r="B11345" s="1">
        <v>43465</v>
      </c>
      <c r="C11345" t="s">
        <v>6</v>
      </c>
      <c r="D11345">
        <v>0.21</v>
      </c>
      <c r="E11345">
        <v>661</v>
      </c>
    </row>
    <row r="11346" spans="1:5" x14ac:dyDescent="0.25">
      <c r="A11346" t="s">
        <v>11362</v>
      </c>
      <c r="B11346" s="1">
        <v>43586</v>
      </c>
      <c r="C11346" t="s">
        <v>18</v>
      </c>
      <c r="D11346">
        <v>0.45</v>
      </c>
      <c r="E11346">
        <v>688</v>
      </c>
    </row>
    <row r="11347" spans="1:5" x14ac:dyDescent="0.25">
      <c r="A11347" t="s">
        <v>11363</v>
      </c>
      <c r="B11347" s="1">
        <v>43434</v>
      </c>
      <c r="C11347" t="s">
        <v>6</v>
      </c>
      <c r="D11347">
        <v>0.3</v>
      </c>
      <c r="E11347">
        <v>712</v>
      </c>
    </row>
    <row r="11348" spans="1:5" x14ac:dyDescent="0.25">
      <c r="A11348" t="s">
        <v>11364</v>
      </c>
      <c r="B11348" s="1">
        <v>43678</v>
      </c>
      <c r="C11348" t="s">
        <v>25</v>
      </c>
      <c r="D11348">
        <v>0.61</v>
      </c>
      <c r="E11348">
        <v>824</v>
      </c>
    </row>
    <row r="11349" spans="1:5" x14ac:dyDescent="0.25">
      <c r="A11349" t="s">
        <v>11365</v>
      </c>
      <c r="B11349" s="1">
        <v>43739</v>
      </c>
      <c r="C11349" t="s">
        <v>18</v>
      </c>
      <c r="D11349">
        <v>0.36</v>
      </c>
      <c r="E11349">
        <v>605</v>
      </c>
    </row>
    <row r="11350" spans="1:5" x14ac:dyDescent="0.25">
      <c r="A11350" t="s">
        <v>11366</v>
      </c>
      <c r="B11350" s="1">
        <v>43739</v>
      </c>
      <c r="C11350" t="s">
        <v>18</v>
      </c>
      <c r="D11350">
        <v>0.35</v>
      </c>
      <c r="E11350">
        <v>682</v>
      </c>
    </row>
    <row r="11351" spans="1:5" x14ac:dyDescent="0.25">
      <c r="A11351" t="s">
        <v>11367</v>
      </c>
      <c r="B11351" s="1">
        <v>43739</v>
      </c>
      <c r="C11351" t="s">
        <v>10</v>
      </c>
      <c r="D11351">
        <v>0.36</v>
      </c>
      <c r="E11351">
        <v>766</v>
      </c>
    </row>
    <row r="11352" spans="1:5" x14ac:dyDescent="0.25">
      <c r="A11352" t="s">
        <v>11368</v>
      </c>
      <c r="B11352" s="1">
        <v>43770</v>
      </c>
      <c r="C11352" t="s">
        <v>6</v>
      </c>
      <c r="D11352">
        <v>0.79</v>
      </c>
      <c r="E11352">
        <v>742</v>
      </c>
    </row>
    <row r="11353" spans="1:5" x14ac:dyDescent="0.25">
      <c r="A11353" t="s">
        <v>11369</v>
      </c>
      <c r="B11353" s="1">
        <v>43921</v>
      </c>
      <c r="C11353" t="s">
        <v>10</v>
      </c>
      <c r="D11353">
        <v>0.6</v>
      </c>
      <c r="E11353">
        <v>585</v>
      </c>
    </row>
    <row r="11354" spans="1:5" x14ac:dyDescent="0.25">
      <c r="A11354" t="s">
        <v>11370</v>
      </c>
      <c r="B11354" s="1">
        <v>43709</v>
      </c>
      <c r="C11354" t="s">
        <v>18</v>
      </c>
      <c r="D11354">
        <v>0.32</v>
      </c>
      <c r="E11354">
        <v>699</v>
      </c>
    </row>
    <row r="11355" spans="1:5" x14ac:dyDescent="0.25">
      <c r="A11355" t="s">
        <v>11371</v>
      </c>
      <c r="B11355" s="1">
        <v>43709</v>
      </c>
      <c r="C11355" t="s">
        <v>10</v>
      </c>
      <c r="D11355">
        <v>0.17</v>
      </c>
      <c r="E11355">
        <v>619</v>
      </c>
    </row>
    <row r="11356" spans="1:5" x14ac:dyDescent="0.25">
      <c r="A11356" t="s">
        <v>11372</v>
      </c>
      <c r="B11356" s="1">
        <v>43465</v>
      </c>
      <c r="C11356" t="s">
        <v>6</v>
      </c>
      <c r="D11356">
        <v>0.21</v>
      </c>
      <c r="E11356">
        <v>604</v>
      </c>
    </row>
    <row r="11357" spans="1:5" x14ac:dyDescent="0.25">
      <c r="A11357" t="s">
        <v>11373</v>
      </c>
      <c r="B11357" s="1">
        <v>43739</v>
      </c>
      <c r="C11357" t="s">
        <v>18</v>
      </c>
      <c r="D11357">
        <v>0.6</v>
      </c>
      <c r="E11357">
        <v>628</v>
      </c>
    </row>
    <row r="11358" spans="1:5" x14ac:dyDescent="0.25">
      <c r="A11358" t="s">
        <v>11374</v>
      </c>
      <c r="B11358" s="1">
        <v>43556</v>
      </c>
      <c r="C11358" t="s">
        <v>6</v>
      </c>
      <c r="D11358">
        <v>0.19</v>
      </c>
      <c r="E11358">
        <v>610</v>
      </c>
    </row>
    <row r="11359" spans="1:5" x14ac:dyDescent="0.25">
      <c r="A11359" t="s">
        <v>11375</v>
      </c>
      <c r="B11359" s="1">
        <v>43373</v>
      </c>
      <c r="C11359" t="s">
        <v>6</v>
      </c>
      <c r="D11359">
        <v>0.71</v>
      </c>
      <c r="E11359">
        <v>734</v>
      </c>
    </row>
    <row r="11360" spans="1:5" x14ac:dyDescent="0.25">
      <c r="A11360" t="s">
        <v>11376</v>
      </c>
      <c r="B11360" s="1">
        <v>43373</v>
      </c>
      <c r="C11360" t="s">
        <v>192</v>
      </c>
      <c r="D11360">
        <v>0.41</v>
      </c>
      <c r="E11360">
        <v>628</v>
      </c>
    </row>
    <row r="11361" spans="1:5" x14ac:dyDescent="0.25">
      <c r="A11361" t="s">
        <v>11377</v>
      </c>
      <c r="B11361" s="1">
        <v>43373</v>
      </c>
      <c r="C11361" t="s">
        <v>42</v>
      </c>
      <c r="D11361">
        <v>0.13</v>
      </c>
      <c r="E11361">
        <v>750</v>
      </c>
    </row>
    <row r="11362" spans="1:5" x14ac:dyDescent="0.25">
      <c r="A11362" t="s">
        <v>11378</v>
      </c>
      <c r="B11362" s="1">
        <v>43739</v>
      </c>
      <c r="C11362" t="s">
        <v>42</v>
      </c>
      <c r="D11362">
        <v>0.42</v>
      </c>
      <c r="E11362">
        <v>657</v>
      </c>
    </row>
    <row r="11363" spans="1:5" x14ac:dyDescent="0.25">
      <c r="A11363" t="s">
        <v>11379</v>
      </c>
      <c r="B11363" s="1">
        <v>43312</v>
      </c>
      <c r="C11363" t="s">
        <v>6</v>
      </c>
      <c r="D11363">
        <v>0.32</v>
      </c>
      <c r="E11363">
        <v>722</v>
      </c>
    </row>
    <row r="11364" spans="1:5" x14ac:dyDescent="0.25">
      <c r="A11364" t="s">
        <v>11380</v>
      </c>
      <c r="B11364" s="1">
        <v>43556</v>
      </c>
      <c r="C11364" t="s">
        <v>18</v>
      </c>
      <c r="D11364">
        <v>0.38</v>
      </c>
      <c r="E11364">
        <v>545</v>
      </c>
    </row>
    <row r="11365" spans="1:5" x14ac:dyDescent="0.25">
      <c r="A11365" t="s">
        <v>11381</v>
      </c>
      <c r="B11365" s="1">
        <v>43404</v>
      </c>
      <c r="C11365" t="s">
        <v>18</v>
      </c>
      <c r="D11365">
        <v>0.4</v>
      </c>
      <c r="E11365">
        <v>660</v>
      </c>
    </row>
    <row r="11366" spans="1:5" x14ac:dyDescent="0.25">
      <c r="A11366" t="s">
        <v>11382</v>
      </c>
      <c r="B11366" s="1">
        <v>43496</v>
      </c>
      <c r="C11366" t="s">
        <v>271</v>
      </c>
      <c r="D11366">
        <v>0.45</v>
      </c>
      <c r="E11366">
        <v>707</v>
      </c>
    </row>
    <row r="11367" spans="1:5" x14ac:dyDescent="0.25">
      <c r="A11367" t="s">
        <v>11383</v>
      </c>
      <c r="B11367" s="1">
        <v>43220</v>
      </c>
      <c r="C11367" t="s">
        <v>10</v>
      </c>
      <c r="D11367">
        <v>0.54</v>
      </c>
      <c r="E11367">
        <v>780</v>
      </c>
    </row>
    <row r="11368" spans="1:5" x14ac:dyDescent="0.25">
      <c r="A11368" t="s">
        <v>11384</v>
      </c>
      <c r="B11368" s="1">
        <v>42916</v>
      </c>
      <c r="C11368" t="s">
        <v>6</v>
      </c>
      <c r="D11368">
        <v>0.3</v>
      </c>
      <c r="E11368">
        <v>740</v>
      </c>
    </row>
    <row r="11369" spans="1:5" x14ac:dyDescent="0.25">
      <c r="A11369" t="s">
        <v>11385</v>
      </c>
      <c r="B11369" s="1">
        <v>43220</v>
      </c>
      <c r="C11369" t="s">
        <v>6</v>
      </c>
      <c r="D11369">
        <v>0.27</v>
      </c>
      <c r="E11369">
        <v>706</v>
      </c>
    </row>
    <row r="11370" spans="1:5" x14ac:dyDescent="0.25">
      <c r="A11370" t="s">
        <v>11386</v>
      </c>
      <c r="B11370" s="1">
        <v>43556</v>
      </c>
      <c r="C11370" t="s">
        <v>10</v>
      </c>
      <c r="D11370">
        <v>0.49</v>
      </c>
      <c r="E11370">
        <v>651</v>
      </c>
    </row>
    <row r="11371" spans="1:5" x14ac:dyDescent="0.25">
      <c r="A11371" t="s">
        <v>11387</v>
      </c>
      <c r="B11371" s="1">
        <v>43465</v>
      </c>
      <c r="C11371" t="s">
        <v>10</v>
      </c>
      <c r="D11371">
        <v>0.43</v>
      </c>
      <c r="E11371">
        <v>621</v>
      </c>
    </row>
    <row r="11372" spans="1:5" x14ac:dyDescent="0.25">
      <c r="A11372" t="s">
        <v>11388</v>
      </c>
      <c r="B11372" s="1">
        <v>43373</v>
      </c>
      <c r="C11372" t="s">
        <v>37</v>
      </c>
      <c r="D11372">
        <v>0.11</v>
      </c>
      <c r="E11372">
        <v>771</v>
      </c>
    </row>
    <row r="11373" spans="1:5" x14ac:dyDescent="0.25">
      <c r="A11373" t="s">
        <v>11389</v>
      </c>
      <c r="B11373" s="1">
        <v>43251</v>
      </c>
      <c r="C11373" t="s">
        <v>6</v>
      </c>
      <c r="D11373">
        <v>0.56999999999999995</v>
      </c>
      <c r="E11373">
        <v>766</v>
      </c>
    </row>
    <row r="11374" spans="1:5" x14ac:dyDescent="0.25">
      <c r="A11374" t="s">
        <v>11390</v>
      </c>
      <c r="B11374" s="1">
        <v>43343</v>
      </c>
      <c r="C11374" t="s">
        <v>6</v>
      </c>
      <c r="D11374">
        <v>0.46</v>
      </c>
      <c r="E11374">
        <v>664</v>
      </c>
    </row>
    <row r="11375" spans="1:5" x14ac:dyDescent="0.25">
      <c r="A11375" t="s">
        <v>11391</v>
      </c>
      <c r="B11375" s="1">
        <v>43617</v>
      </c>
      <c r="C11375" t="s">
        <v>10</v>
      </c>
      <c r="D11375">
        <v>0.3</v>
      </c>
      <c r="E11375">
        <v>740</v>
      </c>
    </row>
    <row r="11376" spans="1:5" x14ac:dyDescent="0.25">
      <c r="A11376" t="s">
        <v>11392</v>
      </c>
      <c r="B11376" s="1">
        <v>43739</v>
      </c>
      <c r="C11376" t="s">
        <v>6</v>
      </c>
      <c r="D11376">
        <v>0.23</v>
      </c>
      <c r="E11376">
        <v>663</v>
      </c>
    </row>
    <row r="11377" spans="1:5" x14ac:dyDescent="0.25">
      <c r="A11377" t="s">
        <v>11393</v>
      </c>
      <c r="B11377" s="1">
        <v>43709</v>
      </c>
      <c r="C11377" t="s">
        <v>6</v>
      </c>
      <c r="D11377">
        <v>0.43</v>
      </c>
      <c r="E11377">
        <v>651</v>
      </c>
    </row>
    <row r="11378" spans="1:5" x14ac:dyDescent="0.25">
      <c r="A11378" t="s">
        <v>11394</v>
      </c>
      <c r="B11378" s="1">
        <v>43220</v>
      </c>
      <c r="C11378" t="s">
        <v>10</v>
      </c>
      <c r="D11378">
        <v>0.41</v>
      </c>
      <c r="E11378">
        <v>598</v>
      </c>
    </row>
    <row r="11379" spans="1:5" x14ac:dyDescent="0.25">
      <c r="A11379" t="s">
        <v>11395</v>
      </c>
      <c r="B11379" s="1">
        <v>43159</v>
      </c>
      <c r="C11379" t="s">
        <v>18</v>
      </c>
      <c r="D11379">
        <v>0.3</v>
      </c>
      <c r="E11379">
        <v>724</v>
      </c>
    </row>
    <row r="11380" spans="1:5" x14ac:dyDescent="0.25">
      <c r="A11380" t="s">
        <v>11396</v>
      </c>
      <c r="B11380" s="1">
        <v>43525</v>
      </c>
      <c r="C11380" t="s">
        <v>10</v>
      </c>
      <c r="D11380">
        <v>1</v>
      </c>
      <c r="E11380">
        <v>598</v>
      </c>
    </row>
    <row r="11381" spans="1:5" x14ac:dyDescent="0.25">
      <c r="A11381" t="s">
        <v>11397</v>
      </c>
      <c r="B11381" s="1">
        <v>43404</v>
      </c>
      <c r="C11381" t="s">
        <v>10</v>
      </c>
      <c r="D11381">
        <v>0</v>
      </c>
      <c r="E11381">
        <v>560</v>
      </c>
    </row>
    <row r="11382" spans="1:5" x14ac:dyDescent="0.25">
      <c r="A11382" t="s">
        <v>11398</v>
      </c>
      <c r="B11382" s="1">
        <v>43556</v>
      </c>
      <c r="C11382" t="s">
        <v>6</v>
      </c>
      <c r="D11382">
        <v>0.79</v>
      </c>
      <c r="E11382">
        <v>631</v>
      </c>
    </row>
    <row r="11383" spans="1:5" x14ac:dyDescent="0.25">
      <c r="A11383" t="s">
        <v>11399</v>
      </c>
      <c r="B11383" s="1">
        <v>43709</v>
      </c>
      <c r="C11383" t="s">
        <v>42</v>
      </c>
      <c r="D11383">
        <v>0.13</v>
      </c>
      <c r="E11383">
        <v>638</v>
      </c>
    </row>
    <row r="11384" spans="1:5" x14ac:dyDescent="0.25">
      <c r="A11384" t="s">
        <v>11400</v>
      </c>
      <c r="B11384" s="1">
        <v>43434</v>
      </c>
      <c r="C11384" t="s">
        <v>6</v>
      </c>
      <c r="D11384">
        <v>0.33</v>
      </c>
      <c r="E11384">
        <v>856</v>
      </c>
    </row>
    <row r="11385" spans="1:5" x14ac:dyDescent="0.25">
      <c r="A11385" t="s">
        <v>11401</v>
      </c>
      <c r="B11385" s="1">
        <v>43251</v>
      </c>
      <c r="C11385" t="s">
        <v>21</v>
      </c>
      <c r="D11385">
        <v>0.51</v>
      </c>
      <c r="E11385">
        <v>625</v>
      </c>
    </row>
    <row r="11386" spans="1:5" x14ac:dyDescent="0.25">
      <c r="A11386" t="s">
        <v>11402</v>
      </c>
      <c r="B11386" s="1">
        <v>43373</v>
      </c>
      <c r="C11386" t="s">
        <v>6</v>
      </c>
      <c r="D11386">
        <v>0.22</v>
      </c>
      <c r="E11386">
        <v>565</v>
      </c>
    </row>
    <row r="11387" spans="1:5" x14ac:dyDescent="0.25">
      <c r="A11387" t="s">
        <v>11403</v>
      </c>
      <c r="B11387" s="1">
        <v>43496</v>
      </c>
      <c r="C11387" t="s">
        <v>10</v>
      </c>
      <c r="D11387">
        <v>0.14000000000000001</v>
      </c>
      <c r="E11387">
        <v>580</v>
      </c>
    </row>
    <row r="11388" spans="1:5" x14ac:dyDescent="0.25">
      <c r="A11388" t="s">
        <v>11404</v>
      </c>
      <c r="B11388" s="1">
        <v>42886</v>
      </c>
      <c r="C11388" t="s">
        <v>18</v>
      </c>
      <c r="D11388">
        <v>0.3</v>
      </c>
      <c r="E11388">
        <v>740</v>
      </c>
    </row>
    <row r="11389" spans="1:5" x14ac:dyDescent="0.25">
      <c r="A11389" t="s">
        <v>11405</v>
      </c>
      <c r="B11389" s="1">
        <v>42643</v>
      </c>
      <c r="C11389" t="s">
        <v>6</v>
      </c>
      <c r="D11389">
        <v>0.3</v>
      </c>
      <c r="E11389">
        <v>740</v>
      </c>
    </row>
    <row r="11390" spans="1:5" x14ac:dyDescent="0.25">
      <c r="A11390" t="s">
        <v>11406</v>
      </c>
      <c r="B11390" s="1">
        <v>43008</v>
      </c>
      <c r="C11390" t="s">
        <v>6</v>
      </c>
      <c r="D11390">
        <v>0.3</v>
      </c>
      <c r="E11390">
        <v>790</v>
      </c>
    </row>
    <row r="11391" spans="1:5" x14ac:dyDescent="0.25">
      <c r="A11391" t="s">
        <v>11407</v>
      </c>
      <c r="B11391" s="1">
        <v>43709</v>
      </c>
      <c r="C11391" t="s">
        <v>10</v>
      </c>
      <c r="D11391">
        <v>0.49</v>
      </c>
      <c r="E11391">
        <v>615</v>
      </c>
    </row>
    <row r="11392" spans="1:5" x14ac:dyDescent="0.25">
      <c r="A11392" t="s">
        <v>11408</v>
      </c>
      <c r="B11392" s="1">
        <v>43739</v>
      </c>
      <c r="C11392" t="s">
        <v>6</v>
      </c>
      <c r="D11392">
        <v>1</v>
      </c>
      <c r="E11392">
        <v>683</v>
      </c>
    </row>
    <row r="11393" spans="1:5" x14ac:dyDescent="0.25">
      <c r="A11393" t="s">
        <v>11409</v>
      </c>
      <c r="B11393" s="1">
        <v>43921</v>
      </c>
      <c r="C11393" t="s">
        <v>6</v>
      </c>
      <c r="D11393">
        <v>0.36</v>
      </c>
      <c r="E11393">
        <v>742</v>
      </c>
    </row>
    <row r="11394" spans="1:5" x14ac:dyDescent="0.25">
      <c r="A11394" t="s">
        <v>11410</v>
      </c>
      <c r="B11394" s="1">
        <v>42855</v>
      </c>
      <c r="C11394" t="s">
        <v>6</v>
      </c>
      <c r="D11394">
        <v>0.3</v>
      </c>
      <c r="E11394">
        <v>740</v>
      </c>
    </row>
    <row r="11395" spans="1:5" x14ac:dyDescent="0.25">
      <c r="A11395" t="s">
        <v>11411</v>
      </c>
      <c r="B11395" s="1">
        <v>43586</v>
      </c>
      <c r="C11395" t="s">
        <v>6</v>
      </c>
      <c r="D11395">
        <v>0.24</v>
      </c>
      <c r="E11395">
        <v>603</v>
      </c>
    </row>
    <row r="11396" spans="1:5" x14ac:dyDescent="0.25">
      <c r="A11396" t="s">
        <v>11412</v>
      </c>
      <c r="B11396" s="1">
        <v>43678</v>
      </c>
      <c r="C11396" t="s">
        <v>18</v>
      </c>
      <c r="D11396">
        <v>0.21</v>
      </c>
      <c r="E11396">
        <v>637</v>
      </c>
    </row>
    <row r="11397" spans="1:5" x14ac:dyDescent="0.25">
      <c r="A11397" t="s">
        <v>11413</v>
      </c>
      <c r="B11397" s="1">
        <v>43831</v>
      </c>
      <c r="C11397" t="s">
        <v>6</v>
      </c>
      <c r="D11397">
        <v>0.26</v>
      </c>
      <c r="E11397">
        <v>785</v>
      </c>
    </row>
    <row r="11398" spans="1:5" x14ac:dyDescent="0.25">
      <c r="A11398" t="s">
        <v>11414</v>
      </c>
      <c r="B11398" s="1">
        <v>43678</v>
      </c>
      <c r="C11398" t="s">
        <v>6</v>
      </c>
      <c r="D11398">
        <v>0.42</v>
      </c>
      <c r="E11398">
        <v>709</v>
      </c>
    </row>
    <row r="11399" spans="1:5" x14ac:dyDescent="0.25">
      <c r="A11399" t="s">
        <v>11415</v>
      </c>
      <c r="B11399" s="1">
        <v>43404</v>
      </c>
      <c r="C11399" t="s">
        <v>18</v>
      </c>
      <c r="D11399">
        <v>0.03</v>
      </c>
      <c r="E11399">
        <v>727</v>
      </c>
    </row>
    <row r="11400" spans="1:5" x14ac:dyDescent="0.25">
      <c r="A11400" t="s">
        <v>11416</v>
      </c>
      <c r="B11400" s="1">
        <v>43281</v>
      </c>
      <c r="C11400" t="s">
        <v>6</v>
      </c>
      <c r="D11400">
        <v>1</v>
      </c>
      <c r="E11400">
        <v>677</v>
      </c>
    </row>
    <row r="11401" spans="1:5" x14ac:dyDescent="0.25">
      <c r="A11401" t="s">
        <v>11417</v>
      </c>
      <c r="B11401" s="1">
        <v>43586</v>
      </c>
      <c r="C11401" t="s">
        <v>25</v>
      </c>
      <c r="D11401">
        <v>0.16</v>
      </c>
      <c r="E11401">
        <v>626</v>
      </c>
    </row>
    <row r="11402" spans="1:5" x14ac:dyDescent="0.25">
      <c r="A11402" t="s">
        <v>11418</v>
      </c>
      <c r="B11402" s="1">
        <v>43373</v>
      </c>
      <c r="C11402" t="s">
        <v>6</v>
      </c>
      <c r="D11402">
        <v>0.21</v>
      </c>
      <c r="E11402">
        <v>799</v>
      </c>
    </row>
    <row r="11403" spans="1:5" x14ac:dyDescent="0.25">
      <c r="A11403" t="s">
        <v>11419</v>
      </c>
      <c r="B11403" s="1">
        <v>43800</v>
      </c>
      <c r="C11403" t="s">
        <v>6</v>
      </c>
      <c r="D11403">
        <v>0.25</v>
      </c>
      <c r="E11403">
        <v>702</v>
      </c>
    </row>
    <row r="11404" spans="1:5" x14ac:dyDescent="0.25">
      <c r="A11404" t="s">
        <v>11420</v>
      </c>
      <c r="B11404" s="1">
        <v>43617</v>
      </c>
      <c r="C11404" t="s">
        <v>6</v>
      </c>
      <c r="D11404">
        <v>0.3</v>
      </c>
      <c r="E11404">
        <v>740</v>
      </c>
    </row>
    <row r="11405" spans="1:5" x14ac:dyDescent="0.25">
      <c r="A11405" t="s">
        <v>11421</v>
      </c>
      <c r="B11405" s="1">
        <v>43343</v>
      </c>
      <c r="C11405" t="s">
        <v>6</v>
      </c>
      <c r="D11405">
        <v>0.52</v>
      </c>
      <c r="E11405">
        <v>738</v>
      </c>
    </row>
    <row r="11406" spans="1:5" x14ac:dyDescent="0.25">
      <c r="A11406" t="s">
        <v>11422</v>
      </c>
      <c r="B11406" s="1">
        <v>43831</v>
      </c>
      <c r="C11406" t="s">
        <v>18</v>
      </c>
      <c r="D11406">
        <v>0.36</v>
      </c>
      <c r="E11406">
        <v>731</v>
      </c>
    </row>
    <row r="11407" spans="1:5" x14ac:dyDescent="0.25">
      <c r="A11407" t="s">
        <v>11423</v>
      </c>
      <c r="B11407" s="1">
        <v>43373</v>
      </c>
      <c r="C11407" t="s">
        <v>6</v>
      </c>
      <c r="D11407">
        <v>1.06</v>
      </c>
      <c r="E11407">
        <v>697</v>
      </c>
    </row>
    <row r="11408" spans="1:5" x14ac:dyDescent="0.25">
      <c r="A11408" t="s">
        <v>11424</v>
      </c>
      <c r="B11408" s="1">
        <v>43678</v>
      </c>
      <c r="C11408" t="s">
        <v>6</v>
      </c>
      <c r="D11408">
        <v>0.16</v>
      </c>
      <c r="E11408">
        <v>788</v>
      </c>
    </row>
    <row r="11409" spans="1:5" x14ac:dyDescent="0.25">
      <c r="A11409" t="s">
        <v>11425</v>
      </c>
      <c r="B11409" s="1">
        <v>43404</v>
      </c>
      <c r="C11409" t="s">
        <v>10</v>
      </c>
      <c r="D11409">
        <v>0.32</v>
      </c>
      <c r="E11409">
        <v>717</v>
      </c>
    </row>
    <row r="11410" spans="1:5" x14ac:dyDescent="0.25">
      <c r="A11410" t="s">
        <v>11426</v>
      </c>
      <c r="B11410" s="1">
        <v>43890</v>
      </c>
      <c r="C11410" t="s">
        <v>6</v>
      </c>
      <c r="D11410">
        <v>0.18</v>
      </c>
      <c r="E11410">
        <v>753</v>
      </c>
    </row>
    <row r="11411" spans="1:5" x14ac:dyDescent="0.25">
      <c r="A11411" t="s">
        <v>11427</v>
      </c>
      <c r="B11411" s="1">
        <v>43556</v>
      </c>
      <c r="C11411" t="s">
        <v>6</v>
      </c>
      <c r="D11411">
        <v>0.16</v>
      </c>
      <c r="E11411">
        <v>599</v>
      </c>
    </row>
    <row r="11412" spans="1:5" x14ac:dyDescent="0.25">
      <c r="A11412" t="s">
        <v>11428</v>
      </c>
      <c r="B11412" s="1">
        <v>43770</v>
      </c>
      <c r="C11412" t="s">
        <v>10</v>
      </c>
      <c r="D11412">
        <v>0.3</v>
      </c>
      <c r="E11412">
        <v>632</v>
      </c>
    </row>
    <row r="11413" spans="1:5" x14ac:dyDescent="0.25">
      <c r="A11413" t="s">
        <v>11429</v>
      </c>
      <c r="B11413" s="1">
        <v>43678</v>
      </c>
      <c r="C11413" t="s">
        <v>18</v>
      </c>
      <c r="D11413">
        <v>0.33</v>
      </c>
      <c r="E11413">
        <v>759</v>
      </c>
    </row>
    <row r="11414" spans="1:5" x14ac:dyDescent="0.25">
      <c r="A11414" t="s">
        <v>11430</v>
      </c>
      <c r="B11414" s="1">
        <v>43434</v>
      </c>
      <c r="C11414" t="s">
        <v>6</v>
      </c>
      <c r="D11414">
        <v>0.26</v>
      </c>
      <c r="E11414">
        <v>578</v>
      </c>
    </row>
    <row r="11415" spans="1:5" x14ac:dyDescent="0.25">
      <c r="A11415" t="s">
        <v>11431</v>
      </c>
      <c r="B11415" s="1">
        <v>43678</v>
      </c>
      <c r="C11415" t="s">
        <v>10</v>
      </c>
      <c r="D11415">
        <v>0.31</v>
      </c>
      <c r="E11415">
        <v>728</v>
      </c>
    </row>
    <row r="11416" spans="1:5" x14ac:dyDescent="0.25">
      <c r="A11416" t="s">
        <v>11432</v>
      </c>
      <c r="B11416" s="1">
        <v>43586</v>
      </c>
      <c r="C11416" t="s">
        <v>10</v>
      </c>
      <c r="D11416">
        <v>0.49</v>
      </c>
      <c r="E11416">
        <v>644</v>
      </c>
    </row>
    <row r="11417" spans="1:5" x14ac:dyDescent="0.25">
      <c r="A11417" t="s">
        <v>11433</v>
      </c>
      <c r="B11417" s="1">
        <v>43678</v>
      </c>
      <c r="C11417" t="s">
        <v>6</v>
      </c>
      <c r="D11417">
        <v>0.05</v>
      </c>
      <c r="E11417">
        <v>761</v>
      </c>
    </row>
    <row r="11418" spans="1:5" x14ac:dyDescent="0.25">
      <c r="A11418" t="s">
        <v>11434</v>
      </c>
      <c r="B11418" s="1">
        <v>42674</v>
      </c>
      <c r="C11418" t="s">
        <v>10</v>
      </c>
      <c r="D11418">
        <v>0.05</v>
      </c>
      <c r="E11418">
        <v>729</v>
      </c>
    </row>
    <row r="11419" spans="1:5" x14ac:dyDescent="0.25">
      <c r="A11419" t="s">
        <v>11435</v>
      </c>
      <c r="B11419" s="1">
        <v>43190</v>
      </c>
      <c r="C11419" t="s">
        <v>10</v>
      </c>
      <c r="D11419">
        <v>0.23</v>
      </c>
      <c r="E11419">
        <v>713</v>
      </c>
    </row>
    <row r="11420" spans="1:5" x14ac:dyDescent="0.25">
      <c r="A11420" t="s">
        <v>11436</v>
      </c>
      <c r="B11420" s="1">
        <v>43343</v>
      </c>
      <c r="C11420" t="s">
        <v>18</v>
      </c>
      <c r="D11420">
        <v>0.14000000000000001</v>
      </c>
      <c r="E11420">
        <v>740</v>
      </c>
    </row>
    <row r="11421" spans="1:5" x14ac:dyDescent="0.25">
      <c r="A11421" t="s">
        <v>11437</v>
      </c>
      <c r="B11421" s="1">
        <v>43496</v>
      </c>
      <c r="C11421" t="s">
        <v>10</v>
      </c>
      <c r="D11421">
        <v>0.33</v>
      </c>
      <c r="E11421">
        <v>584</v>
      </c>
    </row>
    <row r="11422" spans="1:5" x14ac:dyDescent="0.25">
      <c r="A11422" t="s">
        <v>11438</v>
      </c>
      <c r="B11422" s="1">
        <v>43921</v>
      </c>
      <c r="C11422" t="s">
        <v>18</v>
      </c>
      <c r="D11422">
        <v>1.05</v>
      </c>
      <c r="E11422">
        <v>759</v>
      </c>
    </row>
    <row r="11423" spans="1:5" x14ac:dyDescent="0.25">
      <c r="A11423" t="s">
        <v>11439</v>
      </c>
      <c r="B11423" s="1">
        <v>43465</v>
      </c>
      <c r="C11423" t="s">
        <v>6</v>
      </c>
      <c r="D11423">
        <v>0.54</v>
      </c>
      <c r="E11423">
        <v>767</v>
      </c>
    </row>
    <row r="11424" spans="1:5" x14ac:dyDescent="0.25">
      <c r="A11424" t="s">
        <v>11440</v>
      </c>
      <c r="B11424" s="1">
        <v>43373</v>
      </c>
      <c r="C11424" t="s">
        <v>6</v>
      </c>
      <c r="D11424">
        <v>0.41</v>
      </c>
      <c r="E11424">
        <v>677</v>
      </c>
    </row>
    <row r="11425" spans="1:5" x14ac:dyDescent="0.25">
      <c r="A11425" t="s">
        <v>11441</v>
      </c>
      <c r="B11425" s="1">
        <v>43647</v>
      </c>
      <c r="C11425" t="s">
        <v>6</v>
      </c>
      <c r="D11425">
        <v>0.36</v>
      </c>
      <c r="E11425">
        <v>735</v>
      </c>
    </row>
    <row r="11426" spans="1:5" x14ac:dyDescent="0.25">
      <c r="A11426" t="s">
        <v>11442</v>
      </c>
      <c r="B11426" s="1">
        <v>43647</v>
      </c>
      <c r="C11426" t="s">
        <v>18</v>
      </c>
      <c r="D11426">
        <v>0.19</v>
      </c>
      <c r="E11426">
        <v>623</v>
      </c>
    </row>
    <row r="11427" spans="1:5" x14ac:dyDescent="0.25">
      <c r="A11427" t="s">
        <v>11443</v>
      </c>
      <c r="B11427" s="1">
        <v>43343</v>
      </c>
      <c r="C11427" t="s">
        <v>42</v>
      </c>
      <c r="D11427">
        <v>0.46</v>
      </c>
      <c r="E11427">
        <v>741</v>
      </c>
    </row>
    <row r="11428" spans="1:5" x14ac:dyDescent="0.25">
      <c r="A11428" t="s">
        <v>11444</v>
      </c>
      <c r="B11428" s="1">
        <v>43281</v>
      </c>
      <c r="C11428" t="s">
        <v>6</v>
      </c>
      <c r="D11428">
        <v>0.42</v>
      </c>
      <c r="E11428">
        <v>797</v>
      </c>
    </row>
    <row r="11429" spans="1:5" x14ac:dyDescent="0.25">
      <c r="A11429" t="s">
        <v>11445</v>
      </c>
      <c r="B11429" s="1">
        <v>43770</v>
      </c>
      <c r="C11429" t="s">
        <v>37</v>
      </c>
      <c r="D11429">
        <v>0.39</v>
      </c>
      <c r="E11429">
        <v>645</v>
      </c>
    </row>
    <row r="11430" spans="1:5" x14ac:dyDescent="0.25">
      <c r="A11430" t="s">
        <v>11446</v>
      </c>
      <c r="B11430" s="1">
        <v>43281</v>
      </c>
      <c r="C11430" t="s">
        <v>37</v>
      </c>
      <c r="D11430">
        <v>0.24</v>
      </c>
      <c r="E11430">
        <v>707</v>
      </c>
    </row>
    <row r="11431" spans="1:5" x14ac:dyDescent="0.25">
      <c r="A11431" t="s">
        <v>11447</v>
      </c>
      <c r="B11431" s="1">
        <v>42855</v>
      </c>
      <c r="C11431" t="s">
        <v>37</v>
      </c>
      <c r="D11431">
        <v>0.3</v>
      </c>
      <c r="E11431">
        <v>740</v>
      </c>
    </row>
    <row r="11432" spans="1:5" x14ac:dyDescent="0.25">
      <c r="A11432" t="s">
        <v>11448</v>
      </c>
      <c r="B11432" s="1">
        <v>42766</v>
      </c>
      <c r="C11432" t="s">
        <v>6</v>
      </c>
      <c r="D11432">
        <v>0.25</v>
      </c>
      <c r="E11432">
        <v>799</v>
      </c>
    </row>
    <row r="11433" spans="1:5" x14ac:dyDescent="0.25">
      <c r="A11433" t="s">
        <v>11449</v>
      </c>
      <c r="B11433" s="1">
        <v>43586</v>
      </c>
      <c r="C11433" t="s">
        <v>18</v>
      </c>
      <c r="D11433">
        <v>0.37</v>
      </c>
      <c r="E11433">
        <v>736</v>
      </c>
    </row>
    <row r="11434" spans="1:5" x14ac:dyDescent="0.25">
      <c r="A11434" t="s">
        <v>11450</v>
      </c>
      <c r="B11434" s="1">
        <v>43617</v>
      </c>
      <c r="C11434" t="s">
        <v>6</v>
      </c>
      <c r="D11434">
        <v>0.3</v>
      </c>
      <c r="E11434">
        <v>740</v>
      </c>
    </row>
    <row r="11435" spans="1:5" x14ac:dyDescent="0.25">
      <c r="A11435" t="s">
        <v>11451</v>
      </c>
      <c r="B11435" s="1">
        <v>43343</v>
      </c>
      <c r="C11435" t="s">
        <v>18</v>
      </c>
      <c r="D11435">
        <v>0.26</v>
      </c>
      <c r="E11435">
        <v>709</v>
      </c>
    </row>
    <row r="11436" spans="1:5" x14ac:dyDescent="0.25">
      <c r="A11436" t="s">
        <v>11452</v>
      </c>
      <c r="B11436" s="1">
        <v>43373</v>
      </c>
      <c r="C11436" t="s">
        <v>6</v>
      </c>
      <c r="D11436">
        <v>0.82</v>
      </c>
      <c r="E11436">
        <v>688</v>
      </c>
    </row>
    <row r="11437" spans="1:5" x14ac:dyDescent="0.25">
      <c r="A11437" t="s">
        <v>11453</v>
      </c>
      <c r="B11437" s="1">
        <v>43343</v>
      </c>
      <c r="C11437" t="s">
        <v>18</v>
      </c>
      <c r="D11437">
        <v>0.13</v>
      </c>
      <c r="E11437">
        <v>786</v>
      </c>
    </row>
    <row r="11438" spans="1:5" x14ac:dyDescent="0.25">
      <c r="A11438" t="s">
        <v>11454</v>
      </c>
      <c r="B11438" s="1">
        <v>43343</v>
      </c>
      <c r="C11438" t="s">
        <v>6</v>
      </c>
      <c r="D11438">
        <v>0.16</v>
      </c>
      <c r="E11438">
        <v>718</v>
      </c>
    </row>
    <row r="11439" spans="1:5" x14ac:dyDescent="0.25">
      <c r="A11439" t="s">
        <v>11455</v>
      </c>
      <c r="B11439" s="1">
        <v>43281</v>
      </c>
      <c r="C11439" t="s">
        <v>6</v>
      </c>
      <c r="D11439">
        <v>0.12</v>
      </c>
      <c r="E11439">
        <v>599</v>
      </c>
    </row>
    <row r="11440" spans="1:5" x14ac:dyDescent="0.25">
      <c r="A11440" t="s">
        <v>11456</v>
      </c>
      <c r="B11440" s="1">
        <v>43556</v>
      </c>
      <c r="C11440" t="s">
        <v>14</v>
      </c>
      <c r="D11440">
        <v>0.59</v>
      </c>
      <c r="E11440">
        <v>900</v>
      </c>
    </row>
    <row r="11441" spans="1:5" x14ac:dyDescent="0.25">
      <c r="A11441" t="s">
        <v>11457</v>
      </c>
      <c r="B11441" s="1">
        <v>43220</v>
      </c>
      <c r="C11441" t="s">
        <v>6</v>
      </c>
      <c r="D11441">
        <v>0.3</v>
      </c>
      <c r="E11441">
        <v>681</v>
      </c>
    </row>
    <row r="11442" spans="1:5" x14ac:dyDescent="0.25">
      <c r="A11442" t="s">
        <v>11458</v>
      </c>
      <c r="B11442" s="1">
        <v>43343</v>
      </c>
      <c r="C11442" t="s">
        <v>21</v>
      </c>
      <c r="D11442">
        <v>0.47</v>
      </c>
      <c r="E11442">
        <v>725</v>
      </c>
    </row>
    <row r="11443" spans="1:5" x14ac:dyDescent="0.25">
      <c r="A11443" t="s">
        <v>11459</v>
      </c>
      <c r="B11443" s="1">
        <v>43739</v>
      </c>
      <c r="C11443" t="s">
        <v>6</v>
      </c>
      <c r="D11443">
        <v>0.5</v>
      </c>
      <c r="E11443">
        <v>789</v>
      </c>
    </row>
    <row r="11444" spans="1:5" x14ac:dyDescent="0.25">
      <c r="A11444" t="s">
        <v>11460</v>
      </c>
      <c r="B11444" s="1">
        <v>43739</v>
      </c>
      <c r="C11444" t="s">
        <v>10</v>
      </c>
      <c r="D11444">
        <v>0.23</v>
      </c>
      <c r="E11444">
        <v>740</v>
      </c>
    </row>
    <row r="11445" spans="1:5" x14ac:dyDescent="0.25">
      <c r="A11445" t="s">
        <v>11461</v>
      </c>
      <c r="B11445" s="1">
        <v>43739</v>
      </c>
      <c r="C11445" t="s">
        <v>10</v>
      </c>
      <c r="D11445">
        <v>0.61</v>
      </c>
      <c r="E11445">
        <v>652</v>
      </c>
    </row>
    <row r="11446" spans="1:5" x14ac:dyDescent="0.25">
      <c r="A11446" t="s">
        <v>11462</v>
      </c>
      <c r="B11446" s="1">
        <v>43617</v>
      </c>
      <c r="C11446" t="s">
        <v>6</v>
      </c>
      <c r="D11446">
        <v>0.03</v>
      </c>
      <c r="E11446">
        <v>594</v>
      </c>
    </row>
    <row r="11447" spans="1:5" x14ac:dyDescent="0.25">
      <c r="A11447" t="s">
        <v>11463</v>
      </c>
      <c r="B11447" s="1">
        <v>43709</v>
      </c>
      <c r="C11447" t="s">
        <v>10</v>
      </c>
      <c r="D11447">
        <v>1</v>
      </c>
      <c r="E11447">
        <v>737</v>
      </c>
    </row>
    <row r="11448" spans="1:5" x14ac:dyDescent="0.25">
      <c r="A11448" t="s">
        <v>11464</v>
      </c>
      <c r="B11448" s="1">
        <v>43373</v>
      </c>
      <c r="C11448" t="s">
        <v>42</v>
      </c>
      <c r="D11448">
        <v>1</v>
      </c>
      <c r="E11448">
        <v>763</v>
      </c>
    </row>
    <row r="11449" spans="1:5" x14ac:dyDescent="0.25">
      <c r="A11449" t="s">
        <v>11465</v>
      </c>
      <c r="B11449" s="1">
        <v>43556</v>
      </c>
      <c r="C11449" t="s">
        <v>37</v>
      </c>
      <c r="D11449">
        <v>0.42</v>
      </c>
      <c r="E11449">
        <v>620</v>
      </c>
    </row>
    <row r="11450" spans="1:5" x14ac:dyDescent="0.25">
      <c r="A11450" t="s">
        <v>11466</v>
      </c>
      <c r="B11450" s="1">
        <v>43496</v>
      </c>
      <c r="C11450" t="s">
        <v>25</v>
      </c>
      <c r="D11450">
        <v>0.62</v>
      </c>
      <c r="E11450">
        <v>663</v>
      </c>
    </row>
    <row r="11451" spans="1:5" x14ac:dyDescent="0.25">
      <c r="A11451" t="s">
        <v>11467</v>
      </c>
      <c r="B11451" s="1">
        <v>43496</v>
      </c>
      <c r="C11451" t="s">
        <v>18</v>
      </c>
      <c r="D11451">
        <v>0.39</v>
      </c>
      <c r="E11451">
        <v>784</v>
      </c>
    </row>
    <row r="11452" spans="1:5" x14ac:dyDescent="0.25">
      <c r="A11452" t="s">
        <v>11468</v>
      </c>
      <c r="B11452" s="1">
        <v>43496</v>
      </c>
      <c r="C11452" t="s">
        <v>6</v>
      </c>
      <c r="D11452">
        <v>0.32</v>
      </c>
      <c r="E11452">
        <v>627</v>
      </c>
    </row>
    <row r="11453" spans="1:5" x14ac:dyDescent="0.25">
      <c r="A11453" t="s">
        <v>11469</v>
      </c>
      <c r="B11453" s="1">
        <v>43404</v>
      </c>
      <c r="C11453" t="s">
        <v>6</v>
      </c>
      <c r="D11453">
        <v>0.37</v>
      </c>
      <c r="E11453">
        <v>554</v>
      </c>
    </row>
    <row r="11454" spans="1:5" x14ac:dyDescent="0.25">
      <c r="A11454" t="s">
        <v>11470</v>
      </c>
      <c r="B11454" s="1">
        <v>43496</v>
      </c>
      <c r="C11454" t="s">
        <v>6</v>
      </c>
      <c r="D11454">
        <v>0.2</v>
      </c>
      <c r="E11454">
        <v>740</v>
      </c>
    </row>
    <row r="11455" spans="1:5" x14ac:dyDescent="0.25">
      <c r="A11455" t="s">
        <v>11471</v>
      </c>
      <c r="B11455" s="1">
        <v>43190</v>
      </c>
      <c r="C11455" t="s">
        <v>10</v>
      </c>
      <c r="D11455">
        <v>0.3</v>
      </c>
      <c r="E11455">
        <v>666</v>
      </c>
    </row>
    <row r="11456" spans="1:5" x14ac:dyDescent="0.25">
      <c r="A11456" t="s">
        <v>11472</v>
      </c>
      <c r="B11456" s="1">
        <v>43617</v>
      </c>
      <c r="C11456" t="s">
        <v>14</v>
      </c>
      <c r="D11456">
        <v>0.3</v>
      </c>
      <c r="E11456">
        <v>740</v>
      </c>
    </row>
    <row r="11457" spans="1:5" x14ac:dyDescent="0.25">
      <c r="A11457" t="s">
        <v>11473</v>
      </c>
      <c r="B11457" s="1">
        <v>43647</v>
      </c>
      <c r="C11457" t="s">
        <v>18</v>
      </c>
      <c r="D11457">
        <v>0.4</v>
      </c>
      <c r="E11457">
        <v>593</v>
      </c>
    </row>
    <row r="11458" spans="1:5" x14ac:dyDescent="0.25">
      <c r="A11458" t="s">
        <v>11474</v>
      </c>
      <c r="B11458" s="1">
        <v>43190</v>
      </c>
      <c r="C11458" t="s">
        <v>21</v>
      </c>
      <c r="D11458">
        <v>0.31</v>
      </c>
      <c r="E11458">
        <v>771</v>
      </c>
    </row>
    <row r="11459" spans="1:5" x14ac:dyDescent="0.25">
      <c r="A11459" t="s">
        <v>11475</v>
      </c>
      <c r="B11459" s="1">
        <v>43647</v>
      </c>
      <c r="C11459" t="s">
        <v>10</v>
      </c>
      <c r="D11459">
        <v>0.54</v>
      </c>
      <c r="E11459">
        <v>743</v>
      </c>
    </row>
    <row r="11460" spans="1:5" x14ac:dyDescent="0.25">
      <c r="A11460" t="s">
        <v>11476</v>
      </c>
      <c r="B11460" s="1">
        <v>43312</v>
      </c>
      <c r="C11460" t="s">
        <v>6</v>
      </c>
      <c r="D11460">
        <v>0.35</v>
      </c>
      <c r="E11460">
        <v>627</v>
      </c>
    </row>
    <row r="11461" spans="1:5" x14ac:dyDescent="0.25">
      <c r="A11461" t="s">
        <v>11477</v>
      </c>
      <c r="B11461" s="1">
        <v>43831</v>
      </c>
      <c r="C11461" t="s">
        <v>271</v>
      </c>
      <c r="D11461">
        <v>0.21</v>
      </c>
      <c r="E11461">
        <v>598</v>
      </c>
    </row>
    <row r="11462" spans="1:5" x14ac:dyDescent="0.25">
      <c r="A11462" t="s">
        <v>11478</v>
      </c>
      <c r="B11462" s="1">
        <v>43647</v>
      </c>
      <c r="C11462" t="s">
        <v>18</v>
      </c>
      <c r="D11462">
        <v>0.3</v>
      </c>
      <c r="E11462">
        <v>664</v>
      </c>
    </row>
    <row r="11463" spans="1:5" x14ac:dyDescent="0.25">
      <c r="A11463" t="s">
        <v>11479</v>
      </c>
      <c r="B11463" s="1">
        <v>43617</v>
      </c>
      <c r="C11463" t="s">
        <v>18</v>
      </c>
      <c r="D11463">
        <v>0.3</v>
      </c>
      <c r="E11463">
        <v>740</v>
      </c>
    </row>
    <row r="11464" spans="1:5" x14ac:dyDescent="0.25">
      <c r="A11464" t="s">
        <v>11480</v>
      </c>
      <c r="B11464" s="1">
        <v>43281</v>
      </c>
      <c r="C11464" t="s">
        <v>37</v>
      </c>
      <c r="D11464">
        <v>0.35</v>
      </c>
      <c r="E11464">
        <v>824</v>
      </c>
    </row>
    <row r="11465" spans="1:5" x14ac:dyDescent="0.25">
      <c r="A11465" t="s">
        <v>11481</v>
      </c>
      <c r="B11465" s="1">
        <v>43404</v>
      </c>
      <c r="C11465" t="s">
        <v>10</v>
      </c>
      <c r="D11465">
        <v>0.46</v>
      </c>
      <c r="E11465">
        <v>683</v>
      </c>
    </row>
    <row r="11466" spans="1:5" x14ac:dyDescent="0.25">
      <c r="A11466" t="s">
        <v>11482</v>
      </c>
      <c r="B11466" s="1">
        <v>43890</v>
      </c>
      <c r="C11466" t="s">
        <v>6</v>
      </c>
      <c r="D11466">
        <v>0.54</v>
      </c>
      <c r="E11466">
        <v>667</v>
      </c>
    </row>
    <row r="11467" spans="1:5" x14ac:dyDescent="0.25">
      <c r="A11467" t="s">
        <v>11483</v>
      </c>
      <c r="B11467" s="1">
        <v>43373</v>
      </c>
      <c r="C11467" t="s">
        <v>10</v>
      </c>
      <c r="D11467">
        <v>0.3</v>
      </c>
      <c r="E11467">
        <v>674</v>
      </c>
    </row>
    <row r="11468" spans="1:5" x14ac:dyDescent="0.25">
      <c r="A11468" t="s">
        <v>11484</v>
      </c>
      <c r="B11468" s="1">
        <v>43312</v>
      </c>
      <c r="C11468" t="s">
        <v>10</v>
      </c>
      <c r="D11468">
        <v>0.28000000000000003</v>
      </c>
      <c r="E11468">
        <v>733</v>
      </c>
    </row>
    <row r="11469" spans="1:5" x14ac:dyDescent="0.25">
      <c r="A11469" t="s">
        <v>11485</v>
      </c>
      <c r="B11469" s="1">
        <v>43343</v>
      </c>
      <c r="C11469" t="s">
        <v>6</v>
      </c>
      <c r="D11469">
        <v>0.82</v>
      </c>
      <c r="E11469">
        <v>638</v>
      </c>
    </row>
    <row r="11470" spans="1:5" x14ac:dyDescent="0.25">
      <c r="A11470" t="s">
        <v>11486</v>
      </c>
      <c r="B11470" s="1">
        <v>43343</v>
      </c>
      <c r="C11470" t="s">
        <v>6</v>
      </c>
      <c r="D11470">
        <v>0.21</v>
      </c>
      <c r="E11470">
        <v>683</v>
      </c>
    </row>
    <row r="11471" spans="1:5" x14ac:dyDescent="0.25">
      <c r="A11471" t="s">
        <v>11487</v>
      </c>
      <c r="B11471" s="1">
        <v>43556</v>
      </c>
      <c r="C11471" t="s">
        <v>10</v>
      </c>
      <c r="D11471">
        <v>0.27</v>
      </c>
      <c r="E11471">
        <v>628</v>
      </c>
    </row>
    <row r="11472" spans="1:5" x14ac:dyDescent="0.25">
      <c r="A11472" t="s">
        <v>11488</v>
      </c>
      <c r="B11472" s="1">
        <v>43739</v>
      </c>
      <c r="C11472" t="s">
        <v>10</v>
      </c>
      <c r="D11472">
        <v>0.36</v>
      </c>
      <c r="E11472">
        <v>711</v>
      </c>
    </row>
    <row r="11473" spans="1:5" x14ac:dyDescent="0.25">
      <c r="A11473" t="s">
        <v>11489</v>
      </c>
      <c r="B11473" s="1">
        <v>43404</v>
      </c>
      <c r="C11473" t="s">
        <v>6</v>
      </c>
      <c r="D11473">
        <v>0.36</v>
      </c>
      <c r="E11473">
        <v>661</v>
      </c>
    </row>
    <row r="11474" spans="1:5" x14ac:dyDescent="0.25">
      <c r="A11474" t="s">
        <v>11490</v>
      </c>
      <c r="B11474" s="1">
        <v>43647</v>
      </c>
      <c r="C11474" t="s">
        <v>6</v>
      </c>
      <c r="D11474">
        <v>0.45</v>
      </c>
      <c r="E11474">
        <v>738</v>
      </c>
    </row>
    <row r="11475" spans="1:5" x14ac:dyDescent="0.25">
      <c r="A11475" t="s">
        <v>11491</v>
      </c>
      <c r="B11475" s="1">
        <v>43586</v>
      </c>
      <c r="C11475" t="s">
        <v>6</v>
      </c>
      <c r="D11475">
        <v>0.22</v>
      </c>
      <c r="E11475">
        <v>664</v>
      </c>
    </row>
    <row r="11476" spans="1:5" x14ac:dyDescent="0.25">
      <c r="A11476" t="s">
        <v>11492</v>
      </c>
      <c r="B11476" s="1">
        <v>43800</v>
      </c>
      <c r="C11476" t="s">
        <v>18</v>
      </c>
      <c r="D11476">
        <v>0.22</v>
      </c>
      <c r="E11476">
        <v>588</v>
      </c>
    </row>
    <row r="11477" spans="1:5" x14ac:dyDescent="0.25">
      <c r="A11477" t="s">
        <v>11493</v>
      </c>
      <c r="B11477" s="1">
        <v>43709</v>
      </c>
      <c r="C11477" t="s">
        <v>10</v>
      </c>
      <c r="D11477">
        <v>0.26</v>
      </c>
      <c r="E11477">
        <v>631</v>
      </c>
    </row>
    <row r="11478" spans="1:5" x14ac:dyDescent="0.25">
      <c r="A11478" t="s">
        <v>11494</v>
      </c>
      <c r="B11478" s="1">
        <v>43069</v>
      </c>
      <c r="C11478" t="s">
        <v>6</v>
      </c>
      <c r="D11478">
        <v>0.3</v>
      </c>
      <c r="E11478">
        <v>740</v>
      </c>
    </row>
    <row r="11479" spans="1:5" x14ac:dyDescent="0.25">
      <c r="A11479" t="s">
        <v>11495</v>
      </c>
      <c r="B11479" s="1">
        <v>43281</v>
      </c>
      <c r="C11479" t="s">
        <v>6</v>
      </c>
      <c r="D11479">
        <v>0.48</v>
      </c>
      <c r="E11479">
        <v>710</v>
      </c>
    </row>
    <row r="11480" spans="1:5" x14ac:dyDescent="0.25">
      <c r="A11480" t="s">
        <v>11496</v>
      </c>
      <c r="B11480" s="1">
        <v>43465</v>
      </c>
      <c r="C11480" t="s">
        <v>10</v>
      </c>
      <c r="D11480">
        <v>0.52</v>
      </c>
      <c r="E11480">
        <v>714</v>
      </c>
    </row>
    <row r="11481" spans="1:5" x14ac:dyDescent="0.25">
      <c r="A11481" t="s">
        <v>11497</v>
      </c>
      <c r="B11481" s="1">
        <v>43921</v>
      </c>
      <c r="C11481" t="s">
        <v>6</v>
      </c>
      <c r="D11481">
        <v>0.28000000000000003</v>
      </c>
      <c r="E11481">
        <v>596</v>
      </c>
    </row>
    <row r="11482" spans="1:5" x14ac:dyDescent="0.25">
      <c r="A11482" t="s">
        <v>11498</v>
      </c>
      <c r="B11482" s="1">
        <v>43831</v>
      </c>
      <c r="C11482" t="s">
        <v>6</v>
      </c>
      <c r="D11482">
        <v>0.2</v>
      </c>
      <c r="E11482">
        <v>582</v>
      </c>
    </row>
    <row r="11483" spans="1:5" x14ac:dyDescent="0.25">
      <c r="A11483" t="s">
        <v>11499</v>
      </c>
      <c r="B11483" s="1">
        <v>43220</v>
      </c>
      <c r="C11483" t="s">
        <v>18</v>
      </c>
      <c r="D11483">
        <v>0.31</v>
      </c>
      <c r="E11483">
        <v>650</v>
      </c>
    </row>
    <row r="11484" spans="1:5" x14ac:dyDescent="0.25">
      <c r="A11484" t="s">
        <v>11500</v>
      </c>
      <c r="B11484" s="1">
        <v>43678</v>
      </c>
      <c r="C11484" t="s">
        <v>10</v>
      </c>
      <c r="D11484">
        <v>0.46</v>
      </c>
      <c r="E11484">
        <v>628</v>
      </c>
    </row>
    <row r="11485" spans="1:5" x14ac:dyDescent="0.25">
      <c r="A11485" t="s">
        <v>11501</v>
      </c>
      <c r="B11485" s="1">
        <v>42735</v>
      </c>
      <c r="C11485" t="s">
        <v>14</v>
      </c>
      <c r="D11485">
        <v>0.3</v>
      </c>
      <c r="E11485">
        <v>740</v>
      </c>
    </row>
    <row r="11486" spans="1:5" x14ac:dyDescent="0.25">
      <c r="A11486" t="s">
        <v>11502</v>
      </c>
      <c r="B11486" s="1">
        <v>43251</v>
      </c>
      <c r="C11486" t="s">
        <v>10</v>
      </c>
      <c r="D11486">
        <v>0.3</v>
      </c>
      <c r="E11486">
        <v>784</v>
      </c>
    </row>
    <row r="11487" spans="1:5" x14ac:dyDescent="0.25">
      <c r="A11487" t="s">
        <v>11503</v>
      </c>
      <c r="B11487" s="1">
        <v>43404</v>
      </c>
      <c r="C11487" t="s">
        <v>6</v>
      </c>
      <c r="D11487">
        <v>0.4</v>
      </c>
      <c r="E11487">
        <v>658</v>
      </c>
    </row>
    <row r="11488" spans="1:5" x14ac:dyDescent="0.25">
      <c r="A11488" t="s">
        <v>11504</v>
      </c>
      <c r="B11488" s="1">
        <v>43586</v>
      </c>
      <c r="C11488" t="s">
        <v>271</v>
      </c>
      <c r="D11488">
        <v>0.5</v>
      </c>
      <c r="E11488">
        <v>754</v>
      </c>
    </row>
    <row r="11489" spans="1:5" x14ac:dyDescent="0.25">
      <c r="A11489" t="s">
        <v>11505</v>
      </c>
      <c r="B11489" s="1">
        <v>43434</v>
      </c>
      <c r="C11489" t="s">
        <v>18</v>
      </c>
      <c r="D11489">
        <v>0.36</v>
      </c>
      <c r="E11489">
        <v>690</v>
      </c>
    </row>
    <row r="11490" spans="1:5" x14ac:dyDescent="0.25">
      <c r="A11490" t="s">
        <v>11506</v>
      </c>
      <c r="B11490" s="1">
        <v>43434</v>
      </c>
      <c r="C11490" t="s">
        <v>18</v>
      </c>
      <c r="D11490">
        <v>0.51</v>
      </c>
      <c r="E11490">
        <v>662</v>
      </c>
    </row>
    <row r="11491" spans="1:5" x14ac:dyDescent="0.25">
      <c r="A11491" t="s">
        <v>11507</v>
      </c>
      <c r="B11491" s="1">
        <v>43647</v>
      </c>
      <c r="C11491" t="s">
        <v>6</v>
      </c>
      <c r="D11491">
        <v>0.33</v>
      </c>
      <c r="E11491">
        <v>609</v>
      </c>
    </row>
    <row r="11492" spans="1:5" x14ac:dyDescent="0.25">
      <c r="A11492" t="s">
        <v>11508</v>
      </c>
      <c r="B11492" s="1">
        <v>43709</v>
      </c>
      <c r="C11492" t="s">
        <v>6</v>
      </c>
      <c r="D11492">
        <v>0.15</v>
      </c>
      <c r="E11492">
        <v>675</v>
      </c>
    </row>
    <row r="11493" spans="1:5" x14ac:dyDescent="0.25">
      <c r="A11493" t="s">
        <v>11509</v>
      </c>
      <c r="B11493" s="1">
        <v>43556</v>
      </c>
      <c r="C11493" t="s">
        <v>42</v>
      </c>
      <c r="D11493">
        <v>0.25</v>
      </c>
      <c r="E11493">
        <v>598</v>
      </c>
    </row>
    <row r="11494" spans="1:5" x14ac:dyDescent="0.25">
      <c r="A11494" t="s">
        <v>11510</v>
      </c>
      <c r="B11494" s="1">
        <v>43617</v>
      </c>
      <c r="C11494" t="s">
        <v>6</v>
      </c>
      <c r="D11494">
        <v>0.3</v>
      </c>
      <c r="E11494">
        <v>740</v>
      </c>
    </row>
    <row r="11495" spans="1:5" x14ac:dyDescent="0.25">
      <c r="A11495" t="s">
        <v>11511</v>
      </c>
      <c r="B11495" s="1">
        <v>43343</v>
      </c>
      <c r="C11495" t="s">
        <v>6</v>
      </c>
      <c r="D11495">
        <v>0.46</v>
      </c>
      <c r="E11495">
        <v>599</v>
      </c>
    </row>
    <row r="11496" spans="1:5" x14ac:dyDescent="0.25">
      <c r="A11496" t="s">
        <v>11512</v>
      </c>
      <c r="B11496" s="1">
        <v>43800</v>
      </c>
      <c r="C11496" t="s">
        <v>18</v>
      </c>
      <c r="D11496">
        <v>0.48</v>
      </c>
      <c r="E11496">
        <v>566</v>
      </c>
    </row>
    <row r="11497" spans="1:5" x14ac:dyDescent="0.25">
      <c r="A11497" t="s">
        <v>11513</v>
      </c>
      <c r="B11497" s="1">
        <v>43312</v>
      </c>
      <c r="C11497" t="s">
        <v>10</v>
      </c>
      <c r="D11497">
        <v>0.31</v>
      </c>
      <c r="E11497">
        <v>645</v>
      </c>
    </row>
    <row r="11498" spans="1:5" x14ac:dyDescent="0.25">
      <c r="A11498" t="s">
        <v>11514</v>
      </c>
      <c r="B11498" s="1">
        <v>43770</v>
      </c>
      <c r="C11498" t="s">
        <v>10</v>
      </c>
      <c r="D11498">
        <v>0.24</v>
      </c>
      <c r="E11498">
        <v>682</v>
      </c>
    </row>
    <row r="11499" spans="1:5" x14ac:dyDescent="0.25">
      <c r="A11499" t="s">
        <v>11515</v>
      </c>
      <c r="B11499" s="1">
        <v>43556</v>
      </c>
      <c r="C11499" t="s">
        <v>18</v>
      </c>
      <c r="D11499">
        <v>0.19</v>
      </c>
      <c r="E11499">
        <v>628</v>
      </c>
    </row>
    <row r="11500" spans="1:5" x14ac:dyDescent="0.25">
      <c r="A11500" t="s">
        <v>11516</v>
      </c>
      <c r="B11500" s="1">
        <v>43739</v>
      </c>
      <c r="C11500" t="s">
        <v>6</v>
      </c>
      <c r="D11500">
        <v>0.4</v>
      </c>
      <c r="E11500">
        <v>684</v>
      </c>
    </row>
    <row r="11501" spans="1:5" x14ac:dyDescent="0.25">
      <c r="A11501" t="s">
        <v>11517</v>
      </c>
      <c r="B11501" s="1">
        <v>43281</v>
      </c>
      <c r="C11501" t="s">
        <v>37</v>
      </c>
      <c r="D11501">
        <v>0.31</v>
      </c>
      <c r="E11501">
        <v>730</v>
      </c>
    </row>
    <row r="11502" spans="1:5" x14ac:dyDescent="0.25">
      <c r="A11502" t="s">
        <v>11518</v>
      </c>
      <c r="B11502" s="1">
        <v>43525</v>
      </c>
      <c r="C11502" t="s">
        <v>6</v>
      </c>
      <c r="D11502">
        <v>0.36</v>
      </c>
      <c r="E11502">
        <v>630</v>
      </c>
    </row>
    <row r="11503" spans="1:5" x14ac:dyDescent="0.25">
      <c r="A11503" t="s">
        <v>11519</v>
      </c>
      <c r="B11503" s="1">
        <v>43800</v>
      </c>
      <c r="C11503" t="s">
        <v>10</v>
      </c>
      <c r="D11503">
        <v>0.71</v>
      </c>
      <c r="E11503">
        <v>632</v>
      </c>
    </row>
    <row r="11504" spans="1:5" x14ac:dyDescent="0.25">
      <c r="A11504" t="s">
        <v>11520</v>
      </c>
      <c r="B11504" s="1">
        <v>43770</v>
      </c>
      <c r="C11504" t="s">
        <v>10</v>
      </c>
      <c r="D11504">
        <v>0.37</v>
      </c>
      <c r="E11504">
        <v>780</v>
      </c>
    </row>
    <row r="11505" spans="1:5" x14ac:dyDescent="0.25">
      <c r="A11505" t="s">
        <v>11521</v>
      </c>
      <c r="B11505" s="1">
        <v>42582</v>
      </c>
      <c r="C11505" t="s">
        <v>21</v>
      </c>
      <c r="D11505">
        <v>0.3</v>
      </c>
      <c r="E11505">
        <v>740</v>
      </c>
    </row>
    <row r="11506" spans="1:5" x14ac:dyDescent="0.25">
      <c r="A11506" t="s">
        <v>11522</v>
      </c>
      <c r="B11506" s="1">
        <v>42947</v>
      </c>
      <c r="C11506" t="s">
        <v>6</v>
      </c>
      <c r="D11506">
        <v>0.3</v>
      </c>
      <c r="E11506">
        <v>740</v>
      </c>
    </row>
    <row r="11507" spans="1:5" x14ac:dyDescent="0.25">
      <c r="A11507" t="s">
        <v>11523</v>
      </c>
      <c r="B11507" s="1">
        <v>43434</v>
      </c>
      <c r="C11507" t="s">
        <v>10</v>
      </c>
      <c r="D11507">
        <v>0.38</v>
      </c>
      <c r="E11507">
        <v>586</v>
      </c>
    </row>
    <row r="11508" spans="1:5" x14ac:dyDescent="0.25">
      <c r="A11508" t="s">
        <v>11524</v>
      </c>
      <c r="B11508" s="1">
        <v>43525</v>
      </c>
      <c r="C11508" t="s">
        <v>6</v>
      </c>
      <c r="D11508">
        <v>0.14000000000000001</v>
      </c>
      <c r="E11508">
        <v>526</v>
      </c>
    </row>
    <row r="11509" spans="1:5" x14ac:dyDescent="0.25">
      <c r="A11509" t="s">
        <v>11525</v>
      </c>
      <c r="B11509" s="1">
        <v>43770</v>
      </c>
      <c r="C11509" t="s">
        <v>18</v>
      </c>
      <c r="D11509">
        <v>0.21</v>
      </c>
      <c r="E11509">
        <v>722</v>
      </c>
    </row>
    <row r="11510" spans="1:5" x14ac:dyDescent="0.25">
      <c r="A11510" t="s">
        <v>11526</v>
      </c>
      <c r="B11510" s="1">
        <v>42886</v>
      </c>
      <c r="C11510" t="s">
        <v>18</v>
      </c>
      <c r="D11510">
        <v>0.3</v>
      </c>
      <c r="E11510">
        <v>740</v>
      </c>
    </row>
    <row r="11511" spans="1:5" x14ac:dyDescent="0.25">
      <c r="A11511" t="s">
        <v>11527</v>
      </c>
      <c r="B11511" s="1">
        <v>43862</v>
      </c>
      <c r="C11511" t="s">
        <v>18</v>
      </c>
      <c r="D11511">
        <v>0.45</v>
      </c>
      <c r="E11511">
        <v>558</v>
      </c>
    </row>
    <row r="11512" spans="1:5" x14ac:dyDescent="0.25">
      <c r="A11512" t="s">
        <v>11528</v>
      </c>
      <c r="B11512" s="1">
        <v>43496</v>
      </c>
      <c r="C11512" t="s">
        <v>14</v>
      </c>
      <c r="D11512">
        <v>0.31</v>
      </c>
      <c r="E11512">
        <v>680</v>
      </c>
    </row>
    <row r="11513" spans="1:5" x14ac:dyDescent="0.25">
      <c r="A11513" t="s">
        <v>11529</v>
      </c>
      <c r="B11513" s="1">
        <v>43831</v>
      </c>
      <c r="C11513" t="s">
        <v>6</v>
      </c>
      <c r="D11513">
        <v>0.56000000000000005</v>
      </c>
      <c r="E11513">
        <v>680</v>
      </c>
    </row>
    <row r="11514" spans="1:5" x14ac:dyDescent="0.25">
      <c r="A11514" t="s">
        <v>11530</v>
      </c>
      <c r="B11514" s="1">
        <v>43831</v>
      </c>
      <c r="C11514" t="s">
        <v>6</v>
      </c>
      <c r="D11514">
        <v>0.21</v>
      </c>
      <c r="E11514">
        <v>641</v>
      </c>
    </row>
    <row r="11515" spans="1:5" x14ac:dyDescent="0.25">
      <c r="A11515" t="s">
        <v>11531</v>
      </c>
      <c r="B11515" s="1">
        <v>43617</v>
      </c>
      <c r="C11515" t="s">
        <v>10</v>
      </c>
      <c r="D11515">
        <v>0.3</v>
      </c>
      <c r="E11515">
        <v>740</v>
      </c>
    </row>
    <row r="11516" spans="1:5" x14ac:dyDescent="0.25">
      <c r="A11516" t="s">
        <v>11532</v>
      </c>
      <c r="B11516" s="1">
        <v>43281</v>
      </c>
      <c r="C11516" t="s">
        <v>18</v>
      </c>
      <c r="D11516">
        <v>0.18</v>
      </c>
      <c r="E11516">
        <v>770</v>
      </c>
    </row>
    <row r="11517" spans="1:5" x14ac:dyDescent="0.25">
      <c r="A11517" t="s">
        <v>11533</v>
      </c>
      <c r="B11517" s="1">
        <v>43281</v>
      </c>
      <c r="C11517" t="s">
        <v>6</v>
      </c>
      <c r="D11517">
        <v>0.24</v>
      </c>
      <c r="E11517">
        <v>691</v>
      </c>
    </row>
    <row r="11518" spans="1:5" x14ac:dyDescent="0.25">
      <c r="A11518" t="s">
        <v>11534</v>
      </c>
      <c r="B11518" s="1">
        <v>43251</v>
      </c>
      <c r="C11518" t="s">
        <v>42</v>
      </c>
      <c r="D11518">
        <v>0.25</v>
      </c>
      <c r="E11518">
        <v>627</v>
      </c>
    </row>
    <row r="11519" spans="1:5" x14ac:dyDescent="0.25">
      <c r="A11519" t="s">
        <v>11535</v>
      </c>
      <c r="B11519" s="1">
        <v>43404</v>
      </c>
      <c r="C11519" t="s">
        <v>10</v>
      </c>
      <c r="D11519">
        <v>0.26</v>
      </c>
      <c r="E11519">
        <v>719</v>
      </c>
    </row>
    <row r="11520" spans="1:5" x14ac:dyDescent="0.25">
      <c r="A11520" t="s">
        <v>11536</v>
      </c>
      <c r="B11520" s="1">
        <v>43921</v>
      </c>
      <c r="C11520" t="s">
        <v>18</v>
      </c>
      <c r="D11520">
        <v>0.26</v>
      </c>
      <c r="E11520">
        <v>695</v>
      </c>
    </row>
    <row r="11521" spans="1:5" x14ac:dyDescent="0.25">
      <c r="A11521" t="s">
        <v>11537</v>
      </c>
      <c r="B11521" s="1">
        <v>43373</v>
      </c>
      <c r="C11521" t="s">
        <v>6</v>
      </c>
      <c r="D11521">
        <v>0.25</v>
      </c>
      <c r="E11521">
        <v>628</v>
      </c>
    </row>
    <row r="11522" spans="1:5" x14ac:dyDescent="0.25">
      <c r="A11522" t="s">
        <v>11538</v>
      </c>
      <c r="B11522" s="1">
        <v>43373</v>
      </c>
      <c r="C11522" t="s">
        <v>37</v>
      </c>
      <c r="D11522">
        <v>0.5</v>
      </c>
      <c r="E11522">
        <v>762</v>
      </c>
    </row>
    <row r="11523" spans="1:5" x14ac:dyDescent="0.25">
      <c r="A11523" t="s">
        <v>11539</v>
      </c>
      <c r="B11523" s="1">
        <v>43678</v>
      </c>
      <c r="C11523" t="s">
        <v>6</v>
      </c>
      <c r="D11523">
        <v>0.25</v>
      </c>
      <c r="E11523">
        <v>680</v>
      </c>
    </row>
    <row r="11524" spans="1:5" x14ac:dyDescent="0.25">
      <c r="A11524" t="s">
        <v>11540</v>
      </c>
      <c r="B11524" s="1">
        <v>43556</v>
      </c>
      <c r="C11524" t="s">
        <v>18</v>
      </c>
      <c r="D11524">
        <v>0.37</v>
      </c>
      <c r="E11524">
        <v>740</v>
      </c>
    </row>
    <row r="11525" spans="1:5" x14ac:dyDescent="0.25">
      <c r="A11525" t="s">
        <v>11541</v>
      </c>
      <c r="B11525" s="1">
        <v>43281</v>
      </c>
      <c r="C11525" t="s">
        <v>6</v>
      </c>
      <c r="D11525">
        <v>0.24</v>
      </c>
      <c r="E11525">
        <v>688</v>
      </c>
    </row>
    <row r="11526" spans="1:5" x14ac:dyDescent="0.25">
      <c r="A11526" t="s">
        <v>11542</v>
      </c>
      <c r="B11526" s="1">
        <v>43678</v>
      </c>
      <c r="C11526" t="s">
        <v>10</v>
      </c>
      <c r="D11526">
        <v>0.3</v>
      </c>
      <c r="E11526">
        <v>674</v>
      </c>
    </row>
    <row r="11527" spans="1:5" x14ac:dyDescent="0.25">
      <c r="A11527" t="s">
        <v>11543</v>
      </c>
      <c r="B11527" s="1">
        <v>43343</v>
      </c>
      <c r="C11527" t="s">
        <v>6</v>
      </c>
      <c r="D11527">
        <v>0.81</v>
      </c>
      <c r="E11527">
        <v>683</v>
      </c>
    </row>
    <row r="11528" spans="1:5" x14ac:dyDescent="0.25">
      <c r="A11528" t="s">
        <v>11544</v>
      </c>
      <c r="B11528" s="1">
        <v>43921</v>
      </c>
      <c r="C11528" t="s">
        <v>18</v>
      </c>
      <c r="D11528">
        <v>0.26</v>
      </c>
      <c r="E11528">
        <v>478</v>
      </c>
    </row>
    <row r="11529" spans="1:5" x14ac:dyDescent="0.25">
      <c r="A11529" t="s">
        <v>11545</v>
      </c>
      <c r="B11529" s="1">
        <v>43281</v>
      </c>
      <c r="C11529" t="s">
        <v>271</v>
      </c>
      <c r="D11529">
        <v>0.52</v>
      </c>
      <c r="E11529">
        <v>612</v>
      </c>
    </row>
    <row r="11530" spans="1:5" x14ac:dyDescent="0.25">
      <c r="A11530" t="s">
        <v>11546</v>
      </c>
      <c r="B11530" s="1">
        <v>43281</v>
      </c>
      <c r="C11530" t="s">
        <v>10</v>
      </c>
      <c r="D11530">
        <v>0.37</v>
      </c>
      <c r="E11530">
        <v>655</v>
      </c>
    </row>
    <row r="11531" spans="1:5" x14ac:dyDescent="0.25">
      <c r="A11531" t="s">
        <v>11547</v>
      </c>
      <c r="B11531" s="1">
        <v>43647</v>
      </c>
      <c r="C11531" t="s">
        <v>37</v>
      </c>
      <c r="D11531">
        <v>0.33</v>
      </c>
      <c r="E11531">
        <v>715</v>
      </c>
    </row>
    <row r="11532" spans="1:5" x14ac:dyDescent="0.25">
      <c r="A11532" t="s">
        <v>11548</v>
      </c>
      <c r="B11532" s="1">
        <v>43465</v>
      </c>
      <c r="C11532" t="s">
        <v>6</v>
      </c>
      <c r="D11532">
        <v>0.53</v>
      </c>
      <c r="E11532">
        <v>740</v>
      </c>
    </row>
    <row r="11533" spans="1:5" x14ac:dyDescent="0.25">
      <c r="A11533" t="s">
        <v>11549</v>
      </c>
      <c r="B11533" s="1">
        <v>43281</v>
      </c>
      <c r="C11533" t="s">
        <v>6</v>
      </c>
      <c r="D11533">
        <v>0.16</v>
      </c>
      <c r="E11533">
        <v>622</v>
      </c>
    </row>
    <row r="11534" spans="1:5" x14ac:dyDescent="0.25">
      <c r="A11534" t="s">
        <v>11550</v>
      </c>
      <c r="B11534" s="1">
        <v>43465</v>
      </c>
      <c r="C11534" t="s">
        <v>6</v>
      </c>
      <c r="D11534">
        <v>0.28000000000000003</v>
      </c>
      <c r="E11534">
        <v>676</v>
      </c>
    </row>
    <row r="11535" spans="1:5" x14ac:dyDescent="0.25">
      <c r="A11535" t="s">
        <v>11551</v>
      </c>
      <c r="B11535" s="1">
        <v>43343</v>
      </c>
      <c r="C11535" t="s">
        <v>6</v>
      </c>
      <c r="D11535">
        <v>0.28999999999999998</v>
      </c>
      <c r="E11535">
        <v>716</v>
      </c>
    </row>
    <row r="11536" spans="1:5" x14ac:dyDescent="0.25">
      <c r="A11536" t="s">
        <v>11552</v>
      </c>
      <c r="B11536" s="1">
        <v>43343</v>
      </c>
      <c r="C11536" t="s">
        <v>10</v>
      </c>
      <c r="D11536">
        <v>0.3</v>
      </c>
      <c r="E11536">
        <v>525</v>
      </c>
    </row>
    <row r="11537" spans="1:5" x14ac:dyDescent="0.25">
      <c r="A11537" t="s">
        <v>11553</v>
      </c>
      <c r="B11537" s="1">
        <v>43312</v>
      </c>
      <c r="C11537" t="s">
        <v>6</v>
      </c>
      <c r="D11537">
        <v>0.23</v>
      </c>
      <c r="E11537">
        <v>717</v>
      </c>
    </row>
    <row r="11538" spans="1:5" x14ac:dyDescent="0.25">
      <c r="A11538" t="s">
        <v>11554</v>
      </c>
      <c r="B11538" s="1">
        <v>42794</v>
      </c>
      <c r="C11538" t="s">
        <v>6</v>
      </c>
      <c r="D11538">
        <v>0.3</v>
      </c>
      <c r="E11538">
        <v>740</v>
      </c>
    </row>
    <row r="11539" spans="1:5" x14ac:dyDescent="0.25">
      <c r="A11539" t="s">
        <v>11555</v>
      </c>
      <c r="B11539" s="1">
        <v>43739</v>
      </c>
      <c r="C11539" t="s">
        <v>6</v>
      </c>
      <c r="D11539">
        <v>0.18</v>
      </c>
      <c r="E11539">
        <v>680</v>
      </c>
    </row>
    <row r="11540" spans="1:5" x14ac:dyDescent="0.25">
      <c r="A11540" t="s">
        <v>11556</v>
      </c>
      <c r="B11540" s="1">
        <v>43496</v>
      </c>
      <c r="C11540" t="s">
        <v>18</v>
      </c>
      <c r="D11540">
        <v>0.32</v>
      </c>
      <c r="E11540">
        <v>618</v>
      </c>
    </row>
    <row r="11541" spans="1:5" x14ac:dyDescent="0.25">
      <c r="A11541" t="s">
        <v>11557</v>
      </c>
      <c r="B11541" s="1">
        <v>43281</v>
      </c>
      <c r="C11541" t="s">
        <v>10</v>
      </c>
      <c r="D11541">
        <v>0.37</v>
      </c>
      <c r="E11541">
        <v>687</v>
      </c>
    </row>
    <row r="11542" spans="1:5" x14ac:dyDescent="0.25">
      <c r="A11542" t="s">
        <v>11558</v>
      </c>
      <c r="B11542" s="1">
        <v>42521</v>
      </c>
      <c r="C11542" t="s">
        <v>271</v>
      </c>
      <c r="D11542">
        <v>0.39</v>
      </c>
      <c r="E11542">
        <v>773</v>
      </c>
    </row>
    <row r="11543" spans="1:5" x14ac:dyDescent="0.25">
      <c r="A11543" t="s">
        <v>11559</v>
      </c>
      <c r="B11543" s="1">
        <v>43556</v>
      </c>
      <c r="C11543" t="s">
        <v>6</v>
      </c>
      <c r="D11543">
        <v>0.18</v>
      </c>
      <c r="E11543">
        <v>703</v>
      </c>
    </row>
    <row r="11544" spans="1:5" x14ac:dyDescent="0.25">
      <c r="A11544" t="s">
        <v>11560</v>
      </c>
      <c r="B11544" s="1">
        <v>43617</v>
      </c>
      <c r="C11544" t="s">
        <v>6</v>
      </c>
      <c r="D11544">
        <v>0.3</v>
      </c>
      <c r="E11544">
        <v>740</v>
      </c>
    </row>
    <row r="11545" spans="1:5" x14ac:dyDescent="0.25">
      <c r="A11545" t="s">
        <v>11561</v>
      </c>
      <c r="B11545" s="1">
        <v>43739</v>
      </c>
      <c r="C11545" t="s">
        <v>25</v>
      </c>
      <c r="D11545">
        <v>0.39</v>
      </c>
      <c r="E11545">
        <v>741</v>
      </c>
    </row>
    <row r="11546" spans="1:5" x14ac:dyDescent="0.25">
      <c r="A11546" t="s">
        <v>11562</v>
      </c>
      <c r="B11546" s="1">
        <v>43739</v>
      </c>
      <c r="C11546" t="s">
        <v>42</v>
      </c>
      <c r="D11546">
        <v>0.13</v>
      </c>
      <c r="E11546">
        <v>786</v>
      </c>
    </row>
    <row r="11547" spans="1:5" x14ac:dyDescent="0.25">
      <c r="A11547" t="s">
        <v>11563</v>
      </c>
      <c r="B11547" s="1">
        <v>42613</v>
      </c>
      <c r="C11547" t="s">
        <v>6</v>
      </c>
      <c r="D11547">
        <v>0.27</v>
      </c>
      <c r="E11547">
        <v>771</v>
      </c>
    </row>
    <row r="11548" spans="1:5" x14ac:dyDescent="0.25">
      <c r="A11548" t="s">
        <v>11564</v>
      </c>
      <c r="B11548" s="1">
        <v>43373</v>
      </c>
      <c r="C11548" t="s">
        <v>6</v>
      </c>
      <c r="D11548">
        <v>0.22</v>
      </c>
      <c r="E11548">
        <v>626</v>
      </c>
    </row>
    <row r="11549" spans="1:5" x14ac:dyDescent="0.25">
      <c r="A11549" t="s">
        <v>11565</v>
      </c>
      <c r="B11549" s="1">
        <v>43739</v>
      </c>
      <c r="C11549" t="s">
        <v>18</v>
      </c>
      <c r="D11549">
        <v>1.06</v>
      </c>
      <c r="E11549">
        <v>741</v>
      </c>
    </row>
    <row r="11550" spans="1:5" x14ac:dyDescent="0.25">
      <c r="A11550" t="s">
        <v>11566</v>
      </c>
      <c r="B11550" s="1">
        <v>42794</v>
      </c>
      <c r="C11550" t="s">
        <v>37</v>
      </c>
      <c r="D11550">
        <v>0.3</v>
      </c>
      <c r="E11550">
        <v>740</v>
      </c>
    </row>
    <row r="11551" spans="1:5" x14ac:dyDescent="0.25">
      <c r="A11551" t="s">
        <v>11567</v>
      </c>
      <c r="B11551" s="1">
        <v>43312</v>
      </c>
      <c r="C11551" t="s">
        <v>18</v>
      </c>
      <c r="D11551">
        <v>0.52</v>
      </c>
      <c r="E11551">
        <v>651</v>
      </c>
    </row>
    <row r="11552" spans="1:5" x14ac:dyDescent="0.25">
      <c r="A11552" t="s">
        <v>11568</v>
      </c>
      <c r="B11552" s="1">
        <v>43312</v>
      </c>
      <c r="C11552" t="s">
        <v>6</v>
      </c>
      <c r="D11552">
        <v>0.36</v>
      </c>
      <c r="E11552">
        <v>729</v>
      </c>
    </row>
    <row r="11553" spans="1:5" x14ac:dyDescent="0.25">
      <c r="A11553" t="s">
        <v>11569</v>
      </c>
      <c r="B11553" s="1">
        <v>43312</v>
      </c>
      <c r="C11553" t="s">
        <v>18</v>
      </c>
      <c r="D11553">
        <v>0.4</v>
      </c>
      <c r="E11553">
        <v>826</v>
      </c>
    </row>
    <row r="11554" spans="1:5" x14ac:dyDescent="0.25">
      <c r="A11554" t="s">
        <v>11570</v>
      </c>
      <c r="B11554" s="1">
        <v>43373</v>
      </c>
      <c r="C11554" t="s">
        <v>6</v>
      </c>
      <c r="D11554">
        <v>0.18</v>
      </c>
      <c r="E11554">
        <v>708</v>
      </c>
    </row>
    <row r="11555" spans="1:5" x14ac:dyDescent="0.25">
      <c r="A11555" t="s">
        <v>11571</v>
      </c>
      <c r="B11555" s="1">
        <v>43131</v>
      </c>
      <c r="C11555" t="s">
        <v>10</v>
      </c>
      <c r="D11555">
        <v>0.3</v>
      </c>
      <c r="E11555">
        <v>643</v>
      </c>
    </row>
    <row r="11556" spans="1:5" x14ac:dyDescent="0.25">
      <c r="A11556" t="s">
        <v>11572</v>
      </c>
      <c r="B11556" s="1">
        <v>43434</v>
      </c>
      <c r="C11556" t="s">
        <v>6</v>
      </c>
      <c r="D11556">
        <v>0.43</v>
      </c>
      <c r="E11556">
        <v>743</v>
      </c>
    </row>
    <row r="11557" spans="1:5" x14ac:dyDescent="0.25">
      <c r="A11557" t="s">
        <v>11573</v>
      </c>
      <c r="B11557" s="1">
        <v>43921</v>
      </c>
      <c r="C11557" t="s">
        <v>37</v>
      </c>
      <c r="D11557">
        <v>0.37</v>
      </c>
      <c r="E11557">
        <v>599</v>
      </c>
    </row>
    <row r="11558" spans="1:5" x14ac:dyDescent="0.25">
      <c r="A11558" t="s">
        <v>11574</v>
      </c>
      <c r="B11558" s="1">
        <v>43465</v>
      </c>
      <c r="C11558" t="s">
        <v>10</v>
      </c>
      <c r="D11558">
        <v>0.41</v>
      </c>
      <c r="E11558">
        <v>706</v>
      </c>
    </row>
    <row r="11559" spans="1:5" x14ac:dyDescent="0.25">
      <c r="A11559" t="s">
        <v>11575</v>
      </c>
      <c r="B11559" s="1">
        <v>43434</v>
      </c>
      <c r="C11559" t="s">
        <v>21</v>
      </c>
      <c r="D11559">
        <v>0.15</v>
      </c>
      <c r="E11559">
        <v>592</v>
      </c>
    </row>
    <row r="11560" spans="1:5" x14ac:dyDescent="0.25">
      <c r="A11560" t="s">
        <v>11576</v>
      </c>
      <c r="B11560" s="1">
        <v>43434</v>
      </c>
      <c r="C11560" t="s">
        <v>18</v>
      </c>
      <c r="D11560">
        <v>0.43</v>
      </c>
      <c r="E11560">
        <v>721</v>
      </c>
    </row>
    <row r="11561" spans="1:5" x14ac:dyDescent="0.25">
      <c r="A11561" t="s">
        <v>11577</v>
      </c>
      <c r="B11561" s="1">
        <v>43281</v>
      </c>
      <c r="C11561" t="s">
        <v>6</v>
      </c>
      <c r="D11561">
        <v>0.04</v>
      </c>
      <c r="E11561">
        <v>693</v>
      </c>
    </row>
    <row r="11562" spans="1:5" x14ac:dyDescent="0.25">
      <c r="A11562" t="s">
        <v>11578</v>
      </c>
      <c r="B11562" s="1">
        <v>43343</v>
      </c>
      <c r="C11562" t="s">
        <v>6</v>
      </c>
      <c r="D11562">
        <v>0.28000000000000003</v>
      </c>
      <c r="E11562">
        <v>615</v>
      </c>
    </row>
    <row r="11563" spans="1:5" x14ac:dyDescent="0.25">
      <c r="A11563" t="s">
        <v>11579</v>
      </c>
      <c r="B11563" s="1">
        <v>43831</v>
      </c>
      <c r="C11563" t="s">
        <v>6</v>
      </c>
      <c r="D11563">
        <v>0.49</v>
      </c>
      <c r="E11563">
        <v>600</v>
      </c>
    </row>
    <row r="11564" spans="1:5" x14ac:dyDescent="0.25">
      <c r="A11564" t="s">
        <v>11580</v>
      </c>
      <c r="B11564" s="1">
        <v>43496</v>
      </c>
      <c r="C11564" t="s">
        <v>18</v>
      </c>
      <c r="D11564">
        <v>0.34</v>
      </c>
      <c r="E11564">
        <v>732</v>
      </c>
    </row>
    <row r="11565" spans="1:5" x14ac:dyDescent="0.25">
      <c r="A11565" t="s">
        <v>11581</v>
      </c>
      <c r="B11565" s="1">
        <v>43404</v>
      </c>
      <c r="C11565" t="s">
        <v>10</v>
      </c>
      <c r="D11565">
        <v>0.57999999999999996</v>
      </c>
      <c r="E11565">
        <v>712</v>
      </c>
    </row>
    <row r="11566" spans="1:5" x14ac:dyDescent="0.25">
      <c r="A11566" t="s">
        <v>11582</v>
      </c>
      <c r="B11566" s="1">
        <v>43556</v>
      </c>
      <c r="C11566" t="s">
        <v>6</v>
      </c>
      <c r="D11566">
        <v>0.25</v>
      </c>
      <c r="E11566">
        <v>720</v>
      </c>
    </row>
    <row r="11567" spans="1:5" x14ac:dyDescent="0.25">
      <c r="A11567" t="s">
        <v>11583</v>
      </c>
      <c r="B11567" s="1">
        <v>43404</v>
      </c>
      <c r="C11567" t="s">
        <v>18</v>
      </c>
      <c r="D11567">
        <v>0.54</v>
      </c>
      <c r="E11567">
        <v>711</v>
      </c>
    </row>
    <row r="11568" spans="1:5" x14ac:dyDescent="0.25">
      <c r="A11568" t="s">
        <v>11584</v>
      </c>
      <c r="B11568" s="1">
        <v>43404</v>
      </c>
      <c r="C11568" t="s">
        <v>6</v>
      </c>
      <c r="D11568">
        <v>0.34</v>
      </c>
      <c r="E11568">
        <v>688</v>
      </c>
    </row>
    <row r="11569" spans="1:5" x14ac:dyDescent="0.25">
      <c r="A11569" t="s">
        <v>11585</v>
      </c>
      <c r="B11569" s="1">
        <v>43556</v>
      </c>
      <c r="C11569" t="s">
        <v>21</v>
      </c>
      <c r="D11569">
        <v>0.13</v>
      </c>
      <c r="E11569">
        <v>708</v>
      </c>
    </row>
    <row r="11570" spans="1:5" x14ac:dyDescent="0.25">
      <c r="A11570" t="s">
        <v>11586</v>
      </c>
      <c r="B11570" s="1">
        <v>43586</v>
      </c>
      <c r="C11570" t="s">
        <v>6</v>
      </c>
      <c r="D11570">
        <v>0.22</v>
      </c>
      <c r="E11570">
        <v>675</v>
      </c>
    </row>
    <row r="11571" spans="1:5" x14ac:dyDescent="0.25">
      <c r="A11571" t="s">
        <v>11587</v>
      </c>
      <c r="B11571" s="1">
        <v>43373</v>
      </c>
      <c r="C11571" t="s">
        <v>18</v>
      </c>
      <c r="D11571">
        <v>0.38</v>
      </c>
      <c r="E11571">
        <v>691</v>
      </c>
    </row>
    <row r="11572" spans="1:5" x14ac:dyDescent="0.25">
      <c r="A11572" t="s">
        <v>11588</v>
      </c>
      <c r="B11572" s="1">
        <v>43709</v>
      </c>
      <c r="C11572" t="s">
        <v>6</v>
      </c>
      <c r="D11572">
        <v>0.28999999999999998</v>
      </c>
      <c r="E11572">
        <v>720</v>
      </c>
    </row>
    <row r="11573" spans="1:5" x14ac:dyDescent="0.25">
      <c r="A11573" t="s">
        <v>11589</v>
      </c>
      <c r="B11573" s="1">
        <v>43709</v>
      </c>
      <c r="C11573" t="s">
        <v>18</v>
      </c>
      <c r="D11573">
        <v>0.52</v>
      </c>
      <c r="E11573">
        <v>666</v>
      </c>
    </row>
    <row r="11574" spans="1:5" x14ac:dyDescent="0.25">
      <c r="A11574" t="s">
        <v>11590</v>
      </c>
      <c r="B11574" s="1">
        <v>43770</v>
      </c>
      <c r="C11574" t="s">
        <v>18</v>
      </c>
      <c r="D11574">
        <v>0.44</v>
      </c>
      <c r="E11574">
        <v>647</v>
      </c>
    </row>
    <row r="11575" spans="1:5" x14ac:dyDescent="0.25">
      <c r="A11575" t="s">
        <v>11591</v>
      </c>
      <c r="B11575" s="1">
        <v>43586</v>
      </c>
      <c r="C11575" t="s">
        <v>18</v>
      </c>
      <c r="D11575">
        <v>0.39</v>
      </c>
      <c r="E11575">
        <v>622</v>
      </c>
    </row>
    <row r="11576" spans="1:5" x14ac:dyDescent="0.25">
      <c r="A11576" t="s">
        <v>11592</v>
      </c>
      <c r="B11576" s="1">
        <v>43496</v>
      </c>
      <c r="C11576" t="s">
        <v>18</v>
      </c>
      <c r="D11576">
        <v>0.59</v>
      </c>
      <c r="E11576">
        <v>738</v>
      </c>
    </row>
    <row r="11577" spans="1:5" x14ac:dyDescent="0.25">
      <c r="A11577" t="s">
        <v>11593</v>
      </c>
      <c r="B11577" s="1">
        <v>43678</v>
      </c>
      <c r="C11577" t="s">
        <v>6</v>
      </c>
      <c r="D11577">
        <v>0.45</v>
      </c>
      <c r="E11577">
        <v>665</v>
      </c>
    </row>
    <row r="11578" spans="1:5" x14ac:dyDescent="0.25">
      <c r="A11578" t="s">
        <v>11594</v>
      </c>
      <c r="B11578" s="1">
        <v>43770</v>
      </c>
      <c r="C11578" t="s">
        <v>6</v>
      </c>
      <c r="D11578">
        <v>0.21</v>
      </c>
      <c r="E11578">
        <v>747</v>
      </c>
    </row>
    <row r="11579" spans="1:5" x14ac:dyDescent="0.25">
      <c r="A11579" t="s">
        <v>11595</v>
      </c>
      <c r="B11579" s="1">
        <v>43251</v>
      </c>
      <c r="C11579" t="s">
        <v>18</v>
      </c>
      <c r="D11579">
        <v>0.35</v>
      </c>
      <c r="E11579">
        <v>743</v>
      </c>
    </row>
    <row r="11580" spans="1:5" x14ac:dyDescent="0.25">
      <c r="A11580" t="s">
        <v>11596</v>
      </c>
      <c r="B11580" s="1">
        <v>43465</v>
      </c>
      <c r="C11580" t="s">
        <v>18</v>
      </c>
      <c r="D11580">
        <v>0.21</v>
      </c>
      <c r="E11580">
        <v>743</v>
      </c>
    </row>
    <row r="11581" spans="1:5" x14ac:dyDescent="0.25">
      <c r="A11581" t="s">
        <v>11597</v>
      </c>
      <c r="B11581" s="1">
        <v>43465</v>
      </c>
      <c r="C11581" t="s">
        <v>271</v>
      </c>
      <c r="D11581">
        <v>0.39</v>
      </c>
      <c r="E11581">
        <v>607</v>
      </c>
    </row>
    <row r="11582" spans="1:5" x14ac:dyDescent="0.25">
      <c r="A11582" t="s">
        <v>11598</v>
      </c>
      <c r="B11582" s="1">
        <v>43496</v>
      </c>
      <c r="C11582" t="s">
        <v>6</v>
      </c>
      <c r="D11582">
        <v>0.08</v>
      </c>
      <c r="E11582">
        <v>637</v>
      </c>
    </row>
    <row r="11583" spans="1:5" x14ac:dyDescent="0.25">
      <c r="A11583" t="s">
        <v>11599</v>
      </c>
      <c r="B11583" s="1">
        <v>43525</v>
      </c>
      <c r="C11583" t="s">
        <v>10</v>
      </c>
      <c r="D11583">
        <v>1.1399999999999999</v>
      </c>
      <c r="E11583">
        <v>632</v>
      </c>
    </row>
    <row r="11584" spans="1:5" x14ac:dyDescent="0.25">
      <c r="A11584" t="s">
        <v>11600</v>
      </c>
      <c r="B11584" s="1">
        <v>43496</v>
      </c>
      <c r="C11584" t="s">
        <v>6</v>
      </c>
      <c r="D11584">
        <v>0.16</v>
      </c>
      <c r="E11584">
        <v>570</v>
      </c>
    </row>
    <row r="11585" spans="1:5" x14ac:dyDescent="0.25">
      <c r="A11585" t="s">
        <v>11601</v>
      </c>
      <c r="B11585" s="1">
        <v>43496</v>
      </c>
      <c r="C11585" t="s">
        <v>6</v>
      </c>
      <c r="D11585">
        <v>0.02</v>
      </c>
      <c r="E11585">
        <v>774</v>
      </c>
    </row>
    <row r="11586" spans="1:5" x14ac:dyDescent="0.25">
      <c r="A11586" t="s">
        <v>11602</v>
      </c>
      <c r="B11586" s="1">
        <v>43496</v>
      </c>
      <c r="C11586" t="s">
        <v>6</v>
      </c>
      <c r="D11586">
        <v>0.27</v>
      </c>
      <c r="E11586">
        <v>642</v>
      </c>
    </row>
    <row r="11587" spans="1:5" x14ac:dyDescent="0.25">
      <c r="A11587" t="s">
        <v>11603</v>
      </c>
      <c r="B11587" s="1">
        <v>43159</v>
      </c>
      <c r="C11587" t="s">
        <v>6</v>
      </c>
      <c r="D11587">
        <v>0.3</v>
      </c>
      <c r="E11587">
        <v>659</v>
      </c>
    </row>
    <row r="11588" spans="1:5" x14ac:dyDescent="0.25">
      <c r="A11588" t="s">
        <v>11604</v>
      </c>
      <c r="B11588" s="1">
        <v>43434</v>
      </c>
      <c r="C11588" t="s">
        <v>14</v>
      </c>
      <c r="D11588">
        <v>0.2</v>
      </c>
      <c r="E11588">
        <v>598</v>
      </c>
    </row>
    <row r="11589" spans="1:5" x14ac:dyDescent="0.25">
      <c r="A11589" t="s">
        <v>11605</v>
      </c>
      <c r="B11589" s="1">
        <v>43709</v>
      </c>
      <c r="C11589" t="s">
        <v>18</v>
      </c>
      <c r="D11589">
        <v>0.36</v>
      </c>
      <c r="E11589">
        <v>647</v>
      </c>
    </row>
    <row r="11590" spans="1:5" x14ac:dyDescent="0.25">
      <c r="A11590" t="s">
        <v>11606</v>
      </c>
      <c r="B11590" s="1">
        <v>43890</v>
      </c>
      <c r="C11590" t="s">
        <v>18</v>
      </c>
      <c r="D11590">
        <v>0.43</v>
      </c>
      <c r="E11590">
        <v>592</v>
      </c>
    </row>
    <row r="11591" spans="1:5" x14ac:dyDescent="0.25">
      <c r="A11591" t="s">
        <v>11607</v>
      </c>
      <c r="B11591" s="1">
        <v>43890</v>
      </c>
      <c r="C11591" t="s">
        <v>6</v>
      </c>
      <c r="D11591">
        <v>0.56000000000000005</v>
      </c>
      <c r="E11591">
        <v>566</v>
      </c>
    </row>
    <row r="11592" spans="1:5" x14ac:dyDescent="0.25">
      <c r="A11592" t="s">
        <v>11608</v>
      </c>
      <c r="B11592" s="1">
        <v>43586</v>
      </c>
      <c r="C11592" t="s">
        <v>18</v>
      </c>
      <c r="D11592">
        <v>0.26</v>
      </c>
      <c r="E11592">
        <v>696</v>
      </c>
    </row>
    <row r="11593" spans="1:5" x14ac:dyDescent="0.25">
      <c r="A11593" t="s">
        <v>11609</v>
      </c>
      <c r="B11593" s="1">
        <v>43373</v>
      </c>
      <c r="C11593" t="s">
        <v>21</v>
      </c>
      <c r="D11593">
        <v>0.42</v>
      </c>
      <c r="E11593">
        <v>700</v>
      </c>
    </row>
    <row r="11594" spans="1:5" x14ac:dyDescent="0.25">
      <c r="A11594" t="s">
        <v>11610</v>
      </c>
      <c r="B11594" s="1">
        <v>43831</v>
      </c>
      <c r="C11594" t="s">
        <v>18</v>
      </c>
      <c r="D11594">
        <v>0.25</v>
      </c>
      <c r="E11594">
        <v>634</v>
      </c>
    </row>
    <row r="11595" spans="1:5" x14ac:dyDescent="0.25">
      <c r="A11595" t="s">
        <v>11611</v>
      </c>
      <c r="B11595" s="1">
        <v>43800</v>
      </c>
      <c r="C11595" t="s">
        <v>6</v>
      </c>
      <c r="D11595">
        <v>0.33</v>
      </c>
      <c r="E11595">
        <v>618</v>
      </c>
    </row>
    <row r="11596" spans="1:5" x14ac:dyDescent="0.25">
      <c r="A11596" t="s">
        <v>11612</v>
      </c>
      <c r="B11596" s="1">
        <v>43800</v>
      </c>
      <c r="C11596" t="s">
        <v>6</v>
      </c>
      <c r="D11596">
        <v>0.33</v>
      </c>
      <c r="E11596">
        <v>573</v>
      </c>
    </row>
    <row r="11597" spans="1:5" x14ac:dyDescent="0.25">
      <c r="A11597" t="s">
        <v>11613</v>
      </c>
      <c r="B11597" s="1">
        <v>43800</v>
      </c>
      <c r="C11597" t="s">
        <v>10</v>
      </c>
      <c r="D11597">
        <v>0.24</v>
      </c>
      <c r="E11597">
        <v>721</v>
      </c>
    </row>
    <row r="11598" spans="1:5" x14ac:dyDescent="0.25">
      <c r="A11598" t="s">
        <v>11614</v>
      </c>
      <c r="B11598" s="1">
        <v>43709</v>
      </c>
      <c r="C11598" t="s">
        <v>10</v>
      </c>
      <c r="D11598">
        <v>0.18</v>
      </c>
      <c r="E11598">
        <v>637</v>
      </c>
    </row>
    <row r="11599" spans="1:5" x14ac:dyDescent="0.25">
      <c r="A11599" t="s">
        <v>11615</v>
      </c>
      <c r="B11599" s="1">
        <v>43678</v>
      </c>
      <c r="C11599" t="s">
        <v>6</v>
      </c>
      <c r="D11599">
        <v>0.18</v>
      </c>
      <c r="E11599">
        <v>709</v>
      </c>
    </row>
    <row r="11600" spans="1:5" x14ac:dyDescent="0.25">
      <c r="A11600" t="s">
        <v>11616</v>
      </c>
      <c r="B11600" s="1">
        <v>43404</v>
      </c>
      <c r="C11600" t="s">
        <v>6</v>
      </c>
      <c r="D11600">
        <v>0.24</v>
      </c>
      <c r="E11600">
        <v>660</v>
      </c>
    </row>
    <row r="11601" spans="1:5" x14ac:dyDescent="0.25">
      <c r="A11601" t="s">
        <v>11617</v>
      </c>
      <c r="B11601" s="1">
        <v>43525</v>
      </c>
      <c r="C11601" t="s">
        <v>6</v>
      </c>
      <c r="D11601">
        <v>0.8</v>
      </c>
      <c r="E11601">
        <v>684</v>
      </c>
    </row>
    <row r="11602" spans="1:5" x14ac:dyDescent="0.25">
      <c r="A11602" t="s">
        <v>11618</v>
      </c>
      <c r="B11602" s="1">
        <v>43465</v>
      </c>
      <c r="C11602" t="s">
        <v>18</v>
      </c>
      <c r="D11602">
        <v>0.26</v>
      </c>
      <c r="E11602">
        <v>818</v>
      </c>
    </row>
    <row r="11603" spans="1:5" x14ac:dyDescent="0.25">
      <c r="A11603" t="s">
        <v>11619</v>
      </c>
      <c r="B11603" s="1">
        <v>43496</v>
      </c>
      <c r="C11603" t="s">
        <v>6</v>
      </c>
      <c r="D11603">
        <v>0.2</v>
      </c>
      <c r="E11603">
        <v>651</v>
      </c>
    </row>
    <row r="11604" spans="1:5" x14ac:dyDescent="0.25">
      <c r="A11604" t="s">
        <v>11620</v>
      </c>
      <c r="B11604" s="1">
        <v>43525</v>
      </c>
      <c r="C11604" t="s">
        <v>6</v>
      </c>
      <c r="D11604">
        <v>0.32</v>
      </c>
      <c r="E11604">
        <v>786</v>
      </c>
    </row>
    <row r="11605" spans="1:5" x14ac:dyDescent="0.25">
      <c r="A11605" t="s">
        <v>11621</v>
      </c>
      <c r="B11605" s="1">
        <v>43434</v>
      </c>
      <c r="C11605" t="s">
        <v>14</v>
      </c>
      <c r="D11605">
        <v>0.52</v>
      </c>
      <c r="E11605">
        <v>759</v>
      </c>
    </row>
    <row r="11606" spans="1:5" x14ac:dyDescent="0.25">
      <c r="A11606" t="s">
        <v>11622</v>
      </c>
      <c r="B11606" s="1">
        <v>43343</v>
      </c>
      <c r="C11606" t="s">
        <v>6</v>
      </c>
      <c r="D11606">
        <v>0.19</v>
      </c>
      <c r="E11606">
        <v>655</v>
      </c>
    </row>
    <row r="11607" spans="1:5" x14ac:dyDescent="0.25">
      <c r="A11607" t="s">
        <v>11623</v>
      </c>
      <c r="B11607" s="1">
        <v>43159</v>
      </c>
      <c r="C11607" t="s">
        <v>25</v>
      </c>
      <c r="D11607">
        <v>0.18</v>
      </c>
      <c r="E11607">
        <v>753</v>
      </c>
    </row>
    <row r="11608" spans="1:5" x14ac:dyDescent="0.25">
      <c r="A11608" t="s">
        <v>11624</v>
      </c>
      <c r="B11608" s="1">
        <v>43465</v>
      </c>
      <c r="C11608" t="s">
        <v>14</v>
      </c>
      <c r="D11608">
        <v>0.37</v>
      </c>
      <c r="E11608">
        <v>664</v>
      </c>
    </row>
    <row r="11609" spans="1:5" x14ac:dyDescent="0.25">
      <c r="A11609" t="s">
        <v>11625</v>
      </c>
      <c r="B11609" s="1">
        <v>43343</v>
      </c>
      <c r="C11609" t="s">
        <v>14</v>
      </c>
      <c r="D11609">
        <v>0.14000000000000001</v>
      </c>
      <c r="E11609">
        <v>740</v>
      </c>
    </row>
    <row r="11610" spans="1:5" x14ac:dyDescent="0.25">
      <c r="A11610" t="s">
        <v>11626</v>
      </c>
      <c r="B11610" s="1">
        <v>43343</v>
      </c>
      <c r="C11610" t="s">
        <v>6</v>
      </c>
      <c r="D11610">
        <v>0.35</v>
      </c>
      <c r="E11610">
        <v>649</v>
      </c>
    </row>
    <row r="11611" spans="1:5" x14ac:dyDescent="0.25">
      <c r="A11611" t="s">
        <v>11627</v>
      </c>
      <c r="B11611" s="1">
        <v>43770</v>
      </c>
      <c r="C11611" t="s">
        <v>18</v>
      </c>
      <c r="D11611">
        <v>0.59</v>
      </c>
      <c r="E11611">
        <v>763</v>
      </c>
    </row>
    <row r="11612" spans="1:5" x14ac:dyDescent="0.25">
      <c r="A11612" t="s">
        <v>11628</v>
      </c>
      <c r="B11612" s="1">
        <v>43678</v>
      </c>
      <c r="C11612" t="s">
        <v>6</v>
      </c>
      <c r="D11612">
        <v>0.28000000000000003</v>
      </c>
      <c r="E11612">
        <v>638</v>
      </c>
    </row>
    <row r="11613" spans="1:5" x14ac:dyDescent="0.25">
      <c r="A11613" t="s">
        <v>11629</v>
      </c>
      <c r="B11613" s="1">
        <v>43951</v>
      </c>
      <c r="C11613" t="s">
        <v>21</v>
      </c>
      <c r="D11613">
        <v>0.4</v>
      </c>
      <c r="E11613">
        <v>579</v>
      </c>
    </row>
    <row r="11614" spans="1:5" x14ac:dyDescent="0.25">
      <c r="A11614" t="s">
        <v>11630</v>
      </c>
      <c r="B11614" s="1">
        <v>43890</v>
      </c>
      <c r="C11614" t="s">
        <v>6</v>
      </c>
      <c r="D11614">
        <v>0.16</v>
      </c>
      <c r="E11614">
        <v>617</v>
      </c>
    </row>
    <row r="11615" spans="1:5" x14ac:dyDescent="0.25">
      <c r="A11615" t="s">
        <v>11631</v>
      </c>
      <c r="B11615" s="1">
        <v>43647</v>
      </c>
      <c r="C11615" t="s">
        <v>6</v>
      </c>
      <c r="D11615">
        <v>0.16</v>
      </c>
      <c r="E11615">
        <v>784</v>
      </c>
    </row>
    <row r="11616" spans="1:5" x14ac:dyDescent="0.25">
      <c r="A11616" t="s">
        <v>11632</v>
      </c>
      <c r="B11616" s="1">
        <v>43647</v>
      </c>
      <c r="C11616" t="s">
        <v>6</v>
      </c>
      <c r="D11616">
        <v>0.3</v>
      </c>
      <c r="E11616">
        <v>740</v>
      </c>
    </row>
    <row r="11617" spans="1:5" x14ac:dyDescent="0.25">
      <c r="A11617" t="s">
        <v>11633</v>
      </c>
      <c r="B11617" s="1">
        <v>43556</v>
      </c>
      <c r="C11617" t="s">
        <v>6</v>
      </c>
      <c r="D11617">
        <v>0.25</v>
      </c>
      <c r="E11617">
        <v>761</v>
      </c>
    </row>
    <row r="11618" spans="1:5" x14ac:dyDescent="0.25">
      <c r="A11618" t="s">
        <v>11634</v>
      </c>
      <c r="B11618" s="1">
        <v>43556</v>
      </c>
      <c r="C11618" t="s">
        <v>18</v>
      </c>
      <c r="D11618">
        <v>0.28000000000000003</v>
      </c>
      <c r="E11618">
        <v>656</v>
      </c>
    </row>
    <row r="11619" spans="1:5" x14ac:dyDescent="0.25">
      <c r="A11619" t="s">
        <v>11635</v>
      </c>
      <c r="B11619" s="1">
        <v>43556</v>
      </c>
      <c r="C11619" t="s">
        <v>18</v>
      </c>
      <c r="D11619">
        <v>0.17</v>
      </c>
      <c r="E11619">
        <v>630</v>
      </c>
    </row>
    <row r="11620" spans="1:5" x14ac:dyDescent="0.25">
      <c r="A11620" t="s">
        <v>11636</v>
      </c>
      <c r="B11620" s="1">
        <v>43373</v>
      </c>
      <c r="C11620" t="s">
        <v>42</v>
      </c>
      <c r="D11620">
        <v>0.4</v>
      </c>
      <c r="E11620">
        <v>770</v>
      </c>
    </row>
    <row r="11621" spans="1:5" x14ac:dyDescent="0.25">
      <c r="A11621" t="s">
        <v>11637</v>
      </c>
      <c r="B11621" s="1">
        <v>43890</v>
      </c>
      <c r="C11621" t="s">
        <v>37</v>
      </c>
      <c r="D11621">
        <v>0.34</v>
      </c>
      <c r="E11621">
        <v>762</v>
      </c>
    </row>
    <row r="11622" spans="1:5" x14ac:dyDescent="0.25">
      <c r="A11622" t="s">
        <v>11638</v>
      </c>
      <c r="B11622" s="1">
        <v>43770</v>
      </c>
      <c r="C11622" t="s">
        <v>18</v>
      </c>
      <c r="D11622">
        <v>0.42</v>
      </c>
      <c r="E11622">
        <v>625</v>
      </c>
    </row>
    <row r="11623" spans="1:5" x14ac:dyDescent="0.25">
      <c r="A11623" t="s">
        <v>11639</v>
      </c>
      <c r="B11623" s="1">
        <v>43770</v>
      </c>
      <c r="C11623" t="s">
        <v>6</v>
      </c>
      <c r="D11623">
        <v>0.34</v>
      </c>
      <c r="E11623">
        <v>587</v>
      </c>
    </row>
    <row r="11624" spans="1:5" x14ac:dyDescent="0.25">
      <c r="A11624" t="s">
        <v>11640</v>
      </c>
      <c r="B11624" s="1">
        <v>43862</v>
      </c>
      <c r="C11624" t="s">
        <v>6</v>
      </c>
      <c r="D11624">
        <v>0.93</v>
      </c>
      <c r="E11624">
        <v>585</v>
      </c>
    </row>
    <row r="11625" spans="1:5" x14ac:dyDescent="0.25">
      <c r="A11625" t="s">
        <v>11641</v>
      </c>
      <c r="B11625" s="1">
        <v>43525</v>
      </c>
      <c r="C11625" t="s">
        <v>6</v>
      </c>
      <c r="D11625">
        <v>0.28999999999999998</v>
      </c>
      <c r="E11625">
        <v>621</v>
      </c>
    </row>
    <row r="11626" spans="1:5" x14ac:dyDescent="0.25">
      <c r="A11626" t="s">
        <v>11642</v>
      </c>
      <c r="B11626" s="1">
        <v>43434</v>
      </c>
      <c r="C11626" t="s">
        <v>18</v>
      </c>
      <c r="D11626">
        <v>0.32</v>
      </c>
      <c r="E11626">
        <v>740</v>
      </c>
    </row>
    <row r="11627" spans="1:5" x14ac:dyDescent="0.25">
      <c r="A11627" t="s">
        <v>11643</v>
      </c>
      <c r="B11627" s="1">
        <v>42916</v>
      </c>
      <c r="C11627" t="s">
        <v>6</v>
      </c>
      <c r="D11627">
        <v>0.36</v>
      </c>
      <c r="E11627">
        <v>748</v>
      </c>
    </row>
    <row r="11628" spans="1:5" x14ac:dyDescent="0.25">
      <c r="A11628" t="s">
        <v>11644</v>
      </c>
      <c r="B11628" s="1">
        <v>42643</v>
      </c>
      <c r="C11628" t="s">
        <v>10</v>
      </c>
      <c r="D11628">
        <v>0.36</v>
      </c>
      <c r="E11628">
        <v>786</v>
      </c>
    </row>
    <row r="11629" spans="1:5" x14ac:dyDescent="0.25">
      <c r="A11629" t="s">
        <v>11645</v>
      </c>
      <c r="B11629" s="1">
        <v>43220</v>
      </c>
      <c r="C11629" t="s">
        <v>6</v>
      </c>
      <c r="D11629">
        <v>0.56000000000000005</v>
      </c>
      <c r="E11629">
        <v>797</v>
      </c>
    </row>
    <row r="11630" spans="1:5" x14ac:dyDescent="0.25">
      <c r="A11630" t="s">
        <v>11646</v>
      </c>
      <c r="B11630" s="1">
        <v>42401</v>
      </c>
      <c r="C11630" t="s">
        <v>6</v>
      </c>
      <c r="D11630">
        <v>0.3</v>
      </c>
      <c r="E11630">
        <v>740</v>
      </c>
    </row>
    <row r="11631" spans="1:5" x14ac:dyDescent="0.25">
      <c r="A11631" t="s">
        <v>11647</v>
      </c>
      <c r="B11631" s="1">
        <v>43862</v>
      </c>
      <c r="C11631" t="s">
        <v>10</v>
      </c>
      <c r="D11631">
        <v>1</v>
      </c>
      <c r="E11631">
        <v>678</v>
      </c>
    </row>
    <row r="11632" spans="1:5" x14ac:dyDescent="0.25">
      <c r="A11632" t="s">
        <v>11648</v>
      </c>
      <c r="B11632" s="1">
        <v>43525</v>
      </c>
      <c r="C11632" t="s">
        <v>6</v>
      </c>
      <c r="D11632">
        <v>0.39</v>
      </c>
      <c r="E11632">
        <v>766</v>
      </c>
    </row>
    <row r="11633" spans="1:5" x14ac:dyDescent="0.25">
      <c r="A11633" t="s">
        <v>11649</v>
      </c>
      <c r="B11633" s="1">
        <v>43678</v>
      </c>
      <c r="C11633" t="s">
        <v>6</v>
      </c>
      <c r="D11633">
        <v>0.28999999999999998</v>
      </c>
      <c r="E11633">
        <v>677</v>
      </c>
    </row>
    <row r="11634" spans="1:5" x14ac:dyDescent="0.25">
      <c r="A11634" t="s">
        <v>11650</v>
      </c>
      <c r="B11634" s="1">
        <v>43617</v>
      </c>
      <c r="C11634" t="s">
        <v>6</v>
      </c>
      <c r="D11634">
        <v>0.3</v>
      </c>
      <c r="E11634">
        <v>740</v>
      </c>
    </row>
    <row r="11635" spans="1:5" x14ac:dyDescent="0.25">
      <c r="A11635" t="s">
        <v>11651</v>
      </c>
      <c r="B11635" s="1">
        <v>43404</v>
      </c>
      <c r="C11635" t="s">
        <v>6</v>
      </c>
      <c r="D11635">
        <v>0.28999999999999998</v>
      </c>
      <c r="E11635">
        <v>692</v>
      </c>
    </row>
    <row r="11636" spans="1:5" x14ac:dyDescent="0.25">
      <c r="A11636" t="s">
        <v>11652</v>
      </c>
      <c r="B11636" s="1">
        <v>43586</v>
      </c>
      <c r="C11636" t="s">
        <v>10</v>
      </c>
      <c r="D11636">
        <v>0.34</v>
      </c>
      <c r="E11636">
        <v>652</v>
      </c>
    </row>
    <row r="11637" spans="1:5" x14ac:dyDescent="0.25">
      <c r="A11637" t="s">
        <v>11653</v>
      </c>
      <c r="B11637" s="1">
        <v>43586</v>
      </c>
      <c r="C11637" t="s">
        <v>6</v>
      </c>
      <c r="D11637">
        <v>0.3</v>
      </c>
      <c r="E11637">
        <v>576</v>
      </c>
    </row>
    <row r="11638" spans="1:5" x14ac:dyDescent="0.25">
      <c r="A11638" t="s">
        <v>11654</v>
      </c>
      <c r="B11638" s="1">
        <v>43373</v>
      </c>
      <c r="C11638" t="s">
        <v>14</v>
      </c>
      <c r="D11638">
        <v>0.3</v>
      </c>
      <c r="E11638">
        <v>582</v>
      </c>
    </row>
    <row r="11639" spans="1:5" x14ac:dyDescent="0.25">
      <c r="A11639" t="s">
        <v>11655</v>
      </c>
      <c r="B11639" s="1">
        <v>43343</v>
      </c>
      <c r="C11639" t="s">
        <v>6</v>
      </c>
      <c r="D11639">
        <v>0.35</v>
      </c>
      <c r="E11639">
        <v>781</v>
      </c>
    </row>
    <row r="11640" spans="1:5" x14ac:dyDescent="0.25">
      <c r="A11640" t="s">
        <v>11656</v>
      </c>
      <c r="B11640" s="1">
        <v>43617</v>
      </c>
      <c r="C11640" t="s">
        <v>18</v>
      </c>
      <c r="D11640">
        <v>0.3</v>
      </c>
      <c r="E11640">
        <v>740</v>
      </c>
    </row>
    <row r="11641" spans="1:5" x14ac:dyDescent="0.25">
      <c r="A11641" t="s">
        <v>11657</v>
      </c>
      <c r="B11641" s="1">
        <v>43251</v>
      </c>
      <c r="C11641" t="s">
        <v>42</v>
      </c>
      <c r="D11641">
        <v>0.22</v>
      </c>
      <c r="E11641">
        <v>798</v>
      </c>
    </row>
    <row r="11642" spans="1:5" x14ac:dyDescent="0.25">
      <c r="A11642" t="s">
        <v>11658</v>
      </c>
      <c r="B11642" s="1">
        <v>43251</v>
      </c>
      <c r="C11642" t="s">
        <v>6</v>
      </c>
      <c r="D11642">
        <v>0.17</v>
      </c>
      <c r="E11642">
        <v>740</v>
      </c>
    </row>
    <row r="11643" spans="1:5" x14ac:dyDescent="0.25">
      <c r="A11643" t="s">
        <v>11659</v>
      </c>
      <c r="B11643" s="1">
        <v>43465</v>
      </c>
      <c r="C11643" t="s">
        <v>10</v>
      </c>
      <c r="D11643">
        <v>0.11</v>
      </c>
      <c r="E11643">
        <v>708</v>
      </c>
    </row>
    <row r="11644" spans="1:5" x14ac:dyDescent="0.25">
      <c r="A11644" t="s">
        <v>11660</v>
      </c>
      <c r="B11644" s="1">
        <v>43831</v>
      </c>
      <c r="C11644" t="s">
        <v>18</v>
      </c>
      <c r="D11644">
        <v>0.36</v>
      </c>
      <c r="E11644">
        <v>541</v>
      </c>
    </row>
    <row r="11645" spans="1:5" x14ac:dyDescent="0.25">
      <c r="A11645" t="s">
        <v>11661</v>
      </c>
      <c r="B11645" s="1">
        <v>43434</v>
      </c>
      <c r="C11645" t="s">
        <v>6</v>
      </c>
      <c r="D11645">
        <v>0.17</v>
      </c>
      <c r="E11645">
        <v>826</v>
      </c>
    </row>
    <row r="11646" spans="1:5" x14ac:dyDescent="0.25">
      <c r="A11646" t="s">
        <v>11662</v>
      </c>
      <c r="B11646" s="1">
        <v>43556</v>
      </c>
      <c r="C11646" t="s">
        <v>10</v>
      </c>
      <c r="D11646">
        <v>0.15</v>
      </c>
      <c r="E11646">
        <v>679</v>
      </c>
    </row>
    <row r="11647" spans="1:5" x14ac:dyDescent="0.25">
      <c r="A11647" t="s">
        <v>11663</v>
      </c>
      <c r="B11647" s="1">
        <v>43312</v>
      </c>
      <c r="C11647" t="s">
        <v>6</v>
      </c>
      <c r="D11647">
        <v>0.81</v>
      </c>
      <c r="E11647">
        <v>832</v>
      </c>
    </row>
    <row r="11648" spans="1:5" x14ac:dyDescent="0.25">
      <c r="A11648" t="s">
        <v>11664</v>
      </c>
      <c r="B11648" s="1">
        <v>43921</v>
      </c>
      <c r="C11648" t="s">
        <v>18</v>
      </c>
      <c r="D11648">
        <v>0.81</v>
      </c>
      <c r="E11648">
        <v>582</v>
      </c>
    </row>
    <row r="11649" spans="1:5" x14ac:dyDescent="0.25">
      <c r="A11649" t="s">
        <v>11665</v>
      </c>
      <c r="B11649" s="1">
        <v>43496</v>
      </c>
      <c r="C11649" t="s">
        <v>6</v>
      </c>
      <c r="D11649">
        <v>0.12</v>
      </c>
      <c r="E11649">
        <v>636</v>
      </c>
    </row>
    <row r="11650" spans="1:5" x14ac:dyDescent="0.25">
      <c r="A11650" t="s">
        <v>11666</v>
      </c>
      <c r="B11650" s="1">
        <v>43496</v>
      </c>
      <c r="C11650" t="s">
        <v>6</v>
      </c>
      <c r="D11650">
        <v>0.19</v>
      </c>
      <c r="E11650">
        <v>780</v>
      </c>
    </row>
    <row r="11651" spans="1:5" x14ac:dyDescent="0.25">
      <c r="A11651" t="s">
        <v>11667</v>
      </c>
      <c r="B11651" s="1">
        <v>43496</v>
      </c>
      <c r="C11651" t="s">
        <v>10</v>
      </c>
      <c r="D11651">
        <v>0.16</v>
      </c>
      <c r="E11651">
        <v>653</v>
      </c>
    </row>
    <row r="11652" spans="1:5" x14ac:dyDescent="0.25">
      <c r="A11652" t="s">
        <v>11668</v>
      </c>
      <c r="B11652" s="1">
        <v>43709</v>
      </c>
      <c r="C11652" t="s">
        <v>21</v>
      </c>
      <c r="D11652">
        <v>0.27</v>
      </c>
      <c r="E11652">
        <v>691</v>
      </c>
    </row>
    <row r="11653" spans="1:5" x14ac:dyDescent="0.25">
      <c r="A11653" t="s">
        <v>11669</v>
      </c>
      <c r="B11653" s="1">
        <v>43496</v>
      </c>
      <c r="C11653" t="s">
        <v>6</v>
      </c>
      <c r="D11653">
        <v>0.16</v>
      </c>
      <c r="E11653">
        <v>738</v>
      </c>
    </row>
    <row r="11654" spans="1:5" x14ac:dyDescent="0.25">
      <c r="A11654" t="s">
        <v>11670</v>
      </c>
      <c r="B11654" s="1">
        <v>43373</v>
      </c>
      <c r="C11654" t="s">
        <v>6</v>
      </c>
      <c r="D11654">
        <v>0.17</v>
      </c>
      <c r="E11654">
        <v>646</v>
      </c>
    </row>
    <row r="11655" spans="1:5" x14ac:dyDescent="0.25">
      <c r="A11655" t="s">
        <v>11671</v>
      </c>
      <c r="B11655" s="1">
        <v>43434</v>
      </c>
      <c r="C11655" t="s">
        <v>18</v>
      </c>
      <c r="D11655">
        <v>0.25</v>
      </c>
      <c r="E11655">
        <v>681</v>
      </c>
    </row>
    <row r="11656" spans="1:5" x14ac:dyDescent="0.25">
      <c r="A11656" t="s">
        <v>11672</v>
      </c>
      <c r="B11656" s="1">
        <v>43525</v>
      </c>
      <c r="C11656" t="s">
        <v>37</v>
      </c>
      <c r="D11656">
        <v>0.28999999999999998</v>
      </c>
      <c r="E11656">
        <v>626</v>
      </c>
    </row>
    <row r="11657" spans="1:5" x14ac:dyDescent="0.25">
      <c r="A11657" t="s">
        <v>11673</v>
      </c>
      <c r="B11657" s="1">
        <v>43373</v>
      </c>
      <c r="C11657" t="s">
        <v>6</v>
      </c>
      <c r="D11657">
        <v>0.35</v>
      </c>
      <c r="E11657">
        <v>740</v>
      </c>
    </row>
    <row r="11658" spans="1:5" x14ac:dyDescent="0.25">
      <c r="A11658" t="s">
        <v>11674</v>
      </c>
      <c r="B11658" s="1">
        <v>43373</v>
      </c>
      <c r="C11658" t="s">
        <v>10</v>
      </c>
      <c r="D11658">
        <v>0.39</v>
      </c>
      <c r="E11658">
        <v>694</v>
      </c>
    </row>
    <row r="11659" spans="1:5" x14ac:dyDescent="0.25">
      <c r="A11659" t="s">
        <v>11675</v>
      </c>
      <c r="B11659" s="1">
        <v>43434</v>
      </c>
      <c r="C11659" t="s">
        <v>10</v>
      </c>
      <c r="D11659">
        <v>0.34</v>
      </c>
      <c r="E11659">
        <v>626</v>
      </c>
    </row>
    <row r="11660" spans="1:5" x14ac:dyDescent="0.25">
      <c r="A11660" t="s">
        <v>11676</v>
      </c>
      <c r="B11660" s="1">
        <v>43434</v>
      </c>
      <c r="C11660" t="s">
        <v>6</v>
      </c>
      <c r="D11660">
        <v>0.69</v>
      </c>
      <c r="E11660">
        <v>727</v>
      </c>
    </row>
    <row r="11661" spans="1:5" x14ac:dyDescent="0.25">
      <c r="A11661" t="s">
        <v>11677</v>
      </c>
      <c r="B11661" s="1">
        <v>43678</v>
      </c>
      <c r="C11661" t="s">
        <v>6</v>
      </c>
      <c r="D11661">
        <v>0.31</v>
      </c>
      <c r="E11661">
        <v>582</v>
      </c>
    </row>
    <row r="11662" spans="1:5" x14ac:dyDescent="0.25">
      <c r="A11662" t="s">
        <v>11678</v>
      </c>
      <c r="B11662" s="1">
        <v>42916</v>
      </c>
      <c r="C11662" t="s">
        <v>6</v>
      </c>
      <c r="D11662">
        <v>0.3</v>
      </c>
      <c r="E11662">
        <v>740</v>
      </c>
    </row>
    <row r="11663" spans="1:5" x14ac:dyDescent="0.25">
      <c r="A11663" t="s">
        <v>11679</v>
      </c>
      <c r="B11663" s="1">
        <v>43069</v>
      </c>
      <c r="C11663" t="s">
        <v>6</v>
      </c>
      <c r="D11663">
        <v>0.17</v>
      </c>
      <c r="E11663">
        <v>687</v>
      </c>
    </row>
    <row r="11664" spans="1:5" x14ac:dyDescent="0.25">
      <c r="A11664" t="s">
        <v>11680</v>
      </c>
      <c r="B11664" s="1">
        <v>43678</v>
      </c>
      <c r="C11664" t="s">
        <v>6</v>
      </c>
      <c r="D11664">
        <v>0.22</v>
      </c>
      <c r="E11664">
        <v>633</v>
      </c>
    </row>
    <row r="11665" spans="1:5" x14ac:dyDescent="0.25">
      <c r="A11665" t="s">
        <v>11681</v>
      </c>
      <c r="B11665" s="1">
        <v>43281</v>
      </c>
      <c r="C11665" t="s">
        <v>42</v>
      </c>
      <c r="D11665">
        <v>0.3</v>
      </c>
      <c r="E11665">
        <v>638</v>
      </c>
    </row>
    <row r="11666" spans="1:5" x14ac:dyDescent="0.25">
      <c r="A11666" t="s">
        <v>11682</v>
      </c>
      <c r="B11666" s="1">
        <v>43709</v>
      </c>
      <c r="C11666" t="s">
        <v>10</v>
      </c>
      <c r="D11666">
        <v>0.38</v>
      </c>
      <c r="E11666">
        <v>711</v>
      </c>
    </row>
    <row r="11667" spans="1:5" x14ac:dyDescent="0.25">
      <c r="A11667" t="s">
        <v>11683</v>
      </c>
      <c r="B11667" s="1">
        <v>42947</v>
      </c>
      <c r="C11667" t="s">
        <v>42</v>
      </c>
      <c r="D11667">
        <v>0.42</v>
      </c>
      <c r="E11667">
        <v>786</v>
      </c>
    </row>
    <row r="11668" spans="1:5" x14ac:dyDescent="0.25">
      <c r="A11668" t="s">
        <v>11684</v>
      </c>
      <c r="B11668" s="1">
        <v>42947</v>
      </c>
      <c r="C11668" t="s">
        <v>18</v>
      </c>
      <c r="D11668">
        <v>0.3</v>
      </c>
      <c r="E11668">
        <v>740</v>
      </c>
    </row>
    <row r="11669" spans="1:5" x14ac:dyDescent="0.25">
      <c r="A11669" t="s">
        <v>11685</v>
      </c>
      <c r="B11669" s="1">
        <v>43739</v>
      </c>
      <c r="C11669" t="s">
        <v>6</v>
      </c>
      <c r="D11669">
        <v>0.08</v>
      </c>
      <c r="E11669">
        <v>631</v>
      </c>
    </row>
    <row r="11670" spans="1:5" x14ac:dyDescent="0.25">
      <c r="A11670" t="s">
        <v>11686</v>
      </c>
      <c r="B11670" s="1">
        <v>43739</v>
      </c>
      <c r="C11670" t="s">
        <v>6</v>
      </c>
      <c r="D11670">
        <v>0.46</v>
      </c>
      <c r="E11670">
        <v>689</v>
      </c>
    </row>
    <row r="11671" spans="1:5" x14ac:dyDescent="0.25">
      <c r="A11671" t="s">
        <v>11687</v>
      </c>
      <c r="B11671" s="1">
        <v>43434</v>
      </c>
      <c r="C11671" t="s">
        <v>6</v>
      </c>
      <c r="D11671">
        <v>0.56999999999999995</v>
      </c>
      <c r="E11671">
        <v>749</v>
      </c>
    </row>
    <row r="11672" spans="1:5" x14ac:dyDescent="0.25">
      <c r="A11672" t="s">
        <v>11688</v>
      </c>
      <c r="B11672" s="1">
        <v>43647</v>
      </c>
      <c r="C11672" t="s">
        <v>10</v>
      </c>
      <c r="D11672">
        <v>0.53</v>
      </c>
      <c r="E11672">
        <v>526</v>
      </c>
    </row>
    <row r="11673" spans="1:5" x14ac:dyDescent="0.25">
      <c r="A11673" t="s">
        <v>11689</v>
      </c>
      <c r="B11673" s="1">
        <v>43647</v>
      </c>
      <c r="C11673" t="s">
        <v>18</v>
      </c>
      <c r="D11673">
        <v>0.88</v>
      </c>
      <c r="E11673">
        <v>654</v>
      </c>
    </row>
    <row r="11674" spans="1:5" x14ac:dyDescent="0.25">
      <c r="A11674" t="s">
        <v>11690</v>
      </c>
      <c r="B11674" s="1">
        <v>43190</v>
      </c>
      <c r="C11674" t="s">
        <v>6</v>
      </c>
      <c r="D11674">
        <v>0.3</v>
      </c>
      <c r="E11674">
        <v>729</v>
      </c>
    </row>
    <row r="11675" spans="1:5" x14ac:dyDescent="0.25">
      <c r="A11675" t="s">
        <v>11691</v>
      </c>
      <c r="B11675" s="1">
        <v>43586</v>
      </c>
      <c r="C11675" t="s">
        <v>6</v>
      </c>
      <c r="D11675">
        <v>0.36</v>
      </c>
      <c r="E11675">
        <v>696</v>
      </c>
    </row>
    <row r="11676" spans="1:5" x14ac:dyDescent="0.25">
      <c r="A11676" t="s">
        <v>11692</v>
      </c>
      <c r="B11676" s="1">
        <v>43890</v>
      </c>
      <c r="C11676" t="s">
        <v>10</v>
      </c>
      <c r="D11676">
        <v>0.23</v>
      </c>
      <c r="E11676">
        <v>592</v>
      </c>
    </row>
    <row r="11677" spans="1:5" x14ac:dyDescent="0.25">
      <c r="A11677" t="s">
        <v>11693</v>
      </c>
      <c r="B11677" s="1">
        <v>43343</v>
      </c>
      <c r="C11677" t="s">
        <v>6</v>
      </c>
      <c r="D11677">
        <v>0.4</v>
      </c>
      <c r="E11677">
        <v>712</v>
      </c>
    </row>
    <row r="11678" spans="1:5" x14ac:dyDescent="0.25">
      <c r="A11678" t="s">
        <v>11694</v>
      </c>
      <c r="B11678" s="1">
        <v>43404</v>
      </c>
      <c r="C11678" t="s">
        <v>10</v>
      </c>
      <c r="D11678">
        <v>0.52</v>
      </c>
      <c r="E11678">
        <v>752</v>
      </c>
    </row>
    <row r="11679" spans="1:5" x14ac:dyDescent="0.25">
      <c r="A11679" t="s">
        <v>11695</v>
      </c>
      <c r="B11679" s="1">
        <v>43709</v>
      </c>
      <c r="C11679" t="s">
        <v>18</v>
      </c>
      <c r="D11679">
        <v>0.33</v>
      </c>
      <c r="E11679">
        <v>632</v>
      </c>
    </row>
    <row r="11680" spans="1:5" x14ac:dyDescent="0.25">
      <c r="A11680" t="s">
        <v>11696</v>
      </c>
      <c r="B11680" s="1">
        <v>43709</v>
      </c>
      <c r="C11680" t="s">
        <v>37</v>
      </c>
      <c r="D11680">
        <v>0.59</v>
      </c>
      <c r="E11680">
        <v>821</v>
      </c>
    </row>
    <row r="11681" spans="1:5" x14ac:dyDescent="0.25">
      <c r="A11681" t="s">
        <v>11697</v>
      </c>
      <c r="B11681" s="1">
        <v>43709</v>
      </c>
      <c r="C11681" t="s">
        <v>18</v>
      </c>
      <c r="D11681">
        <v>0.55000000000000004</v>
      </c>
      <c r="E11681">
        <v>615</v>
      </c>
    </row>
    <row r="11682" spans="1:5" x14ac:dyDescent="0.25">
      <c r="A11682" t="s">
        <v>11698</v>
      </c>
      <c r="B11682" s="1">
        <v>43739</v>
      </c>
      <c r="C11682" t="s">
        <v>10</v>
      </c>
      <c r="D11682">
        <v>0.49</v>
      </c>
      <c r="E11682">
        <v>661</v>
      </c>
    </row>
    <row r="11683" spans="1:5" x14ac:dyDescent="0.25">
      <c r="A11683" t="s">
        <v>11699</v>
      </c>
      <c r="B11683" s="1">
        <v>43831</v>
      </c>
      <c r="C11683" t="s">
        <v>10</v>
      </c>
      <c r="D11683">
        <v>0.46</v>
      </c>
      <c r="E11683">
        <v>593</v>
      </c>
    </row>
    <row r="11684" spans="1:5" x14ac:dyDescent="0.25">
      <c r="A11684" t="s">
        <v>11700</v>
      </c>
      <c r="B11684" s="1">
        <v>43496</v>
      </c>
      <c r="C11684" t="s">
        <v>10</v>
      </c>
      <c r="D11684">
        <v>0.25</v>
      </c>
      <c r="E11684">
        <v>740</v>
      </c>
    </row>
    <row r="11685" spans="1:5" x14ac:dyDescent="0.25">
      <c r="A11685" t="s">
        <v>11701</v>
      </c>
      <c r="B11685" s="1">
        <v>43647</v>
      </c>
      <c r="C11685" t="s">
        <v>18</v>
      </c>
      <c r="D11685">
        <v>0.17</v>
      </c>
      <c r="E11685">
        <v>745</v>
      </c>
    </row>
    <row r="11686" spans="1:5" x14ac:dyDescent="0.25">
      <c r="A11686" t="s">
        <v>11702</v>
      </c>
      <c r="B11686" s="1">
        <v>43831</v>
      </c>
      <c r="C11686" t="s">
        <v>6</v>
      </c>
      <c r="D11686">
        <v>0.43</v>
      </c>
      <c r="E11686">
        <v>562</v>
      </c>
    </row>
    <row r="11687" spans="1:5" x14ac:dyDescent="0.25">
      <c r="A11687" t="s">
        <v>11703</v>
      </c>
      <c r="B11687" s="1">
        <v>43496</v>
      </c>
      <c r="C11687" t="s">
        <v>6</v>
      </c>
      <c r="D11687">
        <v>0.25</v>
      </c>
      <c r="E11687">
        <v>691</v>
      </c>
    </row>
    <row r="11688" spans="1:5" x14ac:dyDescent="0.25">
      <c r="A11688" t="s">
        <v>11704</v>
      </c>
      <c r="B11688" s="1">
        <v>43281</v>
      </c>
      <c r="C11688" t="s">
        <v>6</v>
      </c>
      <c r="D11688">
        <v>0.36</v>
      </c>
      <c r="E11688">
        <v>862</v>
      </c>
    </row>
    <row r="11689" spans="1:5" x14ac:dyDescent="0.25">
      <c r="A11689" t="s">
        <v>11705</v>
      </c>
      <c r="B11689" s="1">
        <v>43586</v>
      </c>
      <c r="C11689" t="s">
        <v>6</v>
      </c>
      <c r="D11689">
        <v>0.15</v>
      </c>
      <c r="E11689">
        <v>692</v>
      </c>
    </row>
    <row r="11690" spans="1:5" x14ac:dyDescent="0.25">
      <c r="A11690" t="s">
        <v>11706</v>
      </c>
      <c r="B11690" s="1">
        <v>43312</v>
      </c>
      <c r="C11690" t="s">
        <v>6</v>
      </c>
      <c r="D11690">
        <v>0.19</v>
      </c>
      <c r="E11690">
        <v>594</v>
      </c>
    </row>
    <row r="11691" spans="1:5" x14ac:dyDescent="0.25">
      <c r="A11691" t="s">
        <v>11707</v>
      </c>
      <c r="B11691" s="1">
        <v>43556</v>
      </c>
      <c r="C11691" t="s">
        <v>10</v>
      </c>
      <c r="D11691">
        <v>0.25</v>
      </c>
      <c r="E11691">
        <v>596</v>
      </c>
    </row>
    <row r="11692" spans="1:5" x14ac:dyDescent="0.25">
      <c r="A11692" t="s">
        <v>11708</v>
      </c>
      <c r="B11692" s="1">
        <v>43617</v>
      </c>
      <c r="C11692" t="s">
        <v>6</v>
      </c>
      <c r="D11692">
        <v>0.3</v>
      </c>
      <c r="E11692">
        <v>740</v>
      </c>
    </row>
    <row r="11693" spans="1:5" x14ac:dyDescent="0.25">
      <c r="A11693" t="s">
        <v>11709</v>
      </c>
      <c r="B11693" s="1">
        <v>43343</v>
      </c>
      <c r="C11693" t="s">
        <v>6</v>
      </c>
      <c r="D11693">
        <v>0.52</v>
      </c>
      <c r="E11693">
        <v>777</v>
      </c>
    </row>
    <row r="11694" spans="1:5" x14ac:dyDescent="0.25">
      <c r="A11694" t="s">
        <v>11710</v>
      </c>
      <c r="B11694" s="1">
        <v>43281</v>
      </c>
      <c r="C11694" t="s">
        <v>6</v>
      </c>
      <c r="D11694">
        <v>0.32</v>
      </c>
      <c r="E11694">
        <v>646</v>
      </c>
    </row>
    <row r="11695" spans="1:5" x14ac:dyDescent="0.25">
      <c r="A11695" t="s">
        <v>11711</v>
      </c>
      <c r="B11695" s="1">
        <v>43800</v>
      </c>
      <c r="C11695" t="s">
        <v>10</v>
      </c>
      <c r="D11695">
        <v>0.32</v>
      </c>
      <c r="E11695">
        <v>709</v>
      </c>
    </row>
    <row r="11696" spans="1:5" x14ac:dyDescent="0.25">
      <c r="A11696" t="s">
        <v>11712</v>
      </c>
      <c r="B11696" s="1">
        <v>43343</v>
      </c>
      <c r="C11696" t="s">
        <v>10</v>
      </c>
      <c r="D11696">
        <v>0.28999999999999998</v>
      </c>
      <c r="E11696">
        <v>579</v>
      </c>
    </row>
    <row r="11697" spans="1:5" x14ac:dyDescent="0.25">
      <c r="A11697" t="s">
        <v>11713</v>
      </c>
      <c r="B11697" s="1">
        <v>43770</v>
      </c>
      <c r="C11697" t="s">
        <v>10</v>
      </c>
      <c r="D11697">
        <v>1</v>
      </c>
      <c r="E11697">
        <v>647</v>
      </c>
    </row>
    <row r="11698" spans="1:5" x14ac:dyDescent="0.25">
      <c r="A11698" t="s">
        <v>11714</v>
      </c>
      <c r="B11698" s="1">
        <v>43862</v>
      </c>
      <c r="C11698" t="s">
        <v>37</v>
      </c>
      <c r="D11698">
        <v>0.18</v>
      </c>
      <c r="E11698">
        <v>605</v>
      </c>
    </row>
    <row r="11699" spans="1:5" x14ac:dyDescent="0.25">
      <c r="A11699" t="s">
        <v>11715</v>
      </c>
      <c r="B11699" s="1">
        <v>43373</v>
      </c>
      <c r="C11699" t="s">
        <v>3376</v>
      </c>
      <c r="D11699">
        <v>0.15</v>
      </c>
      <c r="E11699">
        <v>656</v>
      </c>
    </row>
    <row r="11700" spans="1:5" x14ac:dyDescent="0.25">
      <c r="A11700" t="s">
        <v>11716</v>
      </c>
      <c r="B11700" s="1">
        <v>43617</v>
      </c>
      <c r="C11700" t="s">
        <v>6</v>
      </c>
      <c r="D11700">
        <v>0.3</v>
      </c>
      <c r="E11700">
        <v>740</v>
      </c>
    </row>
    <row r="11701" spans="1:5" x14ac:dyDescent="0.25">
      <c r="A11701" t="s">
        <v>11717</v>
      </c>
      <c r="B11701" s="1">
        <v>43496</v>
      </c>
      <c r="C11701" t="s">
        <v>6</v>
      </c>
      <c r="D11701">
        <v>0.28999999999999998</v>
      </c>
      <c r="E11701">
        <v>724</v>
      </c>
    </row>
    <row r="11702" spans="1:5" x14ac:dyDescent="0.25">
      <c r="A11702" t="s">
        <v>11718</v>
      </c>
      <c r="B11702" s="1">
        <v>43647</v>
      </c>
      <c r="C11702" t="s">
        <v>18</v>
      </c>
      <c r="D11702">
        <v>0.28000000000000003</v>
      </c>
      <c r="E11702">
        <v>658</v>
      </c>
    </row>
    <row r="11703" spans="1:5" x14ac:dyDescent="0.25">
      <c r="A11703" t="s">
        <v>11719</v>
      </c>
      <c r="B11703" s="1">
        <v>43831</v>
      </c>
      <c r="C11703" t="s">
        <v>10</v>
      </c>
      <c r="D11703">
        <v>0.57999999999999996</v>
      </c>
      <c r="E11703">
        <v>606</v>
      </c>
    </row>
    <row r="11704" spans="1:5" x14ac:dyDescent="0.25">
      <c r="A11704" t="s">
        <v>11720</v>
      </c>
      <c r="B11704" s="1">
        <v>43312</v>
      </c>
      <c r="C11704" t="s">
        <v>6</v>
      </c>
      <c r="D11704">
        <v>0.31</v>
      </c>
      <c r="E11704">
        <v>722</v>
      </c>
    </row>
    <row r="11705" spans="1:5" x14ac:dyDescent="0.25">
      <c r="A11705" t="s">
        <v>11721</v>
      </c>
      <c r="B11705" s="1">
        <v>43312</v>
      </c>
      <c r="C11705" t="s">
        <v>18</v>
      </c>
      <c r="D11705">
        <v>0.17</v>
      </c>
      <c r="E11705">
        <v>750</v>
      </c>
    </row>
    <row r="11706" spans="1:5" x14ac:dyDescent="0.25">
      <c r="A11706" t="s">
        <v>11722</v>
      </c>
      <c r="B11706" s="1">
        <v>43709</v>
      </c>
      <c r="C11706" t="s">
        <v>14</v>
      </c>
      <c r="D11706">
        <v>0.43</v>
      </c>
      <c r="E11706">
        <v>648</v>
      </c>
    </row>
    <row r="11707" spans="1:5" x14ac:dyDescent="0.25">
      <c r="A11707" t="s">
        <v>11723</v>
      </c>
      <c r="B11707" s="1">
        <v>43862</v>
      </c>
      <c r="C11707" t="s">
        <v>6</v>
      </c>
      <c r="D11707">
        <v>0.25</v>
      </c>
      <c r="E11707">
        <v>587</v>
      </c>
    </row>
    <row r="11708" spans="1:5" x14ac:dyDescent="0.25">
      <c r="A11708" t="s">
        <v>11724</v>
      </c>
      <c r="B11708" s="1">
        <v>43647</v>
      </c>
      <c r="C11708" t="s">
        <v>10</v>
      </c>
      <c r="D11708">
        <v>0.19</v>
      </c>
      <c r="E11708">
        <v>562</v>
      </c>
    </row>
    <row r="11709" spans="1:5" x14ac:dyDescent="0.25">
      <c r="A11709" t="s">
        <v>11725</v>
      </c>
      <c r="B11709" s="1">
        <v>43131</v>
      </c>
      <c r="C11709" t="s">
        <v>21</v>
      </c>
      <c r="D11709">
        <v>0.3</v>
      </c>
      <c r="E11709">
        <v>730</v>
      </c>
    </row>
    <row r="11710" spans="1:5" x14ac:dyDescent="0.25">
      <c r="A11710" t="s">
        <v>11726</v>
      </c>
      <c r="B11710" s="1">
        <v>43709</v>
      </c>
      <c r="C11710" t="s">
        <v>6</v>
      </c>
      <c r="D11710">
        <v>0.23</v>
      </c>
      <c r="E11710">
        <v>634</v>
      </c>
    </row>
    <row r="11711" spans="1:5" x14ac:dyDescent="0.25">
      <c r="A11711" t="s">
        <v>11727</v>
      </c>
      <c r="B11711" s="1">
        <v>43434</v>
      </c>
      <c r="C11711" t="s">
        <v>6</v>
      </c>
      <c r="D11711">
        <v>0.2</v>
      </c>
      <c r="E11711">
        <v>684</v>
      </c>
    </row>
    <row r="11712" spans="1:5" x14ac:dyDescent="0.25">
      <c r="A11712" t="s">
        <v>11728</v>
      </c>
      <c r="B11712" s="1">
        <v>43373</v>
      </c>
      <c r="C11712" t="s">
        <v>6</v>
      </c>
      <c r="D11712">
        <v>0.61</v>
      </c>
      <c r="E11712">
        <v>642</v>
      </c>
    </row>
    <row r="11713" spans="1:5" x14ac:dyDescent="0.25">
      <c r="A11713" t="s">
        <v>11729</v>
      </c>
      <c r="B11713" s="1">
        <v>43831</v>
      </c>
      <c r="C11713" t="s">
        <v>6</v>
      </c>
      <c r="D11713">
        <v>0.66</v>
      </c>
      <c r="E11713">
        <v>581</v>
      </c>
    </row>
    <row r="11714" spans="1:5" x14ac:dyDescent="0.25">
      <c r="A11714" t="s">
        <v>11730</v>
      </c>
      <c r="B11714" s="1">
        <v>43739</v>
      </c>
      <c r="C11714" t="s">
        <v>10</v>
      </c>
      <c r="D11714">
        <v>0.49</v>
      </c>
      <c r="E11714">
        <v>737</v>
      </c>
    </row>
    <row r="11715" spans="1:5" x14ac:dyDescent="0.25">
      <c r="A11715" t="s">
        <v>11731</v>
      </c>
      <c r="B11715" s="1">
        <v>43251</v>
      </c>
      <c r="C11715" t="s">
        <v>6</v>
      </c>
      <c r="D11715">
        <v>0.19</v>
      </c>
      <c r="E11715">
        <v>713</v>
      </c>
    </row>
    <row r="11716" spans="1:5" x14ac:dyDescent="0.25">
      <c r="A11716" t="s">
        <v>11732</v>
      </c>
      <c r="B11716" s="1">
        <v>43678</v>
      </c>
      <c r="C11716" t="s">
        <v>6</v>
      </c>
      <c r="D11716">
        <v>0.2</v>
      </c>
      <c r="E11716">
        <v>698</v>
      </c>
    </row>
    <row r="11717" spans="1:5" x14ac:dyDescent="0.25">
      <c r="A11717" t="s">
        <v>11733</v>
      </c>
      <c r="B11717" s="1">
        <v>43434</v>
      </c>
      <c r="C11717" t="s">
        <v>6</v>
      </c>
      <c r="D11717">
        <v>0.31</v>
      </c>
      <c r="E11717">
        <v>740</v>
      </c>
    </row>
    <row r="11718" spans="1:5" x14ac:dyDescent="0.25">
      <c r="A11718" t="s">
        <v>11734</v>
      </c>
      <c r="B11718" s="1">
        <v>42582</v>
      </c>
      <c r="C11718" t="s">
        <v>10</v>
      </c>
      <c r="D11718">
        <v>0.15</v>
      </c>
      <c r="E11718">
        <v>780</v>
      </c>
    </row>
    <row r="11719" spans="1:5" x14ac:dyDescent="0.25">
      <c r="A11719" t="s">
        <v>11735</v>
      </c>
      <c r="B11719" s="1">
        <v>43770</v>
      </c>
      <c r="C11719" t="s">
        <v>192</v>
      </c>
      <c r="D11719">
        <v>0.03</v>
      </c>
      <c r="E11719">
        <v>589</v>
      </c>
    </row>
    <row r="11720" spans="1:5" x14ac:dyDescent="0.25">
      <c r="A11720" t="s">
        <v>11736</v>
      </c>
      <c r="B11720" s="1">
        <v>43890</v>
      </c>
      <c r="C11720" t="s">
        <v>10</v>
      </c>
      <c r="D11720">
        <v>0.34</v>
      </c>
      <c r="E11720">
        <v>537</v>
      </c>
    </row>
    <row r="11721" spans="1:5" x14ac:dyDescent="0.25">
      <c r="A11721" t="s">
        <v>11737</v>
      </c>
      <c r="B11721" s="1">
        <v>43373</v>
      </c>
      <c r="C11721" t="s">
        <v>18</v>
      </c>
      <c r="D11721">
        <v>0.17</v>
      </c>
      <c r="E11721">
        <v>618</v>
      </c>
    </row>
    <row r="11722" spans="1:5" x14ac:dyDescent="0.25">
      <c r="A11722" t="s">
        <v>11738</v>
      </c>
      <c r="B11722" s="1">
        <v>43617</v>
      </c>
      <c r="C11722" t="s">
        <v>6</v>
      </c>
      <c r="D11722">
        <v>0.45</v>
      </c>
      <c r="E11722">
        <v>740</v>
      </c>
    </row>
    <row r="11723" spans="1:5" x14ac:dyDescent="0.25">
      <c r="A11723" t="s">
        <v>11739</v>
      </c>
      <c r="B11723" s="1">
        <v>43617</v>
      </c>
      <c r="C11723" t="s">
        <v>10</v>
      </c>
      <c r="D11723">
        <v>0.3</v>
      </c>
      <c r="E11723">
        <v>740</v>
      </c>
    </row>
    <row r="11724" spans="1:5" x14ac:dyDescent="0.25">
      <c r="A11724" t="s">
        <v>11740</v>
      </c>
      <c r="B11724" s="1">
        <v>43617</v>
      </c>
      <c r="C11724" t="s">
        <v>6</v>
      </c>
      <c r="D11724">
        <v>0.3</v>
      </c>
      <c r="E11724">
        <v>740</v>
      </c>
    </row>
    <row r="11725" spans="1:5" x14ac:dyDescent="0.25">
      <c r="A11725" t="s">
        <v>11741</v>
      </c>
      <c r="B11725" s="1">
        <v>43678</v>
      </c>
      <c r="C11725" t="s">
        <v>6</v>
      </c>
      <c r="D11725">
        <v>0.31</v>
      </c>
      <c r="E11725">
        <v>655</v>
      </c>
    </row>
    <row r="11726" spans="1:5" x14ac:dyDescent="0.25">
      <c r="A11726" t="s">
        <v>11742</v>
      </c>
      <c r="B11726" s="1">
        <v>43678</v>
      </c>
      <c r="C11726" t="s">
        <v>10</v>
      </c>
      <c r="D11726">
        <v>0.18</v>
      </c>
      <c r="E11726">
        <v>612</v>
      </c>
    </row>
    <row r="11727" spans="1:5" x14ac:dyDescent="0.25">
      <c r="A11727" t="s">
        <v>11743</v>
      </c>
      <c r="B11727" s="1">
        <v>43465</v>
      </c>
      <c r="C11727" t="s">
        <v>18</v>
      </c>
      <c r="D11727">
        <v>0.61</v>
      </c>
      <c r="E11727">
        <v>694</v>
      </c>
    </row>
    <row r="11728" spans="1:5" x14ac:dyDescent="0.25">
      <c r="A11728" t="s">
        <v>11744</v>
      </c>
      <c r="B11728" s="1">
        <v>43281</v>
      </c>
      <c r="C11728" t="s">
        <v>25</v>
      </c>
      <c r="D11728">
        <v>0.3</v>
      </c>
      <c r="E11728">
        <v>719</v>
      </c>
    </row>
    <row r="11729" spans="1:5" x14ac:dyDescent="0.25">
      <c r="A11729" t="s">
        <v>11745</v>
      </c>
      <c r="B11729" s="1">
        <v>43525</v>
      </c>
      <c r="C11729" t="s">
        <v>6</v>
      </c>
      <c r="D11729">
        <v>0.35</v>
      </c>
      <c r="E11729">
        <v>587</v>
      </c>
    </row>
    <row r="11730" spans="1:5" x14ac:dyDescent="0.25">
      <c r="A11730" t="s">
        <v>11746</v>
      </c>
      <c r="B11730" s="1">
        <v>43890</v>
      </c>
      <c r="C11730" t="s">
        <v>6</v>
      </c>
      <c r="D11730">
        <v>0.2</v>
      </c>
      <c r="E11730">
        <v>647</v>
      </c>
    </row>
    <row r="11731" spans="1:5" x14ac:dyDescent="0.25">
      <c r="A11731" t="s">
        <v>11747</v>
      </c>
      <c r="B11731" s="1">
        <v>43556</v>
      </c>
      <c r="C11731" t="s">
        <v>10</v>
      </c>
      <c r="D11731">
        <v>0.53</v>
      </c>
      <c r="E11731">
        <v>773</v>
      </c>
    </row>
    <row r="11732" spans="1:5" x14ac:dyDescent="0.25">
      <c r="A11732" t="s">
        <v>11748</v>
      </c>
      <c r="B11732" s="1">
        <v>43496</v>
      </c>
      <c r="C11732" t="s">
        <v>10</v>
      </c>
      <c r="D11732">
        <v>1</v>
      </c>
      <c r="E11732">
        <v>690</v>
      </c>
    </row>
    <row r="11733" spans="1:5" x14ac:dyDescent="0.25">
      <c r="A11733" t="s">
        <v>11749</v>
      </c>
      <c r="B11733" s="1">
        <v>43131</v>
      </c>
      <c r="C11733" t="s">
        <v>10</v>
      </c>
      <c r="D11733">
        <v>0.3</v>
      </c>
      <c r="E11733">
        <v>594</v>
      </c>
    </row>
    <row r="11734" spans="1:5" x14ac:dyDescent="0.25">
      <c r="A11734" t="s">
        <v>11750</v>
      </c>
      <c r="B11734" s="1">
        <v>43131</v>
      </c>
      <c r="C11734" t="s">
        <v>6</v>
      </c>
      <c r="D11734">
        <v>0.3</v>
      </c>
      <c r="E11734">
        <v>650</v>
      </c>
    </row>
    <row r="11735" spans="1:5" x14ac:dyDescent="0.25">
      <c r="A11735" t="s">
        <v>11751</v>
      </c>
      <c r="B11735" s="1">
        <v>43159</v>
      </c>
      <c r="C11735" t="s">
        <v>6</v>
      </c>
      <c r="D11735">
        <v>0.3</v>
      </c>
      <c r="E11735">
        <v>624</v>
      </c>
    </row>
    <row r="11736" spans="1:5" x14ac:dyDescent="0.25">
      <c r="A11736" t="s">
        <v>11752</v>
      </c>
      <c r="B11736" s="1">
        <v>43709</v>
      </c>
      <c r="C11736" t="s">
        <v>25</v>
      </c>
      <c r="D11736">
        <v>0.08</v>
      </c>
      <c r="E11736">
        <v>789</v>
      </c>
    </row>
    <row r="11737" spans="1:5" x14ac:dyDescent="0.25">
      <c r="A11737" t="s">
        <v>11753</v>
      </c>
      <c r="B11737" s="1">
        <v>43281</v>
      </c>
      <c r="C11737" t="s">
        <v>42</v>
      </c>
      <c r="D11737">
        <v>0.1</v>
      </c>
      <c r="E11737">
        <v>680</v>
      </c>
    </row>
    <row r="11738" spans="1:5" x14ac:dyDescent="0.25">
      <c r="A11738" t="s">
        <v>11754</v>
      </c>
      <c r="B11738" s="1">
        <v>43709</v>
      </c>
      <c r="C11738" t="s">
        <v>10</v>
      </c>
      <c r="D11738">
        <v>0.62</v>
      </c>
      <c r="E11738">
        <v>653</v>
      </c>
    </row>
    <row r="11739" spans="1:5" x14ac:dyDescent="0.25">
      <c r="A11739" t="s">
        <v>11755</v>
      </c>
      <c r="B11739" s="1">
        <v>43496</v>
      </c>
      <c r="C11739" t="s">
        <v>10</v>
      </c>
      <c r="D11739">
        <v>0.17</v>
      </c>
      <c r="E11739">
        <v>782</v>
      </c>
    </row>
    <row r="11740" spans="1:5" x14ac:dyDescent="0.25">
      <c r="A11740" t="s">
        <v>11756</v>
      </c>
      <c r="B11740" s="1">
        <v>43220</v>
      </c>
      <c r="C11740" t="s">
        <v>21</v>
      </c>
      <c r="D11740">
        <v>0.2</v>
      </c>
      <c r="E11740">
        <v>762</v>
      </c>
    </row>
    <row r="11741" spans="1:5" x14ac:dyDescent="0.25">
      <c r="A11741" t="s">
        <v>11757</v>
      </c>
      <c r="B11741" s="1">
        <v>43617</v>
      </c>
      <c r="C11741" t="s">
        <v>6</v>
      </c>
      <c r="D11741">
        <v>0.3</v>
      </c>
      <c r="E11741">
        <v>740</v>
      </c>
    </row>
    <row r="11742" spans="1:5" x14ac:dyDescent="0.25">
      <c r="A11742" t="s">
        <v>11758</v>
      </c>
      <c r="B11742" s="1">
        <v>43496</v>
      </c>
      <c r="C11742" t="s">
        <v>21</v>
      </c>
      <c r="D11742">
        <v>0.28000000000000003</v>
      </c>
      <c r="E11742">
        <v>530</v>
      </c>
    </row>
    <row r="11743" spans="1:5" x14ac:dyDescent="0.25">
      <c r="A11743" t="s">
        <v>11759</v>
      </c>
      <c r="B11743" s="1">
        <v>42429</v>
      </c>
      <c r="C11743" t="s">
        <v>10</v>
      </c>
      <c r="D11743">
        <v>0.3</v>
      </c>
      <c r="E11743">
        <v>740</v>
      </c>
    </row>
    <row r="11744" spans="1:5" x14ac:dyDescent="0.25">
      <c r="A11744" t="s">
        <v>11760</v>
      </c>
      <c r="B11744" s="1">
        <v>42582</v>
      </c>
      <c r="C11744" t="s">
        <v>6</v>
      </c>
      <c r="D11744">
        <v>0.63</v>
      </c>
      <c r="E11744">
        <v>752</v>
      </c>
    </row>
    <row r="11745" spans="1:5" x14ac:dyDescent="0.25">
      <c r="A11745" t="s">
        <v>11761</v>
      </c>
      <c r="B11745" s="1">
        <v>42704</v>
      </c>
      <c r="C11745" t="s">
        <v>6</v>
      </c>
      <c r="D11745">
        <v>0.3</v>
      </c>
      <c r="E11745">
        <v>740</v>
      </c>
    </row>
    <row r="11746" spans="1:5" x14ac:dyDescent="0.25">
      <c r="A11746" t="s">
        <v>11762</v>
      </c>
      <c r="B11746" s="1">
        <v>43281</v>
      </c>
      <c r="C11746" t="s">
        <v>6</v>
      </c>
      <c r="D11746">
        <v>0.55000000000000004</v>
      </c>
      <c r="E11746">
        <v>771</v>
      </c>
    </row>
    <row r="11747" spans="1:5" x14ac:dyDescent="0.25">
      <c r="A11747" t="s">
        <v>11763</v>
      </c>
      <c r="B11747" s="1">
        <v>43831</v>
      </c>
      <c r="C11747" t="s">
        <v>18</v>
      </c>
      <c r="D11747">
        <v>0.32</v>
      </c>
      <c r="E11747">
        <v>734</v>
      </c>
    </row>
    <row r="11748" spans="1:5" x14ac:dyDescent="0.25">
      <c r="A11748" t="s">
        <v>11764</v>
      </c>
      <c r="B11748" s="1">
        <v>43465</v>
      </c>
      <c r="C11748" t="s">
        <v>42</v>
      </c>
      <c r="D11748">
        <v>0.2</v>
      </c>
      <c r="E11748">
        <v>747</v>
      </c>
    </row>
    <row r="11749" spans="1:5" x14ac:dyDescent="0.25">
      <c r="A11749" t="s">
        <v>11765</v>
      </c>
      <c r="B11749" s="1">
        <v>43647</v>
      </c>
      <c r="C11749" t="s">
        <v>6</v>
      </c>
      <c r="D11749">
        <v>0.12</v>
      </c>
      <c r="E11749">
        <v>670</v>
      </c>
    </row>
    <row r="11750" spans="1:5" x14ac:dyDescent="0.25">
      <c r="A11750" t="s">
        <v>11766</v>
      </c>
      <c r="B11750" s="1">
        <v>43586</v>
      </c>
      <c r="C11750" t="s">
        <v>6</v>
      </c>
      <c r="D11750">
        <v>0.32</v>
      </c>
      <c r="E11750">
        <v>682</v>
      </c>
    </row>
    <row r="11751" spans="1:5" x14ac:dyDescent="0.25">
      <c r="A11751" t="s">
        <v>11767</v>
      </c>
      <c r="B11751" s="1">
        <v>43951</v>
      </c>
      <c r="C11751" t="s">
        <v>18</v>
      </c>
      <c r="D11751">
        <v>1</v>
      </c>
      <c r="E11751">
        <v>621</v>
      </c>
    </row>
    <row r="11752" spans="1:5" x14ac:dyDescent="0.25">
      <c r="A11752" t="s">
        <v>11768</v>
      </c>
      <c r="B11752" s="1">
        <v>43556</v>
      </c>
      <c r="C11752" t="s">
        <v>18</v>
      </c>
      <c r="D11752">
        <v>0.24</v>
      </c>
      <c r="E11752">
        <v>773</v>
      </c>
    </row>
    <row r="11753" spans="1:5" x14ac:dyDescent="0.25">
      <c r="A11753" t="s">
        <v>11769</v>
      </c>
      <c r="B11753" s="1">
        <v>43404</v>
      </c>
      <c r="C11753" t="s">
        <v>10</v>
      </c>
      <c r="D11753">
        <v>0.28999999999999998</v>
      </c>
      <c r="E11753">
        <v>817</v>
      </c>
    </row>
    <row r="11754" spans="1:5" x14ac:dyDescent="0.25">
      <c r="A11754" t="s">
        <v>11770</v>
      </c>
      <c r="B11754" s="1">
        <v>43404</v>
      </c>
      <c r="C11754" t="s">
        <v>42</v>
      </c>
      <c r="D11754">
        <v>0.6</v>
      </c>
      <c r="E11754">
        <v>705</v>
      </c>
    </row>
    <row r="11755" spans="1:5" x14ac:dyDescent="0.25">
      <c r="A11755" t="s">
        <v>11771</v>
      </c>
      <c r="B11755" s="1">
        <v>43800</v>
      </c>
      <c r="C11755" t="s">
        <v>18</v>
      </c>
      <c r="D11755">
        <v>0.15</v>
      </c>
      <c r="E11755">
        <v>668</v>
      </c>
    </row>
    <row r="11756" spans="1:5" x14ac:dyDescent="0.25">
      <c r="A11756" t="s">
        <v>11772</v>
      </c>
      <c r="B11756" s="1">
        <v>43465</v>
      </c>
      <c r="C11756" t="s">
        <v>10</v>
      </c>
      <c r="D11756">
        <v>0.5</v>
      </c>
      <c r="E11756">
        <v>667</v>
      </c>
    </row>
    <row r="11757" spans="1:5" x14ac:dyDescent="0.25">
      <c r="A11757" t="s">
        <v>11773</v>
      </c>
      <c r="B11757" s="1">
        <v>43373</v>
      </c>
      <c r="C11757" t="s">
        <v>6</v>
      </c>
      <c r="D11757">
        <v>0.21</v>
      </c>
      <c r="E11757">
        <v>737</v>
      </c>
    </row>
    <row r="11758" spans="1:5" x14ac:dyDescent="0.25">
      <c r="A11758" t="s">
        <v>11774</v>
      </c>
      <c r="B11758" s="1">
        <v>43831</v>
      </c>
      <c r="C11758" t="s">
        <v>6</v>
      </c>
      <c r="D11758">
        <v>0.17</v>
      </c>
      <c r="E11758">
        <v>698</v>
      </c>
    </row>
    <row r="11759" spans="1:5" x14ac:dyDescent="0.25">
      <c r="A11759" t="s">
        <v>11775</v>
      </c>
      <c r="B11759" s="1">
        <v>43159</v>
      </c>
      <c r="C11759" t="s">
        <v>18</v>
      </c>
      <c r="D11759">
        <v>0.3</v>
      </c>
      <c r="E11759">
        <v>740</v>
      </c>
    </row>
    <row r="11760" spans="1:5" x14ac:dyDescent="0.25">
      <c r="A11760" t="s">
        <v>11776</v>
      </c>
      <c r="B11760" s="1">
        <v>43343</v>
      </c>
      <c r="C11760" t="s">
        <v>6</v>
      </c>
      <c r="D11760">
        <v>0.28000000000000003</v>
      </c>
      <c r="E11760">
        <v>740</v>
      </c>
    </row>
    <row r="11761" spans="1:5" x14ac:dyDescent="0.25">
      <c r="A11761" t="s">
        <v>11777</v>
      </c>
      <c r="B11761" s="1">
        <v>43525</v>
      </c>
      <c r="C11761" t="s">
        <v>6</v>
      </c>
      <c r="D11761">
        <v>0.13</v>
      </c>
      <c r="E11761">
        <v>640</v>
      </c>
    </row>
    <row r="11762" spans="1:5" x14ac:dyDescent="0.25">
      <c r="A11762" t="s">
        <v>11778</v>
      </c>
      <c r="B11762" s="1">
        <v>43800</v>
      </c>
      <c r="C11762" t="s">
        <v>18</v>
      </c>
      <c r="D11762">
        <v>0.34</v>
      </c>
      <c r="E11762">
        <v>718</v>
      </c>
    </row>
    <row r="11763" spans="1:5" x14ac:dyDescent="0.25">
      <c r="A11763" t="s">
        <v>11779</v>
      </c>
      <c r="B11763" s="1">
        <v>43617</v>
      </c>
      <c r="C11763" t="s">
        <v>14</v>
      </c>
      <c r="D11763">
        <v>0.3</v>
      </c>
      <c r="E11763">
        <v>740</v>
      </c>
    </row>
    <row r="11764" spans="1:5" x14ac:dyDescent="0.25">
      <c r="A11764" t="s">
        <v>11780</v>
      </c>
      <c r="B11764" s="1">
        <v>43678</v>
      </c>
      <c r="C11764" t="s">
        <v>6</v>
      </c>
      <c r="D11764">
        <v>0.4</v>
      </c>
      <c r="E11764">
        <v>655</v>
      </c>
    </row>
    <row r="11765" spans="1:5" x14ac:dyDescent="0.25">
      <c r="A11765" t="s">
        <v>11781</v>
      </c>
      <c r="B11765" s="1">
        <v>43678</v>
      </c>
      <c r="C11765" t="s">
        <v>6</v>
      </c>
      <c r="D11765">
        <v>0.76</v>
      </c>
      <c r="E11765">
        <v>611</v>
      </c>
    </row>
    <row r="11766" spans="1:5" x14ac:dyDescent="0.25">
      <c r="A11766" t="s">
        <v>11782</v>
      </c>
      <c r="B11766" s="1">
        <v>43496</v>
      </c>
      <c r="C11766" t="s">
        <v>6</v>
      </c>
      <c r="D11766">
        <v>0.2</v>
      </c>
      <c r="E11766">
        <v>740</v>
      </c>
    </row>
    <row r="11767" spans="1:5" x14ac:dyDescent="0.25">
      <c r="A11767" t="s">
        <v>11783</v>
      </c>
      <c r="B11767" s="1">
        <v>43678</v>
      </c>
      <c r="C11767" t="s">
        <v>18</v>
      </c>
      <c r="D11767">
        <v>0.93</v>
      </c>
      <c r="E11767">
        <v>610</v>
      </c>
    </row>
    <row r="11768" spans="1:5" x14ac:dyDescent="0.25">
      <c r="A11768" t="s">
        <v>11784</v>
      </c>
      <c r="B11768" s="1">
        <v>43343</v>
      </c>
      <c r="C11768" t="s">
        <v>6</v>
      </c>
      <c r="D11768">
        <v>0.44</v>
      </c>
      <c r="E11768">
        <v>751</v>
      </c>
    </row>
    <row r="11769" spans="1:5" x14ac:dyDescent="0.25">
      <c r="A11769" t="s">
        <v>11785</v>
      </c>
      <c r="B11769" s="1">
        <v>43281</v>
      </c>
      <c r="C11769" t="s">
        <v>6</v>
      </c>
      <c r="D11769">
        <v>0.33</v>
      </c>
      <c r="E11769">
        <v>587</v>
      </c>
    </row>
    <row r="11770" spans="1:5" x14ac:dyDescent="0.25">
      <c r="A11770" t="s">
        <v>11786</v>
      </c>
      <c r="B11770" s="1">
        <v>43220</v>
      </c>
      <c r="C11770" t="s">
        <v>42</v>
      </c>
      <c r="D11770">
        <v>0.49</v>
      </c>
      <c r="E11770">
        <v>769</v>
      </c>
    </row>
    <row r="11771" spans="1:5" x14ac:dyDescent="0.25">
      <c r="A11771" t="s">
        <v>11787</v>
      </c>
      <c r="B11771" s="1">
        <v>43190</v>
      </c>
      <c r="C11771" t="s">
        <v>271</v>
      </c>
      <c r="D11771">
        <v>0.3</v>
      </c>
      <c r="E11771">
        <v>764</v>
      </c>
    </row>
    <row r="11772" spans="1:5" x14ac:dyDescent="0.25">
      <c r="A11772" t="s">
        <v>11788</v>
      </c>
      <c r="B11772" s="1">
        <v>43800</v>
      </c>
      <c r="C11772" t="s">
        <v>37</v>
      </c>
      <c r="D11772">
        <v>0.4</v>
      </c>
      <c r="E11772">
        <v>709</v>
      </c>
    </row>
    <row r="11773" spans="1:5" x14ac:dyDescent="0.25">
      <c r="A11773" t="s">
        <v>11789</v>
      </c>
      <c r="B11773" s="1">
        <v>43281</v>
      </c>
      <c r="C11773" t="s">
        <v>6</v>
      </c>
      <c r="D11773">
        <v>0.39</v>
      </c>
      <c r="E11773">
        <v>662</v>
      </c>
    </row>
    <row r="11774" spans="1:5" x14ac:dyDescent="0.25">
      <c r="A11774" t="s">
        <v>11790</v>
      </c>
      <c r="B11774" s="1">
        <v>42735</v>
      </c>
      <c r="C11774" t="s">
        <v>6</v>
      </c>
      <c r="D11774">
        <v>0.3</v>
      </c>
      <c r="E11774">
        <v>740</v>
      </c>
    </row>
    <row r="11775" spans="1:5" x14ac:dyDescent="0.25">
      <c r="A11775" t="s">
        <v>11791</v>
      </c>
      <c r="B11775" s="1">
        <v>43647</v>
      </c>
      <c r="C11775" t="s">
        <v>25</v>
      </c>
      <c r="D11775">
        <v>0.34</v>
      </c>
      <c r="E11775">
        <v>637</v>
      </c>
    </row>
    <row r="11776" spans="1:5" x14ac:dyDescent="0.25">
      <c r="A11776" t="s">
        <v>11792</v>
      </c>
      <c r="B11776" s="1">
        <v>43862</v>
      </c>
      <c r="C11776" t="s">
        <v>6</v>
      </c>
      <c r="D11776">
        <v>0.1</v>
      </c>
      <c r="E11776">
        <v>612</v>
      </c>
    </row>
    <row r="11777" spans="1:5" x14ac:dyDescent="0.25">
      <c r="A11777" t="s">
        <v>11793</v>
      </c>
      <c r="B11777" s="1">
        <v>43951</v>
      </c>
      <c r="C11777" t="s">
        <v>10</v>
      </c>
      <c r="D11777">
        <v>0.37</v>
      </c>
      <c r="E11777">
        <v>550</v>
      </c>
    </row>
    <row r="11778" spans="1:5" x14ac:dyDescent="0.25">
      <c r="A11778" t="s">
        <v>11794</v>
      </c>
      <c r="B11778" s="1">
        <v>43525</v>
      </c>
      <c r="C11778" t="s">
        <v>6</v>
      </c>
      <c r="D11778">
        <v>0.54</v>
      </c>
      <c r="E11778">
        <v>663</v>
      </c>
    </row>
    <row r="11779" spans="1:5" x14ac:dyDescent="0.25">
      <c r="A11779" t="s">
        <v>11795</v>
      </c>
      <c r="B11779" s="1">
        <v>43525</v>
      </c>
      <c r="C11779" t="s">
        <v>6</v>
      </c>
      <c r="D11779">
        <v>0.32</v>
      </c>
      <c r="E11779">
        <v>710</v>
      </c>
    </row>
    <row r="11780" spans="1:5" x14ac:dyDescent="0.25">
      <c r="A11780" t="s">
        <v>11796</v>
      </c>
      <c r="B11780" s="1">
        <v>43465</v>
      </c>
      <c r="C11780" t="s">
        <v>10</v>
      </c>
      <c r="D11780">
        <v>0.33</v>
      </c>
      <c r="E11780">
        <v>726</v>
      </c>
    </row>
    <row r="11781" spans="1:5" x14ac:dyDescent="0.25">
      <c r="A11781" t="s">
        <v>11797</v>
      </c>
      <c r="B11781" s="1">
        <v>43525</v>
      </c>
      <c r="C11781" t="s">
        <v>6</v>
      </c>
      <c r="D11781">
        <v>0.28999999999999998</v>
      </c>
      <c r="E11781">
        <v>565</v>
      </c>
    </row>
    <row r="11782" spans="1:5" x14ac:dyDescent="0.25">
      <c r="A11782" t="s">
        <v>11798</v>
      </c>
      <c r="B11782" s="1">
        <v>43434</v>
      </c>
      <c r="C11782" t="s">
        <v>10</v>
      </c>
      <c r="D11782">
        <v>0.22</v>
      </c>
      <c r="E11782">
        <v>728</v>
      </c>
    </row>
    <row r="11783" spans="1:5" x14ac:dyDescent="0.25">
      <c r="A11783" t="s">
        <v>11799</v>
      </c>
      <c r="B11783" s="1">
        <v>42825</v>
      </c>
      <c r="C11783" t="s">
        <v>6</v>
      </c>
      <c r="D11783">
        <v>0.3</v>
      </c>
      <c r="E11783">
        <v>740</v>
      </c>
    </row>
    <row r="11784" spans="1:5" x14ac:dyDescent="0.25">
      <c r="A11784" t="s">
        <v>11800</v>
      </c>
      <c r="B11784" s="1">
        <v>43800</v>
      </c>
      <c r="C11784" t="s">
        <v>14</v>
      </c>
      <c r="D11784">
        <v>0.49</v>
      </c>
      <c r="E11784">
        <v>708</v>
      </c>
    </row>
    <row r="11785" spans="1:5" x14ac:dyDescent="0.25">
      <c r="A11785" t="s">
        <v>11801</v>
      </c>
      <c r="B11785" s="1">
        <v>43404</v>
      </c>
      <c r="C11785" t="s">
        <v>37</v>
      </c>
      <c r="D11785">
        <v>0.6</v>
      </c>
      <c r="E11785">
        <v>738</v>
      </c>
    </row>
    <row r="11786" spans="1:5" x14ac:dyDescent="0.25">
      <c r="A11786" t="s">
        <v>11802</v>
      </c>
      <c r="B11786" s="1">
        <v>43404</v>
      </c>
      <c r="C11786" t="s">
        <v>18</v>
      </c>
      <c r="D11786">
        <v>0.28000000000000003</v>
      </c>
      <c r="E11786">
        <v>620</v>
      </c>
    </row>
    <row r="11787" spans="1:5" x14ac:dyDescent="0.25">
      <c r="A11787" t="s">
        <v>11803</v>
      </c>
      <c r="B11787" s="1">
        <v>43404</v>
      </c>
      <c r="C11787" t="s">
        <v>37</v>
      </c>
      <c r="D11787">
        <v>0.25</v>
      </c>
      <c r="E11787">
        <v>777</v>
      </c>
    </row>
    <row r="11788" spans="1:5" x14ac:dyDescent="0.25">
      <c r="A11788" t="s">
        <v>11804</v>
      </c>
      <c r="B11788" s="1">
        <v>43890</v>
      </c>
      <c r="C11788" t="s">
        <v>25</v>
      </c>
      <c r="D11788">
        <v>0.25</v>
      </c>
      <c r="E11788">
        <v>525</v>
      </c>
    </row>
    <row r="11789" spans="1:5" x14ac:dyDescent="0.25">
      <c r="A11789" t="s">
        <v>11805</v>
      </c>
      <c r="B11789" s="1">
        <v>43281</v>
      </c>
      <c r="C11789" t="s">
        <v>18</v>
      </c>
      <c r="D11789">
        <v>0.12</v>
      </c>
      <c r="E11789">
        <v>622</v>
      </c>
    </row>
    <row r="11790" spans="1:5" x14ac:dyDescent="0.25">
      <c r="A11790" t="s">
        <v>11806</v>
      </c>
      <c r="B11790" s="1">
        <v>43281</v>
      </c>
      <c r="C11790" t="s">
        <v>18</v>
      </c>
      <c r="D11790">
        <v>0.26</v>
      </c>
      <c r="E11790">
        <v>715</v>
      </c>
    </row>
    <row r="11791" spans="1:5" x14ac:dyDescent="0.25">
      <c r="A11791" t="s">
        <v>11807</v>
      </c>
      <c r="B11791" s="1">
        <v>43373</v>
      </c>
      <c r="C11791" t="s">
        <v>10</v>
      </c>
      <c r="D11791">
        <v>0.13</v>
      </c>
      <c r="E11791">
        <v>665</v>
      </c>
    </row>
    <row r="11792" spans="1:5" x14ac:dyDescent="0.25">
      <c r="A11792" t="s">
        <v>11808</v>
      </c>
      <c r="B11792" s="1">
        <v>43281</v>
      </c>
      <c r="C11792" t="s">
        <v>10</v>
      </c>
      <c r="D11792">
        <v>0.24</v>
      </c>
      <c r="E11792">
        <v>757</v>
      </c>
    </row>
    <row r="11793" spans="1:5" x14ac:dyDescent="0.25">
      <c r="A11793" t="s">
        <v>11809</v>
      </c>
      <c r="B11793" s="1">
        <v>43281</v>
      </c>
      <c r="C11793" t="s">
        <v>10</v>
      </c>
      <c r="D11793">
        <v>0.22</v>
      </c>
      <c r="E11793">
        <v>639</v>
      </c>
    </row>
    <row r="11794" spans="1:5" x14ac:dyDescent="0.25">
      <c r="A11794" t="s">
        <v>11810</v>
      </c>
      <c r="B11794" s="1">
        <v>43281</v>
      </c>
      <c r="C11794" t="s">
        <v>6</v>
      </c>
      <c r="D11794">
        <v>0.18</v>
      </c>
      <c r="E11794">
        <v>633</v>
      </c>
    </row>
    <row r="11795" spans="1:5" x14ac:dyDescent="0.25">
      <c r="A11795" t="s">
        <v>11811</v>
      </c>
      <c r="B11795" s="1">
        <v>43617</v>
      </c>
      <c r="C11795" t="s">
        <v>6</v>
      </c>
      <c r="D11795">
        <v>0.3</v>
      </c>
      <c r="E11795">
        <v>740</v>
      </c>
    </row>
    <row r="11796" spans="1:5" x14ac:dyDescent="0.25">
      <c r="A11796" t="s">
        <v>11812</v>
      </c>
      <c r="B11796" s="1">
        <v>43739</v>
      </c>
      <c r="C11796" t="s">
        <v>18</v>
      </c>
      <c r="D11796">
        <v>0.38</v>
      </c>
      <c r="E11796">
        <v>604</v>
      </c>
    </row>
    <row r="11797" spans="1:5" x14ac:dyDescent="0.25">
      <c r="A11797" t="s">
        <v>11813</v>
      </c>
      <c r="B11797" s="1">
        <v>43739</v>
      </c>
      <c r="C11797" t="s">
        <v>6</v>
      </c>
      <c r="D11797">
        <v>0.26</v>
      </c>
      <c r="E11797">
        <v>641</v>
      </c>
    </row>
    <row r="11798" spans="1:5" x14ac:dyDescent="0.25">
      <c r="A11798" t="s">
        <v>11814</v>
      </c>
      <c r="B11798" s="1">
        <v>43343</v>
      </c>
      <c r="C11798" t="s">
        <v>6</v>
      </c>
      <c r="D11798">
        <v>0.31</v>
      </c>
      <c r="E11798">
        <v>740</v>
      </c>
    </row>
    <row r="11799" spans="1:5" x14ac:dyDescent="0.25">
      <c r="A11799" t="s">
        <v>11815</v>
      </c>
      <c r="B11799" s="1">
        <v>43800</v>
      </c>
      <c r="C11799" t="s">
        <v>10</v>
      </c>
      <c r="D11799">
        <v>0.21</v>
      </c>
      <c r="E11799">
        <v>603</v>
      </c>
    </row>
    <row r="11800" spans="1:5" x14ac:dyDescent="0.25">
      <c r="A11800" t="s">
        <v>11816</v>
      </c>
      <c r="B11800" s="1">
        <v>43220</v>
      </c>
      <c r="C11800" t="s">
        <v>21</v>
      </c>
      <c r="D11800">
        <v>0.09</v>
      </c>
      <c r="E11800">
        <v>718</v>
      </c>
    </row>
    <row r="11801" spans="1:5" x14ac:dyDescent="0.25">
      <c r="A11801" t="s">
        <v>11817</v>
      </c>
      <c r="B11801" s="1">
        <v>43678</v>
      </c>
      <c r="C11801" t="s">
        <v>18</v>
      </c>
      <c r="D11801">
        <v>0.38</v>
      </c>
      <c r="E11801">
        <v>635</v>
      </c>
    </row>
    <row r="11802" spans="1:5" x14ac:dyDescent="0.25">
      <c r="A11802" t="s">
        <v>11818</v>
      </c>
      <c r="B11802" s="1">
        <v>43678</v>
      </c>
      <c r="C11802" t="s">
        <v>42</v>
      </c>
      <c r="D11802">
        <v>0.18</v>
      </c>
      <c r="E11802">
        <v>642</v>
      </c>
    </row>
    <row r="11803" spans="1:5" x14ac:dyDescent="0.25">
      <c r="A11803" t="s">
        <v>11819</v>
      </c>
      <c r="B11803" s="1">
        <v>43678</v>
      </c>
      <c r="C11803" t="s">
        <v>18</v>
      </c>
      <c r="D11803">
        <v>0.62</v>
      </c>
      <c r="E11803">
        <v>776</v>
      </c>
    </row>
    <row r="11804" spans="1:5" x14ac:dyDescent="0.25">
      <c r="A11804" t="s">
        <v>11820</v>
      </c>
      <c r="B11804" s="1">
        <v>43831</v>
      </c>
      <c r="C11804" t="s">
        <v>18</v>
      </c>
      <c r="D11804">
        <v>0.39</v>
      </c>
      <c r="E11804">
        <v>601</v>
      </c>
    </row>
    <row r="11805" spans="1:5" x14ac:dyDescent="0.25">
      <c r="A11805" t="s">
        <v>11821</v>
      </c>
      <c r="B11805" s="1">
        <v>43678</v>
      </c>
      <c r="C11805" t="s">
        <v>6</v>
      </c>
      <c r="D11805">
        <v>0.09</v>
      </c>
      <c r="E11805">
        <v>672</v>
      </c>
    </row>
    <row r="11806" spans="1:5" x14ac:dyDescent="0.25">
      <c r="A11806" t="s">
        <v>11822</v>
      </c>
      <c r="B11806" s="1">
        <v>43586</v>
      </c>
      <c r="C11806" t="s">
        <v>10</v>
      </c>
      <c r="D11806">
        <v>0.38</v>
      </c>
      <c r="E11806">
        <v>658</v>
      </c>
    </row>
    <row r="11807" spans="1:5" x14ac:dyDescent="0.25">
      <c r="A11807" t="s">
        <v>11823</v>
      </c>
      <c r="B11807" s="1">
        <v>43251</v>
      </c>
      <c r="C11807" t="s">
        <v>18</v>
      </c>
      <c r="D11807">
        <v>0.3</v>
      </c>
      <c r="E11807">
        <v>626</v>
      </c>
    </row>
    <row r="11808" spans="1:5" x14ac:dyDescent="0.25">
      <c r="A11808" t="s">
        <v>11824</v>
      </c>
      <c r="B11808" s="1">
        <v>43404</v>
      </c>
      <c r="C11808" t="s">
        <v>25</v>
      </c>
      <c r="D11808">
        <v>0.53</v>
      </c>
      <c r="E11808">
        <v>594</v>
      </c>
    </row>
    <row r="11809" spans="1:5" x14ac:dyDescent="0.25">
      <c r="A11809" t="s">
        <v>11825</v>
      </c>
      <c r="B11809" s="1">
        <v>43678</v>
      </c>
      <c r="C11809" t="s">
        <v>10</v>
      </c>
      <c r="D11809">
        <v>0.25</v>
      </c>
      <c r="E11809">
        <v>657</v>
      </c>
    </row>
    <row r="11810" spans="1:5" x14ac:dyDescent="0.25">
      <c r="A11810" t="s">
        <v>11826</v>
      </c>
      <c r="B11810" s="1">
        <v>43220</v>
      </c>
      <c r="C11810" t="s">
        <v>6</v>
      </c>
      <c r="D11810">
        <v>0.09</v>
      </c>
      <c r="E11810">
        <v>797</v>
      </c>
    </row>
    <row r="11811" spans="1:5" x14ac:dyDescent="0.25">
      <c r="A11811" t="s">
        <v>11827</v>
      </c>
      <c r="B11811" s="1">
        <v>43831</v>
      </c>
      <c r="C11811" t="s">
        <v>18</v>
      </c>
      <c r="D11811">
        <v>0.25</v>
      </c>
      <c r="E11811">
        <v>569</v>
      </c>
    </row>
    <row r="11812" spans="1:5" x14ac:dyDescent="0.25">
      <c r="A11812" t="s">
        <v>11828</v>
      </c>
      <c r="B11812" s="1">
        <v>43709</v>
      </c>
      <c r="C11812" t="s">
        <v>6</v>
      </c>
      <c r="D11812">
        <v>0.21</v>
      </c>
      <c r="E11812">
        <v>642</v>
      </c>
    </row>
    <row r="11813" spans="1:5" x14ac:dyDescent="0.25">
      <c r="A11813" t="s">
        <v>11829</v>
      </c>
      <c r="B11813" s="1">
        <v>43678</v>
      </c>
      <c r="C11813" t="s">
        <v>6</v>
      </c>
      <c r="D11813">
        <v>0.33</v>
      </c>
      <c r="E11813">
        <v>656</v>
      </c>
    </row>
    <row r="11814" spans="1:5" x14ac:dyDescent="0.25">
      <c r="A11814" t="s">
        <v>11830</v>
      </c>
      <c r="B11814" s="1">
        <v>43921</v>
      </c>
      <c r="C11814" t="s">
        <v>18</v>
      </c>
      <c r="D11814">
        <v>0.23</v>
      </c>
      <c r="E11814">
        <v>599</v>
      </c>
    </row>
    <row r="11815" spans="1:5" x14ac:dyDescent="0.25">
      <c r="A11815" t="s">
        <v>11831</v>
      </c>
      <c r="B11815" s="1">
        <v>43890</v>
      </c>
      <c r="C11815" t="s">
        <v>6</v>
      </c>
      <c r="D11815">
        <v>0.28000000000000003</v>
      </c>
      <c r="E11815">
        <v>628</v>
      </c>
    </row>
    <row r="11816" spans="1:5" x14ac:dyDescent="0.25">
      <c r="A11816" t="s">
        <v>11832</v>
      </c>
      <c r="B11816" s="1">
        <v>43586</v>
      </c>
      <c r="C11816" t="s">
        <v>6</v>
      </c>
      <c r="D11816">
        <v>0.56000000000000005</v>
      </c>
      <c r="E11816">
        <v>759</v>
      </c>
    </row>
    <row r="11817" spans="1:5" x14ac:dyDescent="0.25">
      <c r="A11817" t="s">
        <v>11833</v>
      </c>
      <c r="B11817" s="1">
        <v>43617</v>
      </c>
      <c r="C11817" t="s">
        <v>18</v>
      </c>
      <c r="D11817">
        <v>0.3</v>
      </c>
      <c r="E11817">
        <v>740</v>
      </c>
    </row>
    <row r="11818" spans="1:5" x14ac:dyDescent="0.25">
      <c r="A11818" t="s">
        <v>11834</v>
      </c>
      <c r="B11818" s="1">
        <v>43496</v>
      </c>
      <c r="C11818" t="s">
        <v>10</v>
      </c>
      <c r="D11818">
        <v>0.21</v>
      </c>
      <c r="E11818">
        <v>641</v>
      </c>
    </row>
    <row r="11819" spans="1:5" x14ac:dyDescent="0.25">
      <c r="A11819" t="s">
        <v>11835</v>
      </c>
      <c r="B11819" s="1">
        <v>43496</v>
      </c>
      <c r="C11819" t="s">
        <v>18</v>
      </c>
      <c r="D11819">
        <v>0.35</v>
      </c>
      <c r="E11819">
        <v>629</v>
      </c>
    </row>
    <row r="11820" spans="1:5" x14ac:dyDescent="0.25">
      <c r="A11820" t="s">
        <v>11836</v>
      </c>
      <c r="B11820" s="1">
        <v>42886</v>
      </c>
      <c r="C11820" t="s">
        <v>42</v>
      </c>
      <c r="D11820">
        <v>0.3</v>
      </c>
      <c r="E11820">
        <v>740</v>
      </c>
    </row>
    <row r="11821" spans="1:5" x14ac:dyDescent="0.25">
      <c r="A11821" t="s">
        <v>11837</v>
      </c>
      <c r="B11821" s="1">
        <v>42551</v>
      </c>
      <c r="C11821" t="s">
        <v>10</v>
      </c>
      <c r="D11821">
        <v>0.3</v>
      </c>
      <c r="E11821">
        <v>740</v>
      </c>
    </row>
    <row r="11822" spans="1:5" x14ac:dyDescent="0.25">
      <c r="A11822" t="s">
        <v>11838</v>
      </c>
      <c r="B11822" s="1">
        <v>43770</v>
      </c>
      <c r="C11822" t="s">
        <v>18</v>
      </c>
      <c r="D11822">
        <v>0.31</v>
      </c>
      <c r="E11822">
        <v>603</v>
      </c>
    </row>
    <row r="11823" spans="1:5" x14ac:dyDescent="0.25">
      <c r="A11823" t="s">
        <v>11839</v>
      </c>
      <c r="B11823" s="1">
        <v>43281</v>
      </c>
      <c r="C11823" t="s">
        <v>6</v>
      </c>
      <c r="D11823">
        <v>0.45</v>
      </c>
      <c r="E11823">
        <v>628</v>
      </c>
    </row>
    <row r="11824" spans="1:5" x14ac:dyDescent="0.25">
      <c r="A11824" t="s">
        <v>11840</v>
      </c>
      <c r="B11824" s="1">
        <v>43373</v>
      </c>
      <c r="C11824" t="s">
        <v>18</v>
      </c>
      <c r="D11824">
        <v>0.11</v>
      </c>
      <c r="E11824">
        <v>740</v>
      </c>
    </row>
    <row r="11825" spans="1:5" x14ac:dyDescent="0.25">
      <c r="A11825" t="s">
        <v>11841</v>
      </c>
      <c r="B11825" s="1">
        <v>43312</v>
      </c>
      <c r="C11825" t="s">
        <v>6</v>
      </c>
      <c r="D11825">
        <v>0.4</v>
      </c>
      <c r="E11825">
        <v>593</v>
      </c>
    </row>
    <row r="11826" spans="1:5" x14ac:dyDescent="0.25">
      <c r="A11826" t="s">
        <v>11842</v>
      </c>
      <c r="B11826" s="1">
        <v>43100</v>
      </c>
      <c r="C11826" t="s">
        <v>6</v>
      </c>
      <c r="D11826">
        <v>0.3</v>
      </c>
      <c r="E11826">
        <v>740</v>
      </c>
    </row>
    <row r="11827" spans="1:5" x14ac:dyDescent="0.25">
      <c r="A11827" t="s">
        <v>11843</v>
      </c>
      <c r="B11827" s="1">
        <v>43131</v>
      </c>
      <c r="C11827" t="s">
        <v>10</v>
      </c>
      <c r="D11827">
        <v>0.3</v>
      </c>
      <c r="E11827">
        <v>787</v>
      </c>
    </row>
    <row r="11828" spans="1:5" x14ac:dyDescent="0.25">
      <c r="A11828" t="s">
        <v>11844</v>
      </c>
      <c r="B11828" s="1">
        <v>43800</v>
      </c>
      <c r="C11828" t="s">
        <v>18</v>
      </c>
      <c r="D11828">
        <v>0.14000000000000001</v>
      </c>
      <c r="E11828">
        <v>684</v>
      </c>
    </row>
    <row r="11829" spans="1:5" x14ac:dyDescent="0.25">
      <c r="A11829" t="s">
        <v>11845</v>
      </c>
      <c r="B11829" s="1">
        <v>43373</v>
      </c>
      <c r="C11829" t="s">
        <v>6</v>
      </c>
      <c r="D11829">
        <v>0.35</v>
      </c>
      <c r="E11829">
        <v>776</v>
      </c>
    </row>
    <row r="11830" spans="1:5" x14ac:dyDescent="0.25">
      <c r="A11830" t="s">
        <v>11846</v>
      </c>
      <c r="B11830" s="1">
        <v>43404</v>
      </c>
      <c r="C11830" t="s">
        <v>6</v>
      </c>
      <c r="D11830">
        <v>0.28999999999999998</v>
      </c>
      <c r="E11830">
        <v>584</v>
      </c>
    </row>
    <row r="11831" spans="1:5" x14ac:dyDescent="0.25">
      <c r="A11831" t="s">
        <v>11847</v>
      </c>
      <c r="B11831" s="1">
        <v>43617</v>
      </c>
      <c r="C11831" t="s">
        <v>6</v>
      </c>
      <c r="D11831">
        <v>0.3</v>
      </c>
      <c r="E11831">
        <v>740</v>
      </c>
    </row>
    <row r="11832" spans="1:5" x14ac:dyDescent="0.25">
      <c r="A11832" t="s">
        <v>11848</v>
      </c>
      <c r="B11832" s="1">
        <v>43525</v>
      </c>
      <c r="C11832" t="s">
        <v>42</v>
      </c>
      <c r="D11832">
        <v>0.43</v>
      </c>
      <c r="E11832">
        <v>692</v>
      </c>
    </row>
    <row r="11833" spans="1:5" x14ac:dyDescent="0.25">
      <c r="A11833" t="s">
        <v>11849</v>
      </c>
      <c r="B11833" s="1">
        <v>43281</v>
      </c>
      <c r="C11833" t="s">
        <v>6</v>
      </c>
      <c r="D11833">
        <v>0.32</v>
      </c>
      <c r="E11833">
        <v>630</v>
      </c>
    </row>
    <row r="11834" spans="1:5" x14ac:dyDescent="0.25">
      <c r="A11834" t="s">
        <v>11850</v>
      </c>
      <c r="B11834" s="1">
        <v>43343</v>
      </c>
      <c r="C11834" t="s">
        <v>6</v>
      </c>
      <c r="D11834">
        <v>0.03</v>
      </c>
      <c r="E11834">
        <v>591</v>
      </c>
    </row>
    <row r="11835" spans="1:5" x14ac:dyDescent="0.25">
      <c r="A11835" t="s">
        <v>11851</v>
      </c>
      <c r="B11835" s="1">
        <v>43251</v>
      </c>
      <c r="C11835" t="s">
        <v>6</v>
      </c>
      <c r="D11835">
        <v>0.06</v>
      </c>
      <c r="E11835">
        <v>738</v>
      </c>
    </row>
    <row r="11836" spans="1:5" x14ac:dyDescent="0.25">
      <c r="A11836" t="s">
        <v>11852</v>
      </c>
      <c r="B11836" s="1">
        <v>43404</v>
      </c>
      <c r="C11836" t="s">
        <v>42</v>
      </c>
      <c r="D11836">
        <v>0.15</v>
      </c>
      <c r="E11836">
        <v>707</v>
      </c>
    </row>
    <row r="11837" spans="1:5" x14ac:dyDescent="0.25">
      <c r="A11837" t="s">
        <v>11853</v>
      </c>
      <c r="B11837" s="1">
        <v>43617</v>
      </c>
      <c r="C11837" t="s">
        <v>18</v>
      </c>
      <c r="D11837">
        <v>0.3</v>
      </c>
      <c r="E11837">
        <v>740</v>
      </c>
    </row>
    <row r="11838" spans="1:5" x14ac:dyDescent="0.25">
      <c r="A11838" t="s">
        <v>11854</v>
      </c>
      <c r="B11838" s="1">
        <v>43373</v>
      </c>
      <c r="C11838" t="s">
        <v>42</v>
      </c>
      <c r="D11838">
        <v>0.3</v>
      </c>
      <c r="E11838">
        <v>776</v>
      </c>
    </row>
    <row r="11839" spans="1:5" x14ac:dyDescent="0.25">
      <c r="A11839" t="s">
        <v>11855</v>
      </c>
      <c r="B11839" s="1">
        <v>43586</v>
      </c>
      <c r="C11839" t="s">
        <v>25</v>
      </c>
      <c r="D11839">
        <v>0.23</v>
      </c>
      <c r="E11839">
        <v>793</v>
      </c>
    </row>
    <row r="11840" spans="1:5" x14ac:dyDescent="0.25">
      <c r="A11840" t="s">
        <v>11856</v>
      </c>
      <c r="B11840" s="1">
        <v>43709</v>
      </c>
      <c r="C11840" t="s">
        <v>25</v>
      </c>
      <c r="D11840">
        <v>0.4</v>
      </c>
      <c r="E11840">
        <v>696</v>
      </c>
    </row>
    <row r="11841" spans="1:5" x14ac:dyDescent="0.25">
      <c r="A11841" t="s">
        <v>11857</v>
      </c>
      <c r="B11841" s="1">
        <v>43709</v>
      </c>
      <c r="C11841" t="s">
        <v>18</v>
      </c>
      <c r="D11841">
        <v>0.3</v>
      </c>
      <c r="E11841">
        <v>817</v>
      </c>
    </row>
    <row r="11842" spans="1:5" x14ac:dyDescent="0.25">
      <c r="A11842" t="s">
        <v>11858</v>
      </c>
      <c r="B11842" s="1">
        <v>43709</v>
      </c>
      <c r="C11842" t="s">
        <v>21</v>
      </c>
      <c r="D11842">
        <v>0.26</v>
      </c>
      <c r="E11842">
        <v>649</v>
      </c>
    </row>
    <row r="11843" spans="1:5" x14ac:dyDescent="0.25">
      <c r="A11843" t="s">
        <v>11859</v>
      </c>
      <c r="B11843" s="1">
        <v>43404</v>
      </c>
      <c r="C11843" t="s">
        <v>6</v>
      </c>
      <c r="D11843">
        <v>0.21</v>
      </c>
      <c r="E11843">
        <v>674</v>
      </c>
    </row>
    <row r="11844" spans="1:5" x14ac:dyDescent="0.25">
      <c r="A11844" t="s">
        <v>11860</v>
      </c>
      <c r="B11844" s="1">
        <v>43404</v>
      </c>
      <c r="C11844" t="s">
        <v>6</v>
      </c>
      <c r="D11844">
        <v>0.27</v>
      </c>
      <c r="E11844">
        <v>605</v>
      </c>
    </row>
    <row r="11845" spans="1:5" x14ac:dyDescent="0.25">
      <c r="A11845" t="s">
        <v>11861</v>
      </c>
      <c r="B11845" s="1">
        <v>43343</v>
      </c>
      <c r="C11845" t="s">
        <v>6</v>
      </c>
      <c r="D11845">
        <v>0.3</v>
      </c>
      <c r="E11845">
        <v>726</v>
      </c>
    </row>
    <row r="11846" spans="1:5" x14ac:dyDescent="0.25">
      <c r="A11846" t="s">
        <v>11862</v>
      </c>
      <c r="B11846" s="1">
        <v>43800</v>
      </c>
      <c r="C11846" t="s">
        <v>6</v>
      </c>
      <c r="D11846">
        <v>0.59</v>
      </c>
      <c r="E11846">
        <v>728</v>
      </c>
    </row>
    <row r="11847" spans="1:5" x14ac:dyDescent="0.25">
      <c r="A11847" t="s">
        <v>11863</v>
      </c>
      <c r="B11847" s="1">
        <v>43709</v>
      </c>
      <c r="C11847" t="s">
        <v>10</v>
      </c>
      <c r="D11847">
        <v>0.05</v>
      </c>
      <c r="E11847">
        <v>611</v>
      </c>
    </row>
    <row r="11848" spans="1:5" x14ac:dyDescent="0.25">
      <c r="A11848" t="s">
        <v>11864</v>
      </c>
      <c r="B11848" s="1">
        <v>43800</v>
      </c>
      <c r="C11848" t="s">
        <v>10</v>
      </c>
      <c r="D11848">
        <v>0.26</v>
      </c>
      <c r="E11848">
        <v>682</v>
      </c>
    </row>
    <row r="11849" spans="1:5" x14ac:dyDescent="0.25">
      <c r="A11849" t="s">
        <v>11865</v>
      </c>
      <c r="B11849" s="1">
        <v>42735</v>
      </c>
      <c r="C11849" t="s">
        <v>6</v>
      </c>
      <c r="D11849">
        <v>0.16</v>
      </c>
      <c r="E11849">
        <v>739</v>
      </c>
    </row>
    <row r="11850" spans="1:5" x14ac:dyDescent="0.25">
      <c r="A11850" t="s">
        <v>11866</v>
      </c>
      <c r="B11850" s="1">
        <v>43312</v>
      </c>
      <c r="C11850" t="s">
        <v>6</v>
      </c>
      <c r="D11850">
        <v>0.15</v>
      </c>
      <c r="E11850">
        <v>658</v>
      </c>
    </row>
    <row r="11851" spans="1:5" x14ac:dyDescent="0.25">
      <c r="A11851" t="s">
        <v>11867</v>
      </c>
      <c r="B11851" s="1">
        <v>43556</v>
      </c>
      <c r="C11851" t="s">
        <v>18</v>
      </c>
      <c r="D11851">
        <v>0.25</v>
      </c>
      <c r="E11851">
        <v>691</v>
      </c>
    </row>
    <row r="11852" spans="1:5" x14ac:dyDescent="0.25">
      <c r="A11852" t="s">
        <v>11868</v>
      </c>
      <c r="B11852" s="1">
        <v>43496</v>
      </c>
      <c r="C11852" t="s">
        <v>37</v>
      </c>
      <c r="D11852">
        <v>0.36</v>
      </c>
      <c r="E11852">
        <v>702</v>
      </c>
    </row>
    <row r="11853" spans="1:5" x14ac:dyDescent="0.25">
      <c r="A11853" t="s">
        <v>11869</v>
      </c>
      <c r="B11853" s="1">
        <v>43434</v>
      </c>
      <c r="C11853" t="s">
        <v>37</v>
      </c>
      <c r="D11853">
        <v>0.53</v>
      </c>
      <c r="E11853">
        <v>870</v>
      </c>
    </row>
    <row r="11854" spans="1:5" x14ac:dyDescent="0.25">
      <c r="A11854" t="s">
        <v>11870</v>
      </c>
      <c r="B11854" s="1">
        <v>42186</v>
      </c>
      <c r="C11854" t="s">
        <v>42</v>
      </c>
      <c r="D11854">
        <v>0.7</v>
      </c>
      <c r="E11854">
        <v>749</v>
      </c>
    </row>
    <row r="11855" spans="1:5" x14ac:dyDescent="0.25">
      <c r="A11855" t="s">
        <v>11871</v>
      </c>
      <c r="B11855" s="1">
        <v>43525</v>
      </c>
      <c r="C11855" t="s">
        <v>6</v>
      </c>
      <c r="D11855">
        <v>0.11</v>
      </c>
      <c r="E11855">
        <v>721</v>
      </c>
    </row>
    <row r="11856" spans="1:5" x14ac:dyDescent="0.25">
      <c r="A11856" t="s">
        <v>11872</v>
      </c>
      <c r="B11856" s="1">
        <v>43465</v>
      </c>
      <c r="C11856" t="s">
        <v>42</v>
      </c>
      <c r="D11856">
        <v>0.35</v>
      </c>
      <c r="E11856">
        <v>628</v>
      </c>
    </row>
    <row r="11857" spans="1:5" x14ac:dyDescent="0.25">
      <c r="A11857" t="s">
        <v>11873</v>
      </c>
      <c r="B11857" s="1">
        <v>43800</v>
      </c>
      <c r="C11857" t="s">
        <v>25</v>
      </c>
      <c r="D11857">
        <v>0.63</v>
      </c>
      <c r="E11857">
        <v>585</v>
      </c>
    </row>
    <row r="11858" spans="1:5" x14ac:dyDescent="0.25">
      <c r="A11858" t="s">
        <v>11874</v>
      </c>
      <c r="B11858" s="1">
        <v>43586</v>
      </c>
      <c r="C11858" t="s">
        <v>10</v>
      </c>
      <c r="D11858">
        <v>0.43</v>
      </c>
      <c r="E11858">
        <v>753</v>
      </c>
    </row>
    <row r="11859" spans="1:5" x14ac:dyDescent="0.25">
      <c r="A11859" t="s">
        <v>11875</v>
      </c>
      <c r="B11859" s="1">
        <v>43647</v>
      </c>
      <c r="C11859" t="s">
        <v>37</v>
      </c>
      <c r="D11859">
        <v>0.25</v>
      </c>
      <c r="E11859">
        <v>612</v>
      </c>
    </row>
    <row r="11860" spans="1:5" x14ac:dyDescent="0.25">
      <c r="A11860" t="s">
        <v>11876</v>
      </c>
      <c r="B11860" s="1">
        <v>43525</v>
      </c>
      <c r="C11860" t="s">
        <v>6</v>
      </c>
      <c r="D11860">
        <v>0.53</v>
      </c>
      <c r="E11860">
        <v>708</v>
      </c>
    </row>
    <row r="11861" spans="1:5" x14ac:dyDescent="0.25">
      <c r="A11861" t="s">
        <v>11877</v>
      </c>
      <c r="B11861" s="1">
        <v>43921</v>
      </c>
      <c r="C11861" t="s">
        <v>25</v>
      </c>
      <c r="D11861">
        <v>0.75</v>
      </c>
      <c r="E11861">
        <v>580</v>
      </c>
    </row>
    <row r="11862" spans="1:5" x14ac:dyDescent="0.25">
      <c r="A11862" t="s">
        <v>11878</v>
      </c>
      <c r="B11862" s="1">
        <v>43617</v>
      </c>
      <c r="C11862" t="s">
        <v>6</v>
      </c>
      <c r="D11862">
        <v>0.3</v>
      </c>
      <c r="E11862">
        <v>740</v>
      </c>
    </row>
    <row r="11863" spans="1:5" x14ac:dyDescent="0.25">
      <c r="A11863" t="s">
        <v>11879</v>
      </c>
      <c r="B11863" s="1">
        <v>43617</v>
      </c>
      <c r="C11863" t="s">
        <v>6</v>
      </c>
      <c r="D11863">
        <v>0.3</v>
      </c>
      <c r="E11863">
        <v>740</v>
      </c>
    </row>
    <row r="11864" spans="1:5" x14ac:dyDescent="0.25">
      <c r="A11864" t="s">
        <v>11880</v>
      </c>
      <c r="B11864" s="1">
        <v>43617</v>
      </c>
      <c r="C11864" t="s">
        <v>6</v>
      </c>
      <c r="D11864">
        <v>0.3</v>
      </c>
      <c r="E11864">
        <v>740</v>
      </c>
    </row>
    <row r="11865" spans="1:5" x14ac:dyDescent="0.25">
      <c r="A11865" t="s">
        <v>11881</v>
      </c>
      <c r="B11865" s="1">
        <v>42125</v>
      </c>
      <c r="C11865" t="s">
        <v>6</v>
      </c>
      <c r="D11865">
        <v>0.3</v>
      </c>
      <c r="E11865">
        <v>740</v>
      </c>
    </row>
    <row r="11866" spans="1:5" x14ac:dyDescent="0.25">
      <c r="A11866" t="s">
        <v>11882</v>
      </c>
      <c r="B11866" s="1">
        <v>43434</v>
      </c>
      <c r="C11866" t="s">
        <v>25</v>
      </c>
      <c r="D11866">
        <v>0.35</v>
      </c>
      <c r="E11866">
        <v>777</v>
      </c>
    </row>
    <row r="11867" spans="1:5" x14ac:dyDescent="0.25">
      <c r="A11867" t="s">
        <v>11883</v>
      </c>
      <c r="B11867" s="1">
        <v>43404</v>
      </c>
      <c r="C11867" t="s">
        <v>37</v>
      </c>
      <c r="D11867">
        <v>0.6</v>
      </c>
      <c r="E11867">
        <v>832</v>
      </c>
    </row>
    <row r="11868" spans="1:5" x14ac:dyDescent="0.25">
      <c r="A11868" t="s">
        <v>11884</v>
      </c>
      <c r="B11868" s="1">
        <v>43770</v>
      </c>
      <c r="C11868" t="s">
        <v>37</v>
      </c>
      <c r="D11868">
        <v>0.45</v>
      </c>
      <c r="E11868">
        <v>764</v>
      </c>
    </row>
    <row r="11869" spans="1:5" x14ac:dyDescent="0.25">
      <c r="A11869" t="s">
        <v>11885</v>
      </c>
      <c r="B11869" s="1">
        <v>43525</v>
      </c>
      <c r="C11869" t="s">
        <v>6</v>
      </c>
      <c r="D11869">
        <v>0.36</v>
      </c>
      <c r="E11869">
        <v>599</v>
      </c>
    </row>
    <row r="11870" spans="1:5" x14ac:dyDescent="0.25">
      <c r="A11870" t="s">
        <v>11886</v>
      </c>
      <c r="B11870" s="1">
        <v>43373</v>
      </c>
      <c r="C11870" t="s">
        <v>10</v>
      </c>
      <c r="D11870">
        <v>0.28999999999999998</v>
      </c>
      <c r="E11870">
        <v>577</v>
      </c>
    </row>
    <row r="11871" spans="1:5" x14ac:dyDescent="0.25">
      <c r="A11871" t="s">
        <v>11887</v>
      </c>
      <c r="B11871" s="1">
        <v>43586</v>
      </c>
      <c r="C11871" t="s">
        <v>6</v>
      </c>
      <c r="D11871">
        <v>0.24</v>
      </c>
      <c r="E11871">
        <v>629</v>
      </c>
    </row>
    <row r="11872" spans="1:5" x14ac:dyDescent="0.25">
      <c r="A11872" t="s">
        <v>11888</v>
      </c>
      <c r="B11872" s="1">
        <v>43586</v>
      </c>
      <c r="C11872" t="s">
        <v>6</v>
      </c>
      <c r="D11872">
        <v>0.35</v>
      </c>
      <c r="E11872">
        <v>682</v>
      </c>
    </row>
    <row r="11873" spans="1:5" x14ac:dyDescent="0.25">
      <c r="A11873" t="s">
        <v>11889</v>
      </c>
      <c r="B11873" s="1">
        <v>43039</v>
      </c>
      <c r="C11873" t="s">
        <v>6</v>
      </c>
      <c r="D11873">
        <v>0.49</v>
      </c>
      <c r="E11873">
        <v>768</v>
      </c>
    </row>
    <row r="11874" spans="1:5" x14ac:dyDescent="0.25">
      <c r="A11874" t="s">
        <v>11890</v>
      </c>
      <c r="B11874" s="1">
        <v>43281</v>
      </c>
      <c r="C11874" t="s">
        <v>18</v>
      </c>
      <c r="D11874">
        <v>0.31</v>
      </c>
      <c r="E11874">
        <v>613</v>
      </c>
    </row>
    <row r="11875" spans="1:5" x14ac:dyDescent="0.25">
      <c r="A11875" t="s">
        <v>11891</v>
      </c>
      <c r="B11875" s="1">
        <v>43586</v>
      </c>
      <c r="C11875" t="s">
        <v>10</v>
      </c>
      <c r="D11875">
        <v>0.33</v>
      </c>
      <c r="E11875">
        <v>660</v>
      </c>
    </row>
    <row r="11876" spans="1:5" x14ac:dyDescent="0.25">
      <c r="A11876" t="s">
        <v>11892</v>
      </c>
      <c r="B11876" s="1">
        <v>43312</v>
      </c>
      <c r="C11876" t="s">
        <v>10</v>
      </c>
      <c r="D11876">
        <v>0.26</v>
      </c>
      <c r="E11876">
        <v>755</v>
      </c>
    </row>
    <row r="11877" spans="1:5" x14ac:dyDescent="0.25">
      <c r="A11877" t="s">
        <v>11893</v>
      </c>
      <c r="B11877" s="1">
        <v>43617</v>
      </c>
      <c r="C11877" t="s">
        <v>10</v>
      </c>
      <c r="D11877">
        <v>0.3</v>
      </c>
      <c r="E11877">
        <v>740</v>
      </c>
    </row>
    <row r="11878" spans="1:5" x14ac:dyDescent="0.25">
      <c r="A11878" t="s">
        <v>11894</v>
      </c>
      <c r="B11878" s="1">
        <v>43709</v>
      </c>
      <c r="C11878" t="s">
        <v>14</v>
      </c>
      <c r="D11878">
        <v>0.27</v>
      </c>
      <c r="E11878">
        <v>759</v>
      </c>
    </row>
    <row r="11879" spans="1:5" x14ac:dyDescent="0.25">
      <c r="A11879" t="s">
        <v>11895</v>
      </c>
      <c r="B11879" s="1">
        <v>43831</v>
      </c>
      <c r="C11879" t="s">
        <v>10</v>
      </c>
      <c r="D11879">
        <v>0.21</v>
      </c>
      <c r="E11879">
        <v>619</v>
      </c>
    </row>
    <row r="11880" spans="1:5" x14ac:dyDescent="0.25">
      <c r="A11880" t="s">
        <v>11896</v>
      </c>
      <c r="B11880" s="1">
        <v>43709</v>
      </c>
      <c r="C11880" t="s">
        <v>6</v>
      </c>
      <c r="D11880">
        <v>0.94</v>
      </c>
      <c r="E11880">
        <v>754</v>
      </c>
    </row>
    <row r="11881" spans="1:5" x14ac:dyDescent="0.25">
      <c r="A11881" t="s">
        <v>11897</v>
      </c>
      <c r="B11881" s="1">
        <v>43770</v>
      </c>
      <c r="C11881" t="s">
        <v>6</v>
      </c>
      <c r="D11881">
        <v>0.79</v>
      </c>
      <c r="E11881">
        <v>734</v>
      </c>
    </row>
    <row r="11882" spans="1:5" x14ac:dyDescent="0.25">
      <c r="A11882" t="s">
        <v>11898</v>
      </c>
      <c r="B11882" s="1">
        <v>43770</v>
      </c>
      <c r="C11882" t="s">
        <v>18</v>
      </c>
      <c r="D11882">
        <v>0.26</v>
      </c>
      <c r="E11882">
        <v>645</v>
      </c>
    </row>
    <row r="11883" spans="1:5" x14ac:dyDescent="0.25">
      <c r="A11883" t="s">
        <v>11899</v>
      </c>
      <c r="B11883" s="1">
        <v>43770</v>
      </c>
      <c r="C11883" t="s">
        <v>6</v>
      </c>
      <c r="D11883">
        <v>0.27</v>
      </c>
      <c r="E11883">
        <v>663</v>
      </c>
    </row>
    <row r="11884" spans="1:5" x14ac:dyDescent="0.25">
      <c r="A11884" t="s">
        <v>11900</v>
      </c>
      <c r="B11884" s="1">
        <v>43739</v>
      </c>
      <c r="C11884" t="s">
        <v>14</v>
      </c>
      <c r="D11884">
        <v>0.63</v>
      </c>
      <c r="E11884">
        <v>716</v>
      </c>
    </row>
    <row r="11885" spans="1:5" x14ac:dyDescent="0.25">
      <c r="A11885" t="s">
        <v>11901</v>
      </c>
      <c r="B11885" s="1">
        <v>43343</v>
      </c>
      <c r="C11885" t="s">
        <v>6</v>
      </c>
      <c r="D11885">
        <v>0.38</v>
      </c>
      <c r="E11885">
        <v>773</v>
      </c>
    </row>
    <row r="11886" spans="1:5" x14ac:dyDescent="0.25">
      <c r="A11886" t="s">
        <v>11902</v>
      </c>
      <c r="B11886" s="1">
        <v>42886</v>
      </c>
      <c r="C11886" t="s">
        <v>6</v>
      </c>
      <c r="D11886">
        <v>0.3</v>
      </c>
      <c r="E11886">
        <v>740</v>
      </c>
    </row>
    <row r="11887" spans="1:5" x14ac:dyDescent="0.25">
      <c r="A11887" t="s">
        <v>11903</v>
      </c>
      <c r="B11887" s="1">
        <v>43159</v>
      </c>
      <c r="C11887" t="s">
        <v>18</v>
      </c>
      <c r="D11887">
        <v>0.28999999999999998</v>
      </c>
      <c r="E11887">
        <v>624</v>
      </c>
    </row>
    <row r="11888" spans="1:5" x14ac:dyDescent="0.25">
      <c r="A11888" t="s">
        <v>11904</v>
      </c>
      <c r="B11888" s="1">
        <v>43312</v>
      </c>
      <c r="C11888" t="s">
        <v>21</v>
      </c>
      <c r="D11888">
        <v>0.22</v>
      </c>
      <c r="E11888">
        <v>791</v>
      </c>
    </row>
    <row r="11889" spans="1:5" x14ac:dyDescent="0.25">
      <c r="A11889" t="s">
        <v>11905</v>
      </c>
      <c r="B11889" s="1">
        <v>43220</v>
      </c>
      <c r="C11889" t="s">
        <v>6</v>
      </c>
      <c r="D11889">
        <v>0.52</v>
      </c>
      <c r="E11889">
        <v>806</v>
      </c>
    </row>
    <row r="11890" spans="1:5" x14ac:dyDescent="0.25">
      <c r="A11890" t="s">
        <v>11906</v>
      </c>
      <c r="B11890" s="1">
        <v>43831</v>
      </c>
      <c r="C11890" t="s">
        <v>6</v>
      </c>
      <c r="D11890">
        <v>0.35</v>
      </c>
      <c r="E11890">
        <v>550</v>
      </c>
    </row>
    <row r="11891" spans="1:5" x14ac:dyDescent="0.25">
      <c r="A11891" t="s">
        <v>11907</v>
      </c>
      <c r="B11891" s="1">
        <v>43434</v>
      </c>
      <c r="C11891" t="s">
        <v>6</v>
      </c>
      <c r="D11891">
        <v>0.2</v>
      </c>
      <c r="E11891">
        <v>765</v>
      </c>
    </row>
    <row r="11892" spans="1:5" x14ac:dyDescent="0.25">
      <c r="A11892" t="s">
        <v>11908</v>
      </c>
      <c r="B11892" s="1">
        <v>43831</v>
      </c>
      <c r="C11892" t="s">
        <v>6</v>
      </c>
      <c r="D11892">
        <v>0.27</v>
      </c>
      <c r="E11892">
        <v>560</v>
      </c>
    </row>
    <row r="11893" spans="1:5" x14ac:dyDescent="0.25">
      <c r="A11893" t="s">
        <v>11909</v>
      </c>
      <c r="B11893" s="1">
        <v>43190</v>
      </c>
      <c r="C11893" t="s">
        <v>6</v>
      </c>
      <c r="D11893">
        <v>0.35</v>
      </c>
      <c r="E11893">
        <v>834</v>
      </c>
    </row>
    <row r="11894" spans="1:5" x14ac:dyDescent="0.25">
      <c r="A11894" t="s">
        <v>11910</v>
      </c>
      <c r="B11894" s="1">
        <v>43556</v>
      </c>
      <c r="C11894" t="s">
        <v>10</v>
      </c>
      <c r="D11894">
        <v>0.22</v>
      </c>
      <c r="E11894">
        <v>731</v>
      </c>
    </row>
    <row r="11895" spans="1:5" x14ac:dyDescent="0.25">
      <c r="A11895" t="s">
        <v>11911</v>
      </c>
      <c r="B11895" s="1">
        <v>43434</v>
      </c>
      <c r="C11895" t="s">
        <v>6</v>
      </c>
      <c r="D11895">
        <v>0.41</v>
      </c>
      <c r="E11895">
        <v>619</v>
      </c>
    </row>
    <row r="11896" spans="1:5" x14ac:dyDescent="0.25">
      <c r="A11896" t="s">
        <v>11912</v>
      </c>
      <c r="B11896" s="1">
        <v>43465</v>
      </c>
      <c r="C11896" t="s">
        <v>18</v>
      </c>
      <c r="D11896">
        <v>0.41</v>
      </c>
      <c r="E11896">
        <v>709</v>
      </c>
    </row>
    <row r="11897" spans="1:5" x14ac:dyDescent="0.25">
      <c r="A11897" t="s">
        <v>11913</v>
      </c>
      <c r="B11897" s="1">
        <v>43465</v>
      </c>
      <c r="C11897" t="s">
        <v>10</v>
      </c>
      <c r="D11897">
        <v>0.5</v>
      </c>
      <c r="E11897">
        <v>719</v>
      </c>
    </row>
    <row r="11898" spans="1:5" x14ac:dyDescent="0.25">
      <c r="A11898" t="s">
        <v>11914</v>
      </c>
      <c r="B11898" s="1">
        <v>43404</v>
      </c>
      <c r="C11898" t="s">
        <v>14</v>
      </c>
      <c r="D11898">
        <v>0.28999999999999998</v>
      </c>
      <c r="E11898">
        <v>668</v>
      </c>
    </row>
    <row r="11899" spans="1:5" x14ac:dyDescent="0.25">
      <c r="A11899" t="s">
        <v>11915</v>
      </c>
      <c r="B11899" s="1">
        <v>43465</v>
      </c>
      <c r="C11899" t="s">
        <v>6</v>
      </c>
      <c r="D11899">
        <v>0.33</v>
      </c>
      <c r="E11899">
        <v>680</v>
      </c>
    </row>
    <row r="11900" spans="1:5" x14ac:dyDescent="0.25">
      <c r="A11900" t="s">
        <v>11916</v>
      </c>
      <c r="B11900" s="1">
        <v>43586</v>
      </c>
      <c r="C11900" t="s">
        <v>6</v>
      </c>
      <c r="D11900">
        <v>0.35</v>
      </c>
      <c r="E11900">
        <v>733</v>
      </c>
    </row>
    <row r="11901" spans="1:5" x14ac:dyDescent="0.25">
      <c r="A11901" t="s">
        <v>11917</v>
      </c>
      <c r="B11901" s="1">
        <v>43190</v>
      </c>
      <c r="C11901" t="s">
        <v>14</v>
      </c>
      <c r="D11901">
        <v>0.3</v>
      </c>
      <c r="E11901">
        <v>695</v>
      </c>
    </row>
    <row r="11902" spans="1:5" x14ac:dyDescent="0.25">
      <c r="A11902" t="s">
        <v>11918</v>
      </c>
      <c r="B11902" s="1">
        <v>43404</v>
      </c>
      <c r="C11902" t="s">
        <v>6</v>
      </c>
      <c r="D11902">
        <v>0.31</v>
      </c>
      <c r="E11902">
        <v>665</v>
      </c>
    </row>
    <row r="11903" spans="1:5" x14ac:dyDescent="0.25">
      <c r="A11903" t="s">
        <v>11919</v>
      </c>
      <c r="B11903" s="1">
        <v>43404</v>
      </c>
      <c r="C11903" t="s">
        <v>10</v>
      </c>
      <c r="D11903">
        <v>0.34</v>
      </c>
      <c r="E11903">
        <v>592</v>
      </c>
    </row>
    <row r="11904" spans="1:5" x14ac:dyDescent="0.25">
      <c r="A11904" t="s">
        <v>11920</v>
      </c>
      <c r="B11904" s="1">
        <v>43404</v>
      </c>
      <c r="C11904" t="s">
        <v>37</v>
      </c>
      <c r="D11904">
        <v>0.14000000000000001</v>
      </c>
      <c r="E11904">
        <v>570</v>
      </c>
    </row>
    <row r="11905" spans="1:5" x14ac:dyDescent="0.25">
      <c r="A11905" t="s">
        <v>11921</v>
      </c>
      <c r="B11905" s="1">
        <v>43404</v>
      </c>
      <c r="C11905" t="s">
        <v>42</v>
      </c>
      <c r="D11905">
        <v>0.26</v>
      </c>
      <c r="E11905">
        <v>602</v>
      </c>
    </row>
    <row r="11906" spans="1:5" x14ac:dyDescent="0.25">
      <c r="A11906" t="s">
        <v>11922</v>
      </c>
      <c r="B11906" s="1">
        <v>43617</v>
      </c>
      <c r="C11906" t="s">
        <v>18</v>
      </c>
      <c r="D11906">
        <v>0.3</v>
      </c>
      <c r="E11906">
        <v>740</v>
      </c>
    </row>
    <row r="11907" spans="1:5" x14ac:dyDescent="0.25">
      <c r="A11907" t="s">
        <v>11923</v>
      </c>
      <c r="B11907" s="1">
        <v>43862</v>
      </c>
      <c r="C11907" t="s">
        <v>6</v>
      </c>
      <c r="D11907">
        <v>0.17</v>
      </c>
      <c r="E11907">
        <v>774</v>
      </c>
    </row>
    <row r="11908" spans="1:5" x14ac:dyDescent="0.25">
      <c r="A11908" t="s">
        <v>11924</v>
      </c>
      <c r="B11908" s="1">
        <v>43831</v>
      </c>
      <c r="C11908" t="s">
        <v>10</v>
      </c>
      <c r="D11908">
        <v>0.27</v>
      </c>
      <c r="E11908">
        <v>596</v>
      </c>
    </row>
    <row r="11909" spans="1:5" x14ac:dyDescent="0.25">
      <c r="A11909" t="s">
        <v>11925</v>
      </c>
      <c r="B11909" s="1">
        <v>43890</v>
      </c>
      <c r="C11909" t="s">
        <v>10</v>
      </c>
      <c r="D11909">
        <v>0.61</v>
      </c>
      <c r="E11909">
        <v>542</v>
      </c>
    </row>
    <row r="11910" spans="1:5" x14ac:dyDescent="0.25">
      <c r="A11910" t="s">
        <v>11926</v>
      </c>
      <c r="B11910" s="1">
        <v>43678</v>
      </c>
      <c r="C11910" t="s">
        <v>6</v>
      </c>
      <c r="D11910">
        <v>0.35</v>
      </c>
      <c r="E11910">
        <v>674</v>
      </c>
    </row>
    <row r="11911" spans="1:5" x14ac:dyDescent="0.25">
      <c r="A11911" t="s">
        <v>11927</v>
      </c>
      <c r="B11911" s="1">
        <v>43556</v>
      </c>
      <c r="C11911" t="s">
        <v>6</v>
      </c>
      <c r="D11911">
        <v>0.56000000000000005</v>
      </c>
      <c r="E11911">
        <v>720</v>
      </c>
    </row>
    <row r="11912" spans="1:5" x14ac:dyDescent="0.25">
      <c r="A11912" t="s">
        <v>11928</v>
      </c>
      <c r="B11912" s="1">
        <v>43831</v>
      </c>
      <c r="C11912" t="s">
        <v>10</v>
      </c>
      <c r="D11912">
        <v>0.32</v>
      </c>
      <c r="E11912">
        <v>587</v>
      </c>
    </row>
    <row r="11913" spans="1:5" x14ac:dyDescent="0.25">
      <c r="A11913" t="s">
        <v>11929</v>
      </c>
      <c r="B11913" s="1">
        <v>43831</v>
      </c>
      <c r="C11913" t="s">
        <v>6</v>
      </c>
      <c r="D11913">
        <v>0.21</v>
      </c>
      <c r="E11913">
        <v>725</v>
      </c>
    </row>
    <row r="11914" spans="1:5" x14ac:dyDescent="0.25">
      <c r="A11914" t="s">
        <v>11930</v>
      </c>
      <c r="B11914" s="1">
        <v>43770</v>
      </c>
      <c r="C11914" t="s">
        <v>6</v>
      </c>
      <c r="D11914">
        <v>0.39</v>
      </c>
      <c r="E11914">
        <v>635</v>
      </c>
    </row>
    <row r="11915" spans="1:5" x14ac:dyDescent="0.25">
      <c r="A11915" t="s">
        <v>11931</v>
      </c>
      <c r="B11915" s="1">
        <v>43770</v>
      </c>
      <c r="C11915" t="s">
        <v>18</v>
      </c>
      <c r="D11915">
        <v>1.0900000000000001</v>
      </c>
      <c r="E11915">
        <v>755</v>
      </c>
    </row>
    <row r="11916" spans="1:5" x14ac:dyDescent="0.25">
      <c r="A11916" t="s">
        <v>11932</v>
      </c>
      <c r="B11916" s="1">
        <v>43770</v>
      </c>
      <c r="C11916" t="s">
        <v>18</v>
      </c>
      <c r="D11916">
        <v>0.28000000000000003</v>
      </c>
      <c r="E11916">
        <v>655</v>
      </c>
    </row>
    <row r="11917" spans="1:5" x14ac:dyDescent="0.25">
      <c r="A11917" t="s">
        <v>11933</v>
      </c>
      <c r="B11917" s="1">
        <v>43831</v>
      </c>
      <c r="C11917" t="s">
        <v>21</v>
      </c>
      <c r="D11917">
        <v>0.3</v>
      </c>
      <c r="E11917">
        <v>615</v>
      </c>
    </row>
    <row r="11918" spans="1:5" x14ac:dyDescent="0.25">
      <c r="A11918" t="s">
        <v>11934</v>
      </c>
      <c r="B11918" s="1">
        <v>43312</v>
      </c>
      <c r="C11918" t="s">
        <v>6</v>
      </c>
      <c r="D11918">
        <v>0.4</v>
      </c>
      <c r="E11918">
        <v>663</v>
      </c>
    </row>
    <row r="11919" spans="1:5" x14ac:dyDescent="0.25">
      <c r="A11919" t="s">
        <v>11935</v>
      </c>
      <c r="B11919" s="1">
        <v>43647</v>
      </c>
      <c r="C11919" t="s">
        <v>18</v>
      </c>
      <c r="D11919">
        <v>0.26</v>
      </c>
      <c r="E11919">
        <v>646</v>
      </c>
    </row>
    <row r="11920" spans="1:5" x14ac:dyDescent="0.25">
      <c r="A11920" t="s">
        <v>11936</v>
      </c>
      <c r="B11920" s="1">
        <v>43831</v>
      </c>
      <c r="C11920" t="s">
        <v>6</v>
      </c>
      <c r="D11920">
        <v>0.54</v>
      </c>
      <c r="E11920">
        <v>727</v>
      </c>
    </row>
    <row r="11921" spans="1:5" x14ac:dyDescent="0.25">
      <c r="A11921" t="s">
        <v>11937</v>
      </c>
      <c r="B11921" s="1">
        <v>43678</v>
      </c>
      <c r="C11921" t="s">
        <v>6</v>
      </c>
      <c r="D11921">
        <v>0.36</v>
      </c>
      <c r="E11921">
        <v>723</v>
      </c>
    </row>
    <row r="11922" spans="1:5" x14ac:dyDescent="0.25">
      <c r="A11922" t="s">
        <v>11938</v>
      </c>
      <c r="B11922" s="1">
        <v>43586</v>
      </c>
      <c r="C11922" t="s">
        <v>10</v>
      </c>
      <c r="D11922">
        <v>0.84</v>
      </c>
      <c r="E11922">
        <v>667</v>
      </c>
    </row>
    <row r="11923" spans="1:5" x14ac:dyDescent="0.25">
      <c r="A11923" t="s">
        <v>11939</v>
      </c>
      <c r="B11923" s="1">
        <v>43586</v>
      </c>
      <c r="C11923" t="s">
        <v>18</v>
      </c>
      <c r="D11923">
        <v>0.3</v>
      </c>
      <c r="E11923">
        <v>556</v>
      </c>
    </row>
    <row r="11924" spans="1:5" x14ac:dyDescent="0.25">
      <c r="A11924" t="s">
        <v>11940</v>
      </c>
      <c r="B11924" s="1">
        <v>43281</v>
      </c>
      <c r="C11924" t="s">
        <v>6</v>
      </c>
      <c r="D11924">
        <v>0.15</v>
      </c>
      <c r="E11924">
        <v>642</v>
      </c>
    </row>
    <row r="11925" spans="1:5" x14ac:dyDescent="0.25">
      <c r="A11925" t="s">
        <v>11941</v>
      </c>
      <c r="B11925" s="1">
        <v>43678</v>
      </c>
      <c r="C11925" t="s">
        <v>6</v>
      </c>
      <c r="D11925">
        <v>0.28999999999999998</v>
      </c>
      <c r="E11925">
        <v>694</v>
      </c>
    </row>
    <row r="11926" spans="1:5" x14ac:dyDescent="0.25">
      <c r="A11926" t="s">
        <v>11942</v>
      </c>
      <c r="B11926" s="1">
        <v>43709</v>
      </c>
      <c r="C11926" t="s">
        <v>10</v>
      </c>
      <c r="D11926">
        <v>0.31</v>
      </c>
      <c r="E11926">
        <v>672</v>
      </c>
    </row>
    <row r="11927" spans="1:5" x14ac:dyDescent="0.25">
      <c r="A11927" t="s">
        <v>11943</v>
      </c>
      <c r="B11927" s="1">
        <v>43525</v>
      </c>
      <c r="C11927" t="s">
        <v>18</v>
      </c>
      <c r="D11927">
        <v>0.14000000000000001</v>
      </c>
      <c r="E11927">
        <v>644</v>
      </c>
    </row>
    <row r="11928" spans="1:5" x14ac:dyDescent="0.25">
      <c r="A11928" t="s">
        <v>11944</v>
      </c>
      <c r="B11928" s="1">
        <v>43434</v>
      </c>
      <c r="C11928" t="s">
        <v>10</v>
      </c>
      <c r="D11928">
        <v>0.21</v>
      </c>
      <c r="E11928">
        <v>618</v>
      </c>
    </row>
    <row r="11929" spans="1:5" x14ac:dyDescent="0.25">
      <c r="A11929" t="s">
        <v>11945</v>
      </c>
      <c r="B11929" s="1">
        <v>43525</v>
      </c>
      <c r="C11929" t="s">
        <v>37</v>
      </c>
      <c r="D11929">
        <v>0.56999999999999995</v>
      </c>
      <c r="E11929">
        <v>596</v>
      </c>
    </row>
    <row r="11930" spans="1:5" x14ac:dyDescent="0.25">
      <c r="A11930" t="s">
        <v>11946</v>
      </c>
      <c r="B11930" s="1">
        <v>43525</v>
      </c>
      <c r="C11930" t="s">
        <v>6</v>
      </c>
      <c r="D11930">
        <v>0.15</v>
      </c>
      <c r="E11930">
        <v>580</v>
      </c>
    </row>
    <row r="11931" spans="1:5" x14ac:dyDescent="0.25">
      <c r="A11931" t="s">
        <v>11947</v>
      </c>
      <c r="B11931" s="1">
        <v>43678</v>
      </c>
      <c r="C11931" t="s">
        <v>42</v>
      </c>
      <c r="D11931">
        <v>0.51</v>
      </c>
      <c r="E11931">
        <v>576</v>
      </c>
    </row>
    <row r="11932" spans="1:5" x14ac:dyDescent="0.25">
      <c r="A11932" t="s">
        <v>11948</v>
      </c>
      <c r="B11932" s="1">
        <v>43373</v>
      </c>
      <c r="C11932" t="s">
        <v>10</v>
      </c>
      <c r="D11932">
        <v>0.26</v>
      </c>
      <c r="E11932">
        <v>624</v>
      </c>
    </row>
    <row r="11933" spans="1:5" x14ac:dyDescent="0.25">
      <c r="A11933" t="s">
        <v>11949</v>
      </c>
      <c r="B11933" s="1">
        <v>43831</v>
      </c>
      <c r="C11933" t="s">
        <v>6</v>
      </c>
      <c r="D11933">
        <v>0.24</v>
      </c>
      <c r="E11933">
        <v>617</v>
      </c>
    </row>
    <row r="11934" spans="1:5" x14ac:dyDescent="0.25">
      <c r="A11934" t="s">
        <v>11950</v>
      </c>
      <c r="B11934" s="1">
        <v>43831</v>
      </c>
      <c r="C11934" t="s">
        <v>6</v>
      </c>
      <c r="D11934">
        <v>0.16</v>
      </c>
      <c r="E11934">
        <v>608</v>
      </c>
    </row>
    <row r="11935" spans="1:5" x14ac:dyDescent="0.25">
      <c r="A11935" t="s">
        <v>11951</v>
      </c>
      <c r="B11935" s="1">
        <v>43525</v>
      </c>
      <c r="C11935" t="s">
        <v>6</v>
      </c>
      <c r="D11935">
        <v>0.38</v>
      </c>
      <c r="E11935">
        <v>630</v>
      </c>
    </row>
    <row r="11936" spans="1:5" x14ac:dyDescent="0.25">
      <c r="A11936" t="s">
        <v>11952</v>
      </c>
      <c r="B11936" s="1">
        <v>43312</v>
      </c>
      <c r="C11936" t="s">
        <v>6</v>
      </c>
      <c r="D11936">
        <v>0.48</v>
      </c>
      <c r="E11936">
        <v>648</v>
      </c>
    </row>
    <row r="11937" spans="1:5" x14ac:dyDescent="0.25">
      <c r="A11937" t="s">
        <v>11953</v>
      </c>
      <c r="B11937" s="1">
        <v>43890</v>
      </c>
      <c r="C11937" t="s">
        <v>10</v>
      </c>
      <c r="D11937">
        <v>0.23</v>
      </c>
      <c r="E11937">
        <v>577</v>
      </c>
    </row>
    <row r="11938" spans="1:5" x14ac:dyDescent="0.25">
      <c r="A11938" t="s">
        <v>11954</v>
      </c>
      <c r="B11938" s="1">
        <v>43343</v>
      </c>
      <c r="C11938" t="s">
        <v>6</v>
      </c>
      <c r="D11938">
        <v>0.27</v>
      </c>
      <c r="E11938">
        <v>531</v>
      </c>
    </row>
    <row r="11939" spans="1:5" x14ac:dyDescent="0.25">
      <c r="A11939" t="s">
        <v>11955</v>
      </c>
      <c r="B11939" s="1">
        <v>43312</v>
      </c>
      <c r="C11939" t="s">
        <v>10</v>
      </c>
      <c r="D11939">
        <v>0.89</v>
      </c>
      <c r="E11939">
        <v>721</v>
      </c>
    </row>
    <row r="11940" spans="1:5" x14ac:dyDescent="0.25">
      <c r="A11940" t="s">
        <v>11956</v>
      </c>
      <c r="B11940" s="1">
        <v>43343</v>
      </c>
      <c r="C11940" t="s">
        <v>18</v>
      </c>
      <c r="D11940">
        <v>0.55000000000000004</v>
      </c>
      <c r="E11940">
        <v>605</v>
      </c>
    </row>
    <row r="11941" spans="1:5" x14ac:dyDescent="0.25">
      <c r="A11941" t="s">
        <v>11957</v>
      </c>
      <c r="B11941" s="1">
        <v>43647</v>
      </c>
      <c r="C11941" t="s">
        <v>6</v>
      </c>
      <c r="D11941">
        <v>0.56000000000000005</v>
      </c>
      <c r="E11941">
        <v>621</v>
      </c>
    </row>
    <row r="11942" spans="1:5" x14ac:dyDescent="0.25">
      <c r="A11942" t="s">
        <v>11958</v>
      </c>
      <c r="B11942" s="1">
        <v>43373</v>
      </c>
      <c r="C11942" t="s">
        <v>18</v>
      </c>
      <c r="D11942">
        <v>0.24</v>
      </c>
      <c r="E11942">
        <v>662</v>
      </c>
    </row>
    <row r="11943" spans="1:5" x14ac:dyDescent="0.25">
      <c r="A11943" t="s">
        <v>11959</v>
      </c>
      <c r="B11943" s="1">
        <v>43373</v>
      </c>
      <c r="C11943" t="s">
        <v>6</v>
      </c>
      <c r="D11943">
        <v>0.21</v>
      </c>
      <c r="E11943">
        <v>661</v>
      </c>
    </row>
    <row r="11944" spans="1:5" x14ac:dyDescent="0.25">
      <c r="A11944" t="s">
        <v>11960</v>
      </c>
      <c r="B11944" s="1">
        <v>43373</v>
      </c>
      <c r="C11944" t="s">
        <v>6</v>
      </c>
      <c r="D11944">
        <v>0.51</v>
      </c>
      <c r="E11944">
        <v>731</v>
      </c>
    </row>
    <row r="11945" spans="1:5" x14ac:dyDescent="0.25">
      <c r="A11945" t="s">
        <v>11961</v>
      </c>
      <c r="B11945" s="1">
        <v>43617</v>
      </c>
      <c r="C11945" t="s">
        <v>6</v>
      </c>
      <c r="D11945">
        <v>0.3</v>
      </c>
      <c r="E11945">
        <v>740</v>
      </c>
    </row>
    <row r="11946" spans="1:5" x14ac:dyDescent="0.25">
      <c r="A11946" t="s">
        <v>11962</v>
      </c>
      <c r="B11946" s="1">
        <v>43647</v>
      </c>
      <c r="C11946" t="s">
        <v>6</v>
      </c>
      <c r="D11946">
        <v>0.3</v>
      </c>
      <c r="E11946">
        <v>740</v>
      </c>
    </row>
    <row r="11947" spans="1:5" x14ac:dyDescent="0.25">
      <c r="A11947" t="s">
        <v>11963</v>
      </c>
      <c r="B11947" s="1">
        <v>43404</v>
      </c>
      <c r="C11947" t="s">
        <v>18</v>
      </c>
      <c r="D11947">
        <v>0.44</v>
      </c>
      <c r="E11947">
        <v>614</v>
      </c>
    </row>
    <row r="11948" spans="1:5" x14ac:dyDescent="0.25">
      <c r="A11948" t="s">
        <v>11964</v>
      </c>
      <c r="B11948" s="1">
        <v>43343</v>
      </c>
      <c r="C11948" t="s">
        <v>6</v>
      </c>
      <c r="D11948">
        <v>0.17</v>
      </c>
      <c r="E11948">
        <v>616</v>
      </c>
    </row>
    <row r="11949" spans="1:5" x14ac:dyDescent="0.25">
      <c r="A11949" t="s">
        <v>11965</v>
      </c>
      <c r="B11949" s="1">
        <v>43251</v>
      </c>
      <c r="C11949" t="s">
        <v>42</v>
      </c>
      <c r="D11949">
        <v>0.01</v>
      </c>
      <c r="E11949">
        <v>676</v>
      </c>
    </row>
    <row r="11950" spans="1:5" x14ac:dyDescent="0.25">
      <c r="A11950" t="s">
        <v>11966</v>
      </c>
      <c r="B11950" s="1">
        <v>43890</v>
      </c>
      <c r="C11950" t="s">
        <v>6</v>
      </c>
      <c r="D11950">
        <v>0.72</v>
      </c>
      <c r="E11950">
        <v>585</v>
      </c>
    </row>
    <row r="11951" spans="1:5" x14ac:dyDescent="0.25">
      <c r="A11951" t="s">
        <v>11967</v>
      </c>
      <c r="B11951" s="1">
        <v>42582</v>
      </c>
      <c r="C11951" t="s">
        <v>6</v>
      </c>
      <c r="D11951">
        <v>0.3</v>
      </c>
      <c r="E11951">
        <v>740</v>
      </c>
    </row>
    <row r="11952" spans="1:5" x14ac:dyDescent="0.25">
      <c r="A11952" t="s">
        <v>11968</v>
      </c>
      <c r="B11952" s="1">
        <v>43770</v>
      </c>
      <c r="C11952" t="s">
        <v>18</v>
      </c>
      <c r="D11952">
        <v>0.36</v>
      </c>
      <c r="E11952">
        <v>678</v>
      </c>
    </row>
    <row r="11953" spans="1:5" x14ac:dyDescent="0.25">
      <c r="A11953" t="s">
        <v>11969</v>
      </c>
      <c r="B11953" s="1">
        <v>43831</v>
      </c>
      <c r="C11953" t="s">
        <v>6</v>
      </c>
      <c r="D11953">
        <v>0.89</v>
      </c>
      <c r="E11953">
        <v>622</v>
      </c>
    </row>
    <row r="11954" spans="1:5" x14ac:dyDescent="0.25">
      <c r="A11954" t="s">
        <v>11970</v>
      </c>
      <c r="B11954" s="1">
        <v>43770</v>
      </c>
      <c r="C11954" t="s">
        <v>6</v>
      </c>
      <c r="D11954">
        <v>0.4</v>
      </c>
      <c r="E11954">
        <v>680</v>
      </c>
    </row>
    <row r="11955" spans="1:5" x14ac:dyDescent="0.25">
      <c r="A11955" t="s">
        <v>11971</v>
      </c>
      <c r="B11955" s="1">
        <v>43586</v>
      </c>
      <c r="C11955" t="s">
        <v>6</v>
      </c>
      <c r="D11955">
        <v>0.65</v>
      </c>
      <c r="E11955">
        <v>684</v>
      </c>
    </row>
    <row r="11956" spans="1:5" x14ac:dyDescent="0.25">
      <c r="A11956" t="s">
        <v>11972</v>
      </c>
      <c r="B11956" s="1">
        <v>43617</v>
      </c>
      <c r="C11956" t="s">
        <v>25</v>
      </c>
      <c r="D11956">
        <v>0.3</v>
      </c>
      <c r="E11956">
        <v>740</v>
      </c>
    </row>
    <row r="11957" spans="1:5" x14ac:dyDescent="0.25">
      <c r="A11957" t="s">
        <v>11973</v>
      </c>
      <c r="B11957" s="1">
        <v>43617</v>
      </c>
      <c r="C11957" t="s">
        <v>6</v>
      </c>
      <c r="D11957">
        <v>0.3</v>
      </c>
      <c r="E11957">
        <v>740</v>
      </c>
    </row>
    <row r="11958" spans="1:5" x14ac:dyDescent="0.25">
      <c r="A11958" t="s">
        <v>11974</v>
      </c>
      <c r="B11958" s="1">
        <v>43556</v>
      </c>
      <c r="C11958" t="s">
        <v>18</v>
      </c>
      <c r="D11958">
        <v>0.57999999999999996</v>
      </c>
      <c r="E11958">
        <v>707</v>
      </c>
    </row>
    <row r="11959" spans="1:5" x14ac:dyDescent="0.25">
      <c r="A11959" t="s">
        <v>11975</v>
      </c>
      <c r="B11959" s="1">
        <v>43678</v>
      </c>
      <c r="C11959" t="s">
        <v>42</v>
      </c>
      <c r="D11959">
        <v>0.37</v>
      </c>
      <c r="E11959">
        <v>781</v>
      </c>
    </row>
    <row r="11960" spans="1:5" x14ac:dyDescent="0.25">
      <c r="A11960" t="s">
        <v>11976</v>
      </c>
      <c r="B11960" s="1">
        <v>43951</v>
      </c>
      <c r="C11960" t="s">
        <v>10</v>
      </c>
      <c r="D11960">
        <v>0.44</v>
      </c>
      <c r="E11960">
        <v>584</v>
      </c>
    </row>
    <row r="11961" spans="1:5" x14ac:dyDescent="0.25">
      <c r="A11961" t="s">
        <v>11977</v>
      </c>
      <c r="B11961" s="1">
        <v>43373</v>
      </c>
      <c r="C11961" t="s">
        <v>6</v>
      </c>
      <c r="D11961">
        <v>0.3</v>
      </c>
      <c r="E11961">
        <v>660</v>
      </c>
    </row>
    <row r="11962" spans="1:5" x14ac:dyDescent="0.25">
      <c r="A11962" t="s">
        <v>11978</v>
      </c>
      <c r="B11962" s="1">
        <v>43831</v>
      </c>
      <c r="C11962" t="s">
        <v>6</v>
      </c>
      <c r="D11962">
        <v>0.54</v>
      </c>
      <c r="E11962">
        <v>693</v>
      </c>
    </row>
    <row r="11963" spans="1:5" x14ac:dyDescent="0.25">
      <c r="A11963" t="s">
        <v>11979</v>
      </c>
      <c r="B11963" s="1">
        <v>43831</v>
      </c>
      <c r="C11963" t="s">
        <v>18</v>
      </c>
      <c r="D11963">
        <v>0.12</v>
      </c>
      <c r="E11963">
        <v>655</v>
      </c>
    </row>
    <row r="11964" spans="1:5" x14ac:dyDescent="0.25">
      <c r="A11964" t="s">
        <v>11980</v>
      </c>
      <c r="B11964" s="1">
        <v>43496</v>
      </c>
      <c r="C11964" t="s">
        <v>42</v>
      </c>
      <c r="D11964">
        <v>0.36</v>
      </c>
      <c r="E11964">
        <v>577</v>
      </c>
    </row>
    <row r="11965" spans="1:5" x14ac:dyDescent="0.25">
      <c r="A11965" t="s">
        <v>11981</v>
      </c>
      <c r="B11965" s="1">
        <v>43831</v>
      </c>
      <c r="C11965" t="s">
        <v>6</v>
      </c>
      <c r="D11965">
        <v>0.21</v>
      </c>
      <c r="E11965">
        <v>595</v>
      </c>
    </row>
    <row r="11966" spans="1:5" x14ac:dyDescent="0.25">
      <c r="A11966" t="s">
        <v>11982</v>
      </c>
      <c r="B11966" s="1">
        <v>43800</v>
      </c>
      <c r="C11966" t="s">
        <v>6</v>
      </c>
      <c r="D11966">
        <v>0.72</v>
      </c>
      <c r="E11966">
        <v>601</v>
      </c>
    </row>
    <row r="11967" spans="1:5" x14ac:dyDescent="0.25">
      <c r="A11967" t="s">
        <v>11983</v>
      </c>
      <c r="B11967" s="1">
        <v>43556</v>
      </c>
      <c r="C11967" t="s">
        <v>18</v>
      </c>
      <c r="D11967">
        <v>0.2</v>
      </c>
      <c r="E11967">
        <v>645</v>
      </c>
    </row>
    <row r="11968" spans="1:5" x14ac:dyDescent="0.25">
      <c r="A11968" t="s">
        <v>11984</v>
      </c>
      <c r="B11968" s="1">
        <v>43008</v>
      </c>
      <c r="C11968" t="s">
        <v>18</v>
      </c>
      <c r="D11968">
        <v>0.18</v>
      </c>
      <c r="E11968">
        <v>740</v>
      </c>
    </row>
    <row r="11969" spans="1:5" x14ac:dyDescent="0.25">
      <c r="A11969" t="s">
        <v>11985</v>
      </c>
      <c r="B11969" s="1">
        <v>43404</v>
      </c>
      <c r="C11969" t="s">
        <v>10</v>
      </c>
      <c r="D11969">
        <v>0.41</v>
      </c>
      <c r="E11969">
        <v>740</v>
      </c>
    </row>
    <row r="11970" spans="1:5" x14ac:dyDescent="0.25">
      <c r="A11970" t="s">
        <v>11986</v>
      </c>
      <c r="B11970" s="1">
        <v>43525</v>
      </c>
      <c r="C11970" t="s">
        <v>6</v>
      </c>
      <c r="D11970">
        <v>0.18</v>
      </c>
      <c r="E11970">
        <v>632</v>
      </c>
    </row>
    <row r="11971" spans="1:5" x14ac:dyDescent="0.25">
      <c r="A11971" t="s">
        <v>11987</v>
      </c>
      <c r="B11971" s="1">
        <v>43921</v>
      </c>
      <c r="C11971" t="s">
        <v>6</v>
      </c>
      <c r="D11971">
        <v>0.85</v>
      </c>
      <c r="E11971">
        <v>603</v>
      </c>
    </row>
    <row r="11972" spans="1:5" x14ac:dyDescent="0.25">
      <c r="A11972" t="s">
        <v>11988</v>
      </c>
      <c r="B11972" s="1">
        <v>43556</v>
      </c>
      <c r="C11972" t="s">
        <v>18</v>
      </c>
      <c r="D11972">
        <v>0.38</v>
      </c>
      <c r="E11972">
        <v>724</v>
      </c>
    </row>
    <row r="11973" spans="1:5" x14ac:dyDescent="0.25">
      <c r="A11973" t="s">
        <v>11989</v>
      </c>
      <c r="B11973" s="1">
        <v>43739</v>
      </c>
      <c r="C11973" t="s">
        <v>6</v>
      </c>
      <c r="D11973">
        <v>0.53</v>
      </c>
      <c r="E11973">
        <v>631</v>
      </c>
    </row>
    <row r="11974" spans="1:5" x14ac:dyDescent="0.25">
      <c r="A11974" t="s">
        <v>11990</v>
      </c>
      <c r="B11974" s="1">
        <v>43281</v>
      </c>
      <c r="C11974" t="s">
        <v>18</v>
      </c>
      <c r="D11974">
        <v>0.79</v>
      </c>
      <c r="E11974">
        <v>668</v>
      </c>
    </row>
    <row r="11975" spans="1:5" x14ac:dyDescent="0.25">
      <c r="A11975" t="s">
        <v>11991</v>
      </c>
      <c r="B11975" s="1">
        <v>43556</v>
      </c>
      <c r="C11975" t="s">
        <v>6</v>
      </c>
      <c r="D11975">
        <v>0.34</v>
      </c>
      <c r="E11975">
        <v>623</v>
      </c>
    </row>
    <row r="11976" spans="1:5" x14ac:dyDescent="0.25">
      <c r="A11976" t="s">
        <v>11992</v>
      </c>
      <c r="B11976" s="1">
        <v>43556</v>
      </c>
      <c r="C11976" t="s">
        <v>6</v>
      </c>
      <c r="D11976">
        <v>0.5</v>
      </c>
      <c r="E11976">
        <v>734</v>
      </c>
    </row>
    <row r="11977" spans="1:5" x14ac:dyDescent="0.25">
      <c r="A11977" t="s">
        <v>11993</v>
      </c>
      <c r="B11977" s="1">
        <v>43556</v>
      </c>
      <c r="C11977" t="s">
        <v>10</v>
      </c>
      <c r="D11977">
        <v>0.21</v>
      </c>
      <c r="E11977">
        <v>790</v>
      </c>
    </row>
    <row r="11978" spans="1:5" x14ac:dyDescent="0.25">
      <c r="A11978" t="s">
        <v>11994</v>
      </c>
      <c r="B11978" s="1">
        <v>43008</v>
      </c>
      <c r="C11978" t="s">
        <v>14</v>
      </c>
      <c r="D11978">
        <v>0.23</v>
      </c>
      <c r="E11978">
        <v>823</v>
      </c>
    </row>
    <row r="11979" spans="1:5" x14ac:dyDescent="0.25">
      <c r="A11979" t="s">
        <v>11995</v>
      </c>
      <c r="B11979" s="1">
        <v>43770</v>
      </c>
      <c r="C11979" t="s">
        <v>10</v>
      </c>
      <c r="D11979">
        <v>0.24</v>
      </c>
      <c r="E11979">
        <v>689</v>
      </c>
    </row>
    <row r="11980" spans="1:5" x14ac:dyDescent="0.25">
      <c r="A11980" t="s">
        <v>11996</v>
      </c>
      <c r="B11980" s="1">
        <v>43434</v>
      </c>
      <c r="C11980" t="s">
        <v>6</v>
      </c>
      <c r="D11980">
        <v>1.22</v>
      </c>
      <c r="E11980">
        <v>812</v>
      </c>
    </row>
    <row r="11981" spans="1:5" x14ac:dyDescent="0.25">
      <c r="A11981" t="s">
        <v>11997</v>
      </c>
      <c r="B11981" s="1">
        <v>43586</v>
      </c>
      <c r="C11981" t="s">
        <v>25</v>
      </c>
      <c r="D11981">
        <v>0.4</v>
      </c>
      <c r="E11981">
        <v>690</v>
      </c>
    </row>
    <row r="11982" spans="1:5" x14ac:dyDescent="0.25">
      <c r="A11982" t="s">
        <v>11998</v>
      </c>
      <c r="B11982" s="1">
        <v>43678</v>
      </c>
      <c r="C11982" t="s">
        <v>6</v>
      </c>
      <c r="D11982">
        <v>0.65</v>
      </c>
      <c r="E11982">
        <v>687</v>
      </c>
    </row>
    <row r="11983" spans="1:5" x14ac:dyDescent="0.25">
      <c r="A11983" t="s">
        <v>11999</v>
      </c>
      <c r="B11983" s="1">
        <v>43678</v>
      </c>
      <c r="C11983" t="s">
        <v>6</v>
      </c>
      <c r="D11983">
        <v>0.45</v>
      </c>
      <c r="E11983">
        <v>601</v>
      </c>
    </row>
    <row r="11984" spans="1:5" x14ac:dyDescent="0.25">
      <c r="A11984" t="s">
        <v>12000</v>
      </c>
      <c r="B11984" s="1">
        <v>43739</v>
      </c>
      <c r="C11984" t="s">
        <v>6</v>
      </c>
      <c r="D11984">
        <v>0.48</v>
      </c>
      <c r="E11984">
        <v>674</v>
      </c>
    </row>
    <row r="11985" spans="1:5" x14ac:dyDescent="0.25">
      <c r="A11985" t="s">
        <v>12001</v>
      </c>
      <c r="B11985" s="1">
        <v>43343</v>
      </c>
      <c r="C11985" t="s">
        <v>14</v>
      </c>
      <c r="D11985">
        <v>0.4</v>
      </c>
      <c r="E11985">
        <v>706</v>
      </c>
    </row>
    <row r="11986" spans="1:5" x14ac:dyDescent="0.25">
      <c r="A11986" t="s">
        <v>12002</v>
      </c>
      <c r="B11986" s="1">
        <v>43525</v>
      </c>
      <c r="C11986" t="s">
        <v>6</v>
      </c>
      <c r="D11986">
        <v>0.32</v>
      </c>
      <c r="E11986">
        <v>768</v>
      </c>
    </row>
    <row r="11987" spans="1:5" x14ac:dyDescent="0.25">
      <c r="A11987" t="s">
        <v>12003</v>
      </c>
      <c r="B11987" s="1">
        <v>43525</v>
      </c>
      <c r="C11987" t="s">
        <v>21</v>
      </c>
      <c r="D11987">
        <v>0.28999999999999998</v>
      </c>
      <c r="E11987">
        <v>636</v>
      </c>
    </row>
    <row r="11988" spans="1:5" x14ac:dyDescent="0.25">
      <c r="A11988" t="s">
        <v>12004</v>
      </c>
      <c r="B11988" s="1">
        <v>43525</v>
      </c>
      <c r="C11988" t="s">
        <v>14</v>
      </c>
      <c r="D11988">
        <v>0.34</v>
      </c>
      <c r="E11988">
        <v>732</v>
      </c>
    </row>
    <row r="11989" spans="1:5" x14ac:dyDescent="0.25">
      <c r="A11989" t="s">
        <v>12005</v>
      </c>
      <c r="B11989" s="1">
        <v>43496</v>
      </c>
      <c r="C11989" t="s">
        <v>6</v>
      </c>
      <c r="D11989">
        <v>0.2</v>
      </c>
      <c r="E11989">
        <v>812</v>
      </c>
    </row>
    <row r="11990" spans="1:5" x14ac:dyDescent="0.25">
      <c r="A11990" t="s">
        <v>12006</v>
      </c>
      <c r="B11990" s="1">
        <v>43831</v>
      </c>
      <c r="C11990" t="s">
        <v>6</v>
      </c>
      <c r="D11990">
        <v>0.44</v>
      </c>
      <c r="E11990">
        <v>606</v>
      </c>
    </row>
    <row r="11991" spans="1:5" x14ac:dyDescent="0.25">
      <c r="A11991" t="s">
        <v>12007</v>
      </c>
      <c r="B11991" s="1">
        <v>43678</v>
      </c>
      <c r="C11991" t="s">
        <v>14</v>
      </c>
      <c r="D11991">
        <v>0.31</v>
      </c>
      <c r="E11991">
        <v>778</v>
      </c>
    </row>
    <row r="11992" spans="1:5" x14ac:dyDescent="0.25">
      <c r="A11992" t="s">
        <v>12008</v>
      </c>
      <c r="B11992" s="1">
        <v>43617</v>
      </c>
      <c r="C11992" t="s">
        <v>10</v>
      </c>
      <c r="D11992">
        <v>0.3</v>
      </c>
      <c r="E11992">
        <v>740</v>
      </c>
    </row>
    <row r="11993" spans="1:5" x14ac:dyDescent="0.25">
      <c r="A11993" t="s">
        <v>12009</v>
      </c>
      <c r="B11993" s="1">
        <v>43709</v>
      </c>
      <c r="C11993" t="s">
        <v>6</v>
      </c>
      <c r="D11993">
        <v>0.56000000000000005</v>
      </c>
      <c r="E11993">
        <v>790</v>
      </c>
    </row>
    <row r="11994" spans="1:5" x14ac:dyDescent="0.25">
      <c r="A11994" t="s">
        <v>12010</v>
      </c>
      <c r="B11994" s="1">
        <v>43617</v>
      </c>
      <c r="C11994" t="s">
        <v>25</v>
      </c>
      <c r="D11994">
        <v>0.3</v>
      </c>
      <c r="E11994">
        <v>740</v>
      </c>
    </row>
    <row r="11995" spans="1:5" x14ac:dyDescent="0.25">
      <c r="A11995" t="s">
        <v>12011</v>
      </c>
      <c r="B11995" s="1">
        <v>42794</v>
      </c>
      <c r="C11995" t="s">
        <v>6</v>
      </c>
      <c r="D11995">
        <v>0.18</v>
      </c>
      <c r="E11995">
        <v>777</v>
      </c>
    </row>
    <row r="11996" spans="1:5" x14ac:dyDescent="0.25">
      <c r="A11996" t="s">
        <v>12012</v>
      </c>
      <c r="B11996" s="1">
        <v>43617</v>
      </c>
      <c r="C11996" t="s">
        <v>6</v>
      </c>
      <c r="D11996">
        <v>0.3</v>
      </c>
      <c r="E11996">
        <v>740</v>
      </c>
    </row>
    <row r="11997" spans="1:5" x14ac:dyDescent="0.25">
      <c r="A11997" t="s">
        <v>12013</v>
      </c>
      <c r="B11997" s="1">
        <v>43831</v>
      </c>
      <c r="C11997" t="s">
        <v>42</v>
      </c>
      <c r="D11997">
        <v>0.19</v>
      </c>
      <c r="E11997">
        <v>609</v>
      </c>
    </row>
    <row r="11998" spans="1:5" x14ac:dyDescent="0.25">
      <c r="A11998" t="s">
        <v>12014</v>
      </c>
      <c r="B11998" s="1">
        <v>43647</v>
      </c>
      <c r="C11998" t="s">
        <v>6</v>
      </c>
      <c r="D11998">
        <v>0.22</v>
      </c>
      <c r="E11998">
        <v>614</v>
      </c>
    </row>
    <row r="11999" spans="1:5" x14ac:dyDescent="0.25">
      <c r="A11999" t="s">
        <v>12015</v>
      </c>
      <c r="B11999" s="1">
        <v>43434</v>
      </c>
      <c r="C11999" t="s">
        <v>6</v>
      </c>
      <c r="D11999">
        <v>0.56000000000000005</v>
      </c>
      <c r="E11999">
        <v>740</v>
      </c>
    </row>
    <row r="12000" spans="1:5" x14ac:dyDescent="0.25">
      <c r="A12000" t="s">
        <v>12016</v>
      </c>
      <c r="B12000" s="1">
        <v>43434</v>
      </c>
      <c r="C12000" t="s">
        <v>10</v>
      </c>
      <c r="D12000">
        <v>0.18</v>
      </c>
      <c r="E12000">
        <v>733</v>
      </c>
    </row>
    <row r="12001" spans="1:5" x14ac:dyDescent="0.25">
      <c r="A12001" t="s">
        <v>12017</v>
      </c>
      <c r="B12001" s="1">
        <v>43434</v>
      </c>
      <c r="C12001" t="s">
        <v>18</v>
      </c>
      <c r="D12001">
        <v>0.83</v>
      </c>
      <c r="E12001">
        <v>646</v>
      </c>
    </row>
    <row r="12002" spans="1:5" x14ac:dyDescent="0.25">
      <c r="A12002" t="s">
        <v>12018</v>
      </c>
      <c r="B12002" s="1">
        <v>43617</v>
      </c>
      <c r="C12002" t="s">
        <v>25</v>
      </c>
      <c r="D12002">
        <v>0.3</v>
      </c>
      <c r="E12002">
        <v>740</v>
      </c>
    </row>
    <row r="12003" spans="1:5" x14ac:dyDescent="0.25">
      <c r="A12003" t="s">
        <v>12019</v>
      </c>
      <c r="B12003" s="1">
        <v>43281</v>
      </c>
      <c r="C12003" t="s">
        <v>6</v>
      </c>
      <c r="D12003">
        <v>0.49</v>
      </c>
      <c r="E12003">
        <v>741</v>
      </c>
    </row>
    <row r="12004" spans="1:5" x14ac:dyDescent="0.25">
      <c r="A12004" t="s">
        <v>12020</v>
      </c>
      <c r="B12004" s="1">
        <v>43496</v>
      </c>
      <c r="C12004" t="s">
        <v>6</v>
      </c>
      <c r="D12004">
        <v>0.2</v>
      </c>
      <c r="E12004">
        <v>740</v>
      </c>
    </row>
    <row r="12005" spans="1:5" x14ac:dyDescent="0.25">
      <c r="A12005" t="s">
        <v>12021</v>
      </c>
      <c r="B12005" s="1">
        <v>43647</v>
      </c>
      <c r="C12005" t="s">
        <v>10</v>
      </c>
      <c r="D12005">
        <v>0.18</v>
      </c>
      <c r="E12005">
        <v>786</v>
      </c>
    </row>
    <row r="12006" spans="1:5" x14ac:dyDescent="0.25">
      <c r="A12006" t="s">
        <v>12022</v>
      </c>
      <c r="B12006" s="1">
        <v>43525</v>
      </c>
      <c r="C12006" t="s">
        <v>6</v>
      </c>
      <c r="D12006">
        <v>0.38</v>
      </c>
      <c r="E12006">
        <v>596</v>
      </c>
    </row>
    <row r="12007" spans="1:5" x14ac:dyDescent="0.25">
      <c r="A12007" t="s">
        <v>12023</v>
      </c>
      <c r="B12007" s="1">
        <v>43921</v>
      </c>
      <c r="C12007" t="s">
        <v>6</v>
      </c>
      <c r="D12007">
        <v>0.14000000000000001</v>
      </c>
      <c r="E12007">
        <v>657</v>
      </c>
    </row>
    <row r="12008" spans="1:5" x14ac:dyDescent="0.25">
      <c r="A12008" t="s">
        <v>12024</v>
      </c>
      <c r="B12008" s="1">
        <v>43586</v>
      </c>
      <c r="C12008" t="s">
        <v>21</v>
      </c>
      <c r="D12008">
        <v>0.15</v>
      </c>
      <c r="E12008">
        <v>595</v>
      </c>
    </row>
    <row r="12009" spans="1:5" x14ac:dyDescent="0.25">
      <c r="A12009" t="s">
        <v>12025</v>
      </c>
      <c r="B12009" s="1">
        <v>43921</v>
      </c>
      <c r="C12009" t="s">
        <v>18</v>
      </c>
      <c r="D12009">
        <v>0.43</v>
      </c>
      <c r="E12009">
        <v>586</v>
      </c>
    </row>
    <row r="12010" spans="1:5" x14ac:dyDescent="0.25">
      <c r="A12010" t="s">
        <v>12026</v>
      </c>
      <c r="B12010" s="1">
        <v>43921</v>
      </c>
      <c r="C12010" t="s">
        <v>6</v>
      </c>
      <c r="D12010">
        <v>0.53</v>
      </c>
      <c r="E12010">
        <v>602</v>
      </c>
    </row>
    <row r="12011" spans="1:5" x14ac:dyDescent="0.25">
      <c r="A12011" t="s">
        <v>12027</v>
      </c>
      <c r="B12011" s="1">
        <v>43921</v>
      </c>
      <c r="C12011" t="s">
        <v>10</v>
      </c>
      <c r="D12011">
        <v>0.42</v>
      </c>
      <c r="E12011">
        <v>548</v>
      </c>
    </row>
    <row r="12012" spans="1:5" x14ac:dyDescent="0.25">
      <c r="A12012" t="s">
        <v>12028</v>
      </c>
      <c r="B12012" s="1">
        <v>43525</v>
      </c>
      <c r="C12012" t="s">
        <v>6</v>
      </c>
      <c r="D12012">
        <v>0.38</v>
      </c>
      <c r="E12012">
        <v>698</v>
      </c>
    </row>
    <row r="12013" spans="1:5" x14ac:dyDescent="0.25">
      <c r="A12013" t="s">
        <v>12029</v>
      </c>
      <c r="B12013" s="1">
        <v>43159</v>
      </c>
      <c r="C12013" t="s">
        <v>271</v>
      </c>
      <c r="D12013">
        <v>0.3</v>
      </c>
      <c r="E12013">
        <v>854</v>
      </c>
    </row>
    <row r="12014" spans="1:5" x14ac:dyDescent="0.25">
      <c r="A12014" t="s">
        <v>12030</v>
      </c>
      <c r="B12014" s="1">
        <v>42794</v>
      </c>
      <c r="C12014" t="s">
        <v>42</v>
      </c>
      <c r="D12014">
        <v>0.3</v>
      </c>
      <c r="E12014">
        <v>740</v>
      </c>
    </row>
    <row r="12015" spans="1:5" x14ac:dyDescent="0.25">
      <c r="A12015" t="s">
        <v>12031</v>
      </c>
      <c r="B12015" s="1">
        <v>43496</v>
      </c>
      <c r="C12015" t="s">
        <v>18</v>
      </c>
      <c r="D12015">
        <v>0.51</v>
      </c>
      <c r="E12015">
        <v>620</v>
      </c>
    </row>
    <row r="12016" spans="1:5" x14ac:dyDescent="0.25">
      <c r="A12016" t="s">
        <v>12032</v>
      </c>
      <c r="B12016" s="1">
        <v>42766</v>
      </c>
      <c r="C12016" t="s">
        <v>6</v>
      </c>
      <c r="D12016">
        <v>0.3</v>
      </c>
      <c r="E12016">
        <v>740</v>
      </c>
    </row>
    <row r="12017" spans="1:5" x14ac:dyDescent="0.25">
      <c r="A12017" t="s">
        <v>12033</v>
      </c>
      <c r="B12017" s="1">
        <v>43770</v>
      </c>
      <c r="C12017" t="s">
        <v>6</v>
      </c>
      <c r="D12017">
        <v>0.49</v>
      </c>
      <c r="E12017">
        <v>758</v>
      </c>
    </row>
    <row r="12018" spans="1:5" x14ac:dyDescent="0.25">
      <c r="A12018" t="s">
        <v>12034</v>
      </c>
      <c r="B12018" s="1">
        <v>43465</v>
      </c>
      <c r="C12018" t="s">
        <v>6</v>
      </c>
      <c r="D12018">
        <v>0.31</v>
      </c>
      <c r="E12018">
        <v>661</v>
      </c>
    </row>
    <row r="12019" spans="1:5" x14ac:dyDescent="0.25">
      <c r="A12019" t="s">
        <v>12035</v>
      </c>
      <c r="B12019" s="1">
        <v>43496</v>
      </c>
      <c r="C12019" t="s">
        <v>18</v>
      </c>
      <c r="D12019">
        <v>0.52</v>
      </c>
      <c r="E12019">
        <v>772</v>
      </c>
    </row>
    <row r="12020" spans="1:5" x14ac:dyDescent="0.25">
      <c r="A12020" t="s">
        <v>12036</v>
      </c>
      <c r="B12020" s="1">
        <v>43312</v>
      </c>
      <c r="C12020" t="s">
        <v>18</v>
      </c>
      <c r="D12020">
        <v>0.47</v>
      </c>
      <c r="E12020">
        <v>732</v>
      </c>
    </row>
    <row r="12021" spans="1:5" x14ac:dyDescent="0.25">
      <c r="A12021" t="s">
        <v>12037</v>
      </c>
      <c r="B12021" s="1">
        <v>43800</v>
      </c>
      <c r="C12021" t="s">
        <v>6</v>
      </c>
      <c r="D12021">
        <v>0.32</v>
      </c>
      <c r="E12021">
        <v>728</v>
      </c>
    </row>
    <row r="12022" spans="1:5" x14ac:dyDescent="0.25">
      <c r="A12022" t="s">
        <v>12038</v>
      </c>
      <c r="B12022" s="1">
        <v>43404</v>
      </c>
      <c r="C12022" t="s">
        <v>6</v>
      </c>
      <c r="D12022">
        <v>0.28000000000000003</v>
      </c>
      <c r="E12022">
        <v>604</v>
      </c>
    </row>
    <row r="12023" spans="1:5" x14ac:dyDescent="0.25">
      <c r="A12023" t="s">
        <v>12039</v>
      </c>
      <c r="B12023" s="1">
        <v>43831</v>
      </c>
      <c r="C12023" t="s">
        <v>6</v>
      </c>
      <c r="D12023">
        <v>0.43</v>
      </c>
      <c r="E12023">
        <v>577</v>
      </c>
    </row>
    <row r="12024" spans="1:5" x14ac:dyDescent="0.25">
      <c r="A12024" t="s">
        <v>12040</v>
      </c>
      <c r="B12024" s="1">
        <v>43678</v>
      </c>
      <c r="C12024" t="s">
        <v>10</v>
      </c>
      <c r="D12024">
        <v>0.53</v>
      </c>
      <c r="E12024">
        <v>680</v>
      </c>
    </row>
    <row r="12025" spans="1:5" x14ac:dyDescent="0.25">
      <c r="A12025" t="s">
        <v>12041</v>
      </c>
      <c r="B12025" s="1">
        <v>43831</v>
      </c>
      <c r="C12025" t="s">
        <v>21</v>
      </c>
      <c r="D12025">
        <v>0.22</v>
      </c>
      <c r="E12025">
        <v>621</v>
      </c>
    </row>
    <row r="12026" spans="1:5" x14ac:dyDescent="0.25">
      <c r="A12026" t="s">
        <v>12042</v>
      </c>
      <c r="B12026" s="1">
        <v>43890</v>
      </c>
      <c r="C12026" t="s">
        <v>6</v>
      </c>
      <c r="D12026">
        <v>0.37</v>
      </c>
      <c r="E12026">
        <v>704</v>
      </c>
    </row>
    <row r="12027" spans="1:5" x14ac:dyDescent="0.25">
      <c r="A12027" t="s">
        <v>12043</v>
      </c>
      <c r="B12027" s="1">
        <v>43800</v>
      </c>
      <c r="C12027" t="s">
        <v>6</v>
      </c>
      <c r="D12027">
        <v>0.03</v>
      </c>
      <c r="E12027">
        <v>643</v>
      </c>
    </row>
    <row r="12028" spans="1:5" x14ac:dyDescent="0.25">
      <c r="A12028" t="s">
        <v>12044</v>
      </c>
      <c r="B12028" s="1">
        <v>43525</v>
      </c>
      <c r="C12028" t="s">
        <v>25</v>
      </c>
      <c r="D12028">
        <v>0.43</v>
      </c>
      <c r="E12028">
        <v>816</v>
      </c>
    </row>
    <row r="12029" spans="1:5" x14ac:dyDescent="0.25">
      <c r="A12029" t="s">
        <v>12045</v>
      </c>
      <c r="B12029" s="1">
        <v>43281</v>
      </c>
      <c r="C12029" t="s">
        <v>6</v>
      </c>
      <c r="D12029">
        <v>1</v>
      </c>
      <c r="E12029">
        <v>680</v>
      </c>
    </row>
    <row r="12030" spans="1:5" x14ac:dyDescent="0.25">
      <c r="A12030" t="s">
        <v>12046</v>
      </c>
      <c r="B12030" s="1">
        <v>43465</v>
      </c>
      <c r="C12030" t="s">
        <v>10</v>
      </c>
      <c r="D12030">
        <v>0.42</v>
      </c>
      <c r="E12030">
        <v>577</v>
      </c>
    </row>
    <row r="12031" spans="1:5" x14ac:dyDescent="0.25">
      <c r="A12031" t="s">
        <v>12047</v>
      </c>
      <c r="B12031" s="1">
        <v>43434</v>
      </c>
      <c r="C12031" t="s">
        <v>18</v>
      </c>
      <c r="D12031">
        <v>0.33</v>
      </c>
      <c r="E12031">
        <v>721</v>
      </c>
    </row>
    <row r="12032" spans="1:5" x14ac:dyDescent="0.25">
      <c r="A12032" t="s">
        <v>12048</v>
      </c>
      <c r="B12032" s="1">
        <v>43831</v>
      </c>
      <c r="C12032" t="s">
        <v>18</v>
      </c>
      <c r="D12032">
        <v>0.74</v>
      </c>
      <c r="E12032">
        <v>679</v>
      </c>
    </row>
    <row r="12033" spans="1:5" x14ac:dyDescent="0.25">
      <c r="A12033" t="s">
        <v>12049</v>
      </c>
      <c r="B12033" s="1">
        <v>43831</v>
      </c>
      <c r="C12033" t="s">
        <v>6</v>
      </c>
      <c r="D12033">
        <v>0.62</v>
      </c>
      <c r="E12033">
        <v>601</v>
      </c>
    </row>
    <row r="12034" spans="1:5" x14ac:dyDescent="0.25">
      <c r="A12034" t="s">
        <v>12050</v>
      </c>
      <c r="B12034" s="1">
        <v>43709</v>
      </c>
      <c r="C12034" t="s">
        <v>18</v>
      </c>
      <c r="D12034">
        <v>0.31</v>
      </c>
      <c r="E12034">
        <v>722</v>
      </c>
    </row>
    <row r="12035" spans="1:5" x14ac:dyDescent="0.25">
      <c r="A12035" t="s">
        <v>12051</v>
      </c>
      <c r="B12035" s="1">
        <v>43373</v>
      </c>
      <c r="C12035" t="s">
        <v>6</v>
      </c>
      <c r="D12035">
        <v>0.35</v>
      </c>
      <c r="E12035">
        <v>593</v>
      </c>
    </row>
    <row r="12036" spans="1:5" x14ac:dyDescent="0.25">
      <c r="A12036" t="s">
        <v>12052</v>
      </c>
      <c r="B12036" s="1">
        <v>43373</v>
      </c>
      <c r="C12036" t="s">
        <v>10</v>
      </c>
      <c r="D12036">
        <v>0.38</v>
      </c>
      <c r="E12036">
        <v>677</v>
      </c>
    </row>
    <row r="12037" spans="1:5" x14ac:dyDescent="0.25">
      <c r="A12037" t="s">
        <v>12053</v>
      </c>
      <c r="B12037" s="1">
        <v>43556</v>
      </c>
      <c r="C12037" t="s">
        <v>18</v>
      </c>
      <c r="D12037">
        <v>0.25</v>
      </c>
      <c r="E12037">
        <v>776</v>
      </c>
    </row>
    <row r="12038" spans="1:5" x14ac:dyDescent="0.25">
      <c r="A12038" t="s">
        <v>12054</v>
      </c>
      <c r="B12038" s="1">
        <v>43739</v>
      </c>
      <c r="C12038" t="s">
        <v>18</v>
      </c>
      <c r="D12038">
        <v>0.6</v>
      </c>
      <c r="E12038">
        <v>772</v>
      </c>
    </row>
    <row r="12039" spans="1:5" x14ac:dyDescent="0.25">
      <c r="A12039" t="s">
        <v>12055</v>
      </c>
      <c r="B12039" s="1">
        <v>43831</v>
      </c>
      <c r="C12039" t="s">
        <v>14</v>
      </c>
      <c r="D12039">
        <v>0.23</v>
      </c>
      <c r="E12039">
        <v>617</v>
      </c>
    </row>
    <row r="12040" spans="1:5" x14ac:dyDescent="0.25">
      <c r="A12040" t="s">
        <v>12056</v>
      </c>
      <c r="B12040" s="1">
        <v>43465</v>
      </c>
      <c r="C12040" t="s">
        <v>10</v>
      </c>
      <c r="D12040">
        <v>0.56000000000000005</v>
      </c>
      <c r="E12040">
        <v>684</v>
      </c>
    </row>
    <row r="12041" spans="1:5" x14ac:dyDescent="0.25">
      <c r="A12041" t="s">
        <v>12057</v>
      </c>
      <c r="B12041" s="1">
        <v>43496</v>
      </c>
      <c r="C12041" t="s">
        <v>10</v>
      </c>
      <c r="D12041">
        <v>0.34</v>
      </c>
      <c r="E12041">
        <v>739</v>
      </c>
    </row>
    <row r="12042" spans="1:5" x14ac:dyDescent="0.25">
      <c r="A12042" t="s">
        <v>12058</v>
      </c>
      <c r="B12042" s="1">
        <v>43831</v>
      </c>
      <c r="C12042" t="s">
        <v>6</v>
      </c>
      <c r="D12042">
        <v>0.35</v>
      </c>
      <c r="E12042">
        <v>590</v>
      </c>
    </row>
    <row r="12043" spans="1:5" x14ac:dyDescent="0.25">
      <c r="A12043" t="s">
        <v>12059</v>
      </c>
      <c r="B12043" s="1">
        <v>43434</v>
      </c>
      <c r="C12043" t="s">
        <v>18</v>
      </c>
      <c r="D12043">
        <v>0.24</v>
      </c>
      <c r="E12043">
        <v>644</v>
      </c>
    </row>
    <row r="12044" spans="1:5" x14ac:dyDescent="0.25">
      <c r="A12044" t="s">
        <v>12060</v>
      </c>
      <c r="B12044" s="1">
        <v>43617</v>
      </c>
      <c r="C12044" t="s">
        <v>10</v>
      </c>
      <c r="D12044">
        <v>0.3</v>
      </c>
      <c r="E12044">
        <v>740</v>
      </c>
    </row>
    <row r="12045" spans="1:5" x14ac:dyDescent="0.25">
      <c r="A12045" t="s">
        <v>12061</v>
      </c>
      <c r="B12045" s="1">
        <v>43281</v>
      </c>
      <c r="C12045" t="s">
        <v>10</v>
      </c>
      <c r="D12045">
        <v>0.46</v>
      </c>
      <c r="E12045">
        <v>667</v>
      </c>
    </row>
    <row r="12046" spans="1:5" x14ac:dyDescent="0.25">
      <c r="A12046" t="s">
        <v>12062</v>
      </c>
      <c r="B12046" s="1">
        <v>43069</v>
      </c>
      <c r="C12046" t="s">
        <v>14</v>
      </c>
      <c r="D12046">
        <v>0.02</v>
      </c>
      <c r="E12046">
        <v>698</v>
      </c>
    </row>
    <row r="12047" spans="1:5" x14ac:dyDescent="0.25">
      <c r="A12047" t="s">
        <v>12063</v>
      </c>
      <c r="B12047" s="1">
        <v>43800</v>
      </c>
      <c r="C12047" t="s">
        <v>18</v>
      </c>
      <c r="D12047">
        <v>1</v>
      </c>
      <c r="E12047">
        <v>664</v>
      </c>
    </row>
    <row r="12048" spans="1:5" x14ac:dyDescent="0.25">
      <c r="A12048" t="s">
        <v>12064</v>
      </c>
      <c r="B12048" s="1">
        <v>43312</v>
      </c>
      <c r="C12048" t="s">
        <v>6</v>
      </c>
      <c r="D12048">
        <v>0.03</v>
      </c>
      <c r="E12048">
        <v>593</v>
      </c>
    </row>
    <row r="12049" spans="1:5" x14ac:dyDescent="0.25">
      <c r="A12049" t="s">
        <v>12065</v>
      </c>
      <c r="B12049" s="1">
        <v>43586</v>
      </c>
      <c r="C12049" t="s">
        <v>18</v>
      </c>
      <c r="D12049">
        <v>0.17</v>
      </c>
      <c r="E12049">
        <v>598</v>
      </c>
    </row>
    <row r="12050" spans="1:5" x14ac:dyDescent="0.25">
      <c r="A12050" t="s">
        <v>12066</v>
      </c>
      <c r="B12050" s="1">
        <v>43831</v>
      </c>
      <c r="C12050" t="s">
        <v>18</v>
      </c>
      <c r="D12050">
        <v>0.35</v>
      </c>
      <c r="E12050">
        <v>606</v>
      </c>
    </row>
    <row r="12051" spans="1:5" x14ac:dyDescent="0.25">
      <c r="A12051" t="s">
        <v>12067</v>
      </c>
      <c r="B12051" s="1">
        <v>43586</v>
      </c>
      <c r="C12051" t="s">
        <v>6</v>
      </c>
      <c r="D12051">
        <v>0.23</v>
      </c>
      <c r="E12051">
        <v>714</v>
      </c>
    </row>
    <row r="12052" spans="1:5" x14ac:dyDescent="0.25">
      <c r="A12052" t="s">
        <v>12068</v>
      </c>
      <c r="B12052" s="1">
        <v>43617</v>
      </c>
      <c r="C12052" t="s">
        <v>18</v>
      </c>
      <c r="D12052">
        <v>0.3</v>
      </c>
      <c r="E12052">
        <v>740</v>
      </c>
    </row>
    <row r="12053" spans="1:5" x14ac:dyDescent="0.25">
      <c r="A12053" t="s">
        <v>12069</v>
      </c>
      <c r="B12053" s="1">
        <v>43739</v>
      </c>
      <c r="C12053" t="s">
        <v>6</v>
      </c>
      <c r="D12053">
        <v>0.11</v>
      </c>
      <c r="E12053">
        <v>650</v>
      </c>
    </row>
    <row r="12054" spans="1:5" x14ac:dyDescent="0.25">
      <c r="A12054" t="s">
        <v>12070</v>
      </c>
      <c r="B12054" s="1">
        <v>43220</v>
      </c>
      <c r="C12054" t="s">
        <v>6</v>
      </c>
      <c r="D12054">
        <v>0.62</v>
      </c>
      <c r="E12054">
        <v>679</v>
      </c>
    </row>
    <row r="12055" spans="1:5" x14ac:dyDescent="0.25">
      <c r="A12055" t="s">
        <v>12071</v>
      </c>
      <c r="B12055" s="1">
        <v>43831</v>
      </c>
      <c r="C12055" t="s">
        <v>6</v>
      </c>
      <c r="D12055">
        <v>0.36</v>
      </c>
      <c r="E12055">
        <v>602</v>
      </c>
    </row>
    <row r="12056" spans="1:5" x14ac:dyDescent="0.25">
      <c r="A12056" t="s">
        <v>12072</v>
      </c>
      <c r="B12056" s="1">
        <v>43556</v>
      </c>
      <c r="C12056" t="s">
        <v>10</v>
      </c>
      <c r="D12056">
        <v>0.28000000000000003</v>
      </c>
      <c r="E12056">
        <v>620</v>
      </c>
    </row>
    <row r="12057" spans="1:5" x14ac:dyDescent="0.25">
      <c r="A12057" t="s">
        <v>12073</v>
      </c>
      <c r="B12057" s="1">
        <v>43951</v>
      </c>
      <c r="C12057" t="s">
        <v>6</v>
      </c>
      <c r="D12057">
        <v>0.17</v>
      </c>
      <c r="E12057">
        <v>685</v>
      </c>
    </row>
    <row r="12058" spans="1:5" x14ac:dyDescent="0.25">
      <c r="A12058" t="s">
        <v>12074</v>
      </c>
      <c r="B12058" s="1">
        <v>43312</v>
      </c>
      <c r="C12058" t="s">
        <v>37</v>
      </c>
      <c r="D12058">
        <v>0.75</v>
      </c>
      <c r="E12058">
        <v>689</v>
      </c>
    </row>
    <row r="12059" spans="1:5" x14ac:dyDescent="0.25">
      <c r="A12059" t="s">
        <v>12075</v>
      </c>
      <c r="B12059" s="1">
        <v>43617</v>
      </c>
      <c r="C12059" t="s">
        <v>10</v>
      </c>
      <c r="D12059">
        <v>0.3</v>
      </c>
      <c r="E12059">
        <v>740</v>
      </c>
    </row>
    <row r="12060" spans="1:5" x14ac:dyDescent="0.25">
      <c r="A12060" t="s">
        <v>12076</v>
      </c>
      <c r="B12060" s="1">
        <v>43647</v>
      </c>
      <c r="C12060" t="s">
        <v>42</v>
      </c>
      <c r="D12060">
        <v>0.3</v>
      </c>
      <c r="E12060">
        <v>740</v>
      </c>
    </row>
    <row r="12061" spans="1:5" x14ac:dyDescent="0.25">
      <c r="A12061" t="s">
        <v>12077</v>
      </c>
      <c r="B12061" s="1">
        <v>43586</v>
      </c>
      <c r="C12061" t="s">
        <v>10</v>
      </c>
      <c r="D12061">
        <v>0.28000000000000003</v>
      </c>
      <c r="E12061">
        <v>559</v>
      </c>
    </row>
    <row r="12062" spans="1:5" x14ac:dyDescent="0.25">
      <c r="A12062" t="s">
        <v>12078</v>
      </c>
      <c r="B12062" s="1">
        <v>43831</v>
      </c>
      <c r="C12062" t="s">
        <v>6</v>
      </c>
      <c r="D12062">
        <v>0.33</v>
      </c>
      <c r="E12062">
        <v>677</v>
      </c>
    </row>
    <row r="12063" spans="1:5" x14ac:dyDescent="0.25">
      <c r="A12063" t="s">
        <v>12079</v>
      </c>
      <c r="B12063" s="1">
        <v>43617</v>
      </c>
      <c r="C12063" t="s">
        <v>42</v>
      </c>
      <c r="D12063">
        <v>0.3</v>
      </c>
      <c r="E12063">
        <v>740</v>
      </c>
    </row>
    <row r="12064" spans="1:5" x14ac:dyDescent="0.25">
      <c r="A12064" t="s">
        <v>12080</v>
      </c>
      <c r="B12064" s="1">
        <v>43617</v>
      </c>
      <c r="C12064" t="s">
        <v>10</v>
      </c>
      <c r="D12064">
        <v>0.3</v>
      </c>
      <c r="E12064">
        <v>740</v>
      </c>
    </row>
    <row r="12065" spans="1:5" x14ac:dyDescent="0.25">
      <c r="A12065" t="s">
        <v>12081</v>
      </c>
      <c r="B12065" s="1">
        <v>43586</v>
      </c>
      <c r="C12065" t="s">
        <v>6</v>
      </c>
      <c r="D12065">
        <v>0.19</v>
      </c>
      <c r="E12065">
        <v>725</v>
      </c>
    </row>
    <row r="12066" spans="1:5" x14ac:dyDescent="0.25">
      <c r="A12066" t="s">
        <v>12082</v>
      </c>
      <c r="B12066" s="1">
        <v>42855</v>
      </c>
      <c r="C12066" t="s">
        <v>10</v>
      </c>
      <c r="D12066">
        <v>0.41</v>
      </c>
      <c r="E12066">
        <v>750</v>
      </c>
    </row>
    <row r="12067" spans="1:5" x14ac:dyDescent="0.25">
      <c r="A12067" t="s">
        <v>12083</v>
      </c>
      <c r="B12067" s="1">
        <v>42855</v>
      </c>
      <c r="C12067" t="s">
        <v>6</v>
      </c>
      <c r="D12067">
        <v>0.49</v>
      </c>
      <c r="E12067">
        <v>768</v>
      </c>
    </row>
    <row r="12068" spans="1:5" x14ac:dyDescent="0.25">
      <c r="A12068" t="s">
        <v>12084</v>
      </c>
      <c r="B12068" s="1">
        <v>42855</v>
      </c>
      <c r="C12068" t="s">
        <v>6</v>
      </c>
      <c r="D12068">
        <v>0.3</v>
      </c>
      <c r="E12068">
        <v>740</v>
      </c>
    </row>
    <row r="12069" spans="1:5" x14ac:dyDescent="0.25">
      <c r="A12069" t="s">
        <v>12085</v>
      </c>
      <c r="B12069" s="1">
        <v>43647</v>
      </c>
      <c r="C12069" t="s">
        <v>14</v>
      </c>
      <c r="D12069">
        <v>0.42</v>
      </c>
      <c r="E12069">
        <v>718</v>
      </c>
    </row>
    <row r="12070" spans="1:5" x14ac:dyDescent="0.25">
      <c r="A12070" t="s">
        <v>12086</v>
      </c>
      <c r="B12070" s="1">
        <v>43496</v>
      </c>
      <c r="C12070" t="s">
        <v>18</v>
      </c>
      <c r="D12070">
        <v>0.82</v>
      </c>
      <c r="E12070">
        <v>683</v>
      </c>
    </row>
    <row r="12071" spans="1:5" x14ac:dyDescent="0.25">
      <c r="A12071" t="s">
        <v>12087</v>
      </c>
      <c r="B12071" s="1">
        <v>43190</v>
      </c>
      <c r="C12071" t="s">
        <v>21</v>
      </c>
      <c r="D12071">
        <v>0.36</v>
      </c>
      <c r="E12071">
        <v>718</v>
      </c>
    </row>
    <row r="12072" spans="1:5" x14ac:dyDescent="0.25">
      <c r="A12072" t="s">
        <v>12088</v>
      </c>
      <c r="B12072" s="1">
        <v>43678</v>
      </c>
      <c r="C12072" t="s">
        <v>21</v>
      </c>
      <c r="D12072">
        <v>0.59</v>
      </c>
      <c r="E12072">
        <v>669</v>
      </c>
    </row>
    <row r="12073" spans="1:5" x14ac:dyDescent="0.25">
      <c r="A12073" t="s">
        <v>12089</v>
      </c>
      <c r="B12073" s="1">
        <v>43647</v>
      </c>
      <c r="C12073" t="s">
        <v>18</v>
      </c>
      <c r="D12073">
        <v>1</v>
      </c>
      <c r="E12073">
        <v>669</v>
      </c>
    </row>
    <row r="12074" spans="1:5" x14ac:dyDescent="0.25">
      <c r="A12074" t="s">
        <v>12090</v>
      </c>
      <c r="B12074" s="1">
        <v>43190</v>
      </c>
      <c r="C12074" t="s">
        <v>10</v>
      </c>
      <c r="D12074">
        <v>0.54</v>
      </c>
      <c r="E12074">
        <v>603</v>
      </c>
    </row>
    <row r="12075" spans="1:5" x14ac:dyDescent="0.25">
      <c r="A12075" t="s">
        <v>12091</v>
      </c>
      <c r="B12075" s="1">
        <v>43921</v>
      </c>
      <c r="C12075" t="s">
        <v>18</v>
      </c>
      <c r="D12075">
        <v>0.41</v>
      </c>
      <c r="E12075">
        <v>592</v>
      </c>
    </row>
    <row r="12076" spans="1:5" x14ac:dyDescent="0.25">
      <c r="A12076" t="s">
        <v>12092</v>
      </c>
      <c r="B12076" s="1">
        <v>42704</v>
      </c>
      <c r="C12076" t="s">
        <v>21</v>
      </c>
      <c r="D12076">
        <v>0.54</v>
      </c>
      <c r="E12076">
        <v>789</v>
      </c>
    </row>
    <row r="12077" spans="1:5" x14ac:dyDescent="0.25">
      <c r="A12077" t="s">
        <v>12093</v>
      </c>
      <c r="B12077" s="1">
        <v>43647</v>
      </c>
      <c r="C12077" t="s">
        <v>37</v>
      </c>
      <c r="D12077">
        <v>1</v>
      </c>
      <c r="E12077">
        <v>593</v>
      </c>
    </row>
    <row r="12078" spans="1:5" x14ac:dyDescent="0.25">
      <c r="A12078" t="s">
        <v>12094</v>
      </c>
      <c r="B12078" s="1">
        <v>43586</v>
      </c>
      <c r="C12078" t="s">
        <v>6</v>
      </c>
      <c r="D12078">
        <v>0.13</v>
      </c>
      <c r="E12078">
        <v>559</v>
      </c>
    </row>
    <row r="12079" spans="1:5" x14ac:dyDescent="0.25">
      <c r="A12079" t="s">
        <v>12095</v>
      </c>
      <c r="B12079" s="1">
        <v>42735</v>
      </c>
      <c r="C12079" t="s">
        <v>10</v>
      </c>
      <c r="D12079">
        <v>0.3</v>
      </c>
      <c r="E12079">
        <v>740</v>
      </c>
    </row>
    <row r="12080" spans="1:5" x14ac:dyDescent="0.25">
      <c r="A12080" t="s">
        <v>12096</v>
      </c>
      <c r="B12080" s="1">
        <v>43373</v>
      </c>
      <c r="C12080" t="s">
        <v>10</v>
      </c>
      <c r="D12080">
        <v>0.27</v>
      </c>
      <c r="E12080">
        <v>661</v>
      </c>
    </row>
    <row r="12081" spans="1:5" x14ac:dyDescent="0.25">
      <c r="A12081" t="s">
        <v>12097</v>
      </c>
      <c r="B12081" s="1">
        <v>43770</v>
      </c>
      <c r="C12081" t="s">
        <v>6</v>
      </c>
      <c r="D12081">
        <v>0.31</v>
      </c>
      <c r="E12081">
        <v>631</v>
      </c>
    </row>
    <row r="12082" spans="1:5" x14ac:dyDescent="0.25">
      <c r="A12082" t="s">
        <v>12098</v>
      </c>
      <c r="B12082" s="1">
        <v>43434</v>
      </c>
      <c r="C12082" t="s">
        <v>10</v>
      </c>
      <c r="D12082">
        <v>0.36</v>
      </c>
      <c r="E12082">
        <v>712</v>
      </c>
    </row>
    <row r="12083" spans="1:5" x14ac:dyDescent="0.25">
      <c r="A12083" t="s">
        <v>12099</v>
      </c>
      <c r="B12083" s="1">
        <v>43800</v>
      </c>
      <c r="C12083" t="s">
        <v>10</v>
      </c>
      <c r="D12083">
        <v>0.3</v>
      </c>
      <c r="E12083">
        <v>596</v>
      </c>
    </row>
    <row r="12084" spans="1:5" x14ac:dyDescent="0.25">
      <c r="A12084" t="s">
        <v>12100</v>
      </c>
      <c r="B12084" s="1">
        <v>43862</v>
      </c>
      <c r="C12084" t="s">
        <v>6</v>
      </c>
      <c r="D12084">
        <v>0.38</v>
      </c>
      <c r="E12084">
        <v>740</v>
      </c>
    </row>
    <row r="12085" spans="1:5" x14ac:dyDescent="0.25">
      <c r="A12085" t="s">
        <v>12101</v>
      </c>
      <c r="B12085" s="1">
        <v>43770</v>
      </c>
      <c r="C12085" t="s">
        <v>6</v>
      </c>
      <c r="D12085">
        <v>0.44</v>
      </c>
      <c r="E12085">
        <v>651</v>
      </c>
    </row>
    <row r="12086" spans="1:5" x14ac:dyDescent="0.25">
      <c r="A12086" t="s">
        <v>12102</v>
      </c>
      <c r="B12086" s="1">
        <v>43647</v>
      </c>
      <c r="C12086" t="s">
        <v>6</v>
      </c>
      <c r="D12086">
        <v>0.25</v>
      </c>
      <c r="E12086">
        <v>696</v>
      </c>
    </row>
    <row r="12087" spans="1:5" x14ac:dyDescent="0.25">
      <c r="A12087" t="s">
        <v>12103</v>
      </c>
      <c r="B12087" s="1">
        <v>43831</v>
      </c>
      <c r="C12087" t="s">
        <v>6</v>
      </c>
      <c r="D12087">
        <v>0.17</v>
      </c>
      <c r="E12087">
        <v>765</v>
      </c>
    </row>
    <row r="12088" spans="1:5" x14ac:dyDescent="0.25">
      <c r="A12088" t="s">
        <v>12104</v>
      </c>
      <c r="B12088" s="1">
        <v>42613</v>
      </c>
      <c r="C12088" t="s">
        <v>6</v>
      </c>
      <c r="D12088">
        <v>0.3</v>
      </c>
      <c r="E12088">
        <v>740</v>
      </c>
    </row>
    <row r="12089" spans="1:5" x14ac:dyDescent="0.25">
      <c r="A12089" t="s">
        <v>12105</v>
      </c>
      <c r="B12089" s="1">
        <v>43281</v>
      </c>
      <c r="C12089" t="s">
        <v>10</v>
      </c>
      <c r="D12089">
        <v>0.57999999999999996</v>
      </c>
      <c r="E12089">
        <v>637</v>
      </c>
    </row>
    <row r="12090" spans="1:5" x14ac:dyDescent="0.25">
      <c r="A12090" t="s">
        <v>12106</v>
      </c>
      <c r="B12090" s="1">
        <v>43678</v>
      </c>
      <c r="C12090" t="s">
        <v>6</v>
      </c>
      <c r="D12090">
        <v>0.33</v>
      </c>
      <c r="E12090">
        <v>714</v>
      </c>
    </row>
    <row r="12091" spans="1:5" x14ac:dyDescent="0.25">
      <c r="A12091" t="s">
        <v>12107</v>
      </c>
      <c r="B12091" s="1">
        <v>43647</v>
      </c>
      <c r="C12091" t="s">
        <v>21</v>
      </c>
      <c r="D12091">
        <v>0.28000000000000003</v>
      </c>
      <c r="E12091">
        <v>787</v>
      </c>
    </row>
    <row r="12092" spans="1:5" x14ac:dyDescent="0.25">
      <c r="A12092" t="s">
        <v>12108</v>
      </c>
      <c r="B12092" s="1">
        <v>43831</v>
      </c>
      <c r="C12092" t="s">
        <v>6</v>
      </c>
      <c r="D12092">
        <v>0.33</v>
      </c>
      <c r="E12092">
        <v>775</v>
      </c>
    </row>
    <row r="12093" spans="1:5" x14ac:dyDescent="0.25">
      <c r="A12093" t="s">
        <v>12109</v>
      </c>
      <c r="B12093" s="1">
        <v>43831</v>
      </c>
      <c r="C12093" t="s">
        <v>10</v>
      </c>
      <c r="D12093">
        <v>0.34</v>
      </c>
      <c r="E12093">
        <v>546</v>
      </c>
    </row>
    <row r="12094" spans="1:5" x14ac:dyDescent="0.25">
      <c r="A12094" t="s">
        <v>12110</v>
      </c>
      <c r="B12094" s="1">
        <v>43373</v>
      </c>
      <c r="C12094" t="s">
        <v>6</v>
      </c>
      <c r="D12094">
        <v>0.41</v>
      </c>
      <c r="E12094">
        <v>690</v>
      </c>
    </row>
    <row r="12095" spans="1:5" x14ac:dyDescent="0.25">
      <c r="A12095" t="s">
        <v>12111</v>
      </c>
      <c r="B12095" s="1">
        <v>43617</v>
      </c>
      <c r="C12095" t="s">
        <v>6</v>
      </c>
      <c r="D12095">
        <v>0.3</v>
      </c>
      <c r="E12095">
        <v>740</v>
      </c>
    </row>
    <row r="12096" spans="1:5" x14ac:dyDescent="0.25">
      <c r="A12096" t="s">
        <v>12112</v>
      </c>
      <c r="B12096" s="1">
        <v>43831</v>
      </c>
      <c r="C12096" t="s">
        <v>42</v>
      </c>
      <c r="D12096">
        <v>0.3</v>
      </c>
      <c r="E12096">
        <v>585</v>
      </c>
    </row>
    <row r="12097" spans="1:5" x14ac:dyDescent="0.25">
      <c r="A12097" t="s">
        <v>12113</v>
      </c>
      <c r="B12097" s="1">
        <v>43709</v>
      </c>
      <c r="C12097" t="s">
        <v>18</v>
      </c>
      <c r="D12097">
        <v>0.27</v>
      </c>
      <c r="E12097">
        <v>620</v>
      </c>
    </row>
    <row r="12098" spans="1:5" x14ac:dyDescent="0.25">
      <c r="A12098" t="s">
        <v>12114</v>
      </c>
      <c r="B12098" s="1">
        <v>43800</v>
      </c>
      <c r="C12098" t="s">
        <v>6</v>
      </c>
      <c r="D12098">
        <v>0.23</v>
      </c>
      <c r="E12098">
        <v>521</v>
      </c>
    </row>
    <row r="12099" spans="1:5" x14ac:dyDescent="0.25">
      <c r="A12099" t="s">
        <v>12115</v>
      </c>
      <c r="B12099" s="1">
        <v>43525</v>
      </c>
      <c r="C12099" t="s">
        <v>6</v>
      </c>
      <c r="D12099">
        <v>0.3</v>
      </c>
      <c r="E12099">
        <v>682</v>
      </c>
    </row>
    <row r="12100" spans="1:5" x14ac:dyDescent="0.25">
      <c r="A12100" t="s">
        <v>12116</v>
      </c>
      <c r="B12100" s="1">
        <v>43373</v>
      </c>
      <c r="C12100" t="s">
        <v>6</v>
      </c>
      <c r="D12100">
        <v>0.28000000000000003</v>
      </c>
      <c r="E12100">
        <v>742</v>
      </c>
    </row>
    <row r="12101" spans="1:5" x14ac:dyDescent="0.25">
      <c r="A12101" t="s">
        <v>12117</v>
      </c>
      <c r="B12101" s="1">
        <v>43770</v>
      </c>
      <c r="C12101" t="s">
        <v>6</v>
      </c>
      <c r="D12101">
        <v>0.44</v>
      </c>
      <c r="E12101">
        <v>634</v>
      </c>
    </row>
    <row r="12102" spans="1:5" x14ac:dyDescent="0.25">
      <c r="A12102" t="s">
        <v>12118</v>
      </c>
      <c r="B12102" s="1">
        <v>43496</v>
      </c>
      <c r="C12102" t="s">
        <v>6</v>
      </c>
      <c r="D12102">
        <v>0.43</v>
      </c>
      <c r="E12102">
        <v>610</v>
      </c>
    </row>
    <row r="12103" spans="1:5" x14ac:dyDescent="0.25">
      <c r="A12103" t="s">
        <v>12119</v>
      </c>
      <c r="B12103" s="1">
        <v>43496</v>
      </c>
      <c r="C12103" t="s">
        <v>10</v>
      </c>
      <c r="D12103">
        <v>0.09</v>
      </c>
      <c r="E12103">
        <v>613</v>
      </c>
    </row>
    <row r="12104" spans="1:5" x14ac:dyDescent="0.25">
      <c r="A12104" t="s">
        <v>12120</v>
      </c>
      <c r="B12104" s="1">
        <v>43921</v>
      </c>
      <c r="C12104" t="s">
        <v>10</v>
      </c>
      <c r="D12104">
        <v>0.14000000000000001</v>
      </c>
      <c r="E12104">
        <v>638</v>
      </c>
    </row>
    <row r="12105" spans="1:5" x14ac:dyDescent="0.25">
      <c r="A12105" t="s">
        <v>12121</v>
      </c>
      <c r="B12105" s="1">
        <v>43373</v>
      </c>
      <c r="C12105" t="s">
        <v>10</v>
      </c>
      <c r="D12105">
        <v>0.56000000000000005</v>
      </c>
      <c r="E12105">
        <v>759</v>
      </c>
    </row>
    <row r="12106" spans="1:5" x14ac:dyDescent="0.25">
      <c r="A12106" t="s">
        <v>12122</v>
      </c>
      <c r="B12106" s="1">
        <v>43220</v>
      </c>
      <c r="C12106" t="s">
        <v>21</v>
      </c>
      <c r="D12106">
        <v>0.15</v>
      </c>
      <c r="E12106">
        <v>774</v>
      </c>
    </row>
    <row r="12107" spans="1:5" x14ac:dyDescent="0.25">
      <c r="A12107" t="s">
        <v>12123</v>
      </c>
      <c r="B12107" s="1">
        <v>43251</v>
      </c>
      <c r="C12107" t="s">
        <v>42</v>
      </c>
      <c r="D12107">
        <v>0.22</v>
      </c>
      <c r="E12107">
        <v>634</v>
      </c>
    </row>
    <row r="12108" spans="1:5" x14ac:dyDescent="0.25">
      <c r="A12108" t="s">
        <v>12124</v>
      </c>
      <c r="B12108" s="1">
        <v>42825</v>
      </c>
      <c r="C12108" t="s">
        <v>42</v>
      </c>
      <c r="D12108">
        <v>0.3</v>
      </c>
      <c r="E12108">
        <v>740</v>
      </c>
    </row>
    <row r="12109" spans="1:5" x14ac:dyDescent="0.25">
      <c r="A12109" t="s">
        <v>12125</v>
      </c>
      <c r="B12109" s="1">
        <v>43617</v>
      </c>
      <c r="C12109" t="s">
        <v>18</v>
      </c>
      <c r="D12109">
        <v>0.3</v>
      </c>
      <c r="E12109">
        <v>740</v>
      </c>
    </row>
    <row r="12110" spans="1:5" x14ac:dyDescent="0.25">
      <c r="A12110" t="s">
        <v>12126</v>
      </c>
      <c r="B12110" s="1">
        <v>43496</v>
      </c>
      <c r="C12110" t="s">
        <v>10</v>
      </c>
      <c r="D12110">
        <v>0.46</v>
      </c>
      <c r="E12110">
        <v>682</v>
      </c>
    </row>
    <row r="12111" spans="1:5" x14ac:dyDescent="0.25">
      <c r="A12111" t="s">
        <v>12127</v>
      </c>
      <c r="B12111" s="1">
        <v>43647</v>
      </c>
      <c r="C12111" t="s">
        <v>6</v>
      </c>
      <c r="D12111">
        <v>0.3</v>
      </c>
      <c r="E12111">
        <v>740</v>
      </c>
    </row>
    <row r="12112" spans="1:5" x14ac:dyDescent="0.25">
      <c r="A12112" t="s">
        <v>12128</v>
      </c>
      <c r="B12112" s="1">
        <v>43709</v>
      </c>
      <c r="C12112" t="s">
        <v>6</v>
      </c>
      <c r="D12112">
        <v>0.17</v>
      </c>
      <c r="E12112">
        <v>725</v>
      </c>
    </row>
    <row r="12113" spans="1:5" x14ac:dyDescent="0.25">
      <c r="A12113" t="s">
        <v>12129</v>
      </c>
      <c r="B12113" s="1">
        <v>42766</v>
      </c>
      <c r="C12113" t="s">
        <v>10</v>
      </c>
      <c r="D12113">
        <v>0.24</v>
      </c>
      <c r="E12113">
        <v>796</v>
      </c>
    </row>
    <row r="12114" spans="1:5" x14ac:dyDescent="0.25">
      <c r="A12114" t="s">
        <v>12130</v>
      </c>
      <c r="B12114" s="1">
        <v>42947</v>
      </c>
      <c r="C12114" t="s">
        <v>6</v>
      </c>
      <c r="D12114">
        <v>0.3</v>
      </c>
      <c r="E12114">
        <v>740</v>
      </c>
    </row>
    <row r="12115" spans="1:5" x14ac:dyDescent="0.25">
      <c r="A12115" t="s">
        <v>12131</v>
      </c>
      <c r="B12115" s="1">
        <v>43281</v>
      </c>
      <c r="C12115" t="s">
        <v>6</v>
      </c>
      <c r="D12115">
        <v>0.19</v>
      </c>
      <c r="E12115">
        <v>718</v>
      </c>
    </row>
    <row r="12116" spans="1:5" x14ac:dyDescent="0.25">
      <c r="A12116" t="s">
        <v>12132</v>
      </c>
      <c r="B12116" s="1">
        <v>43709</v>
      </c>
      <c r="C12116" t="s">
        <v>42</v>
      </c>
      <c r="D12116">
        <v>0.23</v>
      </c>
      <c r="E12116">
        <v>660</v>
      </c>
    </row>
    <row r="12117" spans="1:5" x14ac:dyDescent="0.25">
      <c r="A12117" t="s">
        <v>12133</v>
      </c>
      <c r="B12117" s="1">
        <v>43312</v>
      </c>
      <c r="C12117" t="s">
        <v>37</v>
      </c>
      <c r="D12117">
        <v>0.24</v>
      </c>
      <c r="E12117">
        <v>616</v>
      </c>
    </row>
    <row r="12118" spans="1:5" x14ac:dyDescent="0.25">
      <c r="A12118" t="s">
        <v>12134</v>
      </c>
      <c r="B12118" s="1">
        <v>43525</v>
      </c>
      <c r="C12118" t="s">
        <v>21</v>
      </c>
      <c r="D12118">
        <v>0.49</v>
      </c>
      <c r="E12118">
        <v>763</v>
      </c>
    </row>
    <row r="12119" spans="1:5" x14ac:dyDescent="0.25">
      <c r="A12119" t="s">
        <v>12135</v>
      </c>
      <c r="B12119" s="1">
        <v>43373</v>
      </c>
      <c r="C12119" t="s">
        <v>18</v>
      </c>
      <c r="D12119">
        <v>0.73</v>
      </c>
      <c r="E12119">
        <v>680</v>
      </c>
    </row>
    <row r="12120" spans="1:5" x14ac:dyDescent="0.25">
      <c r="A12120" t="s">
        <v>12136</v>
      </c>
      <c r="B12120" s="1">
        <v>43831</v>
      </c>
      <c r="C12120" t="s">
        <v>6</v>
      </c>
      <c r="D12120">
        <v>0.67</v>
      </c>
      <c r="E12120">
        <v>599</v>
      </c>
    </row>
    <row r="12121" spans="1:5" x14ac:dyDescent="0.25">
      <c r="A12121" t="s">
        <v>12137</v>
      </c>
      <c r="B12121" s="1">
        <v>43496</v>
      </c>
      <c r="C12121" t="s">
        <v>10</v>
      </c>
      <c r="D12121">
        <v>0.51</v>
      </c>
      <c r="E12121">
        <v>642</v>
      </c>
    </row>
    <row r="12122" spans="1:5" x14ac:dyDescent="0.25">
      <c r="A12122" t="s">
        <v>12138</v>
      </c>
      <c r="B12122" s="1">
        <v>43831</v>
      </c>
      <c r="C12122" t="s">
        <v>18</v>
      </c>
      <c r="D12122">
        <v>0.25</v>
      </c>
      <c r="E12122">
        <v>619</v>
      </c>
    </row>
    <row r="12123" spans="1:5" x14ac:dyDescent="0.25">
      <c r="A12123" t="s">
        <v>12139</v>
      </c>
      <c r="B12123" s="1">
        <v>43831</v>
      </c>
      <c r="C12123" t="s">
        <v>42</v>
      </c>
      <c r="D12123">
        <v>0.28999999999999998</v>
      </c>
      <c r="E12123">
        <v>608</v>
      </c>
    </row>
    <row r="12124" spans="1:5" x14ac:dyDescent="0.25">
      <c r="A12124" t="s">
        <v>12140</v>
      </c>
      <c r="B12124" s="1">
        <v>43831</v>
      </c>
      <c r="C12124" t="s">
        <v>18</v>
      </c>
      <c r="D12124">
        <v>0.5</v>
      </c>
      <c r="E12124">
        <v>746</v>
      </c>
    </row>
    <row r="12125" spans="1:5" x14ac:dyDescent="0.25">
      <c r="A12125" t="s">
        <v>12141</v>
      </c>
      <c r="B12125" s="1">
        <v>43312</v>
      </c>
      <c r="C12125" t="s">
        <v>6</v>
      </c>
      <c r="D12125">
        <v>0.16</v>
      </c>
      <c r="E12125">
        <v>657</v>
      </c>
    </row>
    <row r="12126" spans="1:5" x14ac:dyDescent="0.25">
      <c r="A12126" t="s">
        <v>12142</v>
      </c>
      <c r="B12126" s="1">
        <v>43251</v>
      </c>
      <c r="C12126" t="s">
        <v>18</v>
      </c>
      <c r="D12126">
        <v>0.62</v>
      </c>
      <c r="E12126">
        <v>727</v>
      </c>
    </row>
    <row r="12127" spans="1:5" x14ac:dyDescent="0.25">
      <c r="A12127" t="s">
        <v>12143</v>
      </c>
      <c r="B12127" s="1">
        <v>43709</v>
      </c>
      <c r="C12127" t="s">
        <v>18</v>
      </c>
      <c r="D12127">
        <v>0.32</v>
      </c>
      <c r="E12127">
        <v>628</v>
      </c>
    </row>
    <row r="12128" spans="1:5" x14ac:dyDescent="0.25">
      <c r="A12128" t="s">
        <v>12144</v>
      </c>
      <c r="B12128" s="1">
        <v>43343</v>
      </c>
      <c r="C12128" t="s">
        <v>10</v>
      </c>
      <c r="D12128">
        <v>0.33</v>
      </c>
      <c r="E12128">
        <v>734</v>
      </c>
    </row>
    <row r="12129" spans="1:5" x14ac:dyDescent="0.25">
      <c r="A12129" t="s">
        <v>12145</v>
      </c>
      <c r="B12129" s="1">
        <v>43586</v>
      </c>
      <c r="C12129" t="s">
        <v>271</v>
      </c>
      <c r="D12129">
        <v>0.24</v>
      </c>
      <c r="E12129">
        <v>730</v>
      </c>
    </row>
    <row r="12130" spans="1:5" x14ac:dyDescent="0.25">
      <c r="A12130" t="s">
        <v>12146</v>
      </c>
      <c r="B12130" s="1">
        <v>43678</v>
      </c>
      <c r="C12130" t="s">
        <v>6</v>
      </c>
      <c r="D12130">
        <v>0.38</v>
      </c>
      <c r="E12130">
        <v>711</v>
      </c>
    </row>
    <row r="12131" spans="1:5" x14ac:dyDescent="0.25">
      <c r="A12131" t="s">
        <v>12147</v>
      </c>
      <c r="B12131" s="1">
        <v>43862</v>
      </c>
      <c r="C12131" t="s">
        <v>6</v>
      </c>
      <c r="D12131">
        <v>0.19</v>
      </c>
      <c r="E12131">
        <v>629</v>
      </c>
    </row>
    <row r="12132" spans="1:5" x14ac:dyDescent="0.25">
      <c r="A12132" t="s">
        <v>12148</v>
      </c>
      <c r="B12132" s="1">
        <v>43281</v>
      </c>
      <c r="C12132" t="s">
        <v>21</v>
      </c>
      <c r="D12132">
        <v>0.15</v>
      </c>
      <c r="E12132">
        <v>738</v>
      </c>
    </row>
    <row r="12133" spans="1:5" x14ac:dyDescent="0.25">
      <c r="A12133" t="s">
        <v>12149</v>
      </c>
      <c r="B12133" s="1">
        <v>43862</v>
      </c>
      <c r="C12133" t="s">
        <v>6</v>
      </c>
      <c r="D12133">
        <v>0.46</v>
      </c>
      <c r="E12133">
        <v>609</v>
      </c>
    </row>
    <row r="12134" spans="1:5" x14ac:dyDescent="0.25">
      <c r="A12134" t="s">
        <v>12150</v>
      </c>
      <c r="B12134" s="1">
        <v>43281</v>
      </c>
      <c r="C12134" t="s">
        <v>6</v>
      </c>
      <c r="D12134">
        <v>0.37</v>
      </c>
      <c r="E12134">
        <v>701</v>
      </c>
    </row>
    <row r="12135" spans="1:5" x14ac:dyDescent="0.25">
      <c r="A12135" t="s">
        <v>12151</v>
      </c>
      <c r="B12135" s="1">
        <v>43312</v>
      </c>
      <c r="C12135" t="s">
        <v>6</v>
      </c>
      <c r="D12135">
        <v>1</v>
      </c>
      <c r="E12135">
        <v>592</v>
      </c>
    </row>
    <row r="12136" spans="1:5" x14ac:dyDescent="0.25">
      <c r="A12136" t="s">
        <v>12152</v>
      </c>
      <c r="B12136" s="1">
        <v>43343</v>
      </c>
      <c r="C12136" t="s">
        <v>25</v>
      </c>
      <c r="D12136">
        <v>0.21</v>
      </c>
      <c r="E12136">
        <v>756</v>
      </c>
    </row>
    <row r="12137" spans="1:5" x14ac:dyDescent="0.25">
      <c r="A12137" t="s">
        <v>12153</v>
      </c>
      <c r="B12137" s="1">
        <v>43404</v>
      </c>
      <c r="C12137" t="s">
        <v>10</v>
      </c>
      <c r="D12137">
        <v>0.18</v>
      </c>
      <c r="E12137">
        <v>534</v>
      </c>
    </row>
    <row r="12138" spans="1:5" x14ac:dyDescent="0.25">
      <c r="A12138" t="s">
        <v>12154</v>
      </c>
      <c r="B12138" s="1">
        <v>43069</v>
      </c>
      <c r="C12138" t="s">
        <v>6</v>
      </c>
      <c r="D12138">
        <v>0.03</v>
      </c>
      <c r="E12138">
        <v>793</v>
      </c>
    </row>
    <row r="12139" spans="1:5" x14ac:dyDescent="0.25">
      <c r="A12139" t="s">
        <v>12155</v>
      </c>
      <c r="B12139" s="1">
        <v>43343</v>
      </c>
      <c r="C12139" t="s">
        <v>37</v>
      </c>
      <c r="D12139">
        <v>0.36</v>
      </c>
      <c r="E12139">
        <v>708</v>
      </c>
    </row>
    <row r="12140" spans="1:5" x14ac:dyDescent="0.25">
      <c r="A12140" t="s">
        <v>12156</v>
      </c>
      <c r="B12140" s="1">
        <v>43770</v>
      </c>
      <c r="C12140" t="s">
        <v>18</v>
      </c>
      <c r="D12140">
        <v>0.56000000000000005</v>
      </c>
      <c r="E12140">
        <v>663</v>
      </c>
    </row>
    <row r="12141" spans="1:5" x14ac:dyDescent="0.25">
      <c r="A12141" t="s">
        <v>12157</v>
      </c>
      <c r="B12141" s="1">
        <v>43800</v>
      </c>
      <c r="C12141" t="s">
        <v>6</v>
      </c>
      <c r="D12141">
        <v>0.64</v>
      </c>
      <c r="E12141">
        <v>768</v>
      </c>
    </row>
    <row r="12142" spans="1:5" x14ac:dyDescent="0.25">
      <c r="A12142" t="s">
        <v>12158</v>
      </c>
      <c r="B12142" s="1">
        <v>43800</v>
      </c>
      <c r="C12142" t="s">
        <v>6</v>
      </c>
      <c r="D12142">
        <v>0.46</v>
      </c>
      <c r="E12142">
        <v>751</v>
      </c>
    </row>
    <row r="12143" spans="1:5" x14ac:dyDescent="0.25">
      <c r="A12143" t="s">
        <v>12159</v>
      </c>
      <c r="B12143" s="1">
        <v>43343</v>
      </c>
      <c r="C12143" t="s">
        <v>6</v>
      </c>
      <c r="D12143">
        <v>0.4</v>
      </c>
      <c r="E12143">
        <v>716</v>
      </c>
    </row>
    <row r="12144" spans="1:5" x14ac:dyDescent="0.25">
      <c r="A12144" t="s">
        <v>12160</v>
      </c>
      <c r="B12144" s="1">
        <v>43831</v>
      </c>
      <c r="C12144" t="s">
        <v>14</v>
      </c>
      <c r="D12144">
        <v>0.5</v>
      </c>
      <c r="E12144">
        <v>579</v>
      </c>
    </row>
    <row r="12145" spans="1:5" x14ac:dyDescent="0.25">
      <c r="A12145" t="s">
        <v>12161</v>
      </c>
      <c r="B12145" s="1">
        <v>43343</v>
      </c>
      <c r="C12145" t="s">
        <v>10</v>
      </c>
      <c r="D12145">
        <v>0.18</v>
      </c>
      <c r="E12145">
        <v>720</v>
      </c>
    </row>
    <row r="12146" spans="1:5" x14ac:dyDescent="0.25">
      <c r="A12146" t="s">
        <v>12162</v>
      </c>
      <c r="B12146" s="1">
        <v>43312</v>
      </c>
      <c r="C12146" t="s">
        <v>42</v>
      </c>
      <c r="D12146">
        <v>0.02</v>
      </c>
      <c r="E12146">
        <v>703</v>
      </c>
    </row>
    <row r="12147" spans="1:5" x14ac:dyDescent="0.25">
      <c r="A12147" t="s">
        <v>12163</v>
      </c>
      <c r="B12147" s="1">
        <v>42582</v>
      </c>
      <c r="C12147" t="s">
        <v>25</v>
      </c>
      <c r="D12147">
        <v>0.3</v>
      </c>
      <c r="E12147">
        <v>740</v>
      </c>
    </row>
    <row r="12148" spans="1:5" x14ac:dyDescent="0.25">
      <c r="A12148" t="s">
        <v>12164</v>
      </c>
      <c r="B12148" s="1">
        <v>43921</v>
      </c>
      <c r="C12148" t="s">
        <v>6</v>
      </c>
      <c r="D12148">
        <v>0.31</v>
      </c>
      <c r="E12148">
        <v>595</v>
      </c>
    </row>
    <row r="12149" spans="1:5" x14ac:dyDescent="0.25">
      <c r="A12149" t="s">
        <v>12165</v>
      </c>
      <c r="B12149" s="1">
        <v>43831</v>
      </c>
      <c r="C12149" t="s">
        <v>6</v>
      </c>
      <c r="D12149">
        <v>0.32</v>
      </c>
      <c r="E12149">
        <v>587</v>
      </c>
    </row>
    <row r="12150" spans="1:5" x14ac:dyDescent="0.25">
      <c r="A12150" t="s">
        <v>12166</v>
      </c>
      <c r="B12150" s="1">
        <v>43343</v>
      </c>
      <c r="C12150" t="s">
        <v>10</v>
      </c>
      <c r="D12150">
        <v>0.13</v>
      </c>
      <c r="E12150">
        <v>713</v>
      </c>
    </row>
    <row r="12151" spans="1:5" x14ac:dyDescent="0.25">
      <c r="A12151" t="s">
        <v>12167</v>
      </c>
      <c r="B12151" s="1">
        <v>43404</v>
      </c>
      <c r="C12151" t="s">
        <v>6</v>
      </c>
      <c r="D12151">
        <v>0.27</v>
      </c>
      <c r="E12151">
        <v>725</v>
      </c>
    </row>
    <row r="12152" spans="1:5" x14ac:dyDescent="0.25">
      <c r="A12152" t="s">
        <v>12168</v>
      </c>
      <c r="B12152" s="1">
        <v>43709</v>
      </c>
      <c r="C12152" t="s">
        <v>10</v>
      </c>
      <c r="D12152">
        <v>0.27</v>
      </c>
      <c r="E12152">
        <v>722</v>
      </c>
    </row>
    <row r="12153" spans="1:5" x14ac:dyDescent="0.25">
      <c r="A12153" t="s">
        <v>12169</v>
      </c>
      <c r="B12153" s="1">
        <v>43709</v>
      </c>
      <c r="C12153" t="s">
        <v>18</v>
      </c>
      <c r="D12153">
        <v>0.25</v>
      </c>
      <c r="E12153">
        <v>636</v>
      </c>
    </row>
    <row r="12154" spans="1:5" x14ac:dyDescent="0.25">
      <c r="A12154" t="s">
        <v>12170</v>
      </c>
      <c r="B12154" s="1">
        <v>43951</v>
      </c>
      <c r="C12154" t="s">
        <v>10</v>
      </c>
      <c r="D12154">
        <v>1</v>
      </c>
      <c r="E12154">
        <v>711</v>
      </c>
    </row>
    <row r="12155" spans="1:5" x14ac:dyDescent="0.25">
      <c r="A12155" t="s">
        <v>12171</v>
      </c>
      <c r="B12155" s="1">
        <v>43281</v>
      </c>
      <c r="C12155" t="s">
        <v>18</v>
      </c>
      <c r="D12155">
        <v>0.49</v>
      </c>
      <c r="E12155">
        <v>658</v>
      </c>
    </row>
    <row r="12156" spans="1:5" x14ac:dyDescent="0.25">
      <c r="A12156" t="s">
        <v>12172</v>
      </c>
      <c r="B12156" s="1">
        <v>43251</v>
      </c>
      <c r="C12156" t="s">
        <v>6</v>
      </c>
      <c r="D12156">
        <v>0.4</v>
      </c>
      <c r="E12156">
        <v>758</v>
      </c>
    </row>
    <row r="12157" spans="1:5" x14ac:dyDescent="0.25">
      <c r="A12157" t="s">
        <v>12173</v>
      </c>
      <c r="B12157" s="1">
        <v>43831</v>
      </c>
      <c r="C12157" t="s">
        <v>10</v>
      </c>
      <c r="D12157">
        <v>0.45</v>
      </c>
      <c r="E12157">
        <v>523</v>
      </c>
    </row>
    <row r="12158" spans="1:5" x14ac:dyDescent="0.25">
      <c r="A12158" t="s">
        <v>12174</v>
      </c>
      <c r="B12158" s="1">
        <v>43281</v>
      </c>
      <c r="C12158" t="s">
        <v>6</v>
      </c>
      <c r="D12158">
        <v>0.33</v>
      </c>
      <c r="E12158">
        <v>704</v>
      </c>
    </row>
    <row r="12159" spans="1:5" x14ac:dyDescent="0.25">
      <c r="A12159" t="s">
        <v>12175</v>
      </c>
      <c r="B12159" s="1">
        <v>43770</v>
      </c>
      <c r="C12159" t="s">
        <v>6</v>
      </c>
      <c r="D12159">
        <v>0.35</v>
      </c>
      <c r="E12159">
        <v>667</v>
      </c>
    </row>
    <row r="12160" spans="1:5" x14ac:dyDescent="0.25">
      <c r="A12160" t="s">
        <v>12176</v>
      </c>
      <c r="B12160" s="1">
        <v>43343</v>
      </c>
      <c r="C12160" t="s">
        <v>18</v>
      </c>
      <c r="D12160">
        <v>0.19</v>
      </c>
      <c r="E12160">
        <v>567</v>
      </c>
    </row>
    <row r="12161" spans="1:5" x14ac:dyDescent="0.25">
      <c r="A12161" t="s">
        <v>12177</v>
      </c>
      <c r="B12161" s="1">
        <v>42490</v>
      </c>
      <c r="C12161" t="s">
        <v>42</v>
      </c>
      <c r="D12161">
        <v>0.81</v>
      </c>
      <c r="E12161">
        <v>739</v>
      </c>
    </row>
    <row r="12162" spans="1:5" x14ac:dyDescent="0.25">
      <c r="A12162" t="s">
        <v>12178</v>
      </c>
      <c r="B12162" s="1">
        <v>43800</v>
      </c>
      <c r="C12162" t="s">
        <v>37</v>
      </c>
      <c r="D12162">
        <v>0.35</v>
      </c>
      <c r="E12162">
        <v>734</v>
      </c>
    </row>
    <row r="12163" spans="1:5" x14ac:dyDescent="0.25">
      <c r="A12163" t="s">
        <v>12179</v>
      </c>
      <c r="B12163" s="1">
        <v>42674</v>
      </c>
      <c r="C12163" t="s">
        <v>10</v>
      </c>
      <c r="D12163">
        <v>0.3</v>
      </c>
      <c r="E12163">
        <v>740</v>
      </c>
    </row>
    <row r="12164" spans="1:5" x14ac:dyDescent="0.25">
      <c r="A12164" t="s">
        <v>12180</v>
      </c>
      <c r="B12164" s="1">
        <v>43404</v>
      </c>
      <c r="C12164" t="s">
        <v>10</v>
      </c>
      <c r="D12164">
        <v>1</v>
      </c>
      <c r="E12164">
        <v>697</v>
      </c>
    </row>
    <row r="12165" spans="1:5" x14ac:dyDescent="0.25">
      <c r="A12165" t="s">
        <v>12181</v>
      </c>
      <c r="B12165" s="1">
        <v>43069</v>
      </c>
      <c r="C12165" t="s">
        <v>21</v>
      </c>
      <c r="D12165">
        <v>0.3</v>
      </c>
      <c r="E12165">
        <v>740</v>
      </c>
    </row>
    <row r="12166" spans="1:5" x14ac:dyDescent="0.25">
      <c r="A12166" t="s">
        <v>12182</v>
      </c>
      <c r="B12166" s="1">
        <v>43525</v>
      </c>
      <c r="C12166" t="s">
        <v>6</v>
      </c>
      <c r="D12166">
        <v>0.25</v>
      </c>
      <c r="E12166">
        <v>741</v>
      </c>
    </row>
    <row r="12167" spans="1:5" x14ac:dyDescent="0.25">
      <c r="A12167" t="s">
        <v>12183</v>
      </c>
      <c r="B12167" s="1">
        <v>43709</v>
      </c>
      <c r="C12167" t="s">
        <v>6</v>
      </c>
      <c r="D12167">
        <v>0.23</v>
      </c>
      <c r="E12167">
        <v>606</v>
      </c>
    </row>
    <row r="12168" spans="1:5" x14ac:dyDescent="0.25">
      <c r="A12168" t="s">
        <v>12184</v>
      </c>
      <c r="B12168" s="1">
        <v>43373</v>
      </c>
      <c r="C12168" t="s">
        <v>6</v>
      </c>
      <c r="D12168">
        <v>0.19</v>
      </c>
      <c r="E12168">
        <v>554</v>
      </c>
    </row>
    <row r="12169" spans="1:5" x14ac:dyDescent="0.25">
      <c r="A12169" t="s">
        <v>12185</v>
      </c>
      <c r="B12169" s="1">
        <v>42643</v>
      </c>
      <c r="C12169" t="s">
        <v>21</v>
      </c>
      <c r="D12169">
        <v>0.3</v>
      </c>
      <c r="E12169">
        <v>740</v>
      </c>
    </row>
    <row r="12170" spans="1:5" x14ac:dyDescent="0.25">
      <c r="A12170" t="s">
        <v>12186</v>
      </c>
      <c r="B12170" s="1">
        <v>43709</v>
      </c>
      <c r="C12170" t="s">
        <v>42</v>
      </c>
      <c r="D12170">
        <v>0.13</v>
      </c>
      <c r="E12170">
        <v>601</v>
      </c>
    </row>
    <row r="12171" spans="1:5" x14ac:dyDescent="0.25">
      <c r="A12171" t="s">
        <v>12187</v>
      </c>
      <c r="B12171" s="1">
        <v>43647</v>
      </c>
      <c r="C12171" t="s">
        <v>18</v>
      </c>
      <c r="D12171">
        <v>0.22</v>
      </c>
      <c r="E12171">
        <v>613</v>
      </c>
    </row>
    <row r="12172" spans="1:5" x14ac:dyDescent="0.25">
      <c r="A12172" t="s">
        <v>12188</v>
      </c>
      <c r="B12172" s="1">
        <v>43770</v>
      </c>
      <c r="C12172" t="s">
        <v>6</v>
      </c>
      <c r="D12172">
        <v>0.37</v>
      </c>
      <c r="E12172">
        <v>699</v>
      </c>
    </row>
    <row r="12173" spans="1:5" x14ac:dyDescent="0.25">
      <c r="A12173" t="s">
        <v>12189</v>
      </c>
      <c r="B12173" s="1">
        <v>43281</v>
      </c>
      <c r="C12173" t="s">
        <v>6</v>
      </c>
      <c r="D12173">
        <v>0.23</v>
      </c>
      <c r="E12173">
        <v>707</v>
      </c>
    </row>
    <row r="12174" spans="1:5" x14ac:dyDescent="0.25">
      <c r="A12174" t="s">
        <v>12190</v>
      </c>
      <c r="B12174" s="1">
        <v>43281</v>
      </c>
      <c r="C12174" t="s">
        <v>18</v>
      </c>
      <c r="D12174">
        <v>0.4</v>
      </c>
      <c r="E12174">
        <v>613</v>
      </c>
    </row>
    <row r="12175" spans="1:5" x14ac:dyDescent="0.25">
      <c r="A12175" t="s">
        <v>12191</v>
      </c>
      <c r="B12175" s="1">
        <v>43496</v>
      </c>
      <c r="C12175" t="s">
        <v>10</v>
      </c>
      <c r="D12175">
        <v>0.34</v>
      </c>
      <c r="E12175">
        <v>650</v>
      </c>
    </row>
    <row r="12176" spans="1:5" x14ac:dyDescent="0.25">
      <c r="A12176" t="s">
        <v>12192</v>
      </c>
      <c r="B12176" s="1">
        <v>43220</v>
      </c>
      <c r="C12176" t="s">
        <v>10</v>
      </c>
      <c r="D12176">
        <v>1</v>
      </c>
      <c r="E12176">
        <v>675</v>
      </c>
    </row>
    <row r="12177" spans="1:5" x14ac:dyDescent="0.25">
      <c r="A12177" t="s">
        <v>12193</v>
      </c>
      <c r="B12177" s="1">
        <v>43800</v>
      </c>
      <c r="C12177" t="s">
        <v>6</v>
      </c>
      <c r="D12177">
        <v>0.42</v>
      </c>
      <c r="E12177">
        <v>619</v>
      </c>
    </row>
    <row r="12178" spans="1:5" x14ac:dyDescent="0.25">
      <c r="A12178" t="s">
        <v>12194</v>
      </c>
      <c r="B12178" s="1">
        <v>43831</v>
      </c>
      <c r="C12178" t="s">
        <v>10</v>
      </c>
      <c r="D12178">
        <v>0.12</v>
      </c>
      <c r="E12178">
        <v>627</v>
      </c>
    </row>
    <row r="12179" spans="1:5" x14ac:dyDescent="0.25">
      <c r="A12179" t="s">
        <v>12195</v>
      </c>
      <c r="B12179" s="1">
        <v>43831</v>
      </c>
      <c r="C12179" t="s">
        <v>10</v>
      </c>
      <c r="D12179">
        <v>1.2</v>
      </c>
      <c r="E12179">
        <v>593</v>
      </c>
    </row>
    <row r="12180" spans="1:5" x14ac:dyDescent="0.25">
      <c r="A12180" t="s">
        <v>12196</v>
      </c>
      <c r="B12180" s="1">
        <v>43678</v>
      </c>
      <c r="C12180" t="s">
        <v>10</v>
      </c>
      <c r="D12180">
        <v>0.14000000000000001</v>
      </c>
      <c r="E12180">
        <v>803</v>
      </c>
    </row>
    <row r="12181" spans="1:5" x14ac:dyDescent="0.25">
      <c r="A12181" t="s">
        <v>12197</v>
      </c>
      <c r="B12181" s="1">
        <v>43739</v>
      </c>
      <c r="C12181" t="s">
        <v>42</v>
      </c>
      <c r="D12181">
        <v>0.14000000000000001</v>
      </c>
      <c r="E12181">
        <v>697</v>
      </c>
    </row>
    <row r="12182" spans="1:5" x14ac:dyDescent="0.25">
      <c r="A12182" t="s">
        <v>12198</v>
      </c>
      <c r="B12182" s="1">
        <v>43647</v>
      </c>
      <c r="C12182" t="s">
        <v>6</v>
      </c>
      <c r="D12182">
        <v>0.31</v>
      </c>
      <c r="E12182">
        <v>670</v>
      </c>
    </row>
    <row r="12183" spans="1:5" x14ac:dyDescent="0.25">
      <c r="A12183" t="s">
        <v>12199</v>
      </c>
      <c r="B12183" s="1">
        <v>43404</v>
      </c>
      <c r="C12183" t="s">
        <v>6</v>
      </c>
      <c r="D12183">
        <v>0.19</v>
      </c>
      <c r="E12183">
        <v>701</v>
      </c>
    </row>
    <row r="12184" spans="1:5" x14ac:dyDescent="0.25">
      <c r="A12184" t="s">
        <v>12200</v>
      </c>
      <c r="B12184" s="1">
        <v>42613</v>
      </c>
      <c r="C12184" t="s">
        <v>18</v>
      </c>
      <c r="D12184">
        <v>0.3</v>
      </c>
      <c r="E12184">
        <v>740</v>
      </c>
    </row>
    <row r="12185" spans="1:5" x14ac:dyDescent="0.25">
      <c r="A12185" t="s">
        <v>12201</v>
      </c>
      <c r="B12185" s="1">
        <v>43800</v>
      </c>
      <c r="C12185" t="s">
        <v>42</v>
      </c>
      <c r="D12185">
        <v>0.46</v>
      </c>
      <c r="E12185">
        <v>740</v>
      </c>
    </row>
    <row r="12186" spans="1:5" x14ac:dyDescent="0.25">
      <c r="A12186" t="s">
        <v>12202</v>
      </c>
      <c r="B12186" s="1">
        <v>42613</v>
      </c>
      <c r="C12186" t="s">
        <v>6</v>
      </c>
      <c r="D12186">
        <v>0.3</v>
      </c>
      <c r="E12186">
        <v>740</v>
      </c>
    </row>
    <row r="12187" spans="1:5" x14ac:dyDescent="0.25">
      <c r="A12187" t="s">
        <v>12203</v>
      </c>
      <c r="B12187" s="1">
        <v>43373</v>
      </c>
      <c r="C12187" t="s">
        <v>6</v>
      </c>
      <c r="D12187">
        <v>0.21</v>
      </c>
      <c r="E12187">
        <v>555</v>
      </c>
    </row>
    <row r="12188" spans="1:5" x14ac:dyDescent="0.25">
      <c r="A12188" t="s">
        <v>12204</v>
      </c>
      <c r="B12188" s="1">
        <v>43525</v>
      </c>
      <c r="C12188" t="s">
        <v>6</v>
      </c>
      <c r="D12188">
        <v>0.23</v>
      </c>
      <c r="E12188">
        <v>688</v>
      </c>
    </row>
    <row r="12189" spans="1:5" x14ac:dyDescent="0.25">
      <c r="A12189" t="s">
        <v>12205</v>
      </c>
      <c r="B12189" s="1">
        <v>43617</v>
      </c>
      <c r="C12189" t="s">
        <v>14</v>
      </c>
      <c r="D12189">
        <v>0.3</v>
      </c>
      <c r="E12189">
        <v>740</v>
      </c>
    </row>
    <row r="12190" spans="1:5" x14ac:dyDescent="0.25">
      <c r="A12190" t="s">
        <v>12206</v>
      </c>
      <c r="B12190" s="1">
        <v>43739</v>
      </c>
      <c r="C12190" t="s">
        <v>21</v>
      </c>
      <c r="D12190">
        <v>0.51</v>
      </c>
      <c r="E12190">
        <v>765</v>
      </c>
    </row>
    <row r="12191" spans="1:5" x14ac:dyDescent="0.25">
      <c r="A12191" t="s">
        <v>12207</v>
      </c>
      <c r="B12191" s="1">
        <v>43465</v>
      </c>
      <c r="C12191" t="s">
        <v>18</v>
      </c>
      <c r="D12191">
        <v>0.35</v>
      </c>
      <c r="E12191">
        <v>752</v>
      </c>
    </row>
    <row r="12192" spans="1:5" x14ac:dyDescent="0.25">
      <c r="A12192" t="s">
        <v>12208</v>
      </c>
      <c r="B12192" s="1">
        <v>43434</v>
      </c>
      <c r="C12192" t="s">
        <v>18</v>
      </c>
      <c r="D12192">
        <v>0.33</v>
      </c>
      <c r="E12192">
        <v>684</v>
      </c>
    </row>
    <row r="12193" spans="1:5" x14ac:dyDescent="0.25">
      <c r="A12193" t="s">
        <v>12209</v>
      </c>
      <c r="B12193" s="1">
        <v>43951</v>
      </c>
      <c r="C12193" t="s">
        <v>10</v>
      </c>
      <c r="D12193">
        <v>0.31</v>
      </c>
      <c r="E12193">
        <v>578</v>
      </c>
    </row>
    <row r="12194" spans="1:5" x14ac:dyDescent="0.25">
      <c r="A12194" t="s">
        <v>12210</v>
      </c>
      <c r="B12194" s="1">
        <v>43373</v>
      </c>
      <c r="C12194" t="s">
        <v>10</v>
      </c>
      <c r="D12194">
        <v>0.54</v>
      </c>
      <c r="E12194">
        <v>632</v>
      </c>
    </row>
    <row r="12195" spans="1:5" x14ac:dyDescent="0.25">
      <c r="A12195" t="s">
        <v>12211</v>
      </c>
      <c r="B12195" s="1">
        <v>42916</v>
      </c>
      <c r="C12195" t="s">
        <v>6</v>
      </c>
      <c r="D12195">
        <v>0.3</v>
      </c>
      <c r="E12195">
        <v>740</v>
      </c>
    </row>
    <row r="12196" spans="1:5" x14ac:dyDescent="0.25">
      <c r="A12196" t="s">
        <v>12212</v>
      </c>
      <c r="B12196" s="1">
        <v>43586</v>
      </c>
      <c r="C12196" t="s">
        <v>6</v>
      </c>
      <c r="D12196">
        <v>0.61</v>
      </c>
      <c r="E12196">
        <v>730</v>
      </c>
    </row>
    <row r="12197" spans="1:5" x14ac:dyDescent="0.25">
      <c r="A12197" t="s">
        <v>12213</v>
      </c>
      <c r="B12197" s="1">
        <v>43890</v>
      </c>
      <c r="C12197" t="s">
        <v>6</v>
      </c>
      <c r="D12197">
        <v>0.28999999999999998</v>
      </c>
      <c r="E12197">
        <v>619</v>
      </c>
    </row>
    <row r="12198" spans="1:5" x14ac:dyDescent="0.25">
      <c r="A12198" t="s">
        <v>12214</v>
      </c>
      <c r="B12198" s="1">
        <v>43343</v>
      </c>
      <c r="C12198" t="s">
        <v>10</v>
      </c>
      <c r="D12198">
        <v>0.9</v>
      </c>
      <c r="E12198">
        <v>646</v>
      </c>
    </row>
    <row r="12199" spans="1:5" x14ac:dyDescent="0.25">
      <c r="A12199" t="s">
        <v>12215</v>
      </c>
      <c r="B12199" s="1">
        <v>43556</v>
      </c>
      <c r="C12199" t="s">
        <v>6</v>
      </c>
      <c r="D12199">
        <v>0.47</v>
      </c>
      <c r="E12199">
        <v>744</v>
      </c>
    </row>
    <row r="12200" spans="1:5" x14ac:dyDescent="0.25">
      <c r="A12200" t="s">
        <v>12216</v>
      </c>
      <c r="B12200" s="1">
        <v>43556</v>
      </c>
      <c r="C12200" t="s">
        <v>18</v>
      </c>
      <c r="D12200">
        <v>0.31</v>
      </c>
      <c r="E12200">
        <v>722</v>
      </c>
    </row>
    <row r="12201" spans="1:5" x14ac:dyDescent="0.25">
      <c r="A12201" t="s">
        <v>12217</v>
      </c>
      <c r="B12201" s="1">
        <v>43496</v>
      </c>
      <c r="C12201" t="s">
        <v>18</v>
      </c>
      <c r="D12201">
        <v>0.34</v>
      </c>
      <c r="E12201">
        <v>700</v>
      </c>
    </row>
    <row r="12202" spans="1:5" x14ac:dyDescent="0.25">
      <c r="A12202" t="s">
        <v>12218</v>
      </c>
      <c r="B12202" s="1">
        <v>43100</v>
      </c>
      <c r="C12202" t="s">
        <v>21</v>
      </c>
      <c r="D12202">
        <v>0.26</v>
      </c>
      <c r="E12202">
        <v>740</v>
      </c>
    </row>
    <row r="12203" spans="1:5" x14ac:dyDescent="0.25">
      <c r="A12203" t="s">
        <v>12219</v>
      </c>
      <c r="B12203" s="1">
        <v>43739</v>
      </c>
      <c r="C12203" t="s">
        <v>10</v>
      </c>
      <c r="D12203">
        <v>0.31</v>
      </c>
      <c r="E12203">
        <v>613</v>
      </c>
    </row>
    <row r="12204" spans="1:5" x14ac:dyDescent="0.25">
      <c r="A12204" t="s">
        <v>12220</v>
      </c>
      <c r="B12204" s="1">
        <v>42855</v>
      </c>
      <c r="C12204" t="s">
        <v>14</v>
      </c>
      <c r="D12204">
        <v>0.3</v>
      </c>
      <c r="E12204">
        <v>740</v>
      </c>
    </row>
    <row r="12205" spans="1:5" x14ac:dyDescent="0.25">
      <c r="A12205" t="s">
        <v>12221</v>
      </c>
      <c r="B12205" s="1">
        <v>43678</v>
      </c>
      <c r="C12205" t="s">
        <v>6</v>
      </c>
      <c r="D12205">
        <v>0.86</v>
      </c>
      <c r="E12205">
        <v>670</v>
      </c>
    </row>
    <row r="12206" spans="1:5" x14ac:dyDescent="0.25">
      <c r="A12206" t="s">
        <v>12222</v>
      </c>
      <c r="B12206" s="1">
        <v>43586</v>
      </c>
      <c r="C12206" t="s">
        <v>6</v>
      </c>
      <c r="D12206">
        <v>0.24</v>
      </c>
      <c r="E12206">
        <v>737</v>
      </c>
    </row>
    <row r="12207" spans="1:5" x14ac:dyDescent="0.25">
      <c r="A12207" t="s">
        <v>12223</v>
      </c>
      <c r="B12207" s="1">
        <v>42794</v>
      </c>
      <c r="C12207" t="s">
        <v>6</v>
      </c>
      <c r="D12207">
        <v>0.46</v>
      </c>
      <c r="E12207">
        <v>869</v>
      </c>
    </row>
    <row r="12208" spans="1:5" x14ac:dyDescent="0.25">
      <c r="A12208" t="s">
        <v>12224</v>
      </c>
      <c r="B12208" s="1">
        <v>43709</v>
      </c>
      <c r="C12208" t="s">
        <v>10</v>
      </c>
      <c r="D12208">
        <v>0.18</v>
      </c>
      <c r="E12208">
        <v>742</v>
      </c>
    </row>
    <row r="12209" spans="1:5" x14ac:dyDescent="0.25">
      <c r="A12209" t="s">
        <v>12225</v>
      </c>
      <c r="B12209" s="1">
        <v>43465</v>
      </c>
      <c r="C12209" t="s">
        <v>6</v>
      </c>
      <c r="D12209">
        <v>0.36</v>
      </c>
      <c r="E12209">
        <v>585</v>
      </c>
    </row>
    <row r="12210" spans="1:5" x14ac:dyDescent="0.25">
      <c r="A12210" t="s">
        <v>12226</v>
      </c>
      <c r="B12210" s="1">
        <v>43496</v>
      </c>
      <c r="C12210" t="s">
        <v>25</v>
      </c>
      <c r="D12210">
        <v>0.19</v>
      </c>
      <c r="E12210">
        <v>609</v>
      </c>
    </row>
    <row r="12211" spans="1:5" x14ac:dyDescent="0.25">
      <c r="A12211" t="s">
        <v>12227</v>
      </c>
      <c r="B12211" s="1">
        <v>43617</v>
      </c>
      <c r="C12211" t="s">
        <v>6</v>
      </c>
      <c r="D12211">
        <v>0.3</v>
      </c>
      <c r="E12211">
        <v>740</v>
      </c>
    </row>
    <row r="12212" spans="1:5" x14ac:dyDescent="0.25">
      <c r="A12212" t="s">
        <v>12228</v>
      </c>
      <c r="B12212" s="1">
        <v>43404</v>
      </c>
      <c r="C12212" t="s">
        <v>10</v>
      </c>
      <c r="D12212">
        <v>0.34</v>
      </c>
      <c r="E12212">
        <v>672</v>
      </c>
    </row>
    <row r="12213" spans="1:5" x14ac:dyDescent="0.25">
      <c r="A12213" t="s">
        <v>12229</v>
      </c>
      <c r="B12213" s="1">
        <v>43190</v>
      </c>
      <c r="C12213" t="s">
        <v>10</v>
      </c>
      <c r="D12213">
        <v>0.21</v>
      </c>
      <c r="E12213">
        <v>800</v>
      </c>
    </row>
    <row r="12214" spans="1:5" x14ac:dyDescent="0.25">
      <c r="A12214" t="s">
        <v>12230</v>
      </c>
      <c r="B12214" s="1">
        <v>43131</v>
      </c>
      <c r="C12214" t="s">
        <v>14</v>
      </c>
      <c r="D12214">
        <v>0.3</v>
      </c>
      <c r="E12214">
        <v>740</v>
      </c>
    </row>
    <row r="12215" spans="1:5" x14ac:dyDescent="0.25">
      <c r="A12215" t="s">
        <v>12231</v>
      </c>
      <c r="B12215" s="1">
        <v>43525</v>
      </c>
      <c r="C12215" t="s">
        <v>37</v>
      </c>
      <c r="D12215">
        <v>0.34</v>
      </c>
      <c r="E12215">
        <v>720</v>
      </c>
    </row>
    <row r="12216" spans="1:5" x14ac:dyDescent="0.25">
      <c r="A12216" t="s">
        <v>12232</v>
      </c>
      <c r="B12216" s="1">
        <v>43281</v>
      </c>
      <c r="C12216" t="s">
        <v>18</v>
      </c>
      <c r="D12216">
        <v>1.04</v>
      </c>
      <c r="E12216">
        <v>649</v>
      </c>
    </row>
    <row r="12217" spans="1:5" x14ac:dyDescent="0.25">
      <c r="A12217" t="s">
        <v>12233</v>
      </c>
      <c r="B12217" s="1">
        <v>43678</v>
      </c>
      <c r="C12217" t="s">
        <v>10</v>
      </c>
      <c r="D12217">
        <v>1.07</v>
      </c>
      <c r="E12217">
        <v>640</v>
      </c>
    </row>
    <row r="12218" spans="1:5" x14ac:dyDescent="0.25">
      <c r="A12218" t="s">
        <v>12234</v>
      </c>
      <c r="B12218" s="1">
        <v>43862</v>
      </c>
      <c r="C12218" t="s">
        <v>10</v>
      </c>
      <c r="D12218">
        <v>0.36</v>
      </c>
      <c r="E12218">
        <v>597</v>
      </c>
    </row>
    <row r="12219" spans="1:5" x14ac:dyDescent="0.25">
      <c r="A12219" t="s">
        <v>12235</v>
      </c>
      <c r="B12219" s="1">
        <v>43617</v>
      </c>
      <c r="C12219" t="s">
        <v>6</v>
      </c>
      <c r="D12219">
        <v>0.3</v>
      </c>
      <c r="E12219">
        <v>740</v>
      </c>
    </row>
    <row r="12220" spans="1:5" x14ac:dyDescent="0.25">
      <c r="A12220" t="s">
        <v>12236</v>
      </c>
      <c r="B12220" s="1">
        <v>43617</v>
      </c>
      <c r="C12220" t="s">
        <v>18</v>
      </c>
      <c r="D12220">
        <v>0.3</v>
      </c>
      <c r="E12220">
        <v>740</v>
      </c>
    </row>
    <row r="12221" spans="1:5" x14ac:dyDescent="0.25">
      <c r="A12221" t="s">
        <v>12237</v>
      </c>
      <c r="B12221" s="1">
        <v>43617</v>
      </c>
      <c r="C12221" t="s">
        <v>10</v>
      </c>
      <c r="D12221">
        <v>0.3</v>
      </c>
      <c r="E12221">
        <v>740</v>
      </c>
    </row>
    <row r="12222" spans="1:5" x14ac:dyDescent="0.25">
      <c r="A12222" t="s">
        <v>12238</v>
      </c>
      <c r="B12222" s="1">
        <v>43220</v>
      </c>
      <c r="C12222" t="s">
        <v>6</v>
      </c>
      <c r="D12222">
        <v>0.38</v>
      </c>
      <c r="E12222">
        <v>760</v>
      </c>
    </row>
    <row r="12223" spans="1:5" x14ac:dyDescent="0.25">
      <c r="A12223" t="s">
        <v>12239</v>
      </c>
      <c r="B12223" s="1">
        <v>43312</v>
      </c>
      <c r="C12223" t="s">
        <v>14</v>
      </c>
      <c r="D12223">
        <v>0.25</v>
      </c>
      <c r="E12223">
        <v>655</v>
      </c>
    </row>
    <row r="12224" spans="1:5" x14ac:dyDescent="0.25">
      <c r="A12224" t="s">
        <v>12240</v>
      </c>
      <c r="B12224" s="1">
        <v>43770</v>
      </c>
      <c r="C12224" t="s">
        <v>14</v>
      </c>
      <c r="D12224">
        <v>0.23</v>
      </c>
      <c r="E12224">
        <v>604</v>
      </c>
    </row>
    <row r="12225" spans="1:5" x14ac:dyDescent="0.25">
      <c r="A12225" t="s">
        <v>12241</v>
      </c>
      <c r="B12225" s="1">
        <v>43312</v>
      </c>
      <c r="C12225" t="s">
        <v>6</v>
      </c>
      <c r="D12225">
        <v>0.25</v>
      </c>
      <c r="E12225">
        <v>740</v>
      </c>
    </row>
    <row r="12226" spans="1:5" x14ac:dyDescent="0.25">
      <c r="A12226" t="s">
        <v>12242</v>
      </c>
      <c r="B12226" s="1">
        <v>43739</v>
      </c>
      <c r="C12226" t="s">
        <v>6</v>
      </c>
      <c r="D12226">
        <v>0.28000000000000003</v>
      </c>
      <c r="E12226">
        <v>782</v>
      </c>
    </row>
    <row r="12227" spans="1:5" x14ac:dyDescent="0.25">
      <c r="A12227" t="s">
        <v>12243</v>
      </c>
      <c r="B12227" s="1">
        <v>43800</v>
      </c>
      <c r="C12227" t="s">
        <v>6</v>
      </c>
      <c r="D12227">
        <v>0.36</v>
      </c>
      <c r="E12227">
        <v>597</v>
      </c>
    </row>
    <row r="12228" spans="1:5" x14ac:dyDescent="0.25">
      <c r="A12228" t="s">
        <v>12244</v>
      </c>
      <c r="B12228" s="1">
        <v>43831</v>
      </c>
      <c r="C12228" t="s">
        <v>10</v>
      </c>
      <c r="D12228">
        <v>0.17</v>
      </c>
      <c r="E12228">
        <v>560</v>
      </c>
    </row>
    <row r="12229" spans="1:5" x14ac:dyDescent="0.25">
      <c r="A12229" t="s">
        <v>12245</v>
      </c>
      <c r="B12229" s="1">
        <v>43404</v>
      </c>
      <c r="C12229" t="s">
        <v>25</v>
      </c>
      <c r="D12229">
        <v>0.68</v>
      </c>
      <c r="E12229">
        <v>784</v>
      </c>
    </row>
    <row r="12230" spans="1:5" x14ac:dyDescent="0.25">
      <c r="A12230" t="s">
        <v>12246</v>
      </c>
      <c r="B12230" s="1">
        <v>43312</v>
      </c>
      <c r="C12230" t="s">
        <v>42</v>
      </c>
      <c r="D12230">
        <v>0.33</v>
      </c>
      <c r="E12230">
        <v>637</v>
      </c>
    </row>
    <row r="12231" spans="1:5" x14ac:dyDescent="0.25">
      <c r="A12231" t="s">
        <v>12247</v>
      </c>
      <c r="B12231" s="1">
        <v>43312</v>
      </c>
      <c r="C12231" t="s">
        <v>6</v>
      </c>
      <c r="D12231">
        <v>0.54</v>
      </c>
      <c r="E12231">
        <v>698</v>
      </c>
    </row>
    <row r="12232" spans="1:5" x14ac:dyDescent="0.25">
      <c r="A12232" t="s">
        <v>12248</v>
      </c>
      <c r="B12232" s="1">
        <v>43465</v>
      </c>
      <c r="C12232" t="s">
        <v>10</v>
      </c>
      <c r="D12232">
        <v>0.41</v>
      </c>
      <c r="E12232">
        <v>630</v>
      </c>
    </row>
    <row r="12233" spans="1:5" x14ac:dyDescent="0.25">
      <c r="A12233" t="s">
        <v>12249</v>
      </c>
      <c r="B12233" s="1">
        <v>43800</v>
      </c>
      <c r="C12233" t="s">
        <v>6</v>
      </c>
      <c r="D12233">
        <v>0.46</v>
      </c>
      <c r="E12233">
        <v>616</v>
      </c>
    </row>
    <row r="12234" spans="1:5" x14ac:dyDescent="0.25">
      <c r="A12234" t="s">
        <v>12250</v>
      </c>
      <c r="B12234" s="1">
        <v>43373</v>
      </c>
      <c r="C12234" t="s">
        <v>18</v>
      </c>
      <c r="D12234">
        <v>0.46</v>
      </c>
      <c r="E12234">
        <v>754</v>
      </c>
    </row>
    <row r="12235" spans="1:5" x14ac:dyDescent="0.25">
      <c r="A12235" t="s">
        <v>12251</v>
      </c>
      <c r="B12235" s="1">
        <v>43647</v>
      </c>
      <c r="C12235" t="s">
        <v>6</v>
      </c>
      <c r="D12235">
        <v>0.14000000000000001</v>
      </c>
      <c r="E12235">
        <v>699</v>
      </c>
    </row>
    <row r="12236" spans="1:5" x14ac:dyDescent="0.25">
      <c r="A12236" t="s">
        <v>12252</v>
      </c>
      <c r="B12236" s="1">
        <v>43831</v>
      </c>
      <c r="C12236" t="s">
        <v>10</v>
      </c>
      <c r="D12236">
        <v>0.28999999999999998</v>
      </c>
      <c r="E12236">
        <v>577</v>
      </c>
    </row>
    <row r="12237" spans="1:5" x14ac:dyDescent="0.25">
      <c r="A12237" t="s">
        <v>12253</v>
      </c>
      <c r="B12237" s="1">
        <v>43343</v>
      </c>
      <c r="C12237" t="s">
        <v>6</v>
      </c>
      <c r="D12237">
        <v>0.2</v>
      </c>
      <c r="E12237">
        <v>678</v>
      </c>
    </row>
    <row r="12238" spans="1:5" x14ac:dyDescent="0.25">
      <c r="A12238" t="s">
        <v>12254</v>
      </c>
      <c r="B12238" s="1">
        <v>43343</v>
      </c>
      <c r="C12238" t="s">
        <v>18</v>
      </c>
      <c r="D12238">
        <v>0.5</v>
      </c>
      <c r="E12238">
        <v>740</v>
      </c>
    </row>
    <row r="12239" spans="1:5" x14ac:dyDescent="0.25">
      <c r="A12239" t="s">
        <v>12255</v>
      </c>
      <c r="B12239" s="1">
        <v>43008</v>
      </c>
      <c r="C12239" t="s">
        <v>18</v>
      </c>
      <c r="D12239">
        <v>0.3</v>
      </c>
      <c r="E12239">
        <v>715</v>
      </c>
    </row>
    <row r="12240" spans="1:5" x14ac:dyDescent="0.25">
      <c r="A12240" t="s">
        <v>12256</v>
      </c>
      <c r="B12240" s="1">
        <v>43039</v>
      </c>
      <c r="C12240" t="s">
        <v>42</v>
      </c>
      <c r="D12240">
        <v>0.49</v>
      </c>
      <c r="E12240">
        <v>823</v>
      </c>
    </row>
    <row r="12241" spans="1:5" x14ac:dyDescent="0.25">
      <c r="A12241" t="s">
        <v>12257</v>
      </c>
      <c r="B12241" s="1">
        <v>43039</v>
      </c>
      <c r="C12241" t="s">
        <v>18</v>
      </c>
      <c r="D12241">
        <v>0.23</v>
      </c>
      <c r="E12241">
        <v>666</v>
      </c>
    </row>
    <row r="12242" spans="1:5" x14ac:dyDescent="0.25">
      <c r="A12242" t="s">
        <v>12258</v>
      </c>
      <c r="B12242" s="1">
        <v>43312</v>
      </c>
      <c r="C12242" t="s">
        <v>6</v>
      </c>
      <c r="D12242">
        <v>0.19</v>
      </c>
      <c r="E12242">
        <v>856</v>
      </c>
    </row>
    <row r="12243" spans="1:5" x14ac:dyDescent="0.25">
      <c r="A12243" t="s">
        <v>12259</v>
      </c>
      <c r="B12243" s="1">
        <v>42886</v>
      </c>
      <c r="C12243" t="s">
        <v>42</v>
      </c>
      <c r="D12243">
        <v>0.3</v>
      </c>
      <c r="E12243">
        <v>740</v>
      </c>
    </row>
    <row r="12244" spans="1:5" x14ac:dyDescent="0.25">
      <c r="A12244" t="s">
        <v>12260</v>
      </c>
      <c r="B12244" s="1">
        <v>43525</v>
      </c>
      <c r="C12244" t="s">
        <v>18</v>
      </c>
      <c r="D12244">
        <v>0.46</v>
      </c>
      <c r="E12244">
        <v>761</v>
      </c>
    </row>
    <row r="12245" spans="1:5" x14ac:dyDescent="0.25">
      <c r="A12245" t="s">
        <v>12261</v>
      </c>
      <c r="B12245" s="1">
        <v>43739</v>
      </c>
      <c r="C12245" t="s">
        <v>10</v>
      </c>
      <c r="D12245">
        <v>0.32</v>
      </c>
      <c r="E12245">
        <v>659</v>
      </c>
    </row>
    <row r="12246" spans="1:5" x14ac:dyDescent="0.25">
      <c r="A12246" t="s">
        <v>12262</v>
      </c>
      <c r="B12246" s="1">
        <v>43465</v>
      </c>
      <c r="C12246" t="s">
        <v>6</v>
      </c>
      <c r="D12246">
        <v>0.36</v>
      </c>
      <c r="E12246">
        <v>549</v>
      </c>
    </row>
    <row r="12247" spans="1:5" x14ac:dyDescent="0.25">
      <c r="A12247" t="s">
        <v>12263</v>
      </c>
      <c r="B12247" s="1">
        <v>43525</v>
      </c>
      <c r="C12247" t="s">
        <v>10</v>
      </c>
      <c r="D12247">
        <v>0.16</v>
      </c>
      <c r="E12247">
        <v>757</v>
      </c>
    </row>
    <row r="12248" spans="1:5" x14ac:dyDescent="0.25">
      <c r="A12248" t="s">
        <v>12264</v>
      </c>
      <c r="B12248" s="1">
        <v>43739</v>
      </c>
      <c r="C12248" t="s">
        <v>6</v>
      </c>
      <c r="D12248">
        <v>0.2</v>
      </c>
      <c r="E12248">
        <v>686</v>
      </c>
    </row>
    <row r="12249" spans="1:5" x14ac:dyDescent="0.25">
      <c r="A12249" t="s">
        <v>12265</v>
      </c>
      <c r="B12249" s="1">
        <v>43496</v>
      </c>
      <c r="C12249" t="s">
        <v>42</v>
      </c>
      <c r="D12249">
        <v>0.43</v>
      </c>
      <c r="E12249">
        <v>761</v>
      </c>
    </row>
    <row r="12250" spans="1:5" x14ac:dyDescent="0.25">
      <c r="A12250" t="s">
        <v>12266</v>
      </c>
      <c r="B12250" s="1">
        <v>43373</v>
      </c>
      <c r="C12250" t="s">
        <v>6</v>
      </c>
      <c r="D12250">
        <v>0.27</v>
      </c>
      <c r="E12250">
        <v>614</v>
      </c>
    </row>
    <row r="12251" spans="1:5" x14ac:dyDescent="0.25">
      <c r="A12251" t="s">
        <v>12267</v>
      </c>
      <c r="B12251" s="1">
        <v>43678</v>
      </c>
      <c r="C12251" t="s">
        <v>6</v>
      </c>
      <c r="D12251">
        <v>0.24</v>
      </c>
      <c r="E12251">
        <v>634</v>
      </c>
    </row>
    <row r="12252" spans="1:5" x14ac:dyDescent="0.25">
      <c r="A12252" t="s">
        <v>12268</v>
      </c>
      <c r="B12252" s="1">
        <v>42978</v>
      </c>
      <c r="C12252" t="s">
        <v>18</v>
      </c>
      <c r="D12252">
        <v>0.3</v>
      </c>
      <c r="E12252">
        <v>740</v>
      </c>
    </row>
    <row r="12253" spans="1:5" x14ac:dyDescent="0.25">
      <c r="A12253" t="s">
        <v>12269</v>
      </c>
      <c r="B12253" s="1">
        <v>43647</v>
      </c>
      <c r="C12253" t="s">
        <v>6</v>
      </c>
      <c r="D12253">
        <v>0.54</v>
      </c>
      <c r="E12253">
        <v>712</v>
      </c>
    </row>
    <row r="12254" spans="1:5" x14ac:dyDescent="0.25">
      <c r="A12254" t="s">
        <v>12270</v>
      </c>
      <c r="B12254" s="1">
        <v>43647</v>
      </c>
      <c r="C12254" t="s">
        <v>6</v>
      </c>
      <c r="D12254">
        <v>0.34</v>
      </c>
      <c r="E12254">
        <v>605</v>
      </c>
    </row>
    <row r="12255" spans="1:5" x14ac:dyDescent="0.25">
      <c r="A12255" t="s">
        <v>12271</v>
      </c>
      <c r="B12255" s="1">
        <v>43647</v>
      </c>
      <c r="C12255" t="s">
        <v>18</v>
      </c>
      <c r="D12255">
        <v>0.15</v>
      </c>
      <c r="E12255">
        <v>677</v>
      </c>
    </row>
    <row r="12256" spans="1:5" x14ac:dyDescent="0.25">
      <c r="A12256" t="s">
        <v>12272</v>
      </c>
      <c r="B12256" s="1">
        <v>43373</v>
      </c>
      <c r="C12256" t="s">
        <v>37</v>
      </c>
      <c r="D12256">
        <v>0.36</v>
      </c>
      <c r="E12256">
        <v>661</v>
      </c>
    </row>
    <row r="12257" spans="1:5" x14ac:dyDescent="0.25">
      <c r="A12257" t="s">
        <v>12273</v>
      </c>
      <c r="B12257" s="1">
        <v>43525</v>
      </c>
      <c r="C12257" t="s">
        <v>6</v>
      </c>
      <c r="D12257">
        <v>0.12</v>
      </c>
      <c r="E12257">
        <v>607</v>
      </c>
    </row>
    <row r="12258" spans="1:5" x14ac:dyDescent="0.25">
      <c r="A12258" t="s">
        <v>12274</v>
      </c>
      <c r="B12258" s="1">
        <v>43770</v>
      </c>
      <c r="C12258" t="s">
        <v>6</v>
      </c>
      <c r="D12258">
        <v>0.28999999999999998</v>
      </c>
      <c r="E12258">
        <v>767</v>
      </c>
    </row>
    <row r="12259" spans="1:5" x14ac:dyDescent="0.25">
      <c r="A12259" t="s">
        <v>12275</v>
      </c>
      <c r="B12259" s="1">
        <v>42339</v>
      </c>
      <c r="C12259" t="s">
        <v>6</v>
      </c>
      <c r="D12259">
        <v>0.3</v>
      </c>
      <c r="E12259">
        <v>740</v>
      </c>
    </row>
    <row r="12260" spans="1:5" x14ac:dyDescent="0.25">
      <c r="A12260" t="s">
        <v>12276</v>
      </c>
      <c r="B12260" s="1">
        <v>43617</v>
      </c>
      <c r="C12260" t="s">
        <v>6</v>
      </c>
      <c r="D12260">
        <v>0.37</v>
      </c>
      <c r="E12260">
        <v>565</v>
      </c>
    </row>
    <row r="12261" spans="1:5" x14ac:dyDescent="0.25">
      <c r="A12261" t="s">
        <v>12277</v>
      </c>
      <c r="B12261" s="1">
        <v>43709</v>
      </c>
      <c r="C12261" t="s">
        <v>14</v>
      </c>
      <c r="D12261">
        <v>0.28999999999999998</v>
      </c>
      <c r="E12261">
        <v>832</v>
      </c>
    </row>
    <row r="12262" spans="1:5" x14ac:dyDescent="0.25">
      <c r="A12262" t="s">
        <v>12278</v>
      </c>
      <c r="B12262" s="1">
        <v>42674</v>
      </c>
      <c r="C12262" t="s">
        <v>6</v>
      </c>
      <c r="D12262">
        <v>0.3</v>
      </c>
      <c r="E12262">
        <v>740</v>
      </c>
    </row>
    <row r="12263" spans="1:5" x14ac:dyDescent="0.25">
      <c r="A12263" t="s">
        <v>12279</v>
      </c>
      <c r="B12263" s="1">
        <v>42855</v>
      </c>
      <c r="C12263" t="s">
        <v>25</v>
      </c>
      <c r="D12263">
        <v>0.3</v>
      </c>
      <c r="E12263">
        <v>740</v>
      </c>
    </row>
    <row r="12264" spans="1:5" x14ac:dyDescent="0.25">
      <c r="A12264" t="s">
        <v>12280</v>
      </c>
      <c r="B12264" s="1">
        <v>43556</v>
      </c>
      <c r="C12264" t="s">
        <v>10</v>
      </c>
      <c r="D12264">
        <v>0.38</v>
      </c>
      <c r="E12264">
        <v>611</v>
      </c>
    </row>
    <row r="12265" spans="1:5" x14ac:dyDescent="0.25">
      <c r="A12265" t="s">
        <v>12281</v>
      </c>
      <c r="B12265" s="1">
        <v>42947</v>
      </c>
      <c r="C12265" t="s">
        <v>6</v>
      </c>
      <c r="D12265">
        <v>0.3</v>
      </c>
      <c r="E12265">
        <v>740</v>
      </c>
    </row>
    <row r="12266" spans="1:5" x14ac:dyDescent="0.25">
      <c r="A12266" t="s">
        <v>12282</v>
      </c>
      <c r="B12266" s="1">
        <v>43739</v>
      </c>
      <c r="C12266" t="s">
        <v>21</v>
      </c>
      <c r="D12266">
        <v>0.24</v>
      </c>
      <c r="E12266">
        <v>705</v>
      </c>
    </row>
    <row r="12267" spans="1:5" x14ac:dyDescent="0.25">
      <c r="A12267" t="s">
        <v>12283</v>
      </c>
      <c r="B12267" s="1">
        <v>42766</v>
      </c>
      <c r="C12267" t="s">
        <v>6</v>
      </c>
      <c r="D12267">
        <v>0.3</v>
      </c>
      <c r="E12267">
        <v>740</v>
      </c>
    </row>
    <row r="12268" spans="1:5" x14ac:dyDescent="0.25">
      <c r="A12268" t="s">
        <v>12284</v>
      </c>
      <c r="B12268" s="1">
        <v>43373</v>
      </c>
      <c r="C12268" t="s">
        <v>18</v>
      </c>
      <c r="D12268">
        <v>0.26</v>
      </c>
      <c r="E12268">
        <v>567</v>
      </c>
    </row>
    <row r="12269" spans="1:5" x14ac:dyDescent="0.25">
      <c r="A12269" t="s">
        <v>12285</v>
      </c>
      <c r="B12269" s="1">
        <v>43556</v>
      </c>
      <c r="C12269" t="s">
        <v>10</v>
      </c>
      <c r="D12269">
        <v>0.11</v>
      </c>
      <c r="E12269">
        <v>601</v>
      </c>
    </row>
    <row r="12270" spans="1:5" x14ac:dyDescent="0.25">
      <c r="A12270" t="s">
        <v>12286</v>
      </c>
      <c r="B12270" s="1">
        <v>43647</v>
      </c>
      <c r="C12270" t="s">
        <v>6</v>
      </c>
      <c r="D12270">
        <v>0.28999999999999998</v>
      </c>
      <c r="E12270">
        <v>662</v>
      </c>
    </row>
    <row r="12271" spans="1:5" x14ac:dyDescent="0.25">
      <c r="A12271" t="s">
        <v>12287</v>
      </c>
      <c r="B12271" s="1">
        <v>43556</v>
      </c>
      <c r="C12271" t="s">
        <v>6</v>
      </c>
      <c r="D12271">
        <v>0.33</v>
      </c>
      <c r="E12271">
        <v>542</v>
      </c>
    </row>
    <row r="12272" spans="1:5" x14ac:dyDescent="0.25">
      <c r="A12272" t="s">
        <v>12288</v>
      </c>
      <c r="B12272" s="1">
        <v>43373</v>
      </c>
      <c r="C12272" t="s">
        <v>6</v>
      </c>
      <c r="D12272">
        <v>0.19</v>
      </c>
      <c r="E12272">
        <v>737</v>
      </c>
    </row>
    <row r="12273" spans="1:5" x14ac:dyDescent="0.25">
      <c r="A12273" t="s">
        <v>12289</v>
      </c>
      <c r="B12273" s="1">
        <v>43281</v>
      </c>
      <c r="C12273" t="s">
        <v>6</v>
      </c>
      <c r="D12273">
        <v>0.71</v>
      </c>
      <c r="E12273">
        <v>686</v>
      </c>
    </row>
    <row r="12274" spans="1:5" x14ac:dyDescent="0.25">
      <c r="A12274" t="s">
        <v>12290</v>
      </c>
      <c r="B12274" s="1">
        <v>43281</v>
      </c>
      <c r="C12274" t="s">
        <v>6</v>
      </c>
      <c r="D12274">
        <v>0.48</v>
      </c>
      <c r="E12274">
        <v>725</v>
      </c>
    </row>
    <row r="12275" spans="1:5" x14ac:dyDescent="0.25">
      <c r="A12275" t="s">
        <v>12291</v>
      </c>
      <c r="B12275" s="1">
        <v>43586</v>
      </c>
      <c r="C12275" t="s">
        <v>6</v>
      </c>
      <c r="D12275">
        <v>0.25</v>
      </c>
      <c r="E12275">
        <v>578</v>
      </c>
    </row>
    <row r="12276" spans="1:5" x14ac:dyDescent="0.25">
      <c r="A12276" t="s">
        <v>12292</v>
      </c>
      <c r="B12276" s="1">
        <v>43586</v>
      </c>
      <c r="C12276" t="s">
        <v>10</v>
      </c>
      <c r="D12276">
        <v>1.02</v>
      </c>
      <c r="E12276">
        <v>598</v>
      </c>
    </row>
    <row r="12277" spans="1:5" x14ac:dyDescent="0.25">
      <c r="A12277" t="s">
        <v>12293</v>
      </c>
      <c r="B12277" s="1">
        <v>43921</v>
      </c>
      <c r="C12277" t="s">
        <v>10</v>
      </c>
      <c r="D12277">
        <v>0.56000000000000005</v>
      </c>
      <c r="E12277">
        <v>554</v>
      </c>
    </row>
    <row r="12278" spans="1:5" x14ac:dyDescent="0.25">
      <c r="A12278" t="s">
        <v>12294</v>
      </c>
      <c r="B12278" s="1">
        <v>43586</v>
      </c>
      <c r="C12278" t="s">
        <v>6</v>
      </c>
      <c r="D12278">
        <v>0.19</v>
      </c>
      <c r="E12278">
        <v>721</v>
      </c>
    </row>
    <row r="12279" spans="1:5" x14ac:dyDescent="0.25">
      <c r="A12279" t="s">
        <v>12295</v>
      </c>
      <c r="B12279" s="1">
        <v>43831</v>
      </c>
      <c r="C12279" t="s">
        <v>10</v>
      </c>
      <c r="D12279">
        <v>0.41</v>
      </c>
      <c r="E12279">
        <v>720</v>
      </c>
    </row>
    <row r="12280" spans="1:5" x14ac:dyDescent="0.25">
      <c r="A12280" t="s">
        <v>12296</v>
      </c>
      <c r="B12280" s="1">
        <v>43890</v>
      </c>
      <c r="C12280" t="s">
        <v>6</v>
      </c>
      <c r="D12280">
        <v>0.79</v>
      </c>
      <c r="E12280">
        <v>625</v>
      </c>
    </row>
    <row r="12281" spans="1:5" x14ac:dyDescent="0.25">
      <c r="A12281" t="s">
        <v>12297</v>
      </c>
      <c r="B12281" s="1">
        <v>42766</v>
      </c>
      <c r="C12281" t="s">
        <v>10</v>
      </c>
      <c r="D12281">
        <v>0.3</v>
      </c>
      <c r="E12281">
        <v>740</v>
      </c>
    </row>
    <row r="12282" spans="1:5" x14ac:dyDescent="0.25">
      <c r="A12282" t="s">
        <v>12298</v>
      </c>
      <c r="B12282" s="1">
        <v>43647</v>
      </c>
      <c r="C12282" t="s">
        <v>18</v>
      </c>
      <c r="D12282">
        <v>0.24</v>
      </c>
      <c r="E12282">
        <v>778</v>
      </c>
    </row>
    <row r="12283" spans="1:5" x14ac:dyDescent="0.25">
      <c r="A12283" t="s">
        <v>12299</v>
      </c>
      <c r="B12283" s="1">
        <v>43739</v>
      </c>
      <c r="C12283" t="s">
        <v>25</v>
      </c>
      <c r="D12283">
        <v>0.68</v>
      </c>
      <c r="E12283">
        <v>608</v>
      </c>
    </row>
    <row r="12284" spans="1:5" x14ac:dyDescent="0.25">
      <c r="A12284" t="s">
        <v>12300</v>
      </c>
      <c r="B12284" s="1">
        <v>43434</v>
      </c>
      <c r="C12284" t="s">
        <v>6</v>
      </c>
      <c r="D12284">
        <v>0.36</v>
      </c>
      <c r="E12284">
        <v>740</v>
      </c>
    </row>
    <row r="12285" spans="1:5" x14ac:dyDescent="0.25">
      <c r="A12285" t="s">
        <v>12301</v>
      </c>
      <c r="B12285" s="1">
        <v>43434</v>
      </c>
      <c r="C12285" t="s">
        <v>14</v>
      </c>
      <c r="D12285">
        <v>0.42</v>
      </c>
      <c r="E12285">
        <v>593</v>
      </c>
    </row>
    <row r="12286" spans="1:5" x14ac:dyDescent="0.25">
      <c r="A12286" t="s">
        <v>12302</v>
      </c>
      <c r="B12286" s="1">
        <v>43434</v>
      </c>
      <c r="C12286" t="s">
        <v>6</v>
      </c>
      <c r="D12286">
        <v>0.25</v>
      </c>
      <c r="E12286">
        <v>637</v>
      </c>
    </row>
    <row r="12287" spans="1:5" x14ac:dyDescent="0.25">
      <c r="A12287" t="s">
        <v>12303</v>
      </c>
      <c r="B12287" s="1">
        <v>43373</v>
      </c>
      <c r="C12287" t="s">
        <v>18</v>
      </c>
      <c r="D12287">
        <v>0.18</v>
      </c>
      <c r="E12287">
        <v>640</v>
      </c>
    </row>
    <row r="12288" spans="1:5" x14ac:dyDescent="0.25">
      <c r="A12288" t="s">
        <v>12304</v>
      </c>
      <c r="B12288" s="1">
        <v>43251</v>
      </c>
      <c r="C12288" t="s">
        <v>6</v>
      </c>
      <c r="D12288">
        <v>0.04</v>
      </c>
      <c r="E12288">
        <v>711</v>
      </c>
    </row>
    <row r="12289" spans="1:5" x14ac:dyDescent="0.25">
      <c r="A12289" t="s">
        <v>12305</v>
      </c>
      <c r="B12289" s="1">
        <v>43373</v>
      </c>
      <c r="C12289" t="s">
        <v>25</v>
      </c>
      <c r="D12289">
        <v>0.27</v>
      </c>
      <c r="E12289">
        <v>642</v>
      </c>
    </row>
    <row r="12290" spans="1:5" x14ac:dyDescent="0.25">
      <c r="A12290" t="s">
        <v>12306</v>
      </c>
      <c r="B12290" s="1">
        <v>43709</v>
      </c>
      <c r="C12290" t="s">
        <v>10</v>
      </c>
      <c r="D12290">
        <v>0.45</v>
      </c>
      <c r="E12290">
        <v>701</v>
      </c>
    </row>
    <row r="12291" spans="1:5" x14ac:dyDescent="0.25">
      <c r="A12291" t="s">
        <v>12307</v>
      </c>
      <c r="B12291" s="1">
        <v>43739</v>
      </c>
      <c r="C12291" t="s">
        <v>14</v>
      </c>
      <c r="D12291">
        <v>0.37</v>
      </c>
      <c r="E12291">
        <v>613</v>
      </c>
    </row>
    <row r="12292" spans="1:5" x14ac:dyDescent="0.25">
      <c r="A12292" t="s">
        <v>12308</v>
      </c>
      <c r="B12292" s="1">
        <v>43800</v>
      </c>
      <c r="C12292" t="s">
        <v>18</v>
      </c>
      <c r="D12292">
        <v>0.39</v>
      </c>
      <c r="E12292">
        <v>544</v>
      </c>
    </row>
    <row r="12293" spans="1:5" x14ac:dyDescent="0.25">
      <c r="A12293" t="s">
        <v>12309</v>
      </c>
      <c r="B12293" s="1">
        <v>43434</v>
      </c>
      <c r="C12293" t="s">
        <v>10</v>
      </c>
      <c r="D12293">
        <v>0.27</v>
      </c>
      <c r="E12293">
        <v>755</v>
      </c>
    </row>
    <row r="12294" spans="1:5" x14ac:dyDescent="0.25">
      <c r="A12294" t="s">
        <v>12310</v>
      </c>
      <c r="B12294" s="1">
        <v>43525</v>
      </c>
      <c r="C12294" t="s">
        <v>14</v>
      </c>
      <c r="D12294">
        <v>0.26</v>
      </c>
      <c r="E12294">
        <v>660</v>
      </c>
    </row>
    <row r="12295" spans="1:5" x14ac:dyDescent="0.25">
      <c r="A12295" t="s">
        <v>12311</v>
      </c>
      <c r="B12295" s="1">
        <v>43404</v>
      </c>
      <c r="C12295" t="s">
        <v>6</v>
      </c>
      <c r="D12295">
        <v>0.33</v>
      </c>
      <c r="E12295">
        <v>740</v>
      </c>
    </row>
    <row r="12296" spans="1:5" x14ac:dyDescent="0.25">
      <c r="A12296" t="s">
        <v>12312</v>
      </c>
      <c r="B12296" s="1">
        <v>43525</v>
      </c>
      <c r="C12296" t="s">
        <v>42</v>
      </c>
      <c r="D12296">
        <v>0.2</v>
      </c>
      <c r="E12296">
        <v>686</v>
      </c>
    </row>
    <row r="12297" spans="1:5" x14ac:dyDescent="0.25">
      <c r="A12297" t="s">
        <v>12313</v>
      </c>
      <c r="B12297" s="1">
        <v>43586</v>
      </c>
      <c r="C12297" t="s">
        <v>10</v>
      </c>
      <c r="D12297">
        <v>0.43</v>
      </c>
      <c r="E12297">
        <v>619</v>
      </c>
    </row>
    <row r="12298" spans="1:5" x14ac:dyDescent="0.25">
      <c r="A12298" t="s">
        <v>12314</v>
      </c>
      <c r="B12298" s="1">
        <v>43190</v>
      </c>
      <c r="C12298" t="s">
        <v>14</v>
      </c>
      <c r="D12298">
        <v>0.3</v>
      </c>
      <c r="E12298">
        <v>752</v>
      </c>
    </row>
    <row r="12299" spans="1:5" x14ac:dyDescent="0.25">
      <c r="A12299" t="s">
        <v>12315</v>
      </c>
      <c r="B12299" s="1">
        <v>43586</v>
      </c>
      <c r="C12299" t="s">
        <v>18</v>
      </c>
      <c r="D12299">
        <v>0.45</v>
      </c>
      <c r="E12299">
        <v>623</v>
      </c>
    </row>
    <row r="12300" spans="1:5" x14ac:dyDescent="0.25">
      <c r="A12300" t="s">
        <v>12316</v>
      </c>
      <c r="B12300" s="1">
        <v>43525</v>
      </c>
      <c r="C12300" t="s">
        <v>6</v>
      </c>
      <c r="D12300">
        <v>0.23</v>
      </c>
      <c r="E12300">
        <v>669</v>
      </c>
    </row>
    <row r="12301" spans="1:5" x14ac:dyDescent="0.25">
      <c r="A12301" t="s">
        <v>12317</v>
      </c>
      <c r="B12301" s="1">
        <v>43800</v>
      </c>
      <c r="C12301" t="s">
        <v>6</v>
      </c>
      <c r="D12301">
        <v>1.04</v>
      </c>
      <c r="E12301">
        <v>735</v>
      </c>
    </row>
    <row r="12302" spans="1:5" x14ac:dyDescent="0.25">
      <c r="A12302" t="s">
        <v>12318</v>
      </c>
      <c r="B12302" s="1">
        <v>43586</v>
      </c>
      <c r="C12302" t="s">
        <v>6</v>
      </c>
      <c r="D12302">
        <v>0.28000000000000003</v>
      </c>
      <c r="E12302">
        <v>661</v>
      </c>
    </row>
    <row r="12303" spans="1:5" x14ac:dyDescent="0.25">
      <c r="A12303" t="s">
        <v>12319</v>
      </c>
      <c r="B12303" s="1">
        <v>43678</v>
      </c>
      <c r="C12303" t="s">
        <v>10</v>
      </c>
      <c r="D12303">
        <v>0.06</v>
      </c>
      <c r="E12303">
        <v>668</v>
      </c>
    </row>
    <row r="12304" spans="1:5" x14ac:dyDescent="0.25">
      <c r="A12304" t="s">
        <v>12320</v>
      </c>
      <c r="B12304" s="1">
        <v>43678</v>
      </c>
      <c r="C12304" t="s">
        <v>10</v>
      </c>
      <c r="D12304">
        <v>0.28000000000000003</v>
      </c>
      <c r="E12304">
        <v>602</v>
      </c>
    </row>
    <row r="12305" spans="1:5" x14ac:dyDescent="0.25">
      <c r="A12305" t="s">
        <v>12321</v>
      </c>
      <c r="B12305" s="1">
        <v>43678</v>
      </c>
      <c r="C12305" t="s">
        <v>6</v>
      </c>
      <c r="D12305">
        <v>0.01</v>
      </c>
      <c r="E12305">
        <v>651</v>
      </c>
    </row>
    <row r="12306" spans="1:5" x14ac:dyDescent="0.25">
      <c r="A12306" t="s">
        <v>12322</v>
      </c>
      <c r="B12306" s="1">
        <v>43556</v>
      </c>
      <c r="C12306" t="s">
        <v>10</v>
      </c>
      <c r="D12306">
        <v>0.26</v>
      </c>
      <c r="E12306">
        <v>639</v>
      </c>
    </row>
    <row r="12307" spans="1:5" x14ac:dyDescent="0.25">
      <c r="A12307" t="s">
        <v>12323</v>
      </c>
      <c r="B12307" s="1">
        <v>43281</v>
      </c>
      <c r="C12307" t="s">
        <v>6</v>
      </c>
      <c r="D12307">
        <v>0.12</v>
      </c>
      <c r="E12307">
        <v>749</v>
      </c>
    </row>
    <row r="12308" spans="1:5" x14ac:dyDescent="0.25">
      <c r="A12308" t="s">
        <v>12324</v>
      </c>
      <c r="B12308" s="1">
        <v>43525</v>
      </c>
      <c r="C12308" t="s">
        <v>6</v>
      </c>
      <c r="D12308">
        <v>0.73</v>
      </c>
      <c r="E12308">
        <v>703</v>
      </c>
    </row>
    <row r="12309" spans="1:5" x14ac:dyDescent="0.25">
      <c r="A12309" t="s">
        <v>12325</v>
      </c>
      <c r="B12309" s="1">
        <v>43404</v>
      </c>
      <c r="C12309" t="s">
        <v>6</v>
      </c>
      <c r="D12309">
        <v>0.74</v>
      </c>
      <c r="E12309">
        <v>650</v>
      </c>
    </row>
    <row r="12310" spans="1:5" x14ac:dyDescent="0.25">
      <c r="A12310" t="s">
        <v>12326</v>
      </c>
      <c r="B12310" s="1">
        <v>43556</v>
      </c>
      <c r="C12310" t="s">
        <v>6</v>
      </c>
      <c r="D12310">
        <v>0.17</v>
      </c>
      <c r="E12310">
        <v>629</v>
      </c>
    </row>
    <row r="12311" spans="1:5" x14ac:dyDescent="0.25">
      <c r="A12311" t="s">
        <v>12327</v>
      </c>
      <c r="B12311" s="1">
        <v>43709</v>
      </c>
      <c r="C12311" t="s">
        <v>10</v>
      </c>
      <c r="D12311">
        <v>0.24</v>
      </c>
      <c r="E12311">
        <v>713</v>
      </c>
    </row>
    <row r="12312" spans="1:5" x14ac:dyDescent="0.25">
      <c r="A12312" t="s">
        <v>12328</v>
      </c>
      <c r="B12312" s="1">
        <v>43617</v>
      </c>
      <c r="C12312" t="s">
        <v>42</v>
      </c>
      <c r="D12312">
        <v>0.3</v>
      </c>
      <c r="E12312">
        <v>740</v>
      </c>
    </row>
    <row r="12313" spans="1:5" x14ac:dyDescent="0.25">
      <c r="A12313" t="s">
        <v>12329</v>
      </c>
      <c r="B12313" s="1">
        <v>43312</v>
      </c>
      <c r="C12313" t="s">
        <v>18</v>
      </c>
      <c r="D12313">
        <v>0.25</v>
      </c>
      <c r="E12313">
        <v>660</v>
      </c>
    </row>
    <row r="12314" spans="1:5" x14ac:dyDescent="0.25">
      <c r="A12314" t="s">
        <v>12330</v>
      </c>
      <c r="B12314" s="1">
        <v>43739</v>
      </c>
      <c r="C12314" t="s">
        <v>18</v>
      </c>
      <c r="D12314">
        <v>0.26</v>
      </c>
      <c r="E12314">
        <v>789</v>
      </c>
    </row>
    <row r="12315" spans="1:5" x14ac:dyDescent="0.25">
      <c r="A12315" t="s">
        <v>12331</v>
      </c>
      <c r="B12315" s="1">
        <v>43831</v>
      </c>
      <c r="C12315" t="s">
        <v>21</v>
      </c>
      <c r="D12315">
        <v>0.6</v>
      </c>
      <c r="E12315">
        <v>760</v>
      </c>
    </row>
    <row r="12316" spans="1:5" x14ac:dyDescent="0.25">
      <c r="A12316" t="s">
        <v>12332</v>
      </c>
      <c r="B12316" s="1">
        <v>43281</v>
      </c>
      <c r="C12316" t="s">
        <v>6</v>
      </c>
      <c r="D12316">
        <v>0.64</v>
      </c>
      <c r="E12316">
        <v>692</v>
      </c>
    </row>
    <row r="12317" spans="1:5" x14ac:dyDescent="0.25">
      <c r="A12317" t="s">
        <v>12333</v>
      </c>
      <c r="B12317" s="1">
        <v>43008</v>
      </c>
      <c r="C12317" t="s">
        <v>6</v>
      </c>
      <c r="D12317">
        <v>0.3</v>
      </c>
      <c r="E12317">
        <v>740</v>
      </c>
    </row>
    <row r="12318" spans="1:5" x14ac:dyDescent="0.25">
      <c r="A12318" t="s">
        <v>12334</v>
      </c>
      <c r="B12318" s="1">
        <v>43281</v>
      </c>
      <c r="C12318" t="s">
        <v>6</v>
      </c>
      <c r="D12318">
        <v>0.02</v>
      </c>
      <c r="E12318">
        <v>737</v>
      </c>
    </row>
    <row r="12319" spans="1:5" x14ac:dyDescent="0.25">
      <c r="A12319" t="s">
        <v>12335</v>
      </c>
      <c r="B12319" s="1">
        <v>43465</v>
      </c>
      <c r="C12319" t="s">
        <v>6</v>
      </c>
      <c r="D12319">
        <v>0.34</v>
      </c>
      <c r="E12319">
        <v>630</v>
      </c>
    </row>
    <row r="12320" spans="1:5" x14ac:dyDescent="0.25">
      <c r="A12320" t="s">
        <v>12336</v>
      </c>
      <c r="B12320" s="1">
        <v>43312</v>
      </c>
      <c r="C12320" t="s">
        <v>6</v>
      </c>
      <c r="D12320">
        <v>0.52</v>
      </c>
      <c r="E12320">
        <v>674</v>
      </c>
    </row>
    <row r="12321" spans="1:5" x14ac:dyDescent="0.25">
      <c r="A12321" t="s">
        <v>12337</v>
      </c>
      <c r="B12321" s="1">
        <v>43465</v>
      </c>
      <c r="C12321" t="s">
        <v>6</v>
      </c>
      <c r="D12321">
        <v>0.24</v>
      </c>
      <c r="E12321">
        <v>793</v>
      </c>
    </row>
    <row r="12322" spans="1:5" x14ac:dyDescent="0.25">
      <c r="A12322" t="s">
        <v>12338</v>
      </c>
      <c r="B12322" s="1">
        <v>43434</v>
      </c>
      <c r="C12322" t="s">
        <v>10</v>
      </c>
      <c r="D12322">
        <v>0.32</v>
      </c>
      <c r="E12322">
        <v>740</v>
      </c>
    </row>
    <row r="12323" spans="1:5" x14ac:dyDescent="0.25">
      <c r="A12323" t="s">
        <v>12339</v>
      </c>
      <c r="B12323" s="1">
        <v>43434</v>
      </c>
      <c r="C12323" t="s">
        <v>6</v>
      </c>
      <c r="D12323">
        <v>0.26</v>
      </c>
      <c r="E12323">
        <v>653</v>
      </c>
    </row>
    <row r="12324" spans="1:5" x14ac:dyDescent="0.25">
      <c r="A12324" t="s">
        <v>12340</v>
      </c>
      <c r="B12324" s="1">
        <v>43770</v>
      </c>
      <c r="C12324" t="s">
        <v>18</v>
      </c>
      <c r="D12324">
        <v>0.5</v>
      </c>
      <c r="E12324">
        <v>664</v>
      </c>
    </row>
    <row r="12325" spans="1:5" x14ac:dyDescent="0.25">
      <c r="A12325" t="s">
        <v>12341</v>
      </c>
      <c r="B12325" s="1">
        <v>43951</v>
      </c>
      <c r="C12325" t="s">
        <v>18</v>
      </c>
      <c r="D12325">
        <v>0.54</v>
      </c>
      <c r="E12325">
        <v>598</v>
      </c>
    </row>
    <row r="12326" spans="1:5" x14ac:dyDescent="0.25">
      <c r="A12326" t="s">
        <v>12342</v>
      </c>
      <c r="B12326" s="1">
        <v>43465</v>
      </c>
      <c r="C12326" t="s">
        <v>6</v>
      </c>
      <c r="D12326">
        <v>0.34</v>
      </c>
      <c r="E12326">
        <v>728</v>
      </c>
    </row>
    <row r="12327" spans="1:5" x14ac:dyDescent="0.25">
      <c r="A12327" t="s">
        <v>12343</v>
      </c>
      <c r="B12327" s="1">
        <v>43800</v>
      </c>
      <c r="C12327" t="s">
        <v>6</v>
      </c>
      <c r="D12327">
        <v>0.14000000000000001</v>
      </c>
      <c r="E12327">
        <v>689</v>
      </c>
    </row>
    <row r="12328" spans="1:5" x14ac:dyDescent="0.25">
      <c r="A12328" t="s">
        <v>12344</v>
      </c>
      <c r="B12328" s="1">
        <v>42674</v>
      </c>
      <c r="C12328" t="s">
        <v>10</v>
      </c>
      <c r="D12328">
        <v>0.3</v>
      </c>
      <c r="E12328">
        <v>740</v>
      </c>
    </row>
    <row r="12329" spans="1:5" x14ac:dyDescent="0.25">
      <c r="A12329" t="s">
        <v>12345</v>
      </c>
      <c r="B12329" s="1">
        <v>43709</v>
      </c>
      <c r="C12329" t="s">
        <v>6</v>
      </c>
      <c r="D12329">
        <v>0.31</v>
      </c>
      <c r="E12329">
        <v>760</v>
      </c>
    </row>
    <row r="12330" spans="1:5" x14ac:dyDescent="0.25">
      <c r="A12330" t="s">
        <v>12346</v>
      </c>
      <c r="B12330" s="1">
        <v>43496</v>
      </c>
      <c r="C12330" t="s">
        <v>10</v>
      </c>
      <c r="D12330">
        <v>0.36</v>
      </c>
      <c r="E12330">
        <v>568</v>
      </c>
    </row>
    <row r="12331" spans="1:5" x14ac:dyDescent="0.25">
      <c r="A12331" t="s">
        <v>12347</v>
      </c>
      <c r="B12331" s="1">
        <v>43556</v>
      </c>
      <c r="C12331" t="s">
        <v>18</v>
      </c>
      <c r="D12331">
        <v>0.36</v>
      </c>
      <c r="E12331">
        <v>716</v>
      </c>
    </row>
    <row r="12332" spans="1:5" x14ac:dyDescent="0.25">
      <c r="A12332" t="s">
        <v>12348</v>
      </c>
      <c r="B12332" s="1">
        <v>43373</v>
      </c>
      <c r="C12332" t="s">
        <v>18</v>
      </c>
      <c r="D12332">
        <v>0.28999999999999998</v>
      </c>
      <c r="E12332">
        <v>848</v>
      </c>
    </row>
    <row r="12333" spans="1:5" x14ac:dyDescent="0.25">
      <c r="A12333" t="s">
        <v>12349</v>
      </c>
      <c r="B12333" s="1">
        <v>43404</v>
      </c>
      <c r="C12333" t="s">
        <v>6</v>
      </c>
      <c r="D12333">
        <v>0.52</v>
      </c>
      <c r="E12333">
        <v>673</v>
      </c>
    </row>
    <row r="12334" spans="1:5" x14ac:dyDescent="0.25">
      <c r="A12334" t="s">
        <v>12350</v>
      </c>
      <c r="B12334" s="1">
        <v>43770</v>
      </c>
      <c r="C12334" t="s">
        <v>14</v>
      </c>
      <c r="D12334">
        <v>0.34</v>
      </c>
      <c r="E12334">
        <v>762</v>
      </c>
    </row>
    <row r="12335" spans="1:5" x14ac:dyDescent="0.25">
      <c r="A12335" t="s">
        <v>12351</v>
      </c>
      <c r="B12335" s="1">
        <v>43770</v>
      </c>
      <c r="C12335" t="s">
        <v>10</v>
      </c>
      <c r="D12335">
        <v>0.25</v>
      </c>
      <c r="E12335">
        <v>608</v>
      </c>
    </row>
    <row r="12336" spans="1:5" x14ac:dyDescent="0.25">
      <c r="A12336" t="s">
        <v>12352</v>
      </c>
      <c r="B12336" s="1">
        <v>42582</v>
      </c>
      <c r="C12336" t="s">
        <v>6</v>
      </c>
      <c r="D12336">
        <v>0.47</v>
      </c>
      <c r="E12336">
        <v>749</v>
      </c>
    </row>
    <row r="12337" spans="1:5" x14ac:dyDescent="0.25">
      <c r="A12337" t="s">
        <v>12353</v>
      </c>
      <c r="B12337" s="1">
        <v>43434</v>
      </c>
      <c r="C12337" t="s">
        <v>6</v>
      </c>
      <c r="D12337">
        <v>0.17</v>
      </c>
      <c r="E12337">
        <v>663</v>
      </c>
    </row>
    <row r="12338" spans="1:5" x14ac:dyDescent="0.25">
      <c r="A12338" t="s">
        <v>12354</v>
      </c>
      <c r="B12338" s="1">
        <v>43343</v>
      </c>
      <c r="C12338" t="s">
        <v>6</v>
      </c>
      <c r="D12338">
        <v>0.33</v>
      </c>
      <c r="E12338">
        <v>707</v>
      </c>
    </row>
    <row r="12339" spans="1:5" x14ac:dyDescent="0.25">
      <c r="A12339" t="s">
        <v>12355</v>
      </c>
      <c r="B12339" s="1">
        <v>43739</v>
      </c>
      <c r="C12339" t="s">
        <v>10</v>
      </c>
      <c r="D12339">
        <v>0.64</v>
      </c>
      <c r="E12339">
        <v>580</v>
      </c>
    </row>
    <row r="12340" spans="1:5" x14ac:dyDescent="0.25">
      <c r="A12340" t="s">
        <v>12356</v>
      </c>
      <c r="B12340" s="1">
        <v>43220</v>
      </c>
      <c r="C12340" t="s">
        <v>10</v>
      </c>
      <c r="D12340">
        <v>0.33</v>
      </c>
      <c r="E12340">
        <v>622</v>
      </c>
    </row>
    <row r="12341" spans="1:5" x14ac:dyDescent="0.25">
      <c r="A12341" t="s">
        <v>12357</v>
      </c>
      <c r="B12341" s="1">
        <v>43678</v>
      </c>
      <c r="C12341" t="s">
        <v>6</v>
      </c>
      <c r="D12341">
        <v>0.51</v>
      </c>
      <c r="E12341">
        <v>675</v>
      </c>
    </row>
    <row r="12342" spans="1:5" x14ac:dyDescent="0.25">
      <c r="A12342" t="s">
        <v>12358</v>
      </c>
      <c r="B12342" s="1">
        <v>43251</v>
      </c>
      <c r="C12342" t="s">
        <v>6</v>
      </c>
      <c r="D12342">
        <v>0.08</v>
      </c>
      <c r="E12342">
        <v>701</v>
      </c>
    </row>
    <row r="12343" spans="1:5" x14ac:dyDescent="0.25">
      <c r="A12343" t="s">
        <v>12359</v>
      </c>
      <c r="B12343" s="1">
        <v>43862</v>
      </c>
      <c r="C12343" t="s">
        <v>18</v>
      </c>
      <c r="D12343">
        <v>0.4</v>
      </c>
      <c r="E12343">
        <v>643</v>
      </c>
    </row>
    <row r="12344" spans="1:5" x14ac:dyDescent="0.25">
      <c r="A12344" t="s">
        <v>12360</v>
      </c>
      <c r="B12344" s="1">
        <v>43739</v>
      </c>
      <c r="C12344" t="s">
        <v>6</v>
      </c>
      <c r="D12344">
        <v>0.26</v>
      </c>
      <c r="E12344">
        <v>772</v>
      </c>
    </row>
    <row r="12345" spans="1:5" x14ac:dyDescent="0.25">
      <c r="A12345" t="s">
        <v>12361</v>
      </c>
      <c r="B12345" s="1">
        <v>43586</v>
      </c>
      <c r="C12345" t="s">
        <v>6</v>
      </c>
      <c r="D12345">
        <v>0.45</v>
      </c>
      <c r="E12345">
        <v>660</v>
      </c>
    </row>
    <row r="12346" spans="1:5" x14ac:dyDescent="0.25">
      <c r="A12346" t="s">
        <v>12362</v>
      </c>
      <c r="B12346" s="1">
        <v>43739</v>
      </c>
      <c r="C12346" t="s">
        <v>6</v>
      </c>
      <c r="D12346">
        <v>0.18</v>
      </c>
      <c r="E12346">
        <v>710</v>
      </c>
    </row>
    <row r="12347" spans="1:5" x14ac:dyDescent="0.25">
      <c r="A12347" t="s">
        <v>12363</v>
      </c>
      <c r="B12347" s="1">
        <v>43739</v>
      </c>
      <c r="C12347" t="s">
        <v>6</v>
      </c>
      <c r="D12347">
        <v>0.56000000000000005</v>
      </c>
      <c r="E12347">
        <v>700</v>
      </c>
    </row>
    <row r="12348" spans="1:5" x14ac:dyDescent="0.25">
      <c r="A12348" t="s">
        <v>12364</v>
      </c>
      <c r="B12348" s="1">
        <v>43831</v>
      </c>
      <c r="C12348" t="s">
        <v>18</v>
      </c>
      <c r="D12348">
        <v>0.28999999999999998</v>
      </c>
      <c r="E12348">
        <v>567</v>
      </c>
    </row>
    <row r="12349" spans="1:5" x14ac:dyDescent="0.25">
      <c r="A12349" t="s">
        <v>12365</v>
      </c>
      <c r="B12349" s="1">
        <v>43862</v>
      </c>
      <c r="C12349" t="s">
        <v>21</v>
      </c>
      <c r="D12349">
        <v>0.26</v>
      </c>
      <c r="E12349">
        <v>593</v>
      </c>
    </row>
    <row r="12350" spans="1:5" x14ac:dyDescent="0.25">
      <c r="A12350" t="s">
        <v>12366</v>
      </c>
      <c r="B12350" s="1">
        <v>43831</v>
      </c>
      <c r="C12350" t="s">
        <v>25</v>
      </c>
      <c r="D12350">
        <v>0.18</v>
      </c>
      <c r="E12350">
        <v>611</v>
      </c>
    </row>
    <row r="12351" spans="1:5" x14ac:dyDescent="0.25">
      <c r="A12351" t="s">
        <v>12367</v>
      </c>
      <c r="B12351" s="1">
        <v>43862</v>
      </c>
      <c r="C12351" t="s">
        <v>6</v>
      </c>
      <c r="D12351">
        <v>0.28000000000000003</v>
      </c>
      <c r="E12351">
        <v>679</v>
      </c>
    </row>
    <row r="12352" spans="1:5" x14ac:dyDescent="0.25">
      <c r="A12352" t="s">
        <v>12368</v>
      </c>
      <c r="B12352" s="1">
        <v>43404</v>
      </c>
      <c r="C12352" t="s">
        <v>6</v>
      </c>
      <c r="D12352">
        <v>1.24</v>
      </c>
      <c r="E12352">
        <v>571</v>
      </c>
    </row>
    <row r="12353" spans="1:5" x14ac:dyDescent="0.25">
      <c r="A12353" t="s">
        <v>12369</v>
      </c>
      <c r="B12353" s="1">
        <v>43343</v>
      </c>
      <c r="C12353" t="s">
        <v>6</v>
      </c>
      <c r="D12353">
        <v>0.25</v>
      </c>
      <c r="E12353">
        <v>640</v>
      </c>
    </row>
    <row r="12354" spans="1:5" x14ac:dyDescent="0.25">
      <c r="A12354" t="s">
        <v>12370</v>
      </c>
      <c r="B12354" s="1">
        <v>43434</v>
      </c>
      <c r="C12354" t="s">
        <v>10</v>
      </c>
      <c r="D12354">
        <v>0.28999999999999998</v>
      </c>
      <c r="E12354">
        <v>778</v>
      </c>
    </row>
    <row r="12355" spans="1:5" x14ac:dyDescent="0.25">
      <c r="A12355" t="s">
        <v>12371</v>
      </c>
      <c r="B12355" s="1">
        <v>43220</v>
      </c>
      <c r="C12355" t="s">
        <v>6</v>
      </c>
      <c r="D12355">
        <v>0.3</v>
      </c>
      <c r="E12355">
        <v>813</v>
      </c>
    </row>
    <row r="12356" spans="1:5" x14ac:dyDescent="0.25">
      <c r="A12356" t="s">
        <v>12372</v>
      </c>
      <c r="B12356" s="1">
        <v>43556</v>
      </c>
      <c r="C12356" t="s">
        <v>6</v>
      </c>
      <c r="D12356">
        <v>0.28999999999999998</v>
      </c>
      <c r="E12356">
        <v>719</v>
      </c>
    </row>
    <row r="12357" spans="1:5" x14ac:dyDescent="0.25">
      <c r="A12357" t="s">
        <v>12373</v>
      </c>
      <c r="B12357" s="1">
        <v>43739</v>
      </c>
      <c r="C12357" t="s">
        <v>6</v>
      </c>
      <c r="D12357">
        <v>0.52</v>
      </c>
      <c r="E12357">
        <v>679</v>
      </c>
    </row>
    <row r="12358" spans="1:5" x14ac:dyDescent="0.25">
      <c r="A12358" t="s">
        <v>12374</v>
      </c>
      <c r="B12358" s="1">
        <v>43800</v>
      </c>
      <c r="C12358" t="s">
        <v>6</v>
      </c>
      <c r="D12358">
        <v>0.44</v>
      </c>
      <c r="E12358">
        <v>759</v>
      </c>
    </row>
    <row r="12359" spans="1:5" x14ac:dyDescent="0.25">
      <c r="A12359" t="s">
        <v>12375</v>
      </c>
      <c r="B12359" s="1">
        <v>43281</v>
      </c>
      <c r="C12359" t="s">
        <v>6</v>
      </c>
      <c r="D12359">
        <v>0.42</v>
      </c>
      <c r="E12359">
        <v>804</v>
      </c>
    </row>
    <row r="12360" spans="1:5" x14ac:dyDescent="0.25">
      <c r="A12360" t="s">
        <v>12376</v>
      </c>
      <c r="B12360" s="1">
        <v>43434</v>
      </c>
      <c r="C12360" t="s">
        <v>10</v>
      </c>
      <c r="D12360">
        <v>0.34</v>
      </c>
      <c r="E12360">
        <v>699</v>
      </c>
    </row>
    <row r="12361" spans="1:5" x14ac:dyDescent="0.25">
      <c r="A12361" t="s">
        <v>12377</v>
      </c>
      <c r="B12361" s="1">
        <v>43617</v>
      </c>
      <c r="C12361" t="s">
        <v>18</v>
      </c>
      <c r="D12361">
        <v>0.3</v>
      </c>
      <c r="E12361">
        <v>740</v>
      </c>
    </row>
    <row r="12362" spans="1:5" x14ac:dyDescent="0.25">
      <c r="A12362" t="s">
        <v>12378</v>
      </c>
      <c r="B12362" s="1">
        <v>43373</v>
      </c>
      <c r="C12362" t="s">
        <v>6</v>
      </c>
      <c r="D12362">
        <v>0.42</v>
      </c>
      <c r="E12362">
        <v>796</v>
      </c>
    </row>
    <row r="12363" spans="1:5" x14ac:dyDescent="0.25">
      <c r="A12363" t="s">
        <v>12379</v>
      </c>
      <c r="B12363" s="1">
        <v>43586</v>
      </c>
      <c r="C12363" t="s">
        <v>6</v>
      </c>
      <c r="D12363">
        <v>0.17</v>
      </c>
      <c r="E12363">
        <v>774</v>
      </c>
    </row>
    <row r="12364" spans="1:5" x14ac:dyDescent="0.25">
      <c r="A12364" t="s">
        <v>12380</v>
      </c>
      <c r="B12364" s="1">
        <v>43434</v>
      </c>
      <c r="C12364" t="s">
        <v>6</v>
      </c>
      <c r="D12364">
        <v>0.84</v>
      </c>
      <c r="E12364">
        <v>678</v>
      </c>
    </row>
    <row r="12365" spans="1:5" x14ac:dyDescent="0.25">
      <c r="A12365" t="s">
        <v>12381</v>
      </c>
      <c r="B12365" s="1">
        <v>43281</v>
      </c>
      <c r="C12365" t="s">
        <v>6</v>
      </c>
      <c r="D12365">
        <v>0.32</v>
      </c>
      <c r="E12365">
        <v>690</v>
      </c>
    </row>
    <row r="12366" spans="1:5" x14ac:dyDescent="0.25">
      <c r="A12366" t="s">
        <v>12382</v>
      </c>
      <c r="B12366" s="1">
        <v>43862</v>
      </c>
      <c r="C12366" t="s">
        <v>10</v>
      </c>
      <c r="D12366">
        <v>0.3</v>
      </c>
      <c r="E12366">
        <v>608</v>
      </c>
    </row>
    <row r="12367" spans="1:5" x14ac:dyDescent="0.25">
      <c r="A12367" t="s">
        <v>12383</v>
      </c>
      <c r="B12367" s="1">
        <v>43404</v>
      </c>
      <c r="C12367" t="s">
        <v>37</v>
      </c>
      <c r="D12367">
        <v>0.26</v>
      </c>
      <c r="E12367">
        <v>765</v>
      </c>
    </row>
    <row r="12368" spans="1:5" x14ac:dyDescent="0.25">
      <c r="A12368" t="s">
        <v>12384</v>
      </c>
      <c r="B12368" s="1">
        <v>43404</v>
      </c>
      <c r="C12368" t="s">
        <v>6</v>
      </c>
      <c r="D12368">
        <v>0.45</v>
      </c>
      <c r="E12368">
        <v>794</v>
      </c>
    </row>
    <row r="12369" spans="1:5" x14ac:dyDescent="0.25">
      <c r="A12369" t="s">
        <v>12385</v>
      </c>
      <c r="B12369" s="1">
        <v>43404</v>
      </c>
      <c r="C12369" t="s">
        <v>6</v>
      </c>
      <c r="D12369">
        <v>0.42</v>
      </c>
      <c r="E12369">
        <v>559</v>
      </c>
    </row>
    <row r="12370" spans="1:5" x14ac:dyDescent="0.25">
      <c r="A12370" t="s">
        <v>12386</v>
      </c>
      <c r="B12370" s="1">
        <v>43586</v>
      </c>
      <c r="C12370" t="s">
        <v>42</v>
      </c>
      <c r="D12370">
        <v>0.5</v>
      </c>
      <c r="E12370">
        <v>699</v>
      </c>
    </row>
    <row r="12371" spans="1:5" x14ac:dyDescent="0.25">
      <c r="A12371" t="s">
        <v>12387</v>
      </c>
      <c r="B12371" s="1">
        <v>43190</v>
      </c>
      <c r="C12371" t="s">
        <v>6</v>
      </c>
      <c r="D12371">
        <v>0.43</v>
      </c>
      <c r="E12371">
        <v>673</v>
      </c>
    </row>
    <row r="12372" spans="1:5" x14ac:dyDescent="0.25">
      <c r="A12372" t="s">
        <v>12388</v>
      </c>
      <c r="B12372" s="1">
        <v>43921</v>
      </c>
      <c r="C12372" t="s">
        <v>10</v>
      </c>
      <c r="D12372">
        <v>0.54</v>
      </c>
      <c r="E12372">
        <v>587</v>
      </c>
    </row>
    <row r="12373" spans="1:5" x14ac:dyDescent="0.25">
      <c r="A12373" t="s">
        <v>12389</v>
      </c>
      <c r="B12373" s="1">
        <v>43831</v>
      </c>
      <c r="C12373" t="s">
        <v>6</v>
      </c>
      <c r="D12373">
        <v>0.33</v>
      </c>
      <c r="E12373">
        <v>591</v>
      </c>
    </row>
    <row r="12374" spans="1:5" x14ac:dyDescent="0.25">
      <c r="A12374" t="s">
        <v>12390</v>
      </c>
      <c r="B12374" s="1">
        <v>42613</v>
      </c>
      <c r="C12374" t="s">
        <v>6</v>
      </c>
      <c r="D12374">
        <v>0.3</v>
      </c>
      <c r="E12374">
        <v>740</v>
      </c>
    </row>
    <row r="12375" spans="1:5" x14ac:dyDescent="0.25">
      <c r="A12375" t="s">
        <v>12391</v>
      </c>
      <c r="B12375" s="1">
        <v>43281</v>
      </c>
      <c r="C12375" t="s">
        <v>18</v>
      </c>
      <c r="D12375">
        <v>0.27</v>
      </c>
      <c r="E12375">
        <v>671</v>
      </c>
    </row>
    <row r="12376" spans="1:5" x14ac:dyDescent="0.25">
      <c r="A12376" t="s">
        <v>12392</v>
      </c>
      <c r="B12376" s="1">
        <v>43190</v>
      </c>
      <c r="C12376" t="s">
        <v>21</v>
      </c>
      <c r="D12376">
        <v>0.23</v>
      </c>
      <c r="E12376">
        <v>759</v>
      </c>
    </row>
    <row r="12377" spans="1:5" x14ac:dyDescent="0.25">
      <c r="A12377" t="s">
        <v>12393</v>
      </c>
      <c r="B12377" s="1">
        <v>43678</v>
      </c>
      <c r="C12377" t="s">
        <v>6</v>
      </c>
      <c r="D12377">
        <v>0.23</v>
      </c>
      <c r="E12377">
        <v>771</v>
      </c>
    </row>
    <row r="12378" spans="1:5" x14ac:dyDescent="0.25">
      <c r="A12378" t="s">
        <v>12394</v>
      </c>
      <c r="B12378" s="1">
        <v>43647</v>
      </c>
      <c r="C12378" t="s">
        <v>6</v>
      </c>
      <c r="D12378">
        <v>0.13</v>
      </c>
      <c r="E12378">
        <v>832</v>
      </c>
    </row>
    <row r="12379" spans="1:5" x14ac:dyDescent="0.25">
      <c r="A12379" t="s">
        <v>12395</v>
      </c>
      <c r="B12379" s="1">
        <v>43831</v>
      </c>
      <c r="C12379" t="s">
        <v>42</v>
      </c>
      <c r="D12379">
        <v>0.1</v>
      </c>
      <c r="E12379">
        <v>640</v>
      </c>
    </row>
    <row r="12380" spans="1:5" x14ac:dyDescent="0.25">
      <c r="A12380" t="s">
        <v>12396</v>
      </c>
      <c r="B12380" s="1">
        <v>43220</v>
      </c>
      <c r="C12380" t="s">
        <v>21</v>
      </c>
      <c r="D12380">
        <v>0.05</v>
      </c>
      <c r="E12380">
        <v>770</v>
      </c>
    </row>
    <row r="12381" spans="1:5" x14ac:dyDescent="0.25">
      <c r="A12381" t="s">
        <v>12397</v>
      </c>
      <c r="B12381" s="1">
        <v>43220</v>
      </c>
      <c r="C12381" t="s">
        <v>6</v>
      </c>
      <c r="D12381">
        <v>0.26</v>
      </c>
      <c r="E12381">
        <v>761</v>
      </c>
    </row>
    <row r="12382" spans="1:5" x14ac:dyDescent="0.25">
      <c r="A12382" t="s">
        <v>12398</v>
      </c>
      <c r="B12382" s="1">
        <v>43556</v>
      </c>
      <c r="C12382" t="s">
        <v>18</v>
      </c>
      <c r="D12382">
        <v>0.18</v>
      </c>
      <c r="E12382">
        <v>704</v>
      </c>
    </row>
    <row r="12383" spans="1:5" x14ac:dyDescent="0.25">
      <c r="A12383" t="s">
        <v>12399</v>
      </c>
      <c r="B12383" s="1">
        <v>43373</v>
      </c>
      <c r="C12383" t="s">
        <v>42</v>
      </c>
      <c r="D12383">
        <v>0.65</v>
      </c>
      <c r="E12383">
        <v>611</v>
      </c>
    </row>
    <row r="12384" spans="1:5" x14ac:dyDescent="0.25">
      <c r="A12384" t="s">
        <v>12400</v>
      </c>
      <c r="B12384" s="1">
        <v>43312</v>
      </c>
      <c r="C12384" t="s">
        <v>6</v>
      </c>
      <c r="D12384">
        <v>0.45</v>
      </c>
      <c r="E12384">
        <v>708</v>
      </c>
    </row>
    <row r="12385" spans="1:5" x14ac:dyDescent="0.25">
      <c r="A12385" t="s">
        <v>12401</v>
      </c>
      <c r="B12385" s="1">
        <v>43373</v>
      </c>
      <c r="C12385" t="s">
        <v>6</v>
      </c>
      <c r="D12385">
        <v>0.42</v>
      </c>
      <c r="E12385">
        <v>687</v>
      </c>
    </row>
    <row r="12386" spans="1:5" x14ac:dyDescent="0.25">
      <c r="A12386" t="s">
        <v>12402</v>
      </c>
      <c r="B12386" s="1">
        <v>43556</v>
      </c>
      <c r="C12386" t="s">
        <v>10</v>
      </c>
      <c r="D12386">
        <v>0.48</v>
      </c>
      <c r="E12386">
        <v>633</v>
      </c>
    </row>
    <row r="12387" spans="1:5" x14ac:dyDescent="0.25">
      <c r="A12387" t="s">
        <v>12403</v>
      </c>
      <c r="B12387" s="1">
        <v>43586</v>
      </c>
      <c r="C12387" t="s">
        <v>6</v>
      </c>
      <c r="D12387">
        <v>0.44</v>
      </c>
      <c r="E12387">
        <v>754</v>
      </c>
    </row>
    <row r="12388" spans="1:5" x14ac:dyDescent="0.25">
      <c r="A12388" t="s">
        <v>12404</v>
      </c>
      <c r="B12388" s="1">
        <v>43800</v>
      </c>
      <c r="C12388" t="s">
        <v>18</v>
      </c>
      <c r="D12388">
        <v>0.43</v>
      </c>
      <c r="E12388">
        <v>738</v>
      </c>
    </row>
    <row r="12389" spans="1:5" x14ac:dyDescent="0.25">
      <c r="A12389" t="s">
        <v>12405</v>
      </c>
      <c r="B12389" s="1">
        <v>43281</v>
      </c>
      <c r="C12389" t="s">
        <v>6</v>
      </c>
      <c r="D12389">
        <v>0.24</v>
      </c>
      <c r="E12389">
        <v>572</v>
      </c>
    </row>
    <row r="12390" spans="1:5" x14ac:dyDescent="0.25">
      <c r="A12390" t="s">
        <v>12406</v>
      </c>
      <c r="B12390" s="1">
        <v>43739</v>
      </c>
      <c r="C12390" t="s">
        <v>18</v>
      </c>
      <c r="D12390">
        <v>0.43</v>
      </c>
      <c r="E12390">
        <v>611</v>
      </c>
    </row>
    <row r="12391" spans="1:5" x14ac:dyDescent="0.25">
      <c r="A12391" t="s">
        <v>12407</v>
      </c>
      <c r="B12391" s="1">
        <v>43831</v>
      </c>
      <c r="C12391" t="s">
        <v>10</v>
      </c>
      <c r="D12391">
        <v>0.21</v>
      </c>
      <c r="E12391">
        <v>578</v>
      </c>
    </row>
    <row r="12392" spans="1:5" x14ac:dyDescent="0.25">
      <c r="A12392" t="s">
        <v>12408</v>
      </c>
      <c r="B12392" s="1">
        <v>43831</v>
      </c>
      <c r="C12392" t="s">
        <v>14</v>
      </c>
      <c r="D12392">
        <v>0.16</v>
      </c>
      <c r="E12392">
        <v>611</v>
      </c>
    </row>
    <row r="12393" spans="1:5" x14ac:dyDescent="0.25">
      <c r="A12393" t="s">
        <v>12409</v>
      </c>
      <c r="B12393" s="1">
        <v>43831</v>
      </c>
      <c r="C12393" t="s">
        <v>18</v>
      </c>
      <c r="D12393">
        <v>0.34</v>
      </c>
      <c r="E12393">
        <v>543</v>
      </c>
    </row>
    <row r="12394" spans="1:5" x14ac:dyDescent="0.25">
      <c r="A12394" t="s">
        <v>12410</v>
      </c>
      <c r="B12394" s="1">
        <v>42766</v>
      </c>
      <c r="C12394" t="s">
        <v>14</v>
      </c>
      <c r="D12394">
        <v>0.26</v>
      </c>
      <c r="E12394">
        <v>805</v>
      </c>
    </row>
    <row r="12395" spans="1:5" x14ac:dyDescent="0.25">
      <c r="A12395" t="s">
        <v>12411</v>
      </c>
      <c r="B12395" s="1">
        <v>43617</v>
      </c>
      <c r="C12395" t="s">
        <v>10</v>
      </c>
      <c r="D12395">
        <v>0.3</v>
      </c>
      <c r="E12395">
        <v>740</v>
      </c>
    </row>
    <row r="12396" spans="1:5" x14ac:dyDescent="0.25">
      <c r="A12396" t="s">
        <v>12412</v>
      </c>
      <c r="B12396" s="1">
        <v>42766</v>
      </c>
      <c r="C12396" t="s">
        <v>18</v>
      </c>
      <c r="D12396">
        <v>0.48</v>
      </c>
      <c r="E12396">
        <v>715</v>
      </c>
    </row>
    <row r="12397" spans="1:5" x14ac:dyDescent="0.25">
      <c r="A12397" t="s">
        <v>12413</v>
      </c>
      <c r="B12397" s="1">
        <v>43586</v>
      </c>
      <c r="C12397" t="s">
        <v>6</v>
      </c>
      <c r="D12397">
        <v>0.4</v>
      </c>
      <c r="E12397">
        <v>637</v>
      </c>
    </row>
    <row r="12398" spans="1:5" x14ac:dyDescent="0.25">
      <c r="A12398" t="s">
        <v>12414</v>
      </c>
      <c r="B12398" s="1">
        <v>43890</v>
      </c>
      <c r="C12398" t="s">
        <v>6</v>
      </c>
      <c r="D12398">
        <v>0.57999999999999996</v>
      </c>
      <c r="E12398">
        <v>591</v>
      </c>
    </row>
    <row r="12399" spans="1:5" x14ac:dyDescent="0.25">
      <c r="A12399" t="s">
        <v>12415</v>
      </c>
      <c r="B12399" s="1">
        <v>43617</v>
      </c>
      <c r="C12399" t="s">
        <v>10</v>
      </c>
      <c r="D12399">
        <v>0.3</v>
      </c>
      <c r="E12399">
        <v>740</v>
      </c>
    </row>
    <row r="12400" spans="1:5" x14ac:dyDescent="0.25">
      <c r="A12400" t="s">
        <v>12416</v>
      </c>
      <c r="B12400" s="1">
        <v>43556</v>
      </c>
      <c r="C12400" t="s">
        <v>6</v>
      </c>
      <c r="D12400">
        <v>0.77</v>
      </c>
      <c r="E12400">
        <v>586</v>
      </c>
    </row>
    <row r="12401" spans="1:5" x14ac:dyDescent="0.25">
      <c r="A12401" t="s">
        <v>12417</v>
      </c>
      <c r="B12401" s="1">
        <v>43647</v>
      </c>
      <c r="C12401" t="s">
        <v>10</v>
      </c>
      <c r="D12401">
        <v>0.37</v>
      </c>
      <c r="E12401">
        <v>550</v>
      </c>
    </row>
    <row r="12402" spans="1:5" x14ac:dyDescent="0.25">
      <c r="A12402" t="s">
        <v>12418</v>
      </c>
      <c r="B12402" s="1">
        <v>43281</v>
      </c>
      <c r="C12402" t="s">
        <v>10</v>
      </c>
      <c r="D12402">
        <v>0.5</v>
      </c>
      <c r="E12402">
        <v>651</v>
      </c>
    </row>
    <row r="12403" spans="1:5" x14ac:dyDescent="0.25">
      <c r="A12403" t="s">
        <v>12419</v>
      </c>
      <c r="B12403" s="1">
        <v>43739</v>
      </c>
      <c r="C12403" t="s">
        <v>10</v>
      </c>
      <c r="D12403">
        <v>0.3</v>
      </c>
      <c r="E12403">
        <v>713</v>
      </c>
    </row>
    <row r="12404" spans="1:5" x14ac:dyDescent="0.25">
      <c r="A12404" t="s">
        <v>12420</v>
      </c>
      <c r="B12404" s="1">
        <v>43220</v>
      </c>
      <c r="C12404" t="s">
        <v>10</v>
      </c>
      <c r="D12404">
        <v>0.27</v>
      </c>
      <c r="E12404">
        <v>749</v>
      </c>
    </row>
    <row r="12405" spans="1:5" x14ac:dyDescent="0.25">
      <c r="A12405" t="s">
        <v>12421</v>
      </c>
      <c r="B12405" s="1">
        <v>43770</v>
      </c>
      <c r="C12405" t="s">
        <v>6</v>
      </c>
      <c r="D12405">
        <v>0.25</v>
      </c>
      <c r="E12405">
        <v>771</v>
      </c>
    </row>
    <row r="12406" spans="1:5" x14ac:dyDescent="0.25">
      <c r="A12406" t="s">
        <v>12422</v>
      </c>
      <c r="B12406" s="1">
        <v>43312</v>
      </c>
      <c r="C12406" t="s">
        <v>6</v>
      </c>
      <c r="D12406">
        <v>0.38</v>
      </c>
      <c r="E12406">
        <v>621</v>
      </c>
    </row>
    <row r="12407" spans="1:5" x14ac:dyDescent="0.25">
      <c r="A12407" t="s">
        <v>12423</v>
      </c>
      <c r="B12407" s="1">
        <v>43069</v>
      </c>
      <c r="C12407" t="s">
        <v>10</v>
      </c>
      <c r="D12407">
        <v>0.68</v>
      </c>
      <c r="E12407">
        <v>662</v>
      </c>
    </row>
    <row r="12408" spans="1:5" x14ac:dyDescent="0.25">
      <c r="A12408" t="s">
        <v>12424</v>
      </c>
      <c r="B12408" s="1">
        <v>43069</v>
      </c>
      <c r="C12408" t="s">
        <v>6</v>
      </c>
      <c r="D12408">
        <v>0.56999999999999995</v>
      </c>
      <c r="E12408">
        <v>649</v>
      </c>
    </row>
    <row r="12409" spans="1:5" x14ac:dyDescent="0.25">
      <c r="A12409" t="s">
        <v>12425</v>
      </c>
      <c r="B12409" s="1">
        <v>43770</v>
      </c>
      <c r="C12409" t="s">
        <v>18</v>
      </c>
      <c r="D12409">
        <v>0.33</v>
      </c>
      <c r="E12409">
        <v>548</v>
      </c>
    </row>
    <row r="12410" spans="1:5" x14ac:dyDescent="0.25">
      <c r="A12410" t="s">
        <v>12426</v>
      </c>
      <c r="B12410" s="1">
        <v>43343</v>
      </c>
      <c r="C12410" t="s">
        <v>6</v>
      </c>
      <c r="D12410">
        <v>0.31</v>
      </c>
      <c r="E12410">
        <v>590</v>
      </c>
    </row>
    <row r="12411" spans="1:5" x14ac:dyDescent="0.25">
      <c r="A12411" t="s">
        <v>12427</v>
      </c>
      <c r="B12411" s="1">
        <v>43220</v>
      </c>
      <c r="C12411" t="s">
        <v>6</v>
      </c>
      <c r="D12411">
        <v>0.52</v>
      </c>
      <c r="E12411">
        <v>771</v>
      </c>
    </row>
    <row r="12412" spans="1:5" x14ac:dyDescent="0.25">
      <c r="A12412" t="s">
        <v>12428</v>
      </c>
      <c r="B12412" s="1">
        <v>43100</v>
      </c>
      <c r="C12412" t="s">
        <v>6</v>
      </c>
      <c r="D12412">
        <v>0.23</v>
      </c>
      <c r="E12412">
        <v>684</v>
      </c>
    </row>
    <row r="12413" spans="1:5" x14ac:dyDescent="0.25">
      <c r="A12413" t="s">
        <v>12429</v>
      </c>
      <c r="B12413" s="1">
        <v>43251</v>
      </c>
      <c r="C12413" t="s">
        <v>6</v>
      </c>
      <c r="D12413">
        <v>0.01</v>
      </c>
      <c r="E12413">
        <v>798</v>
      </c>
    </row>
    <row r="12414" spans="1:5" x14ac:dyDescent="0.25">
      <c r="A12414" t="s">
        <v>12430</v>
      </c>
      <c r="B12414" s="1">
        <v>43220</v>
      </c>
      <c r="C12414" t="s">
        <v>6</v>
      </c>
      <c r="D12414">
        <v>0.53</v>
      </c>
      <c r="E12414">
        <v>709</v>
      </c>
    </row>
    <row r="12415" spans="1:5" x14ac:dyDescent="0.25">
      <c r="A12415" t="s">
        <v>12431</v>
      </c>
      <c r="B12415" s="1">
        <v>43496</v>
      </c>
      <c r="C12415" t="s">
        <v>6</v>
      </c>
      <c r="D12415">
        <v>0.32</v>
      </c>
      <c r="E12415">
        <v>740</v>
      </c>
    </row>
    <row r="12416" spans="1:5" x14ac:dyDescent="0.25">
      <c r="A12416" t="s">
        <v>12432</v>
      </c>
      <c r="B12416" s="1">
        <v>43220</v>
      </c>
      <c r="C12416" t="s">
        <v>21</v>
      </c>
      <c r="D12416">
        <v>0.05</v>
      </c>
      <c r="E12416">
        <v>705</v>
      </c>
    </row>
    <row r="12417" spans="1:5" x14ac:dyDescent="0.25">
      <c r="A12417" t="s">
        <v>12433</v>
      </c>
      <c r="B12417" s="1">
        <v>43800</v>
      </c>
      <c r="C12417" t="s">
        <v>10</v>
      </c>
      <c r="D12417">
        <v>0.25</v>
      </c>
      <c r="E12417">
        <v>622</v>
      </c>
    </row>
    <row r="12418" spans="1:5" x14ac:dyDescent="0.25">
      <c r="A12418" t="s">
        <v>12434</v>
      </c>
      <c r="B12418" s="1">
        <v>43373</v>
      </c>
      <c r="C12418" t="s">
        <v>6</v>
      </c>
      <c r="D12418">
        <v>0.36</v>
      </c>
      <c r="E12418">
        <v>804</v>
      </c>
    </row>
    <row r="12419" spans="1:5" x14ac:dyDescent="0.25">
      <c r="A12419" t="s">
        <v>12435</v>
      </c>
      <c r="B12419" s="1">
        <v>43709</v>
      </c>
      <c r="C12419" t="s">
        <v>10</v>
      </c>
      <c r="D12419">
        <v>0.28999999999999998</v>
      </c>
      <c r="E12419">
        <v>655</v>
      </c>
    </row>
    <row r="12420" spans="1:5" x14ac:dyDescent="0.25">
      <c r="A12420" t="s">
        <v>12436</v>
      </c>
      <c r="B12420" s="1">
        <v>43739</v>
      </c>
      <c r="C12420" t="s">
        <v>6</v>
      </c>
      <c r="D12420">
        <v>0.27</v>
      </c>
      <c r="E12420">
        <v>674</v>
      </c>
    </row>
    <row r="12421" spans="1:5" x14ac:dyDescent="0.25">
      <c r="A12421" t="s">
        <v>12437</v>
      </c>
      <c r="B12421" s="1">
        <v>43496</v>
      </c>
      <c r="C12421" t="s">
        <v>6</v>
      </c>
      <c r="D12421">
        <v>0.09</v>
      </c>
      <c r="E12421">
        <v>711</v>
      </c>
    </row>
    <row r="12422" spans="1:5" x14ac:dyDescent="0.25">
      <c r="A12422" t="s">
        <v>12438</v>
      </c>
      <c r="B12422" s="1">
        <v>43890</v>
      </c>
      <c r="C12422" t="s">
        <v>6</v>
      </c>
      <c r="D12422">
        <v>0.42</v>
      </c>
      <c r="E12422">
        <v>621</v>
      </c>
    </row>
    <row r="12423" spans="1:5" x14ac:dyDescent="0.25">
      <c r="A12423" t="s">
        <v>12439</v>
      </c>
      <c r="B12423" s="1">
        <v>43890</v>
      </c>
      <c r="C12423" t="s">
        <v>6</v>
      </c>
      <c r="D12423">
        <v>0.12</v>
      </c>
      <c r="E12423">
        <v>513</v>
      </c>
    </row>
    <row r="12424" spans="1:5" x14ac:dyDescent="0.25">
      <c r="A12424" t="s">
        <v>12440</v>
      </c>
      <c r="B12424" s="1">
        <v>43373</v>
      </c>
      <c r="C12424" t="s">
        <v>6</v>
      </c>
      <c r="D12424">
        <v>0.68</v>
      </c>
      <c r="E12424">
        <v>522</v>
      </c>
    </row>
    <row r="12425" spans="1:5" x14ac:dyDescent="0.25">
      <c r="A12425" t="s">
        <v>12441</v>
      </c>
      <c r="B12425" s="1">
        <v>43404</v>
      </c>
      <c r="C12425" t="s">
        <v>6</v>
      </c>
      <c r="D12425">
        <v>0.26</v>
      </c>
      <c r="E12425">
        <v>717</v>
      </c>
    </row>
    <row r="12426" spans="1:5" x14ac:dyDescent="0.25">
      <c r="A12426" t="s">
        <v>12442</v>
      </c>
      <c r="B12426" s="1">
        <v>43617</v>
      </c>
      <c r="C12426" t="s">
        <v>18</v>
      </c>
      <c r="D12426">
        <v>0.3</v>
      </c>
      <c r="E12426">
        <v>740</v>
      </c>
    </row>
    <row r="12427" spans="1:5" x14ac:dyDescent="0.25">
      <c r="A12427" t="s">
        <v>12443</v>
      </c>
      <c r="B12427" s="1">
        <v>43525</v>
      </c>
      <c r="C12427" t="s">
        <v>6</v>
      </c>
      <c r="D12427">
        <v>0.22</v>
      </c>
      <c r="E12427">
        <v>769</v>
      </c>
    </row>
    <row r="12428" spans="1:5" x14ac:dyDescent="0.25">
      <c r="A12428" t="s">
        <v>12444</v>
      </c>
      <c r="B12428" s="1">
        <v>43831</v>
      </c>
      <c r="C12428" t="s">
        <v>6</v>
      </c>
      <c r="D12428">
        <v>0.53</v>
      </c>
      <c r="E12428">
        <v>586</v>
      </c>
    </row>
    <row r="12429" spans="1:5" x14ac:dyDescent="0.25">
      <c r="A12429" t="s">
        <v>12445</v>
      </c>
      <c r="B12429" s="1">
        <v>43281</v>
      </c>
      <c r="C12429" t="s">
        <v>42</v>
      </c>
      <c r="D12429">
        <v>0.35</v>
      </c>
      <c r="E12429">
        <v>749</v>
      </c>
    </row>
    <row r="12430" spans="1:5" x14ac:dyDescent="0.25">
      <c r="A12430" t="s">
        <v>12446</v>
      </c>
      <c r="B12430" s="1">
        <v>43220</v>
      </c>
      <c r="C12430" t="s">
        <v>6</v>
      </c>
      <c r="D12430">
        <v>0.55000000000000004</v>
      </c>
      <c r="E12430">
        <v>807</v>
      </c>
    </row>
    <row r="12431" spans="1:5" x14ac:dyDescent="0.25">
      <c r="A12431" t="s">
        <v>12447</v>
      </c>
      <c r="B12431" s="1">
        <v>43220</v>
      </c>
      <c r="C12431" t="s">
        <v>6</v>
      </c>
      <c r="D12431">
        <v>0.09</v>
      </c>
      <c r="E12431">
        <v>743</v>
      </c>
    </row>
    <row r="12432" spans="1:5" x14ac:dyDescent="0.25">
      <c r="A12432" t="s">
        <v>12448</v>
      </c>
      <c r="B12432" s="1">
        <v>43647</v>
      </c>
      <c r="C12432" t="s">
        <v>6</v>
      </c>
      <c r="D12432">
        <v>0.17</v>
      </c>
      <c r="E12432">
        <v>679</v>
      </c>
    </row>
    <row r="12433" spans="1:5" x14ac:dyDescent="0.25">
      <c r="A12433" t="s">
        <v>12449</v>
      </c>
      <c r="B12433" s="1">
        <v>43647</v>
      </c>
      <c r="C12433" t="s">
        <v>6</v>
      </c>
      <c r="D12433">
        <v>0.61</v>
      </c>
      <c r="E12433">
        <v>589</v>
      </c>
    </row>
    <row r="12434" spans="1:5" x14ac:dyDescent="0.25">
      <c r="A12434" t="s">
        <v>12450</v>
      </c>
      <c r="B12434" s="1">
        <v>43770</v>
      </c>
      <c r="C12434" t="s">
        <v>10</v>
      </c>
      <c r="D12434">
        <v>0.19</v>
      </c>
      <c r="E12434">
        <v>607</v>
      </c>
    </row>
    <row r="12435" spans="1:5" x14ac:dyDescent="0.25">
      <c r="A12435" t="s">
        <v>12451</v>
      </c>
      <c r="B12435" s="1">
        <v>43770</v>
      </c>
      <c r="C12435" t="s">
        <v>6</v>
      </c>
      <c r="D12435">
        <v>0.14000000000000001</v>
      </c>
      <c r="E12435">
        <v>703</v>
      </c>
    </row>
    <row r="12436" spans="1:5" x14ac:dyDescent="0.25">
      <c r="A12436" t="s">
        <v>12452</v>
      </c>
      <c r="B12436" s="1">
        <v>43770</v>
      </c>
      <c r="C12436" t="s">
        <v>10</v>
      </c>
      <c r="D12436">
        <v>0.12</v>
      </c>
      <c r="E12436">
        <v>724</v>
      </c>
    </row>
    <row r="12437" spans="1:5" x14ac:dyDescent="0.25">
      <c r="A12437" t="s">
        <v>12453</v>
      </c>
      <c r="B12437" s="1">
        <v>43739</v>
      </c>
      <c r="C12437" t="s">
        <v>42</v>
      </c>
      <c r="D12437">
        <v>0.43</v>
      </c>
      <c r="E12437">
        <v>606</v>
      </c>
    </row>
    <row r="12438" spans="1:5" x14ac:dyDescent="0.25">
      <c r="A12438" t="s">
        <v>12454</v>
      </c>
      <c r="B12438" s="1">
        <v>43525</v>
      </c>
      <c r="C12438" t="s">
        <v>6</v>
      </c>
      <c r="D12438">
        <v>0.17</v>
      </c>
      <c r="E12438">
        <v>626</v>
      </c>
    </row>
    <row r="12439" spans="1:5" x14ac:dyDescent="0.25">
      <c r="A12439" t="s">
        <v>12455</v>
      </c>
      <c r="B12439" s="1">
        <v>43921</v>
      </c>
      <c r="C12439" t="s">
        <v>6</v>
      </c>
      <c r="D12439">
        <v>0.75</v>
      </c>
      <c r="E12439">
        <v>581</v>
      </c>
    </row>
    <row r="12440" spans="1:5" x14ac:dyDescent="0.25">
      <c r="A12440" t="s">
        <v>12456</v>
      </c>
      <c r="B12440" s="1">
        <v>42794</v>
      </c>
      <c r="C12440" t="s">
        <v>14</v>
      </c>
      <c r="D12440">
        <v>0.3</v>
      </c>
      <c r="E12440">
        <v>740</v>
      </c>
    </row>
    <row r="12441" spans="1:5" x14ac:dyDescent="0.25">
      <c r="A12441" t="s">
        <v>12457</v>
      </c>
      <c r="B12441" s="1">
        <v>42825</v>
      </c>
      <c r="C12441" t="s">
        <v>6</v>
      </c>
      <c r="D12441">
        <v>0.04</v>
      </c>
      <c r="E12441">
        <v>725</v>
      </c>
    </row>
    <row r="12442" spans="1:5" x14ac:dyDescent="0.25">
      <c r="A12442" t="s">
        <v>12458</v>
      </c>
      <c r="B12442" s="1">
        <v>42794</v>
      </c>
      <c r="C12442" t="s">
        <v>6</v>
      </c>
      <c r="D12442">
        <v>0.49</v>
      </c>
      <c r="E12442">
        <v>629</v>
      </c>
    </row>
    <row r="12443" spans="1:5" x14ac:dyDescent="0.25">
      <c r="A12443" t="s">
        <v>12459</v>
      </c>
      <c r="B12443" s="1">
        <v>43465</v>
      </c>
      <c r="C12443" t="s">
        <v>10</v>
      </c>
      <c r="D12443">
        <v>0.25</v>
      </c>
      <c r="E12443">
        <v>601</v>
      </c>
    </row>
    <row r="12444" spans="1:5" x14ac:dyDescent="0.25">
      <c r="A12444" t="s">
        <v>12460</v>
      </c>
      <c r="B12444" s="1">
        <v>43220</v>
      </c>
      <c r="C12444" t="s">
        <v>192</v>
      </c>
      <c r="D12444">
        <v>0.21</v>
      </c>
      <c r="E12444">
        <v>723</v>
      </c>
    </row>
    <row r="12445" spans="1:5" x14ac:dyDescent="0.25">
      <c r="A12445" t="s">
        <v>12461</v>
      </c>
      <c r="B12445" s="1">
        <v>43465</v>
      </c>
      <c r="C12445" t="s">
        <v>6</v>
      </c>
      <c r="D12445">
        <v>0.24</v>
      </c>
      <c r="E12445">
        <v>748</v>
      </c>
    </row>
    <row r="12446" spans="1:5" x14ac:dyDescent="0.25">
      <c r="A12446" t="s">
        <v>12462</v>
      </c>
      <c r="B12446" s="1">
        <v>43434</v>
      </c>
      <c r="C12446" t="s">
        <v>18</v>
      </c>
      <c r="D12446">
        <v>0.15</v>
      </c>
      <c r="E12446">
        <v>746</v>
      </c>
    </row>
    <row r="12447" spans="1:5" x14ac:dyDescent="0.25">
      <c r="A12447" t="s">
        <v>12463</v>
      </c>
      <c r="B12447" s="1">
        <v>43373</v>
      </c>
      <c r="C12447" t="s">
        <v>37</v>
      </c>
      <c r="D12447">
        <v>0.44</v>
      </c>
      <c r="E12447">
        <v>728</v>
      </c>
    </row>
    <row r="12448" spans="1:5" x14ac:dyDescent="0.25">
      <c r="A12448" t="s">
        <v>12464</v>
      </c>
      <c r="B12448" s="1">
        <v>43586</v>
      </c>
      <c r="C12448" t="s">
        <v>10</v>
      </c>
      <c r="D12448">
        <v>0.33</v>
      </c>
      <c r="E12448">
        <v>564</v>
      </c>
    </row>
    <row r="12449" spans="1:5" x14ac:dyDescent="0.25">
      <c r="A12449" t="s">
        <v>12465</v>
      </c>
      <c r="B12449" s="1">
        <v>43069</v>
      </c>
      <c r="C12449" t="s">
        <v>21</v>
      </c>
      <c r="D12449">
        <v>0.63</v>
      </c>
      <c r="E12449">
        <v>760</v>
      </c>
    </row>
    <row r="12450" spans="1:5" x14ac:dyDescent="0.25">
      <c r="A12450" t="s">
        <v>12466</v>
      </c>
      <c r="B12450" s="1">
        <v>43434</v>
      </c>
      <c r="C12450" t="s">
        <v>6</v>
      </c>
      <c r="D12450">
        <v>0.44</v>
      </c>
      <c r="E12450">
        <v>701</v>
      </c>
    </row>
    <row r="12451" spans="1:5" x14ac:dyDescent="0.25">
      <c r="A12451" t="s">
        <v>12467</v>
      </c>
      <c r="B12451" s="1">
        <v>43190</v>
      </c>
      <c r="C12451" t="s">
        <v>6</v>
      </c>
      <c r="D12451">
        <v>0.3</v>
      </c>
      <c r="E12451">
        <v>583</v>
      </c>
    </row>
    <row r="12452" spans="1:5" x14ac:dyDescent="0.25">
      <c r="A12452" t="s">
        <v>12468</v>
      </c>
      <c r="B12452" s="1">
        <v>43831</v>
      </c>
      <c r="C12452" t="s">
        <v>6</v>
      </c>
      <c r="D12452">
        <v>0.38</v>
      </c>
      <c r="E12452">
        <v>584</v>
      </c>
    </row>
    <row r="12453" spans="1:5" x14ac:dyDescent="0.25">
      <c r="A12453" t="s">
        <v>12469</v>
      </c>
      <c r="B12453" s="1">
        <v>43496</v>
      </c>
      <c r="C12453" t="s">
        <v>6</v>
      </c>
      <c r="D12453">
        <v>0.32</v>
      </c>
      <c r="E12453">
        <v>666</v>
      </c>
    </row>
    <row r="12454" spans="1:5" x14ac:dyDescent="0.25">
      <c r="A12454" t="s">
        <v>12470</v>
      </c>
      <c r="B12454" s="1">
        <v>43496</v>
      </c>
      <c r="C12454" t="s">
        <v>6</v>
      </c>
      <c r="D12454">
        <v>0.26</v>
      </c>
      <c r="E12454">
        <v>732</v>
      </c>
    </row>
    <row r="12455" spans="1:5" x14ac:dyDescent="0.25">
      <c r="A12455" t="s">
        <v>12471</v>
      </c>
      <c r="B12455" s="1">
        <v>43496</v>
      </c>
      <c r="C12455" t="s">
        <v>10</v>
      </c>
      <c r="D12455">
        <v>0.28000000000000003</v>
      </c>
      <c r="E12455">
        <v>723</v>
      </c>
    </row>
    <row r="12456" spans="1:5" x14ac:dyDescent="0.25">
      <c r="A12456" t="s">
        <v>12472</v>
      </c>
      <c r="B12456" s="1">
        <v>43770</v>
      </c>
      <c r="C12456" t="s">
        <v>18</v>
      </c>
      <c r="D12456">
        <v>0.01</v>
      </c>
      <c r="E12456">
        <v>639</v>
      </c>
    </row>
    <row r="12457" spans="1:5" x14ac:dyDescent="0.25">
      <c r="A12457" t="s">
        <v>12473</v>
      </c>
      <c r="B12457" s="1">
        <v>43831</v>
      </c>
      <c r="C12457" t="s">
        <v>10</v>
      </c>
      <c r="D12457">
        <v>0.69</v>
      </c>
      <c r="E12457">
        <v>610</v>
      </c>
    </row>
    <row r="12458" spans="1:5" x14ac:dyDescent="0.25">
      <c r="A12458" t="s">
        <v>12474</v>
      </c>
      <c r="B12458" s="1">
        <v>43220</v>
      </c>
      <c r="C12458" t="s">
        <v>6</v>
      </c>
      <c r="D12458">
        <v>0.37</v>
      </c>
      <c r="E12458">
        <v>755</v>
      </c>
    </row>
    <row r="12459" spans="1:5" x14ac:dyDescent="0.25">
      <c r="A12459" t="s">
        <v>12475</v>
      </c>
      <c r="B12459" s="1">
        <v>43434</v>
      </c>
      <c r="C12459" t="s">
        <v>6</v>
      </c>
      <c r="D12459">
        <v>0.31</v>
      </c>
      <c r="E12459">
        <v>741</v>
      </c>
    </row>
    <row r="12460" spans="1:5" x14ac:dyDescent="0.25">
      <c r="A12460" t="s">
        <v>12476</v>
      </c>
      <c r="B12460" s="1">
        <v>43373</v>
      </c>
      <c r="C12460" t="s">
        <v>14</v>
      </c>
      <c r="D12460">
        <v>0.2</v>
      </c>
      <c r="E12460">
        <v>744</v>
      </c>
    </row>
    <row r="12461" spans="1:5" x14ac:dyDescent="0.25">
      <c r="A12461" t="s">
        <v>12477</v>
      </c>
      <c r="B12461" s="1">
        <v>43556</v>
      </c>
      <c r="C12461" t="s">
        <v>6</v>
      </c>
      <c r="D12461">
        <v>0.33</v>
      </c>
      <c r="E12461">
        <v>640</v>
      </c>
    </row>
    <row r="12462" spans="1:5" x14ac:dyDescent="0.25">
      <c r="A12462" t="s">
        <v>12478</v>
      </c>
      <c r="B12462" s="1">
        <v>43373</v>
      </c>
      <c r="C12462" t="s">
        <v>6</v>
      </c>
      <c r="D12462">
        <v>0.25</v>
      </c>
      <c r="E12462">
        <v>709</v>
      </c>
    </row>
    <row r="12463" spans="1:5" x14ac:dyDescent="0.25">
      <c r="A12463" t="s">
        <v>12479</v>
      </c>
      <c r="B12463" s="1">
        <v>43312</v>
      </c>
      <c r="C12463" t="s">
        <v>6</v>
      </c>
      <c r="D12463">
        <v>0.33</v>
      </c>
      <c r="E12463">
        <v>589</v>
      </c>
    </row>
    <row r="12464" spans="1:5" x14ac:dyDescent="0.25">
      <c r="A12464" t="s">
        <v>12480</v>
      </c>
      <c r="B12464" s="1">
        <v>43709</v>
      </c>
      <c r="C12464" t="s">
        <v>18</v>
      </c>
      <c r="D12464">
        <v>0.55000000000000004</v>
      </c>
      <c r="E12464">
        <v>650</v>
      </c>
    </row>
    <row r="12465" spans="1:5" x14ac:dyDescent="0.25">
      <c r="A12465" t="s">
        <v>12481</v>
      </c>
      <c r="B12465" s="1">
        <v>43831</v>
      </c>
      <c r="C12465" t="s">
        <v>18</v>
      </c>
      <c r="D12465">
        <v>0.25</v>
      </c>
      <c r="E12465">
        <v>670</v>
      </c>
    </row>
    <row r="12466" spans="1:5" x14ac:dyDescent="0.25">
      <c r="A12466" t="s">
        <v>12482</v>
      </c>
      <c r="B12466" s="1">
        <v>43404</v>
      </c>
      <c r="C12466" t="s">
        <v>21</v>
      </c>
      <c r="D12466">
        <v>0.36</v>
      </c>
      <c r="E12466">
        <v>717</v>
      </c>
    </row>
    <row r="12467" spans="1:5" x14ac:dyDescent="0.25">
      <c r="A12467" t="s">
        <v>12483</v>
      </c>
      <c r="B12467" s="1">
        <v>43159</v>
      </c>
      <c r="C12467" t="s">
        <v>6</v>
      </c>
      <c r="D12467">
        <v>0.3</v>
      </c>
      <c r="E12467">
        <v>740</v>
      </c>
    </row>
    <row r="12468" spans="1:5" x14ac:dyDescent="0.25">
      <c r="A12468" t="s">
        <v>12484</v>
      </c>
      <c r="B12468" s="1">
        <v>43556</v>
      </c>
      <c r="C12468" t="s">
        <v>6</v>
      </c>
      <c r="D12468">
        <v>0.28000000000000003</v>
      </c>
      <c r="E12468">
        <v>755</v>
      </c>
    </row>
    <row r="12469" spans="1:5" x14ac:dyDescent="0.25">
      <c r="A12469" t="s">
        <v>12485</v>
      </c>
      <c r="B12469" s="1">
        <v>43281</v>
      </c>
      <c r="C12469" t="s">
        <v>6</v>
      </c>
      <c r="D12469">
        <v>0.33</v>
      </c>
      <c r="E12469">
        <v>737</v>
      </c>
    </row>
    <row r="12470" spans="1:5" x14ac:dyDescent="0.25">
      <c r="A12470" t="s">
        <v>12486</v>
      </c>
      <c r="B12470" s="1">
        <v>43709</v>
      </c>
      <c r="C12470" t="s">
        <v>6</v>
      </c>
      <c r="D12470">
        <v>0.56999999999999995</v>
      </c>
      <c r="E12470">
        <v>751</v>
      </c>
    </row>
    <row r="12471" spans="1:5" x14ac:dyDescent="0.25">
      <c r="A12471" t="s">
        <v>12487</v>
      </c>
      <c r="B12471" s="1">
        <v>43770</v>
      </c>
      <c r="C12471" t="s">
        <v>6</v>
      </c>
      <c r="D12471">
        <v>0.33</v>
      </c>
      <c r="E12471">
        <v>757</v>
      </c>
    </row>
    <row r="12472" spans="1:5" x14ac:dyDescent="0.25">
      <c r="A12472" t="s">
        <v>12488</v>
      </c>
      <c r="B12472" s="1">
        <v>42613</v>
      </c>
      <c r="C12472" t="s">
        <v>42</v>
      </c>
      <c r="D12472">
        <v>1</v>
      </c>
      <c r="E12472">
        <v>773</v>
      </c>
    </row>
    <row r="12473" spans="1:5" x14ac:dyDescent="0.25">
      <c r="A12473" t="s">
        <v>12489</v>
      </c>
      <c r="B12473" s="1">
        <v>43617</v>
      </c>
      <c r="C12473" t="s">
        <v>10</v>
      </c>
      <c r="D12473">
        <v>0.3</v>
      </c>
      <c r="E12473">
        <v>740</v>
      </c>
    </row>
    <row r="12474" spans="1:5" x14ac:dyDescent="0.25">
      <c r="A12474" t="s">
        <v>12490</v>
      </c>
      <c r="B12474" s="1">
        <v>43617</v>
      </c>
      <c r="C12474" t="s">
        <v>6</v>
      </c>
      <c r="D12474">
        <v>0.3</v>
      </c>
      <c r="E12474">
        <v>740</v>
      </c>
    </row>
    <row r="12475" spans="1:5" x14ac:dyDescent="0.25">
      <c r="A12475" t="s">
        <v>12491</v>
      </c>
      <c r="B12475" s="1">
        <v>43281</v>
      </c>
      <c r="C12475" t="s">
        <v>6</v>
      </c>
      <c r="D12475">
        <v>0.53</v>
      </c>
      <c r="E12475">
        <v>685</v>
      </c>
    </row>
    <row r="12476" spans="1:5" x14ac:dyDescent="0.25">
      <c r="A12476" t="s">
        <v>12492</v>
      </c>
      <c r="B12476" s="1">
        <v>43281</v>
      </c>
      <c r="C12476" t="s">
        <v>10</v>
      </c>
      <c r="D12476">
        <v>0.83</v>
      </c>
      <c r="E12476">
        <v>642</v>
      </c>
    </row>
    <row r="12477" spans="1:5" x14ac:dyDescent="0.25">
      <c r="A12477" t="s">
        <v>12493</v>
      </c>
      <c r="B12477" s="1">
        <v>43465</v>
      </c>
      <c r="C12477" t="s">
        <v>10</v>
      </c>
      <c r="D12477">
        <v>0.28999999999999998</v>
      </c>
      <c r="E12477">
        <v>660</v>
      </c>
    </row>
    <row r="12478" spans="1:5" x14ac:dyDescent="0.25">
      <c r="A12478" t="s">
        <v>12494</v>
      </c>
      <c r="B12478" s="1">
        <v>43373</v>
      </c>
      <c r="C12478" t="s">
        <v>6</v>
      </c>
      <c r="D12478">
        <v>0.28000000000000003</v>
      </c>
      <c r="E12478">
        <v>746</v>
      </c>
    </row>
    <row r="12479" spans="1:5" x14ac:dyDescent="0.25">
      <c r="A12479" t="s">
        <v>12495</v>
      </c>
      <c r="B12479" s="1">
        <v>43739</v>
      </c>
      <c r="C12479" t="s">
        <v>6</v>
      </c>
      <c r="D12479">
        <v>0.32</v>
      </c>
      <c r="E12479">
        <v>647</v>
      </c>
    </row>
    <row r="12480" spans="1:5" x14ac:dyDescent="0.25">
      <c r="A12480" t="s">
        <v>12496</v>
      </c>
      <c r="B12480" s="1">
        <v>43770</v>
      </c>
      <c r="C12480" t="s">
        <v>6</v>
      </c>
      <c r="D12480">
        <v>0.25</v>
      </c>
      <c r="E12480">
        <v>691</v>
      </c>
    </row>
    <row r="12481" spans="1:5" x14ac:dyDescent="0.25">
      <c r="A12481" t="s">
        <v>12497</v>
      </c>
      <c r="B12481" s="1">
        <v>43281</v>
      </c>
      <c r="C12481" t="s">
        <v>6</v>
      </c>
      <c r="D12481">
        <v>0.31</v>
      </c>
      <c r="E12481">
        <v>682</v>
      </c>
    </row>
    <row r="12482" spans="1:5" x14ac:dyDescent="0.25">
      <c r="A12482" t="s">
        <v>12498</v>
      </c>
      <c r="B12482" s="1">
        <v>43373</v>
      </c>
      <c r="C12482" t="s">
        <v>37</v>
      </c>
      <c r="D12482">
        <v>0.25</v>
      </c>
      <c r="E12482">
        <v>608</v>
      </c>
    </row>
    <row r="12483" spans="1:5" x14ac:dyDescent="0.25">
      <c r="A12483" t="s">
        <v>12499</v>
      </c>
      <c r="B12483" s="1">
        <v>43586</v>
      </c>
      <c r="C12483" t="s">
        <v>10</v>
      </c>
      <c r="D12483">
        <v>0.22</v>
      </c>
      <c r="E12483">
        <v>687</v>
      </c>
    </row>
    <row r="12484" spans="1:5" x14ac:dyDescent="0.25">
      <c r="A12484" t="s">
        <v>12500</v>
      </c>
      <c r="B12484" s="1">
        <v>43373</v>
      </c>
      <c r="C12484" t="s">
        <v>10</v>
      </c>
      <c r="D12484">
        <v>0.34</v>
      </c>
      <c r="E12484">
        <v>622</v>
      </c>
    </row>
    <row r="12485" spans="1:5" x14ac:dyDescent="0.25">
      <c r="A12485" t="s">
        <v>12501</v>
      </c>
      <c r="B12485" s="1">
        <v>43525</v>
      </c>
      <c r="C12485" t="s">
        <v>14</v>
      </c>
      <c r="D12485">
        <v>0.21</v>
      </c>
      <c r="E12485">
        <v>715</v>
      </c>
    </row>
    <row r="12486" spans="1:5" x14ac:dyDescent="0.25">
      <c r="A12486" t="s">
        <v>12502</v>
      </c>
      <c r="B12486" s="1">
        <v>43220</v>
      </c>
      <c r="C12486" t="s">
        <v>6</v>
      </c>
      <c r="D12486">
        <v>0.2</v>
      </c>
      <c r="E12486">
        <v>790</v>
      </c>
    </row>
    <row r="12487" spans="1:5" x14ac:dyDescent="0.25">
      <c r="A12487" t="s">
        <v>12503</v>
      </c>
      <c r="B12487" s="1">
        <v>43739</v>
      </c>
      <c r="C12487" t="s">
        <v>6</v>
      </c>
      <c r="D12487">
        <v>0.12</v>
      </c>
      <c r="E12487">
        <v>739</v>
      </c>
    </row>
    <row r="12488" spans="1:5" x14ac:dyDescent="0.25">
      <c r="A12488" t="s">
        <v>12504</v>
      </c>
      <c r="B12488" s="1">
        <v>43862</v>
      </c>
      <c r="C12488" t="s">
        <v>10</v>
      </c>
      <c r="D12488">
        <v>0.19</v>
      </c>
      <c r="E12488">
        <v>584</v>
      </c>
    </row>
    <row r="12489" spans="1:5" x14ac:dyDescent="0.25">
      <c r="A12489" t="s">
        <v>12505</v>
      </c>
      <c r="B12489" s="1">
        <v>43678</v>
      </c>
      <c r="C12489" t="s">
        <v>18</v>
      </c>
      <c r="D12489">
        <v>0.22</v>
      </c>
      <c r="E12489">
        <v>726</v>
      </c>
    </row>
    <row r="12490" spans="1:5" x14ac:dyDescent="0.25">
      <c r="A12490" t="s">
        <v>12506</v>
      </c>
      <c r="B12490" s="1">
        <v>43343</v>
      </c>
      <c r="C12490" t="s">
        <v>6</v>
      </c>
      <c r="D12490">
        <v>0.09</v>
      </c>
      <c r="E12490">
        <v>734</v>
      </c>
    </row>
    <row r="12491" spans="1:5" x14ac:dyDescent="0.25">
      <c r="A12491" t="s">
        <v>12507</v>
      </c>
      <c r="B12491" s="1">
        <v>43951</v>
      </c>
      <c r="C12491" t="s">
        <v>10</v>
      </c>
      <c r="D12491">
        <v>0.28999999999999998</v>
      </c>
      <c r="E12491">
        <v>605</v>
      </c>
    </row>
    <row r="12492" spans="1:5" x14ac:dyDescent="0.25">
      <c r="A12492" t="s">
        <v>12508</v>
      </c>
      <c r="B12492" s="1">
        <v>43890</v>
      </c>
      <c r="C12492" t="s">
        <v>25</v>
      </c>
      <c r="D12492">
        <v>0.52</v>
      </c>
      <c r="E12492">
        <v>608</v>
      </c>
    </row>
    <row r="12493" spans="1:5" x14ac:dyDescent="0.25">
      <c r="A12493" t="s">
        <v>12509</v>
      </c>
      <c r="B12493" s="1">
        <v>43343</v>
      </c>
      <c r="C12493" t="s">
        <v>6</v>
      </c>
      <c r="D12493">
        <v>0.24</v>
      </c>
      <c r="E12493">
        <v>734</v>
      </c>
    </row>
    <row r="12494" spans="1:5" x14ac:dyDescent="0.25">
      <c r="A12494" t="s">
        <v>12510</v>
      </c>
      <c r="B12494" s="1">
        <v>43862</v>
      </c>
      <c r="C12494" t="s">
        <v>25</v>
      </c>
      <c r="D12494">
        <v>0.41</v>
      </c>
      <c r="E12494">
        <v>582</v>
      </c>
    </row>
    <row r="12495" spans="1:5" x14ac:dyDescent="0.25">
      <c r="A12495" t="s">
        <v>12511</v>
      </c>
      <c r="B12495" s="1">
        <v>43617</v>
      </c>
      <c r="C12495" t="s">
        <v>6</v>
      </c>
      <c r="D12495">
        <v>0.3</v>
      </c>
      <c r="E12495">
        <v>740</v>
      </c>
    </row>
    <row r="12496" spans="1:5" x14ac:dyDescent="0.25">
      <c r="A12496" t="s">
        <v>12512</v>
      </c>
      <c r="B12496" s="1">
        <v>43496</v>
      </c>
      <c r="C12496" t="s">
        <v>6</v>
      </c>
      <c r="D12496">
        <v>0.47</v>
      </c>
      <c r="E12496">
        <v>665</v>
      </c>
    </row>
    <row r="12497" spans="1:5" x14ac:dyDescent="0.25">
      <c r="A12497" t="s">
        <v>12513</v>
      </c>
      <c r="B12497" s="1">
        <v>43496</v>
      </c>
      <c r="C12497" t="s">
        <v>6</v>
      </c>
      <c r="D12497">
        <v>0.19</v>
      </c>
      <c r="E12497">
        <v>660</v>
      </c>
    </row>
    <row r="12498" spans="1:5" x14ac:dyDescent="0.25">
      <c r="A12498" t="s">
        <v>12514</v>
      </c>
      <c r="B12498" s="1">
        <v>43890</v>
      </c>
      <c r="C12498" t="s">
        <v>6</v>
      </c>
      <c r="D12498">
        <v>0.66</v>
      </c>
      <c r="E12498">
        <v>594</v>
      </c>
    </row>
    <row r="12499" spans="1:5" x14ac:dyDescent="0.25">
      <c r="A12499" t="s">
        <v>12515</v>
      </c>
      <c r="B12499" s="1">
        <v>43465</v>
      </c>
      <c r="C12499" t="s">
        <v>10</v>
      </c>
      <c r="D12499">
        <v>0.28000000000000003</v>
      </c>
      <c r="E12499">
        <v>695</v>
      </c>
    </row>
    <row r="12500" spans="1:5" x14ac:dyDescent="0.25">
      <c r="A12500" t="s">
        <v>12516</v>
      </c>
      <c r="B12500" s="1">
        <v>43434</v>
      </c>
      <c r="C12500" t="s">
        <v>6</v>
      </c>
      <c r="D12500">
        <v>0.28999999999999998</v>
      </c>
      <c r="E12500">
        <v>659</v>
      </c>
    </row>
    <row r="12501" spans="1:5" x14ac:dyDescent="0.25">
      <c r="A12501" t="s">
        <v>12517</v>
      </c>
      <c r="B12501" s="1">
        <v>43709</v>
      </c>
      <c r="C12501" t="s">
        <v>37</v>
      </c>
      <c r="D12501">
        <v>0.33</v>
      </c>
      <c r="E12501">
        <v>669</v>
      </c>
    </row>
    <row r="12502" spans="1:5" x14ac:dyDescent="0.25">
      <c r="A12502" t="s">
        <v>12518</v>
      </c>
      <c r="B12502" s="1">
        <v>43709</v>
      </c>
      <c r="C12502" t="s">
        <v>10</v>
      </c>
      <c r="D12502">
        <v>0.47</v>
      </c>
      <c r="E12502">
        <v>736</v>
      </c>
    </row>
    <row r="12503" spans="1:5" x14ac:dyDescent="0.25">
      <c r="A12503" t="s">
        <v>12519</v>
      </c>
      <c r="B12503" s="1">
        <v>43617</v>
      </c>
      <c r="C12503" t="s">
        <v>18</v>
      </c>
      <c r="D12503">
        <v>0.3</v>
      </c>
      <c r="E12503">
        <v>740</v>
      </c>
    </row>
    <row r="12504" spans="1:5" x14ac:dyDescent="0.25">
      <c r="A12504" t="s">
        <v>12520</v>
      </c>
      <c r="B12504" s="1">
        <v>43586</v>
      </c>
      <c r="C12504" t="s">
        <v>6</v>
      </c>
      <c r="D12504">
        <v>0.47</v>
      </c>
      <c r="E12504">
        <v>687</v>
      </c>
    </row>
    <row r="12505" spans="1:5" x14ac:dyDescent="0.25">
      <c r="A12505" t="s">
        <v>12521</v>
      </c>
      <c r="B12505" s="1">
        <v>43190</v>
      </c>
      <c r="C12505" t="s">
        <v>10</v>
      </c>
      <c r="D12505">
        <v>0.41</v>
      </c>
      <c r="E12505">
        <v>578</v>
      </c>
    </row>
    <row r="12506" spans="1:5" x14ac:dyDescent="0.25">
      <c r="A12506" t="s">
        <v>12522</v>
      </c>
      <c r="B12506" s="1">
        <v>43862</v>
      </c>
      <c r="C12506" t="s">
        <v>18</v>
      </c>
      <c r="D12506">
        <v>0.28999999999999998</v>
      </c>
      <c r="E12506">
        <v>610</v>
      </c>
    </row>
    <row r="12507" spans="1:5" x14ac:dyDescent="0.25">
      <c r="A12507" t="s">
        <v>12523</v>
      </c>
      <c r="B12507" s="1">
        <v>43251</v>
      </c>
      <c r="C12507" t="s">
        <v>6</v>
      </c>
      <c r="D12507">
        <v>0.02</v>
      </c>
      <c r="E12507">
        <v>759</v>
      </c>
    </row>
    <row r="12508" spans="1:5" x14ac:dyDescent="0.25">
      <c r="A12508" t="s">
        <v>12524</v>
      </c>
      <c r="B12508" s="1">
        <v>43831</v>
      </c>
      <c r="C12508" t="s">
        <v>10</v>
      </c>
      <c r="D12508">
        <v>7.0000000000000007E-2</v>
      </c>
      <c r="E12508">
        <v>577</v>
      </c>
    </row>
    <row r="12509" spans="1:5" x14ac:dyDescent="0.25">
      <c r="A12509" t="s">
        <v>12525</v>
      </c>
      <c r="B12509" s="1">
        <v>43617</v>
      </c>
      <c r="C12509" t="s">
        <v>42</v>
      </c>
      <c r="D12509">
        <v>0.3</v>
      </c>
      <c r="E12509">
        <v>740</v>
      </c>
    </row>
    <row r="12510" spans="1:5" x14ac:dyDescent="0.25">
      <c r="A12510" t="s">
        <v>12526</v>
      </c>
      <c r="B12510" s="1">
        <v>43800</v>
      </c>
      <c r="C12510" t="s">
        <v>6</v>
      </c>
      <c r="D12510">
        <v>0.33</v>
      </c>
      <c r="E12510">
        <v>816</v>
      </c>
    </row>
    <row r="12511" spans="1:5" x14ac:dyDescent="0.25">
      <c r="A12511" t="s">
        <v>12527</v>
      </c>
      <c r="B12511" s="1">
        <v>42947</v>
      </c>
      <c r="C12511" t="s">
        <v>6</v>
      </c>
      <c r="D12511">
        <v>0.3</v>
      </c>
      <c r="E12511">
        <v>740</v>
      </c>
    </row>
    <row r="12512" spans="1:5" x14ac:dyDescent="0.25">
      <c r="A12512" t="s">
        <v>12528</v>
      </c>
      <c r="B12512" s="1">
        <v>42947</v>
      </c>
      <c r="C12512" t="s">
        <v>6</v>
      </c>
      <c r="D12512">
        <v>0.3</v>
      </c>
      <c r="E12512">
        <v>740</v>
      </c>
    </row>
    <row r="12513" spans="1:5" x14ac:dyDescent="0.25">
      <c r="A12513" t="s">
        <v>12529</v>
      </c>
      <c r="B12513" s="1">
        <v>42947</v>
      </c>
      <c r="C12513" t="s">
        <v>6</v>
      </c>
      <c r="D12513">
        <v>0.3</v>
      </c>
      <c r="E12513">
        <v>740</v>
      </c>
    </row>
    <row r="12514" spans="1:5" x14ac:dyDescent="0.25">
      <c r="A12514" t="s">
        <v>12530</v>
      </c>
      <c r="B12514" s="1">
        <v>42735</v>
      </c>
      <c r="C12514" t="s">
        <v>6</v>
      </c>
      <c r="D12514">
        <v>0.3</v>
      </c>
      <c r="E12514">
        <v>740</v>
      </c>
    </row>
    <row r="12515" spans="1:5" x14ac:dyDescent="0.25">
      <c r="A12515" t="s">
        <v>12531</v>
      </c>
      <c r="B12515" s="1">
        <v>43617</v>
      </c>
      <c r="C12515" t="s">
        <v>6</v>
      </c>
      <c r="D12515">
        <v>0.32</v>
      </c>
      <c r="E12515">
        <v>789</v>
      </c>
    </row>
    <row r="12516" spans="1:5" x14ac:dyDescent="0.25">
      <c r="A12516" t="s">
        <v>12532</v>
      </c>
      <c r="B12516" s="1">
        <v>43709</v>
      </c>
      <c r="C12516" t="s">
        <v>10</v>
      </c>
      <c r="D12516">
        <v>0.31</v>
      </c>
      <c r="E12516">
        <v>726</v>
      </c>
    </row>
    <row r="12517" spans="1:5" x14ac:dyDescent="0.25">
      <c r="A12517" t="s">
        <v>12533</v>
      </c>
      <c r="B12517" s="1">
        <v>43617</v>
      </c>
      <c r="C12517" t="s">
        <v>25</v>
      </c>
      <c r="D12517">
        <v>0.3</v>
      </c>
      <c r="E12517">
        <v>740</v>
      </c>
    </row>
    <row r="12518" spans="1:5" x14ac:dyDescent="0.25">
      <c r="A12518" t="s">
        <v>12534</v>
      </c>
      <c r="B12518" s="1">
        <v>42947</v>
      </c>
      <c r="C12518" t="s">
        <v>6</v>
      </c>
      <c r="D12518">
        <v>0.3</v>
      </c>
      <c r="E12518">
        <v>740</v>
      </c>
    </row>
    <row r="12519" spans="1:5" x14ac:dyDescent="0.25">
      <c r="A12519" t="s">
        <v>12535</v>
      </c>
      <c r="B12519" s="1">
        <v>43373</v>
      </c>
      <c r="C12519" t="s">
        <v>6</v>
      </c>
      <c r="D12519">
        <v>0.65</v>
      </c>
      <c r="E12519">
        <v>702</v>
      </c>
    </row>
    <row r="12520" spans="1:5" x14ac:dyDescent="0.25">
      <c r="A12520" t="s">
        <v>12536</v>
      </c>
      <c r="B12520" s="1">
        <v>43831</v>
      </c>
      <c r="C12520" t="s">
        <v>6</v>
      </c>
      <c r="D12520">
        <v>0.41</v>
      </c>
      <c r="E12520">
        <v>695</v>
      </c>
    </row>
    <row r="12521" spans="1:5" x14ac:dyDescent="0.25">
      <c r="A12521" t="s">
        <v>12537</v>
      </c>
      <c r="B12521" s="1">
        <v>43496</v>
      </c>
      <c r="C12521" t="s">
        <v>6</v>
      </c>
      <c r="D12521">
        <v>0.25</v>
      </c>
      <c r="E12521">
        <v>604</v>
      </c>
    </row>
    <row r="12522" spans="1:5" x14ac:dyDescent="0.25">
      <c r="A12522" t="s">
        <v>12538</v>
      </c>
      <c r="B12522" s="1">
        <v>43800</v>
      </c>
      <c r="C12522" t="s">
        <v>18</v>
      </c>
      <c r="D12522">
        <v>0.28000000000000003</v>
      </c>
      <c r="E12522">
        <v>768</v>
      </c>
    </row>
    <row r="12523" spans="1:5" x14ac:dyDescent="0.25">
      <c r="A12523" t="s">
        <v>12539</v>
      </c>
      <c r="B12523" s="1">
        <v>43617</v>
      </c>
      <c r="C12523" t="s">
        <v>10</v>
      </c>
      <c r="D12523">
        <v>0.3</v>
      </c>
      <c r="E12523">
        <v>740</v>
      </c>
    </row>
    <row r="12524" spans="1:5" x14ac:dyDescent="0.25">
      <c r="A12524" t="s">
        <v>12540</v>
      </c>
      <c r="B12524" s="1">
        <v>43617</v>
      </c>
      <c r="C12524" t="s">
        <v>25</v>
      </c>
      <c r="D12524">
        <v>0.3</v>
      </c>
      <c r="E12524">
        <v>740</v>
      </c>
    </row>
    <row r="12525" spans="1:5" x14ac:dyDescent="0.25">
      <c r="A12525" t="s">
        <v>12541</v>
      </c>
      <c r="B12525" s="1">
        <v>42825</v>
      </c>
      <c r="C12525" t="s">
        <v>10</v>
      </c>
      <c r="D12525">
        <v>0.25</v>
      </c>
      <c r="E12525">
        <v>733</v>
      </c>
    </row>
    <row r="12526" spans="1:5" x14ac:dyDescent="0.25">
      <c r="A12526" t="s">
        <v>12542</v>
      </c>
      <c r="B12526" s="1">
        <v>43220</v>
      </c>
      <c r="C12526" t="s">
        <v>6</v>
      </c>
      <c r="D12526">
        <v>0.36</v>
      </c>
      <c r="E12526">
        <v>752</v>
      </c>
    </row>
    <row r="12527" spans="1:5" x14ac:dyDescent="0.25">
      <c r="A12527" t="s">
        <v>12543</v>
      </c>
      <c r="B12527" s="1">
        <v>43281</v>
      </c>
      <c r="C12527" t="s">
        <v>192</v>
      </c>
      <c r="D12527">
        <v>0.27</v>
      </c>
      <c r="E12527">
        <v>726</v>
      </c>
    </row>
    <row r="12528" spans="1:5" x14ac:dyDescent="0.25">
      <c r="A12528" t="s">
        <v>12544</v>
      </c>
      <c r="B12528" s="1">
        <v>42794</v>
      </c>
      <c r="C12528" t="s">
        <v>6</v>
      </c>
      <c r="D12528">
        <v>0.36</v>
      </c>
      <c r="E12528">
        <v>798</v>
      </c>
    </row>
    <row r="12529" spans="1:5" x14ac:dyDescent="0.25">
      <c r="A12529" t="s">
        <v>12545</v>
      </c>
      <c r="B12529" s="1">
        <v>43281</v>
      </c>
      <c r="C12529" t="s">
        <v>18</v>
      </c>
      <c r="D12529">
        <v>0.24</v>
      </c>
      <c r="E12529">
        <v>639</v>
      </c>
    </row>
    <row r="12530" spans="1:5" x14ac:dyDescent="0.25">
      <c r="A12530" t="s">
        <v>12546</v>
      </c>
      <c r="B12530" s="1">
        <v>43281</v>
      </c>
      <c r="C12530" t="s">
        <v>18</v>
      </c>
      <c r="D12530">
        <v>0.26</v>
      </c>
      <c r="E12530">
        <v>579</v>
      </c>
    </row>
    <row r="12531" spans="1:5" x14ac:dyDescent="0.25">
      <c r="A12531" t="s">
        <v>12547</v>
      </c>
      <c r="B12531" s="1">
        <v>43373</v>
      </c>
      <c r="C12531" t="s">
        <v>21</v>
      </c>
      <c r="D12531">
        <v>0.37</v>
      </c>
      <c r="E12531">
        <v>785</v>
      </c>
    </row>
    <row r="12532" spans="1:5" x14ac:dyDescent="0.25">
      <c r="A12532" t="s">
        <v>12548</v>
      </c>
      <c r="B12532" s="1">
        <v>43831</v>
      </c>
      <c r="C12532" t="s">
        <v>10</v>
      </c>
      <c r="D12532">
        <v>0.25</v>
      </c>
      <c r="E12532">
        <v>751</v>
      </c>
    </row>
    <row r="12533" spans="1:5" x14ac:dyDescent="0.25">
      <c r="A12533" t="s">
        <v>12549</v>
      </c>
      <c r="B12533" s="1">
        <v>42186</v>
      </c>
      <c r="C12533" t="s">
        <v>37</v>
      </c>
      <c r="D12533">
        <v>0.3</v>
      </c>
      <c r="E12533">
        <v>740</v>
      </c>
    </row>
    <row r="12534" spans="1:5" x14ac:dyDescent="0.25">
      <c r="A12534" t="s">
        <v>12550</v>
      </c>
      <c r="B12534" s="1">
        <v>43617</v>
      </c>
      <c r="C12534" t="s">
        <v>10</v>
      </c>
      <c r="D12534">
        <v>0.3</v>
      </c>
      <c r="E12534">
        <v>740</v>
      </c>
    </row>
    <row r="12535" spans="1:5" x14ac:dyDescent="0.25">
      <c r="A12535" t="s">
        <v>12551</v>
      </c>
      <c r="B12535" s="1">
        <v>43190</v>
      </c>
      <c r="C12535" t="s">
        <v>6</v>
      </c>
      <c r="D12535">
        <v>0.27</v>
      </c>
      <c r="E12535">
        <v>620</v>
      </c>
    </row>
    <row r="12536" spans="1:5" x14ac:dyDescent="0.25">
      <c r="A12536" t="s">
        <v>12552</v>
      </c>
      <c r="B12536" s="1">
        <v>43739</v>
      </c>
      <c r="C12536" t="s">
        <v>10</v>
      </c>
      <c r="D12536">
        <v>0.34</v>
      </c>
      <c r="E12536">
        <v>652</v>
      </c>
    </row>
    <row r="12537" spans="1:5" x14ac:dyDescent="0.25">
      <c r="A12537" t="s">
        <v>12553</v>
      </c>
      <c r="B12537" s="1">
        <v>43251</v>
      </c>
      <c r="C12537" t="s">
        <v>6</v>
      </c>
      <c r="D12537">
        <v>0.63</v>
      </c>
      <c r="E12537">
        <v>740</v>
      </c>
    </row>
    <row r="12538" spans="1:5" x14ac:dyDescent="0.25">
      <c r="A12538" t="s">
        <v>12554</v>
      </c>
      <c r="B12538" s="1">
        <v>43739</v>
      </c>
      <c r="C12538" t="s">
        <v>42</v>
      </c>
      <c r="D12538">
        <v>0.32</v>
      </c>
      <c r="E12538">
        <v>690</v>
      </c>
    </row>
    <row r="12539" spans="1:5" x14ac:dyDescent="0.25">
      <c r="A12539" t="s">
        <v>12555</v>
      </c>
      <c r="B12539" s="1">
        <v>43739</v>
      </c>
      <c r="C12539" t="s">
        <v>10</v>
      </c>
      <c r="D12539">
        <v>0.36</v>
      </c>
      <c r="E12539">
        <v>714</v>
      </c>
    </row>
    <row r="12540" spans="1:5" x14ac:dyDescent="0.25">
      <c r="A12540" t="s">
        <v>12556</v>
      </c>
      <c r="B12540" s="1">
        <v>43586</v>
      </c>
      <c r="C12540" t="s">
        <v>6</v>
      </c>
      <c r="D12540">
        <v>0.15</v>
      </c>
      <c r="E12540">
        <v>779</v>
      </c>
    </row>
    <row r="12541" spans="1:5" x14ac:dyDescent="0.25">
      <c r="A12541" t="s">
        <v>12557</v>
      </c>
      <c r="B12541" s="1">
        <v>43586</v>
      </c>
      <c r="C12541" t="s">
        <v>18</v>
      </c>
      <c r="D12541">
        <v>0.75</v>
      </c>
      <c r="E12541">
        <v>643</v>
      </c>
    </row>
    <row r="12542" spans="1:5" x14ac:dyDescent="0.25">
      <c r="A12542" t="s">
        <v>12558</v>
      </c>
      <c r="B12542" s="1">
        <v>43586</v>
      </c>
      <c r="C12542" t="s">
        <v>6</v>
      </c>
      <c r="D12542">
        <v>0.42</v>
      </c>
      <c r="E12542">
        <v>785</v>
      </c>
    </row>
    <row r="12543" spans="1:5" x14ac:dyDescent="0.25">
      <c r="A12543" t="s">
        <v>12559</v>
      </c>
      <c r="B12543" s="1">
        <v>43709</v>
      </c>
      <c r="C12543" t="s">
        <v>6</v>
      </c>
      <c r="D12543">
        <v>0.65</v>
      </c>
      <c r="E12543">
        <v>703</v>
      </c>
    </row>
    <row r="12544" spans="1:5" x14ac:dyDescent="0.25">
      <c r="A12544" t="s">
        <v>12560</v>
      </c>
      <c r="B12544" s="1">
        <v>43709</v>
      </c>
      <c r="C12544" t="s">
        <v>10</v>
      </c>
      <c r="D12544">
        <v>0.52</v>
      </c>
      <c r="E12544">
        <v>627</v>
      </c>
    </row>
    <row r="12545" spans="1:5" x14ac:dyDescent="0.25">
      <c r="A12545" t="s">
        <v>12561</v>
      </c>
      <c r="B12545" s="1">
        <v>43770</v>
      </c>
      <c r="C12545" t="s">
        <v>18</v>
      </c>
      <c r="D12545">
        <v>0.12</v>
      </c>
      <c r="E12545">
        <v>673</v>
      </c>
    </row>
    <row r="12546" spans="1:5" x14ac:dyDescent="0.25">
      <c r="A12546" t="s">
        <v>12562</v>
      </c>
      <c r="B12546" s="1">
        <v>42613</v>
      </c>
      <c r="C12546" t="s">
        <v>10</v>
      </c>
      <c r="D12546">
        <v>0.3</v>
      </c>
      <c r="E12546">
        <v>740</v>
      </c>
    </row>
    <row r="12547" spans="1:5" x14ac:dyDescent="0.25">
      <c r="A12547" t="s">
        <v>12563</v>
      </c>
      <c r="B12547" s="1">
        <v>43617</v>
      </c>
      <c r="C12547" t="s">
        <v>10</v>
      </c>
      <c r="D12547">
        <v>0.3</v>
      </c>
      <c r="E12547">
        <v>740</v>
      </c>
    </row>
    <row r="12548" spans="1:5" x14ac:dyDescent="0.25">
      <c r="A12548" t="s">
        <v>12564</v>
      </c>
      <c r="B12548" s="1">
        <v>43890</v>
      </c>
      <c r="C12548" t="s">
        <v>6</v>
      </c>
      <c r="D12548">
        <v>0.21</v>
      </c>
      <c r="E12548">
        <v>579</v>
      </c>
    </row>
    <row r="12549" spans="1:5" x14ac:dyDescent="0.25">
      <c r="A12549" t="s">
        <v>12565</v>
      </c>
      <c r="B12549" s="1">
        <v>43617</v>
      </c>
      <c r="C12549" t="s">
        <v>10</v>
      </c>
      <c r="D12549">
        <v>0.3</v>
      </c>
      <c r="E12549">
        <v>740</v>
      </c>
    </row>
    <row r="12550" spans="1:5" x14ac:dyDescent="0.25">
      <c r="A12550" t="s">
        <v>12566</v>
      </c>
      <c r="B12550" s="1">
        <v>43404</v>
      </c>
      <c r="C12550" t="s">
        <v>6</v>
      </c>
      <c r="D12550">
        <v>0.75</v>
      </c>
      <c r="E12550">
        <v>740</v>
      </c>
    </row>
    <row r="12551" spans="1:5" x14ac:dyDescent="0.25">
      <c r="A12551" t="s">
        <v>12567</v>
      </c>
      <c r="B12551" s="1">
        <v>42704</v>
      </c>
      <c r="C12551" t="s">
        <v>6</v>
      </c>
      <c r="D12551">
        <v>0.52</v>
      </c>
      <c r="E12551">
        <v>797</v>
      </c>
    </row>
    <row r="12552" spans="1:5" x14ac:dyDescent="0.25">
      <c r="A12552" t="s">
        <v>12568</v>
      </c>
      <c r="B12552" s="1">
        <v>42735</v>
      </c>
      <c r="C12552" t="s">
        <v>18</v>
      </c>
      <c r="D12552">
        <v>0.3</v>
      </c>
      <c r="E12552">
        <v>740</v>
      </c>
    </row>
    <row r="12553" spans="1:5" x14ac:dyDescent="0.25">
      <c r="A12553" t="s">
        <v>12569</v>
      </c>
      <c r="B12553" s="1">
        <v>42794</v>
      </c>
      <c r="C12553" t="s">
        <v>6</v>
      </c>
      <c r="D12553">
        <v>0.3</v>
      </c>
      <c r="E12553">
        <v>740</v>
      </c>
    </row>
    <row r="12554" spans="1:5" x14ac:dyDescent="0.25">
      <c r="A12554" t="s">
        <v>12570</v>
      </c>
      <c r="B12554" s="1">
        <v>43862</v>
      </c>
      <c r="C12554" t="s">
        <v>6</v>
      </c>
      <c r="D12554">
        <v>0.39</v>
      </c>
      <c r="E12554">
        <v>564</v>
      </c>
    </row>
    <row r="12555" spans="1:5" x14ac:dyDescent="0.25">
      <c r="A12555" t="s">
        <v>12571</v>
      </c>
      <c r="B12555" s="1">
        <v>43312</v>
      </c>
      <c r="C12555" t="s">
        <v>10</v>
      </c>
      <c r="D12555">
        <v>0.33</v>
      </c>
      <c r="E12555">
        <v>668</v>
      </c>
    </row>
    <row r="12556" spans="1:5" x14ac:dyDescent="0.25">
      <c r="A12556" t="s">
        <v>12572</v>
      </c>
      <c r="B12556" s="1">
        <v>43862</v>
      </c>
      <c r="C12556" t="s">
        <v>25</v>
      </c>
      <c r="D12556">
        <v>0.53</v>
      </c>
      <c r="E12556">
        <v>696</v>
      </c>
    </row>
    <row r="12557" spans="1:5" x14ac:dyDescent="0.25">
      <c r="A12557" t="s">
        <v>12573</v>
      </c>
      <c r="B12557" s="1">
        <v>43647</v>
      </c>
      <c r="C12557" t="s">
        <v>6</v>
      </c>
      <c r="D12557">
        <v>0.17</v>
      </c>
      <c r="E12557">
        <v>613</v>
      </c>
    </row>
    <row r="12558" spans="1:5" x14ac:dyDescent="0.25">
      <c r="A12558" t="s">
        <v>12574</v>
      </c>
      <c r="B12558" s="1">
        <v>43647</v>
      </c>
      <c r="C12558" t="s">
        <v>6</v>
      </c>
      <c r="D12558">
        <v>0.34</v>
      </c>
      <c r="E12558">
        <v>650</v>
      </c>
    </row>
    <row r="12559" spans="1:5" x14ac:dyDescent="0.25">
      <c r="A12559" t="s">
        <v>12575</v>
      </c>
      <c r="B12559" s="1">
        <v>43739</v>
      </c>
      <c r="C12559" t="s">
        <v>10</v>
      </c>
      <c r="D12559">
        <v>0.52</v>
      </c>
      <c r="E12559">
        <v>703</v>
      </c>
    </row>
    <row r="12560" spans="1:5" x14ac:dyDescent="0.25">
      <c r="A12560" t="s">
        <v>12576</v>
      </c>
      <c r="B12560" s="1">
        <v>43709</v>
      </c>
      <c r="C12560" t="s">
        <v>18</v>
      </c>
      <c r="D12560">
        <v>0.32</v>
      </c>
      <c r="E12560">
        <v>650</v>
      </c>
    </row>
    <row r="12561" spans="1:5" x14ac:dyDescent="0.25">
      <c r="A12561" t="s">
        <v>12577</v>
      </c>
      <c r="B12561" s="1">
        <v>43678</v>
      </c>
      <c r="C12561" t="s">
        <v>18</v>
      </c>
      <c r="D12561">
        <v>0.34</v>
      </c>
      <c r="E12561">
        <v>627</v>
      </c>
    </row>
    <row r="12562" spans="1:5" x14ac:dyDescent="0.25">
      <c r="A12562" t="s">
        <v>12578</v>
      </c>
      <c r="B12562" s="1">
        <v>43159</v>
      </c>
      <c r="C12562" t="s">
        <v>6</v>
      </c>
      <c r="D12562">
        <v>0.3</v>
      </c>
      <c r="E12562">
        <v>740</v>
      </c>
    </row>
    <row r="12563" spans="1:5" x14ac:dyDescent="0.25">
      <c r="A12563" t="s">
        <v>12579</v>
      </c>
      <c r="B12563" s="1">
        <v>43800</v>
      </c>
      <c r="C12563" t="s">
        <v>10</v>
      </c>
      <c r="D12563">
        <v>0.18</v>
      </c>
      <c r="E12563">
        <v>754</v>
      </c>
    </row>
    <row r="12564" spans="1:5" x14ac:dyDescent="0.25">
      <c r="A12564" t="s">
        <v>12580</v>
      </c>
      <c r="B12564" s="1">
        <v>43800</v>
      </c>
      <c r="C12564" t="s">
        <v>6</v>
      </c>
      <c r="D12564">
        <v>0.5</v>
      </c>
      <c r="E12564">
        <v>665</v>
      </c>
    </row>
    <row r="12565" spans="1:5" x14ac:dyDescent="0.25">
      <c r="A12565" t="s">
        <v>12581</v>
      </c>
      <c r="B12565" s="1">
        <v>43617</v>
      </c>
      <c r="C12565" t="s">
        <v>18</v>
      </c>
      <c r="D12565">
        <v>0.3</v>
      </c>
      <c r="E12565">
        <v>740</v>
      </c>
    </row>
    <row r="12566" spans="1:5" x14ac:dyDescent="0.25">
      <c r="A12566" t="s">
        <v>12582</v>
      </c>
      <c r="B12566" s="1">
        <v>43617</v>
      </c>
      <c r="C12566" t="s">
        <v>10</v>
      </c>
      <c r="D12566">
        <v>0.3</v>
      </c>
      <c r="E12566">
        <v>740</v>
      </c>
    </row>
    <row r="12567" spans="1:5" x14ac:dyDescent="0.25">
      <c r="A12567" t="s">
        <v>12583</v>
      </c>
      <c r="B12567" s="1">
        <v>43617</v>
      </c>
      <c r="C12567" t="s">
        <v>10</v>
      </c>
      <c r="D12567">
        <v>0.3</v>
      </c>
      <c r="E12567">
        <v>740</v>
      </c>
    </row>
    <row r="12568" spans="1:5" x14ac:dyDescent="0.25">
      <c r="A12568" t="s">
        <v>12584</v>
      </c>
      <c r="B12568" s="1">
        <v>43678</v>
      </c>
      <c r="C12568" t="s">
        <v>18</v>
      </c>
      <c r="D12568">
        <v>0.43</v>
      </c>
      <c r="E12568">
        <v>798</v>
      </c>
    </row>
    <row r="12569" spans="1:5" x14ac:dyDescent="0.25">
      <c r="A12569" t="s">
        <v>12585</v>
      </c>
      <c r="B12569" s="1">
        <v>43404</v>
      </c>
      <c r="C12569" t="s">
        <v>10</v>
      </c>
      <c r="D12569">
        <v>0.31</v>
      </c>
      <c r="E12569">
        <v>799</v>
      </c>
    </row>
    <row r="12570" spans="1:5" x14ac:dyDescent="0.25">
      <c r="A12570" t="s">
        <v>12586</v>
      </c>
      <c r="B12570" s="1">
        <v>43739</v>
      </c>
      <c r="C12570" t="s">
        <v>6</v>
      </c>
      <c r="D12570">
        <v>0.27</v>
      </c>
      <c r="E12570">
        <v>787</v>
      </c>
    </row>
    <row r="12571" spans="1:5" x14ac:dyDescent="0.25">
      <c r="A12571" t="s">
        <v>12587</v>
      </c>
      <c r="B12571" s="1">
        <v>43739</v>
      </c>
      <c r="C12571" t="s">
        <v>10</v>
      </c>
      <c r="D12571">
        <v>0.68</v>
      </c>
      <c r="E12571">
        <v>666</v>
      </c>
    </row>
    <row r="12572" spans="1:5" x14ac:dyDescent="0.25">
      <c r="A12572" t="s">
        <v>12588</v>
      </c>
      <c r="B12572" s="1">
        <v>43739</v>
      </c>
      <c r="C12572" t="s">
        <v>10</v>
      </c>
      <c r="D12572">
        <v>0.26</v>
      </c>
      <c r="E12572">
        <v>631</v>
      </c>
    </row>
    <row r="12573" spans="1:5" x14ac:dyDescent="0.25">
      <c r="A12573" t="s">
        <v>12589</v>
      </c>
      <c r="B12573" s="1">
        <v>43404</v>
      </c>
      <c r="C12573" t="s">
        <v>6</v>
      </c>
      <c r="D12573">
        <v>0.28999999999999998</v>
      </c>
      <c r="E12573">
        <v>695</v>
      </c>
    </row>
    <row r="12574" spans="1:5" x14ac:dyDescent="0.25">
      <c r="A12574" t="s">
        <v>12590</v>
      </c>
      <c r="B12574" s="1">
        <v>43525</v>
      </c>
      <c r="C12574" t="s">
        <v>6</v>
      </c>
      <c r="D12574">
        <v>0.19</v>
      </c>
      <c r="E12574">
        <v>672</v>
      </c>
    </row>
    <row r="12575" spans="1:5" x14ac:dyDescent="0.25">
      <c r="A12575" t="s">
        <v>12591</v>
      </c>
      <c r="B12575" s="1">
        <v>43556</v>
      </c>
      <c r="C12575" t="s">
        <v>10</v>
      </c>
      <c r="D12575">
        <v>0.16</v>
      </c>
      <c r="E12575">
        <v>639</v>
      </c>
    </row>
    <row r="12576" spans="1:5" x14ac:dyDescent="0.25">
      <c r="A12576" t="s">
        <v>12592</v>
      </c>
      <c r="B12576" s="1">
        <v>43617</v>
      </c>
      <c r="C12576" t="s">
        <v>10</v>
      </c>
      <c r="D12576">
        <v>0.3</v>
      </c>
      <c r="E12576">
        <v>740</v>
      </c>
    </row>
    <row r="12577" spans="1:5" x14ac:dyDescent="0.25">
      <c r="A12577" t="s">
        <v>12593</v>
      </c>
      <c r="B12577" s="1">
        <v>43373</v>
      </c>
      <c r="C12577" t="s">
        <v>10</v>
      </c>
      <c r="D12577">
        <v>1</v>
      </c>
      <c r="E12577">
        <v>642</v>
      </c>
    </row>
    <row r="12578" spans="1:5" x14ac:dyDescent="0.25">
      <c r="A12578" t="s">
        <v>12594</v>
      </c>
      <c r="B12578" s="1">
        <v>43373</v>
      </c>
      <c r="C12578" t="s">
        <v>6</v>
      </c>
      <c r="D12578">
        <v>0.03</v>
      </c>
      <c r="E12578">
        <v>737</v>
      </c>
    </row>
    <row r="12579" spans="1:5" x14ac:dyDescent="0.25">
      <c r="A12579" t="s">
        <v>12595</v>
      </c>
      <c r="B12579" s="1">
        <v>43373</v>
      </c>
      <c r="C12579" t="s">
        <v>10</v>
      </c>
      <c r="D12579">
        <v>0.46</v>
      </c>
      <c r="E12579">
        <v>543</v>
      </c>
    </row>
    <row r="12580" spans="1:5" x14ac:dyDescent="0.25">
      <c r="A12580" t="s">
        <v>12596</v>
      </c>
      <c r="B12580" s="1">
        <v>43921</v>
      </c>
      <c r="C12580" t="s">
        <v>6</v>
      </c>
      <c r="D12580">
        <v>0.23</v>
      </c>
      <c r="E12580">
        <v>573</v>
      </c>
    </row>
    <row r="12581" spans="1:5" x14ac:dyDescent="0.25">
      <c r="A12581" t="s">
        <v>12597</v>
      </c>
      <c r="B12581" s="1">
        <v>43862</v>
      </c>
      <c r="C12581" t="s">
        <v>18</v>
      </c>
      <c r="D12581">
        <v>0.16</v>
      </c>
      <c r="E12581">
        <v>707</v>
      </c>
    </row>
    <row r="12582" spans="1:5" x14ac:dyDescent="0.25">
      <c r="A12582" t="s">
        <v>12598</v>
      </c>
      <c r="B12582" s="1">
        <v>43862</v>
      </c>
      <c r="C12582" t="s">
        <v>18</v>
      </c>
      <c r="D12582">
        <v>0.54</v>
      </c>
      <c r="E12582">
        <v>594</v>
      </c>
    </row>
    <row r="12583" spans="1:5" x14ac:dyDescent="0.25">
      <c r="A12583" t="s">
        <v>12599</v>
      </c>
      <c r="B12583" s="1">
        <v>43312</v>
      </c>
      <c r="C12583" t="s">
        <v>6</v>
      </c>
      <c r="D12583">
        <v>0.55000000000000004</v>
      </c>
      <c r="E12583">
        <v>704</v>
      </c>
    </row>
    <row r="12584" spans="1:5" x14ac:dyDescent="0.25">
      <c r="A12584" t="s">
        <v>12600</v>
      </c>
      <c r="B12584" s="1">
        <v>43525</v>
      </c>
      <c r="C12584" t="s">
        <v>6</v>
      </c>
      <c r="D12584">
        <v>0.31</v>
      </c>
      <c r="E12584">
        <v>774</v>
      </c>
    </row>
    <row r="12585" spans="1:5" x14ac:dyDescent="0.25">
      <c r="A12585" t="s">
        <v>12601</v>
      </c>
      <c r="B12585" s="1">
        <v>43281</v>
      </c>
      <c r="C12585" t="s">
        <v>6</v>
      </c>
      <c r="D12585">
        <v>0.34</v>
      </c>
      <c r="E12585">
        <v>705</v>
      </c>
    </row>
    <row r="12586" spans="1:5" x14ac:dyDescent="0.25">
      <c r="A12586" t="s">
        <v>12602</v>
      </c>
      <c r="B12586" s="1">
        <v>43800</v>
      </c>
      <c r="C12586" t="s">
        <v>10</v>
      </c>
      <c r="D12586">
        <v>0.28999999999999998</v>
      </c>
      <c r="E12586">
        <v>593</v>
      </c>
    </row>
    <row r="12587" spans="1:5" x14ac:dyDescent="0.25">
      <c r="A12587" t="s">
        <v>12603</v>
      </c>
      <c r="B12587" s="1">
        <v>43800</v>
      </c>
      <c r="C12587" t="s">
        <v>6</v>
      </c>
      <c r="D12587">
        <v>0.31</v>
      </c>
      <c r="E12587">
        <v>650</v>
      </c>
    </row>
    <row r="12588" spans="1:5" x14ac:dyDescent="0.25">
      <c r="A12588" t="s">
        <v>12604</v>
      </c>
      <c r="B12588" s="1">
        <v>43800</v>
      </c>
      <c r="C12588" t="s">
        <v>18</v>
      </c>
      <c r="D12588">
        <v>0.28999999999999998</v>
      </c>
      <c r="E12588">
        <v>608</v>
      </c>
    </row>
    <row r="12589" spans="1:5" x14ac:dyDescent="0.25">
      <c r="A12589" t="s">
        <v>12605</v>
      </c>
      <c r="B12589" s="1">
        <v>43373</v>
      </c>
      <c r="C12589" t="s">
        <v>6</v>
      </c>
      <c r="D12589">
        <v>0.56000000000000005</v>
      </c>
      <c r="E12589">
        <v>740</v>
      </c>
    </row>
    <row r="12590" spans="1:5" x14ac:dyDescent="0.25">
      <c r="A12590" t="s">
        <v>12606</v>
      </c>
      <c r="B12590" s="1">
        <v>43831</v>
      </c>
      <c r="C12590" t="s">
        <v>6</v>
      </c>
      <c r="D12590">
        <v>0.41</v>
      </c>
      <c r="E12590">
        <v>579</v>
      </c>
    </row>
    <row r="12591" spans="1:5" x14ac:dyDescent="0.25">
      <c r="A12591" t="s">
        <v>12607</v>
      </c>
      <c r="B12591" s="1">
        <v>43647</v>
      </c>
      <c r="C12591" t="s">
        <v>6</v>
      </c>
      <c r="D12591">
        <v>0.4</v>
      </c>
      <c r="E12591">
        <v>569</v>
      </c>
    </row>
    <row r="12592" spans="1:5" x14ac:dyDescent="0.25">
      <c r="A12592" t="s">
        <v>12608</v>
      </c>
      <c r="B12592" s="1">
        <v>43131</v>
      </c>
      <c r="C12592" t="s">
        <v>10</v>
      </c>
      <c r="D12592">
        <v>0.21</v>
      </c>
      <c r="E12592">
        <v>719</v>
      </c>
    </row>
    <row r="12593" spans="1:5" x14ac:dyDescent="0.25">
      <c r="A12593" t="s">
        <v>12609</v>
      </c>
      <c r="B12593" s="1">
        <v>43312</v>
      </c>
      <c r="C12593" t="s">
        <v>18</v>
      </c>
      <c r="D12593">
        <v>0.33</v>
      </c>
      <c r="E12593">
        <v>640</v>
      </c>
    </row>
    <row r="12594" spans="1:5" x14ac:dyDescent="0.25">
      <c r="A12594" t="s">
        <v>12610</v>
      </c>
      <c r="B12594" s="1">
        <v>43312</v>
      </c>
      <c r="C12594" t="s">
        <v>18</v>
      </c>
      <c r="D12594">
        <v>0.15</v>
      </c>
      <c r="E12594">
        <v>660</v>
      </c>
    </row>
    <row r="12595" spans="1:5" x14ac:dyDescent="0.25">
      <c r="A12595" t="s">
        <v>12611</v>
      </c>
      <c r="B12595" s="1">
        <v>43556</v>
      </c>
      <c r="C12595" t="s">
        <v>10</v>
      </c>
      <c r="D12595">
        <v>0.24</v>
      </c>
      <c r="E12595">
        <v>648</v>
      </c>
    </row>
    <row r="12596" spans="1:5" x14ac:dyDescent="0.25">
      <c r="A12596" t="s">
        <v>12612</v>
      </c>
      <c r="B12596" s="1">
        <v>43739</v>
      </c>
      <c r="C12596" t="s">
        <v>10</v>
      </c>
      <c r="D12596">
        <v>0.36</v>
      </c>
      <c r="E12596">
        <v>673</v>
      </c>
    </row>
    <row r="12597" spans="1:5" x14ac:dyDescent="0.25">
      <c r="A12597" t="s">
        <v>12613</v>
      </c>
      <c r="B12597" s="1">
        <v>43709</v>
      </c>
      <c r="C12597" t="s">
        <v>42</v>
      </c>
      <c r="D12597">
        <v>0.25</v>
      </c>
      <c r="E12597">
        <v>574</v>
      </c>
    </row>
    <row r="12598" spans="1:5" x14ac:dyDescent="0.25">
      <c r="A12598" t="s">
        <v>12614</v>
      </c>
      <c r="B12598" s="1">
        <v>43404</v>
      </c>
      <c r="C12598" t="s">
        <v>18</v>
      </c>
      <c r="D12598">
        <v>0.47</v>
      </c>
      <c r="E12598">
        <v>732</v>
      </c>
    </row>
    <row r="12599" spans="1:5" x14ac:dyDescent="0.25">
      <c r="A12599" t="s">
        <v>12615</v>
      </c>
      <c r="B12599" s="1">
        <v>43678</v>
      </c>
      <c r="C12599" t="s">
        <v>6</v>
      </c>
      <c r="D12599">
        <v>0.44</v>
      </c>
      <c r="E12599">
        <v>640</v>
      </c>
    </row>
    <row r="12600" spans="1:5" x14ac:dyDescent="0.25">
      <c r="A12600" t="s">
        <v>12616</v>
      </c>
      <c r="B12600" s="1">
        <v>43281</v>
      </c>
      <c r="C12600" t="s">
        <v>6</v>
      </c>
      <c r="D12600">
        <v>0.2</v>
      </c>
      <c r="E12600">
        <v>534</v>
      </c>
    </row>
    <row r="12601" spans="1:5" x14ac:dyDescent="0.25">
      <c r="A12601" t="s">
        <v>12617</v>
      </c>
      <c r="B12601" s="1">
        <v>43281</v>
      </c>
      <c r="C12601" t="s">
        <v>6</v>
      </c>
      <c r="D12601">
        <v>0.5</v>
      </c>
      <c r="E12601">
        <v>679</v>
      </c>
    </row>
    <row r="12602" spans="1:5" x14ac:dyDescent="0.25">
      <c r="A12602" t="s">
        <v>12618</v>
      </c>
      <c r="B12602" s="1">
        <v>43404</v>
      </c>
      <c r="C12602" t="s">
        <v>10</v>
      </c>
      <c r="D12602">
        <v>0.31</v>
      </c>
      <c r="E12602">
        <v>747</v>
      </c>
    </row>
    <row r="12603" spans="1:5" x14ac:dyDescent="0.25">
      <c r="A12603" t="s">
        <v>12619</v>
      </c>
      <c r="B12603" s="1">
        <v>43862</v>
      </c>
      <c r="C12603" t="s">
        <v>6</v>
      </c>
      <c r="D12603">
        <v>0.35</v>
      </c>
      <c r="E12603">
        <v>594</v>
      </c>
    </row>
    <row r="12604" spans="1:5" x14ac:dyDescent="0.25">
      <c r="A12604" t="s">
        <v>12620</v>
      </c>
      <c r="B12604" s="1">
        <v>43586</v>
      </c>
      <c r="C12604" t="s">
        <v>18</v>
      </c>
      <c r="D12604">
        <v>0.25</v>
      </c>
      <c r="E12604">
        <v>628</v>
      </c>
    </row>
    <row r="12605" spans="1:5" x14ac:dyDescent="0.25">
      <c r="A12605" t="s">
        <v>12621</v>
      </c>
      <c r="B12605" s="1">
        <v>43586</v>
      </c>
      <c r="C12605" t="s">
        <v>6</v>
      </c>
      <c r="D12605">
        <v>0.37</v>
      </c>
      <c r="E12605">
        <v>626</v>
      </c>
    </row>
    <row r="12606" spans="1:5" x14ac:dyDescent="0.25">
      <c r="A12606" t="s">
        <v>12622</v>
      </c>
      <c r="B12606" s="1">
        <v>43100</v>
      </c>
      <c r="C12606" t="s">
        <v>25</v>
      </c>
      <c r="D12606">
        <v>0.41</v>
      </c>
      <c r="E12606">
        <v>656</v>
      </c>
    </row>
    <row r="12607" spans="1:5" x14ac:dyDescent="0.25">
      <c r="A12607" t="s">
        <v>12623</v>
      </c>
      <c r="B12607" s="1">
        <v>43312</v>
      </c>
      <c r="C12607" t="s">
        <v>10</v>
      </c>
      <c r="D12607">
        <v>0.04</v>
      </c>
      <c r="E12607">
        <v>682</v>
      </c>
    </row>
    <row r="12608" spans="1:5" x14ac:dyDescent="0.25">
      <c r="A12608" t="s">
        <v>12624</v>
      </c>
      <c r="B12608" s="1">
        <v>43373</v>
      </c>
      <c r="C12608" t="s">
        <v>6</v>
      </c>
      <c r="D12608">
        <v>0.36</v>
      </c>
      <c r="E12608">
        <v>702</v>
      </c>
    </row>
    <row r="12609" spans="1:5" x14ac:dyDescent="0.25">
      <c r="A12609" t="s">
        <v>12625</v>
      </c>
      <c r="B12609" s="1">
        <v>43831</v>
      </c>
      <c r="C12609" t="s">
        <v>10</v>
      </c>
      <c r="D12609">
        <v>1</v>
      </c>
      <c r="E12609">
        <v>592</v>
      </c>
    </row>
    <row r="12610" spans="1:5" x14ac:dyDescent="0.25">
      <c r="A12610" t="s">
        <v>12626</v>
      </c>
      <c r="B12610" s="1">
        <v>43343</v>
      </c>
      <c r="C12610" t="s">
        <v>6</v>
      </c>
      <c r="D12610">
        <v>0.49</v>
      </c>
      <c r="E12610">
        <v>622</v>
      </c>
    </row>
    <row r="12611" spans="1:5" x14ac:dyDescent="0.25">
      <c r="A12611" t="s">
        <v>12627</v>
      </c>
      <c r="B12611" s="1">
        <v>43404</v>
      </c>
      <c r="C12611" t="s">
        <v>10</v>
      </c>
      <c r="D12611">
        <v>0.48</v>
      </c>
      <c r="E12611">
        <v>593</v>
      </c>
    </row>
    <row r="12612" spans="1:5" x14ac:dyDescent="0.25">
      <c r="A12612" t="s">
        <v>12628</v>
      </c>
      <c r="B12612" s="1">
        <v>43617</v>
      </c>
      <c r="C12612" t="s">
        <v>6</v>
      </c>
      <c r="D12612">
        <v>0.3</v>
      </c>
      <c r="E12612">
        <v>740</v>
      </c>
    </row>
    <row r="12613" spans="1:5" x14ac:dyDescent="0.25">
      <c r="A12613" t="s">
        <v>12629</v>
      </c>
      <c r="B12613" s="1">
        <v>43921</v>
      </c>
      <c r="C12613" t="s">
        <v>10</v>
      </c>
      <c r="D12613">
        <v>0.76</v>
      </c>
      <c r="E12613">
        <v>604</v>
      </c>
    </row>
    <row r="12614" spans="1:5" x14ac:dyDescent="0.25">
      <c r="A12614" t="s">
        <v>12630</v>
      </c>
      <c r="B12614" s="1">
        <v>43617</v>
      </c>
      <c r="C12614" t="s">
        <v>37</v>
      </c>
      <c r="D12614">
        <v>0.3</v>
      </c>
      <c r="E12614">
        <v>740</v>
      </c>
    </row>
    <row r="12615" spans="1:5" x14ac:dyDescent="0.25">
      <c r="A12615" t="s">
        <v>12631</v>
      </c>
      <c r="B12615" s="1">
        <v>43617</v>
      </c>
      <c r="C12615" t="s">
        <v>10</v>
      </c>
      <c r="D12615">
        <v>0.3</v>
      </c>
      <c r="E12615">
        <v>740</v>
      </c>
    </row>
    <row r="12616" spans="1:5" x14ac:dyDescent="0.25">
      <c r="A12616" t="s">
        <v>12632</v>
      </c>
      <c r="B12616" s="1">
        <v>43617</v>
      </c>
      <c r="C12616" t="s">
        <v>37</v>
      </c>
      <c r="D12616">
        <v>0.3</v>
      </c>
      <c r="E12616">
        <v>740</v>
      </c>
    </row>
    <row r="12617" spans="1:5" x14ac:dyDescent="0.25">
      <c r="A12617" t="s">
        <v>12633</v>
      </c>
      <c r="B12617" s="1">
        <v>43831</v>
      </c>
      <c r="C12617" t="s">
        <v>10</v>
      </c>
      <c r="D12617">
        <v>0.46</v>
      </c>
      <c r="E12617">
        <v>563</v>
      </c>
    </row>
    <row r="12618" spans="1:5" x14ac:dyDescent="0.25">
      <c r="A12618" t="s">
        <v>12634</v>
      </c>
      <c r="B12618" s="1">
        <v>43312</v>
      </c>
      <c r="C12618" t="s">
        <v>10</v>
      </c>
      <c r="D12618">
        <v>0.26</v>
      </c>
      <c r="E12618">
        <v>725</v>
      </c>
    </row>
    <row r="12619" spans="1:5" x14ac:dyDescent="0.25">
      <c r="A12619" t="s">
        <v>12635</v>
      </c>
      <c r="B12619" s="1">
        <v>43373</v>
      </c>
      <c r="C12619" t="s">
        <v>10</v>
      </c>
      <c r="D12619">
        <v>0.22</v>
      </c>
      <c r="E12619">
        <v>662</v>
      </c>
    </row>
    <row r="12620" spans="1:5" x14ac:dyDescent="0.25">
      <c r="A12620" t="s">
        <v>12636</v>
      </c>
      <c r="B12620" s="1">
        <v>43770</v>
      </c>
      <c r="C12620" t="s">
        <v>18</v>
      </c>
      <c r="D12620">
        <v>0.39</v>
      </c>
      <c r="E12620">
        <v>576</v>
      </c>
    </row>
    <row r="12621" spans="1:5" x14ac:dyDescent="0.25">
      <c r="A12621" t="s">
        <v>12637</v>
      </c>
      <c r="B12621" s="1">
        <v>43800</v>
      </c>
      <c r="C12621" t="s">
        <v>6</v>
      </c>
      <c r="D12621">
        <v>0.17</v>
      </c>
      <c r="E12621">
        <v>682</v>
      </c>
    </row>
    <row r="12622" spans="1:5" x14ac:dyDescent="0.25">
      <c r="A12622" t="s">
        <v>12638</v>
      </c>
      <c r="B12622" s="1">
        <v>43800</v>
      </c>
      <c r="C12622" t="s">
        <v>42</v>
      </c>
      <c r="D12622">
        <v>0.2</v>
      </c>
      <c r="E12622">
        <v>651</v>
      </c>
    </row>
    <row r="12623" spans="1:5" x14ac:dyDescent="0.25">
      <c r="A12623" t="s">
        <v>12639</v>
      </c>
      <c r="B12623" s="1">
        <v>43709</v>
      </c>
      <c r="C12623" t="s">
        <v>6</v>
      </c>
      <c r="D12623">
        <v>0.13</v>
      </c>
      <c r="E12623">
        <v>694</v>
      </c>
    </row>
    <row r="12624" spans="1:5" x14ac:dyDescent="0.25">
      <c r="A12624" t="s">
        <v>12640</v>
      </c>
      <c r="B12624" s="1">
        <v>43770</v>
      </c>
      <c r="C12624" t="s">
        <v>6</v>
      </c>
      <c r="D12624">
        <v>0.38</v>
      </c>
      <c r="E12624">
        <v>651</v>
      </c>
    </row>
    <row r="12625" spans="1:5" x14ac:dyDescent="0.25">
      <c r="A12625" t="s">
        <v>12641</v>
      </c>
      <c r="B12625" s="1">
        <v>43770</v>
      </c>
      <c r="C12625" t="s">
        <v>6</v>
      </c>
      <c r="D12625">
        <v>0.25</v>
      </c>
      <c r="E12625">
        <v>661</v>
      </c>
    </row>
    <row r="12626" spans="1:5" x14ac:dyDescent="0.25">
      <c r="A12626" t="s">
        <v>12642</v>
      </c>
      <c r="B12626" s="1">
        <v>43525</v>
      </c>
      <c r="C12626" t="s">
        <v>18</v>
      </c>
      <c r="D12626">
        <v>0.1</v>
      </c>
      <c r="E12626">
        <v>654</v>
      </c>
    </row>
    <row r="12627" spans="1:5" x14ac:dyDescent="0.25">
      <c r="A12627" t="s">
        <v>12643</v>
      </c>
      <c r="B12627" s="1">
        <v>43251</v>
      </c>
      <c r="C12627" t="s">
        <v>10</v>
      </c>
      <c r="D12627">
        <v>0.49</v>
      </c>
      <c r="E12627">
        <v>652</v>
      </c>
    </row>
    <row r="12628" spans="1:5" x14ac:dyDescent="0.25">
      <c r="A12628" t="s">
        <v>12644</v>
      </c>
      <c r="B12628" s="1">
        <v>43678</v>
      </c>
      <c r="C12628" t="s">
        <v>6</v>
      </c>
      <c r="D12628">
        <v>0.34</v>
      </c>
      <c r="E12628">
        <v>633</v>
      </c>
    </row>
    <row r="12629" spans="1:5" x14ac:dyDescent="0.25">
      <c r="A12629" t="s">
        <v>12645</v>
      </c>
      <c r="B12629" s="1">
        <v>43890</v>
      </c>
      <c r="C12629" t="s">
        <v>10</v>
      </c>
      <c r="D12629">
        <v>0.25</v>
      </c>
      <c r="E12629">
        <v>579</v>
      </c>
    </row>
    <row r="12630" spans="1:5" x14ac:dyDescent="0.25">
      <c r="A12630" t="s">
        <v>12646</v>
      </c>
      <c r="B12630" s="1">
        <v>43586</v>
      </c>
      <c r="C12630" t="s">
        <v>6</v>
      </c>
      <c r="D12630">
        <v>0.33</v>
      </c>
      <c r="E12630">
        <v>678</v>
      </c>
    </row>
    <row r="12631" spans="1:5" x14ac:dyDescent="0.25">
      <c r="A12631" t="s">
        <v>12647</v>
      </c>
      <c r="B12631" s="1">
        <v>43770</v>
      </c>
      <c r="C12631" t="s">
        <v>18</v>
      </c>
      <c r="D12631">
        <v>0.19</v>
      </c>
      <c r="E12631">
        <v>632</v>
      </c>
    </row>
    <row r="12632" spans="1:5" x14ac:dyDescent="0.25">
      <c r="A12632" t="s">
        <v>12648</v>
      </c>
      <c r="B12632" s="1">
        <v>43951</v>
      </c>
      <c r="C12632" t="s">
        <v>18</v>
      </c>
      <c r="D12632">
        <v>0.26</v>
      </c>
      <c r="E12632">
        <v>586</v>
      </c>
    </row>
    <row r="12633" spans="1:5" x14ac:dyDescent="0.25">
      <c r="A12633" t="s">
        <v>12649</v>
      </c>
      <c r="B12633" s="1">
        <v>42613</v>
      </c>
      <c r="C12633" t="s">
        <v>6</v>
      </c>
      <c r="D12633">
        <v>0.3</v>
      </c>
      <c r="E12633">
        <v>740</v>
      </c>
    </row>
    <row r="12634" spans="1:5" x14ac:dyDescent="0.25">
      <c r="A12634" t="s">
        <v>12650</v>
      </c>
      <c r="B12634" s="1">
        <v>42794</v>
      </c>
      <c r="C12634" t="s">
        <v>6</v>
      </c>
      <c r="D12634">
        <v>0.45</v>
      </c>
      <c r="E12634">
        <v>764</v>
      </c>
    </row>
    <row r="12635" spans="1:5" x14ac:dyDescent="0.25">
      <c r="A12635" t="s">
        <v>12651</v>
      </c>
      <c r="B12635" s="1">
        <v>43465</v>
      </c>
      <c r="C12635" t="s">
        <v>10</v>
      </c>
      <c r="D12635">
        <v>0.27</v>
      </c>
      <c r="E12635">
        <v>718</v>
      </c>
    </row>
    <row r="12636" spans="1:5" x14ac:dyDescent="0.25">
      <c r="A12636" t="s">
        <v>12652</v>
      </c>
      <c r="B12636" s="1">
        <v>43831</v>
      </c>
      <c r="C12636" t="s">
        <v>14</v>
      </c>
      <c r="D12636">
        <v>0.37</v>
      </c>
      <c r="E12636">
        <v>702</v>
      </c>
    </row>
    <row r="12637" spans="1:5" x14ac:dyDescent="0.25">
      <c r="A12637" t="s">
        <v>12653</v>
      </c>
      <c r="B12637" s="1">
        <v>43525</v>
      </c>
      <c r="C12637" t="s">
        <v>6</v>
      </c>
      <c r="D12637">
        <v>0.31</v>
      </c>
      <c r="E12637">
        <v>767</v>
      </c>
    </row>
    <row r="12638" spans="1:5" x14ac:dyDescent="0.25">
      <c r="A12638" t="s">
        <v>12654</v>
      </c>
      <c r="B12638" s="1">
        <v>43739</v>
      </c>
      <c r="C12638" t="s">
        <v>10</v>
      </c>
      <c r="D12638">
        <v>1</v>
      </c>
      <c r="E12638">
        <v>604</v>
      </c>
    </row>
    <row r="12639" spans="1:5" x14ac:dyDescent="0.25">
      <c r="A12639" t="s">
        <v>12655</v>
      </c>
      <c r="B12639" s="1">
        <v>43496</v>
      </c>
      <c r="C12639" t="s">
        <v>6</v>
      </c>
      <c r="D12639">
        <v>0.45</v>
      </c>
      <c r="E12639">
        <v>636</v>
      </c>
    </row>
    <row r="12640" spans="1:5" x14ac:dyDescent="0.25">
      <c r="A12640" t="s">
        <v>12656</v>
      </c>
      <c r="B12640" s="1">
        <v>43281</v>
      </c>
      <c r="C12640" t="s">
        <v>6</v>
      </c>
      <c r="D12640">
        <v>0.56999999999999995</v>
      </c>
      <c r="E12640">
        <v>612</v>
      </c>
    </row>
    <row r="12641" spans="1:5" x14ac:dyDescent="0.25">
      <c r="A12641" t="s">
        <v>12657</v>
      </c>
      <c r="B12641" s="1">
        <v>43586</v>
      </c>
      <c r="C12641" t="s">
        <v>6</v>
      </c>
      <c r="D12641">
        <v>0.3</v>
      </c>
      <c r="E12641">
        <v>740</v>
      </c>
    </row>
    <row r="12642" spans="1:5" x14ac:dyDescent="0.25">
      <c r="A12642" t="s">
        <v>12658</v>
      </c>
      <c r="B12642" s="1">
        <v>43709</v>
      </c>
      <c r="C12642" t="s">
        <v>37</v>
      </c>
      <c r="D12642">
        <v>0.22</v>
      </c>
      <c r="E12642">
        <v>617</v>
      </c>
    </row>
    <row r="12643" spans="1:5" x14ac:dyDescent="0.25">
      <c r="A12643" t="s">
        <v>12659</v>
      </c>
      <c r="B12643" s="1">
        <v>43647</v>
      </c>
      <c r="C12643" t="s">
        <v>18</v>
      </c>
      <c r="D12643">
        <v>0.3</v>
      </c>
      <c r="E12643">
        <v>740</v>
      </c>
    </row>
    <row r="12644" spans="1:5" x14ac:dyDescent="0.25">
      <c r="A12644" t="s">
        <v>12660</v>
      </c>
      <c r="B12644" s="1">
        <v>43465</v>
      </c>
      <c r="C12644" t="s">
        <v>6</v>
      </c>
      <c r="D12644">
        <v>0.31</v>
      </c>
      <c r="E12644">
        <v>705</v>
      </c>
    </row>
    <row r="12645" spans="1:5" x14ac:dyDescent="0.25">
      <c r="A12645" t="s">
        <v>12661</v>
      </c>
      <c r="B12645" s="1">
        <v>43525</v>
      </c>
      <c r="C12645" t="s">
        <v>6</v>
      </c>
      <c r="D12645">
        <v>0.28000000000000003</v>
      </c>
      <c r="E12645">
        <v>734</v>
      </c>
    </row>
    <row r="12646" spans="1:5" x14ac:dyDescent="0.25">
      <c r="A12646" t="s">
        <v>12662</v>
      </c>
      <c r="B12646" s="1">
        <v>42125</v>
      </c>
      <c r="C12646" t="s">
        <v>6</v>
      </c>
      <c r="D12646">
        <v>0.3</v>
      </c>
      <c r="E12646">
        <v>740</v>
      </c>
    </row>
    <row r="12647" spans="1:5" x14ac:dyDescent="0.25">
      <c r="A12647" t="s">
        <v>12663</v>
      </c>
      <c r="B12647" s="1">
        <v>43496</v>
      </c>
      <c r="C12647" t="s">
        <v>10</v>
      </c>
      <c r="D12647">
        <v>0.37</v>
      </c>
      <c r="E12647">
        <v>638</v>
      </c>
    </row>
    <row r="12648" spans="1:5" x14ac:dyDescent="0.25">
      <c r="A12648" t="s">
        <v>12664</v>
      </c>
      <c r="B12648" s="1">
        <v>43251</v>
      </c>
      <c r="C12648" t="s">
        <v>18</v>
      </c>
      <c r="D12648">
        <v>0.28000000000000003</v>
      </c>
      <c r="E12648">
        <v>743</v>
      </c>
    </row>
    <row r="12649" spans="1:5" x14ac:dyDescent="0.25">
      <c r="A12649" t="s">
        <v>12665</v>
      </c>
      <c r="B12649" s="1">
        <v>43739</v>
      </c>
      <c r="C12649" t="s">
        <v>14</v>
      </c>
      <c r="D12649">
        <v>0.44</v>
      </c>
      <c r="E12649">
        <v>608</v>
      </c>
    </row>
    <row r="12650" spans="1:5" x14ac:dyDescent="0.25">
      <c r="A12650" t="s">
        <v>12666</v>
      </c>
      <c r="B12650" s="1">
        <v>43647</v>
      </c>
      <c r="C12650" t="s">
        <v>10</v>
      </c>
      <c r="D12650">
        <v>0.39</v>
      </c>
      <c r="E12650">
        <v>614</v>
      </c>
    </row>
    <row r="12651" spans="1:5" x14ac:dyDescent="0.25">
      <c r="A12651" t="s">
        <v>12667</v>
      </c>
      <c r="B12651" s="1">
        <v>42735</v>
      </c>
      <c r="C12651" t="s">
        <v>6</v>
      </c>
      <c r="D12651">
        <v>0.3</v>
      </c>
      <c r="E12651">
        <v>740</v>
      </c>
    </row>
    <row r="12652" spans="1:5" x14ac:dyDescent="0.25">
      <c r="A12652" t="s">
        <v>12668</v>
      </c>
      <c r="B12652" s="1">
        <v>43647</v>
      </c>
      <c r="C12652" t="s">
        <v>25</v>
      </c>
      <c r="D12652">
        <v>0.3</v>
      </c>
      <c r="E12652">
        <v>560</v>
      </c>
    </row>
    <row r="12653" spans="1:5" x14ac:dyDescent="0.25">
      <c r="A12653" t="s">
        <v>12669</v>
      </c>
      <c r="B12653" s="1">
        <v>43434</v>
      </c>
      <c r="C12653" t="s">
        <v>6</v>
      </c>
      <c r="D12653">
        <v>0.17</v>
      </c>
      <c r="E12653">
        <v>602</v>
      </c>
    </row>
    <row r="12654" spans="1:5" x14ac:dyDescent="0.25">
      <c r="A12654" t="s">
        <v>12670</v>
      </c>
      <c r="B12654" s="1">
        <v>43678</v>
      </c>
      <c r="C12654" t="s">
        <v>18</v>
      </c>
      <c r="D12654">
        <v>0.43</v>
      </c>
      <c r="E12654">
        <v>696</v>
      </c>
    </row>
    <row r="12655" spans="1:5" x14ac:dyDescent="0.25">
      <c r="A12655" t="s">
        <v>12671</v>
      </c>
      <c r="B12655" s="1">
        <v>43739</v>
      </c>
      <c r="C12655" t="s">
        <v>6</v>
      </c>
      <c r="D12655">
        <v>0.33</v>
      </c>
      <c r="E12655">
        <v>733</v>
      </c>
    </row>
    <row r="12656" spans="1:5" x14ac:dyDescent="0.25">
      <c r="A12656" t="s">
        <v>12672</v>
      </c>
      <c r="B12656" s="1">
        <v>43647</v>
      </c>
      <c r="C12656" t="s">
        <v>18</v>
      </c>
      <c r="D12656">
        <v>0.32</v>
      </c>
      <c r="E12656">
        <v>614</v>
      </c>
    </row>
    <row r="12657" spans="1:5" x14ac:dyDescent="0.25">
      <c r="A12657" t="s">
        <v>12673</v>
      </c>
      <c r="B12657" s="1">
        <v>43496</v>
      </c>
      <c r="C12657" t="s">
        <v>6</v>
      </c>
      <c r="D12657">
        <v>0.43</v>
      </c>
      <c r="E12657">
        <v>639</v>
      </c>
    </row>
    <row r="12658" spans="1:5" x14ac:dyDescent="0.25">
      <c r="A12658" t="s">
        <v>12674</v>
      </c>
      <c r="B12658" s="1">
        <v>43496</v>
      </c>
      <c r="C12658" t="s">
        <v>6</v>
      </c>
      <c r="D12658">
        <v>0.38</v>
      </c>
      <c r="E12658">
        <v>654</v>
      </c>
    </row>
    <row r="12659" spans="1:5" x14ac:dyDescent="0.25">
      <c r="A12659" t="s">
        <v>12675</v>
      </c>
      <c r="B12659" s="1">
        <v>43496</v>
      </c>
      <c r="C12659" t="s">
        <v>18</v>
      </c>
      <c r="D12659">
        <v>0.31</v>
      </c>
      <c r="E12659">
        <v>645</v>
      </c>
    </row>
    <row r="12660" spans="1:5" x14ac:dyDescent="0.25">
      <c r="A12660" t="s">
        <v>12676</v>
      </c>
      <c r="B12660" s="1">
        <v>43343</v>
      </c>
      <c r="C12660" t="s">
        <v>18</v>
      </c>
      <c r="D12660">
        <v>0.22</v>
      </c>
      <c r="E12660">
        <v>580</v>
      </c>
    </row>
    <row r="12661" spans="1:5" x14ac:dyDescent="0.25">
      <c r="A12661" t="s">
        <v>12677</v>
      </c>
      <c r="B12661" s="1">
        <v>43343</v>
      </c>
      <c r="C12661" t="s">
        <v>6</v>
      </c>
      <c r="D12661">
        <v>0.3</v>
      </c>
      <c r="E12661">
        <v>672</v>
      </c>
    </row>
    <row r="12662" spans="1:5" x14ac:dyDescent="0.25">
      <c r="A12662" t="s">
        <v>12678</v>
      </c>
      <c r="B12662" s="1">
        <v>43739</v>
      </c>
      <c r="C12662" t="s">
        <v>10</v>
      </c>
      <c r="D12662">
        <v>0.33</v>
      </c>
      <c r="E12662">
        <v>654</v>
      </c>
    </row>
    <row r="12663" spans="1:5" x14ac:dyDescent="0.25">
      <c r="A12663" t="s">
        <v>12679</v>
      </c>
      <c r="B12663" s="1">
        <v>43404</v>
      </c>
      <c r="C12663" t="s">
        <v>42</v>
      </c>
      <c r="D12663">
        <v>0.14000000000000001</v>
      </c>
      <c r="E12663">
        <v>692</v>
      </c>
    </row>
    <row r="12664" spans="1:5" x14ac:dyDescent="0.25">
      <c r="A12664" t="s">
        <v>12680</v>
      </c>
      <c r="B12664" s="1">
        <v>43586</v>
      </c>
      <c r="C12664" t="s">
        <v>10</v>
      </c>
      <c r="D12664">
        <v>1</v>
      </c>
      <c r="E12664">
        <v>609</v>
      </c>
    </row>
    <row r="12665" spans="1:5" x14ac:dyDescent="0.25">
      <c r="A12665" t="s">
        <v>12681</v>
      </c>
      <c r="B12665" s="1">
        <v>43556</v>
      </c>
      <c r="C12665" t="s">
        <v>10</v>
      </c>
      <c r="D12665">
        <v>0.62</v>
      </c>
      <c r="E12665">
        <v>618</v>
      </c>
    </row>
    <row r="12666" spans="1:5" x14ac:dyDescent="0.25">
      <c r="A12666" t="s">
        <v>12682</v>
      </c>
      <c r="B12666" s="1">
        <v>43951</v>
      </c>
      <c r="C12666" t="s">
        <v>18</v>
      </c>
      <c r="D12666">
        <v>0.38</v>
      </c>
      <c r="E12666">
        <v>703</v>
      </c>
    </row>
    <row r="12667" spans="1:5" x14ac:dyDescent="0.25">
      <c r="A12667" t="s">
        <v>12683</v>
      </c>
      <c r="B12667" s="1">
        <v>43312</v>
      </c>
      <c r="C12667" t="s">
        <v>18</v>
      </c>
      <c r="D12667">
        <v>0.38</v>
      </c>
      <c r="E12667">
        <v>577</v>
      </c>
    </row>
    <row r="12668" spans="1:5" x14ac:dyDescent="0.25">
      <c r="A12668" t="s">
        <v>12684</v>
      </c>
      <c r="B12668" s="1">
        <v>43465</v>
      </c>
      <c r="C12668" t="s">
        <v>18</v>
      </c>
      <c r="D12668">
        <v>0.21</v>
      </c>
      <c r="E12668">
        <v>680</v>
      </c>
    </row>
    <row r="12669" spans="1:5" x14ac:dyDescent="0.25">
      <c r="A12669" t="s">
        <v>12685</v>
      </c>
      <c r="B12669" s="1">
        <v>43556</v>
      </c>
      <c r="C12669" t="s">
        <v>10</v>
      </c>
      <c r="D12669">
        <v>0.28000000000000003</v>
      </c>
      <c r="E12669">
        <v>598</v>
      </c>
    </row>
    <row r="12670" spans="1:5" x14ac:dyDescent="0.25">
      <c r="A12670" t="s">
        <v>12686</v>
      </c>
      <c r="B12670" s="1">
        <v>42582</v>
      </c>
      <c r="C12670" t="s">
        <v>21</v>
      </c>
      <c r="D12670">
        <v>0.51</v>
      </c>
      <c r="E12670">
        <v>733</v>
      </c>
    </row>
    <row r="12671" spans="1:5" x14ac:dyDescent="0.25">
      <c r="A12671" t="s">
        <v>12687</v>
      </c>
      <c r="B12671" s="1">
        <v>43312</v>
      </c>
      <c r="C12671" t="s">
        <v>10</v>
      </c>
      <c r="D12671">
        <v>0.51</v>
      </c>
      <c r="E12671">
        <v>525</v>
      </c>
    </row>
    <row r="12672" spans="1:5" x14ac:dyDescent="0.25">
      <c r="A12672" t="s">
        <v>12688</v>
      </c>
      <c r="B12672" s="1">
        <v>43556</v>
      </c>
      <c r="C12672" t="s">
        <v>10</v>
      </c>
      <c r="D12672">
        <v>0.85</v>
      </c>
      <c r="E12672">
        <v>590</v>
      </c>
    </row>
    <row r="12673" spans="1:5" x14ac:dyDescent="0.25">
      <c r="A12673" t="s">
        <v>12689</v>
      </c>
      <c r="B12673" s="1">
        <v>43465</v>
      </c>
      <c r="C12673" t="s">
        <v>6</v>
      </c>
      <c r="D12673">
        <v>0.17</v>
      </c>
      <c r="E12673">
        <v>718</v>
      </c>
    </row>
    <row r="12674" spans="1:5" x14ac:dyDescent="0.25">
      <c r="A12674" t="s">
        <v>12690</v>
      </c>
      <c r="B12674" s="1">
        <v>43617</v>
      </c>
      <c r="C12674" t="s">
        <v>10</v>
      </c>
      <c r="D12674">
        <v>0.3</v>
      </c>
      <c r="E12674">
        <v>740</v>
      </c>
    </row>
    <row r="12675" spans="1:5" x14ac:dyDescent="0.25">
      <c r="A12675" t="s">
        <v>12691</v>
      </c>
      <c r="B12675" s="1">
        <v>43008</v>
      </c>
      <c r="C12675" t="s">
        <v>18</v>
      </c>
      <c r="D12675">
        <v>0.3</v>
      </c>
      <c r="E12675">
        <v>740</v>
      </c>
    </row>
    <row r="12676" spans="1:5" x14ac:dyDescent="0.25">
      <c r="A12676" t="s">
        <v>12692</v>
      </c>
      <c r="B12676" s="1">
        <v>43434</v>
      </c>
      <c r="C12676" t="s">
        <v>18</v>
      </c>
      <c r="D12676">
        <v>0.68</v>
      </c>
      <c r="E12676">
        <v>679</v>
      </c>
    </row>
    <row r="12677" spans="1:5" x14ac:dyDescent="0.25">
      <c r="A12677" t="s">
        <v>12693</v>
      </c>
      <c r="B12677" s="1">
        <v>43862</v>
      </c>
      <c r="C12677" t="s">
        <v>25</v>
      </c>
      <c r="D12677">
        <v>1</v>
      </c>
      <c r="E12677">
        <v>586</v>
      </c>
    </row>
    <row r="12678" spans="1:5" x14ac:dyDescent="0.25">
      <c r="A12678" t="s">
        <v>12694</v>
      </c>
      <c r="B12678" s="1">
        <v>43739</v>
      </c>
      <c r="C12678" t="s">
        <v>18</v>
      </c>
      <c r="D12678">
        <v>0.28000000000000003</v>
      </c>
      <c r="E12678">
        <v>659</v>
      </c>
    </row>
    <row r="12679" spans="1:5" x14ac:dyDescent="0.25">
      <c r="A12679" t="s">
        <v>12695</v>
      </c>
      <c r="B12679" s="1">
        <v>43496</v>
      </c>
      <c r="C12679" t="s">
        <v>6</v>
      </c>
      <c r="D12679">
        <v>1</v>
      </c>
      <c r="E12679">
        <v>766</v>
      </c>
    </row>
    <row r="12680" spans="1:5" x14ac:dyDescent="0.25">
      <c r="A12680" t="s">
        <v>12696</v>
      </c>
      <c r="B12680" s="1">
        <v>43312</v>
      </c>
      <c r="C12680" t="s">
        <v>6</v>
      </c>
      <c r="D12680">
        <v>0.9</v>
      </c>
      <c r="E12680">
        <v>581</v>
      </c>
    </row>
    <row r="12681" spans="1:5" x14ac:dyDescent="0.25">
      <c r="A12681" t="s">
        <v>12697</v>
      </c>
      <c r="B12681" s="1">
        <v>43404</v>
      </c>
      <c r="C12681" t="s">
        <v>21</v>
      </c>
      <c r="D12681">
        <v>0.42</v>
      </c>
      <c r="E12681">
        <v>718</v>
      </c>
    </row>
    <row r="12682" spans="1:5" x14ac:dyDescent="0.25">
      <c r="A12682" t="s">
        <v>12698</v>
      </c>
      <c r="B12682" s="1">
        <v>43434</v>
      </c>
      <c r="C12682" t="s">
        <v>6</v>
      </c>
      <c r="D12682">
        <v>0.31</v>
      </c>
      <c r="E12682">
        <v>668</v>
      </c>
    </row>
    <row r="12683" spans="1:5" x14ac:dyDescent="0.25">
      <c r="A12683" t="s">
        <v>12699</v>
      </c>
      <c r="B12683" s="1">
        <v>43525</v>
      </c>
      <c r="C12683" t="s">
        <v>18</v>
      </c>
      <c r="D12683">
        <v>0.48</v>
      </c>
      <c r="E12683">
        <v>613</v>
      </c>
    </row>
    <row r="12684" spans="1:5" x14ac:dyDescent="0.25">
      <c r="A12684" t="s">
        <v>12700</v>
      </c>
      <c r="B12684" s="1">
        <v>43678</v>
      </c>
      <c r="C12684" t="s">
        <v>18</v>
      </c>
      <c r="D12684">
        <v>0.1</v>
      </c>
      <c r="E12684">
        <v>693</v>
      </c>
    </row>
    <row r="12685" spans="1:5" x14ac:dyDescent="0.25">
      <c r="A12685" t="s">
        <v>12701</v>
      </c>
      <c r="B12685" s="1">
        <v>43159</v>
      </c>
      <c r="C12685" t="s">
        <v>6</v>
      </c>
      <c r="D12685">
        <v>0.41</v>
      </c>
      <c r="E12685">
        <v>662</v>
      </c>
    </row>
    <row r="12686" spans="1:5" x14ac:dyDescent="0.25">
      <c r="A12686" t="s">
        <v>12702</v>
      </c>
      <c r="B12686" s="1">
        <v>43373</v>
      </c>
      <c r="C12686" t="s">
        <v>6</v>
      </c>
      <c r="D12686">
        <v>0.26</v>
      </c>
      <c r="E12686">
        <v>748</v>
      </c>
    </row>
    <row r="12687" spans="1:5" x14ac:dyDescent="0.25">
      <c r="A12687" t="s">
        <v>12703</v>
      </c>
      <c r="B12687" s="1">
        <v>43465</v>
      </c>
      <c r="C12687" t="s">
        <v>10</v>
      </c>
      <c r="D12687">
        <v>0.27</v>
      </c>
      <c r="E12687">
        <v>692</v>
      </c>
    </row>
    <row r="12688" spans="1:5" x14ac:dyDescent="0.25">
      <c r="A12688" t="s">
        <v>12704</v>
      </c>
      <c r="B12688" s="1">
        <v>43220</v>
      </c>
      <c r="C12688" t="s">
        <v>6</v>
      </c>
      <c r="D12688">
        <v>0.42</v>
      </c>
      <c r="E12688">
        <v>673</v>
      </c>
    </row>
    <row r="12689" spans="1:5" x14ac:dyDescent="0.25">
      <c r="A12689" t="s">
        <v>12705</v>
      </c>
      <c r="B12689" s="1">
        <v>42766</v>
      </c>
      <c r="C12689" t="s">
        <v>18</v>
      </c>
      <c r="D12689">
        <v>0.3</v>
      </c>
      <c r="E12689">
        <v>740</v>
      </c>
    </row>
    <row r="12690" spans="1:5" x14ac:dyDescent="0.25">
      <c r="A12690" t="s">
        <v>12706</v>
      </c>
      <c r="B12690" s="1">
        <v>43770</v>
      </c>
      <c r="C12690" t="s">
        <v>18</v>
      </c>
      <c r="D12690">
        <v>0.39</v>
      </c>
      <c r="E12690">
        <v>665</v>
      </c>
    </row>
    <row r="12691" spans="1:5" x14ac:dyDescent="0.25">
      <c r="A12691" t="s">
        <v>12707</v>
      </c>
      <c r="B12691" s="1">
        <v>43770</v>
      </c>
      <c r="C12691" t="s">
        <v>6</v>
      </c>
      <c r="D12691">
        <v>0.38</v>
      </c>
      <c r="E12691">
        <v>733</v>
      </c>
    </row>
    <row r="12692" spans="1:5" x14ac:dyDescent="0.25">
      <c r="A12692" t="s">
        <v>12708</v>
      </c>
      <c r="B12692" s="1">
        <v>43831</v>
      </c>
      <c r="C12692" t="s">
        <v>6</v>
      </c>
      <c r="D12692">
        <v>0.54</v>
      </c>
      <c r="E12692">
        <v>582</v>
      </c>
    </row>
    <row r="12693" spans="1:5" x14ac:dyDescent="0.25">
      <c r="A12693" t="s">
        <v>12709</v>
      </c>
      <c r="B12693" s="1">
        <v>43281</v>
      </c>
      <c r="C12693" t="s">
        <v>6</v>
      </c>
      <c r="D12693">
        <v>0.3</v>
      </c>
      <c r="E12693">
        <v>627</v>
      </c>
    </row>
    <row r="12694" spans="1:5" x14ac:dyDescent="0.25">
      <c r="A12694" t="s">
        <v>12710</v>
      </c>
      <c r="B12694" s="1">
        <v>43465</v>
      </c>
      <c r="C12694" t="s">
        <v>6</v>
      </c>
      <c r="D12694">
        <v>0.26</v>
      </c>
      <c r="E12694">
        <v>701</v>
      </c>
    </row>
    <row r="12695" spans="1:5" x14ac:dyDescent="0.25">
      <c r="A12695" t="s">
        <v>12711</v>
      </c>
      <c r="B12695" s="1">
        <v>43373</v>
      </c>
      <c r="C12695" t="s">
        <v>6</v>
      </c>
      <c r="D12695">
        <v>0.28999999999999998</v>
      </c>
      <c r="E12695">
        <v>820</v>
      </c>
    </row>
    <row r="12696" spans="1:5" x14ac:dyDescent="0.25">
      <c r="A12696" t="s">
        <v>12712</v>
      </c>
      <c r="B12696" s="1">
        <v>43739</v>
      </c>
      <c r="C12696" t="s">
        <v>6</v>
      </c>
      <c r="D12696">
        <v>0.34</v>
      </c>
      <c r="E12696">
        <v>596</v>
      </c>
    </row>
    <row r="12697" spans="1:5" x14ac:dyDescent="0.25">
      <c r="A12697" t="s">
        <v>12713</v>
      </c>
      <c r="B12697" s="1">
        <v>43617</v>
      </c>
      <c r="C12697" t="s">
        <v>10</v>
      </c>
      <c r="D12697">
        <v>0.3</v>
      </c>
      <c r="E12697">
        <v>740</v>
      </c>
    </row>
    <row r="12698" spans="1:5" x14ac:dyDescent="0.25">
      <c r="A12698" t="s">
        <v>12714</v>
      </c>
      <c r="B12698" s="1">
        <v>42794</v>
      </c>
      <c r="C12698" t="s">
        <v>14</v>
      </c>
      <c r="D12698">
        <v>0.3</v>
      </c>
      <c r="E12698">
        <v>740</v>
      </c>
    </row>
    <row r="12699" spans="1:5" x14ac:dyDescent="0.25">
      <c r="A12699" t="s">
        <v>12715</v>
      </c>
      <c r="B12699" s="1">
        <v>43556</v>
      </c>
      <c r="C12699" t="s">
        <v>6</v>
      </c>
      <c r="D12699">
        <v>0.48</v>
      </c>
      <c r="E12699">
        <v>587</v>
      </c>
    </row>
    <row r="12700" spans="1:5" x14ac:dyDescent="0.25">
      <c r="A12700" t="s">
        <v>12716</v>
      </c>
      <c r="B12700" s="1">
        <v>43281</v>
      </c>
      <c r="C12700" t="s">
        <v>37</v>
      </c>
      <c r="D12700">
        <v>0.02</v>
      </c>
      <c r="E12700">
        <v>708</v>
      </c>
    </row>
    <row r="12701" spans="1:5" x14ac:dyDescent="0.25">
      <c r="A12701" t="s">
        <v>12717</v>
      </c>
      <c r="B12701" s="1">
        <v>43281</v>
      </c>
      <c r="C12701" t="s">
        <v>10</v>
      </c>
      <c r="D12701">
        <v>1</v>
      </c>
      <c r="E12701">
        <v>705</v>
      </c>
    </row>
    <row r="12702" spans="1:5" x14ac:dyDescent="0.25">
      <c r="A12702" t="s">
        <v>12718</v>
      </c>
      <c r="B12702" s="1">
        <v>43281</v>
      </c>
      <c r="C12702" t="s">
        <v>18</v>
      </c>
      <c r="D12702">
        <v>0.04</v>
      </c>
      <c r="E12702">
        <v>674</v>
      </c>
    </row>
    <row r="12703" spans="1:5" x14ac:dyDescent="0.25">
      <c r="A12703" t="s">
        <v>12719</v>
      </c>
      <c r="B12703" s="1">
        <v>43281</v>
      </c>
      <c r="C12703" t="s">
        <v>6</v>
      </c>
      <c r="D12703">
        <v>0.56000000000000005</v>
      </c>
      <c r="E12703">
        <v>634</v>
      </c>
    </row>
    <row r="12704" spans="1:5" x14ac:dyDescent="0.25">
      <c r="A12704" t="s">
        <v>12720</v>
      </c>
      <c r="B12704" s="1">
        <v>43556</v>
      </c>
      <c r="C12704" t="s">
        <v>42</v>
      </c>
      <c r="D12704">
        <v>0.33</v>
      </c>
      <c r="E12704">
        <v>634</v>
      </c>
    </row>
    <row r="12705" spans="1:5" x14ac:dyDescent="0.25">
      <c r="A12705" t="s">
        <v>12721</v>
      </c>
      <c r="B12705" s="1">
        <v>43586</v>
      </c>
      <c r="C12705" t="s">
        <v>10</v>
      </c>
      <c r="D12705">
        <v>0.73</v>
      </c>
      <c r="E12705">
        <v>590</v>
      </c>
    </row>
    <row r="12706" spans="1:5" x14ac:dyDescent="0.25">
      <c r="A12706" t="s">
        <v>12722</v>
      </c>
      <c r="B12706" s="1">
        <v>43770</v>
      </c>
      <c r="C12706" t="s">
        <v>6</v>
      </c>
      <c r="D12706">
        <v>0.31</v>
      </c>
      <c r="E12706">
        <v>793</v>
      </c>
    </row>
    <row r="12707" spans="1:5" x14ac:dyDescent="0.25">
      <c r="A12707" t="s">
        <v>12723</v>
      </c>
      <c r="B12707" s="1">
        <v>43312</v>
      </c>
      <c r="C12707" t="s">
        <v>14</v>
      </c>
      <c r="D12707">
        <v>0.3</v>
      </c>
      <c r="E12707">
        <v>668</v>
      </c>
    </row>
    <row r="12708" spans="1:5" x14ac:dyDescent="0.25">
      <c r="A12708" t="s">
        <v>12724</v>
      </c>
      <c r="B12708" s="1">
        <v>42704</v>
      </c>
      <c r="C12708" t="s">
        <v>10</v>
      </c>
      <c r="D12708">
        <v>0.3</v>
      </c>
      <c r="E12708">
        <v>740</v>
      </c>
    </row>
    <row r="12709" spans="1:5" x14ac:dyDescent="0.25">
      <c r="A12709" t="s">
        <v>12725</v>
      </c>
      <c r="B12709" s="1">
        <v>43831</v>
      </c>
      <c r="C12709" t="s">
        <v>10</v>
      </c>
      <c r="D12709">
        <v>0.42</v>
      </c>
      <c r="E12709">
        <v>607</v>
      </c>
    </row>
    <row r="12710" spans="1:5" x14ac:dyDescent="0.25">
      <c r="A12710" t="s">
        <v>12726</v>
      </c>
      <c r="B12710" s="1">
        <v>43831</v>
      </c>
      <c r="C12710" t="s">
        <v>42</v>
      </c>
      <c r="D12710">
        <v>0.42</v>
      </c>
      <c r="E12710">
        <v>623</v>
      </c>
    </row>
    <row r="12711" spans="1:5" x14ac:dyDescent="0.25">
      <c r="A12711" t="s">
        <v>12727</v>
      </c>
      <c r="B12711" s="1">
        <v>43831</v>
      </c>
      <c r="C12711" t="s">
        <v>42</v>
      </c>
      <c r="D12711">
        <v>0.21</v>
      </c>
      <c r="E12711">
        <v>596</v>
      </c>
    </row>
    <row r="12712" spans="1:5" x14ac:dyDescent="0.25">
      <c r="A12712" t="s">
        <v>12728</v>
      </c>
      <c r="B12712" s="1">
        <v>42886</v>
      </c>
      <c r="C12712" t="s">
        <v>42</v>
      </c>
      <c r="D12712">
        <v>0.3</v>
      </c>
      <c r="E12712">
        <v>740</v>
      </c>
    </row>
    <row r="12713" spans="1:5" x14ac:dyDescent="0.25">
      <c r="A12713" t="s">
        <v>12729</v>
      </c>
      <c r="B12713" s="1">
        <v>43617</v>
      </c>
      <c r="C12713" t="s">
        <v>42</v>
      </c>
      <c r="D12713">
        <v>0.3</v>
      </c>
      <c r="E12713">
        <v>740</v>
      </c>
    </row>
    <row r="12714" spans="1:5" x14ac:dyDescent="0.25">
      <c r="A12714" t="s">
        <v>12730</v>
      </c>
      <c r="B12714" s="1">
        <v>43617</v>
      </c>
      <c r="C12714" t="s">
        <v>42</v>
      </c>
      <c r="D12714">
        <v>0.3</v>
      </c>
      <c r="E12714">
        <v>740</v>
      </c>
    </row>
    <row r="12715" spans="1:5" x14ac:dyDescent="0.25">
      <c r="A12715" t="s">
        <v>12731</v>
      </c>
      <c r="B12715" s="1">
        <v>43678</v>
      </c>
      <c r="C12715" t="s">
        <v>6</v>
      </c>
      <c r="D12715">
        <v>0.69</v>
      </c>
      <c r="E12715">
        <v>733</v>
      </c>
    </row>
    <row r="12716" spans="1:5" x14ac:dyDescent="0.25">
      <c r="A12716" t="s">
        <v>12732</v>
      </c>
      <c r="B12716" s="1">
        <v>43739</v>
      </c>
      <c r="C12716" t="s">
        <v>6</v>
      </c>
      <c r="D12716">
        <v>0.66</v>
      </c>
      <c r="E12716">
        <v>656</v>
      </c>
    </row>
    <row r="12717" spans="1:5" x14ac:dyDescent="0.25">
      <c r="A12717" t="s">
        <v>12733</v>
      </c>
      <c r="B12717" s="1">
        <v>43647</v>
      </c>
      <c r="C12717" t="s">
        <v>10</v>
      </c>
      <c r="D12717">
        <v>0.27</v>
      </c>
      <c r="E12717">
        <v>594</v>
      </c>
    </row>
    <row r="12718" spans="1:5" x14ac:dyDescent="0.25">
      <c r="A12718" t="s">
        <v>12734</v>
      </c>
      <c r="B12718" s="1">
        <v>43862</v>
      </c>
      <c r="C12718" t="s">
        <v>271</v>
      </c>
      <c r="D12718">
        <v>0.24</v>
      </c>
      <c r="E12718">
        <v>503</v>
      </c>
    </row>
    <row r="12719" spans="1:5" x14ac:dyDescent="0.25">
      <c r="A12719" t="s">
        <v>12735</v>
      </c>
      <c r="B12719" s="1">
        <v>43890</v>
      </c>
      <c r="C12719" t="s">
        <v>25</v>
      </c>
      <c r="D12719">
        <v>0.24</v>
      </c>
      <c r="E12719">
        <v>659</v>
      </c>
    </row>
    <row r="12720" spans="1:5" x14ac:dyDescent="0.25">
      <c r="A12720" t="s">
        <v>12736</v>
      </c>
      <c r="B12720" s="1">
        <v>42582</v>
      </c>
      <c r="C12720" t="s">
        <v>6</v>
      </c>
      <c r="D12720">
        <v>0.14000000000000001</v>
      </c>
      <c r="E12720">
        <v>591</v>
      </c>
    </row>
    <row r="12721" spans="1:5" x14ac:dyDescent="0.25">
      <c r="A12721" t="s">
        <v>12737</v>
      </c>
      <c r="B12721" s="1">
        <v>42855</v>
      </c>
      <c r="C12721" t="s">
        <v>6</v>
      </c>
      <c r="D12721">
        <v>0.3</v>
      </c>
      <c r="E12721">
        <v>740</v>
      </c>
    </row>
    <row r="12722" spans="1:5" x14ac:dyDescent="0.25">
      <c r="A12722" t="s">
        <v>12738</v>
      </c>
      <c r="B12722" s="1">
        <v>43647</v>
      </c>
      <c r="C12722" t="s">
        <v>6</v>
      </c>
      <c r="D12722">
        <v>0.35</v>
      </c>
      <c r="E12722">
        <v>579</v>
      </c>
    </row>
    <row r="12723" spans="1:5" x14ac:dyDescent="0.25">
      <c r="A12723" t="s">
        <v>12739</v>
      </c>
      <c r="B12723" s="1">
        <v>43586</v>
      </c>
      <c r="C12723" t="s">
        <v>18</v>
      </c>
      <c r="D12723">
        <v>0.41</v>
      </c>
      <c r="E12723">
        <v>730</v>
      </c>
    </row>
    <row r="12724" spans="1:5" x14ac:dyDescent="0.25">
      <c r="A12724" t="s">
        <v>12740</v>
      </c>
      <c r="B12724" s="1">
        <v>43678</v>
      </c>
      <c r="C12724" t="s">
        <v>10</v>
      </c>
      <c r="D12724">
        <v>0.49</v>
      </c>
      <c r="E12724">
        <v>711</v>
      </c>
    </row>
    <row r="12725" spans="1:5" x14ac:dyDescent="0.25">
      <c r="A12725" t="s">
        <v>12741</v>
      </c>
      <c r="B12725" s="1">
        <v>43800</v>
      </c>
      <c r="C12725" t="s">
        <v>6</v>
      </c>
      <c r="D12725">
        <v>0.37</v>
      </c>
      <c r="E12725">
        <v>645</v>
      </c>
    </row>
    <row r="12726" spans="1:5" x14ac:dyDescent="0.25">
      <c r="A12726" t="s">
        <v>12742</v>
      </c>
      <c r="B12726" s="1">
        <v>43770</v>
      </c>
      <c r="C12726" t="s">
        <v>18</v>
      </c>
      <c r="D12726">
        <v>0.23</v>
      </c>
      <c r="E12726">
        <v>715</v>
      </c>
    </row>
    <row r="12727" spans="1:5" x14ac:dyDescent="0.25">
      <c r="A12727" t="s">
        <v>12743</v>
      </c>
      <c r="B12727" s="1">
        <v>43800</v>
      </c>
      <c r="C12727" t="s">
        <v>18</v>
      </c>
      <c r="D12727">
        <v>0.51</v>
      </c>
      <c r="E12727">
        <v>647</v>
      </c>
    </row>
    <row r="12728" spans="1:5" x14ac:dyDescent="0.25">
      <c r="A12728" t="s">
        <v>12744</v>
      </c>
      <c r="B12728" s="1">
        <v>42947</v>
      </c>
      <c r="C12728" t="s">
        <v>6</v>
      </c>
      <c r="D12728">
        <v>0.3</v>
      </c>
      <c r="E12728">
        <v>740</v>
      </c>
    </row>
    <row r="12729" spans="1:5" x14ac:dyDescent="0.25">
      <c r="A12729" t="s">
        <v>12745</v>
      </c>
      <c r="B12729" s="1">
        <v>43496</v>
      </c>
      <c r="C12729" t="s">
        <v>10</v>
      </c>
      <c r="D12729">
        <v>0.35</v>
      </c>
      <c r="E12729">
        <v>588</v>
      </c>
    </row>
    <row r="12730" spans="1:5" x14ac:dyDescent="0.25">
      <c r="A12730" t="s">
        <v>12746</v>
      </c>
      <c r="B12730" s="1">
        <v>43586</v>
      </c>
      <c r="C12730" t="s">
        <v>6</v>
      </c>
      <c r="D12730">
        <v>0.32</v>
      </c>
      <c r="E12730">
        <v>825</v>
      </c>
    </row>
    <row r="12731" spans="1:5" x14ac:dyDescent="0.25">
      <c r="A12731" t="s">
        <v>12747</v>
      </c>
      <c r="B12731" s="1">
        <v>43709</v>
      </c>
      <c r="C12731" t="s">
        <v>18</v>
      </c>
      <c r="D12731">
        <v>0.22</v>
      </c>
      <c r="E12731">
        <v>729</v>
      </c>
    </row>
    <row r="12732" spans="1:5" x14ac:dyDescent="0.25">
      <c r="A12732" t="s">
        <v>12748</v>
      </c>
      <c r="B12732" s="1">
        <v>43739</v>
      </c>
      <c r="C12732" t="s">
        <v>18</v>
      </c>
      <c r="D12732">
        <v>0.62</v>
      </c>
      <c r="E12732">
        <v>734</v>
      </c>
    </row>
    <row r="12733" spans="1:5" x14ac:dyDescent="0.25">
      <c r="A12733" t="s">
        <v>12749</v>
      </c>
      <c r="B12733" s="1">
        <v>43404</v>
      </c>
      <c r="C12733" t="s">
        <v>6</v>
      </c>
      <c r="D12733">
        <v>0.28000000000000003</v>
      </c>
      <c r="E12733">
        <v>730</v>
      </c>
    </row>
    <row r="12734" spans="1:5" x14ac:dyDescent="0.25">
      <c r="A12734" t="s">
        <v>12750</v>
      </c>
      <c r="B12734" s="1">
        <v>43281</v>
      </c>
      <c r="C12734" t="s">
        <v>6</v>
      </c>
      <c r="D12734">
        <v>0.12</v>
      </c>
      <c r="E12734">
        <v>507</v>
      </c>
    </row>
    <row r="12735" spans="1:5" x14ac:dyDescent="0.25">
      <c r="A12735" t="s">
        <v>12751</v>
      </c>
      <c r="B12735" s="1">
        <v>43831</v>
      </c>
      <c r="C12735" t="s">
        <v>18</v>
      </c>
      <c r="D12735">
        <v>0.39</v>
      </c>
      <c r="E12735">
        <v>587</v>
      </c>
    </row>
    <row r="12736" spans="1:5" x14ac:dyDescent="0.25">
      <c r="A12736" t="s">
        <v>12752</v>
      </c>
      <c r="B12736" s="1">
        <v>42035</v>
      </c>
      <c r="C12736" t="s">
        <v>6</v>
      </c>
      <c r="D12736">
        <v>0.3</v>
      </c>
      <c r="E12736">
        <v>740</v>
      </c>
    </row>
    <row r="12737" spans="1:5" x14ac:dyDescent="0.25">
      <c r="A12737" t="s">
        <v>12753</v>
      </c>
      <c r="B12737" s="1">
        <v>42916</v>
      </c>
      <c r="C12737" t="s">
        <v>6</v>
      </c>
      <c r="D12737">
        <v>0.3</v>
      </c>
      <c r="E12737">
        <v>740</v>
      </c>
    </row>
    <row r="12738" spans="1:5" x14ac:dyDescent="0.25">
      <c r="A12738" t="s">
        <v>12754</v>
      </c>
      <c r="B12738" s="1">
        <v>42704</v>
      </c>
      <c r="C12738" t="s">
        <v>6</v>
      </c>
      <c r="D12738">
        <v>0.34</v>
      </c>
      <c r="E12738">
        <v>729</v>
      </c>
    </row>
    <row r="12739" spans="1:5" x14ac:dyDescent="0.25">
      <c r="A12739" t="s">
        <v>12755</v>
      </c>
      <c r="B12739" s="1">
        <v>43739</v>
      </c>
      <c r="C12739" t="s">
        <v>6</v>
      </c>
      <c r="D12739">
        <v>0.55000000000000004</v>
      </c>
      <c r="E12739">
        <v>694</v>
      </c>
    </row>
    <row r="12740" spans="1:5" x14ac:dyDescent="0.25">
      <c r="A12740" t="s">
        <v>12756</v>
      </c>
      <c r="B12740" s="1">
        <v>43831</v>
      </c>
      <c r="C12740" t="s">
        <v>14</v>
      </c>
      <c r="D12740">
        <v>0.17</v>
      </c>
      <c r="E12740">
        <v>619</v>
      </c>
    </row>
    <row r="12741" spans="1:5" x14ac:dyDescent="0.25">
      <c r="A12741" t="s">
        <v>12757</v>
      </c>
      <c r="B12741" s="1">
        <v>43831</v>
      </c>
      <c r="C12741" t="s">
        <v>18</v>
      </c>
      <c r="D12741">
        <v>1</v>
      </c>
      <c r="E12741">
        <v>570</v>
      </c>
    </row>
    <row r="12742" spans="1:5" x14ac:dyDescent="0.25">
      <c r="A12742" t="s">
        <v>12758</v>
      </c>
      <c r="B12742" s="1">
        <v>42674</v>
      </c>
      <c r="C12742" t="s">
        <v>18</v>
      </c>
      <c r="D12742">
        <v>0.3</v>
      </c>
      <c r="E12742">
        <v>740</v>
      </c>
    </row>
    <row r="12743" spans="1:5" x14ac:dyDescent="0.25">
      <c r="A12743" t="s">
        <v>12759</v>
      </c>
      <c r="B12743" s="1">
        <v>43770</v>
      </c>
      <c r="C12743" t="s">
        <v>6</v>
      </c>
      <c r="D12743">
        <v>0.19</v>
      </c>
      <c r="E12743">
        <v>711</v>
      </c>
    </row>
    <row r="12744" spans="1:5" x14ac:dyDescent="0.25">
      <c r="A12744" t="s">
        <v>12760</v>
      </c>
      <c r="B12744" s="1">
        <v>43586</v>
      </c>
      <c r="C12744" t="s">
        <v>6</v>
      </c>
      <c r="D12744">
        <v>0.63</v>
      </c>
      <c r="E12744">
        <v>751</v>
      </c>
    </row>
    <row r="12745" spans="1:5" x14ac:dyDescent="0.25">
      <c r="A12745" t="s">
        <v>12761</v>
      </c>
      <c r="B12745" s="1">
        <v>43770</v>
      </c>
      <c r="C12745" t="s">
        <v>10</v>
      </c>
      <c r="D12745">
        <v>0.49</v>
      </c>
      <c r="E12745">
        <v>679</v>
      </c>
    </row>
    <row r="12746" spans="1:5" x14ac:dyDescent="0.25">
      <c r="A12746" t="s">
        <v>12762</v>
      </c>
      <c r="B12746" s="1">
        <v>43831</v>
      </c>
      <c r="C12746" t="s">
        <v>10</v>
      </c>
      <c r="D12746">
        <v>0.15</v>
      </c>
      <c r="E12746">
        <v>712</v>
      </c>
    </row>
    <row r="12747" spans="1:5" x14ac:dyDescent="0.25">
      <c r="A12747" t="s">
        <v>12763</v>
      </c>
      <c r="B12747" s="1">
        <v>43831</v>
      </c>
      <c r="C12747" t="s">
        <v>6</v>
      </c>
      <c r="D12747">
        <v>0.41</v>
      </c>
      <c r="E12747">
        <v>500</v>
      </c>
    </row>
    <row r="12748" spans="1:5" x14ac:dyDescent="0.25">
      <c r="A12748" t="s">
        <v>12764</v>
      </c>
      <c r="B12748" s="1">
        <v>43831</v>
      </c>
      <c r="C12748" t="s">
        <v>10</v>
      </c>
      <c r="D12748">
        <v>0.28999999999999998</v>
      </c>
      <c r="E12748">
        <v>601</v>
      </c>
    </row>
    <row r="12749" spans="1:5" x14ac:dyDescent="0.25">
      <c r="A12749" t="s">
        <v>12765</v>
      </c>
      <c r="B12749" s="1">
        <v>42370</v>
      </c>
      <c r="C12749" t="s">
        <v>14</v>
      </c>
      <c r="D12749">
        <v>0.3</v>
      </c>
      <c r="E12749">
        <v>740</v>
      </c>
    </row>
    <row r="12750" spans="1:5" x14ac:dyDescent="0.25">
      <c r="A12750" t="s">
        <v>12766</v>
      </c>
      <c r="B12750" s="1">
        <v>43343</v>
      </c>
      <c r="C12750" t="s">
        <v>6</v>
      </c>
      <c r="D12750">
        <v>0.38</v>
      </c>
      <c r="E12750">
        <v>780</v>
      </c>
    </row>
    <row r="12751" spans="1:5" x14ac:dyDescent="0.25">
      <c r="A12751" t="s">
        <v>12767</v>
      </c>
      <c r="B12751" s="1">
        <v>43343</v>
      </c>
      <c r="C12751" t="s">
        <v>10</v>
      </c>
      <c r="D12751">
        <v>0.39</v>
      </c>
      <c r="E12751">
        <v>630</v>
      </c>
    </row>
    <row r="12752" spans="1:5" x14ac:dyDescent="0.25">
      <c r="A12752" t="s">
        <v>12768</v>
      </c>
      <c r="B12752" s="1">
        <v>42916</v>
      </c>
      <c r="C12752" t="s">
        <v>42</v>
      </c>
      <c r="D12752">
        <v>0.3</v>
      </c>
      <c r="E12752">
        <v>740</v>
      </c>
    </row>
    <row r="12753" spans="1:5" x14ac:dyDescent="0.25">
      <c r="A12753" t="s">
        <v>12769</v>
      </c>
      <c r="B12753" s="1">
        <v>43525</v>
      </c>
      <c r="C12753" t="s">
        <v>18</v>
      </c>
      <c r="D12753">
        <v>0.22</v>
      </c>
      <c r="E12753">
        <v>718</v>
      </c>
    </row>
    <row r="12754" spans="1:5" x14ac:dyDescent="0.25">
      <c r="A12754" t="s">
        <v>12770</v>
      </c>
      <c r="B12754" s="1">
        <v>43831</v>
      </c>
      <c r="C12754" t="s">
        <v>21</v>
      </c>
      <c r="D12754">
        <v>0.23</v>
      </c>
      <c r="E12754">
        <v>596</v>
      </c>
    </row>
    <row r="12755" spans="1:5" x14ac:dyDescent="0.25">
      <c r="A12755" t="s">
        <v>12771</v>
      </c>
      <c r="B12755" s="1">
        <v>43525</v>
      </c>
      <c r="C12755" t="s">
        <v>18</v>
      </c>
      <c r="D12755">
        <v>0.26</v>
      </c>
      <c r="E12755">
        <v>638</v>
      </c>
    </row>
    <row r="12756" spans="1:5" x14ac:dyDescent="0.25">
      <c r="A12756" t="s">
        <v>12772</v>
      </c>
      <c r="B12756" s="1">
        <v>43709</v>
      </c>
      <c r="C12756" t="s">
        <v>6</v>
      </c>
      <c r="D12756">
        <v>0.85</v>
      </c>
      <c r="E12756">
        <v>619</v>
      </c>
    </row>
    <row r="12757" spans="1:5" x14ac:dyDescent="0.25">
      <c r="A12757" t="s">
        <v>12773</v>
      </c>
      <c r="B12757" s="1">
        <v>43800</v>
      </c>
      <c r="C12757" t="s">
        <v>6</v>
      </c>
      <c r="D12757">
        <v>0.31</v>
      </c>
      <c r="E12757">
        <v>573</v>
      </c>
    </row>
    <row r="12758" spans="1:5" x14ac:dyDescent="0.25">
      <c r="A12758" t="s">
        <v>12774</v>
      </c>
      <c r="B12758" s="1">
        <v>43709</v>
      </c>
      <c r="C12758" t="s">
        <v>6</v>
      </c>
      <c r="D12758">
        <v>0.69</v>
      </c>
      <c r="E12758">
        <v>701</v>
      </c>
    </row>
    <row r="12759" spans="1:5" x14ac:dyDescent="0.25">
      <c r="A12759" t="s">
        <v>12775</v>
      </c>
      <c r="B12759" s="1">
        <v>43496</v>
      </c>
      <c r="C12759" t="s">
        <v>18</v>
      </c>
      <c r="D12759">
        <v>0.5</v>
      </c>
      <c r="E12759">
        <v>636</v>
      </c>
    </row>
    <row r="12760" spans="1:5" x14ac:dyDescent="0.25">
      <c r="A12760" t="s">
        <v>12776</v>
      </c>
      <c r="B12760" s="1">
        <v>43921</v>
      </c>
      <c r="C12760" t="s">
        <v>6</v>
      </c>
      <c r="D12760">
        <v>0.38</v>
      </c>
      <c r="E12760">
        <v>762</v>
      </c>
    </row>
    <row r="12761" spans="1:5" x14ac:dyDescent="0.25">
      <c r="A12761" t="s">
        <v>12777</v>
      </c>
      <c r="B12761" s="1">
        <v>43921</v>
      </c>
      <c r="C12761" t="s">
        <v>18</v>
      </c>
      <c r="D12761">
        <v>0.62</v>
      </c>
      <c r="E12761">
        <v>748</v>
      </c>
    </row>
    <row r="12762" spans="1:5" x14ac:dyDescent="0.25">
      <c r="A12762" t="s">
        <v>12778</v>
      </c>
      <c r="B12762" s="1">
        <v>43921</v>
      </c>
      <c r="C12762" t="s">
        <v>6</v>
      </c>
      <c r="D12762">
        <v>0.46</v>
      </c>
      <c r="E12762">
        <v>724</v>
      </c>
    </row>
    <row r="12763" spans="1:5" x14ac:dyDescent="0.25">
      <c r="A12763" t="s">
        <v>12779</v>
      </c>
      <c r="B12763" s="1">
        <v>43678</v>
      </c>
      <c r="C12763" t="s">
        <v>6</v>
      </c>
      <c r="D12763">
        <v>0.25</v>
      </c>
      <c r="E12763">
        <v>650</v>
      </c>
    </row>
    <row r="12764" spans="1:5" x14ac:dyDescent="0.25">
      <c r="A12764" t="s">
        <v>12780</v>
      </c>
      <c r="B12764" s="1">
        <v>43525</v>
      </c>
      <c r="C12764" t="s">
        <v>6</v>
      </c>
      <c r="D12764">
        <v>0.13</v>
      </c>
      <c r="E12764">
        <v>630</v>
      </c>
    </row>
    <row r="12765" spans="1:5" x14ac:dyDescent="0.25">
      <c r="A12765" t="s">
        <v>12781</v>
      </c>
      <c r="B12765" s="1">
        <v>43525</v>
      </c>
      <c r="C12765" t="s">
        <v>10</v>
      </c>
      <c r="D12765">
        <v>0.34</v>
      </c>
      <c r="E12765">
        <v>740</v>
      </c>
    </row>
    <row r="12766" spans="1:5" x14ac:dyDescent="0.25">
      <c r="A12766" t="s">
        <v>12782</v>
      </c>
      <c r="B12766" s="1">
        <v>43862</v>
      </c>
      <c r="C12766" t="s">
        <v>10</v>
      </c>
      <c r="D12766">
        <v>0.63</v>
      </c>
      <c r="E12766">
        <v>588</v>
      </c>
    </row>
    <row r="12767" spans="1:5" x14ac:dyDescent="0.25">
      <c r="A12767" t="s">
        <v>12783</v>
      </c>
      <c r="B12767" s="1">
        <v>43862</v>
      </c>
      <c r="C12767" t="s">
        <v>10</v>
      </c>
      <c r="D12767">
        <v>0.14000000000000001</v>
      </c>
      <c r="E12767">
        <v>538</v>
      </c>
    </row>
    <row r="12768" spans="1:5" x14ac:dyDescent="0.25">
      <c r="A12768" t="s">
        <v>12784</v>
      </c>
      <c r="B12768" s="1">
        <v>43800</v>
      </c>
      <c r="C12768" t="s">
        <v>271</v>
      </c>
      <c r="D12768">
        <v>0.18</v>
      </c>
      <c r="E12768">
        <v>625</v>
      </c>
    </row>
    <row r="12769" spans="1:5" x14ac:dyDescent="0.25">
      <c r="A12769" t="s">
        <v>12785</v>
      </c>
      <c r="B12769" s="1">
        <v>43831</v>
      </c>
      <c r="C12769" t="s">
        <v>521</v>
      </c>
      <c r="D12769">
        <v>0.45</v>
      </c>
      <c r="E12769">
        <v>750</v>
      </c>
    </row>
    <row r="12770" spans="1:5" x14ac:dyDescent="0.25">
      <c r="A12770" t="s">
        <v>12786</v>
      </c>
      <c r="B12770" s="1">
        <v>43831</v>
      </c>
      <c r="C12770" t="s">
        <v>10</v>
      </c>
      <c r="D12770">
        <v>0.3</v>
      </c>
      <c r="E12770">
        <v>580</v>
      </c>
    </row>
    <row r="12771" spans="1:5" x14ac:dyDescent="0.25">
      <c r="A12771" t="s">
        <v>12787</v>
      </c>
      <c r="B12771" s="1">
        <v>43647</v>
      </c>
      <c r="C12771" t="s">
        <v>6</v>
      </c>
      <c r="D12771">
        <v>0.41</v>
      </c>
      <c r="E12771">
        <v>604</v>
      </c>
    </row>
    <row r="12772" spans="1:5" x14ac:dyDescent="0.25">
      <c r="A12772" t="s">
        <v>12788</v>
      </c>
      <c r="B12772" s="1">
        <v>43100</v>
      </c>
      <c r="C12772" t="s">
        <v>6</v>
      </c>
      <c r="D12772">
        <v>0.45</v>
      </c>
      <c r="E12772">
        <v>630</v>
      </c>
    </row>
    <row r="12773" spans="1:5" x14ac:dyDescent="0.25">
      <c r="A12773" t="s">
        <v>12789</v>
      </c>
      <c r="B12773" s="1">
        <v>43465</v>
      </c>
      <c r="C12773" t="s">
        <v>18</v>
      </c>
      <c r="D12773">
        <v>0.36</v>
      </c>
      <c r="E12773">
        <v>661</v>
      </c>
    </row>
    <row r="12774" spans="1:5" x14ac:dyDescent="0.25">
      <c r="A12774" t="s">
        <v>12790</v>
      </c>
      <c r="B12774" s="1">
        <v>43709</v>
      </c>
      <c r="C12774" t="s">
        <v>192</v>
      </c>
      <c r="D12774">
        <v>0.33</v>
      </c>
      <c r="E12774">
        <v>653</v>
      </c>
    </row>
    <row r="12775" spans="1:5" x14ac:dyDescent="0.25">
      <c r="A12775" t="s">
        <v>12791</v>
      </c>
      <c r="B12775" s="1">
        <v>43281</v>
      </c>
      <c r="C12775" t="s">
        <v>18</v>
      </c>
      <c r="D12775">
        <v>0.51</v>
      </c>
      <c r="E12775">
        <v>611</v>
      </c>
    </row>
    <row r="12776" spans="1:5" x14ac:dyDescent="0.25">
      <c r="A12776" t="s">
        <v>12792</v>
      </c>
      <c r="B12776" s="1">
        <v>43647</v>
      </c>
      <c r="C12776" t="s">
        <v>10</v>
      </c>
      <c r="D12776">
        <v>0.24</v>
      </c>
      <c r="E12776">
        <v>699</v>
      </c>
    </row>
    <row r="12777" spans="1:5" x14ac:dyDescent="0.25">
      <c r="A12777" t="s">
        <v>12793</v>
      </c>
      <c r="B12777" s="1">
        <v>43281</v>
      </c>
      <c r="C12777" t="s">
        <v>6</v>
      </c>
      <c r="D12777">
        <v>0.03</v>
      </c>
      <c r="E12777">
        <v>744</v>
      </c>
    </row>
    <row r="12778" spans="1:5" x14ac:dyDescent="0.25">
      <c r="A12778" t="s">
        <v>12794</v>
      </c>
      <c r="B12778" s="1">
        <v>43586</v>
      </c>
      <c r="C12778" t="s">
        <v>18</v>
      </c>
      <c r="D12778">
        <v>0.23</v>
      </c>
      <c r="E12778">
        <v>590</v>
      </c>
    </row>
    <row r="12779" spans="1:5" x14ac:dyDescent="0.25">
      <c r="A12779" t="s">
        <v>12795</v>
      </c>
      <c r="B12779" s="1">
        <v>42613</v>
      </c>
      <c r="C12779" t="s">
        <v>6</v>
      </c>
      <c r="D12779">
        <v>0.3</v>
      </c>
      <c r="E12779">
        <v>740</v>
      </c>
    </row>
    <row r="12780" spans="1:5" x14ac:dyDescent="0.25">
      <c r="A12780" t="s">
        <v>12796</v>
      </c>
      <c r="B12780" s="1">
        <v>43709</v>
      </c>
      <c r="C12780" t="s">
        <v>271</v>
      </c>
      <c r="D12780">
        <v>0.46</v>
      </c>
      <c r="E12780">
        <v>614</v>
      </c>
    </row>
    <row r="12781" spans="1:5" x14ac:dyDescent="0.25">
      <c r="A12781" t="s">
        <v>12797</v>
      </c>
      <c r="B12781" s="1">
        <v>43525</v>
      </c>
      <c r="C12781" t="s">
        <v>10</v>
      </c>
      <c r="D12781">
        <v>0.21</v>
      </c>
      <c r="E12781">
        <v>628</v>
      </c>
    </row>
    <row r="12782" spans="1:5" x14ac:dyDescent="0.25">
      <c r="A12782" t="s">
        <v>12798</v>
      </c>
      <c r="B12782" s="1">
        <v>43434</v>
      </c>
      <c r="C12782" t="s">
        <v>6</v>
      </c>
      <c r="D12782">
        <v>0.17</v>
      </c>
      <c r="E12782">
        <v>700</v>
      </c>
    </row>
    <row r="12783" spans="1:5" x14ac:dyDescent="0.25">
      <c r="A12783" t="s">
        <v>12799</v>
      </c>
      <c r="B12783" s="1">
        <v>43921</v>
      </c>
      <c r="C12783" t="s">
        <v>18</v>
      </c>
      <c r="D12783">
        <v>0.28000000000000003</v>
      </c>
      <c r="E12783">
        <v>729</v>
      </c>
    </row>
    <row r="12784" spans="1:5" x14ac:dyDescent="0.25">
      <c r="A12784" t="s">
        <v>12800</v>
      </c>
      <c r="B12784" s="1">
        <v>43556</v>
      </c>
      <c r="C12784" t="s">
        <v>10</v>
      </c>
      <c r="D12784">
        <v>0.48</v>
      </c>
      <c r="E12784">
        <v>737</v>
      </c>
    </row>
    <row r="12785" spans="1:5" x14ac:dyDescent="0.25">
      <c r="A12785" t="s">
        <v>12801</v>
      </c>
      <c r="B12785" s="1">
        <v>43008</v>
      </c>
      <c r="C12785" t="s">
        <v>6</v>
      </c>
      <c r="D12785">
        <v>0.3</v>
      </c>
      <c r="E12785">
        <v>853</v>
      </c>
    </row>
    <row r="12786" spans="1:5" x14ac:dyDescent="0.25">
      <c r="A12786" t="s">
        <v>12802</v>
      </c>
      <c r="B12786" s="1">
        <v>43647</v>
      </c>
      <c r="C12786" t="s">
        <v>42</v>
      </c>
      <c r="D12786">
        <v>0.08</v>
      </c>
      <c r="E12786">
        <v>669</v>
      </c>
    </row>
    <row r="12787" spans="1:5" x14ac:dyDescent="0.25">
      <c r="A12787" t="s">
        <v>12803</v>
      </c>
      <c r="B12787" s="1">
        <v>43800</v>
      </c>
      <c r="C12787" t="s">
        <v>10</v>
      </c>
      <c r="D12787">
        <v>0.24</v>
      </c>
      <c r="E12787">
        <v>603</v>
      </c>
    </row>
    <row r="12788" spans="1:5" x14ac:dyDescent="0.25">
      <c r="A12788" t="s">
        <v>12804</v>
      </c>
      <c r="B12788" s="1">
        <v>43404</v>
      </c>
      <c r="C12788" t="s">
        <v>6</v>
      </c>
      <c r="D12788">
        <v>0.46</v>
      </c>
      <c r="E12788">
        <v>622</v>
      </c>
    </row>
    <row r="12789" spans="1:5" x14ac:dyDescent="0.25">
      <c r="A12789" t="s">
        <v>12805</v>
      </c>
      <c r="B12789" s="1">
        <v>43281</v>
      </c>
      <c r="C12789" t="s">
        <v>6</v>
      </c>
      <c r="D12789">
        <v>0.45</v>
      </c>
      <c r="E12789">
        <v>618</v>
      </c>
    </row>
    <row r="12790" spans="1:5" x14ac:dyDescent="0.25">
      <c r="A12790" t="s">
        <v>12806</v>
      </c>
      <c r="B12790" s="1">
        <v>43404</v>
      </c>
      <c r="C12790" t="s">
        <v>6</v>
      </c>
      <c r="D12790">
        <v>0.43</v>
      </c>
      <c r="E12790">
        <v>642</v>
      </c>
    </row>
    <row r="12791" spans="1:5" x14ac:dyDescent="0.25">
      <c r="A12791" t="s">
        <v>12807</v>
      </c>
      <c r="B12791" s="1">
        <v>42916</v>
      </c>
      <c r="C12791" t="s">
        <v>6</v>
      </c>
      <c r="D12791">
        <v>0.16</v>
      </c>
      <c r="E12791">
        <v>731</v>
      </c>
    </row>
    <row r="12792" spans="1:5" x14ac:dyDescent="0.25">
      <c r="A12792" t="s">
        <v>12808</v>
      </c>
      <c r="B12792" s="1">
        <v>43709</v>
      </c>
      <c r="C12792" t="s">
        <v>14</v>
      </c>
      <c r="D12792">
        <v>0.17</v>
      </c>
      <c r="E12792">
        <v>668</v>
      </c>
    </row>
    <row r="12793" spans="1:5" x14ac:dyDescent="0.25">
      <c r="A12793" t="s">
        <v>12809</v>
      </c>
      <c r="B12793" s="1">
        <v>43251</v>
      </c>
      <c r="C12793" t="s">
        <v>6</v>
      </c>
      <c r="D12793">
        <v>0.51</v>
      </c>
      <c r="E12793">
        <v>755</v>
      </c>
    </row>
    <row r="12794" spans="1:5" x14ac:dyDescent="0.25">
      <c r="A12794" t="s">
        <v>12810</v>
      </c>
      <c r="B12794" s="1">
        <v>43220</v>
      </c>
      <c r="C12794" t="s">
        <v>42</v>
      </c>
      <c r="D12794">
        <v>0.42</v>
      </c>
      <c r="E12794">
        <v>775</v>
      </c>
    </row>
    <row r="12795" spans="1:5" x14ac:dyDescent="0.25">
      <c r="A12795" t="s">
        <v>12811</v>
      </c>
      <c r="B12795" s="1">
        <v>43251</v>
      </c>
      <c r="C12795" t="s">
        <v>21</v>
      </c>
      <c r="D12795">
        <v>0.24</v>
      </c>
      <c r="E12795">
        <v>683</v>
      </c>
    </row>
    <row r="12796" spans="1:5" x14ac:dyDescent="0.25">
      <c r="A12796" t="s">
        <v>12812</v>
      </c>
      <c r="B12796" s="1">
        <v>43709</v>
      </c>
      <c r="C12796" t="s">
        <v>18</v>
      </c>
      <c r="D12796">
        <v>0.92</v>
      </c>
      <c r="E12796">
        <v>633</v>
      </c>
    </row>
    <row r="12797" spans="1:5" x14ac:dyDescent="0.25">
      <c r="A12797" t="s">
        <v>12813</v>
      </c>
      <c r="B12797" s="1">
        <v>43617</v>
      </c>
      <c r="C12797" t="s">
        <v>6</v>
      </c>
      <c r="D12797">
        <v>0.3</v>
      </c>
      <c r="E12797">
        <v>740</v>
      </c>
    </row>
    <row r="12798" spans="1:5" x14ac:dyDescent="0.25">
      <c r="A12798" t="s">
        <v>12814</v>
      </c>
      <c r="B12798" s="1">
        <v>43281</v>
      </c>
      <c r="C12798" t="s">
        <v>6</v>
      </c>
      <c r="D12798">
        <v>0.54</v>
      </c>
      <c r="E12798">
        <v>725</v>
      </c>
    </row>
    <row r="12799" spans="1:5" x14ac:dyDescent="0.25">
      <c r="A12799" t="s">
        <v>12815</v>
      </c>
      <c r="B12799" s="1">
        <v>43800</v>
      </c>
      <c r="C12799" t="s">
        <v>10</v>
      </c>
      <c r="D12799">
        <v>0.18</v>
      </c>
      <c r="E12799">
        <v>657</v>
      </c>
    </row>
    <row r="12800" spans="1:5" x14ac:dyDescent="0.25">
      <c r="A12800" t="s">
        <v>12816</v>
      </c>
      <c r="B12800" s="1">
        <v>43434</v>
      </c>
      <c r="C12800" t="s">
        <v>18</v>
      </c>
      <c r="D12800">
        <v>0.71</v>
      </c>
      <c r="E12800">
        <v>640</v>
      </c>
    </row>
    <row r="12801" spans="1:5" x14ac:dyDescent="0.25">
      <c r="A12801" t="s">
        <v>12817</v>
      </c>
      <c r="B12801" s="1">
        <v>43862</v>
      </c>
      <c r="C12801" t="s">
        <v>6</v>
      </c>
      <c r="D12801">
        <v>0.34</v>
      </c>
      <c r="E12801">
        <v>535</v>
      </c>
    </row>
    <row r="12802" spans="1:5" x14ac:dyDescent="0.25">
      <c r="A12802" t="s">
        <v>12818</v>
      </c>
      <c r="B12802" s="1">
        <v>43678</v>
      </c>
      <c r="C12802" t="s">
        <v>10</v>
      </c>
      <c r="D12802">
        <v>0.32</v>
      </c>
      <c r="E12802">
        <v>688</v>
      </c>
    </row>
    <row r="12803" spans="1:5" x14ac:dyDescent="0.25">
      <c r="A12803" t="s">
        <v>12819</v>
      </c>
      <c r="B12803" s="1">
        <v>43678</v>
      </c>
      <c r="C12803" t="s">
        <v>521</v>
      </c>
      <c r="D12803">
        <v>0.02</v>
      </c>
      <c r="E12803">
        <v>758</v>
      </c>
    </row>
    <row r="12804" spans="1:5" x14ac:dyDescent="0.25">
      <c r="A12804" t="s">
        <v>12820</v>
      </c>
      <c r="B12804" s="1">
        <v>43617</v>
      </c>
      <c r="C12804" t="s">
        <v>10</v>
      </c>
      <c r="D12804">
        <v>0.3</v>
      </c>
      <c r="E12804">
        <v>740</v>
      </c>
    </row>
    <row r="12805" spans="1:5" x14ac:dyDescent="0.25">
      <c r="A12805" t="s">
        <v>12821</v>
      </c>
      <c r="B12805" s="1">
        <v>43709</v>
      </c>
      <c r="C12805" t="s">
        <v>42</v>
      </c>
      <c r="D12805">
        <v>0.22</v>
      </c>
      <c r="E12805">
        <v>814</v>
      </c>
    </row>
    <row r="12806" spans="1:5" x14ac:dyDescent="0.25">
      <c r="A12806" t="s">
        <v>12822</v>
      </c>
      <c r="B12806" s="1">
        <v>43739</v>
      </c>
      <c r="C12806" t="s">
        <v>6</v>
      </c>
      <c r="D12806">
        <v>0.27</v>
      </c>
      <c r="E12806">
        <v>697</v>
      </c>
    </row>
    <row r="12807" spans="1:5" x14ac:dyDescent="0.25">
      <c r="A12807" t="s">
        <v>12823</v>
      </c>
      <c r="B12807" s="1">
        <v>43343</v>
      </c>
      <c r="C12807" t="s">
        <v>6</v>
      </c>
      <c r="D12807">
        <v>0.06</v>
      </c>
      <c r="E12807">
        <v>623</v>
      </c>
    </row>
    <row r="12808" spans="1:5" x14ac:dyDescent="0.25">
      <c r="A12808" t="s">
        <v>12824</v>
      </c>
      <c r="B12808" s="1">
        <v>43434</v>
      </c>
      <c r="C12808" t="s">
        <v>6</v>
      </c>
      <c r="D12808">
        <v>0.23</v>
      </c>
      <c r="E12808">
        <v>751</v>
      </c>
    </row>
    <row r="12809" spans="1:5" x14ac:dyDescent="0.25">
      <c r="A12809" t="s">
        <v>12825</v>
      </c>
      <c r="B12809" s="1">
        <v>43465</v>
      </c>
      <c r="C12809" t="s">
        <v>6</v>
      </c>
      <c r="D12809">
        <v>0.23</v>
      </c>
      <c r="E12809">
        <v>792</v>
      </c>
    </row>
    <row r="12810" spans="1:5" x14ac:dyDescent="0.25">
      <c r="A12810" t="s">
        <v>12826</v>
      </c>
      <c r="B12810" s="1">
        <v>43100</v>
      </c>
      <c r="C12810" t="s">
        <v>18</v>
      </c>
      <c r="D12810">
        <v>0.36</v>
      </c>
      <c r="E12810">
        <v>755</v>
      </c>
    </row>
    <row r="12811" spans="1:5" x14ac:dyDescent="0.25">
      <c r="A12811" t="s">
        <v>12827</v>
      </c>
      <c r="B12811" s="1">
        <v>43770</v>
      </c>
      <c r="C12811" t="s">
        <v>10</v>
      </c>
      <c r="D12811">
        <v>0.27</v>
      </c>
      <c r="E12811">
        <v>740</v>
      </c>
    </row>
    <row r="12812" spans="1:5" x14ac:dyDescent="0.25">
      <c r="A12812" t="s">
        <v>12828</v>
      </c>
      <c r="B12812" s="1">
        <v>43770</v>
      </c>
      <c r="C12812" t="s">
        <v>10</v>
      </c>
      <c r="D12812">
        <v>0.62</v>
      </c>
      <c r="E12812">
        <v>614</v>
      </c>
    </row>
    <row r="12813" spans="1:5" x14ac:dyDescent="0.25">
      <c r="A12813" t="s">
        <v>12829</v>
      </c>
      <c r="B12813" s="1">
        <v>43709</v>
      </c>
      <c r="C12813" t="s">
        <v>18</v>
      </c>
      <c r="D12813">
        <v>0.13</v>
      </c>
      <c r="E12813">
        <v>792</v>
      </c>
    </row>
    <row r="12814" spans="1:5" x14ac:dyDescent="0.25">
      <c r="A12814" t="s">
        <v>12830</v>
      </c>
      <c r="B12814" s="1">
        <v>43709</v>
      </c>
      <c r="C12814" t="s">
        <v>6</v>
      </c>
      <c r="D12814">
        <v>0.31</v>
      </c>
      <c r="E12814">
        <v>744</v>
      </c>
    </row>
    <row r="12815" spans="1:5" x14ac:dyDescent="0.25">
      <c r="A12815" t="s">
        <v>12831</v>
      </c>
      <c r="B12815" s="1">
        <v>43404</v>
      </c>
      <c r="C12815" t="s">
        <v>6</v>
      </c>
      <c r="D12815">
        <v>0.2</v>
      </c>
      <c r="E12815">
        <v>740</v>
      </c>
    </row>
    <row r="12816" spans="1:5" x14ac:dyDescent="0.25">
      <c r="A12816" t="s">
        <v>12832</v>
      </c>
      <c r="B12816" s="1">
        <v>43831</v>
      </c>
      <c r="C12816" t="s">
        <v>6</v>
      </c>
      <c r="D12816">
        <v>0.17</v>
      </c>
      <c r="E12816">
        <v>772</v>
      </c>
    </row>
    <row r="12817" spans="1:5" x14ac:dyDescent="0.25">
      <c r="A12817" t="s">
        <v>12833</v>
      </c>
      <c r="B12817" s="1">
        <v>43831</v>
      </c>
      <c r="C12817" t="s">
        <v>25</v>
      </c>
      <c r="D12817">
        <v>0.31</v>
      </c>
      <c r="E12817">
        <v>618</v>
      </c>
    </row>
    <row r="12818" spans="1:5" x14ac:dyDescent="0.25">
      <c r="A12818" t="s">
        <v>12834</v>
      </c>
      <c r="B12818" s="1">
        <v>43343</v>
      </c>
      <c r="C12818" t="s">
        <v>6</v>
      </c>
      <c r="D12818">
        <v>0.56999999999999995</v>
      </c>
      <c r="E12818">
        <v>766</v>
      </c>
    </row>
    <row r="12819" spans="1:5" x14ac:dyDescent="0.25">
      <c r="A12819" t="s">
        <v>12835</v>
      </c>
      <c r="B12819" s="1">
        <v>43831</v>
      </c>
      <c r="C12819" t="s">
        <v>18</v>
      </c>
      <c r="D12819">
        <v>0.48</v>
      </c>
      <c r="E12819">
        <v>695</v>
      </c>
    </row>
    <row r="12820" spans="1:5" x14ac:dyDescent="0.25">
      <c r="A12820" t="s">
        <v>12836</v>
      </c>
      <c r="B12820" s="1">
        <v>43281</v>
      </c>
      <c r="C12820" t="s">
        <v>6</v>
      </c>
      <c r="D12820">
        <v>0.41</v>
      </c>
      <c r="E12820">
        <v>768</v>
      </c>
    </row>
    <row r="12821" spans="1:5" x14ac:dyDescent="0.25">
      <c r="A12821" t="s">
        <v>12837</v>
      </c>
      <c r="B12821" s="1">
        <v>42643</v>
      </c>
      <c r="C12821" t="s">
        <v>14</v>
      </c>
      <c r="D12821">
        <v>0.04</v>
      </c>
      <c r="E12821">
        <v>692</v>
      </c>
    </row>
    <row r="12822" spans="1:5" x14ac:dyDescent="0.25">
      <c r="A12822" t="s">
        <v>12838</v>
      </c>
      <c r="B12822" s="1">
        <v>43008</v>
      </c>
      <c r="C12822" t="s">
        <v>6</v>
      </c>
      <c r="D12822">
        <v>0.18</v>
      </c>
      <c r="E12822">
        <v>762</v>
      </c>
    </row>
    <row r="12823" spans="1:5" x14ac:dyDescent="0.25">
      <c r="A12823" t="s">
        <v>12839</v>
      </c>
      <c r="B12823" s="1">
        <v>43647</v>
      </c>
      <c r="C12823" t="s">
        <v>14</v>
      </c>
      <c r="D12823">
        <v>0.44</v>
      </c>
      <c r="E12823">
        <v>602</v>
      </c>
    </row>
    <row r="12824" spans="1:5" x14ac:dyDescent="0.25">
      <c r="A12824" t="s">
        <v>12840</v>
      </c>
      <c r="B12824" s="1">
        <v>43525</v>
      </c>
      <c r="C12824" t="s">
        <v>6</v>
      </c>
      <c r="D12824">
        <v>0.28000000000000003</v>
      </c>
      <c r="E12824">
        <v>759</v>
      </c>
    </row>
    <row r="12825" spans="1:5" x14ac:dyDescent="0.25">
      <c r="A12825" t="s">
        <v>12841</v>
      </c>
      <c r="B12825" s="1">
        <v>43770</v>
      </c>
      <c r="C12825" t="s">
        <v>6</v>
      </c>
      <c r="D12825">
        <v>0.55000000000000004</v>
      </c>
      <c r="E12825">
        <v>673</v>
      </c>
    </row>
    <row r="12826" spans="1:5" x14ac:dyDescent="0.25">
      <c r="A12826" t="s">
        <v>12842</v>
      </c>
      <c r="B12826" s="1">
        <v>43312</v>
      </c>
      <c r="C12826" t="s">
        <v>21</v>
      </c>
      <c r="D12826">
        <v>0.28999999999999998</v>
      </c>
      <c r="E12826">
        <v>614</v>
      </c>
    </row>
    <row r="12827" spans="1:5" x14ac:dyDescent="0.25">
      <c r="A12827" t="s">
        <v>12843</v>
      </c>
      <c r="B12827" s="1">
        <v>43770</v>
      </c>
      <c r="C12827" t="s">
        <v>37</v>
      </c>
      <c r="D12827">
        <v>0.4</v>
      </c>
      <c r="E12827">
        <v>776</v>
      </c>
    </row>
    <row r="12828" spans="1:5" x14ac:dyDescent="0.25">
      <c r="A12828" t="s">
        <v>12844</v>
      </c>
      <c r="B12828" s="1">
        <v>43770</v>
      </c>
      <c r="C12828" t="s">
        <v>6</v>
      </c>
      <c r="D12828">
        <v>0.59</v>
      </c>
      <c r="E12828">
        <v>624</v>
      </c>
    </row>
    <row r="12829" spans="1:5" x14ac:dyDescent="0.25">
      <c r="A12829" t="s">
        <v>12845</v>
      </c>
      <c r="B12829" s="1">
        <v>43281</v>
      </c>
      <c r="C12829" t="s">
        <v>18</v>
      </c>
      <c r="D12829">
        <v>0.13</v>
      </c>
      <c r="E12829">
        <v>602</v>
      </c>
    </row>
    <row r="12830" spans="1:5" x14ac:dyDescent="0.25">
      <c r="A12830" t="s">
        <v>12846</v>
      </c>
      <c r="B12830" s="1">
        <v>43496</v>
      </c>
      <c r="C12830" t="s">
        <v>18</v>
      </c>
      <c r="D12830">
        <v>0.54</v>
      </c>
      <c r="E12830">
        <v>697</v>
      </c>
    </row>
    <row r="12831" spans="1:5" x14ac:dyDescent="0.25">
      <c r="A12831" t="s">
        <v>12847</v>
      </c>
      <c r="B12831" s="1">
        <v>43586</v>
      </c>
      <c r="C12831" t="s">
        <v>10</v>
      </c>
      <c r="D12831">
        <v>0.61</v>
      </c>
      <c r="E12831">
        <v>569</v>
      </c>
    </row>
    <row r="12832" spans="1:5" x14ac:dyDescent="0.25">
      <c r="A12832" t="s">
        <v>12848</v>
      </c>
      <c r="B12832" s="1">
        <v>43251</v>
      </c>
      <c r="C12832" t="s">
        <v>18</v>
      </c>
      <c r="D12832">
        <v>0.3</v>
      </c>
      <c r="E12832">
        <v>781</v>
      </c>
    </row>
    <row r="12833" spans="1:5" x14ac:dyDescent="0.25">
      <c r="A12833" t="s">
        <v>12849</v>
      </c>
      <c r="B12833" s="1">
        <v>43251</v>
      </c>
      <c r="C12833" t="s">
        <v>18</v>
      </c>
      <c r="D12833">
        <v>0.39</v>
      </c>
      <c r="E12833">
        <v>760</v>
      </c>
    </row>
    <row r="12834" spans="1:5" x14ac:dyDescent="0.25">
      <c r="A12834" t="s">
        <v>12850</v>
      </c>
      <c r="B12834" s="1">
        <v>43251</v>
      </c>
      <c r="C12834" t="s">
        <v>6</v>
      </c>
      <c r="D12834">
        <v>0.26</v>
      </c>
      <c r="E12834">
        <v>772</v>
      </c>
    </row>
    <row r="12835" spans="1:5" x14ac:dyDescent="0.25">
      <c r="A12835" t="s">
        <v>12851</v>
      </c>
      <c r="B12835" s="1">
        <v>43251</v>
      </c>
      <c r="C12835" t="s">
        <v>10</v>
      </c>
      <c r="D12835">
        <v>0.3</v>
      </c>
      <c r="E12835">
        <v>740</v>
      </c>
    </row>
    <row r="12836" spans="1:5" x14ac:dyDescent="0.25">
      <c r="A12836" t="s">
        <v>12852</v>
      </c>
      <c r="B12836" s="1">
        <v>43617</v>
      </c>
      <c r="C12836" t="s">
        <v>6</v>
      </c>
      <c r="D12836">
        <v>0.3</v>
      </c>
      <c r="E12836">
        <v>740</v>
      </c>
    </row>
    <row r="12837" spans="1:5" x14ac:dyDescent="0.25">
      <c r="A12837" t="s">
        <v>12853</v>
      </c>
      <c r="B12837" s="1">
        <v>43586</v>
      </c>
      <c r="C12837" t="s">
        <v>6</v>
      </c>
      <c r="D12837">
        <v>0.35</v>
      </c>
      <c r="E12837">
        <v>691</v>
      </c>
    </row>
    <row r="12838" spans="1:5" x14ac:dyDescent="0.25">
      <c r="A12838" t="s">
        <v>12854</v>
      </c>
      <c r="B12838" s="1">
        <v>43800</v>
      </c>
      <c r="C12838" t="s">
        <v>6</v>
      </c>
      <c r="D12838">
        <v>0.22</v>
      </c>
      <c r="E12838">
        <v>612</v>
      </c>
    </row>
    <row r="12839" spans="1:5" x14ac:dyDescent="0.25">
      <c r="A12839" t="s">
        <v>12855</v>
      </c>
      <c r="B12839" s="1">
        <v>43921</v>
      </c>
      <c r="C12839" t="s">
        <v>6</v>
      </c>
      <c r="D12839">
        <v>0.62</v>
      </c>
      <c r="E12839">
        <v>502</v>
      </c>
    </row>
    <row r="12840" spans="1:5" x14ac:dyDescent="0.25">
      <c r="A12840" t="s">
        <v>12856</v>
      </c>
      <c r="B12840" s="1">
        <v>43951</v>
      </c>
      <c r="C12840" t="s">
        <v>10</v>
      </c>
      <c r="D12840">
        <v>0.43</v>
      </c>
      <c r="E12840">
        <v>686</v>
      </c>
    </row>
    <row r="12841" spans="1:5" x14ac:dyDescent="0.25">
      <c r="A12841" t="s">
        <v>12857</v>
      </c>
      <c r="B12841" s="1">
        <v>43951</v>
      </c>
      <c r="C12841" t="s">
        <v>6</v>
      </c>
      <c r="D12841">
        <v>0.75</v>
      </c>
      <c r="E12841">
        <v>584</v>
      </c>
    </row>
    <row r="12842" spans="1:5" x14ac:dyDescent="0.25">
      <c r="A12842" t="s">
        <v>12858</v>
      </c>
      <c r="B12842" s="1">
        <v>43951</v>
      </c>
      <c r="C12842" t="s">
        <v>6</v>
      </c>
      <c r="D12842">
        <v>0.51</v>
      </c>
      <c r="E12842">
        <v>584</v>
      </c>
    </row>
    <row r="12843" spans="1:5" x14ac:dyDescent="0.25">
      <c r="A12843" t="s">
        <v>12859</v>
      </c>
      <c r="B12843" s="1">
        <v>43951</v>
      </c>
      <c r="C12843" t="s">
        <v>42</v>
      </c>
      <c r="D12843">
        <v>0.32</v>
      </c>
      <c r="E12843">
        <v>586</v>
      </c>
    </row>
    <row r="12844" spans="1:5" x14ac:dyDescent="0.25">
      <c r="A12844" t="s">
        <v>12860</v>
      </c>
      <c r="B12844" s="1">
        <v>43586</v>
      </c>
      <c r="C12844" t="s">
        <v>18</v>
      </c>
      <c r="D12844">
        <v>0.28000000000000003</v>
      </c>
      <c r="E12844">
        <v>757</v>
      </c>
    </row>
    <row r="12845" spans="1:5" x14ac:dyDescent="0.25">
      <c r="A12845" t="s">
        <v>12861</v>
      </c>
      <c r="B12845" s="1">
        <v>43312</v>
      </c>
      <c r="C12845" t="s">
        <v>42</v>
      </c>
      <c r="D12845">
        <v>0.24</v>
      </c>
      <c r="E12845">
        <v>763</v>
      </c>
    </row>
    <row r="12846" spans="1:5" x14ac:dyDescent="0.25">
      <c r="A12846" t="s">
        <v>12862</v>
      </c>
      <c r="B12846" s="1">
        <v>43281</v>
      </c>
      <c r="C12846" t="s">
        <v>6</v>
      </c>
      <c r="D12846">
        <v>0.31</v>
      </c>
      <c r="E12846">
        <v>753</v>
      </c>
    </row>
    <row r="12847" spans="1:5" x14ac:dyDescent="0.25">
      <c r="A12847" t="s">
        <v>12863</v>
      </c>
      <c r="B12847" s="1">
        <v>43525</v>
      </c>
      <c r="C12847" t="s">
        <v>10</v>
      </c>
      <c r="D12847">
        <v>0.57999999999999996</v>
      </c>
      <c r="E12847">
        <v>718</v>
      </c>
    </row>
    <row r="12848" spans="1:5" x14ac:dyDescent="0.25">
      <c r="A12848" t="s">
        <v>12864</v>
      </c>
      <c r="B12848" s="1">
        <v>42064</v>
      </c>
      <c r="C12848" t="s">
        <v>10</v>
      </c>
      <c r="D12848">
        <v>0.3</v>
      </c>
      <c r="E12848">
        <v>740</v>
      </c>
    </row>
    <row r="12849" spans="1:5" x14ac:dyDescent="0.25">
      <c r="A12849" t="s">
        <v>12865</v>
      </c>
      <c r="B12849" s="1">
        <v>43770</v>
      </c>
      <c r="C12849" t="s">
        <v>6</v>
      </c>
      <c r="D12849">
        <v>0.28000000000000003</v>
      </c>
      <c r="E12849">
        <v>623</v>
      </c>
    </row>
    <row r="12850" spans="1:5" x14ac:dyDescent="0.25">
      <c r="A12850" t="s">
        <v>12866</v>
      </c>
      <c r="B12850" s="1">
        <v>42186</v>
      </c>
      <c r="C12850" t="s">
        <v>6</v>
      </c>
      <c r="D12850">
        <v>0.3</v>
      </c>
      <c r="E12850">
        <v>740</v>
      </c>
    </row>
    <row r="12851" spans="1:5" x14ac:dyDescent="0.25">
      <c r="A12851" t="s">
        <v>12867</v>
      </c>
      <c r="B12851" s="1">
        <v>42490</v>
      </c>
      <c r="C12851" t="s">
        <v>6</v>
      </c>
      <c r="D12851">
        <v>0.3</v>
      </c>
      <c r="E12851">
        <v>729</v>
      </c>
    </row>
    <row r="12852" spans="1:5" x14ac:dyDescent="0.25">
      <c r="A12852" t="s">
        <v>12868</v>
      </c>
      <c r="B12852" s="1">
        <v>43586</v>
      </c>
      <c r="C12852" t="s">
        <v>10</v>
      </c>
      <c r="D12852">
        <v>0.35</v>
      </c>
      <c r="E12852">
        <v>563</v>
      </c>
    </row>
    <row r="12853" spans="1:5" x14ac:dyDescent="0.25">
      <c r="A12853" t="s">
        <v>12869</v>
      </c>
      <c r="B12853" s="1">
        <v>43373</v>
      </c>
      <c r="C12853" t="s">
        <v>25</v>
      </c>
      <c r="D12853">
        <v>1</v>
      </c>
      <c r="E12853">
        <v>676</v>
      </c>
    </row>
    <row r="12854" spans="1:5" x14ac:dyDescent="0.25">
      <c r="A12854" t="s">
        <v>12870</v>
      </c>
      <c r="B12854" s="1">
        <v>43617</v>
      </c>
      <c r="C12854" t="s">
        <v>18</v>
      </c>
      <c r="D12854">
        <v>0.3</v>
      </c>
      <c r="E12854">
        <v>740</v>
      </c>
    </row>
    <row r="12855" spans="1:5" x14ac:dyDescent="0.25">
      <c r="A12855" t="s">
        <v>12871</v>
      </c>
      <c r="B12855" s="1">
        <v>43586</v>
      </c>
      <c r="C12855" t="s">
        <v>6</v>
      </c>
      <c r="D12855">
        <v>0.52</v>
      </c>
      <c r="E12855">
        <v>744</v>
      </c>
    </row>
    <row r="12856" spans="1:5" x14ac:dyDescent="0.25">
      <c r="A12856" t="s">
        <v>12872</v>
      </c>
      <c r="B12856" s="1">
        <v>43586</v>
      </c>
      <c r="C12856" t="s">
        <v>6</v>
      </c>
      <c r="D12856">
        <v>0.3</v>
      </c>
      <c r="E12856">
        <v>722</v>
      </c>
    </row>
    <row r="12857" spans="1:5" x14ac:dyDescent="0.25">
      <c r="A12857" t="s">
        <v>12873</v>
      </c>
      <c r="B12857" s="1">
        <v>43404</v>
      </c>
      <c r="C12857" t="s">
        <v>10</v>
      </c>
      <c r="D12857">
        <v>1.24</v>
      </c>
      <c r="E12857">
        <v>763</v>
      </c>
    </row>
    <row r="12858" spans="1:5" x14ac:dyDescent="0.25">
      <c r="A12858" t="s">
        <v>12874</v>
      </c>
      <c r="B12858" s="1">
        <v>43434</v>
      </c>
      <c r="C12858" t="s">
        <v>6</v>
      </c>
      <c r="D12858">
        <v>0.76</v>
      </c>
      <c r="E12858">
        <v>756</v>
      </c>
    </row>
    <row r="12859" spans="1:5" x14ac:dyDescent="0.25">
      <c r="A12859" t="s">
        <v>12875</v>
      </c>
      <c r="B12859" s="1">
        <v>43678</v>
      </c>
      <c r="C12859" t="s">
        <v>18</v>
      </c>
      <c r="D12859">
        <v>0.16</v>
      </c>
      <c r="E12859">
        <v>756</v>
      </c>
    </row>
    <row r="12860" spans="1:5" x14ac:dyDescent="0.25">
      <c r="A12860" t="s">
        <v>12876</v>
      </c>
      <c r="B12860" s="1">
        <v>43647</v>
      </c>
      <c r="C12860" t="s">
        <v>10</v>
      </c>
      <c r="D12860">
        <v>0.85</v>
      </c>
      <c r="E12860">
        <v>616</v>
      </c>
    </row>
    <row r="12861" spans="1:5" x14ac:dyDescent="0.25">
      <c r="A12861" t="s">
        <v>12877</v>
      </c>
      <c r="B12861" s="1">
        <v>43647</v>
      </c>
      <c r="C12861" t="s">
        <v>6</v>
      </c>
      <c r="D12861">
        <v>0.3</v>
      </c>
      <c r="E12861">
        <v>740</v>
      </c>
    </row>
    <row r="12862" spans="1:5" x14ac:dyDescent="0.25">
      <c r="A12862" t="s">
        <v>12878</v>
      </c>
      <c r="B12862" s="1">
        <v>43525</v>
      </c>
      <c r="C12862" t="s">
        <v>6</v>
      </c>
      <c r="D12862">
        <v>0.24</v>
      </c>
      <c r="E12862">
        <v>792</v>
      </c>
    </row>
    <row r="12863" spans="1:5" x14ac:dyDescent="0.25">
      <c r="A12863" t="s">
        <v>12879</v>
      </c>
      <c r="B12863" s="1">
        <v>43525</v>
      </c>
      <c r="C12863" t="s">
        <v>10</v>
      </c>
      <c r="D12863">
        <v>0.41</v>
      </c>
      <c r="E12863">
        <v>661</v>
      </c>
    </row>
    <row r="12864" spans="1:5" x14ac:dyDescent="0.25">
      <c r="A12864" t="s">
        <v>12880</v>
      </c>
      <c r="B12864" s="1">
        <v>43525</v>
      </c>
      <c r="C12864" t="s">
        <v>6</v>
      </c>
      <c r="D12864">
        <v>0.44</v>
      </c>
      <c r="E12864">
        <v>758</v>
      </c>
    </row>
    <row r="12865" spans="1:5" x14ac:dyDescent="0.25">
      <c r="A12865" t="s">
        <v>12881</v>
      </c>
      <c r="B12865" s="1">
        <v>43556</v>
      </c>
      <c r="C12865" t="s">
        <v>42</v>
      </c>
      <c r="D12865">
        <v>0.2</v>
      </c>
      <c r="E12865">
        <v>727</v>
      </c>
    </row>
    <row r="12866" spans="1:5" x14ac:dyDescent="0.25">
      <c r="A12866" t="s">
        <v>12882</v>
      </c>
      <c r="B12866" s="1">
        <v>43404</v>
      </c>
      <c r="C12866" t="s">
        <v>10</v>
      </c>
      <c r="D12866">
        <v>0.12</v>
      </c>
      <c r="E12866">
        <v>702</v>
      </c>
    </row>
    <row r="12867" spans="1:5" x14ac:dyDescent="0.25">
      <c r="A12867" t="s">
        <v>12883</v>
      </c>
      <c r="B12867" s="1">
        <v>43586</v>
      </c>
      <c r="C12867" t="s">
        <v>25</v>
      </c>
      <c r="D12867">
        <v>0.48</v>
      </c>
      <c r="E12867">
        <v>728</v>
      </c>
    </row>
    <row r="12868" spans="1:5" x14ac:dyDescent="0.25">
      <c r="A12868" t="s">
        <v>12884</v>
      </c>
      <c r="B12868" s="1">
        <v>43586</v>
      </c>
      <c r="C12868" t="s">
        <v>10</v>
      </c>
      <c r="D12868">
        <v>0.43</v>
      </c>
      <c r="E12868">
        <v>583</v>
      </c>
    </row>
    <row r="12869" spans="1:5" x14ac:dyDescent="0.25">
      <c r="A12869" t="s">
        <v>12885</v>
      </c>
      <c r="B12869" s="1">
        <v>43617</v>
      </c>
      <c r="C12869" t="s">
        <v>10</v>
      </c>
      <c r="D12869">
        <v>0.3</v>
      </c>
      <c r="E12869">
        <v>740</v>
      </c>
    </row>
    <row r="12870" spans="1:5" x14ac:dyDescent="0.25">
      <c r="A12870" t="s">
        <v>12886</v>
      </c>
      <c r="B12870" s="1">
        <v>43678</v>
      </c>
      <c r="C12870" t="s">
        <v>6</v>
      </c>
      <c r="D12870">
        <v>0.43</v>
      </c>
      <c r="E12870">
        <v>640</v>
      </c>
    </row>
    <row r="12871" spans="1:5" x14ac:dyDescent="0.25">
      <c r="A12871" t="s">
        <v>12887</v>
      </c>
      <c r="B12871" s="1">
        <v>42855</v>
      </c>
      <c r="C12871" t="s">
        <v>6</v>
      </c>
      <c r="D12871">
        <v>0.32</v>
      </c>
      <c r="E12871">
        <v>663</v>
      </c>
    </row>
    <row r="12872" spans="1:5" x14ac:dyDescent="0.25">
      <c r="A12872" t="s">
        <v>12888</v>
      </c>
      <c r="B12872" s="1">
        <v>42490</v>
      </c>
      <c r="C12872" t="s">
        <v>6</v>
      </c>
      <c r="D12872">
        <v>0.3</v>
      </c>
      <c r="E12872">
        <v>740</v>
      </c>
    </row>
    <row r="12873" spans="1:5" x14ac:dyDescent="0.25">
      <c r="A12873" t="s">
        <v>12889</v>
      </c>
      <c r="B12873" s="1">
        <v>43770</v>
      </c>
      <c r="C12873" t="s">
        <v>6</v>
      </c>
      <c r="D12873">
        <v>0.37</v>
      </c>
      <c r="E12873">
        <v>656</v>
      </c>
    </row>
    <row r="12874" spans="1:5" x14ac:dyDescent="0.25">
      <c r="A12874" t="s">
        <v>12890</v>
      </c>
      <c r="B12874" s="1">
        <v>42551</v>
      </c>
      <c r="C12874" t="s">
        <v>18</v>
      </c>
      <c r="D12874">
        <v>0.3</v>
      </c>
      <c r="E12874">
        <v>740</v>
      </c>
    </row>
    <row r="12875" spans="1:5" x14ac:dyDescent="0.25">
      <c r="A12875" t="s">
        <v>12891</v>
      </c>
      <c r="B12875" s="1">
        <v>43770</v>
      </c>
      <c r="C12875" t="s">
        <v>10</v>
      </c>
      <c r="D12875">
        <v>1.17</v>
      </c>
      <c r="E12875">
        <v>628</v>
      </c>
    </row>
    <row r="12876" spans="1:5" x14ac:dyDescent="0.25">
      <c r="A12876" t="s">
        <v>12892</v>
      </c>
      <c r="B12876" s="1">
        <v>43586</v>
      </c>
      <c r="C12876" t="s">
        <v>10</v>
      </c>
      <c r="D12876">
        <v>0.76</v>
      </c>
      <c r="E12876">
        <v>618</v>
      </c>
    </row>
    <row r="12877" spans="1:5" x14ac:dyDescent="0.25">
      <c r="A12877" t="s">
        <v>12893</v>
      </c>
      <c r="B12877" s="1">
        <v>43831</v>
      </c>
      <c r="C12877" t="s">
        <v>25</v>
      </c>
      <c r="D12877">
        <v>0.59</v>
      </c>
      <c r="E12877">
        <v>566</v>
      </c>
    </row>
    <row r="12878" spans="1:5" x14ac:dyDescent="0.25">
      <c r="A12878" t="s">
        <v>12894</v>
      </c>
      <c r="B12878" s="1">
        <v>43831</v>
      </c>
      <c r="C12878" t="s">
        <v>6</v>
      </c>
      <c r="D12878">
        <v>0.05</v>
      </c>
      <c r="E12878">
        <v>725</v>
      </c>
    </row>
    <row r="12879" spans="1:5" x14ac:dyDescent="0.25">
      <c r="A12879" t="s">
        <v>12895</v>
      </c>
      <c r="B12879" s="1">
        <v>43434</v>
      </c>
      <c r="C12879" t="s">
        <v>6</v>
      </c>
      <c r="D12879">
        <v>0.92</v>
      </c>
      <c r="E12879">
        <v>663</v>
      </c>
    </row>
    <row r="12880" spans="1:5" x14ac:dyDescent="0.25">
      <c r="A12880" t="s">
        <v>12896</v>
      </c>
      <c r="B12880" s="1">
        <v>43404</v>
      </c>
      <c r="C12880" t="s">
        <v>18</v>
      </c>
      <c r="D12880">
        <v>0.53</v>
      </c>
      <c r="E12880">
        <v>721</v>
      </c>
    </row>
    <row r="12881" spans="1:5" x14ac:dyDescent="0.25">
      <c r="A12881" t="s">
        <v>12897</v>
      </c>
      <c r="B12881" s="1">
        <v>43617</v>
      </c>
      <c r="C12881" t="s">
        <v>6</v>
      </c>
      <c r="D12881">
        <v>0.3</v>
      </c>
      <c r="E12881">
        <v>740</v>
      </c>
    </row>
    <row r="12882" spans="1:5" x14ac:dyDescent="0.25">
      <c r="A12882" t="s">
        <v>12898</v>
      </c>
      <c r="B12882" s="1">
        <v>43770</v>
      </c>
      <c r="C12882" t="s">
        <v>6</v>
      </c>
      <c r="D12882">
        <v>0.3</v>
      </c>
      <c r="E12882">
        <v>684</v>
      </c>
    </row>
    <row r="12883" spans="1:5" x14ac:dyDescent="0.25">
      <c r="A12883" t="s">
        <v>12899</v>
      </c>
      <c r="B12883" s="1">
        <v>43404</v>
      </c>
      <c r="C12883" t="s">
        <v>6</v>
      </c>
      <c r="D12883">
        <v>0.03</v>
      </c>
      <c r="E12883">
        <v>757</v>
      </c>
    </row>
    <row r="12884" spans="1:5" x14ac:dyDescent="0.25">
      <c r="A12884" t="s">
        <v>12900</v>
      </c>
      <c r="B12884" s="1">
        <v>43647</v>
      </c>
      <c r="C12884" t="s">
        <v>6</v>
      </c>
      <c r="D12884">
        <v>0.57999999999999996</v>
      </c>
      <c r="E12884">
        <v>618</v>
      </c>
    </row>
    <row r="12885" spans="1:5" x14ac:dyDescent="0.25">
      <c r="A12885" t="s">
        <v>12901</v>
      </c>
      <c r="B12885" s="1">
        <v>43862</v>
      </c>
      <c r="C12885" t="s">
        <v>6</v>
      </c>
      <c r="D12885">
        <v>0.22</v>
      </c>
      <c r="E12885">
        <v>594</v>
      </c>
    </row>
    <row r="12886" spans="1:5" x14ac:dyDescent="0.25">
      <c r="A12886" t="s">
        <v>12902</v>
      </c>
      <c r="B12886" s="1">
        <v>43921</v>
      </c>
      <c r="C12886" t="s">
        <v>10</v>
      </c>
      <c r="D12886">
        <v>0.38</v>
      </c>
      <c r="E12886">
        <v>587</v>
      </c>
    </row>
    <row r="12887" spans="1:5" x14ac:dyDescent="0.25">
      <c r="A12887" t="s">
        <v>12903</v>
      </c>
      <c r="B12887" s="1">
        <v>43586</v>
      </c>
      <c r="C12887" t="s">
        <v>6</v>
      </c>
      <c r="D12887">
        <v>0.31</v>
      </c>
      <c r="E12887">
        <v>741</v>
      </c>
    </row>
    <row r="12888" spans="1:5" x14ac:dyDescent="0.25">
      <c r="A12888" t="s">
        <v>12904</v>
      </c>
      <c r="B12888" s="1">
        <v>43709</v>
      </c>
      <c r="C12888" t="s">
        <v>10</v>
      </c>
      <c r="D12888">
        <v>0.51</v>
      </c>
      <c r="E12888">
        <v>717</v>
      </c>
    </row>
    <row r="12889" spans="1:5" x14ac:dyDescent="0.25">
      <c r="A12889" t="s">
        <v>12905</v>
      </c>
      <c r="B12889" s="1">
        <v>43862</v>
      </c>
      <c r="C12889" t="s">
        <v>10</v>
      </c>
      <c r="D12889">
        <v>0.48</v>
      </c>
      <c r="E12889">
        <v>587</v>
      </c>
    </row>
    <row r="12890" spans="1:5" x14ac:dyDescent="0.25">
      <c r="A12890" t="s">
        <v>12906</v>
      </c>
      <c r="B12890" s="1">
        <v>43251</v>
      </c>
      <c r="C12890" t="s">
        <v>25</v>
      </c>
      <c r="D12890">
        <v>0.3</v>
      </c>
      <c r="E12890">
        <v>752</v>
      </c>
    </row>
    <row r="12891" spans="1:5" x14ac:dyDescent="0.25">
      <c r="A12891" t="s">
        <v>12907</v>
      </c>
      <c r="B12891" s="1">
        <v>42825</v>
      </c>
      <c r="C12891" t="s">
        <v>10</v>
      </c>
      <c r="D12891">
        <v>0.3</v>
      </c>
      <c r="E12891">
        <v>740</v>
      </c>
    </row>
    <row r="12892" spans="1:5" x14ac:dyDescent="0.25">
      <c r="A12892" t="s">
        <v>12908</v>
      </c>
      <c r="B12892" s="1">
        <v>43617</v>
      </c>
      <c r="C12892" t="s">
        <v>25</v>
      </c>
      <c r="D12892">
        <v>0.3</v>
      </c>
      <c r="E12892">
        <v>740</v>
      </c>
    </row>
    <row r="12893" spans="1:5" x14ac:dyDescent="0.25">
      <c r="A12893" t="s">
        <v>12909</v>
      </c>
      <c r="B12893" s="1">
        <v>43496</v>
      </c>
      <c r="C12893" t="s">
        <v>6</v>
      </c>
      <c r="D12893">
        <v>0.49</v>
      </c>
      <c r="E12893">
        <v>717</v>
      </c>
    </row>
    <row r="12894" spans="1:5" x14ac:dyDescent="0.25">
      <c r="A12894" t="s">
        <v>12910</v>
      </c>
      <c r="B12894" s="1">
        <v>43709</v>
      </c>
      <c r="C12894" t="s">
        <v>6</v>
      </c>
      <c r="D12894">
        <v>0.74</v>
      </c>
      <c r="E12894">
        <v>660</v>
      </c>
    </row>
    <row r="12895" spans="1:5" x14ac:dyDescent="0.25">
      <c r="A12895" t="s">
        <v>12911</v>
      </c>
      <c r="B12895" s="1">
        <v>43770</v>
      </c>
      <c r="C12895" t="s">
        <v>271</v>
      </c>
      <c r="D12895">
        <v>0.24</v>
      </c>
      <c r="E12895">
        <v>602</v>
      </c>
    </row>
    <row r="12896" spans="1:5" x14ac:dyDescent="0.25">
      <c r="A12896" t="s">
        <v>12912</v>
      </c>
      <c r="B12896" s="1">
        <v>43890</v>
      </c>
      <c r="C12896" t="s">
        <v>6</v>
      </c>
      <c r="D12896">
        <v>1</v>
      </c>
      <c r="E12896">
        <v>577</v>
      </c>
    </row>
    <row r="12897" spans="1:5" x14ac:dyDescent="0.25">
      <c r="A12897" t="s">
        <v>12913</v>
      </c>
      <c r="B12897" s="1">
        <v>43525</v>
      </c>
      <c r="C12897" t="s">
        <v>6</v>
      </c>
      <c r="D12897">
        <v>0.17</v>
      </c>
      <c r="E12897">
        <v>681</v>
      </c>
    </row>
    <row r="12898" spans="1:5" x14ac:dyDescent="0.25">
      <c r="A12898" t="s">
        <v>12914</v>
      </c>
      <c r="B12898" s="1">
        <v>43496</v>
      </c>
      <c r="C12898" t="s">
        <v>6</v>
      </c>
      <c r="D12898">
        <v>0.22</v>
      </c>
      <c r="E12898">
        <v>593</v>
      </c>
    </row>
    <row r="12899" spans="1:5" x14ac:dyDescent="0.25">
      <c r="A12899" t="s">
        <v>12915</v>
      </c>
      <c r="B12899" s="1">
        <v>43220</v>
      </c>
      <c r="C12899" t="s">
        <v>6</v>
      </c>
      <c r="D12899">
        <v>0.01</v>
      </c>
      <c r="E12899">
        <v>811</v>
      </c>
    </row>
    <row r="12900" spans="1:5" x14ac:dyDescent="0.25">
      <c r="A12900" t="s">
        <v>12916</v>
      </c>
      <c r="B12900" s="1">
        <v>43951</v>
      </c>
      <c r="C12900" t="s">
        <v>25</v>
      </c>
      <c r="D12900">
        <v>0.24</v>
      </c>
      <c r="E12900">
        <v>585</v>
      </c>
    </row>
    <row r="12901" spans="1:5" x14ac:dyDescent="0.25">
      <c r="A12901" t="s">
        <v>12917</v>
      </c>
      <c r="B12901" s="1">
        <v>43647</v>
      </c>
      <c r="C12901" t="s">
        <v>10</v>
      </c>
      <c r="D12901">
        <v>0.3</v>
      </c>
      <c r="E12901">
        <v>740</v>
      </c>
    </row>
    <row r="12902" spans="1:5" x14ac:dyDescent="0.25">
      <c r="A12902" t="s">
        <v>12918</v>
      </c>
      <c r="B12902" s="1">
        <v>43831</v>
      </c>
      <c r="C12902" t="s">
        <v>37</v>
      </c>
      <c r="D12902">
        <v>0.44</v>
      </c>
      <c r="E12902">
        <v>766</v>
      </c>
    </row>
    <row r="12903" spans="1:5" x14ac:dyDescent="0.25">
      <c r="A12903" t="s">
        <v>12919</v>
      </c>
      <c r="B12903" s="1">
        <v>43556</v>
      </c>
      <c r="C12903" t="s">
        <v>10</v>
      </c>
      <c r="D12903">
        <v>0.36</v>
      </c>
      <c r="E12903">
        <v>716</v>
      </c>
    </row>
    <row r="12904" spans="1:5" x14ac:dyDescent="0.25">
      <c r="A12904" t="s">
        <v>12920</v>
      </c>
      <c r="B12904" s="1">
        <v>43678</v>
      </c>
      <c r="C12904" t="s">
        <v>10</v>
      </c>
      <c r="D12904">
        <v>0.46</v>
      </c>
      <c r="E12904">
        <v>625</v>
      </c>
    </row>
    <row r="12905" spans="1:5" x14ac:dyDescent="0.25">
      <c r="A12905" t="s">
        <v>12921</v>
      </c>
      <c r="B12905" s="1">
        <v>43678</v>
      </c>
      <c r="C12905" t="s">
        <v>18</v>
      </c>
      <c r="D12905">
        <v>0.54</v>
      </c>
      <c r="E12905">
        <v>719</v>
      </c>
    </row>
    <row r="12906" spans="1:5" x14ac:dyDescent="0.25">
      <c r="A12906" t="s">
        <v>12922</v>
      </c>
      <c r="B12906" s="1">
        <v>43831</v>
      </c>
      <c r="C12906" t="s">
        <v>18</v>
      </c>
      <c r="D12906">
        <v>0.3</v>
      </c>
      <c r="E12906">
        <v>601</v>
      </c>
    </row>
    <row r="12907" spans="1:5" x14ac:dyDescent="0.25">
      <c r="A12907" t="s">
        <v>12923</v>
      </c>
      <c r="B12907" s="1">
        <v>43312</v>
      </c>
      <c r="C12907" t="s">
        <v>6</v>
      </c>
      <c r="D12907">
        <v>0.09</v>
      </c>
      <c r="E12907">
        <v>712</v>
      </c>
    </row>
    <row r="12908" spans="1:5" x14ac:dyDescent="0.25">
      <c r="A12908" t="s">
        <v>12924</v>
      </c>
      <c r="B12908" s="1">
        <v>43281</v>
      </c>
      <c r="C12908" t="s">
        <v>6</v>
      </c>
      <c r="D12908">
        <v>0.36</v>
      </c>
      <c r="E12908">
        <v>639</v>
      </c>
    </row>
    <row r="12909" spans="1:5" x14ac:dyDescent="0.25">
      <c r="A12909" t="s">
        <v>12925</v>
      </c>
      <c r="B12909" s="1">
        <v>43069</v>
      </c>
      <c r="C12909" t="s">
        <v>6</v>
      </c>
      <c r="D12909">
        <v>0.53</v>
      </c>
      <c r="E12909">
        <v>801</v>
      </c>
    </row>
    <row r="12910" spans="1:5" x14ac:dyDescent="0.25">
      <c r="A12910" t="s">
        <v>12926</v>
      </c>
      <c r="B12910" s="1">
        <v>43647</v>
      </c>
      <c r="C12910" t="s">
        <v>14</v>
      </c>
      <c r="D12910">
        <v>0.34</v>
      </c>
      <c r="E12910">
        <v>726</v>
      </c>
    </row>
    <row r="12911" spans="1:5" x14ac:dyDescent="0.25">
      <c r="A12911" t="s">
        <v>12927</v>
      </c>
      <c r="B12911" s="1">
        <v>43343</v>
      </c>
      <c r="C12911" t="s">
        <v>14</v>
      </c>
      <c r="D12911">
        <v>0.4</v>
      </c>
      <c r="E12911">
        <v>692</v>
      </c>
    </row>
    <row r="12912" spans="1:5" x14ac:dyDescent="0.25">
      <c r="A12912" t="s">
        <v>12928</v>
      </c>
      <c r="B12912" s="1">
        <v>43678</v>
      </c>
      <c r="C12912" t="s">
        <v>6</v>
      </c>
      <c r="D12912">
        <v>0.26</v>
      </c>
      <c r="E12912">
        <v>607</v>
      </c>
    </row>
    <row r="12913" spans="1:5" x14ac:dyDescent="0.25">
      <c r="A12913" t="s">
        <v>12929</v>
      </c>
      <c r="B12913" s="1">
        <v>43220</v>
      </c>
      <c r="C12913" t="s">
        <v>14</v>
      </c>
      <c r="D12913">
        <v>0.1</v>
      </c>
      <c r="E12913">
        <v>676</v>
      </c>
    </row>
    <row r="12914" spans="1:5" x14ac:dyDescent="0.25">
      <c r="A12914" t="s">
        <v>12930</v>
      </c>
      <c r="B12914" s="1">
        <v>43800</v>
      </c>
      <c r="C12914" t="s">
        <v>10</v>
      </c>
      <c r="D12914">
        <v>0.22</v>
      </c>
      <c r="E12914">
        <v>550</v>
      </c>
    </row>
    <row r="12915" spans="1:5" x14ac:dyDescent="0.25">
      <c r="A12915" t="s">
        <v>12931</v>
      </c>
      <c r="B12915" s="1">
        <v>43373</v>
      </c>
      <c r="C12915" t="s">
        <v>18</v>
      </c>
      <c r="D12915">
        <v>0.34</v>
      </c>
      <c r="E12915">
        <v>710</v>
      </c>
    </row>
    <row r="12916" spans="1:5" x14ac:dyDescent="0.25">
      <c r="A12916" t="s">
        <v>12932</v>
      </c>
      <c r="B12916" s="1">
        <v>43465</v>
      </c>
      <c r="C12916" t="s">
        <v>6</v>
      </c>
      <c r="D12916">
        <v>0.23</v>
      </c>
      <c r="E12916">
        <v>554</v>
      </c>
    </row>
    <row r="12917" spans="1:5" x14ac:dyDescent="0.25">
      <c r="A12917" t="s">
        <v>12933</v>
      </c>
      <c r="B12917" s="1">
        <v>43251</v>
      </c>
      <c r="C12917" t="s">
        <v>6</v>
      </c>
      <c r="D12917">
        <v>0.26</v>
      </c>
      <c r="E12917">
        <v>794</v>
      </c>
    </row>
    <row r="12918" spans="1:5" x14ac:dyDescent="0.25">
      <c r="A12918" t="s">
        <v>12934</v>
      </c>
      <c r="B12918" s="1">
        <v>43281</v>
      </c>
      <c r="C12918" t="s">
        <v>10</v>
      </c>
      <c r="D12918">
        <v>0.17</v>
      </c>
      <c r="E12918">
        <v>824</v>
      </c>
    </row>
    <row r="12919" spans="1:5" x14ac:dyDescent="0.25">
      <c r="A12919" t="s">
        <v>12935</v>
      </c>
      <c r="B12919" s="1">
        <v>43281</v>
      </c>
      <c r="C12919" t="s">
        <v>6</v>
      </c>
      <c r="D12919">
        <v>0.26</v>
      </c>
      <c r="E12919">
        <v>682</v>
      </c>
    </row>
    <row r="12920" spans="1:5" x14ac:dyDescent="0.25">
      <c r="A12920" t="s">
        <v>12936</v>
      </c>
      <c r="B12920" s="1">
        <v>43251</v>
      </c>
      <c r="C12920" t="s">
        <v>3376</v>
      </c>
      <c r="D12920">
        <v>0.11</v>
      </c>
      <c r="E12920">
        <v>806</v>
      </c>
    </row>
    <row r="12921" spans="1:5" x14ac:dyDescent="0.25">
      <c r="A12921" t="s">
        <v>12937</v>
      </c>
      <c r="B12921" s="1">
        <v>43586</v>
      </c>
      <c r="C12921" t="s">
        <v>6</v>
      </c>
      <c r="D12921">
        <v>0.2</v>
      </c>
      <c r="E12921">
        <v>704</v>
      </c>
    </row>
    <row r="12922" spans="1:5" x14ac:dyDescent="0.25">
      <c r="A12922" t="s">
        <v>12938</v>
      </c>
      <c r="B12922" s="1">
        <v>43800</v>
      </c>
      <c r="C12922" t="s">
        <v>6</v>
      </c>
      <c r="D12922">
        <v>0.49</v>
      </c>
      <c r="E12922">
        <v>610</v>
      </c>
    </row>
    <row r="12923" spans="1:5" x14ac:dyDescent="0.25">
      <c r="A12923" t="s">
        <v>12939</v>
      </c>
      <c r="B12923" s="1">
        <v>43496</v>
      </c>
      <c r="C12923" t="s">
        <v>6</v>
      </c>
      <c r="D12923">
        <v>0.52</v>
      </c>
      <c r="E12923">
        <v>740</v>
      </c>
    </row>
    <row r="12924" spans="1:5" x14ac:dyDescent="0.25">
      <c r="A12924" t="s">
        <v>12940</v>
      </c>
      <c r="B12924" s="1">
        <v>43556</v>
      </c>
      <c r="C12924" t="s">
        <v>21</v>
      </c>
      <c r="D12924">
        <v>0.28000000000000003</v>
      </c>
      <c r="E12924">
        <v>690</v>
      </c>
    </row>
    <row r="12925" spans="1:5" x14ac:dyDescent="0.25">
      <c r="A12925" t="s">
        <v>12941</v>
      </c>
      <c r="B12925" s="1">
        <v>43770</v>
      </c>
      <c r="C12925" t="s">
        <v>6</v>
      </c>
      <c r="D12925">
        <v>0.2</v>
      </c>
      <c r="E12925">
        <v>718</v>
      </c>
    </row>
    <row r="12926" spans="1:5" x14ac:dyDescent="0.25">
      <c r="A12926" t="s">
        <v>12942</v>
      </c>
      <c r="B12926" s="1">
        <v>43159</v>
      </c>
      <c r="C12926" t="s">
        <v>21</v>
      </c>
      <c r="D12926">
        <v>0.3</v>
      </c>
      <c r="E12926">
        <v>868</v>
      </c>
    </row>
    <row r="12927" spans="1:5" x14ac:dyDescent="0.25">
      <c r="A12927" t="s">
        <v>12943</v>
      </c>
      <c r="B12927" s="1">
        <v>43678</v>
      </c>
      <c r="C12927" t="s">
        <v>6</v>
      </c>
      <c r="D12927">
        <v>0.25</v>
      </c>
      <c r="E12927">
        <v>616</v>
      </c>
    </row>
    <row r="12928" spans="1:5" x14ac:dyDescent="0.25">
      <c r="A12928" t="s">
        <v>12944</v>
      </c>
      <c r="B12928" s="1">
        <v>43678</v>
      </c>
      <c r="C12928" t="s">
        <v>10</v>
      </c>
      <c r="D12928">
        <v>7.0000000000000007E-2</v>
      </c>
      <c r="E12928">
        <v>764</v>
      </c>
    </row>
    <row r="12929" spans="1:5" x14ac:dyDescent="0.25">
      <c r="A12929" t="s">
        <v>12945</v>
      </c>
      <c r="B12929" s="1">
        <v>43678</v>
      </c>
      <c r="C12929" t="s">
        <v>6</v>
      </c>
      <c r="D12929">
        <v>0.36</v>
      </c>
      <c r="E12929">
        <v>667</v>
      </c>
    </row>
    <row r="12930" spans="1:5" x14ac:dyDescent="0.25">
      <c r="A12930" t="s">
        <v>12946</v>
      </c>
      <c r="B12930" s="1">
        <v>43434</v>
      </c>
      <c r="C12930" t="s">
        <v>6</v>
      </c>
      <c r="D12930">
        <v>0.21</v>
      </c>
      <c r="E12930">
        <v>712</v>
      </c>
    </row>
    <row r="12931" spans="1:5" x14ac:dyDescent="0.25">
      <c r="A12931" t="s">
        <v>12947</v>
      </c>
      <c r="B12931" s="1">
        <v>43465</v>
      </c>
      <c r="C12931" t="s">
        <v>18</v>
      </c>
      <c r="D12931">
        <v>0.38</v>
      </c>
      <c r="E12931">
        <v>665</v>
      </c>
    </row>
    <row r="12932" spans="1:5" x14ac:dyDescent="0.25">
      <c r="A12932" t="s">
        <v>12948</v>
      </c>
      <c r="B12932" s="1">
        <v>43831</v>
      </c>
      <c r="C12932" t="s">
        <v>6</v>
      </c>
      <c r="D12932">
        <v>0.62</v>
      </c>
      <c r="E12932">
        <v>548</v>
      </c>
    </row>
    <row r="12933" spans="1:5" x14ac:dyDescent="0.25">
      <c r="A12933" t="s">
        <v>12949</v>
      </c>
      <c r="B12933" s="1">
        <v>43404</v>
      </c>
      <c r="C12933" t="s">
        <v>25</v>
      </c>
      <c r="D12933">
        <v>0.23</v>
      </c>
      <c r="E12933">
        <v>760</v>
      </c>
    </row>
    <row r="12934" spans="1:5" x14ac:dyDescent="0.25">
      <c r="A12934" t="s">
        <v>12950</v>
      </c>
      <c r="B12934" s="1">
        <v>43831</v>
      </c>
      <c r="C12934" t="s">
        <v>6</v>
      </c>
      <c r="D12934">
        <v>0.2</v>
      </c>
      <c r="E12934">
        <v>593</v>
      </c>
    </row>
    <row r="12935" spans="1:5" x14ac:dyDescent="0.25">
      <c r="A12935" t="s">
        <v>12951</v>
      </c>
      <c r="B12935" s="1">
        <v>43862</v>
      </c>
      <c r="C12935" t="s">
        <v>6</v>
      </c>
      <c r="D12935">
        <v>0.16</v>
      </c>
      <c r="E12935">
        <v>587</v>
      </c>
    </row>
    <row r="12936" spans="1:5" x14ac:dyDescent="0.25">
      <c r="A12936" t="s">
        <v>12952</v>
      </c>
      <c r="B12936" s="1">
        <v>43251</v>
      </c>
      <c r="C12936" t="s">
        <v>6</v>
      </c>
      <c r="D12936">
        <v>0.49</v>
      </c>
      <c r="E12936">
        <v>684</v>
      </c>
    </row>
    <row r="12937" spans="1:5" x14ac:dyDescent="0.25">
      <c r="A12937" t="s">
        <v>12953</v>
      </c>
      <c r="B12937" s="1">
        <v>43890</v>
      </c>
      <c r="C12937" t="s">
        <v>6</v>
      </c>
      <c r="D12937">
        <v>0.36</v>
      </c>
      <c r="E12937">
        <v>633</v>
      </c>
    </row>
    <row r="12938" spans="1:5" x14ac:dyDescent="0.25">
      <c r="A12938" t="s">
        <v>12954</v>
      </c>
      <c r="B12938" s="1">
        <v>43831</v>
      </c>
      <c r="C12938" t="s">
        <v>14</v>
      </c>
      <c r="D12938">
        <v>0.21</v>
      </c>
      <c r="E12938">
        <v>553</v>
      </c>
    </row>
    <row r="12939" spans="1:5" x14ac:dyDescent="0.25">
      <c r="A12939" t="s">
        <v>12955</v>
      </c>
      <c r="B12939" s="1">
        <v>43951</v>
      </c>
      <c r="C12939" t="s">
        <v>6</v>
      </c>
      <c r="D12939">
        <v>1</v>
      </c>
      <c r="E12939">
        <v>596</v>
      </c>
    </row>
    <row r="12940" spans="1:5" x14ac:dyDescent="0.25">
      <c r="A12940" t="s">
        <v>12956</v>
      </c>
      <c r="B12940" s="1">
        <v>43739</v>
      </c>
      <c r="C12940" t="s">
        <v>10</v>
      </c>
      <c r="D12940">
        <v>0.65</v>
      </c>
      <c r="E12940">
        <v>596</v>
      </c>
    </row>
    <row r="12941" spans="1:5" x14ac:dyDescent="0.25">
      <c r="A12941" t="s">
        <v>12957</v>
      </c>
      <c r="B12941" s="1">
        <v>43951</v>
      </c>
      <c r="C12941" t="s">
        <v>18</v>
      </c>
      <c r="D12941">
        <v>0.26</v>
      </c>
      <c r="E12941">
        <v>582</v>
      </c>
    </row>
    <row r="12942" spans="1:5" x14ac:dyDescent="0.25">
      <c r="A12942" t="s">
        <v>12958</v>
      </c>
      <c r="B12942" s="1">
        <v>43281</v>
      </c>
      <c r="C12942" t="s">
        <v>10</v>
      </c>
      <c r="D12942">
        <v>0.23</v>
      </c>
      <c r="E12942">
        <v>638</v>
      </c>
    </row>
    <row r="12943" spans="1:5" x14ac:dyDescent="0.25">
      <c r="A12943" t="s">
        <v>12959</v>
      </c>
      <c r="B12943" s="1">
        <v>43343</v>
      </c>
      <c r="C12943" t="s">
        <v>6</v>
      </c>
      <c r="D12943">
        <v>0.37</v>
      </c>
      <c r="E12943">
        <v>773</v>
      </c>
    </row>
    <row r="12944" spans="1:5" x14ac:dyDescent="0.25">
      <c r="A12944" t="s">
        <v>12960</v>
      </c>
      <c r="B12944" s="1">
        <v>43343</v>
      </c>
      <c r="C12944" t="s">
        <v>6</v>
      </c>
      <c r="D12944">
        <v>0.2</v>
      </c>
      <c r="E12944">
        <v>682</v>
      </c>
    </row>
    <row r="12945" spans="1:5" x14ac:dyDescent="0.25">
      <c r="A12945" t="s">
        <v>12961</v>
      </c>
      <c r="B12945" s="1">
        <v>43312</v>
      </c>
      <c r="C12945" t="s">
        <v>10</v>
      </c>
      <c r="D12945">
        <v>0.34</v>
      </c>
      <c r="E12945">
        <v>630</v>
      </c>
    </row>
    <row r="12946" spans="1:5" x14ac:dyDescent="0.25">
      <c r="A12946" t="s">
        <v>12962</v>
      </c>
      <c r="B12946" s="1">
        <v>43617</v>
      </c>
      <c r="C12946" t="s">
        <v>10</v>
      </c>
      <c r="D12946">
        <v>0.3</v>
      </c>
      <c r="E12946">
        <v>740</v>
      </c>
    </row>
    <row r="12947" spans="1:5" x14ac:dyDescent="0.25">
      <c r="A12947" t="s">
        <v>12963</v>
      </c>
      <c r="B12947" s="1">
        <v>43770</v>
      </c>
      <c r="C12947" t="s">
        <v>10</v>
      </c>
      <c r="D12947">
        <v>0.6</v>
      </c>
      <c r="E12947">
        <v>599</v>
      </c>
    </row>
    <row r="12948" spans="1:5" x14ac:dyDescent="0.25">
      <c r="A12948" t="s">
        <v>12964</v>
      </c>
      <c r="B12948" s="1">
        <v>43678</v>
      </c>
      <c r="C12948" t="s">
        <v>6</v>
      </c>
      <c r="D12948">
        <v>0.23</v>
      </c>
      <c r="E12948">
        <v>650</v>
      </c>
    </row>
    <row r="12949" spans="1:5" x14ac:dyDescent="0.25">
      <c r="A12949" t="s">
        <v>12965</v>
      </c>
      <c r="B12949" s="1">
        <v>43678</v>
      </c>
      <c r="C12949" t="s">
        <v>14</v>
      </c>
      <c r="D12949">
        <v>0.22</v>
      </c>
      <c r="E12949">
        <v>727</v>
      </c>
    </row>
    <row r="12950" spans="1:5" x14ac:dyDescent="0.25">
      <c r="A12950" t="s">
        <v>12966</v>
      </c>
      <c r="B12950" s="1">
        <v>43281</v>
      </c>
      <c r="C12950" t="s">
        <v>6</v>
      </c>
      <c r="D12950">
        <v>0.03</v>
      </c>
      <c r="E12950">
        <v>679</v>
      </c>
    </row>
    <row r="12951" spans="1:5" x14ac:dyDescent="0.25">
      <c r="A12951" t="s">
        <v>12967</v>
      </c>
      <c r="B12951" s="1">
        <v>43404</v>
      </c>
      <c r="C12951" t="s">
        <v>10</v>
      </c>
      <c r="D12951">
        <v>0.79</v>
      </c>
      <c r="E12951">
        <v>680</v>
      </c>
    </row>
    <row r="12952" spans="1:5" x14ac:dyDescent="0.25">
      <c r="A12952" t="s">
        <v>12968</v>
      </c>
      <c r="B12952" s="1">
        <v>43647</v>
      </c>
      <c r="C12952" t="s">
        <v>6</v>
      </c>
      <c r="D12952">
        <v>0.18</v>
      </c>
      <c r="E12952">
        <v>553</v>
      </c>
    </row>
    <row r="12953" spans="1:5" x14ac:dyDescent="0.25">
      <c r="A12953" t="s">
        <v>12969</v>
      </c>
      <c r="B12953" s="1">
        <v>43373</v>
      </c>
      <c r="C12953" t="s">
        <v>6</v>
      </c>
      <c r="D12953">
        <v>0.24</v>
      </c>
      <c r="E12953">
        <v>746</v>
      </c>
    </row>
    <row r="12954" spans="1:5" x14ac:dyDescent="0.25">
      <c r="A12954" t="s">
        <v>12970</v>
      </c>
      <c r="B12954" s="1">
        <v>43251</v>
      </c>
      <c r="C12954" t="s">
        <v>6</v>
      </c>
      <c r="D12954">
        <v>0.2</v>
      </c>
      <c r="E12954">
        <v>740</v>
      </c>
    </row>
    <row r="12955" spans="1:5" x14ac:dyDescent="0.25">
      <c r="A12955" t="s">
        <v>12971</v>
      </c>
      <c r="B12955" s="1">
        <v>43862</v>
      </c>
      <c r="C12955" t="s">
        <v>6</v>
      </c>
      <c r="D12955">
        <v>0.19</v>
      </c>
      <c r="E12955">
        <v>560</v>
      </c>
    </row>
    <row r="12956" spans="1:5" x14ac:dyDescent="0.25">
      <c r="A12956" t="s">
        <v>12972</v>
      </c>
      <c r="B12956" s="1">
        <v>43312</v>
      </c>
      <c r="C12956" t="s">
        <v>6</v>
      </c>
      <c r="D12956">
        <v>0.02</v>
      </c>
      <c r="E12956">
        <v>623</v>
      </c>
    </row>
    <row r="12957" spans="1:5" x14ac:dyDescent="0.25">
      <c r="A12957" t="s">
        <v>12973</v>
      </c>
      <c r="B12957" s="1">
        <v>43831</v>
      </c>
      <c r="C12957" t="s">
        <v>6</v>
      </c>
      <c r="D12957">
        <v>0.42</v>
      </c>
      <c r="E12957">
        <v>608</v>
      </c>
    </row>
    <row r="12958" spans="1:5" x14ac:dyDescent="0.25">
      <c r="A12958" t="s">
        <v>12974</v>
      </c>
      <c r="B12958" s="1">
        <v>43220</v>
      </c>
      <c r="C12958" t="s">
        <v>21</v>
      </c>
      <c r="D12958">
        <v>0.64</v>
      </c>
      <c r="E12958">
        <v>743</v>
      </c>
    </row>
    <row r="12959" spans="1:5" x14ac:dyDescent="0.25">
      <c r="A12959" t="s">
        <v>12975</v>
      </c>
      <c r="B12959" s="1">
        <v>43190</v>
      </c>
      <c r="C12959" t="s">
        <v>6</v>
      </c>
      <c r="D12959">
        <v>0.3</v>
      </c>
      <c r="E12959">
        <v>716</v>
      </c>
    </row>
    <row r="12960" spans="1:5" x14ac:dyDescent="0.25">
      <c r="A12960" t="s">
        <v>12976</v>
      </c>
      <c r="B12960" s="1">
        <v>43586</v>
      </c>
      <c r="C12960" t="s">
        <v>18</v>
      </c>
      <c r="D12960">
        <v>0.35</v>
      </c>
      <c r="E12960">
        <v>755</v>
      </c>
    </row>
    <row r="12961" spans="1:5" x14ac:dyDescent="0.25">
      <c r="A12961" t="s">
        <v>12977</v>
      </c>
      <c r="B12961" s="1">
        <v>43496</v>
      </c>
      <c r="C12961" t="s">
        <v>6</v>
      </c>
      <c r="D12961">
        <v>0.19</v>
      </c>
      <c r="E12961">
        <v>740</v>
      </c>
    </row>
    <row r="12962" spans="1:5" x14ac:dyDescent="0.25">
      <c r="A12962" t="s">
        <v>12978</v>
      </c>
      <c r="B12962" s="1">
        <v>43770</v>
      </c>
      <c r="C12962" t="s">
        <v>6</v>
      </c>
      <c r="D12962">
        <v>0.31</v>
      </c>
      <c r="E12962">
        <v>749</v>
      </c>
    </row>
    <row r="12963" spans="1:5" x14ac:dyDescent="0.25">
      <c r="A12963" t="s">
        <v>12979</v>
      </c>
      <c r="B12963" s="1">
        <v>43281</v>
      </c>
      <c r="C12963" t="s">
        <v>6</v>
      </c>
      <c r="D12963">
        <v>0.23</v>
      </c>
      <c r="E12963">
        <v>720</v>
      </c>
    </row>
    <row r="12964" spans="1:5" x14ac:dyDescent="0.25">
      <c r="A12964" t="s">
        <v>12980</v>
      </c>
      <c r="B12964" s="1">
        <v>42886</v>
      </c>
      <c r="C12964" t="s">
        <v>6</v>
      </c>
      <c r="D12964">
        <v>0.3</v>
      </c>
      <c r="E12964">
        <v>740</v>
      </c>
    </row>
    <row r="12965" spans="1:5" x14ac:dyDescent="0.25">
      <c r="A12965" t="s">
        <v>12981</v>
      </c>
      <c r="B12965" s="1">
        <v>43556</v>
      </c>
      <c r="C12965" t="s">
        <v>18</v>
      </c>
      <c r="D12965">
        <v>0.19</v>
      </c>
      <c r="E12965">
        <v>598</v>
      </c>
    </row>
    <row r="12966" spans="1:5" x14ac:dyDescent="0.25">
      <c r="A12966" t="s">
        <v>12982</v>
      </c>
      <c r="B12966" s="1">
        <v>43586</v>
      </c>
      <c r="C12966" t="s">
        <v>6</v>
      </c>
      <c r="D12966">
        <v>0.38</v>
      </c>
      <c r="E12966">
        <v>550</v>
      </c>
    </row>
    <row r="12967" spans="1:5" x14ac:dyDescent="0.25">
      <c r="A12967" t="s">
        <v>12983</v>
      </c>
      <c r="B12967" s="1">
        <v>43617</v>
      </c>
      <c r="C12967" t="s">
        <v>18</v>
      </c>
      <c r="D12967">
        <v>0.3</v>
      </c>
      <c r="E12967">
        <v>740</v>
      </c>
    </row>
    <row r="12968" spans="1:5" x14ac:dyDescent="0.25">
      <c r="A12968" t="s">
        <v>12984</v>
      </c>
      <c r="B12968" s="1">
        <v>43831</v>
      </c>
      <c r="C12968" t="s">
        <v>6</v>
      </c>
      <c r="D12968">
        <v>0.56000000000000005</v>
      </c>
      <c r="E12968">
        <v>750</v>
      </c>
    </row>
    <row r="12969" spans="1:5" x14ac:dyDescent="0.25">
      <c r="A12969" t="s">
        <v>12985</v>
      </c>
      <c r="B12969" s="1">
        <v>43281</v>
      </c>
      <c r="C12969" t="s">
        <v>3376</v>
      </c>
      <c r="D12969">
        <v>0.2</v>
      </c>
      <c r="E12969">
        <v>729</v>
      </c>
    </row>
    <row r="12970" spans="1:5" x14ac:dyDescent="0.25">
      <c r="A12970" t="s">
        <v>12986</v>
      </c>
      <c r="B12970" s="1">
        <v>43617</v>
      </c>
      <c r="C12970" t="s">
        <v>18</v>
      </c>
      <c r="D12970">
        <v>0.3</v>
      </c>
      <c r="E12970">
        <v>740</v>
      </c>
    </row>
    <row r="12971" spans="1:5" x14ac:dyDescent="0.25">
      <c r="A12971" t="s">
        <v>12987</v>
      </c>
      <c r="B12971" s="1">
        <v>43434</v>
      </c>
      <c r="C12971" t="s">
        <v>6</v>
      </c>
      <c r="D12971">
        <v>0.21</v>
      </c>
      <c r="E12971">
        <v>729</v>
      </c>
    </row>
    <row r="12972" spans="1:5" x14ac:dyDescent="0.25">
      <c r="A12972" t="s">
        <v>12988</v>
      </c>
      <c r="B12972" s="1">
        <v>43770</v>
      </c>
      <c r="C12972" t="s">
        <v>271</v>
      </c>
      <c r="D12972">
        <v>0.42</v>
      </c>
      <c r="E12972">
        <v>722</v>
      </c>
    </row>
    <row r="12973" spans="1:5" x14ac:dyDescent="0.25">
      <c r="A12973" t="s">
        <v>12989</v>
      </c>
      <c r="B12973" s="1">
        <v>43770</v>
      </c>
      <c r="C12973" t="s">
        <v>42</v>
      </c>
      <c r="D12973">
        <v>0.45</v>
      </c>
      <c r="E12973">
        <v>633</v>
      </c>
    </row>
    <row r="12974" spans="1:5" x14ac:dyDescent="0.25">
      <c r="A12974" t="s">
        <v>12990</v>
      </c>
      <c r="B12974" s="1">
        <v>43404</v>
      </c>
      <c r="C12974" t="s">
        <v>6</v>
      </c>
      <c r="D12974">
        <v>0.48</v>
      </c>
      <c r="E12974">
        <v>599</v>
      </c>
    </row>
    <row r="12975" spans="1:5" x14ac:dyDescent="0.25">
      <c r="A12975" t="s">
        <v>12991</v>
      </c>
      <c r="B12975" s="1">
        <v>42217</v>
      </c>
      <c r="C12975" t="s">
        <v>10</v>
      </c>
      <c r="D12975">
        <v>0.3</v>
      </c>
      <c r="E12975">
        <v>740</v>
      </c>
    </row>
    <row r="12976" spans="1:5" x14ac:dyDescent="0.25">
      <c r="A12976" t="s">
        <v>12992</v>
      </c>
      <c r="B12976" s="1">
        <v>43251</v>
      </c>
      <c r="C12976" t="s">
        <v>42</v>
      </c>
      <c r="D12976">
        <v>0.18</v>
      </c>
      <c r="E12976">
        <v>781</v>
      </c>
    </row>
    <row r="12977" spans="1:5" x14ac:dyDescent="0.25">
      <c r="A12977" t="s">
        <v>12993</v>
      </c>
      <c r="B12977" s="1">
        <v>43617</v>
      </c>
      <c r="C12977" t="s">
        <v>6</v>
      </c>
      <c r="D12977">
        <v>0.3</v>
      </c>
      <c r="E12977">
        <v>740</v>
      </c>
    </row>
    <row r="12978" spans="1:5" x14ac:dyDescent="0.25">
      <c r="A12978" t="s">
        <v>12994</v>
      </c>
      <c r="B12978" s="1">
        <v>43343</v>
      </c>
      <c r="C12978" t="s">
        <v>18</v>
      </c>
      <c r="D12978">
        <v>0.32</v>
      </c>
      <c r="E12978">
        <v>777</v>
      </c>
    </row>
    <row r="12979" spans="1:5" x14ac:dyDescent="0.25">
      <c r="A12979" t="s">
        <v>12995</v>
      </c>
      <c r="B12979" s="1">
        <v>42947</v>
      </c>
      <c r="C12979" t="s">
        <v>6</v>
      </c>
      <c r="D12979">
        <v>0.3</v>
      </c>
      <c r="E12979">
        <v>740</v>
      </c>
    </row>
    <row r="12980" spans="1:5" x14ac:dyDescent="0.25">
      <c r="A12980" t="s">
        <v>12996</v>
      </c>
      <c r="B12980" s="1">
        <v>42521</v>
      </c>
      <c r="C12980" t="s">
        <v>6</v>
      </c>
      <c r="D12980">
        <v>0.18</v>
      </c>
      <c r="E12980">
        <v>774</v>
      </c>
    </row>
    <row r="12981" spans="1:5" x14ac:dyDescent="0.25">
      <c r="A12981" t="s">
        <v>12997</v>
      </c>
      <c r="B12981" s="1">
        <v>43800</v>
      </c>
      <c r="C12981" t="s">
        <v>6</v>
      </c>
      <c r="D12981">
        <v>0.18</v>
      </c>
      <c r="E12981">
        <v>628</v>
      </c>
    </row>
    <row r="12982" spans="1:5" x14ac:dyDescent="0.25">
      <c r="A12982" t="s">
        <v>12998</v>
      </c>
      <c r="B12982" s="1">
        <v>43465</v>
      </c>
      <c r="C12982" t="s">
        <v>10</v>
      </c>
      <c r="D12982">
        <v>0.45</v>
      </c>
      <c r="E12982">
        <v>645</v>
      </c>
    </row>
    <row r="12983" spans="1:5" x14ac:dyDescent="0.25">
      <c r="A12983" t="s">
        <v>12999</v>
      </c>
      <c r="B12983" s="1">
        <v>43496</v>
      </c>
      <c r="C12983" t="s">
        <v>10</v>
      </c>
      <c r="D12983">
        <v>0.17</v>
      </c>
      <c r="E12983">
        <v>649</v>
      </c>
    </row>
    <row r="12984" spans="1:5" x14ac:dyDescent="0.25">
      <c r="A12984" t="s">
        <v>13000</v>
      </c>
      <c r="B12984" s="1">
        <v>43921</v>
      </c>
      <c r="C12984" t="s">
        <v>6</v>
      </c>
      <c r="D12984">
        <v>0.36</v>
      </c>
      <c r="E12984">
        <v>590</v>
      </c>
    </row>
    <row r="12985" spans="1:5" x14ac:dyDescent="0.25">
      <c r="A12985" t="s">
        <v>13001</v>
      </c>
      <c r="B12985" s="1">
        <v>43739</v>
      </c>
      <c r="C12985" t="s">
        <v>6</v>
      </c>
      <c r="D12985">
        <v>0.08</v>
      </c>
      <c r="E12985">
        <v>627</v>
      </c>
    </row>
    <row r="12986" spans="1:5" x14ac:dyDescent="0.25">
      <c r="A12986" t="s">
        <v>13002</v>
      </c>
      <c r="B12986" s="1">
        <v>43678</v>
      </c>
      <c r="C12986" t="s">
        <v>6</v>
      </c>
      <c r="D12986">
        <v>0.13</v>
      </c>
      <c r="E12986">
        <v>705</v>
      </c>
    </row>
    <row r="12987" spans="1:5" x14ac:dyDescent="0.25">
      <c r="A12987" t="s">
        <v>13003</v>
      </c>
      <c r="B12987" s="1">
        <v>43556</v>
      </c>
      <c r="C12987" t="s">
        <v>6</v>
      </c>
      <c r="D12987">
        <v>0.42</v>
      </c>
      <c r="E12987">
        <v>771</v>
      </c>
    </row>
    <row r="12988" spans="1:5" x14ac:dyDescent="0.25">
      <c r="A12988" t="s">
        <v>13004</v>
      </c>
      <c r="B12988" s="1">
        <v>43556</v>
      </c>
      <c r="C12988" t="s">
        <v>18</v>
      </c>
      <c r="D12988">
        <v>0.23</v>
      </c>
      <c r="E12988">
        <v>686</v>
      </c>
    </row>
    <row r="12989" spans="1:5" x14ac:dyDescent="0.25">
      <c r="A12989" t="s">
        <v>13005</v>
      </c>
      <c r="B12989" s="1">
        <v>43131</v>
      </c>
      <c r="C12989" t="s">
        <v>6</v>
      </c>
      <c r="D12989">
        <v>0.3</v>
      </c>
      <c r="E12989">
        <v>715</v>
      </c>
    </row>
    <row r="12990" spans="1:5" x14ac:dyDescent="0.25">
      <c r="A12990" t="s">
        <v>13006</v>
      </c>
      <c r="B12990" s="1">
        <v>43496</v>
      </c>
      <c r="C12990" t="s">
        <v>6</v>
      </c>
      <c r="D12990">
        <v>0.24</v>
      </c>
      <c r="E12990">
        <v>599</v>
      </c>
    </row>
    <row r="12991" spans="1:5" x14ac:dyDescent="0.25">
      <c r="A12991" t="s">
        <v>13007</v>
      </c>
      <c r="B12991" s="1">
        <v>43251</v>
      </c>
      <c r="C12991" t="s">
        <v>6</v>
      </c>
      <c r="D12991">
        <v>0.12</v>
      </c>
      <c r="E12991">
        <v>668</v>
      </c>
    </row>
    <row r="12992" spans="1:5" x14ac:dyDescent="0.25">
      <c r="A12992" t="s">
        <v>13008</v>
      </c>
      <c r="B12992" s="1">
        <v>43496</v>
      </c>
      <c r="C12992" t="s">
        <v>6</v>
      </c>
      <c r="D12992">
        <v>0.56999999999999995</v>
      </c>
      <c r="E12992">
        <v>557</v>
      </c>
    </row>
    <row r="12993" spans="1:5" x14ac:dyDescent="0.25">
      <c r="A12993" t="s">
        <v>13009</v>
      </c>
      <c r="B12993" s="1">
        <v>43404</v>
      </c>
      <c r="C12993" t="s">
        <v>10</v>
      </c>
      <c r="D12993">
        <v>0.27</v>
      </c>
      <c r="E12993">
        <v>730</v>
      </c>
    </row>
    <row r="12994" spans="1:5" x14ac:dyDescent="0.25">
      <c r="A12994" t="s">
        <v>13010</v>
      </c>
      <c r="B12994" s="1">
        <v>43404</v>
      </c>
      <c r="C12994" t="s">
        <v>6</v>
      </c>
      <c r="D12994">
        <v>0.13</v>
      </c>
      <c r="E12994">
        <v>639</v>
      </c>
    </row>
    <row r="12995" spans="1:5" x14ac:dyDescent="0.25">
      <c r="A12995" t="s">
        <v>13011</v>
      </c>
      <c r="B12995" s="1">
        <v>43404</v>
      </c>
      <c r="C12995" t="s">
        <v>10</v>
      </c>
      <c r="D12995">
        <v>0.28000000000000003</v>
      </c>
      <c r="E12995">
        <v>768</v>
      </c>
    </row>
    <row r="12996" spans="1:5" x14ac:dyDescent="0.25">
      <c r="A12996" t="s">
        <v>13012</v>
      </c>
      <c r="B12996" s="1">
        <v>43465</v>
      </c>
      <c r="C12996" t="s">
        <v>18</v>
      </c>
      <c r="D12996">
        <v>0.49</v>
      </c>
      <c r="E12996">
        <v>658</v>
      </c>
    </row>
    <row r="12997" spans="1:5" x14ac:dyDescent="0.25">
      <c r="A12997" t="s">
        <v>13013</v>
      </c>
      <c r="B12997" s="1">
        <v>43525</v>
      </c>
      <c r="C12997" t="s">
        <v>10</v>
      </c>
      <c r="D12997">
        <v>0.35</v>
      </c>
      <c r="E12997">
        <v>735</v>
      </c>
    </row>
    <row r="12998" spans="1:5" x14ac:dyDescent="0.25">
      <c r="A12998" t="s">
        <v>13014</v>
      </c>
      <c r="B12998" s="1">
        <v>43770</v>
      </c>
      <c r="C12998" t="s">
        <v>10</v>
      </c>
      <c r="D12998">
        <v>0.41</v>
      </c>
      <c r="E12998">
        <v>671</v>
      </c>
    </row>
    <row r="12999" spans="1:5" x14ac:dyDescent="0.25">
      <c r="A12999" t="s">
        <v>13015</v>
      </c>
      <c r="B12999" s="1">
        <v>43770</v>
      </c>
      <c r="C12999" t="s">
        <v>6</v>
      </c>
      <c r="D12999">
        <v>0.34</v>
      </c>
      <c r="E12999">
        <v>712</v>
      </c>
    </row>
    <row r="13000" spans="1:5" x14ac:dyDescent="0.25">
      <c r="A13000" t="s">
        <v>13016</v>
      </c>
      <c r="B13000" s="1">
        <v>43343</v>
      </c>
      <c r="C13000" t="s">
        <v>10</v>
      </c>
      <c r="D13000">
        <v>0.3</v>
      </c>
      <c r="E13000">
        <v>656</v>
      </c>
    </row>
    <row r="13001" spans="1:5" x14ac:dyDescent="0.25">
      <c r="A13001" t="s">
        <v>13017</v>
      </c>
      <c r="B13001" s="1">
        <v>43343</v>
      </c>
      <c r="C13001" t="s">
        <v>18</v>
      </c>
      <c r="D13001">
        <v>0.25</v>
      </c>
      <c r="E13001">
        <v>716</v>
      </c>
    </row>
    <row r="13002" spans="1:5" x14ac:dyDescent="0.25">
      <c r="A13002" t="s">
        <v>13018</v>
      </c>
      <c r="B13002" s="1">
        <v>42825</v>
      </c>
      <c r="C13002" t="s">
        <v>10</v>
      </c>
      <c r="D13002">
        <v>0.3</v>
      </c>
      <c r="E13002">
        <v>740</v>
      </c>
    </row>
    <row r="13003" spans="1:5" x14ac:dyDescent="0.25">
      <c r="A13003" t="s">
        <v>13019</v>
      </c>
      <c r="B13003" s="1">
        <v>42825</v>
      </c>
      <c r="C13003" t="s">
        <v>37</v>
      </c>
      <c r="D13003">
        <v>0.3</v>
      </c>
      <c r="E13003">
        <v>740</v>
      </c>
    </row>
    <row r="13004" spans="1:5" x14ac:dyDescent="0.25">
      <c r="A13004" t="s">
        <v>13020</v>
      </c>
      <c r="B13004" s="1">
        <v>42825</v>
      </c>
      <c r="C13004" t="s">
        <v>10</v>
      </c>
      <c r="D13004">
        <v>0.22</v>
      </c>
      <c r="E13004">
        <v>747</v>
      </c>
    </row>
    <row r="13005" spans="1:5" x14ac:dyDescent="0.25">
      <c r="A13005" t="s">
        <v>13021</v>
      </c>
      <c r="B13005" s="1">
        <v>43312</v>
      </c>
      <c r="C13005" t="s">
        <v>6</v>
      </c>
      <c r="D13005">
        <v>0.25</v>
      </c>
      <c r="E13005">
        <v>675</v>
      </c>
    </row>
    <row r="13006" spans="1:5" x14ac:dyDescent="0.25">
      <c r="A13006" t="s">
        <v>13022</v>
      </c>
      <c r="B13006" s="1">
        <v>43831</v>
      </c>
      <c r="C13006" t="s">
        <v>18</v>
      </c>
      <c r="D13006">
        <v>0.25</v>
      </c>
      <c r="E13006">
        <v>752</v>
      </c>
    </row>
    <row r="13007" spans="1:5" x14ac:dyDescent="0.25">
      <c r="A13007" t="s">
        <v>13023</v>
      </c>
      <c r="B13007" s="1">
        <v>43281</v>
      </c>
      <c r="C13007" t="s">
        <v>6</v>
      </c>
      <c r="D13007">
        <v>0.56000000000000005</v>
      </c>
      <c r="E13007">
        <v>693</v>
      </c>
    </row>
    <row r="13008" spans="1:5" x14ac:dyDescent="0.25">
      <c r="A13008" t="s">
        <v>13024</v>
      </c>
      <c r="B13008" s="1">
        <v>43525</v>
      </c>
      <c r="C13008" t="s">
        <v>18</v>
      </c>
      <c r="D13008">
        <v>0.46</v>
      </c>
      <c r="E13008">
        <v>666</v>
      </c>
    </row>
    <row r="13009" spans="1:5" x14ac:dyDescent="0.25">
      <c r="A13009" t="s">
        <v>13025</v>
      </c>
      <c r="B13009" s="1">
        <v>43465</v>
      </c>
      <c r="C13009" t="s">
        <v>18</v>
      </c>
      <c r="D13009">
        <v>0.37</v>
      </c>
      <c r="E13009">
        <v>564</v>
      </c>
    </row>
    <row r="13010" spans="1:5" x14ac:dyDescent="0.25">
      <c r="A13010" t="s">
        <v>13026</v>
      </c>
      <c r="B13010" s="1">
        <v>43404</v>
      </c>
      <c r="C13010" t="s">
        <v>6</v>
      </c>
      <c r="D13010">
        <v>0.13</v>
      </c>
      <c r="E13010">
        <v>675</v>
      </c>
    </row>
    <row r="13011" spans="1:5" x14ac:dyDescent="0.25">
      <c r="A13011" t="s">
        <v>13027</v>
      </c>
      <c r="B13011" s="1">
        <v>43556</v>
      </c>
      <c r="C13011" t="s">
        <v>37</v>
      </c>
      <c r="D13011">
        <v>0.3</v>
      </c>
      <c r="E13011">
        <v>668</v>
      </c>
    </row>
    <row r="13012" spans="1:5" x14ac:dyDescent="0.25">
      <c r="A13012" t="s">
        <v>13028</v>
      </c>
      <c r="B13012" s="1">
        <v>43890</v>
      </c>
      <c r="C13012" t="s">
        <v>18</v>
      </c>
      <c r="D13012">
        <v>0.82</v>
      </c>
      <c r="E13012">
        <v>616</v>
      </c>
    </row>
    <row r="13013" spans="1:5" x14ac:dyDescent="0.25">
      <c r="A13013" t="s">
        <v>13029</v>
      </c>
      <c r="B13013" s="1">
        <v>43709</v>
      </c>
      <c r="C13013" t="s">
        <v>271</v>
      </c>
      <c r="D13013">
        <v>0.23</v>
      </c>
      <c r="E13013">
        <v>629</v>
      </c>
    </row>
    <row r="13014" spans="1:5" x14ac:dyDescent="0.25">
      <c r="A13014" t="s">
        <v>13030</v>
      </c>
      <c r="B13014" s="1">
        <v>43251</v>
      </c>
      <c r="C13014" t="s">
        <v>6</v>
      </c>
      <c r="D13014">
        <v>0.22</v>
      </c>
      <c r="E13014">
        <v>609</v>
      </c>
    </row>
    <row r="13015" spans="1:5" x14ac:dyDescent="0.25">
      <c r="A13015" t="s">
        <v>13031</v>
      </c>
      <c r="B13015" s="1">
        <v>43434</v>
      </c>
      <c r="C13015" t="s">
        <v>18</v>
      </c>
      <c r="D13015">
        <v>0.25</v>
      </c>
      <c r="E13015">
        <v>697</v>
      </c>
    </row>
    <row r="13016" spans="1:5" x14ac:dyDescent="0.25">
      <c r="A13016" t="s">
        <v>13032</v>
      </c>
      <c r="B13016" s="1">
        <v>43312</v>
      </c>
      <c r="C13016" t="s">
        <v>6</v>
      </c>
      <c r="D13016">
        <v>0.82</v>
      </c>
      <c r="E13016">
        <v>728</v>
      </c>
    </row>
    <row r="13017" spans="1:5" x14ac:dyDescent="0.25">
      <c r="A13017" t="s">
        <v>13033</v>
      </c>
      <c r="B13017" s="1">
        <v>43312</v>
      </c>
      <c r="C13017" t="s">
        <v>6</v>
      </c>
      <c r="D13017">
        <v>0.27</v>
      </c>
      <c r="E13017">
        <v>667</v>
      </c>
    </row>
    <row r="13018" spans="1:5" x14ac:dyDescent="0.25">
      <c r="A13018" t="s">
        <v>13034</v>
      </c>
      <c r="B13018" s="1">
        <v>43343</v>
      </c>
      <c r="C13018" t="s">
        <v>6</v>
      </c>
      <c r="D13018">
        <v>0.33</v>
      </c>
      <c r="E13018">
        <v>677</v>
      </c>
    </row>
    <row r="13019" spans="1:5" x14ac:dyDescent="0.25">
      <c r="A13019" t="s">
        <v>13035</v>
      </c>
      <c r="B13019" s="1">
        <v>43831</v>
      </c>
      <c r="C13019" t="s">
        <v>42</v>
      </c>
      <c r="D13019">
        <v>0.2</v>
      </c>
      <c r="E13019">
        <v>602</v>
      </c>
    </row>
    <row r="13020" spans="1:5" x14ac:dyDescent="0.25">
      <c r="A13020" t="s">
        <v>13036</v>
      </c>
      <c r="B13020" s="1">
        <v>43404</v>
      </c>
      <c r="C13020" t="s">
        <v>18</v>
      </c>
      <c r="D13020">
        <v>0.41</v>
      </c>
      <c r="E13020">
        <v>745</v>
      </c>
    </row>
    <row r="13021" spans="1:5" x14ac:dyDescent="0.25">
      <c r="A13021" t="s">
        <v>13037</v>
      </c>
      <c r="B13021" s="1">
        <v>43770</v>
      </c>
      <c r="C13021" t="s">
        <v>6</v>
      </c>
      <c r="D13021">
        <v>0.26</v>
      </c>
      <c r="E13021">
        <v>748</v>
      </c>
    </row>
    <row r="13022" spans="1:5" x14ac:dyDescent="0.25">
      <c r="A13022" t="s">
        <v>13038</v>
      </c>
      <c r="B13022" s="1">
        <v>42674</v>
      </c>
      <c r="C13022" t="s">
        <v>6</v>
      </c>
      <c r="D13022">
        <v>0.3</v>
      </c>
      <c r="E13022">
        <v>740</v>
      </c>
    </row>
    <row r="13023" spans="1:5" x14ac:dyDescent="0.25">
      <c r="A13023" t="s">
        <v>13039</v>
      </c>
      <c r="B13023" s="1">
        <v>43709</v>
      </c>
      <c r="C13023" t="s">
        <v>6</v>
      </c>
      <c r="D13023">
        <v>0.31</v>
      </c>
      <c r="E13023">
        <v>674</v>
      </c>
    </row>
    <row r="13024" spans="1:5" x14ac:dyDescent="0.25">
      <c r="A13024" t="s">
        <v>13040</v>
      </c>
      <c r="B13024" s="1">
        <v>43617</v>
      </c>
      <c r="C13024" t="s">
        <v>6</v>
      </c>
      <c r="D13024">
        <v>0.19</v>
      </c>
      <c r="E13024">
        <v>659</v>
      </c>
    </row>
    <row r="13025" spans="1:5" x14ac:dyDescent="0.25">
      <c r="A13025" t="s">
        <v>13041</v>
      </c>
      <c r="B13025" s="1">
        <v>42339</v>
      </c>
      <c r="C13025" t="s">
        <v>6</v>
      </c>
      <c r="D13025">
        <v>0.3</v>
      </c>
      <c r="E13025">
        <v>740</v>
      </c>
    </row>
    <row r="13026" spans="1:5" x14ac:dyDescent="0.25">
      <c r="A13026" t="s">
        <v>13042</v>
      </c>
      <c r="B13026" s="1">
        <v>42490</v>
      </c>
      <c r="C13026" t="s">
        <v>6</v>
      </c>
      <c r="D13026">
        <v>0.22</v>
      </c>
      <c r="E13026">
        <v>824</v>
      </c>
    </row>
    <row r="13027" spans="1:5" x14ac:dyDescent="0.25">
      <c r="A13027" t="s">
        <v>13043</v>
      </c>
      <c r="B13027" s="1">
        <v>43373</v>
      </c>
      <c r="C13027" t="s">
        <v>6</v>
      </c>
      <c r="D13027">
        <v>0.12</v>
      </c>
      <c r="E13027">
        <v>563</v>
      </c>
    </row>
    <row r="13028" spans="1:5" x14ac:dyDescent="0.25">
      <c r="A13028" t="s">
        <v>13044</v>
      </c>
      <c r="B13028" s="1">
        <v>43739</v>
      </c>
      <c r="C13028" t="s">
        <v>10</v>
      </c>
      <c r="D13028">
        <v>0.6</v>
      </c>
      <c r="E13028">
        <v>617</v>
      </c>
    </row>
    <row r="13029" spans="1:5" x14ac:dyDescent="0.25">
      <c r="A13029" t="s">
        <v>13045</v>
      </c>
      <c r="B13029" s="1">
        <v>43586</v>
      </c>
      <c r="C13029" t="s">
        <v>21</v>
      </c>
      <c r="D13029">
        <v>0.06</v>
      </c>
      <c r="E13029">
        <v>557</v>
      </c>
    </row>
    <row r="13030" spans="1:5" x14ac:dyDescent="0.25">
      <c r="A13030" t="s">
        <v>13046</v>
      </c>
      <c r="B13030" s="1">
        <v>43800</v>
      </c>
      <c r="C13030" t="s">
        <v>10</v>
      </c>
      <c r="D13030">
        <v>0.46</v>
      </c>
      <c r="E13030">
        <v>588</v>
      </c>
    </row>
    <row r="13031" spans="1:5" x14ac:dyDescent="0.25">
      <c r="A13031" t="s">
        <v>13047</v>
      </c>
      <c r="B13031" s="1">
        <v>43800</v>
      </c>
      <c r="C13031" t="s">
        <v>6</v>
      </c>
      <c r="D13031">
        <v>1</v>
      </c>
      <c r="E13031">
        <v>584</v>
      </c>
    </row>
    <row r="13032" spans="1:5" x14ac:dyDescent="0.25">
      <c r="A13032" t="s">
        <v>13048</v>
      </c>
      <c r="B13032" s="1">
        <v>43800</v>
      </c>
      <c r="C13032" t="s">
        <v>6</v>
      </c>
      <c r="D13032">
        <v>0.24</v>
      </c>
      <c r="E13032">
        <v>590</v>
      </c>
    </row>
    <row r="13033" spans="1:5" x14ac:dyDescent="0.25">
      <c r="A13033" t="s">
        <v>13049</v>
      </c>
      <c r="B13033" s="1">
        <v>43709</v>
      </c>
      <c r="C13033" t="s">
        <v>10</v>
      </c>
      <c r="D13033">
        <v>0.38</v>
      </c>
      <c r="E13033">
        <v>663</v>
      </c>
    </row>
    <row r="13034" spans="1:5" x14ac:dyDescent="0.25">
      <c r="A13034" t="s">
        <v>13050</v>
      </c>
      <c r="B13034" s="1">
        <v>43496</v>
      </c>
      <c r="C13034" t="s">
        <v>18</v>
      </c>
      <c r="D13034">
        <v>0.26</v>
      </c>
      <c r="E13034">
        <v>671</v>
      </c>
    </row>
    <row r="13035" spans="1:5" x14ac:dyDescent="0.25">
      <c r="A13035" t="s">
        <v>13051</v>
      </c>
      <c r="B13035" s="1">
        <v>43709</v>
      </c>
      <c r="C13035" t="s">
        <v>6</v>
      </c>
      <c r="D13035">
        <v>0.15</v>
      </c>
      <c r="E13035">
        <v>741</v>
      </c>
    </row>
    <row r="13036" spans="1:5" x14ac:dyDescent="0.25">
      <c r="A13036" t="s">
        <v>13052</v>
      </c>
      <c r="B13036" s="1">
        <v>43159</v>
      </c>
      <c r="C13036" t="s">
        <v>10</v>
      </c>
      <c r="D13036">
        <v>0.21</v>
      </c>
      <c r="E13036">
        <v>612</v>
      </c>
    </row>
    <row r="13037" spans="1:5" x14ac:dyDescent="0.25">
      <c r="A13037" t="s">
        <v>13053</v>
      </c>
      <c r="B13037" s="1">
        <v>43373</v>
      </c>
      <c r="C13037" t="s">
        <v>6</v>
      </c>
      <c r="D13037">
        <v>0.47</v>
      </c>
      <c r="E13037">
        <v>798</v>
      </c>
    </row>
    <row r="13038" spans="1:5" x14ac:dyDescent="0.25">
      <c r="A13038" t="s">
        <v>13054</v>
      </c>
      <c r="B13038" s="1">
        <v>43281</v>
      </c>
      <c r="C13038" t="s">
        <v>6</v>
      </c>
      <c r="D13038">
        <v>0.21</v>
      </c>
      <c r="E13038">
        <v>605</v>
      </c>
    </row>
    <row r="13039" spans="1:5" x14ac:dyDescent="0.25">
      <c r="A13039" t="s">
        <v>13055</v>
      </c>
      <c r="B13039" s="1">
        <v>43373</v>
      </c>
      <c r="C13039" t="s">
        <v>18</v>
      </c>
      <c r="D13039">
        <v>0.16</v>
      </c>
      <c r="E13039">
        <v>609</v>
      </c>
    </row>
    <row r="13040" spans="1:5" x14ac:dyDescent="0.25">
      <c r="A13040" t="s">
        <v>13056</v>
      </c>
      <c r="B13040" s="1">
        <v>43312</v>
      </c>
      <c r="C13040" t="s">
        <v>6</v>
      </c>
      <c r="D13040">
        <v>0.12</v>
      </c>
      <c r="E13040">
        <v>744</v>
      </c>
    </row>
    <row r="13041" spans="1:5" x14ac:dyDescent="0.25">
      <c r="A13041" t="s">
        <v>13057</v>
      </c>
      <c r="B13041" s="1">
        <v>43586</v>
      </c>
      <c r="C13041" t="s">
        <v>18</v>
      </c>
      <c r="D13041">
        <v>0.44</v>
      </c>
      <c r="E13041">
        <v>658</v>
      </c>
    </row>
    <row r="13042" spans="1:5" x14ac:dyDescent="0.25">
      <c r="A13042" t="s">
        <v>13058</v>
      </c>
      <c r="B13042" s="1">
        <v>43373</v>
      </c>
      <c r="C13042" t="s">
        <v>42</v>
      </c>
      <c r="D13042">
        <v>0.21</v>
      </c>
      <c r="E13042">
        <v>667</v>
      </c>
    </row>
    <row r="13043" spans="1:5" x14ac:dyDescent="0.25">
      <c r="A13043" t="s">
        <v>13059</v>
      </c>
      <c r="B13043" s="1">
        <v>43404</v>
      </c>
      <c r="C13043" t="s">
        <v>21</v>
      </c>
      <c r="D13043">
        <v>0.34</v>
      </c>
      <c r="E13043">
        <v>764</v>
      </c>
    </row>
    <row r="13044" spans="1:5" x14ac:dyDescent="0.25">
      <c r="A13044" t="s">
        <v>13060</v>
      </c>
      <c r="B13044" s="1">
        <v>43831</v>
      </c>
      <c r="C13044" t="s">
        <v>10</v>
      </c>
      <c r="D13044">
        <v>0.26</v>
      </c>
      <c r="E13044">
        <v>628</v>
      </c>
    </row>
    <row r="13045" spans="1:5" x14ac:dyDescent="0.25">
      <c r="A13045" t="s">
        <v>13061</v>
      </c>
      <c r="B13045" s="1">
        <v>43647</v>
      </c>
      <c r="C13045" t="s">
        <v>6</v>
      </c>
      <c r="D13045">
        <v>0.33</v>
      </c>
      <c r="E13045">
        <v>692</v>
      </c>
    </row>
    <row r="13046" spans="1:5" x14ac:dyDescent="0.25">
      <c r="A13046" t="s">
        <v>13062</v>
      </c>
      <c r="B13046" s="1">
        <v>43617</v>
      </c>
      <c r="C13046" t="s">
        <v>18</v>
      </c>
      <c r="D13046">
        <v>0.3</v>
      </c>
      <c r="E13046">
        <v>740</v>
      </c>
    </row>
    <row r="13047" spans="1:5" x14ac:dyDescent="0.25">
      <c r="A13047" t="s">
        <v>13063</v>
      </c>
      <c r="B13047" s="1">
        <v>43373</v>
      </c>
      <c r="C13047" t="s">
        <v>37</v>
      </c>
      <c r="D13047">
        <v>0.19</v>
      </c>
      <c r="E13047">
        <v>770</v>
      </c>
    </row>
    <row r="13048" spans="1:5" x14ac:dyDescent="0.25">
      <c r="A13048" t="s">
        <v>13064</v>
      </c>
      <c r="B13048" s="1">
        <v>43862</v>
      </c>
      <c r="C13048" t="s">
        <v>18</v>
      </c>
      <c r="D13048">
        <v>0.2</v>
      </c>
      <c r="E13048">
        <v>607</v>
      </c>
    </row>
    <row r="13049" spans="1:5" x14ac:dyDescent="0.25">
      <c r="A13049" t="s">
        <v>13065</v>
      </c>
      <c r="B13049" s="1">
        <v>43862</v>
      </c>
      <c r="C13049" t="s">
        <v>18</v>
      </c>
      <c r="D13049">
        <v>0.52</v>
      </c>
      <c r="E13049">
        <v>615</v>
      </c>
    </row>
    <row r="13050" spans="1:5" x14ac:dyDescent="0.25">
      <c r="A13050" t="s">
        <v>13066</v>
      </c>
      <c r="B13050" s="1">
        <v>43831</v>
      </c>
      <c r="C13050" t="s">
        <v>25</v>
      </c>
      <c r="D13050">
        <v>0.57999999999999996</v>
      </c>
      <c r="E13050">
        <v>708</v>
      </c>
    </row>
    <row r="13051" spans="1:5" x14ac:dyDescent="0.25">
      <c r="A13051" t="s">
        <v>13067</v>
      </c>
      <c r="B13051" s="1">
        <v>42855</v>
      </c>
      <c r="C13051" t="s">
        <v>6</v>
      </c>
      <c r="D13051">
        <v>0.22</v>
      </c>
      <c r="E13051">
        <v>740</v>
      </c>
    </row>
    <row r="13052" spans="1:5" x14ac:dyDescent="0.25">
      <c r="A13052" t="s">
        <v>13068</v>
      </c>
      <c r="B13052" s="1">
        <v>43220</v>
      </c>
      <c r="C13052" t="s">
        <v>6</v>
      </c>
      <c r="D13052">
        <v>0.14000000000000001</v>
      </c>
      <c r="E13052">
        <v>641</v>
      </c>
    </row>
    <row r="13053" spans="1:5" x14ac:dyDescent="0.25">
      <c r="A13053" t="s">
        <v>13069</v>
      </c>
      <c r="B13053" s="1">
        <v>43404</v>
      </c>
      <c r="C13053" t="s">
        <v>6</v>
      </c>
      <c r="D13053">
        <v>0.56000000000000005</v>
      </c>
      <c r="E13053">
        <v>553</v>
      </c>
    </row>
    <row r="13054" spans="1:5" x14ac:dyDescent="0.25">
      <c r="A13054" t="s">
        <v>13070</v>
      </c>
      <c r="B13054" s="1">
        <v>43373</v>
      </c>
      <c r="C13054" t="s">
        <v>6</v>
      </c>
      <c r="D13054">
        <v>0.2</v>
      </c>
      <c r="E13054">
        <v>778</v>
      </c>
    </row>
    <row r="13055" spans="1:5" x14ac:dyDescent="0.25">
      <c r="A13055" t="s">
        <v>13071</v>
      </c>
      <c r="B13055" s="1">
        <v>43800</v>
      </c>
      <c r="C13055" t="s">
        <v>6</v>
      </c>
      <c r="D13055">
        <v>0.26</v>
      </c>
      <c r="E13055">
        <v>599</v>
      </c>
    </row>
    <row r="13056" spans="1:5" x14ac:dyDescent="0.25">
      <c r="A13056" t="s">
        <v>13072</v>
      </c>
      <c r="B13056" s="1">
        <v>43800</v>
      </c>
      <c r="C13056" t="s">
        <v>18</v>
      </c>
      <c r="D13056">
        <v>0.36</v>
      </c>
      <c r="E13056">
        <v>607</v>
      </c>
    </row>
    <row r="13057" spans="1:5" x14ac:dyDescent="0.25">
      <c r="A13057" t="s">
        <v>13073</v>
      </c>
      <c r="B13057" s="1">
        <v>43678</v>
      </c>
      <c r="C13057" t="s">
        <v>21</v>
      </c>
      <c r="D13057">
        <v>0.32</v>
      </c>
      <c r="E13057">
        <v>624</v>
      </c>
    </row>
    <row r="13058" spans="1:5" x14ac:dyDescent="0.25">
      <c r="A13058" t="s">
        <v>13074</v>
      </c>
      <c r="B13058" s="1">
        <v>43281</v>
      </c>
      <c r="C13058" t="s">
        <v>6</v>
      </c>
      <c r="D13058">
        <v>0.34</v>
      </c>
      <c r="E13058">
        <v>664</v>
      </c>
    </row>
    <row r="13059" spans="1:5" x14ac:dyDescent="0.25">
      <c r="A13059" t="s">
        <v>13075</v>
      </c>
      <c r="B13059" s="1">
        <v>43404</v>
      </c>
      <c r="C13059" t="s">
        <v>6</v>
      </c>
      <c r="D13059">
        <v>0.46</v>
      </c>
      <c r="E13059">
        <v>725</v>
      </c>
    </row>
    <row r="13060" spans="1:5" x14ac:dyDescent="0.25">
      <c r="A13060" t="s">
        <v>13076</v>
      </c>
      <c r="B13060" s="1">
        <v>43862</v>
      </c>
      <c r="C13060" t="s">
        <v>6</v>
      </c>
      <c r="D13060">
        <v>0.39</v>
      </c>
      <c r="E13060">
        <v>634</v>
      </c>
    </row>
    <row r="13061" spans="1:5" x14ac:dyDescent="0.25">
      <c r="A13061" t="s">
        <v>13077</v>
      </c>
      <c r="B13061" s="1">
        <v>43312</v>
      </c>
      <c r="C13061" t="s">
        <v>18</v>
      </c>
      <c r="D13061">
        <v>0.31</v>
      </c>
      <c r="E13061">
        <v>629</v>
      </c>
    </row>
    <row r="13062" spans="1:5" x14ac:dyDescent="0.25">
      <c r="A13062" t="s">
        <v>13078</v>
      </c>
      <c r="B13062" s="1">
        <v>43496</v>
      </c>
      <c r="C13062" t="s">
        <v>6</v>
      </c>
      <c r="D13062">
        <v>0.17</v>
      </c>
      <c r="E13062">
        <v>708</v>
      </c>
    </row>
    <row r="13063" spans="1:5" x14ac:dyDescent="0.25">
      <c r="A13063" t="s">
        <v>13079</v>
      </c>
      <c r="B13063" s="1">
        <v>43770</v>
      </c>
      <c r="C13063" t="s">
        <v>6</v>
      </c>
      <c r="D13063">
        <v>0.22</v>
      </c>
      <c r="E13063">
        <v>841</v>
      </c>
    </row>
    <row r="13064" spans="1:5" x14ac:dyDescent="0.25">
      <c r="A13064" t="s">
        <v>13080</v>
      </c>
      <c r="B13064" s="1">
        <v>43525</v>
      </c>
      <c r="C13064" t="s">
        <v>37</v>
      </c>
      <c r="D13064">
        <v>0.52</v>
      </c>
      <c r="E13064">
        <v>586</v>
      </c>
    </row>
    <row r="13065" spans="1:5" x14ac:dyDescent="0.25">
      <c r="A13065" t="s">
        <v>13081</v>
      </c>
      <c r="B13065" s="1">
        <v>43343</v>
      </c>
      <c r="C13065" t="s">
        <v>6</v>
      </c>
      <c r="D13065">
        <v>0.28999999999999998</v>
      </c>
      <c r="E13065">
        <v>688</v>
      </c>
    </row>
    <row r="13066" spans="1:5" x14ac:dyDescent="0.25">
      <c r="A13066" t="s">
        <v>13082</v>
      </c>
      <c r="B13066" s="1">
        <v>43831</v>
      </c>
      <c r="C13066" t="s">
        <v>18</v>
      </c>
      <c r="D13066">
        <v>0.31</v>
      </c>
      <c r="E13066">
        <v>610</v>
      </c>
    </row>
    <row r="13067" spans="1:5" x14ac:dyDescent="0.25">
      <c r="A13067" t="s">
        <v>13083</v>
      </c>
      <c r="B13067" s="1">
        <v>43831</v>
      </c>
      <c r="C13067" t="s">
        <v>37</v>
      </c>
      <c r="D13067">
        <v>0.37</v>
      </c>
      <c r="E13067">
        <v>624</v>
      </c>
    </row>
    <row r="13068" spans="1:5" x14ac:dyDescent="0.25">
      <c r="A13068" t="s">
        <v>13084</v>
      </c>
      <c r="B13068" s="1">
        <v>43890</v>
      </c>
      <c r="C13068" t="s">
        <v>37</v>
      </c>
      <c r="D13068">
        <v>0.28000000000000003</v>
      </c>
      <c r="E13068">
        <v>532</v>
      </c>
    </row>
    <row r="13069" spans="1:5" x14ac:dyDescent="0.25">
      <c r="A13069" t="s">
        <v>13085</v>
      </c>
      <c r="B13069" s="1">
        <v>43312</v>
      </c>
      <c r="C13069" t="s">
        <v>6</v>
      </c>
      <c r="D13069">
        <v>0.56999999999999995</v>
      </c>
      <c r="E13069">
        <v>886</v>
      </c>
    </row>
    <row r="13070" spans="1:5" x14ac:dyDescent="0.25">
      <c r="A13070" t="s">
        <v>13086</v>
      </c>
      <c r="B13070" s="1">
        <v>43312</v>
      </c>
      <c r="C13070" t="s">
        <v>6</v>
      </c>
      <c r="D13070">
        <v>0.39</v>
      </c>
      <c r="E13070">
        <v>719</v>
      </c>
    </row>
    <row r="13071" spans="1:5" x14ac:dyDescent="0.25">
      <c r="A13071" t="s">
        <v>13087</v>
      </c>
      <c r="B13071" s="1">
        <v>43647</v>
      </c>
      <c r="C13071" t="s">
        <v>6</v>
      </c>
      <c r="D13071">
        <v>0.75</v>
      </c>
      <c r="E13071">
        <v>685</v>
      </c>
    </row>
    <row r="13072" spans="1:5" x14ac:dyDescent="0.25">
      <c r="A13072" t="s">
        <v>13088</v>
      </c>
      <c r="B13072" s="1">
        <v>43770</v>
      </c>
      <c r="C13072" t="s">
        <v>6</v>
      </c>
      <c r="D13072">
        <v>0.28999999999999998</v>
      </c>
      <c r="E13072">
        <v>554</v>
      </c>
    </row>
    <row r="13073" spans="1:5" x14ac:dyDescent="0.25">
      <c r="A13073" t="s">
        <v>13089</v>
      </c>
      <c r="B13073" s="1">
        <v>43678</v>
      </c>
      <c r="C13073" t="s">
        <v>18</v>
      </c>
      <c r="D13073">
        <v>0.55000000000000004</v>
      </c>
      <c r="E13073">
        <v>714</v>
      </c>
    </row>
    <row r="13074" spans="1:5" x14ac:dyDescent="0.25">
      <c r="A13074" t="s">
        <v>13090</v>
      </c>
      <c r="B13074" s="1">
        <v>43281</v>
      </c>
      <c r="C13074" t="s">
        <v>6</v>
      </c>
      <c r="D13074">
        <v>0.28999999999999998</v>
      </c>
      <c r="E13074">
        <v>729</v>
      </c>
    </row>
    <row r="13075" spans="1:5" x14ac:dyDescent="0.25">
      <c r="A13075" t="s">
        <v>13091</v>
      </c>
      <c r="B13075" s="1">
        <v>42855</v>
      </c>
      <c r="C13075" t="s">
        <v>6</v>
      </c>
      <c r="D13075">
        <v>0.67</v>
      </c>
      <c r="E13075">
        <v>779</v>
      </c>
    </row>
    <row r="13076" spans="1:5" x14ac:dyDescent="0.25">
      <c r="A13076" t="s">
        <v>13092</v>
      </c>
      <c r="B13076" s="1">
        <v>43647</v>
      </c>
      <c r="C13076" t="s">
        <v>6</v>
      </c>
      <c r="D13076">
        <v>0.27</v>
      </c>
      <c r="E13076">
        <v>789</v>
      </c>
    </row>
    <row r="13077" spans="1:5" x14ac:dyDescent="0.25">
      <c r="A13077" t="s">
        <v>13093</v>
      </c>
      <c r="B13077" s="1">
        <v>43586</v>
      </c>
      <c r="C13077" t="s">
        <v>6</v>
      </c>
      <c r="D13077">
        <v>0.19</v>
      </c>
      <c r="E13077">
        <v>711</v>
      </c>
    </row>
    <row r="13078" spans="1:5" x14ac:dyDescent="0.25">
      <c r="A13078" t="s">
        <v>13094</v>
      </c>
      <c r="B13078" s="1">
        <v>43039</v>
      </c>
      <c r="C13078" t="s">
        <v>6</v>
      </c>
      <c r="D13078">
        <v>0.3</v>
      </c>
      <c r="E13078">
        <v>740</v>
      </c>
    </row>
    <row r="13079" spans="1:5" x14ac:dyDescent="0.25">
      <c r="A13079" t="s">
        <v>13095</v>
      </c>
      <c r="B13079" s="1">
        <v>43069</v>
      </c>
      <c r="C13079" t="s">
        <v>6</v>
      </c>
      <c r="D13079">
        <v>0.16</v>
      </c>
      <c r="E13079">
        <v>666</v>
      </c>
    </row>
    <row r="13080" spans="1:5" x14ac:dyDescent="0.25">
      <c r="A13080" t="s">
        <v>13096</v>
      </c>
      <c r="B13080" s="1">
        <v>43921</v>
      </c>
      <c r="C13080" t="s">
        <v>6</v>
      </c>
      <c r="D13080">
        <v>0.32</v>
      </c>
      <c r="E13080">
        <v>704</v>
      </c>
    </row>
    <row r="13081" spans="1:5" x14ac:dyDescent="0.25">
      <c r="A13081" t="s">
        <v>13097</v>
      </c>
      <c r="B13081" s="1">
        <v>43709</v>
      </c>
      <c r="C13081" t="s">
        <v>37</v>
      </c>
      <c r="D13081">
        <v>0.16</v>
      </c>
      <c r="E13081">
        <v>628</v>
      </c>
    </row>
    <row r="13082" spans="1:5" x14ac:dyDescent="0.25">
      <c r="A13082" t="s">
        <v>13098</v>
      </c>
      <c r="B13082" s="1">
        <v>43800</v>
      </c>
      <c r="C13082" t="s">
        <v>6</v>
      </c>
      <c r="D13082">
        <v>0.33</v>
      </c>
      <c r="E13082">
        <v>627</v>
      </c>
    </row>
    <row r="13083" spans="1:5" x14ac:dyDescent="0.25">
      <c r="A13083" t="s">
        <v>13099</v>
      </c>
      <c r="B13083" s="1">
        <v>43647</v>
      </c>
      <c r="C13083" t="s">
        <v>10</v>
      </c>
      <c r="D13083">
        <v>0.3</v>
      </c>
      <c r="E13083">
        <v>740</v>
      </c>
    </row>
    <row r="13084" spans="1:5" x14ac:dyDescent="0.25">
      <c r="A13084" t="s">
        <v>13100</v>
      </c>
      <c r="B13084" s="1">
        <v>42095</v>
      </c>
      <c r="C13084" t="s">
        <v>6</v>
      </c>
      <c r="D13084">
        <v>0.3</v>
      </c>
      <c r="E13084">
        <v>740</v>
      </c>
    </row>
    <row r="13085" spans="1:5" x14ac:dyDescent="0.25">
      <c r="A13085" t="s">
        <v>13101</v>
      </c>
      <c r="B13085" s="1">
        <v>43039</v>
      </c>
      <c r="C13085" t="s">
        <v>6</v>
      </c>
      <c r="D13085">
        <v>0.46</v>
      </c>
      <c r="E13085">
        <v>770</v>
      </c>
    </row>
    <row r="13086" spans="1:5" x14ac:dyDescent="0.25">
      <c r="A13086" t="s">
        <v>13102</v>
      </c>
      <c r="B13086" s="1">
        <v>43831</v>
      </c>
      <c r="C13086" t="s">
        <v>6</v>
      </c>
      <c r="D13086">
        <v>0.45</v>
      </c>
      <c r="E13086">
        <v>621</v>
      </c>
    </row>
    <row r="13087" spans="1:5" x14ac:dyDescent="0.25">
      <c r="A13087" t="s">
        <v>13103</v>
      </c>
      <c r="B13087" s="1">
        <v>43281</v>
      </c>
      <c r="C13087" t="s">
        <v>6</v>
      </c>
      <c r="D13087">
        <v>0.56000000000000005</v>
      </c>
      <c r="E13087">
        <v>777</v>
      </c>
    </row>
    <row r="13088" spans="1:5" x14ac:dyDescent="0.25">
      <c r="A13088" t="s">
        <v>13104</v>
      </c>
      <c r="B13088" s="1">
        <v>43709</v>
      </c>
      <c r="C13088" t="s">
        <v>6</v>
      </c>
      <c r="D13088">
        <v>0.39</v>
      </c>
      <c r="E13088">
        <v>702</v>
      </c>
    </row>
    <row r="13089" spans="1:5" x14ac:dyDescent="0.25">
      <c r="A13089" t="s">
        <v>13105</v>
      </c>
      <c r="B13089" s="1">
        <v>43921</v>
      </c>
      <c r="C13089" t="s">
        <v>10</v>
      </c>
      <c r="D13089">
        <v>0.17</v>
      </c>
      <c r="E13089">
        <v>576</v>
      </c>
    </row>
    <row r="13090" spans="1:5" x14ac:dyDescent="0.25">
      <c r="A13090" t="s">
        <v>13106</v>
      </c>
      <c r="B13090" s="1">
        <v>43678</v>
      </c>
      <c r="C13090" t="s">
        <v>6</v>
      </c>
      <c r="D13090">
        <v>0.67</v>
      </c>
      <c r="E13090">
        <v>752</v>
      </c>
    </row>
    <row r="13091" spans="1:5" x14ac:dyDescent="0.25">
      <c r="A13091" t="s">
        <v>13107</v>
      </c>
      <c r="B13091" s="1">
        <v>43800</v>
      </c>
      <c r="C13091" t="s">
        <v>10</v>
      </c>
      <c r="D13091">
        <v>1.18</v>
      </c>
      <c r="E13091">
        <v>596</v>
      </c>
    </row>
    <row r="13092" spans="1:5" x14ac:dyDescent="0.25">
      <c r="A13092" t="s">
        <v>13108</v>
      </c>
      <c r="B13092" s="1">
        <v>43617</v>
      </c>
      <c r="C13092" t="s">
        <v>6</v>
      </c>
      <c r="D13092">
        <v>0.3</v>
      </c>
      <c r="E13092">
        <v>740</v>
      </c>
    </row>
    <row r="13093" spans="1:5" x14ac:dyDescent="0.25">
      <c r="A13093" t="s">
        <v>13109</v>
      </c>
      <c r="B13093" s="1">
        <v>42855</v>
      </c>
      <c r="C13093" t="s">
        <v>6</v>
      </c>
      <c r="D13093">
        <v>0.3</v>
      </c>
      <c r="E13093">
        <v>740</v>
      </c>
    </row>
    <row r="13094" spans="1:5" x14ac:dyDescent="0.25">
      <c r="A13094" t="s">
        <v>13110</v>
      </c>
      <c r="B13094" s="1">
        <v>43312</v>
      </c>
      <c r="C13094" t="s">
        <v>10</v>
      </c>
      <c r="D13094">
        <v>0.3</v>
      </c>
      <c r="E13094">
        <v>657</v>
      </c>
    </row>
    <row r="13095" spans="1:5" x14ac:dyDescent="0.25">
      <c r="A13095" t="s">
        <v>13111</v>
      </c>
      <c r="B13095" s="1">
        <v>43496</v>
      </c>
      <c r="C13095" t="s">
        <v>10</v>
      </c>
      <c r="D13095">
        <v>0.78</v>
      </c>
      <c r="E13095">
        <v>799</v>
      </c>
    </row>
    <row r="13096" spans="1:5" x14ac:dyDescent="0.25">
      <c r="A13096" t="s">
        <v>13112</v>
      </c>
      <c r="B13096" s="1">
        <v>43709</v>
      </c>
      <c r="C13096" t="s">
        <v>10</v>
      </c>
      <c r="D13096">
        <v>0.28999999999999998</v>
      </c>
      <c r="E13096">
        <v>745</v>
      </c>
    </row>
    <row r="13097" spans="1:5" x14ac:dyDescent="0.25">
      <c r="A13097" t="s">
        <v>13113</v>
      </c>
      <c r="B13097" s="1">
        <v>43586</v>
      </c>
      <c r="C13097" t="s">
        <v>6</v>
      </c>
      <c r="D13097">
        <v>0.33</v>
      </c>
      <c r="E13097">
        <v>598</v>
      </c>
    </row>
    <row r="13098" spans="1:5" x14ac:dyDescent="0.25">
      <c r="A13098" t="s">
        <v>13114</v>
      </c>
      <c r="B13098" s="1">
        <v>43586</v>
      </c>
      <c r="C13098" t="s">
        <v>25</v>
      </c>
      <c r="D13098">
        <v>0.44</v>
      </c>
      <c r="E13098">
        <v>747</v>
      </c>
    </row>
    <row r="13099" spans="1:5" x14ac:dyDescent="0.25">
      <c r="A13099" t="s">
        <v>13115</v>
      </c>
      <c r="B13099" s="1">
        <v>43709</v>
      </c>
      <c r="C13099" t="s">
        <v>6</v>
      </c>
      <c r="D13099">
        <v>0.56000000000000005</v>
      </c>
      <c r="E13099">
        <v>650</v>
      </c>
    </row>
    <row r="13100" spans="1:5" x14ac:dyDescent="0.25">
      <c r="A13100" t="s">
        <v>13116</v>
      </c>
      <c r="B13100" s="1">
        <v>43709</v>
      </c>
      <c r="C13100" t="s">
        <v>18</v>
      </c>
      <c r="D13100">
        <v>0.56000000000000005</v>
      </c>
      <c r="E13100">
        <v>719</v>
      </c>
    </row>
    <row r="13101" spans="1:5" x14ac:dyDescent="0.25">
      <c r="A13101" t="s">
        <v>13117</v>
      </c>
      <c r="B13101" s="1">
        <v>43131</v>
      </c>
      <c r="C13101" t="s">
        <v>10</v>
      </c>
      <c r="D13101">
        <v>0.06</v>
      </c>
      <c r="E13101">
        <v>694</v>
      </c>
    </row>
    <row r="13102" spans="1:5" x14ac:dyDescent="0.25">
      <c r="A13102" t="s">
        <v>13118</v>
      </c>
      <c r="B13102" s="1">
        <v>43159</v>
      </c>
      <c r="C13102" t="s">
        <v>18</v>
      </c>
      <c r="D13102">
        <v>0.3</v>
      </c>
      <c r="E13102">
        <v>734</v>
      </c>
    </row>
    <row r="13103" spans="1:5" x14ac:dyDescent="0.25">
      <c r="A13103" t="s">
        <v>13119</v>
      </c>
      <c r="B13103" s="1">
        <v>43131</v>
      </c>
      <c r="C13103" t="s">
        <v>18</v>
      </c>
      <c r="D13103">
        <v>0.09</v>
      </c>
      <c r="E13103">
        <v>710</v>
      </c>
    </row>
    <row r="13104" spans="1:5" x14ac:dyDescent="0.25">
      <c r="A13104" t="s">
        <v>13120</v>
      </c>
      <c r="B13104" s="1">
        <v>43770</v>
      </c>
      <c r="C13104" t="s">
        <v>18</v>
      </c>
      <c r="D13104">
        <v>0.8</v>
      </c>
      <c r="E13104">
        <v>670</v>
      </c>
    </row>
    <row r="13105" spans="1:5" x14ac:dyDescent="0.25">
      <c r="A13105" t="s">
        <v>13121</v>
      </c>
      <c r="B13105" s="1">
        <v>43770</v>
      </c>
      <c r="C13105" t="s">
        <v>25</v>
      </c>
      <c r="D13105">
        <v>0.56999999999999995</v>
      </c>
      <c r="E13105">
        <v>650</v>
      </c>
    </row>
    <row r="13106" spans="1:5" x14ac:dyDescent="0.25">
      <c r="A13106" t="s">
        <v>13122</v>
      </c>
      <c r="B13106" s="1">
        <v>43190</v>
      </c>
      <c r="C13106" t="s">
        <v>10</v>
      </c>
      <c r="D13106">
        <v>0.3</v>
      </c>
      <c r="E13106">
        <v>841</v>
      </c>
    </row>
    <row r="13107" spans="1:5" x14ac:dyDescent="0.25">
      <c r="A13107" t="s">
        <v>13123</v>
      </c>
      <c r="B13107" s="1">
        <v>43739</v>
      </c>
      <c r="C13107" t="s">
        <v>10</v>
      </c>
      <c r="D13107">
        <v>0.39</v>
      </c>
      <c r="E13107">
        <v>560</v>
      </c>
    </row>
    <row r="13108" spans="1:5" x14ac:dyDescent="0.25">
      <c r="A13108" t="s">
        <v>13124</v>
      </c>
      <c r="B13108" s="1">
        <v>43831</v>
      </c>
      <c r="C13108" t="s">
        <v>6</v>
      </c>
      <c r="D13108">
        <v>0.34</v>
      </c>
      <c r="E13108">
        <v>584</v>
      </c>
    </row>
    <row r="13109" spans="1:5" x14ac:dyDescent="0.25">
      <c r="A13109" t="s">
        <v>13125</v>
      </c>
      <c r="B13109" s="1">
        <v>43281</v>
      </c>
      <c r="C13109" t="s">
        <v>6</v>
      </c>
      <c r="D13109">
        <v>0.34</v>
      </c>
      <c r="E13109">
        <v>740</v>
      </c>
    </row>
    <row r="13110" spans="1:5" x14ac:dyDescent="0.25">
      <c r="A13110" t="s">
        <v>13126</v>
      </c>
      <c r="B13110" s="1">
        <v>42825</v>
      </c>
      <c r="C13110" t="s">
        <v>6</v>
      </c>
      <c r="D13110">
        <v>0.3</v>
      </c>
      <c r="E13110">
        <v>766</v>
      </c>
    </row>
    <row r="13111" spans="1:5" x14ac:dyDescent="0.25">
      <c r="A13111" t="s">
        <v>13127</v>
      </c>
      <c r="B13111" s="1">
        <v>43556</v>
      </c>
      <c r="C13111" t="s">
        <v>6</v>
      </c>
      <c r="D13111">
        <v>0.1</v>
      </c>
      <c r="E13111">
        <v>714</v>
      </c>
    </row>
    <row r="13112" spans="1:5" x14ac:dyDescent="0.25">
      <c r="A13112" t="s">
        <v>13128</v>
      </c>
      <c r="B13112" s="1">
        <v>43709</v>
      </c>
      <c r="C13112" t="s">
        <v>6</v>
      </c>
      <c r="D13112">
        <v>0.18</v>
      </c>
      <c r="E13112">
        <v>666</v>
      </c>
    </row>
    <row r="13113" spans="1:5" x14ac:dyDescent="0.25">
      <c r="A13113" t="s">
        <v>13129</v>
      </c>
      <c r="B13113" s="1">
        <v>43465</v>
      </c>
      <c r="C13113" t="s">
        <v>10</v>
      </c>
      <c r="D13113">
        <v>0.41</v>
      </c>
      <c r="E13113">
        <v>646</v>
      </c>
    </row>
    <row r="13114" spans="1:5" x14ac:dyDescent="0.25">
      <c r="A13114" t="s">
        <v>13130</v>
      </c>
      <c r="B13114" s="1">
        <v>43770</v>
      </c>
      <c r="C13114" t="s">
        <v>18</v>
      </c>
      <c r="D13114">
        <v>0.2</v>
      </c>
      <c r="E13114">
        <v>660</v>
      </c>
    </row>
    <row r="13115" spans="1:5" x14ac:dyDescent="0.25">
      <c r="A13115" t="s">
        <v>13131</v>
      </c>
      <c r="B13115" s="1">
        <v>43951</v>
      </c>
      <c r="C13115" t="s">
        <v>10</v>
      </c>
      <c r="D13115">
        <v>0.23</v>
      </c>
      <c r="E13115">
        <v>648</v>
      </c>
    </row>
    <row r="13116" spans="1:5" x14ac:dyDescent="0.25">
      <c r="A13116" t="s">
        <v>13132</v>
      </c>
      <c r="B13116" s="1">
        <v>43831</v>
      </c>
      <c r="C13116" t="s">
        <v>6</v>
      </c>
      <c r="D13116">
        <v>0.04</v>
      </c>
      <c r="E13116">
        <v>589</v>
      </c>
    </row>
    <row r="13117" spans="1:5" x14ac:dyDescent="0.25">
      <c r="A13117" t="s">
        <v>13133</v>
      </c>
      <c r="B13117" s="1">
        <v>43678</v>
      </c>
      <c r="C13117" t="s">
        <v>10</v>
      </c>
      <c r="D13117">
        <v>0.22</v>
      </c>
      <c r="E13117">
        <v>620</v>
      </c>
    </row>
    <row r="13118" spans="1:5" x14ac:dyDescent="0.25">
      <c r="A13118" t="s">
        <v>13134</v>
      </c>
      <c r="B13118" s="1">
        <v>43312</v>
      </c>
      <c r="C13118" t="s">
        <v>42</v>
      </c>
      <c r="D13118">
        <v>0.23</v>
      </c>
      <c r="E13118">
        <v>740</v>
      </c>
    </row>
    <row r="13119" spans="1:5" x14ac:dyDescent="0.25">
      <c r="A13119" t="s">
        <v>13135</v>
      </c>
      <c r="B13119" s="1">
        <v>43831</v>
      </c>
      <c r="C13119" t="s">
        <v>18</v>
      </c>
      <c r="D13119">
        <v>1</v>
      </c>
      <c r="E13119">
        <v>595</v>
      </c>
    </row>
    <row r="13120" spans="1:5" x14ac:dyDescent="0.25">
      <c r="A13120" t="s">
        <v>13136</v>
      </c>
      <c r="B13120" s="1">
        <v>43556</v>
      </c>
      <c r="C13120" t="s">
        <v>42</v>
      </c>
      <c r="D13120">
        <v>0.27</v>
      </c>
      <c r="E13120">
        <v>642</v>
      </c>
    </row>
    <row r="13121" spans="1:5" x14ac:dyDescent="0.25">
      <c r="A13121" t="s">
        <v>13137</v>
      </c>
      <c r="B13121" s="1">
        <v>43281</v>
      </c>
      <c r="C13121" t="s">
        <v>21</v>
      </c>
      <c r="D13121">
        <v>0.2</v>
      </c>
      <c r="E13121">
        <v>838</v>
      </c>
    </row>
    <row r="13122" spans="1:5" x14ac:dyDescent="0.25">
      <c r="A13122" t="s">
        <v>13138</v>
      </c>
      <c r="B13122" s="1">
        <v>43100</v>
      </c>
      <c r="C13122" t="s">
        <v>14</v>
      </c>
      <c r="D13122">
        <v>0.04</v>
      </c>
      <c r="E13122">
        <v>692</v>
      </c>
    </row>
    <row r="13123" spans="1:5" x14ac:dyDescent="0.25">
      <c r="A13123" t="s">
        <v>13139</v>
      </c>
      <c r="B13123" s="1">
        <v>43281</v>
      </c>
      <c r="C13123" t="s">
        <v>14</v>
      </c>
      <c r="D13123">
        <v>0.31</v>
      </c>
      <c r="E13123">
        <v>733</v>
      </c>
    </row>
    <row r="13124" spans="1:5" x14ac:dyDescent="0.25">
      <c r="A13124" t="s">
        <v>13140</v>
      </c>
      <c r="B13124" s="1">
        <v>43343</v>
      </c>
      <c r="C13124" t="s">
        <v>6</v>
      </c>
      <c r="D13124">
        <v>0.24</v>
      </c>
      <c r="E13124">
        <v>600</v>
      </c>
    </row>
    <row r="13125" spans="1:5" x14ac:dyDescent="0.25">
      <c r="A13125" t="s">
        <v>13141</v>
      </c>
      <c r="B13125" s="1">
        <v>43831</v>
      </c>
      <c r="C13125" t="s">
        <v>10</v>
      </c>
      <c r="D13125">
        <v>1.1100000000000001</v>
      </c>
      <c r="E13125">
        <v>575</v>
      </c>
    </row>
    <row r="13126" spans="1:5" x14ac:dyDescent="0.25">
      <c r="A13126" t="s">
        <v>13142</v>
      </c>
      <c r="B13126" s="1">
        <v>43312</v>
      </c>
      <c r="C13126" t="s">
        <v>10</v>
      </c>
      <c r="D13126">
        <v>0.83</v>
      </c>
      <c r="E13126">
        <v>667</v>
      </c>
    </row>
    <row r="13127" spans="1:5" x14ac:dyDescent="0.25">
      <c r="A13127" t="s">
        <v>13143</v>
      </c>
      <c r="B13127" s="1">
        <v>43678</v>
      </c>
      <c r="C13127" t="s">
        <v>6</v>
      </c>
      <c r="D13127">
        <v>0.19</v>
      </c>
      <c r="E13127">
        <v>682</v>
      </c>
    </row>
    <row r="13128" spans="1:5" x14ac:dyDescent="0.25">
      <c r="A13128" t="s">
        <v>13144</v>
      </c>
      <c r="B13128" s="1">
        <v>43678</v>
      </c>
      <c r="C13128" t="s">
        <v>18</v>
      </c>
      <c r="D13128">
        <v>0.35</v>
      </c>
      <c r="E13128">
        <v>751</v>
      </c>
    </row>
    <row r="13129" spans="1:5" x14ac:dyDescent="0.25">
      <c r="A13129" t="s">
        <v>13145</v>
      </c>
      <c r="B13129" s="1">
        <v>43678</v>
      </c>
      <c r="C13129" t="s">
        <v>6</v>
      </c>
      <c r="D13129">
        <v>0.13</v>
      </c>
      <c r="E13129">
        <v>678</v>
      </c>
    </row>
    <row r="13130" spans="1:5" x14ac:dyDescent="0.25">
      <c r="A13130" t="s">
        <v>13146</v>
      </c>
      <c r="B13130" s="1">
        <v>43496</v>
      </c>
      <c r="C13130" t="s">
        <v>6</v>
      </c>
      <c r="D13130">
        <v>0.32</v>
      </c>
      <c r="E13130">
        <v>712</v>
      </c>
    </row>
    <row r="13131" spans="1:5" x14ac:dyDescent="0.25">
      <c r="A13131" t="s">
        <v>13147</v>
      </c>
      <c r="B13131" s="1">
        <v>43404</v>
      </c>
      <c r="C13131" t="s">
        <v>21</v>
      </c>
      <c r="D13131">
        <v>0.26</v>
      </c>
      <c r="E13131">
        <v>892</v>
      </c>
    </row>
    <row r="13132" spans="1:5" x14ac:dyDescent="0.25">
      <c r="A13132" t="s">
        <v>13148</v>
      </c>
      <c r="B13132" s="1">
        <v>43404</v>
      </c>
      <c r="C13132" t="s">
        <v>18</v>
      </c>
      <c r="D13132">
        <v>0.26</v>
      </c>
      <c r="E13132">
        <v>661</v>
      </c>
    </row>
    <row r="13133" spans="1:5" x14ac:dyDescent="0.25">
      <c r="A13133" t="s">
        <v>13149</v>
      </c>
      <c r="B13133" s="1">
        <v>43800</v>
      </c>
      <c r="C13133" t="s">
        <v>6</v>
      </c>
      <c r="D13133">
        <v>0.34</v>
      </c>
      <c r="E13133">
        <v>613</v>
      </c>
    </row>
    <row r="13134" spans="1:5" x14ac:dyDescent="0.25">
      <c r="A13134" t="s">
        <v>13150</v>
      </c>
      <c r="B13134" s="1">
        <v>43343</v>
      </c>
      <c r="C13134" t="s">
        <v>10</v>
      </c>
      <c r="D13134">
        <v>0.91</v>
      </c>
      <c r="E13134">
        <v>593</v>
      </c>
    </row>
    <row r="13135" spans="1:5" x14ac:dyDescent="0.25">
      <c r="A13135" t="s">
        <v>13151</v>
      </c>
      <c r="B13135" s="1">
        <v>43190</v>
      </c>
      <c r="C13135" t="s">
        <v>18</v>
      </c>
      <c r="D13135">
        <v>0.3</v>
      </c>
      <c r="E13135">
        <v>740</v>
      </c>
    </row>
    <row r="13136" spans="1:5" x14ac:dyDescent="0.25">
      <c r="A13136" t="s">
        <v>13152</v>
      </c>
      <c r="B13136" s="1">
        <v>43312</v>
      </c>
      <c r="C13136" t="s">
        <v>6</v>
      </c>
      <c r="D13136">
        <v>0.42</v>
      </c>
      <c r="E13136">
        <v>657</v>
      </c>
    </row>
    <row r="13137" spans="1:5" x14ac:dyDescent="0.25">
      <c r="A13137" t="s">
        <v>13153</v>
      </c>
      <c r="B13137" s="1">
        <v>43647</v>
      </c>
      <c r="C13137" t="s">
        <v>6</v>
      </c>
      <c r="D13137">
        <v>0.39</v>
      </c>
      <c r="E13137">
        <v>762</v>
      </c>
    </row>
    <row r="13138" spans="1:5" x14ac:dyDescent="0.25">
      <c r="A13138" t="s">
        <v>13154</v>
      </c>
      <c r="B13138" s="1">
        <v>43556</v>
      </c>
      <c r="C13138" t="s">
        <v>18</v>
      </c>
      <c r="D13138">
        <v>0.45</v>
      </c>
      <c r="E13138">
        <v>688</v>
      </c>
    </row>
    <row r="13139" spans="1:5" x14ac:dyDescent="0.25">
      <c r="A13139" t="s">
        <v>13155</v>
      </c>
      <c r="B13139" s="1">
        <v>43465</v>
      </c>
      <c r="C13139" t="s">
        <v>18</v>
      </c>
      <c r="D13139">
        <v>0.45</v>
      </c>
      <c r="E13139">
        <v>577</v>
      </c>
    </row>
    <row r="13140" spans="1:5" x14ac:dyDescent="0.25">
      <c r="A13140" t="s">
        <v>13156</v>
      </c>
      <c r="B13140" s="1">
        <v>43617</v>
      </c>
      <c r="C13140" t="s">
        <v>18</v>
      </c>
      <c r="D13140">
        <v>0.3</v>
      </c>
      <c r="E13140">
        <v>740</v>
      </c>
    </row>
    <row r="13141" spans="1:5" x14ac:dyDescent="0.25">
      <c r="A13141" t="s">
        <v>13157</v>
      </c>
      <c r="B13141" s="1">
        <v>43190</v>
      </c>
      <c r="C13141" t="s">
        <v>10</v>
      </c>
      <c r="D13141">
        <v>1</v>
      </c>
      <c r="E13141">
        <v>724</v>
      </c>
    </row>
    <row r="13142" spans="1:5" x14ac:dyDescent="0.25">
      <c r="A13142" t="s">
        <v>13158</v>
      </c>
      <c r="B13142" s="1">
        <v>42916</v>
      </c>
      <c r="C13142" t="s">
        <v>6</v>
      </c>
      <c r="D13142">
        <v>0.33</v>
      </c>
      <c r="E13142">
        <v>790</v>
      </c>
    </row>
    <row r="13143" spans="1:5" x14ac:dyDescent="0.25">
      <c r="A13143" t="s">
        <v>13159</v>
      </c>
      <c r="B13143" s="1">
        <v>43190</v>
      </c>
      <c r="C13143" t="s">
        <v>6</v>
      </c>
      <c r="D13143">
        <v>0.3</v>
      </c>
      <c r="E13143">
        <v>740</v>
      </c>
    </row>
    <row r="13144" spans="1:5" x14ac:dyDescent="0.25">
      <c r="A13144" t="s">
        <v>13160</v>
      </c>
      <c r="B13144" s="1">
        <v>43373</v>
      </c>
      <c r="C13144" t="s">
        <v>42</v>
      </c>
      <c r="D13144">
        <v>0.2</v>
      </c>
      <c r="E13144">
        <v>696</v>
      </c>
    </row>
    <row r="13145" spans="1:5" x14ac:dyDescent="0.25">
      <c r="A13145" t="s">
        <v>13161</v>
      </c>
      <c r="B13145" s="1">
        <v>43831</v>
      </c>
      <c r="C13145" t="s">
        <v>6</v>
      </c>
      <c r="D13145">
        <v>0.24</v>
      </c>
      <c r="E13145">
        <v>611</v>
      </c>
    </row>
    <row r="13146" spans="1:5" x14ac:dyDescent="0.25">
      <c r="A13146" t="s">
        <v>13162</v>
      </c>
      <c r="B13146" s="1">
        <v>43525</v>
      </c>
      <c r="C13146" t="s">
        <v>6</v>
      </c>
      <c r="D13146">
        <v>0.44</v>
      </c>
      <c r="E13146">
        <v>746</v>
      </c>
    </row>
    <row r="13147" spans="1:5" x14ac:dyDescent="0.25">
      <c r="A13147" t="s">
        <v>13163</v>
      </c>
      <c r="B13147" s="1">
        <v>43404</v>
      </c>
      <c r="C13147" t="s">
        <v>6</v>
      </c>
      <c r="D13147">
        <v>0.35</v>
      </c>
      <c r="E13147">
        <v>605</v>
      </c>
    </row>
    <row r="13148" spans="1:5" x14ac:dyDescent="0.25">
      <c r="A13148" t="s">
        <v>13164</v>
      </c>
      <c r="B13148" s="1">
        <v>43770</v>
      </c>
      <c r="C13148" t="s">
        <v>37</v>
      </c>
      <c r="D13148">
        <v>0.26</v>
      </c>
      <c r="E13148">
        <v>838</v>
      </c>
    </row>
    <row r="13149" spans="1:5" x14ac:dyDescent="0.25">
      <c r="A13149" t="s">
        <v>13165</v>
      </c>
      <c r="B13149" s="1">
        <v>43404</v>
      </c>
      <c r="C13149" t="s">
        <v>6</v>
      </c>
      <c r="D13149">
        <v>0.09</v>
      </c>
      <c r="E13149">
        <v>701</v>
      </c>
    </row>
    <row r="13150" spans="1:5" x14ac:dyDescent="0.25">
      <c r="A13150" t="s">
        <v>13166</v>
      </c>
      <c r="B13150" s="1">
        <v>43404</v>
      </c>
      <c r="C13150" t="s">
        <v>21</v>
      </c>
      <c r="D13150">
        <v>0.11</v>
      </c>
      <c r="E13150">
        <v>650</v>
      </c>
    </row>
    <row r="13151" spans="1:5" x14ac:dyDescent="0.25">
      <c r="A13151" t="s">
        <v>13167</v>
      </c>
      <c r="B13151" s="1">
        <v>43556</v>
      </c>
      <c r="C13151" t="s">
        <v>10</v>
      </c>
      <c r="D13151">
        <v>0.74</v>
      </c>
      <c r="E13151">
        <v>642</v>
      </c>
    </row>
    <row r="13152" spans="1:5" x14ac:dyDescent="0.25">
      <c r="A13152" t="s">
        <v>13168</v>
      </c>
      <c r="B13152" s="1">
        <v>43496</v>
      </c>
      <c r="C13152" t="s">
        <v>18</v>
      </c>
      <c r="D13152">
        <v>0.45</v>
      </c>
      <c r="E13152">
        <v>660</v>
      </c>
    </row>
    <row r="13153" spans="1:5" x14ac:dyDescent="0.25">
      <c r="A13153" t="s">
        <v>13169</v>
      </c>
      <c r="B13153" s="1">
        <v>43281</v>
      </c>
      <c r="C13153" t="s">
        <v>18</v>
      </c>
      <c r="D13153">
        <v>0.36</v>
      </c>
      <c r="E13153">
        <v>686</v>
      </c>
    </row>
    <row r="13154" spans="1:5" x14ac:dyDescent="0.25">
      <c r="A13154" t="s">
        <v>13170</v>
      </c>
      <c r="B13154" s="1">
        <v>43281</v>
      </c>
      <c r="C13154" t="s">
        <v>42</v>
      </c>
      <c r="D13154">
        <v>0.33</v>
      </c>
      <c r="E13154">
        <v>677</v>
      </c>
    </row>
    <row r="13155" spans="1:5" x14ac:dyDescent="0.25">
      <c r="A13155" t="s">
        <v>13171</v>
      </c>
      <c r="B13155" s="1">
        <v>43404</v>
      </c>
      <c r="C13155" t="s">
        <v>18</v>
      </c>
      <c r="D13155">
        <v>0.84</v>
      </c>
      <c r="E13155">
        <v>726</v>
      </c>
    </row>
    <row r="13156" spans="1:5" x14ac:dyDescent="0.25">
      <c r="A13156" t="s">
        <v>13172</v>
      </c>
      <c r="B13156" s="1">
        <v>43373</v>
      </c>
      <c r="C13156" t="s">
        <v>10</v>
      </c>
      <c r="D13156">
        <v>0.25</v>
      </c>
      <c r="E13156">
        <v>584</v>
      </c>
    </row>
    <row r="13157" spans="1:5" x14ac:dyDescent="0.25">
      <c r="A13157" t="s">
        <v>13173</v>
      </c>
      <c r="B13157" s="1">
        <v>43373</v>
      </c>
      <c r="C13157" t="s">
        <v>42</v>
      </c>
      <c r="D13157">
        <v>0.43</v>
      </c>
      <c r="E13157">
        <v>601</v>
      </c>
    </row>
    <row r="13158" spans="1:5" x14ac:dyDescent="0.25">
      <c r="A13158" t="s">
        <v>13174</v>
      </c>
      <c r="B13158" s="1">
        <v>43586</v>
      </c>
      <c r="C13158" t="s">
        <v>10</v>
      </c>
      <c r="D13158">
        <v>0.3</v>
      </c>
      <c r="E13158">
        <v>562</v>
      </c>
    </row>
    <row r="13159" spans="1:5" x14ac:dyDescent="0.25">
      <c r="A13159" t="s">
        <v>13175</v>
      </c>
      <c r="B13159" s="1">
        <v>43343</v>
      </c>
      <c r="C13159" t="s">
        <v>6</v>
      </c>
      <c r="D13159">
        <v>0.34</v>
      </c>
      <c r="E13159">
        <v>576</v>
      </c>
    </row>
    <row r="13160" spans="1:5" x14ac:dyDescent="0.25">
      <c r="A13160" t="s">
        <v>13176</v>
      </c>
      <c r="B13160" s="1">
        <v>43678</v>
      </c>
      <c r="C13160" t="s">
        <v>6</v>
      </c>
      <c r="D13160">
        <v>0.19</v>
      </c>
      <c r="E13160">
        <v>602</v>
      </c>
    </row>
    <row r="13161" spans="1:5" x14ac:dyDescent="0.25">
      <c r="A13161" t="s">
        <v>13177</v>
      </c>
      <c r="B13161" s="1">
        <v>43251</v>
      </c>
      <c r="C13161" t="s">
        <v>37</v>
      </c>
      <c r="D13161">
        <v>0.23</v>
      </c>
      <c r="E13161">
        <v>590</v>
      </c>
    </row>
    <row r="13162" spans="1:5" x14ac:dyDescent="0.25">
      <c r="A13162" t="s">
        <v>13178</v>
      </c>
      <c r="B13162" s="1">
        <v>43739</v>
      </c>
      <c r="C13162" t="s">
        <v>6</v>
      </c>
      <c r="D13162">
        <v>0.4</v>
      </c>
      <c r="E13162">
        <v>656</v>
      </c>
    </row>
    <row r="13163" spans="1:5" x14ac:dyDescent="0.25">
      <c r="A13163" t="s">
        <v>13179</v>
      </c>
      <c r="B13163" s="1">
        <v>43739</v>
      </c>
      <c r="C13163" t="s">
        <v>18</v>
      </c>
      <c r="D13163">
        <v>0.38</v>
      </c>
      <c r="E13163">
        <v>619</v>
      </c>
    </row>
    <row r="13164" spans="1:5" x14ac:dyDescent="0.25">
      <c r="A13164" t="s">
        <v>13180</v>
      </c>
      <c r="B13164" s="1">
        <v>43709</v>
      </c>
      <c r="C13164" t="s">
        <v>10</v>
      </c>
      <c r="D13164">
        <v>0.24</v>
      </c>
      <c r="E13164">
        <v>697</v>
      </c>
    </row>
    <row r="13165" spans="1:5" x14ac:dyDescent="0.25">
      <c r="A13165" t="s">
        <v>13181</v>
      </c>
      <c r="B13165" s="1">
        <v>43709</v>
      </c>
      <c r="C13165" t="s">
        <v>6</v>
      </c>
      <c r="D13165">
        <v>0.33</v>
      </c>
      <c r="E13165">
        <v>700</v>
      </c>
    </row>
    <row r="13166" spans="1:5" x14ac:dyDescent="0.25">
      <c r="A13166" t="s">
        <v>13182</v>
      </c>
      <c r="B13166" s="1">
        <v>43890</v>
      </c>
      <c r="C13166" t="s">
        <v>10</v>
      </c>
      <c r="D13166">
        <v>0.26</v>
      </c>
      <c r="E13166">
        <v>583</v>
      </c>
    </row>
    <row r="13167" spans="1:5" x14ac:dyDescent="0.25">
      <c r="A13167" t="s">
        <v>13183</v>
      </c>
      <c r="B13167" s="1">
        <v>43890</v>
      </c>
      <c r="C13167" t="s">
        <v>6</v>
      </c>
      <c r="D13167">
        <v>0.39</v>
      </c>
      <c r="E13167">
        <v>576</v>
      </c>
    </row>
    <row r="13168" spans="1:5" x14ac:dyDescent="0.25">
      <c r="A13168" t="s">
        <v>13184</v>
      </c>
      <c r="B13168" s="1">
        <v>43556</v>
      </c>
      <c r="C13168" t="s">
        <v>6</v>
      </c>
      <c r="D13168">
        <v>0.34</v>
      </c>
      <c r="E13168">
        <v>607</v>
      </c>
    </row>
    <row r="13169" spans="1:5" x14ac:dyDescent="0.25">
      <c r="A13169" t="s">
        <v>13185</v>
      </c>
      <c r="B13169" s="1">
        <v>43770</v>
      </c>
      <c r="C13169" t="s">
        <v>6</v>
      </c>
      <c r="D13169">
        <v>0.13</v>
      </c>
      <c r="E13169">
        <v>669</v>
      </c>
    </row>
    <row r="13170" spans="1:5" x14ac:dyDescent="0.25">
      <c r="A13170" t="s">
        <v>13186</v>
      </c>
      <c r="B13170" s="1">
        <v>43190</v>
      </c>
      <c r="C13170" t="s">
        <v>18</v>
      </c>
      <c r="D13170">
        <v>0.3</v>
      </c>
      <c r="E13170">
        <v>763</v>
      </c>
    </row>
    <row r="13171" spans="1:5" x14ac:dyDescent="0.25">
      <c r="A13171" t="s">
        <v>13187</v>
      </c>
      <c r="B13171" s="1">
        <v>43069</v>
      </c>
      <c r="C13171" t="s">
        <v>6</v>
      </c>
      <c r="D13171">
        <v>0.16</v>
      </c>
      <c r="E13171">
        <v>740</v>
      </c>
    </row>
    <row r="13172" spans="1:5" x14ac:dyDescent="0.25">
      <c r="A13172" t="s">
        <v>13188</v>
      </c>
      <c r="B13172" s="1">
        <v>43525</v>
      </c>
      <c r="C13172" t="s">
        <v>6</v>
      </c>
      <c r="D13172">
        <v>0.18</v>
      </c>
      <c r="E13172">
        <v>617</v>
      </c>
    </row>
    <row r="13173" spans="1:5" x14ac:dyDescent="0.25">
      <c r="A13173" t="s">
        <v>13189</v>
      </c>
      <c r="B13173" s="1">
        <v>43343</v>
      </c>
      <c r="C13173" t="s">
        <v>6</v>
      </c>
      <c r="D13173">
        <v>0.17</v>
      </c>
      <c r="E13173">
        <v>617</v>
      </c>
    </row>
    <row r="13174" spans="1:5" x14ac:dyDescent="0.25">
      <c r="A13174" t="s">
        <v>13190</v>
      </c>
      <c r="B13174" s="1">
        <v>43281</v>
      </c>
      <c r="C13174" t="s">
        <v>18</v>
      </c>
      <c r="D13174">
        <v>0.31</v>
      </c>
      <c r="E13174">
        <v>765</v>
      </c>
    </row>
    <row r="13175" spans="1:5" x14ac:dyDescent="0.25">
      <c r="A13175" t="s">
        <v>13191</v>
      </c>
      <c r="B13175" s="1">
        <v>43678</v>
      </c>
      <c r="C13175" t="s">
        <v>6</v>
      </c>
      <c r="D13175">
        <v>0.21</v>
      </c>
      <c r="E13175">
        <v>548</v>
      </c>
    </row>
    <row r="13176" spans="1:5" x14ac:dyDescent="0.25">
      <c r="A13176" t="s">
        <v>13192</v>
      </c>
      <c r="B13176" s="1">
        <v>43343</v>
      </c>
      <c r="C13176" t="s">
        <v>10</v>
      </c>
      <c r="D13176">
        <v>0.51</v>
      </c>
      <c r="E13176">
        <v>561</v>
      </c>
    </row>
    <row r="13177" spans="1:5" x14ac:dyDescent="0.25">
      <c r="A13177" t="s">
        <v>13193</v>
      </c>
      <c r="B13177" s="1">
        <v>43586</v>
      </c>
      <c r="C13177" t="s">
        <v>42</v>
      </c>
      <c r="D13177">
        <v>0.36</v>
      </c>
      <c r="E13177">
        <v>582</v>
      </c>
    </row>
    <row r="13178" spans="1:5" x14ac:dyDescent="0.25">
      <c r="A13178" t="s">
        <v>13194</v>
      </c>
      <c r="B13178" s="1">
        <v>43800</v>
      </c>
      <c r="C13178" t="s">
        <v>10</v>
      </c>
      <c r="D13178">
        <v>0.61</v>
      </c>
      <c r="E13178">
        <v>647</v>
      </c>
    </row>
    <row r="13179" spans="1:5" x14ac:dyDescent="0.25">
      <c r="A13179" t="s">
        <v>13195</v>
      </c>
      <c r="B13179" s="1">
        <v>43800</v>
      </c>
      <c r="C13179" t="s">
        <v>6</v>
      </c>
      <c r="D13179">
        <v>0.26</v>
      </c>
      <c r="E13179">
        <v>659</v>
      </c>
    </row>
    <row r="13180" spans="1:5" x14ac:dyDescent="0.25">
      <c r="A13180" t="s">
        <v>13196</v>
      </c>
      <c r="B13180" s="1">
        <v>43800</v>
      </c>
      <c r="C13180" t="s">
        <v>25</v>
      </c>
      <c r="D13180">
        <v>0.14000000000000001</v>
      </c>
      <c r="E13180">
        <v>700</v>
      </c>
    </row>
    <row r="13181" spans="1:5" x14ac:dyDescent="0.25">
      <c r="A13181" t="s">
        <v>13197</v>
      </c>
      <c r="B13181" s="1">
        <v>43862</v>
      </c>
      <c r="C13181" t="s">
        <v>10</v>
      </c>
      <c r="D13181">
        <v>0.95</v>
      </c>
      <c r="E13181">
        <v>714</v>
      </c>
    </row>
    <row r="13182" spans="1:5" x14ac:dyDescent="0.25">
      <c r="A13182" t="s">
        <v>13198</v>
      </c>
      <c r="B13182" s="1">
        <v>43862</v>
      </c>
      <c r="C13182" t="s">
        <v>18</v>
      </c>
      <c r="D13182">
        <v>0.27</v>
      </c>
      <c r="E13182">
        <v>430</v>
      </c>
    </row>
    <row r="13183" spans="1:5" x14ac:dyDescent="0.25">
      <c r="A13183" t="s">
        <v>13199</v>
      </c>
      <c r="B13183" s="1">
        <v>43404</v>
      </c>
      <c r="C13183" t="s">
        <v>6</v>
      </c>
      <c r="D13183">
        <v>0.21</v>
      </c>
      <c r="E13183">
        <v>685</v>
      </c>
    </row>
    <row r="13184" spans="1:5" x14ac:dyDescent="0.25">
      <c r="A13184" t="s">
        <v>13200</v>
      </c>
      <c r="B13184" s="1">
        <v>43862</v>
      </c>
      <c r="C13184" t="s">
        <v>6</v>
      </c>
      <c r="D13184">
        <v>0.25</v>
      </c>
      <c r="E13184">
        <v>622</v>
      </c>
    </row>
    <row r="13185" spans="1:5" x14ac:dyDescent="0.25">
      <c r="A13185" t="s">
        <v>13201</v>
      </c>
      <c r="B13185" s="1">
        <v>43069</v>
      </c>
      <c r="C13185" t="s">
        <v>10</v>
      </c>
      <c r="D13185">
        <v>0.14000000000000001</v>
      </c>
      <c r="E13185">
        <v>660</v>
      </c>
    </row>
    <row r="13186" spans="1:5" x14ac:dyDescent="0.25">
      <c r="A13186" t="s">
        <v>13202</v>
      </c>
      <c r="B13186" s="1">
        <v>42429</v>
      </c>
      <c r="C13186" t="s">
        <v>10</v>
      </c>
      <c r="D13186">
        <v>0.28000000000000003</v>
      </c>
      <c r="E13186">
        <v>705</v>
      </c>
    </row>
    <row r="13187" spans="1:5" x14ac:dyDescent="0.25">
      <c r="A13187" t="s">
        <v>13203</v>
      </c>
      <c r="B13187" s="1">
        <v>43770</v>
      </c>
      <c r="C13187" t="s">
        <v>6</v>
      </c>
      <c r="D13187">
        <v>0.35</v>
      </c>
      <c r="E13187">
        <v>637</v>
      </c>
    </row>
    <row r="13188" spans="1:5" x14ac:dyDescent="0.25">
      <c r="A13188" t="s">
        <v>13204</v>
      </c>
      <c r="B13188" s="1">
        <v>42490</v>
      </c>
      <c r="C13188" t="s">
        <v>6</v>
      </c>
      <c r="D13188">
        <v>0.3</v>
      </c>
      <c r="E13188">
        <v>740</v>
      </c>
    </row>
    <row r="13189" spans="1:5" x14ac:dyDescent="0.25">
      <c r="A13189" t="s">
        <v>13205</v>
      </c>
      <c r="B13189" s="1">
        <v>43890</v>
      </c>
      <c r="C13189" t="s">
        <v>42</v>
      </c>
      <c r="D13189">
        <v>0.17</v>
      </c>
      <c r="E13189">
        <v>715</v>
      </c>
    </row>
    <row r="13190" spans="1:5" x14ac:dyDescent="0.25">
      <c r="A13190" t="s">
        <v>13206</v>
      </c>
      <c r="B13190" s="1">
        <v>43312</v>
      </c>
      <c r="C13190" t="s">
        <v>6</v>
      </c>
      <c r="D13190">
        <v>0.36</v>
      </c>
      <c r="E13190">
        <v>605</v>
      </c>
    </row>
    <row r="13191" spans="1:5" x14ac:dyDescent="0.25">
      <c r="A13191" t="s">
        <v>13207</v>
      </c>
      <c r="B13191" s="1">
        <v>43586</v>
      </c>
      <c r="C13191" t="s">
        <v>10</v>
      </c>
      <c r="D13191">
        <v>0.63</v>
      </c>
      <c r="E13191">
        <v>738</v>
      </c>
    </row>
    <row r="13192" spans="1:5" x14ac:dyDescent="0.25">
      <c r="A13192" t="s">
        <v>13208</v>
      </c>
      <c r="B13192" s="1">
        <v>43678</v>
      </c>
      <c r="C13192" t="s">
        <v>18</v>
      </c>
      <c r="D13192">
        <v>0.33</v>
      </c>
      <c r="E13192">
        <v>645</v>
      </c>
    </row>
    <row r="13193" spans="1:5" x14ac:dyDescent="0.25">
      <c r="A13193" t="s">
        <v>13209</v>
      </c>
      <c r="B13193" s="1">
        <v>42916</v>
      </c>
      <c r="C13193" t="s">
        <v>6</v>
      </c>
      <c r="D13193">
        <v>0.3</v>
      </c>
      <c r="E13193">
        <v>740</v>
      </c>
    </row>
    <row r="13194" spans="1:5" x14ac:dyDescent="0.25">
      <c r="A13194" t="s">
        <v>13210</v>
      </c>
      <c r="B13194" s="1">
        <v>43800</v>
      </c>
      <c r="C13194" t="s">
        <v>6</v>
      </c>
      <c r="D13194">
        <v>0.52</v>
      </c>
      <c r="E13194">
        <v>664</v>
      </c>
    </row>
    <row r="13195" spans="1:5" x14ac:dyDescent="0.25">
      <c r="A13195" t="s">
        <v>13211</v>
      </c>
      <c r="B13195" s="1">
        <v>43800</v>
      </c>
      <c r="C13195" t="s">
        <v>10</v>
      </c>
      <c r="D13195">
        <v>0.28000000000000003</v>
      </c>
      <c r="E13195">
        <v>600</v>
      </c>
    </row>
    <row r="13196" spans="1:5" x14ac:dyDescent="0.25">
      <c r="A13196" t="s">
        <v>13212</v>
      </c>
      <c r="B13196" s="1">
        <v>43800</v>
      </c>
      <c r="C13196" t="s">
        <v>6</v>
      </c>
      <c r="D13196">
        <v>0.31</v>
      </c>
      <c r="E13196">
        <v>647</v>
      </c>
    </row>
    <row r="13197" spans="1:5" x14ac:dyDescent="0.25">
      <c r="A13197" t="s">
        <v>13213</v>
      </c>
      <c r="B13197" s="1">
        <v>43404</v>
      </c>
      <c r="C13197" t="s">
        <v>18</v>
      </c>
      <c r="D13197">
        <v>0.31</v>
      </c>
      <c r="E13197">
        <v>606</v>
      </c>
    </row>
    <row r="13198" spans="1:5" x14ac:dyDescent="0.25">
      <c r="A13198" t="s">
        <v>13214</v>
      </c>
      <c r="B13198" s="1">
        <v>43831</v>
      </c>
      <c r="C13198" t="s">
        <v>6</v>
      </c>
      <c r="D13198">
        <v>0.43</v>
      </c>
      <c r="E13198">
        <v>572</v>
      </c>
    </row>
    <row r="13199" spans="1:5" x14ac:dyDescent="0.25">
      <c r="A13199" t="s">
        <v>13215</v>
      </c>
      <c r="B13199" s="1">
        <v>43465</v>
      </c>
      <c r="C13199" t="s">
        <v>6</v>
      </c>
      <c r="D13199">
        <v>0.19</v>
      </c>
      <c r="E13199">
        <v>587</v>
      </c>
    </row>
    <row r="13200" spans="1:5" x14ac:dyDescent="0.25">
      <c r="A13200" t="s">
        <v>13216</v>
      </c>
      <c r="B13200" s="1">
        <v>43404</v>
      </c>
      <c r="C13200" t="s">
        <v>10</v>
      </c>
      <c r="D13200">
        <v>0.4</v>
      </c>
      <c r="E13200">
        <v>620</v>
      </c>
    </row>
    <row r="13201" spans="1:5" x14ac:dyDescent="0.25">
      <c r="A13201" t="s">
        <v>13217</v>
      </c>
      <c r="B13201" s="1">
        <v>42704</v>
      </c>
      <c r="C13201" t="s">
        <v>10</v>
      </c>
      <c r="D13201">
        <v>0.3</v>
      </c>
      <c r="E13201">
        <v>740</v>
      </c>
    </row>
    <row r="13202" spans="1:5" x14ac:dyDescent="0.25">
      <c r="A13202" t="s">
        <v>13218</v>
      </c>
      <c r="B13202" s="1">
        <v>43404</v>
      </c>
      <c r="C13202" t="s">
        <v>6</v>
      </c>
      <c r="D13202">
        <v>0.23</v>
      </c>
      <c r="E13202">
        <v>728</v>
      </c>
    </row>
    <row r="13203" spans="1:5" x14ac:dyDescent="0.25">
      <c r="A13203" t="s">
        <v>13219</v>
      </c>
      <c r="B13203" s="1">
        <v>43281</v>
      </c>
      <c r="C13203" t="s">
        <v>42</v>
      </c>
      <c r="D13203">
        <v>0.28000000000000003</v>
      </c>
      <c r="E13203">
        <v>733</v>
      </c>
    </row>
    <row r="13204" spans="1:5" x14ac:dyDescent="0.25">
      <c r="A13204" t="s">
        <v>13220</v>
      </c>
      <c r="B13204" s="1">
        <v>43434</v>
      </c>
      <c r="C13204" t="s">
        <v>6</v>
      </c>
      <c r="D13204">
        <v>0.21</v>
      </c>
      <c r="E13204">
        <v>650</v>
      </c>
    </row>
    <row r="13205" spans="1:5" x14ac:dyDescent="0.25">
      <c r="A13205" t="s">
        <v>13221</v>
      </c>
      <c r="B13205" s="1">
        <v>43862</v>
      </c>
      <c r="C13205" t="s">
        <v>37</v>
      </c>
      <c r="D13205">
        <v>0.42</v>
      </c>
      <c r="E13205">
        <v>709</v>
      </c>
    </row>
    <row r="13206" spans="1:5" x14ac:dyDescent="0.25">
      <c r="A13206" t="s">
        <v>13222</v>
      </c>
      <c r="B13206" s="1">
        <v>43678</v>
      </c>
      <c r="C13206" t="s">
        <v>6</v>
      </c>
      <c r="D13206">
        <v>0.15</v>
      </c>
      <c r="E13206">
        <v>662</v>
      </c>
    </row>
    <row r="13207" spans="1:5" x14ac:dyDescent="0.25">
      <c r="A13207" t="s">
        <v>13223</v>
      </c>
      <c r="B13207" s="1">
        <v>43678</v>
      </c>
      <c r="C13207" t="s">
        <v>6</v>
      </c>
      <c r="D13207">
        <v>0.48</v>
      </c>
      <c r="E13207">
        <v>654</v>
      </c>
    </row>
    <row r="13208" spans="1:5" x14ac:dyDescent="0.25">
      <c r="A13208" t="s">
        <v>13224</v>
      </c>
      <c r="B13208" s="1">
        <v>43434</v>
      </c>
      <c r="C13208" t="s">
        <v>6</v>
      </c>
      <c r="D13208">
        <v>0.17</v>
      </c>
      <c r="E13208">
        <v>703</v>
      </c>
    </row>
    <row r="13209" spans="1:5" x14ac:dyDescent="0.25">
      <c r="A13209" t="s">
        <v>13225</v>
      </c>
      <c r="B13209" s="1">
        <v>43434</v>
      </c>
      <c r="C13209" t="s">
        <v>18</v>
      </c>
      <c r="D13209">
        <v>0.37</v>
      </c>
      <c r="E13209">
        <v>765</v>
      </c>
    </row>
    <row r="13210" spans="1:5" x14ac:dyDescent="0.25">
      <c r="A13210" t="s">
        <v>13226</v>
      </c>
      <c r="B13210" s="1">
        <v>43434</v>
      </c>
      <c r="C13210" t="s">
        <v>6</v>
      </c>
      <c r="D13210">
        <v>0.38</v>
      </c>
      <c r="E13210">
        <v>802</v>
      </c>
    </row>
    <row r="13211" spans="1:5" x14ac:dyDescent="0.25">
      <c r="A13211" t="s">
        <v>13227</v>
      </c>
      <c r="B13211" s="1">
        <v>43617</v>
      </c>
      <c r="C13211" t="s">
        <v>6</v>
      </c>
      <c r="D13211">
        <v>0.3</v>
      </c>
      <c r="E13211">
        <v>740</v>
      </c>
    </row>
    <row r="13212" spans="1:5" x14ac:dyDescent="0.25">
      <c r="A13212" t="s">
        <v>13228</v>
      </c>
      <c r="B13212" s="1">
        <v>43709</v>
      </c>
      <c r="C13212" t="s">
        <v>18</v>
      </c>
      <c r="D13212">
        <v>0.17</v>
      </c>
      <c r="E13212">
        <v>735</v>
      </c>
    </row>
    <row r="13213" spans="1:5" x14ac:dyDescent="0.25">
      <c r="A13213" t="s">
        <v>13229</v>
      </c>
      <c r="B13213" s="1">
        <v>43831</v>
      </c>
      <c r="C13213" t="s">
        <v>6</v>
      </c>
      <c r="D13213">
        <v>0.2</v>
      </c>
      <c r="E13213">
        <v>647</v>
      </c>
    </row>
    <row r="13214" spans="1:5" x14ac:dyDescent="0.25">
      <c r="A13214" t="s">
        <v>13230</v>
      </c>
      <c r="B13214" s="1">
        <v>43647</v>
      </c>
      <c r="C13214" t="s">
        <v>6</v>
      </c>
      <c r="D13214">
        <v>0.23</v>
      </c>
      <c r="E13214">
        <v>728</v>
      </c>
    </row>
    <row r="13215" spans="1:5" x14ac:dyDescent="0.25">
      <c r="A13215" t="s">
        <v>13231</v>
      </c>
      <c r="B13215" s="1">
        <v>43373</v>
      </c>
      <c r="C13215" t="s">
        <v>18</v>
      </c>
      <c r="D13215">
        <v>0.56000000000000005</v>
      </c>
      <c r="E13215">
        <v>777</v>
      </c>
    </row>
    <row r="13216" spans="1:5" x14ac:dyDescent="0.25">
      <c r="A13216" t="s">
        <v>13232</v>
      </c>
      <c r="B13216" s="1">
        <v>43556</v>
      </c>
      <c r="C13216" t="s">
        <v>25</v>
      </c>
      <c r="D13216">
        <v>0.26</v>
      </c>
      <c r="E13216">
        <v>601</v>
      </c>
    </row>
    <row r="13217" spans="1:5" x14ac:dyDescent="0.25">
      <c r="A13217" t="s">
        <v>13233</v>
      </c>
      <c r="B13217" s="1">
        <v>43312</v>
      </c>
      <c r="C13217" t="s">
        <v>6</v>
      </c>
      <c r="D13217">
        <v>0.19</v>
      </c>
      <c r="E13217">
        <v>646</v>
      </c>
    </row>
    <row r="13218" spans="1:5" x14ac:dyDescent="0.25">
      <c r="A13218" t="s">
        <v>13234</v>
      </c>
      <c r="B13218" s="1">
        <v>43343</v>
      </c>
      <c r="C13218" t="s">
        <v>6</v>
      </c>
      <c r="D13218">
        <v>0.24</v>
      </c>
      <c r="E13218">
        <v>754</v>
      </c>
    </row>
    <row r="13219" spans="1:5" x14ac:dyDescent="0.25">
      <c r="A13219" t="s">
        <v>13235</v>
      </c>
      <c r="B13219" s="1">
        <v>43373</v>
      </c>
      <c r="C13219" t="s">
        <v>6</v>
      </c>
      <c r="D13219">
        <v>0.2</v>
      </c>
      <c r="E13219">
        <v>663</v>
      </c>
    </row>
    <row r="13220" spans="1:5" x14ac:dyDescent="0.25">
      <c r="A13220" t="s">
        <v>13236</v>
      </c>
      <c r="B13220" s="1">
        <v>43373</v>
      </c>
      <c r="C13220" t="s">
        <v>6</v>
      </c>
      <c r="D13220">
        <v>0.23</v>
      </c>
      <c r="E13220">
        <v>776</v>
      </c>
    </row>
    <row r="13221" spans="1:5" x14ac:dyDescent="0.25">
      <c r="A13221" t="s">
        <v>13237</v>
      </c>
      <c r="B13221" s="1">
        <v>43770</v>
      </c>
      <c r="C13221" t="s">
        <v>6</v>
      </c>
      <c r="D13221">
        <v>0.02</v>
      </c>
      <c r="E13221">
        <v>647</v>
      </c>
    </row>
    <row r="13222" spans="1:5" x14ac:dyDescent="0.25">
      <c r="A13222" t="s">
        <v>13238</v>
      </c>
      <c r="B13222" s="1">
        <v>43312</v>
      </c>
      <c r="C13222" t="s">
        <v>6</v>
      </c>
      <c r="D13222">
        <v>0.34</v>
      </c>
      <c r="E13222">
        <v>682</v>
      </c>
    </row>
    <row r="13223" spans="1:5" x14ac:dyDescent="0.25">
      <c r="A13223" t="s">
        <v>13239</v>
      </c>
      <c r="B13223" s="1">
        <v>43312</v>
      </c>
      <c r="C13223" t="s">
        <v>6</v>
      </c>
      <c r="D13223">
        <v>1.22</v>
      </c>
      <c r="E13223">
        <v>615</v>
      </c>
    </row>
    <row r="13224" spans="1:5" x14ac:dyDescent="0.25">
      <c r="A13224" t="s">
        <v>13240</v>
      </c>
      <c r="B13224" s="1">
        <v>43312</v>
      </c>
      <c r="C13224" t="s">
        <v>18</v>
      </c>
      <c r="D13224">
        <v>0.53</v>
      </c>
      <c r="E13224">
        <v>779</v>
      </c>
    </row>
    <row r="13225" spans="1:5" x14ac:dyDescent="0.25">
      <c r="A13225" t="s">
        <v>13241</v>
      </c>
      <c r="B13225" s="1">
        <v>43281</v>
      </c>
      <c r="C13225" t="s">
        <v>6</v>
      </c>
      <c r="D13225">
        <v>0.4</v>
      </c>
      <c r="E13225">
        <v>704</v>
      </c>
    </row>
    <row r="13226" spans="1:5" x14ac:dyDescent="0.25">
      <c r="A13226" t="s">
        <v>13242</v>
      </c>
      <c r="B13226" s="1">
        <v>43921</v>
      </c>
      <c r="C13226" t="s">
        <v>14</v>
      </c>
      <c r="D13226">
        <v>0.54</v>
      </c>
      <c r="E13226">
        <v>588</v>
      </c>
    </row>
    <row r="13227" spans="1:5" x14ac:dyDescent="0.25">
      <c r="A13227" t="s">
        <v>13243</v>
      </c>
      <c r="B13227" s="1">
        <v>43312</v>
      </c>
      <c r="C13227" t="s">
        <v>37</v>
      </c>
      <c r="D13227">
        <v>0.3</v>
      </c>
      <c r="E13227">
        <v>630</v>
      </c>
    </row>
    <row r="13228" spans="1:5" x14ac:dyDescent="0.25">
      <c r="A13228" t="s">
        <v>13244</v>
      </c>
      <c r="B13228" s="1">
        <v>43281</v>
      </c>
      <c r="C13228" t="s">
        <v>6</v>
      </c>
      <c r="D13228">
        <v>0.24</v>
      </c>
      <c r="E13228">
        <v>589</v>
      </c>
    </row>
    <row r="13229" spans="1:5" x14ac:dyDescent="0.25">
      <c r="A13229" t="s">
        <v>13245</v>
      </c>
      <c r="B13229" s="1">
        <v>43281</v>
      </c>
      <c r="C13229" t="s">
        <v>10</v>
      </c>
      <c r="D13229">
        <v>0.16</v>
      </c>
      <c r="E13229">
        <v>713</v>
      </c>
    </row>
    <row r="13230" spans="1:5" x14ac:dyDescent="0.25">
      <c r="A13230" t="s">
        <v>13246</v>
      </c>
      <c r="B13230" s="1">
        <v>43434</v>
      </c>
      <c r="C13230" t="s">
        <v>42</v>
      </c>
      <c r="D13230">
        <v>0.14000000000000001</v>
      </c>
      <c r="E13230">
        <v>670</v>
      </c>
    </row>
    <row r="13231" spans="1:5" x14ac:dyDescent="0.25">
      <c r="A13231" t="s">
        <v>13247</v>
      </c>
      <c r="B13231" s="1">
        <v>43281</v>
      </c>
      <c r="C13231" t="s">
        <v>42</v>
      </c>
      <c r="D13231">
        <v>0.17</v>
      </c>
      <c r="E13231">
        <v>649</v>
      </c>
    </row>
    <row r="13232" spans="1:5" x14ac:dyDescent="0.25">
      <c r="A13232" t="s">
        <v>13248</v>
      </c>
      <c r="B13232" s="1">
        <v>42916</v>
      </c>
      <c r="C13232" t="s">
        <v>6</v>
      </c>
      <c r="D13232">
        <v>0.3</v>
      </c>
      <c r="E13232">
        <v>740</v>
      </c>
    </row>
    <row r="13233" spans="1:5" x14ac:dyDescent="0.25">
      <c r="A13233" t="s">
        <v>13249</v>
      </c>
      <c r="B13233" s="1">
        <v>42916</v>
      </c>
      <c r="C13233" t="s">
        <v>6</v>
      </c>
      <c r="D13233">
        <v>0.3</v>
      </c>
      <c r="E13233">
        <v>740</v>
      </c>
    </row>
    <row r="13234" spans="1:5" x14ac:dyDescent="0.25">
      <c r="A13234" t="s">
        <v>13250</v>
      </c>
      <c r="B13234" s="1">
        <v>43312</v>
      </c>
      <c r="C13234" t="s">
        <v>18</v>
      </c>
      <c r="D13234">
        <v>0.43</v>
      </c>
      <c r="E13234">
        <v>766</v>
      </c>
    </row>
    <row r="13235" spans="1:5" x14ac:dyDescent="0.25">
      <c r="A13235" t="s">
        <v>13251</v>
      </c>
      <c r="B13235" s="1">
        <v>43312</v>
      </c>
      <c r="C13235" t="s">
        <v>6</v>
      </c>
      <c r="D13235">
        <v>0.26</v>
      </c>
      <c r="E13235">
        <v>747</v>
      </c>
    </row>
    <row r="13236" spans="1:5" x14ac:dyDescent="0.25">
      <c r="A13236" t="s">
        <v>13252</v>
      </c>
      <c r="B13236" s="1">
        <v>43617</v>
      </c>
      <c r="C13236" t="s">
        <v>10</v>
      </c>
      <c r="D13236">
        <v>0.3</v>
      </c>
      <c r="E13236">
        <v>740</v>
      </c>
    </row>
    <row r="13237" spans="1:5" x14ac:dyDescent="0.25">
      <c r="A13237" t="s">
        <v>13253</v>
      </c>
      <c r="B13237" s="1">
        <v>42735</v>
      </c>
      <c r="C13237" t="s">
        <v>6</v>
      </c>
      <c r="D13237">
        <v>0.27</v>
      </c>
      <c r="E13237">
        <v>739</v>
      </c>
    </row>
    <row r="13238" spans="1:5" x14ac:dyDescent="0.25">
      <c r="A13238" t="s">
        <v>13254</v>
      </c>
      <c r="B13238" s="1">
        <v>43373</v>
      </c>
      <c r="C13238" t="s">
        <v>21</v>
      </c>
      <c r="D13238">
        <v>0.48</v>
      </c>
      <c r="E13238">
        <v>724</v>
      </c>
    </row>
    <row r="13239" spans="1:5" x14ac:dyDescent="0.25">
      <c r="A13239" t="s">
        <v>13255</v>
      </c>
      <c r="B13239" s="1">
        <v>43556</v>
      </c>
      <c r="C13239" t="s">
        <v>10</v>
      </c>
      <c r="D13239">
        <v>0.54</v>
      </c>
      <c r="E13239">
        <v>630</v>
      </c>
    </row>
    <row r="13240" spans="1:5" x14ac:dyDescent="0.25">
      <c r="A13240" t="s">
        <v>13256</v>
      </c>
      <c r="B13240" s="1">
        <v>43617</v>
      </c>
      <c r="C13240" t="s">
        <v>6</v>
      </c>
      <c r="D13240">
        <v>0.3</v>
      </c>
      <c r="E13240">
        <v>740</v>
      </c>
    </row>
    <row r="13241" spans="1:5" x14ac:dyDescent="0.25">
      <c r="A13241" t="s">
        <v>13257</v>
      </c>
      <c r="B13241" s="1">
        <v>43709</v>
      </c>
      <c r="C13241" t="s">
        <v>6</v>
      </c>
      <c r="D13241">
        <v>0.44</v>
      </c>
      <c r="E13241">
        <v>672</v>
      </c>
    </row>
    <row r="13242" spans="1:5" x14ac:dyDescent="0.25">
      <c r="A13242" t="s">
        <v>13258</v>
      </c>
      <c r="B13242" s="1">
        <v>43709</v>
      </c>
      <c r="C13242" t="s">
        <v>18</v>
      </c>
      <c r="D13242">
        <v>0.48</v>
      </c>
      <c r="E13242">
        <v>732</v>
      </c>
    </row>
    <row r="13243" spans="1:5" x14ac:dyDescent="0.25">
      <c r="A13243" t="s">
        <v>13259</v>
      </c>
      <c r="B13243" s="1">
        <v>43434</v>
      </c>
      <c r="C13243" t="s">
        <v>6</v>
      </c>
      <c r="D13243">
        <v>0.18</v>
      </c>
      <c r="E13243">
        <v>738</v>
      </c>
    </row>
    <row r="13244" spans="1:5" x14ac:dyDescent="0.25">
      <c r="A13244" t="s">
        <v>13260</v>
      </c>
      <c r="B13244" s="1">
        <v>43800</v>
      </c>
      <c r="C13244" t="s">
        <v>6</v>
      </c>
      <c r="D13244">
        <v>0.34</v>
      </c>
      <c r="E13244">
        <v>599</v>
      </c>
    </row>
    <row r="13245" spans="1:5" x14ac:dyDescent="0.25">
      <c r="A13245" t="s">
        <v>13261</v>
      </c>
      <c r="B13245" s="1">
        <v>43890</v>
      </c>
      <c r="C13245" t="s">
        <v>18</v>
      </c>
      <c r="D13245">
        <v>0.23</v>
      </c>
      <c r="E13245">
        <v>832</v>
      </c>
    </row>
    <row r="13246" spans="1:5" x14ac:dyDescent="0.25">
      <c r="A13246" t="s">
        <v>13262</v>
      </c>
      <c r="B13246" s="1">
        <v>43586</v>
      </c>
      <c r="C13246" t="s">
        <v>6</v>
      </c>
      <c r="D13246">
        <v>0.37</v>
      </c>
      <c r="E13246">
        <v>748</v>
      </c>
    </row>
    <row r="13247" spans="1:5" x14ac:dyDescent="0.25">
      <c r="A13247" t="s">
        <v>13263</v>
      </c>
      <c r="B13247" s="1">
        <v>43556</v>
      </c>
      <c r="C13247" t="s">
        <v>6</v>
      </c>
      <c r="D13247">
        <v>0.3</v>
      </c>
      <c r="E13247">
        <v>696</v>
      </c>
    </row>
    <row r="13248" spans="1:5" x14ac:dyDescent="0.25">
      <c r="A13248" t="s">
        <v>13264</v>
      </c>
      <c r="B13248" s="1">
        <v>43190</v>
      </c>
      <c r="C13248" t="s">
        <v>6</v>
      </c>
      <c r="D13248">
        <v>0.35</v>
      </c>
      <c r="E13248">
        <v>620</v>
      </c>
    </row>
    <row r="13249" spans="1:5" x14ac:dyDescent="0.25">
      <c r="A13249" t="s">
        <v>13265</v>
      </c>
      <c r="B13249" s="1">
        <v>43586</v>
      </c>
      <c r="C13249" t="s">
        <v>6</v>
      </c>
      <c r="D13249">
        <v>0.3</v>
      </c>
      <c r="E13249">
        <v>740</v>
      </c>
    </row>
    <row r="13250" spans="1:5" x14ac:dyDescent="0.25">
      <c r="A13250" t="s">
        <v>13266</v>
      </c>
      <c r="B13250" s="1">
        <v>43709</v>
      </c>
      <c r="C13250" t="s">
        <v>6</v>
      </c>
      <c r="D13250">
        <v>0.34</v>
      </c>
      <c r="E13250">
        <v>739</v>
      </c>
    </row>
    <row r="13251" spans="1:5" x14ac:dyDescent="0.25">
      <c r="A13251" t="s">
        <v>13267</v>
      </c>
      <c r="B13251" s="1">
        <v>43586</v>
      </c>
      <c r="C13251" t="s">
        <v>37</v>
      </c>
      <c r="D13251">
        <v>0.26</v>
      </c>
      <c r="E13251">
        <v>735</v>
      </c>
    </row>
    <row r="13252" spans="1:5" x14ac:dyDescent="0.25">
      <c r="A13252" t="s">
        <v>13268</v>
      </c>
      <c r="B13252" s="1">
        <v>43404</v>
      </c>
      <c r="C13252" t="s">
        <v>6</v>
      </c>
      <c r="D13252">
        <v>0.86</v>
      </c>
      <c r="E13252">
        <v>590</v>
      </c>
    </row>
    <row r="13253" spans="1:5" x14ac:dyDescent="0.25">
      <c r="A13253" t="s">
        <v>13269</v>
      </c>
      <c r="B13253" s="1">
        <v>43465</v>
      </c>
      <c r="C13253" t="s">
        <v>6</v>
      </c>
      <c r="D13253">
        <v>0.34</v>
      </c>
      <c r="E13253">
        <v>728</v>
      </c>
    </row>
    <row r="13254" spans="1:5" x14ac:dyDescent="0.25">
      <c r="A13254" t="s">
        <v>13270</v>
      </c>
      <c r="B13254" s="1">
        <v>43404</v>
      </c>
      <c r="C13254" t="s">
        <v>21</v>
      </c>
      <c r="D13254">
        <v>0.39</v>
      </c>
      <c r="E13254">
        <v>831</v>
      </c>
    </row>
    <row r="13255" spans="1:5" x14ac:dyDescent="0.25">
      <c r="A13255" t="s">
        <v>13271</v>
      </c>
      <c r="B13255" s="1">
        <v>43434</v>
      </c>
      <c r="C13255" t="s">
        <v>18</v>
      </c>
      <c r="D13255">
        <v>0.24</v>
      </c>
      <c r="E13255">
        <v>610</v>
      </c>
    </row>
    <row r="13256" spans="1:5" x14ac:dyDescent="0.25">
      <c r="A13256" t="s">
        <v>13272</v>
      </c>
      <c r="B13256" s="1">
        <v>43373</v>
      </c>
      <c r="C13256" t="s">
        <v>18</v>
      </c>
      <c r="D13256">
        <v>0.39</v>
      </c>
      <c r="E13256">
        <v>831</v>
      </c>
    </row>
    <row r="13257" spans="1:5" x14ac:dyDescent="0.25">
      <c r="A13257" t="s">
        <v>13273</v>
      </c>
      <c r="B13257" s="1">
        <v>43312</v>
      </c>
      <c r="C13257" t="s">
        <v>10</v>
      </c>
      <c r="D13257">
        <v>0.31</v>
      </c>
      <c r="E13257">
        <v>704</v>
      </c>
    </row>
    <row r="13258" spans="1:5" x14ac:dyDescent="0.25">
      <c r="A13258" t="s">
        <v>13274</v>
      </c>
      <c r="B13258" s="1">
        <v>43373</v>
      </c>
      <c r="C13258" t="s">
        <v>18</v>
      </c>
      <c r="D13258">
        <v>0.36</v>
      </c>
      <c r="E13258">
        <v>708</v>
      </c>
    </row>
    <row r="13259" spans="1:5" x14ac:dyDescent="0.25">
      <c r="A13259" t="s">
        <v>13275</v>
      </c>
      <c r="B13259" s="1">
        <v>43373</v>
      </c>
      <c r="C13259" t="s">
        <v>6</v>
      </c>
      <c r="D13259">
        <v>0.2</v>
      </c>
      <c r="E13259">
        <v>567</v>
      </c>
    </row>
    <row r="13260" spans="1:5" x14ac:dyDescent="0.25">
      <c r="A13260" t="s">
        <v>13276</v>
      </c>
      <c r="B13260" s="1">
        <v>43862</v>
      </c>
      <c r="C13260" t="s">
        <v>10</v>
      </c>
      <c r="D13260">
        <v>0.75</v>
      </c>
      <c r="E13260">
        <v>587</v>
      </c>
    </row>
    <row r="13261" spans="1:5" x14ac:dyDescent="0.25">
      <c r="A13261" t="s">
        <v>13277</v>
      </c>
      <c r="B13261" s="1">
        <v>43739</v>
      </c>
      <c r="C13261" t="s">
        <v>10</v>
      </c>
      <c r="D13261">
        <v>0.25</v>
      </c>
      <c r="E13261">
        <v>770</v>
      </c>
    </row>
    <row r="13262" spans="1:5" x14ac:dyDescent="0.25">
      <c r="A13262" t="s">
        <v>13278</v>
      </c>
      <c r="B13262" s="1">
        <v>43373</v>
      </c>
      <c r="C13262" t="s">
        <v>6</v>
      </c>
      <c r="D13262">
        <v>0.12</v>
      </c>
      <c r="E13262">
        <v>687</v>
      </c>
    </row>
    <row r="13263" spans="1:5" x14ac:dyDescent="0.25">
      <c r="A13263" t="s">
        <v>13279</v>
      </c>
      <c r="B13263" s="1">
        <v>43373</v>
      </c>
      <c r="C13263" t="s">
        <v>37</v>
      </c>
      <c r="D13263">
        <v>0.24</v>
      </c>
      <c r="E13263">
        <v>704</v>
      </c>
    </row>
    <row r="13264" spans="1:5" x14ac:dyDescent="0.25">
      <c r="A13264" t="s">
        <v>13280</v>
      </c>
      <c r="B13264" s="1">
        <v>43678</v>
      </c>
      <c r="C13264" t="s">
        <v>18</v>
      </c>
      <c r="D13264">
        <v>0.38</v>
      </c>
      <c r="E13264">
        <v>796</v>
      </c>
    </row>
    <row r="13265" spans="1:5" x14ac:dyDescent="0.25">
      <c r="A13265" t="s">
        <v>13281</v>
      </c>
      <c r="B13265" s="1">
        <v>43312</v>
      </c>
      <c r="C13265" t="s">
        <v>6</v>
      </c>
      <c r="D13265">
        <v>0.25</v>
      </c>
      <c r="E13265">
        <v>613</v>
      </c>
    </row>
    <row r="13266" spans="1:5" x14ac:dyDescent="0.25">
      <c r="A13266" t="s">
        <v>13282</v>
      </c>
      <c r="B13266" s="1">
        <v>43678</v>
      </c>
      <c r="C13266" t="s">
        <v>6</v>
      </c>
      <c r="D13266">
        <v>0.16</v>
      </c>
      <c r="E13266">
        <v>712</v>
      </c>
    </row>
    <row r="13267" spans="1:5" x14ac:dyDescent="0.25">
      <c r="A13267" t="s">
        <v>13283</v>
      </c>
      <c r="B13267" s="1">
        <v>43556</v>
      </c>
      <c r="C13267" t="s">
        <v>6</v>
      </c>
      <c r="D13267">
        <v>0.35</v>
      </c>
      <c r="E13267">
        <v>585</v>
      </c>
    </row>
    <row r="13268" spans="1:5" x14ac:dyDescent="0.25">
      <c r="A13268" t="s">
        <v>13284</v>
      </c>
      <c r="B13268" s="1">
        <v>43496</v>
      </c>
      <c r="C13268" t="s">
        <v>6</v>
      </c>
      <c r="D13268">
        <v>0.24</v>
      </c>
      <c r="E13268">
        <v>538</v>
      </c>
    </row>
    <row r="13269" spans="1:5" x14ac:dyDescent="0.25">
      <c r="A13269" t="s">
        <v>13285</v>
      </c>
      <c r="B13269" s="1">
        <v>42886</v>
      </c>
      <c r="C13269" t="s">
        <v>14</v>
      </c>
      <c r="D13269">
        <v>0.3</v>
      </c>
      <c r="E13269">
        <v>740</v>
      </c>
    </row>
    <row r="13270" spans="1:5" x14ac:dyDescent="0.25">
      <c r="A13270" t="s">
        <v>13286</v>
      </c>
      <c r="B13270" s="1">
        <v>43404</v>
      </c>
      <c r="C13270" t="s">
        <v>18</v>
      </c>
      <c r="D13270">
        <v>0.51</v>
      </c>
      <c r="E13270">
        <v>698</v>
      </c>
    </row>
    <row r="13271" spans="1:5" x14ac:dyDescent="0.25">
      <c r="A13271" t="s">
        <v>13287</v>
      </c>
      <c r="B13271" s="1">
        <v>43434</v>
      </c>
      <c r="C13271" t="s">
        <v>21</v>
      </c>
      <c r="D13271">
        <v>0.69</v>
      </c>
      <c r="E13271">
        <v>583</v>
      </c>
    </row>
    <row r="13272" spans="1:5" x14ac:dyDescent="0.25">
      <c r="A13272" t="s">
        <v>13288</v>
      </c>
      <c r="B13272" s="1">
        <v>43951</v>
      </c>
      <c r="C13272" t="s">
        <v>10</v>
      </c>
      <c r="D13272">
        <v>0.31</v>
      </c>
      <c r="E13272">
        <v>716</v>
      </c>
    </row>
    <row r="13273" spans="1:5" x14ac:dyDescent="0.25">
      <c r="A13273" t="s">
        <v>13289</v>
      </c>
      <c r="B13273" s="1">
        <v>43312</v>
      </c>
      <c r="C13273" t="s">
        <v>6</v>
      </c>
      <c r="D13273">
        <v>0.01</v>
      </c>
      <c r="E13273">
        <v>730</v>
      </c>
    </row>
    <row r="13274" spans="1:5" x14ac:dyDescent="0.25">
      <c r="A13274" t="s">
        <v>13290</v>
      </c>
      <c r="B13274" s="1">
        <v>43831</v>
      </c>
      <c r="C13274" t="s">
        <v>14</v>
      </c>
      <c r="D13274">
        <v>0.42</v>
      </c>
      <c r="E13274">
        <v>591</v>
      </c>
    </row>
    <row r="13275" spans="1:5" x14ac:dyDescent="0.25">
      <c r="A13275" t="s">
        <v>13291</v>
      </c>
      <c r="B13275" s="1">
        <v>43862</v>
      </c>
      <c r="C13275" t="s">
        <v>18</v>
      </c>
      <c r="D13275">
        <v>0.22</v>
      </c>
      <c r="E13275">
        <v>665</v>
      </c>
    </row>
    <row r="13276" spans="1:5" x14ac:dyDescent="0.25">
      <c r="A13276" t="s">
        <v>13292</v>
      </c>
      <c r="B13276" s="1">
        <v>42643</v>
      </c>
      <c r="C13276" t="s">
        <v>18</v>
      </c>
      <c r="D13276">
        <v>0.19</v>
      </c>
      <c r="E13276">
        <v>741</v>
      </c>
    </row>
    <row r="13277" spans="1:5" x14ac:dyDescent="0.25">
      <c r="A13277" t="s">
        <v>13293</v>
      </c>
      <c r="B13277" s="1">
        <v>43281</v>
      </c>
      <c r="C13277" t="s">
        <v>6</v>
      </c>
      <c r="D13277">
        <v>0.02</v>
      </c>
      <c r="E13277">
        <v>628</v>
      </c>
    </row>
    <row r="13278" spans="1:5" x14ac:dyDescent="0.25">
      <c r="A13278" t="s">
        <v>13294</v>
      </c>
      <c r="B13278" s="1">
        <v>43709</v>
      </c>
      <c r="C13278" t="s">
        <v>6</v>
      </c>
      <c r="D13278">
        <v>0.35</v>
      </c>
      <c r="E13278">
        <v>776</v>
      </c>
    </row>
    <row r="13279" spans="1:5" x14ac:dyDescent="0.25">
      <c r="A13279" t="s">
        <v>13295</v>
      </c>
      <c r="B13279" s="1">
        <v>43373</v>
      </c>
      <c r="C13279" t="s">
        <v>6</v>
      </c>
      <c r="D13279">
        <v>0.18</v>
      </c>
      <c r="E13279">
        <v>611</v>
      </c>
    </row>
    <row r="13280" spans="1:5" x14ac:dyDescent="0.25">
      <c r="A13280" t="s">
        <v>13296</v>
      </c>
      <c r="B13280" s="1">
        <v>43373</v>
      </c>
      <c r="C13280" t="s">
        <v>6</v>
      </c>
      <c r="D13280">
        <v>0.68</v>
      </c>
      <c r="E13280">
        <v>758</v>
      </c>
    </row>
    <row r="13281" spans="1:5" x14ac:dyDescent="0.25">
      <c r="A13281" t="s">
        <v>13297</v>
      </c>
      <c r="B13281" s="1">
        <v>43525</v>
      </c>
      <c r="C13281" t="s">
        <v>18</v>
      </c>
      <c r="D13281">
        <v>0.28999999999999998</v>
      </c>
      <c r="E13281">
        <v>583</v>
      </c>
    </row>
    <row r="13282" spans="1:5" x14ac:dyDescent="0.25">
      <c r="A13282" t="s">
        <v>13298</v>
      </c>
      <c r="B13282" s="1">
        <v>43404</v>
      </c>
      <c r="C13282" t="s">
        <v>6</v>
      </c>
      <c r="D13282">
        <v>0.39</v>
      </c>
      <c r="E13282">
        <v>720</v>
      </c>
    </row>
    <row r="13283" spans="1:5" x14ac:dyDescent="0.25">
      <c r="A13283" t="s">
        <v>13299</v>
      </c>
      <c r="B13283" s="1">
        <v>43496</v>
      </c>
      <c r="C13283" t="s">
        <v>6</v>
      </c>
      <c r="D13283">
        <v>0.16</v>
      </c>
      <c r="E13283">
        <v>535</v>
      </c>
    </row>
    <row r="13284" spans="1:5" x14ac:dyDescent="0.25">
      <c r="A13284" t="s">
        <v>13300</v>
      </c>
      <c r="B13284" s="1">
        <v>43251</v>
      </c>
      <c r="C13284" t="s">
        <v>6</v>
      </c>
      <c r="D13284">
        <v>0.27</v>
      </c>
      <c r="E13284">
        <v>608</v>
      </c>
    </row>
    <row r="13285" spans="1:5" x14ac:dyDescent="0.25">
      <c r="A13285" t="s">
        <v>13301</v>
      </c>
      <c r="B13285" s="1">
        <v>43831</v>
      </c>
      <c r="C13285" t="s">
        <v>18</v>
      </c>
      <c r="D13285">
        <v>0.42</v>
      </c>
      <c r="E13285">
        <v>597</v>
      </c>
    </row>
    <row r="13286" spans="1:5" x14ac:dyDescent="0.25">
      <c r="A13286" t="s">
        <v>13302</v>
      </c>
      <c r="B13286" s="1">
        <v>43556</v>
      </c>
      <c r="C13286" t="s">
        <v>18</v>
      </c>
      <c r="D13286">
        <v>1</v>
      </c>
      <c r="E13286">
        <v>641</v>
      </c>
    </row>
    <row r="13287" spans="1:5" x14ac:dyDescent="0.25">
      <c r="A13287" t="s">
        <v>13303</v>
      </c>
      <c r="B13287" s="1">
        <v>43556</v>
      </c>
      <c r="C13287" t="s">
        <v>10</v>
      </c>
      <c r="D13287">
        <v>0.3</v>
      </c>
      <c r="E13287">
        <v>699</v>
      </c>
    </row>
    <row r="13288" spans="1:5" x14ac:dyDescent="0.25">
      <c r="A13288" t="s">
        <v>13304</v>
      </c>
      <c r="B13288" s="1">
        <v>43281</v>
      </c>
      <c r="C13288" t="s">
        <v>6</v>
      </c>
      <c r="D13288">
        <v>0.22</v>
      </c>
      <c r="E13288">
        <v>669</v>
      </c>
    </row>
    <row r="13289" spans="1:5" x14ac:dyDescent="0.25">
      <c r="A13289" t="s">
        <v>13305</v>
      </c>
      <c r="B13289" s="1">
        <v>43220</v>
      </c>
      <c r="C13289" t="s">
        <v>14</v>
      </c>
      <c r="D13289">
        <v>0.28000000000000003</v>
      </c>
      <c r="E13289">
        <v>709</v>
      </c>
    </row>
    <row r="13290" spans="1:5" x14ac:dyDescent="0.25">
      <c r="A13290" t="s">
        <v>13306</v>
      </c>
      <c r="B13290" s="1">
        <v>43312</v>
      </c>
      <c r="C13290" t="s">
        <v>18</v>
      </c>
      <c r="D13290">
        <v>0.2</v>
      </c>
      <c r="E13290">
        <v>656</v>
      </c>
    </row>
    <row r="13291" spans="1:5" x14ac:dyDescent="0.25">
      <c r="A13291" t="s">
        <v>13307</v>
      </c>
      <c r="B13291" s="1">
        <v>43496</v>
      </c>
      <c r="C13291" t="s">
        <v>18</v>
      </c>
      <c r="D13291">
        <v>0.21</v>
      </c>
      <c r="E13291">
        <v>740</v>
      </c>
    </row>
    <row r="13292" spans="1:5" x14ac:dyDescent="0.25">
      <c r="A13292" t="s">
        <v>13308</v>
      </c>
      <c r="B13292" s="1">
        <v>43800</v>
      </c>
      <c r="C13292" t="s">
        <v>14</v>
      </c>
      <c r="D13292">
        <v>0.45</v>
      </c>
      <c r="E13292">
        <v>607</v>
      </c>
    </row>
    <row r="13293" spans="1:5" x14ac:dyDescent="0.25">
      <c r="A13293" t="s">
        <v>13309</v>
      </c>
      <c r="B13293" s="1">
        <v>43678</v>
      </c>
      <c r="C13293" t="s">
        <v>37</v>
      </c>
      <c r="D13293">
        <v>0.42</v>
      </c>
      <c r="E13293">
        <v>704</v>
      </c>
    </row>
    <row r="13294" spans="1:5" x14ac:dyDescent="0.25">
      <c r="A13294" t="s">
        <v>13310</v>
      </c>
      <c r="B13294" s="1">
        <v>43556</v>
      </c>
      <c r="C13294" t="s">
        <v>6</v>
      </c>
      <c r="D13294">
        <v>0.55000000000000004</v>
      </c>
      <c r="E13294">
        <v>614</v>
      </c>
    </row>
    <row r="13295" spans="1:5" x14ac:dyDescent="0.25">
      <c r="A13295" t="s">
        <v>13311</v>
      </c>
      <c r="B13295" s="1">
        <v>43951</v>
      </c>
      <c r="C13295" t="s">
        <v>10</v>
      </c>
      <c r="D13295">
        <v>0.31</v>
      </c>
      <c r="E13295">
        <v>591</v>
      </c>
    </row>
    <row r="13296" spans="1:5" x14ac:dyDescent="0.25">
      <c r="A13296" t="s">
        <v>13312</v>
      </c>
      <c r="B13296" s="1">
        <v>43404</v>
      </c>
      <c r="C13296" t="s">
        <v>18</v>
      </c>
      <c r="D13296">
        <v>0.47</v>
      </c>
      <c r="E13296">
        <v>626</v>
      </c>
    </row>
    <row r="13297" spans="1:5" x14ac:dyDescent="0.25">
      <c r="A13297" t="s">
        <v>13313</v>
      </c>
      <c r="B13297" s="1">
        <v>43678</v>
      </c>
      <c r="C13297" t="s">
        <v>18</v>
      </c>
      <c r="D13297">
        <v>0.36</v>
      </c>
      <c r="E13297">
        <v>632</v>
      </c>
    </row>
    <row r="13298" spans="1:5" x14ac:dyDescent="0.25">
      <c r="A13298" t="s">
        <v>13314</v>
      </c>
      <c r="B13298" s="1">
        <v>43831</v>
      </c>
      <c r="C13298" t="s">
        <v>10</v>
      </c>
      <c r="D13298">
        <v>0.37</v>
      </c>
      <c r="E13298">
        <v>611</v>
      </c>
    </row>
    <row r="13299" spans="1:5" x14ac:dyDescent="0.25">
      <c r="A13299" t="s">
        <v>13315</v>
      </c>
      <c r="B13299" s="1">
        <v>43281</v>
      </c>
      <c r="C13299" t="s">
        <v>10</v>
      </c>
      <c r="D13299">
        <v>0.46</v>
      </c>
      <c r="E13299">
        <v>647</v>
      </c>
    </row>
    <row r="13300" spans="1:5" x14ac:dyDescent="0.25">
      <c r="A13300" t="s">
        <v>13316</v>
      </c>
      <c r="B13300" s="1">
        <v>43921</v>
      </c>
      <c r="C13300" t="s">
        <v>18</v>
      </c>
      <c r="D13300">
        <v>0.28999999999999998</v>
      </c>
      <c r="E13300">
        <v>526</v>
      </c>
    </row>
    <row r="13301" spans="1:5" x14ac:dyDescent="0.25">
      <c r="A13301" t="s">
        <v>13317</v>
      </c>
      <c r="B13301" s="1">
        <v>43586</v>
      </c>
      <c r="C13301" t="s">
        <v>6</v>
      </c>
      <c r="D13301">
        <v>0.18</v>
      </c>
      <c r="E13301">
        <v>740</v>
      </c>
    </row>
    <row r="13302" spans="1:5" x14ac:dyDescent="0.25">
      <c r="A13302" t="s">
        <v>13318</v>
      </c>
      <c r="B13302" s="1">
        <v>43831</v>
      </c>
      <c r="C13302" t="s">
        <v>10</v>
      </c>
      <c r="D13302">
        <v>0.66</v>
      </c>
      <c r="E13302">
        <v>588</v>
      </c>
    </row>
    <row r="13303" spans="1:5" x14ac:dyDescent="0.25">
      <c r="A13303" t="s">
        <v>13319</v>
      </c>
      <c r="B13303" s="1">
        <v>43100</v>
      </c>
      <c r="C13303" t="s">
        <v>18</v>
      </c>
      <c r="D13303">
        <v>0.28000000000000003</v>
      </c>
      <c r="E13303">
        <v>740</v>
      </c>
    </row>
    <row r="13304" spans="1:5" x14ac:dyDescent="0.25">
      <c r="A13304" t="s">
        <v>13320</v>
      </c>
      <c r="B13304" s="1">
        <v>43890</v>
      </c>
      <c r="C13304" t="s">
        <v>6</v>
      </c>
      <c r="D13304">
        <v>0.43</v>
      </c>
      <c r="E13304">
        <v>578</v>
      </c>
    </row>
    <row r="13305" spans="1:5" x14ac:dyDescent="0.25">
      <c r="A13305" t="s">
        <v>13321</v>
      </c>
      <c r="B13305" s="1">
        <v>42855</v>
      </c>
      <c r="C13305" t="s">
        <v>18</v>
      </c>
      <c r="D13305">
        <v>0.3</v>
      </c>
      <c r="E13305">
        <v>740</v>
      </c>
    </row>
    <row r="13306" spans="1:5" x14ac:dyDescent="0.25">
      <c r="A13306" t="s">
        <v>13322</v>
      </c>
      <c r="B13306" s="1">
        <v>43709</v>
      </c>
      <c r="C13306" t="s">
        <v>37</v>
      </c>
      <c r="D13306">
        <v>0.26</v>
      </c>
      <c r="E13306">
        <v>731</v>
      </c>
    </row>
    <row r="13307" spans="1:5" x14ac:dyDescent="0.25">
      <c r="A13307" t="s">
        <v>13323</v>
      </c>
      <c r="B13307" s="1">
        <v>43800</v>
      </c>
      <c r="C13307" t="s">
        <v>6</v>
      </c>
      <c r="D13307">
        <v>0.31</v>
      </c>
      <c r="E13307">
        <v>585</v>
      </c>
    </row>
    <row r="13308" spans="1:5" x14ac:dyDescent="0.25">
      <c r="A13308" t="s">
        <v>13324</v>
      </c>
      <c r="B13308" s="1">
        <v>43312</v>
      </c>
      <c r="C13308" t="s">
        <v>10</v>
      </c>
      <c r="D13308">
        <v>0.13</v>
      </c>
      <c r="E13308">
        <v>581</v>
      </c>
    </row>
    <row r="13309" spans="1:5" x14ac:dyDescent="0.25">
      <c r="A13309" t="s">
        <v>13325</v>
      </c>
      <c r="B13309" s="1">
        <v>43404</v>
      </c>
      <c r="C13309" t="s">
        <v>18</v>
      </c>
      <c r="D13309">
        <v>0.28000000000000003</v>
      </c>
      <c r="E13309">
        <v>742</v>
      </c>
    </row>
    <row r="13310" spans="1:5" x14ac:dyDescent="0.25">
      <c r="A13310" t="s">
        <v>13326</v>
      </c>
      <c r="B13310" s="1">
        <v>43739</v>
      </c>
      <c r="C13310" t="s">
        <v>6</v>
      </c>
      <c r="D13310">
        <v>0.28000000000000003</v>
      </c>
      <c r="E13310">
        <v>678</v>
      </c>
    </row>
    <row r="13311" spans="1:5" x14ac:dyDescent="0.25">
      <c r="A13311" t="s">
        <v>13327</v>
      </c>
      <c r="B13311" s="1">
        <v>43709</v>
      </c>
      <c r="C13311" t="s">
        <v>6</v>
      </c>
      <c r="D13311">
        <v>0.46</v>
      </c>
      <c r="E13311">
        <v>700</v>
      </c>
    </row>
    <row r="13312" spans="1:5" x14ac:dyDescent="0.25">
      <c r="A13312" t="s">
        <v>13328</v>
      </c>
      <c r="B13312" s="1">
        <v>43281</v>
      </c>
      <c r="C13312" t="s">
        <v>6</v>
      </c>
      <c r="D13312">
        <v>0.51</v>
      </c>
      <c r="E13312">
        <v>727</v>
      </c>
    </row>
    <row r="13313" spans="1:5" x14ac:dyDescent="0.25">
      <c r="A13313" t="s">
        <v>13329</v>
      </c>
      <c r="B13313" s="1">
        <v>43800</v>
      </c>
      <c r="C13313" t="s">
        <v>271</v>
      </c>
      <c r="D13313">
        <v>0.38</v>
      </c>
      <c r="E13313">
        <v>598</v>
      </c>
    </row>
    <row r="13314" spans="1:5" x14ac:dyDescent="0.25">
      <c r="A13314" t="s">
        <v>13330</v>
      </c>
      <c r="B13314" s="1">
        <v>43831</v>
      </c>
      <c r="C13314" t="s">
        <v>10</v>
      </c>
      <c r="D13314">
        <v>0.28999999999999998</v>
      </c>
      <c r="E13314">
        <v>587</v>
      </c>
    </row>
    <row r="13315" spans="1:5" x14ac:dyDescent="0.25">
      <c r="A13315" t="s">
        <v>13331</v>
      </c>
      <c r="B13315" s="1">
        <v>43556</v>
      </c>
      <c r="C13315" t="s">
        <v>6</v>
      </c>
      <c r="D13315">
        <v>0.28000000000000003</v>
      </c>
      <c r="E13315">
        <v>770</v>
      </c>
    </row>
    <row r="13316" spans="1:5" x14ac:dyDescent="0.25">
      <c r="A13316" t="s">
        <v>13332</v>
      </c>
      <c r="B13316" s="1">
        <v>43739</v>
      </c>
      <c r="C13316" t="s">
        <v>6</v>
      </c>
      <c r="D13316">
        <v>0.1</v>
      </c>
      <c r="E13316">
        <v>589</v>
      </c>
    </row>
    <row r="13317" spans="1:5" x14ac:dyDescent="0.25">
      <c r="A13317" t="s">
        <v>13333</v>
      </c>
      <c r="B13317" s="1">
        <v>43404</v>
      </c>
      <c r="C13317" t="s">
        <v>18</v>
      </c>
      <c r="D13317">
        <v>0.13</v>
      </c>
      <c r="E13317">
        <v>742</v>
      </c>
    </row>
    <row r="13318" spans="1:5" x14ac:dyDescent="0.25">
      <c r="A13318" t="s">
        <v>13334</v>
      </c>
      <c r="B13318" s="1">
        <v>43251</v>
      </c>
      <c r="C13318" t="s">
        <v>6</v>
      </c>
      <c r="D13318">
        <v>0.4</v>
      </c>
      <c r="E13318">
        <v>792</v>
      </c>
    </row>
    <row r="13319" spans="1:5" x14ac:dyDescent="0.25">
      <c r="A13319" t="s">
        <v>13335</v>
      </c>
      <c r="B13319" s="1">
        <v>43434</v>
      </c>
      <c r="C13319" t="s">
        <v>10</v>
      </c>
      <c r="D13319">
        <v>0.39</v>
      </c>
      <c r="E13319">
        <v>655</v>
      </c>
    </row>
    <row r="13320" spans="1:5" x14ac:dyDescent="0.25">
      <c r="A13320" t="s">
        <v>13336</v>
      </c>
      <c r="B13320" s="1">
        <v>43647</v>
      </c>
      <c r="C13320" t="s">
        <v>10</v>
      </c>
      <c r="D13320">
        <v>0.19</v>
      </c>
      <c r="E13320">
        <v>632</v>
      </c>
    </row>
    <row r="13321" spans="1:5" x14ac:dyDescent="0.25">
      <c r="A13321" t="s">
        <v>13337</v>
      </c>
      <c r="B13321" s="1">
        <v>43831</v>
      </c>
      <c r="C13321" t="s">
        <v>10</v>
      </c>
      <c r="D13321">
        <v>0.38</v>
      </c>
      <c r="E13321">
        <v>577</v>
      </c>
    </row>
    <row r="13322" spans="1:5" x14ac:dyDescent="0.25">
      <c r="A13322" t="s">
        <v>13338</v>
      </c>
      <c r="B13322" s="1">
        <v>43586</v>
      </c>
      <c r="C13322" t="s">
        <v>10</v>
      </c>
      <c r="D13322">
        <v>0.65</v>
      </c>
      <c r="E13322">
        <v>611</v>
      </c>
    </row>
    <row r="13323" spans="1:5" x14ac:dyDescent="0.25">
      <c r="A13323" t="s">
        <v>13339</v>
      </c>
      <c r="B13323" s="1">
        <v>43586</v>
      </c>
      <c r="C13323" t="s">
        <v>18</v>
      </c>
      <c r="D13323">
        <v>0.38</v>
      </c>
      <c r="E13323">
        <v>637</v>
      </c>
    </row>
    <row r="13324" spans="1:5" x14ac:dyDescent="0.25">
      <c r="A13324" t="s">
        <v>13340</v>
      </c>
      <c r="B13324" s="1">
        <v>43647</v>
      </c>
      <c r="C13324" t="s">
        <v>37</v>
      </c>
      <c r="D13324">
        <v>0.17</v>
      </c>
      <c r="E13324">
        <v>688</v>
      </c>
    </row>
    <row r="13325" spans="1:5" x14ac:dyDescent="0.25">
      <c r="A13325" t="s">
        <v>13341</v>
      </c>
      <c r="B13325" s="1">
        <v>43800</v>
      </c>
      <c r="C13325" t="s">
        <v>18</v>
      </c>
      <c r="D13325">
        <v>0.16</v>
      </c>
      <c r="E13325">
        <v>743</v>
      </c>
    </row>
    <row r="13326" spans="1:5" x14ac:dyDescent="0.25">
      <c r="A13326" t="s">
        <v>13342</v>
      </c>
      <c r="B13326" s="1">
        <v>43525</v>
      </c>
      <c r="C13326" t="s">
        <v>6</v>
      </c>
      <c r="D13326">
        <v>0.13</v>
      </c>
      <c r="E13326">
        <v>667</v>
      </c>
    </row>
    <row r="13327" spans="1:5" x14ac:dyDescent="0.25">
      <c r="A13327" t="s">
        <v>13343</v>
      </c>
      <c r="B13327" s="1">
        <v>43525</v>
      </c>
      <c r="C13327" t="s">
        <v>6</v>
      </c>
      <c r="D13327">
        <v>0.24</v>
      </c>
      <c r="E13327">
        <v>695</v>
      </c>
    </row>
    <row r="13328" spans="1:5" x14ac:dyDescent="0.25">
      <c r="A13328" t="s">
        <v>13344</v>
      </c>
      <c r="B13328" s="1">
        <v>43525</v>
      </c>
      <c r="C13328" t="s">
        <v>42</v>
      </c>
      <c r="D13328">
        <v>0.79</v>
      </c>
      <c r="E13328">
        <v>688</v>
      </c>
    </row>
    <row r="13329" spans="1:5" x14ac:dyDescent="0.25">
      <c r="A13329" t="s">
        <v>13345</v>
      </c>
      <c r="B13329" s="1">
        <v>43373</v>
      </c>
      <c r="C13329" t="s">
        <v>6</v>
      </c>
      <c r="D13329">
        <v>0.85</v>
      </c>
      <c r="E13329">
        <v>784</v>
      </c>
    </row>
    <row r="13330" spans="1:5" x14ac:dyDescent="0.25">
      <c r="A13330" t="s">
        <v>13346</v>
      </c>
      <c r="B13330" s="1">
        <v>43678</v>
      </c>
      <c r="C13330" t="s">
        <v>10</v>
      </c>
      <c r="D13330">
        <v>0.17</v>
      </c>
      <c r="E13330">
        <v>781</v>
      </c>
    </row>
    <row r="13331" spans="1:5" x14ac:dyDescent="0.25">
      <c r="A13331" t="s">
        <v>13347</v>
      </c>
      <c r="B13331" s="1">
        <v>43800</v>
      </c>
      <c r="C13331" t="s">
        <v>10</v>
      </c>
      <c r="D13331">
        <v>0.19</v>
      </c>
      <c r="E13331">
        <v>620</v>
      </c>
    </row>
    <row r="13332" spans="1:5" x14ac:dyDescent="0.25">
      <c r="A13332" t="s">
        <v>13348</v>
      </c>
      <c r="B13332" s="1">
        <v>43800</v>
      </c>
      <c r="C13332" t="s">
        <v>18</v>
      </c>
      <c r="D13332">
        <v>0.44</v>
      </c>
      <c r="E13332">
        <v>586</v>
      </c>
    </row>
    <row r="13333" spans="1:5" x14ac:dyDescent="0.25">
      <c r="A13333" t="s">
        <v>13349</v>
      </c>
      <c r="B13333" s="1">
        <v>43800</v>
      </c>
      <c r="C13333" t="s">
        <v>6</v>
      </c>
      <c r="D13333">
        <v>0.13</v>
      </c>
      <c r="E13333">
        <v>740</v>
      </c>
    </row>
    <row r="13334" spans="1:5" x14ac:dyDescent="0.25">
      <c r="A13334" t="s">
        <v>13350</v>
      </c>
      <c r="B13334" s="1">
        <v>43281</v>
      </c>
      <c r="C13334" t="s">
        <v>6</v>
      </c>
      <c r="D13334">
        <v>0.14000000000000001</v>
      </c>
      <c r="E13334">
        <v>703</v>
      </c>
    </row>
    <row r="13335" spans="1:5" x14ac:dyDescent="0.25">
      <c r="A13335" t="s">
        <v>13351</v>
      </c>
      <c r="B13335" s="1">
        <v>43617</v>
      </c>
      <c r="C13335" t="s">
        <v>10</v>
      </c>
      <c r="D13335">
        <v>0.3</v>
      </c>
      <c r="E13335">
        <v>740</v>
      </c>
    </row>
    <row r="13336" spans="1:5" x14ac:dyDescent="0.25">
      <c r="A13336" t="s">
        <v>13352</v>
      </c>
      <c r="B13336" s="1">
        <v>43556</v>
      </c>
      <c r="C13336" t="s">
        <v>6</v>
      </c>
      <c r="D13336">
        <v>0.54</v>
      </c>
      <c r="E13336">
        <v>577</v>
      </c>
    </row>
    <row r="13337" spans="1:5" x14ac:dyDescent="0.25">
      <c r="A13337" t="s">
        <v>13353</v>
      </c>
      <c r="B13337" s="1">
        <v>43312</v>
      </c>
      <c r="C13337" t="s">
        <v>10</v>
      </c>
      <c r="D13337">
        <v>0.21</v>
      </c>
      <c r="E13337">
        <v>623</v>
      </c>
    </row>
    <row r="13338" spans="1:5" x14ac:dyDescent="0.25">
      <c r="A13338" t="s">
        <v>13354</v>
      </c>
      <c r="B13338" s="1">
        <v>43312</v>
      </c>
      <c r="C13338" t="s">
        <v>18</v>
      </c>
      <c r="D13338">
        <v>1.19</v>
      </c>
      <c r="E13338">
        <v>664</v>
      </c>
    </row>
    <row r="13339" spans="1:5" x14ac:dyDescent="0.25">
      <c r="A13339" t="s">
        <v>13355</v>
      </c>
      <c r="B13339" s="1">
        <v>43312</v>
      </c>
      <c r="C13339" t="s">
        <v>18</v>
      </c>
      <c r="D13339">
        <v>0.19</v>
      </c>
      <c r="E13339">
        <v>761</v>
      </c>
    </row>
    <row r="13340" spans="1:5" x14ac:dyDescent="0.25">
      <c r="A13340" t="s">
        <v>13356</v>
      </c>
      <c r="B13340" s="1">
        <v>43617</v>
      </c>
      <c r="C13340" t="s">
        <v>6</v>
      </c>
      <c r="D13340">
        <v>0.41</v>
      </c>
      <c r="E13340">
        <v>773</v>
      </c>
    </row>
    <row r="13341" spans="1:5" x14ac:dyDescent="0.25">
      <c r="A13341" t="s">
        <v>13357</v>
      </c>
      <c r="B13341" s="1">
        <v>43343</v>
      </c>
      <c r="C13341" t="s">
        <v>10</v>
      </c>
      <c r="D13341">
        <v>0.65</v>
      </c>
      <c r="E13341">
        <v>709</v>
      </c>
    </row>
    <row r="13342" spans="1:5" x14ac:dyDescent="0.25">
      <c r="A13342" t="s">
        <v>13358</v>
      </c>
      <c r="B13342" s="1">
        <v>43831</v>
      </c>
      <c r="C13342" t="s">
        <v>6</v>
      </c>
      <c r="D13342">
        <v>0.27</v>
      </c>
      <c r="E13342">
        <v>623</v>
      </c>
    </row>
    <row r="13343" spans="1:5" x14ac:dyDescent="0.25">
      <c r="A13343" t="s">
        <v>13359</v>
      </c>
      <c r="B13343" s="1">
        <v>43343</v>
      </c>
      <c r="C13343" t="s">
        <v>6</v>
      </c>
      <c r="D13343">
        <v>0.2</v>
      </c>
      <c r="E13343">
        <v>774</v>
      </c>
    </row>
    <row r="13344" spans="1:5" x14ac:dyDescent="0.25">
      <c r="A13344" t="s">
        <v>13360</v>
      </c>
      <c r="B13344" s="1">
        <v>43770</v>
      </c>
      <c r="C13344" t="s">
        <v>6</v>
      </c>
      <c r="D13344">
        <v>0.31</v>
      </c>
      <c r="E13344">
        <v>648</v>
      </c>
    </row>
    <row r="13345" spans="1:5" x14ac:dyDescent="0.25">
      <c r="A13345" t="s">
        <v>13361</v>
      </c>
      <c r="B13345" s="1">
        <v>42947</v>
      </c>
      <c r="C13345" t="s">
        <v>14</v>
      </c>
      <c r="D13345">
        <v>0.3</v>
      </c>
      <c r="E13345">
        <v>740</v>
      </c>
    </row>
    <row r="13346" spans="1:5" x14ac:dyDescent="0.25">
      <c r="A13346" t="s">
        <v>13362</v>
      </c>
      <c r="B13346" s="1">
        <v>43525</v>
      </c>
      <c r="C13346" t="s">
        <v>25</v>
      </c>
      <c r="D13346">
        <v>0.35</v>
      </c>
      <c r="E13346">
        <v>769</v>
      </c>
    </row>
    <row r="13347" spans="1:5" x14ac:dyDescent="0.25">
      <c r="A13347" t="s">
        <v>13363</v>
      </c>
      <c r="B13347" s="1">
        <v>43800</v>
      </c>
      <c r="C13347" t="s">
        <v>18</v>
      </c>
      <c r="D13347">
        <v>0.36</v>
      </c>
      <c r="E13347">
        <v>790</v>
      </c>
    </row>
    <row r="13348" spans="1:5" x14ac:dyDescent="0.25">
      <c r="A13348" t="s">
        <v>13364</v>
      </c>
      <c r="B13348" s="1">
        <v>43251</v>
      </c>
      <c r="C13348" t="s">
        <v>10</v>
      </c>
      <c r="D13348">
        <v>0.4</v>
      </c>
      <c r="E13348">
        <v>843</v>
      </c>
    </row>
    <row r="13349" spans="1:5" x14ac:dyDescent="0.25">
      <c r="A13349" t="s">
        <v>13365</v>
      </c>
      <c r="B13349" s="1">
        <v>43525</v>
      </c>
      <c r="C13349" t="s">
        <v>6</v>
      </c>
      <c r="D13349">
        <v>0.49</v>
      </c>
      <c r="E13349">
        <v>585</v>
      </c>
    </row>
    <row r="13350" spans="1:5" x14ac:dyDescent="0.25">
      <c r="A13350" t="s">
        <v>13366</v>
      </c>
      <c r="B13350" s="1">
        <v>43434</v>
      </c>
      <c r="C13350" t="s">
        <v>6</v>
      </c>
      <c r="D13350">
        <v>0.33</v>
      </c>
      <c r="E13350">
        <v>652</v>
      </c>
    </row>
    <row r="13351" spans="1:5" x14ac:dyDescent="0.25">
      <c r="A13351" t="s">
        <v>13367</v>
      </c>
      <c r="B13351" s="1">
        <v>43647</v>
      </c>
      <c r="C13351" t="s">
        <v>6</v>
      </c>
      <c r="D13351">
        <v>0.34</v>
      </c>
      <c r="E13351">
        <v>714</v>
      </c>
    </row>
    <row r="13352" spans="1:5" x14ac:dyDescent="0.25">
      <c r="A13352" t="s">
        <v>13368</v>
      </c>
      <c r="B13352" s="1">
        <v>43647</v>
      </c>
      <c r="C13352" t="s">
        <v>6</v>
      </c>
      <c r="D13352">
        <v>0.27</v>
      </c>
      <c r="E13352">
        <v>682</v>
      </c>
    </row>
    <row r="13353" spans="1:5" x14ac:dyDescent="0.25">
      <c r="A13353" t="s">
        <v>13369</v>
      </c>
      <c r="B13353" s="1">
        <v>43647</v>
      </c>
      <c r="C13353" t="s">
        <v>21</v>
      </c>
      <c r="D13353">
        <v>0.25</v>
      </c>
      <c r="E13353">
        <v>649</v>
      </c>
    </row>
    <row r="13354" spans="1:5" x14ac:dyDescent="0.25">
      <c r="A13354" t="s">
        <v>13370</v>
      </c>
      <c r="B13354" s="1">
        <v>42186</v>
      </c>
      <c r="C13354" t="s">
        <v>10</v>
      </c>
      <c r="D13354">
        <v>0.3</v>
      </c>
      <c r="E13354">
        <v>740</v>
      </c>
    </row>
    <row r="13355" spans="1:5" x14ac:dyDescent="0.25">
      <c r="A13355" t="s">
        <v>13371</v>
      </c>
      <c r="B13355" s="1">
        <v>43921</v>
      </c>
      <c r="C13355" t="s">
        <v>10</v>
      </c>
      <c r="D13355">
        <v>0.64</v>
      </c>
      <c r="E13355">
        <v>570</v>
      </c>
    </row>
    <row r="13356" spans="1:5" x14ac:dyDescent="0.25">
      <c r="A13356" t="s">
        <v>13372</v>
      </c>
      <c r="B13356" s="1">
        <v>43739</v>
      </c>
      <c r="C13356" t="s">
        <v>10</v>
      </c>
      <c r="D13356">
        <v>1.08</v>
      </c>
      <c r="E13356">
        <v>736</v>
      </c>
    </row>
    <row r="13357" spans="1:5" x14ac:dyDescent="0.25">
      <c r="A13357" t="s">
        <v>13373</v>
      </c>
      <c r="B13357" s="1">
        <v>43739</v>
      </c>
      <c r="C13357" t="s">
        <v>6</v>
      </c>
      <c r="D13357">
        <v>0.85</v>
      </c>
      <c r="E13357">
        <v>775</v>
      </c>
    </row>
    <row r="13358" spans="1:5" x14ac:dyDescent="0.25">
      <c r="A13358" t="s">
        <v>13374</v>
      </c>
      <c r="B13358" s="1">
        <v>43556</v>
      </c>
      <c r="C13358" t="s">
        <v>6</v>
      </c>
      <c r="D13358">
        <v>0.23</v>
      </c>
      <c r="E13358">
        <v>740</v>
      </c>
    </row>
    <row r="13359" spans="1:5" x14ac:dyDescent="0.25">
      <c r="A13359" t="s">
        <v>13375</v>
      </c>
      <c r="B13359" s="1">
        <v>43709</v>
      </c>
      <c r="C13359" t="s">
        <v>25</v>
      </c>
      <c r="D13359">
        <v>0.23</v>
      </c>
      <c r="E13359">
        <v>603</v>
      </c>
    </row>
    <row r="13360" spans="1:5" x14ac:dyDescent="0.25">
      <c r="A13360" t="s">
        <v>13376</v>
      </c>
      <c r="B13360" s="1">
        <v>43281</v>
      </c>
      <c r="C13360" t="s">
        <v>6</v>
      </c>
      <c r="D13360">
        <v>0.06</v>
      </c>
      <c r="E13360">
        <v>722</v>
      </c>
    </row>
    <row r="13361" spans="1:5" x14ac:dyDescent="0.25">
      <c r="A13361" t="s">
        <v>13377</v>
      </c>
      <c r="B13361" s="1">
        <v>43678</v>
      </c>
      <c r="C13361" t="s">
        <v>10</v>
      </c>
      <c r="D13361">
        <v>0.22</v>
      </c>
      <c r="E13361">
        <v>758</v>
      </c>
    </row>
    <row r="13362" spans="1:5" x14ac:dyDescent="0.25">
      <c r="A13362" t="s">
        <v>13378</v>
      </c>
      <c r="B13362" s="1">
        <v>43770</v>
      </c>
      <c r="C13362" t="s">
        <v>6</v>
      </c>
      <c r="D13362">
        <v>0.26</v>
      </c>
      <c r="E13362">
        <v>745</v>
      </c>
    </row>
    <row r="13363" spans="1:5" x14ac:dyDescent="0.25">
      <c r="A13363" t="s">
        <v>13379</v>
      </c>
      <c r="B13363" s="1">
        <v>43770</v>
      </c>
      <c r="C13363" t="s">
        <v>6</v>
      </c>
      <c r="D13363">
        <v>0.53</v>
      </c>
      <c r="E13363">
        <v>773</v>
      </c>
    </row>
    <row r="13364" spans="1:5" x14ac:dyDescent="0.25">
      <c r="A13364" t="s">
        <v>13380</v>
      </c>
      <c r="B13364" s="1">
        <v>43678</v>
      </c>
      <c r="C13364" t="s">
        <v>6</v>
      </c>
      <c r="D13364">
        <v>0.27</v>
      </c>
      <c r="E13364">
        <v>615</v>
      </c>
    </row>
    <row r="13365" spans="1:5" x14ac:dyDescent="0.25">
      <c r="A13365" t="s">
        <v>13381</v>
      </c>
      <c r="B13365" s="1">
        <v>43831</v>
      </c>
      <c r="C13365" t="s">
        <v>10</v>
      </c>
      <c r="D13365">
        <v>0.47</v>
      </c>
      <c r="E13365">
        <v>593</v>
      </c>
    </row>
    <row r="13366" spans="1:5" x14ac:dyDescent="0.25">
      <c r="A13366" t="s">
        <v>13382</v>
      </c>
      <c r="B13366" s="1">
        <v>43678</v>
      </c>
      <c r="C13366" t="s">
        <v>6</v>
      </c>
      <c r="D13366">
        <v>0.5</v>
      </c>
      <c r="E13366">
        <v>773</v>
      </c>
    </row>
    <row r="13367" spans="1:5" x14ac:dyDescent="0.25">
      <c r="A13367" t="s">
        <v>13383</v>
      </c>
      <c r="B13367" s="1">
        <v>43647</v>
      </c>
      <c r="C13367" t="s">
        <v>18</v>
      </c>
      <c r="D13367">
        <v>0.43</v>
      </c>
      <c r="E13367">
        <v>707</v>
      </c>
    </row>
    <row r="13368" spans="1:5" x14ac:dyDescent="0.25">
      <c r="A13368" t="s">
        <v>13384</v>
      </c>
      <c r="B13368" s="1">
        <v>43647</v>
      </c>
      <c r="C13368" t="s">
        <v>6</v>
      </c>
      <c r="D13368">
        <v>0.96</v>
      </c>
      <c r="E13368">
        <v>669</v>
      </c>
    </row>
    <row r="13369" spans="1:5" x14ac:dyDescent="0.25">
      <c r="A13369" t="s">
        <v>13385</v>
      </c>
      <c r="B13369" s="1">
        <v>43678</v>
      </c>
      <c r="C13369" t="s">
        <v>6</v>
      </c>
      <c r="D13369">
        <v>0.27</v>
      </c>
      <c r="E13369">
        <v>601</v>
      </c>
    </row>
    <row r="13370" spans="1:5" x14ac:dyDescent="0.25">
      <c r="A13370" t="s">
        <v>13386</v>
      </c>
      <c r="B13370" s="1">
        <v>43770</v>
      </c>
      <c r="C13370" t="s">
        <v>10</v>
      </c>
      <c r="D13370">
        <v>0.77</v>
      </c>
      <c r="E13370">
        <v>683</v>
      </c>
    </row>
    <row r="13371" spans="1:5" x14ac:dyDescent="0.25">
      <c r="A13371" t="s">
        <v>13387</v>
      </c>
      <c r="B13371" s="1">
        <v>43770</v>
      </c>
      <c r="C13371" t="s">
        <v>6</v>
      </c>
      <c r="D13371">
        <v>0.27</v>
      </c>
      <c r="E13371">
        <v>746</v>
      </c>
    </row>
    <row r="13372" spans="1:5" x14ac:dyDescent="0.25">
      <c r="A13372" t="s">
        <v>13388</v>
      </c>
      <c r="B13372" s="1">
        <v>43831</v>
      </c>
      <c r="C13372" t="s">
        <v>6</v>
      </c>
      <c r="D13372">
        <v>0.18</v>
      </c>
      <c r="E13372">
        <v>690</v>
      </c>
    </row>
    <row r="13373" spans="1:5" x14ac:dyDescent="0.25">
      <c r="A13373" t="s">
        <v>13389</v>
      </c>
      <c r="B13373" s="1">
        <v>43586</v>
      </c>
      <c r="C13373" t="s">
        <v>37</v>
      </c>
      <c r="D13373">
        <v>0.48</v>
      </c>
      <c r="E13373">
        <v>579</v>
      </c>
    </row>
    <row r="13374" spans="1:5" x14ac:dyDescent="0.25">
      <c r="A13374" t="s">
        <v>13390</v>
      </c>
      <c r="B13374" s="1">
        <v>43496</v>
      </c>
      <c r="C13374" t="s">
        <v>18</v>
      </c>
      <c r="D13374">
        <v>1.21</v>
      </c>
      <c r="E13374">
        <v>753</v>
      </c>
    </row>
    <row r="13375" spans="1:5" x14ac:dyDescent="0.25">
      <c r="A13375" t="s">
        <v>13391</v>
      </c>
      <c r="B13375" s="1">
        <v>43525</v>
      </c>
      <c r="C13375" t="s">
        <v>18</v>
      </c>
      <c r="D13375">
        <v>0.51</v>
      </c>
      <c r="E13375">
        <v>648</v>
      </c>
    </row>
    <row r="13376" spans="1:5" x14ac:dyDescent="0.25">
      <c r="A13376" t="s">
        <v>13392</v>
      </c>
      <c r="B13376" s="1">
        <v>43069</v>
      </c>
      <c r="C13376" t="s">
        <v>6</v>
      </c>
      <c r="D13376">
        <v>0.3</v>
      </c>
      <c r="E13376">
        <v>740</v>
      </c>
    </row>
    <row r="13377" spans="1:5" x14ac:dyDescent="0.25">
      <c r="A13377" t="s">
        <v>13393</v>
      </c>
      <c r="B13377" s="1">
        <v>43404</v>
      </c>
      <c r="C13377" t="s">
        <v>42</v>
      </c>
      <c r="D13377">
        <v>0.47</v>
      </c>
      <c r="E13377">
        <v>698</v>
      </c>
    </row>
    <row r="13378" spans="1:5" x14ac:dyDescent="0.25">
      <c r="A13378" t="s">
        <v>13394</v>
      </c>
      <c r="B13378" s="1">
        <v>43404</v>
      </c>
      <c r="C13378" t="s">
        <v>18</v>
      </c>
      <c r="D13378">
        <v>0.32</v>
      </c>
      <c r="E13378">
        <v>625</v>
      </c>
    </row>
    <row r="13379" spans="1:5" x14ac:dyDescent="0.25">
      <c r="A13379" t="s">
        <v>13395</v>
      </c>
      <c r="B13379" s="1">
        <v>43831</v>
      </c>
      <c r="C13379" t="s">
        <v>6</v>
      </c>
      <c r="D13379">
        <v>0.51</v>
      </c>
      <c r="E13379">
        <v>626</v>
      </c>
    </row>
    <row r="13380" spans="1:5" x14ac:dyDescent="0.25">
      <c r="A13380" t="s">
        <v>13396</v>
      </c>
      <c r="B13380" s="1">
        <v>43951</v>
      </c>
      <c r="C13380" t="s">
        <v>6</v>
      </c>
      <c r="D13380">
        <v>0.14000000000000001</v>
      </c>
      <c r="E13380">
        <v>729</v>
      </c>
    </row>
    <row r="13381" spans="1:5" x14ac:dyDescent="0.25">
      <c r="A13381" t="s">
        <v>13397</v>
      </c>
      <c r="B13381" s="1">
        <v>43281</v>
      </c>
      <c r="C13381" t="s">
        <v>10</v>
      </c>
      <c r="D13381">
        <v>0.26</v>
      </c>
      <c r="E13381">
        <v>576</v>
      </c>
    </row>
    <row r="13382" spans="1:5" x14ac:dyDescent="0.25">
      <c r="A13382" t="s">
        <v>13398</v>
      </c>
      <c r="B13382" s="1">
        <v>43039</v>
      </c>
      <c r="C13382" t="s">
        <v>6</v>
      </c>
      <c r="D13382">
        <v>0.37</v>
      </c>
      <c r="E13382">
        <v>723</v>
      </c>
    </row>
    <row r="13383" spans="1:5" x14ac:dyDescent="0.25">
      <c r="A13383" t="s">
        <v>13399</v>
      </c>
      <c r="B13383" s="1">
        <v>43404</v>
      </c>
      <c r="C13383" t="s">
        <v>6</v>
      </c>
      <c r="D13383">
        <v>0.27</v>
      </c>
      <c r="E13383">
        <v>720</v>
      </c>
    </row>
    <row r="13384" spans="1:5" x14ac:dyDescent="0.25">
      <c r="A13384" t="s">
        <v>13400</v>
      </c>
      <c r="B13384" s="1">
        <v>43404</v>
      </c>
      <c r="C13384" t="s">
        <v>10</v>
      </c>
      <c r="D13384">
        <v>0.49</v>
      </c>
      <c r="E13384">
        <v>771</v>
      </c>
    </row>
    <row r="13385" spans="1:5" x14ac:dyDescent="0.25">
      <c r="A13385" t="s">
        <v>13401</v>
      </c>
      <c r="B13385" s="1">
        <v>43617</v>
      </c>
      <c r="C13385" t="s">
        <v>18</v>
      </c>
      <c r="D13385">
        <v>0.3</v>
      </c>
      <c r="E13385">
        <v>740</v>
      </c>
    </row>
    <row r="13386" spans="1:5" x14ac:dyDescent="0.25">
      <c r="A13386" t="s">
        <v>13402</v>
      </c>
      <c r="B13386" s="1">
        <v>43617</v>
      </c>
      <c r="C13386" t="s">
        <v>6</v>
      </c>
      <c r="D13386">
        <v>0.3</v>
      </c>
      <c r="E13386">
        <v>740</v>
      </c>
    </row>
    <row r="13387" spans="1:5" x14ac:dyDescent="0.25">
      <c r="A13387" t="s">
        <v>13403</v>
      </c>
      <c r="B13387" s="1">
        <v>43678</v>
      </c>
      <c r="C13387" t="s">
        <v>6</v>
      </c>
      <c r="D13387">
        <v>0.55000000000000004</v>
      </c>
      <c r="E13387">
        <v>733</v>
      </c>
    </row>
    <row r="13388" spans="1:5" x14ac:dyDescent="0.25">
      <c r="A13388" t="s">
        <v>13404</v>
      </c>
      <c r="B13388" s="1">
        <v>43770</v>
      </c>
      <c r="C13388" t="s">
        <v>10</v>
      </c>
      <c r="D13388">
        <v>0.48</v>
      </c>
      <c r="E13388">
        <v>632</v>
      </c>
    </row>
    <row r="13389" spans="1:5" x14ac:dyDescent="0.25">
      <c r="A13389" t="s">
        <v>13405</v>
      </c>
      <c r="B13389" s="1">
        <v>43373</v>
      </c>
      <c r="C13389" t="s">
        <v>18</v>
      </c>
      <c r="D13389">
        <v>0.32</v>
      </c>
      <c r="E13389">
        <v>621</v>
      </c>
    </row>
    <row r="13390" spans="1:5" x14ac:dyDescent="0.25">
      <c r="A13390" t="s">
        <v>13406</v>
      </c>
      <c r="B13390" s="1">
        <v>43709</v>
      </c>
      <c r="C13390" t="s">
        <v>10</v>
      </c>
      <c r="D13390">
        <v>0.24</v>
      </c>
      <c r="E13390">
        <v>636</v>
      </c>
    </row>
    <row r="13391" spans="1:5" x14ac:dyDescent="0.25">
      <c r="A13391" t="s">
        <v>13407</v>
      </c>
      <c r="B13391" s="1">
        <v>43404</v>
      </c>
      <c r="C13391" t="s">
        <v>6</v>
      </c>
      <c r="D13391">
        <v>0.14000000000000001</v>
      </c>
      <c r="E13391">
        <v>707</v>
      </c>
    </row>
    <row r="13392" spans="1:5" x14ac:dyDescent="0.25">
      <c r="A13392" t="s">
        <v>13408</v>
      </c>
      <c r="B13392" s="1">
        <v>43525</v>
      </c>
      <c r="C13392" t="s">
        <v>6</v>
      </c>
      <c r="D13392">
        <v>0.3</v>
      </c>
      <c r="E13392">
        <v>705</v>
      </c>
    </row>
    <row r="13393" spans="1:5" x14ac:dyDescent="0.25">
      <c r="A13393" t="s">
        <v>13409</v>
      </c>
      <c r="B13393" s="1">
        <v>43617</v>
      </c>
      <c r="C13393" t="s">
        <v>6</v>
      </c>
      <c r="D13393">
        <v>0.3</v>
      </c>
      <c r="E13393">
        <v>740</v>
      </c>
    </row>
    <row r="13394" spans="1:5" x14ac:dyDescent="0.25">
      <c r="A13394" t="s">
        <v>13410</v>
      </c>
      <c r="B13394" s="1">
        <v>43251</v>
      </c>
      <c r="C13394" t="s">
        <v>18</v>
      </c>
      <c r="D13394">
        <v>0.45</v>
      </c>
      <c r="E13394">
        <v>700</v>
      </c>
    </row>
    <row r="13395" spans="1:5" x14ac:dyDescent="0.25">
      <c r="A13395" t="s">
        <v>13411</v>
      </c>
      <c r="B13395" s="1">
        <v>43251</v>
      </c>
      <c r="C13395" t="s">
        <v>21</v>
      </c>
      <c r="D13395">
        <v>0.55000000000000004</v>
      </c>
      <c r="E13395">
        <v>826</v>
      </c>
    </row>
    <row r="13396" spans="1:5" x14ac:dyDescent="0.25">
      <c r="A13396" t="s">
        <v>13412</v>
      </c>
      <c r="B13396" s="1">
        <v>43831</v>
      </c>
      <c r="C13396" t="s">
        <v>18</v>
      </c>
      <c r="D13396">
        <v>0.56000000000000005</v>
      </c>
      <c r="E13396">
        <v>555</v>
      </c>
    </row>
    <row r="13397" spans="1:5" x14ac:dyDescent="0.25">
      <c r="A13397" t="s">
        <v>13413</v>
      </c>
      <c r="B13397" s="1">
        <v>43800</v>
      </c>
      <c r="C13397" t="s">
        <v>6</v>
      </c>
      <c r="D13397">
        <v>0.25</v>
      </c>
      <c r="E13397">
        <v>723</v>
      </c>
    </row>
    <row r="13398" spans="1:5" x14ac:dyDescent="0.25">
      <c r="A13398" t="s">
        <v>13414</v>
      </c>
      <c r="B13398" s="1">
        <v>42766</v>
      </c>
      <c r="C13398" t="s">
        <v>10</v>
      </c>
      <c r="D13398">
        <v>0.3</v>
      </c>
      <c r="E13398">
        <v>740</v>
      </c>
    </row>
    <row r="13399" spans="1:5" x14ac:dyDescent="0.25">
      <c r="A13399" t="s">
        <v>13415</v>
      </c>
      <c r="B13399" s="1">
        <v>43343</v>
      </c>
      <c r="C13399" t="s">
        <v>6</v>
      </c>
      <c r="D13399">
        <v>0.36</v>
      </c>
      <c r="E13399">
        <v>625</v>
      </c>
    </row>
    <row r="13400" spans="1:5" x14ac:dyDescent="0.25">
      <c r="A13400" t="s">
        <v>13416</v>
      </c>
      <c r="B13400" s="1">
        <v>43586</v>
      </c>
      <c r="C13400" t="s">
        <v>6</v>
      </c>
      <c r="D13400">
        <v>0.12</v>
      </c>
      <c r="E13400">
        <v>530</v>
      </c>
    </row>
    <row r="13401" spans="1:5" x14ac:dyDescent="0.25">
      <c r="A13401" t="s">
        <v>13417</v>
      </c>
      <c r="B13401" s="1">
        <v>42735</v>
      </c>
      <c r="C13401" t="s">
        <v>6</v>
      </c>
      <c r="D13401">
        <v>0.54</v>
      </c>
      <c r="E13401">
        <v>729</v>
      </c>
    </row>
    <row r="13402" spans="1:5" x14ac:dyDescent="0.25">
      <c r="A13402" t="s">
        <v>13418</v>
      </c>
      <c r="B13402" s="1">
        <v>43343</v>
      </c>
      <c r="C13402" t="s">
        <v>21</v>
      </c>
      <c r="D13402">
        <v>0.22</v>
      </c>
      <c r="E13402">
        <v>740</v>
      </c>
    </row>
    <row r="13403" spans="1:5" x14ac:dyDescent="0.25">
      <c r="A13403" t="s">
        <v>13419</v>
      </c>
      <c r="B13403" s="1">
        <v>43556</v>
      </c>
      <c r="C13403" t="s">
        <v>42</v>
      </c>
      <c r="D13403">
        <v>0.38</v>
      </c>
      <c r="E13403">
        <v>777</v>
      </c>
    </row>
    <row r="13404" spans="1:5" x14ac:dyDescent="0.25">
      <c r="A13404" t="s">
        <v>13420</v>
      </c>
      <c r="B13404" s="1">
        <v>43709</v>
      </c>
      <c r="C13404" t="s">
        <v>6</v>
      </c>
      <c r="D13404">
        <v>0.18</v>
      </c>
      <c r="E13404">
        <v>666</v>
      </c>
    </row>
    <row r="13405" spans="1:5" x14ac:dyDescent="0.25">
      <c r="A13405" t="s">
        <v>13421</v>
      </c>
      <c r="B13405" s="1">
        <v>43709</v>
      </c>
      <c r="C13405" t="s">
        <v>10</v>
      </c>
      <c r="D13405">
        <v>0.41</v>
      </c>
      <c r="E13405">
        <v>753</v>
      </c>
    </row>
    <row r="13406" spans="1:5" x14ac:dyDescent="0.25">
      <c r="A13406" t="s">
        <v>13422</v>
      </c>
      <c r="B13406" s="1">
        <v>43617</v>
      </c>
      <c r="C13406" t="s">
        <v>6</v>
      </c>
      <c r="D13406">
        <v>0.3</v>
      </c>
      <c r="E13406">
        <v>740</v>
      </c>
    </row>
    <row r="13407" spans="1:5" x14ac:dyDescent="0.25">
      <c r="A13407" t="s">
        <v>13423</v>
      </c>
      <c r="B13407" s="1">
        <v>43404</v>
      </c>
      <c r="C13407" t="s">
        <v>6</v>
      </c>
      <c r="D13407">
        <v>0.34</v>
      </c>
      <c r="E13407">
        <v>661</v>
      </c>
    </row>
    <row r="13408" spans="1:5" x14ac:dyDescent="0.25">
      <c r="A13408" t="s">
        <v>13424</v>
      </c>
      <c r="B13408" s="1">
        <v>43281</v>
      </c>
      <c r="C13408" t="s">
        <v>18</v>
      </c>
      <c r="D13408">
        <v>0.32</v>
      </c>
      <c r="E13408">
        <v>692</v>
      </c>
    </row>
    <row r="13409" spans="1:5" x14ac:dyDescent="0.25">
      <c r="A13409" t="s">
        <v>13425</v>
      </c>
      <c r="B13409" s="1">
        <v>43069</v>
      </c>
      <c r="C13409" t="s">
        <v>6</v>
      </c>
      <c r="D13409">
        <v>0.28999999999999998</v>
      </c>
      <c r="E13409">
        <v>748</v>
      </c>
    </row>
    <row r="13410" spans="1:5" x14ac:dyDescent="0.25">
      <c r="A13410" t="s">
        <v>13426</v>
      </c>
      <c r="B13410" s="1">
        <v>42735</v>
      </c>
      <c r="C13410" t="s">
        <v>6</v>
      </c>
      <c r="D13410">
        <v>0.3</v>
      </c>
      <c r="E13410">
        <v>740</v>
      </c>
    </row>
    <row r="13411" spans="1:5" x14ac:dyDescent="0.25">
      <c r="A13411" t="s">
        <v>13427</v>
      </c>
      <c r="B13411" s="1">
        <v>43343</v>
      </c>
      <c r="C13411" t="s">
        <v>18</v>
      </c>
      <c r="D13411">
        <v>0.44</v>
      </c>
      <c r="E13411">
        <v>633</v>
      </c>
    </row>
    <row r="13412" spans="1:5" x14ac:dyDescent="0.25">
      <c r="A13412" t="s">
        <v>13428</v>
      </c>
      <c r="B13412" s="1">
        <v>43525</v>
      </c>
      <c r="C13412" t="s">
        <v>6</v>
      </c>
      <c r="D13412">
        <v>0.26</v>
      </c>
      <c r="E13412">
        <v>799</v>
      </c>
    </row>
    <row r="13413" spans="1:5" x14ac:dyDescent="0.25">
      <c r="A13413" t="s">
        <v>13429</v>
      </c>
      <c r="B13413" s="1">
        <v>43496</v>
      </c>
      <c r="C13413" t="s">
        <v>10</v>
      </c>
      <c r="D13413">
        <v>0.36</v>
      </c>
      <c r="E13413">
        <v>768</v>
      </c>
    </row>
    <row r="13414" spans="1:5" x14ac:dyDescent="0.25">
      <c r="A13414" t="s">
        <v>13430</v>
      </c>
      <c r="B13414" s="1">
        <v>43586</v>
      </c>
      <c r="C13414" t="s">
        <v>6</v>
      </c>
      <c r="D13414">
        <v>0.38</v>
      </c>
      <c r="E13414">
        <v>755</v>
      </c>
    </row>
    <row r="13415" spans="1:5" x14ac:dyDescent="0.25">
      <c r="A13415" t="s">
        <v>13431</v>
      </c>
      <c r="B13415" s="1">
        <v>43678</v>
      </c>
      <c r="C13415" t="s">
        <v>18</v>
      </c>
      <c r="D13415">
        <v>0.76</v>
      </c>
      <c r="E13415">
        <v>650</v>
      </c>
    </row>
    <row r="13416" spans="1:5" x14ac:dyDescent="0.25">
      <c r="A13416" t="s">
        <v>13432</v>
      </c>
      <c r="B13416" s="1">
        <v>43556</v>
      </c>
      <c r="C13416" t="s">
        <v>18</v>
      </c>
      <c r="D13416">
        <v>1</v>
      </c>
      <c r="E13416">
        <v>654</v>
      </c>
    </row>
    <row r="13417" spans="1:5" x14ac:dyDescent="0.25">
      <c r="A13417" t="s">
        <v>13433</v>
      </c>
      <c r="B13417" s="1">
        <v>43862</v>
      </c>
      <c r="C13417" t="s">
        <v>14</v>
      </c>
      <c r="D13417">
        <v>0.18</v>
      </c>
      <c r="E13417">
        <v>682</v>
      </c>
    </row>
    <row r="13418" spans="1:5" x14ac:dyDescent="0.25">
      <c r="A13418" t="s">
        <v>13434</v>
      </c>
      <c r="B13418" s="1">
        <v>43251</v>
      </c>
      <c r="C13418" t="s">
        <v>6</v>
      </c>
      <c r="D13418">
        <v>0.37</v>
      </c>
      <c r="E13418">
        <v>709</v>
      </c>
    </row>
    <row r="13419" spans="1:5" x14ac:dyDescent="0.25">
      <c r="A13419" t="s">
        <v>13435</v>
      </c>
      <c r="B13419" s="1">
        <v>43800</v>
      </c>
      <c r="C13419" t="s">
        <v>6</v>
      </c>
      <c r="D13419">
        <v>0.32</v>
      </c>
      <c r="E13419">
        <v>640</v>
      </c>
    </row>
    <row r="13420" spans="1:5" x14ac:dyDescent="0.25">
      <c r="A13420" t="s">
        <v>13436</v>
      </c>
      <c r="B13420" s="1">
        <v>43709</v>
      </c>
      <c r="C13420" t="s">
        <v>6</v>
      </c>
      <c r="D13420">
        <v>0.4</v>
      </c>
      <c r="E13420">
        <v>621</v>
      </c>
    </row>
    <row r="13421" spans="1:5" x14ac:dyDescent="0.25">
      <c r="A13421" t="s">
        <v>13437</v>
      </c>
      <c r="B13421" s="1">
        <v>43739</v>
      </c>
      <c r="C13421" t="s">
        <v>10</v>
      </c>
      <c r="D13421">
        <v>1</v>
      </c>
      <c r="E13421">
        <v>659</v>
      </c>
    </row>
    <row r="13422" spans="1:5" x14ac:dyDescent="0.25">
      <c r="A13422" t="s">
        <v>13438</v>
      </c>
      <c r="B13422" s="1">
        <v>43373</v>
      </c>
      <c r="C13422" t="s">
        <v>6</v>
      </c>
      <c r="D13422">
        <v>0.13</v>
      </c>
      <c r="E13422">
        <v>654</v>
      </c>
    </row>
    <row r="13423" spans="1:5" x14ac:dyDescent="0.25">
      <c r="A13423" t="s">
        <v>13439</v>
      </c>
      <c r="B13423" s="1">
        <v>43556</v>
      </c>
      <c r="C13423" t="s">
        <v>6</v>
      </c>
      <c r="D13423">
        <v>0.61</v>
      </c>
      <c r="E13423">
        <v>730</v>
      </c>
    </row>
    <row r="13424" spans="1:5" x14ac:dyDescent="0.25">
      <c r="A13424" t="s">
        <v>13440</v>
      </c>
      <c r="B13424" s="1">
        <v>43647</v>
      </c>
      <c r="C13424" t="s">
        <v>6</v>
      </c>
      <c r="D13424">
        <v>0.76</v>
      </c>
      <c r="E13424">
        <v>761</v>
      </c>
    </row>
    <row r="13425" spans="1:5" x14ac:dyDescent="0.25">
      <c r="A13425" t="s">
        <v>13441</v>
      </c>
      <c r="B13425" s="1">
        <v>43678</v>
      </c>
      <c r="C13425" t="s">
        <v>6</v>
      </c>
      <c r="D13425">
        <v>0.46</v>
      </c>
      <c r="E13425">
        <v>746</v>
      </c>
    </row>
    <row r="13426" spans="1:5" x14ac:dyDescent="0.25">
      <c r="A13426" t="s">
        <v>13442</v>
      </c>
      <c r="B13426" s="1">
        <v>43434</v>
      </c>
      <c r="C13426" t="s">
        <v>6</v>
      </c>
      <c r="D13426">
        <v>0.51</v>
      </c>
      <c r="E13426">
        <v>629</v>
      </c>
    </row>
    <row r="13427" spans="1:5" x14ac:dyDescent="0.25">
      <c r="A13427" t="s">
        <v>13443</v>
      </c>
      <c r="B13427" s="1">
        <v>43100</v>
      </c>
      <c r="C13427" t="s">
        <v>271</v>
      </c>
      <c r="D13427">
        <v>0.01</v>
      </c>
      <c r="E13427">
        <v>687</v>
      </c>
    </row>
    <row r="13428" spans="1:5" x14ac:dyDescent="0.25">
      <c r="A13428" t="s">
        <v>13444</v>
      </c>
      <c r="B13428" s="1">
        <v>43647</v>
      </c>
      <c r="C13428" t="s">
        <v>18</v>
      </c>
      <c r="D13428">
        <v>0.5</v>
      </c>
      <c r="E13428">
        <v>686</v>
      </c>
    </row>
    <row r="13429" spans="1:5" x14ac:dyDescent="0.25">
      <c r="A13429" t="s">
        <v>13445</v>
      </c>
      <c r="B13429" s="1">
        <v>43525</v>
      </c>
      <c r="C13429" t="s">
        <v>6</v>
      </c>
      <c r="D13429">
        <v>0.56999999999999995</v>
      </c>
      <c r="E13429">
        <v>596</v>
      </c>
    </row>
    <row r="13430" spans="1:5" x14ac:dyDescent="0.25">
      <c r="A13430" t="s">
        <v>13446</v>
      </c>
      <c r="B13430" s="1">
        <v>43739</v>
      </c>
      <c r="C13430" t="s">
        <v>6</v>
      </c>
      <c r="D13430">
        <v>0.38</v>
      </c>
      <c r="E13430">
        <v>653</v>
      </c>
    </row>
    <row r="13431" spans="1:5" x14ac:dyDescent="0.25">
      <c r="A13431" t="s">
        <v>13447</v>
      </c>
      <c r="B13431" s="1">
        <v>43525</v>
      </c>
      <c r="C13431" t="s">
        <v>10</v>
      </c>
      <c r="D13431">
        <v>0.46</v>
      </c>
      <c r="E13431">
        <v>649</v>
      </c>
    </row>
    <row r="13432" spans="1:5" x14ac:dyDescent="0.25">
      <c r="A13432" t="s">
        <v>13448</v>
      </c>
      <c r="B13432" s="1">
        <v>43312</v>
      </c>
      <c r="C13432" t="s">
        <v>6</v>
      </c>
      <c r="D13432">
        <v>0.33</v>
      </c>
      <c r="E13432">
        <v>666</v>
      </c>
    </row>
    <row r="13433" spans="1:5" x14ac:dyDescent="0.25">
      <c r="A13433" t="s">
        <v>13449</v>
      </c>
      <c r="B13433" s="1">
        <v>43465</v>
      </c>
      <c r="C13433" t="s">
        <v>6</v>
      </c>
      <c r="D13433">
        <v>0.24</v>
      </c>
      <c r="E13433">
        <v>736</v>
      </c>
    </row>
    <row r="13434" spans="1:5" x14ac:dyDescent="0.25">
      <c r="A13434" t="s">
        <v>13450</v>
      </c>
      <c r="B13434" s="1">
        <v>43525</v>
      </c>
      <c r="C13434" t="s">
        <v>18</v>
      </c>
      <c r="D13434">
        <v>0.38</v>
      </c>
      <c r="E13434">
        <v>803</v>
      </c>
    </row>
    <row r="13435" spans="1:5" x14ac:dyDescent="0.25">
      <c r="A13435" t="s">
        <v>13451</v>
      </c>
      <c r="B13435" s="1">
        <v>43465</v>
      </c>
      <c r="C13435" t="s">
        <v>10</v>
      </c>
      <c r="D13435">
        <v>0.32</v>
      </c>
      <c r="E13435">
        <v>606</v>
      </c>
    </row>
    <row r="13436" spans="1:5" x14ac:dyDescent="0.25">
      <c r="A13436" t="s">
        <v>13452</v>
      </c>
      <c r="B13436" s="1">
        <v>43465</v>
      </c>
      <c r="C13436" t="s">
        <v>18</v>
      </c>
      <c r="D13436">
        <v>0.55000000000000004</v>
      </c>
      <c r="E13436">
        <v>662</v>
      </c>
    </row>
    <row r="13437" spans="1:5" x14ac:dyDescent="0.25">
      <c r="A13437" t="s">
        <v>13453</v>
      </c>
      <c r="B13437" s="1">
        <v>43890</v>
      </c>
      <c r="C13437" t="s">
        <v>271</v>
      </c>
      <c r="D13437">
        <v>0.1</v>
      </c>
      <c r="E13437">
        <v>701</v>
      </c>
    </row>
    <row r="13438" spans="1:5" x14ac:dyDescent="0.25">
      <c r="A13438" t="s">
        <v>13454</v>
      </c>
      <c r="B13438" s="1">
        <v>43831</v>
      </c>
      <c r="C13438" t="s">
        <v>18</v>
      </c>
      <c r="D13438">
        <v>0.5</v>
      </c>
      <c r="E13438">
        <v>629</v>
      </c>
    </row>
    <row r="13439" spans="1:5" x14ac:dyDescent="0.25">
      <c r="A13439" t="s">
        <v>13455</v>
      </c>
      <c r="B13439" s="1">
        <v>43434</v>
      </c>
      <c r="C13439" t="s">
        <v>18</v>
      </c>
      <c r="D13439">
        <v>0.41</v>
      </c>
      <c r="E13439">
        <v>623</v>
      </c>
    </row>
    <row r="13440" spans="1:5" x14ac:dyDescent="0.25">
      <c r="A13440" t="s">
        <v>13456</v>
      </c>
      <c r="B13440" s="1">
        <v>43678</v>
      </c>
      <c r="C13440" t="s">
        <v>18</v>
      </c>
      <c r="D13440">
        <v>0.33</v>
      </c>
      <c r="E13440">
        <v>655</v>
      </c>
    </row>
    <row r="13441" spans="1:5" x14ac:dyDescent="0.25">
      <c r="A13441" t="s">
        <v>13457</v>
      </c>
      <c r="B13441" s="1">
        <v>43525</v>
      </c>
      <c r="C13441" t="s">
        <v>6</v>
      </c>
      <c r="D13441">
        <v>0.21</v>
      </c>
      <c r="E13441">
        <v>675</v>
      </c>
    </row>
    <row r="13442" spans="1:5" x14ac:dyDescent="0.25">
      <c r="A13442" t="s">
        <v>13458</v>
      </c>
      <c r="B13442" s="1">
        <v>43434</v>
      </c>
      <c r="C13442" t="s">
        <v>6</v>
      </c>
      <c r="D13442">
        <v>0.22</v>
      </c>
      <c r="E13442">
        <v>682</v>
      </c>
    </row>
    <row r="13443" spans="1:5" x14ac:dyDescent="0.25">
      <c r="A13443" t="s">
        <v>13459</v>
      </c>
      <c r="B13443" s="1">
        <v>43617</v>
      </c>
      <c r="C13443" t="s">
        <v>6</v>
      </c>
      <c r="D13443">
        <v>0.3</v>
      </c>
      <c r="E13443">
        <v>740</v>
      </c>
    </row>
    <row r="13444" spans="1:5" x14ac:dyDescent="0.25">
      <c r="A13444" t="s">
        <v>13460</v>
      </c>
      <c r="B13444" s="1">
        <v>43281</v>
      </c>
      <c r="C13444" t="s">
        <v>6</v>
      </c>
      <c r="D13444">
        <v>0.22</v>
      </c>
      <c r="E13444">
        <v>642</v>
      </c>
    </row>
    <row r="13445" spans="1:5" x14ac:dyDescent="0.25">
      <c r="A13445" t="s">
        <v>13461</v>
      </c>
      <c r="B13445" s="1">
        <v>43556</v>
      </c>
      <c r="C13445" t="s">
        <v>6</v>
      </c>
      <c r="D13445">
        <v>0.12</v>
      </c>
      <c r="E13445">
        <v>655</v>
      </c>
    </row>
    <row r="13446" spans="1:5" x14ac:dyDescent="0.25">
      <c r="A13446" t="s">
        <v>13462</v>
      </c>
      <c r="B13446" s="1">
        <v>43556</v>
      </c>
      <c r="C13446" t="s">
        <v>10</v>
      </c>
      <c r="D13446">
        <v>0.26</v>
      </c>
      <c r="E13446">
        <v>628</v>
      </c>
    </row>
    <row r="13447" spans="1:5" x14ac:dyDescent="0.25">
      <c r="A13447" t="s">
        <v>13463</v>
      </c>
      <c r="B13447" s="1">
        <v>43556</v>
      </c>
      <c r="C13447" t="s">
        <v>10</v>
      </c>
      <c r="D13447">
        <v>0.24</v>
      </c>
      <c r="E13447">
        <v>692</v>
      </c>
    </row>
    <row r="13448" spans="1:5" x14ac:dyDescent="0.25">
      <c r="A13448" t="s">
        <v>13464</v>
      </c>
      <c r="B13448" s="1">
        <v>43586</v>
      </c>
      <c r="C13448" t="s">
        <v>6</v>
      </c>
      <c r="D13448">
        <v>0.48</v>
      </c>
      <c r="E13448">
        <v>558</v>
      </c>
    </row>
    <row r="13449" spans="1:5" x14ac:dyDescent="0.25">
      <c r="A13449" t="s">
        <v>13465</v>
      </c>
      <c r="B13449" s="1">
        <v>43890</v>
      </c>
      <c r="C13449" t="s">
        <v>25</v>
      </c>
      <c r="D13449">
        <v>0.45</v>
      </c>
      <c r="E13449">
        <v>578</v>
      </c>
    </row>
    <row r="13450" spans="1:5" x14ac:dyDescent="0.25">
      <c r="A13450" t="s">
        <v>13466</v>
      </c>
      <c r="B13450" s="1">
        <v>43434</v>
      </c>
      <c r="C13450" t="s">
        <v>10</v>
      </c>
      <c r="D13450">
        <v>0.25</v>
      </c>
      <c r="E13450">
        <v>637</v>
      </c>
    </row>
    <row r="13451" spans="1:5" x14ac:dyDescent="0.25">
      <c r="A13451" t="s">
        <v>13467</v>
      </c>
      <c r="B13451" s="1">
        <v>43800</v>
      </c>
      <c r="C13451" t="s">
        <v>14</v>
      </c>
      <c r="D13451">
        <v>0.42</v>
      </c>
      <c r="E13451">
        <v>745</v>
      </c>
    </row>
    <row r="13452" spans="1:5" x14ac:dyDescent="0.25">
      <c r="A13452" t="s">
        <v>13468</v>
      </c>
      <c r="B13452" s="1">
        <v>43617</v>
      </c>
      <c r="C13452" t="s">
        <v>6</v>
      </c>
      <c r="D13452">
        <v>0.16</v>
      </c>
      <c r="E13452">
        <v>712</v>
      </c>
    </row>
    <row r="13453" spans="1:5" x14ac:dyDescent="0.25">
      <c r="A13453" t="s">
        <v>13469</v>
      </c>
      <c r="B13453" s="1">
        <v>43465</v>
      </c>
      <c r="C13453" t="s">
        <v>10</v>
      </c>
      <c r="D13453">
        <v>0.18</v>
      </c>
      <c r="E13453">
        <v>734</v>
      </c>
    </row>
    <row r="13454" spans="1:5" x14ac:dyDescent="0.25">
      <c r="A13454" t="s">
        <v>13470</v>
      </c>
      <c r="B13454" s="1">
        <v>43159</v>
      </c>
      <c r="C13454" t="s">
        <v>6</v>
      </c>
      <c r="D13454">
        <v>0.3</v>
      </c>
      <c r="E13454">
        <v>650</v>
      </c>
    </row>
    <row r="13455" spans="1:5" x14ac:dyDescent="0.25">
      <c r="A13455" t="s">
        <v>13471</v>
      </c>
      <c r="B13455" s="1">
        <v>43496</v>
      </c>
      <c r="C13455" t="s">
        <v>18</v>
      </c>
      <c r="D13455">
        <v>1.19</v>
      </c>
      <c r="E13455">
        <v>600</v>
      </c>
    </row>
    <row r="13456" spans="1:5" x14ac:dyDescent="0.25">
      <c r="A13456" t="s">
        <v>13472</v>
      </c>
      <c r="B13456" s="1">
        <v>43890</v>
      </c>
      <c r="C13456" t="s">
        <v>25</v>
      </c>
      <c r="D13456">
        <v>0.2</v>
      </c>
      <c r="E13456">
        <v>573</v>
      </c>
    </row>
    <row r="13457" spans="1:5" x14ac:dyDescent="0.25">
      <c r="A13457" t="s">
        <v>13473</v>
      </c>
      <c r="B13457" s="1">
        <v>43770</v>
      </c>
      <c r="C13457" t="s">
        <v>42</v>
      </c>
      <c r="D13457">
        <v>0.22</v>
      </c>
      <c r="E13457">
        <v>624</v>
      </c>
    </row>
    <row r="13458" spans="1:5" x14ac:dyDescent="0.25">
      <c r="A13458" t="s">
        <v>13474</v>
      </c>
      <c r="B13458" s="1">
        <v>43343</v>
      </c>
      <c r="C13458" t="s">
        <v>18</v>
      </c>
      <c r="D13458">
        <v>0.49</v>
      </c>
      <c r="E13458">
        <v>688</v>
      </c>
    </row>
    <row r="13459" spans="1:5" x14ac:dyDescent="0.25">
      <c r="A13459" t="s">
        <v>13475</v>
      </c>
      <c r="B13459" s="1">
        <v>43739</v>
      </c>
      <c r="C13459" t="s">
        <v>10</v>
      </c>
      <c r="D13459">
        <v>0.44</v>
      </c>
      <c r="E13459">
        <v>636</v>
      </c>
    </row>
    <row r="13460" spans="1:5" x14ac:dyDescent="0.25">
      <c r="A13460" t="s">
        <v>13476</v>
      </c>
      <c r="B13460" s="1">
        <v>43617</v>
      </c>
      <c r="C13460" t="s">
        <v>6</v>
      </c>
      <c r="D13460">
        <v>0.3</v>
      </c>
      <c r="E13460">
        <v>740</v>
      </c>
    </row>
    <row r="13461" spans="1:5" x14ac:dyDescent="0.25">
      <c r="A13461" t="s">
        <v>13477</v>
      </c>
      <c r="B13461" s="1">
        <v>42947</v>
      </c>
      <c r="C13461" t="s">
        <v>14</v>
      </c>
      <c r="D13461">
        <v>0.3</v>
      </c>
      <c r="E13461">
        <v>740</v>
      </c>
    </row>
    <row r="13462" spans="1:5" x14ac:dyDescent="0.25">
      <c r="A13462" t="s">
        <v>13478</v>
      </c>
      <c r="B13462" s="1">
        <v>43647</v>
      </c>
      <c r="C13462" t="s">
        <v>10</v>
      </c>
      <c r="D13462">
        <v>0.5</v>
      </c>
      <c r="E13462">
        <v>652</v>
      </c>
    </row>
    <row r="13463" spans="1:5" x14ac:dyDescent="0.25">
      <c r="A13463" t="s">
        <v>13479</v>
      </c>
      <c r="B13463" s="1">
        <v>43525</v>
      </c>
      <c r="C13463" t="s">
        <v>42</v>
      </c>
      <c r="D13463">
        <v>0.22</v>
      </c>
      <c r="E13463">
        <v>673</v>
      </c>
    </row>
    <row r="13464" spans="1:5" x14ac:dyDescent="0.25">
      <c r="A13464" t="s">
        <v>13480</v>
      </c>
      <c r="B13464" s="1">
        <v>43343</v>
      </c>
      <c r="C13464" t="s">
        <v>6</v>
      </c>
      <c r="D13464">
        <v>0.11</v>
      </c>
      <c r="E13464">
        <v>625</v>
      </c>
    </row>
    <row r="13465" spans="1:5" x14ac:dyDescent="0.25">
      <c r="A13465" t="s">
        <v>13481</v>
      </c>
      <c r="B13465" s="1">
        <v>43343</v>
      </c>
      <c r="C13465" t="s">
        <v>6</v>
      </c>
      <c r="D13465">
        <v>0.31</v>
      </c>
      <c r="E13465">
        <v>636</v>
      </c>
    </row>
    <row r="13466" spans="1:5" x14ac:dyDescent="0.25">
      <c r="A13466" t="s">
        <v>13482</v>
      </c>
      <c r="B13466" s="1">
        <v>43890</v>
      </c>
      <c r="C13466" t="s">
        <v>18</v>
      </c>
      <c r="D13466">
        <v>0.3</v>
      </c>
      <c r="E13466">
        <v>655</v>
      </c>
    </row>
    <row r="13467" spans="1:5" x14ac:dyDescent="0.25">
      <c r="A13467" t="s">
        <v>13483</v>
      </c>
      <c r="B13467" s="1">
        <v>43831</v>
      </c>
      <c r="C13467" t="s">
        <v>6</v>
      </c>
      <c r="D13467">
        <v>0.36</v>
      </c>
      <c r="E13467">
        <v>601</v>
      </c>
    </row>
    <row r="13468" spans="1:5" x14ac:dyDescent="0.25">
      <c r="A13468" t="s">
        <v>13484</v>
      </c>
      <c r="B13468" s="1">
        <v>43404</v>
      </c>
      <c r="C13468" t="s">
        <v>10</v>
      </c>
      <c r="D13468">
        <v>0.95</v>
      </c>
      <c r="E13468">
        <v>716</v>
      </c>
    </row>
    <row r="13469" spans="1:5" x14ac:dyDescent="0.25">
      <c r="A13469" t="s">
        <v>13485</v>
      </c>
      <c r="B13469" s="1">
        <v>43465</v>
      </c>
      <c r="C13469" t="s">
        <v>10</v>
      </c>
      <c r="D13469">
        <v>0.39</v>
      </c>
      <c r="E13469">
        <v>699</v>
      </c>
    </row>
    <row r="13470" spans="1:5" x14ac:dyDescent="0.25">
      <c r="A13470" t="s">
        <v>13486</v>
      </c>
      <c r="B13470" s="1">
        <v>43556</v>
      </c>
      <c r="C13470" t="s">
        <v>6</v>
      </c>
      <c r="D13470">
        <v>0.15</v>
      </c>
      <c r="E13470">
        <v>787</v>
      </c>
    </row>
    <row r="13471" spans="1:5" x14ac:dyDescent="0.25">
      <c r="A13471" t="s">
        <v>13487</v>
      </c>
      <c r="B13471" s="1">
        <v>42613</v>
      </c>
      <c r="C13471" t="s">
        <v>6</v>
      </c>
      <c r="D13471">
        <v>0.3</v>
      </c>
      <c r="E13471">
        <v>740</v>
      </c>
    </row>
    <row r="13472" spans="1:5" x14ac:dyDescent="0.25">
      <c r="A13472" t="s">
        <v>13488</v>
      </c>
      <c r="B13472" s="1">
        <v>43709</v>
      </c>
      <c r="C13472" t="s">
        <v>42</v>
      </c>
      <c r="D13472">
        <v>0.43</v>
      </c>
      <c r="E13472">
        <v>601</v>
      </c>
    </row>
    <row r="13473" spans="1:5" x14ac:dyDescent="0.25">
      <c r="A13473" t="s">
        <v>13489</v>
      </c>
      <c r="B13473" s="1">
        <v>43647</v>
      </c>
      <c r="C13473" t="s">
        <v>10</v>
      </c>
      <c r="D13473">
        <v>0.48</v>
      </c>
      <c r="E13473">
        <v>642</v>
      </c>
    </row>
    <row r="13474" spans="1:5" x14ac:dyDescent="0.25">
      <c r="A13474" t="s">
        <v>13490</v>
      </c>
      <c r="B13474" s="1">
        <v>43890</v>
      </c>
      <c r="C13474" t="s">
        <v>18</v>
      </c>
      <c r="D13474">
        <v>0.76</v>
      </c>
      <c r="E13474">
        <v>617</v>
      </c>
    </row>
    <row r="13475" spans="1:5" x14ac:dyDescent="0.25">
      <c r="A13475" t="s">
        <v>13491</v>
      </c>
      <c r="B13475" s="1">
        <v>43739</v>
      </c>
      <c r="C13475" t="s">
        <v>6</v>
      </c>
      <c r="D13475">
        <v>0.28000000000000003</v>
      </c>
      <c r="E13475">
        <v>707</v>
      </c>
    </row>
    <row r="13476" spans="1:5" x14ac:dyDescent="0.25">
      <c r="A13476" t="s">
        <v>13492</v>
      </c>
      <c r="B13476" s="1">
        <v>43739</v>
      </c>
      <c r="C13476" t="s">
        <v>6</v>
      </c>
      <c r="D13476">
        <v>0.26</v>
      </c>
      <c r="E13476">
        <v>633</v>
      </c>
    </row>
    <row r="13477" spans="1:5" x14ac:dyDescent="0.25">
      <c r="A13477" t="s">
        <v>13493</v>
      </c>
      <c r="B13477" s="1">
        <v>43951</v>
      </c>
      <c r="C13477" t="s">
        <v>6</v>
      </c>
      <c r="D13477">
        <v>0.36</v>
      </c>
      <c r="E13477">
        <v>631</v>
      </c>
    </row>
    <row r="13478" spans="1:5" x14ac:dyDescent="0.25">
      <c r="A13478" t="s">
        <v>13494</v>
      </c>
      <c r="B13478" s="1">
        <v>43739</v>
      </c>
      <c r="C13478" t="s">
        <v>6</v>
      </c>
      <c r="D13478">
        <v>0.36</v>
      </c>
      <c r="E13478">
        <v>697</v>
      </c>
    </row>
    <row r="13479" spans="1:5" x14ac:dyDescent="0.25">
      <c r="A13479" t="s">
        <v>13495</v>
      </c>
      <c r="B13479" s="1">
        <v>42186</v>
      </c>
      <c r="C13479" t="s">
        <v>6</v>
      </c>
      <c r="D13479">
        <v>0.3</v>
      </c>
      <c r="E13479">
        <v>740</v>
      </c>
    </row>
    <row r="13480" spans="1:5" x14ac:dyDescent="0.25">
      <c r="A13480" t="s">
        <v>13496</v>
      </c>
      <c r="B13480" s="1">
        <v>43617</v>
      </c>
      <c r="C13480" t="s">
        <v>6</v>
      </c>
      <c r="D13480">
        <v>0.3</v>
      </c>
      <c r="E13480">
        <v>740</v>
      </c>
    </row>
    <row r="13481" spans="1:5" x14ac:dyDescent="0.25">
      <c r="A13481" t="s">
        <v>13497</v>
      </c>
      <c r="B13481" s="1">
        <v>43586</v>
      </c>
      <c r="C13481" t="s">
        <v>6</v>
      </c>
      <c r="D13481">
        <v>0.5</v>
      </c>
      <c r="E13481">
        <v>626</v>
      </c>
    </row>
    <row r="13482" spans="1:5" x14ac:dyDescent="0.25">
      <c r="A13482" t="s">
        <v>13498</v>
      </c>
      <c r="B13482" s="1">
        <v>43586</v>
      </c>
      <c r="C13482" t="s">
        <v>6</v>
      </c>
      <c r="D13482">
        <v>0.49</v>
      </c>
      <c r="E13482">
        <v>697</v>
      </c>
    </row>
    <row r="13483" spans="1:5" x14ac:dyDescent="0.25">
      <c r="A13483" t="s">
        <v>13499</v>
      </c>
      <c r="B13483" s="1">
        <v>43496</v>
      </c>
      <c r="C13483" t="s">
        <v>18</v>
      </c>
      <c r="D13483">
        <v>0.31</v>
      </c>
      <c r="E13483">
        <v>568</v>
      </c>
    </row>
    <row r="13484" spans="1:5" x14ac:dyDescent="0.25">
      <c r="A13484" t="s">
        <v>13500</v>
      </c>
      <c r="B13484" s="1">
        <v>43890</v>
      </c>
      <c r="C13484" t="s">
        <v>10</v>
      </c>
      <c r="D13484">
        <v>0.54</v>
      </c>
      <c r="E13484">
        <v>530</v>
      </c>
    </row>
    <row r="13485" spans="1:5" x14ac:dyDescent="0.25">
      <c r="A13485" t="s">
        <v>13501</v>
      </c>
      <c r="B13485" s="1">
        <v>43251</v>
      </c>
      <c r="C13485" t="s">
        <v>21</v>
      </c>
      <c r="D13485">
        <v>0.3</v>
      </c>
      <c r="E13485">
        <v>743</v>
      </c>
    </row>
    <row r="13486" spans="1:5" x14ac:dyDescent="0.25">
      <c r="A13486" t="s">
        <v>13502</v>
      </c>
      <c r="B13486" s="1">
        <v>43281</v>
      </c>
      <c r="C13486" t="s">
        <v>10</v>
      </c>
      <c r="D13486">
        <v>0.14000000000000001</v>
      </c>
      <c r="E13486">
        <v>628</v>
      </c>
    </row>
    <row r="13487" spans="1:5" x14ac:dyDescent="0.25">
      <c r="A13487" t="s">
        <v>13503</v>
      </c>
      <c r="B13487" s="1">
        <v>43496</v>
      </c>
      <c r="C13487" t="s">
        <v>10</v>
      </c>
      <c r="D13487">
        <v>0.28999999999999998</v>
      </c>
      <c r="E13487">
        <v>736</v>
      </c>
    </row>
    <row r="13488" spans="1:5" x14ac:dyDescent="0.25">
      <c r="A13488" t="s">
        <v>13504</v>
      </c>
      <c r="B13488" s="1">
        <v>43343</v>
      </c>
      <c r="C13488" t="s">
        <v>18</v>
      </c>
      <c r="D13488">
        <v>0.53</v>
      </c>
      <c r="E13488">
        <v>584</v>
      </c>
    </row>
    <row r="13489" spans="1:5" x14ac:dyDescent="0.25">
      <c r="A13489" t="s">
        <v>13505</v>
      </c>
      <c r="B13489" s="1">
        <v>43586</v>
      </c>
      <c r="C13489" t="s">
        <v>6</v>
      </c>
      <c r="D13489">
        <v>0.55000000000000004</v>
      </c>
      <c r="E13489">
        <v>596</v>
      </c>
    </row>
    <row r="13490" spans="1:5" x14ac:dyDescent="0.25">
      <c r="A13490" t="s">
        <v>13506</v>
      </c>
      <c r="B13490" s="1">
        <v>43709</v>
      </c>
      <c r="C13490" t="s">
        <v>18</v>
      </c>
      <c r="D13490">
        <v>0.18</v>
      </c>
      <c r="E13490">
        <v>712</v>
      </c>
    </row>
    <row r="13491" spans="1:5" x14ac:dyDescent="0.25">
      <c r="A13491" t="s">
        <v>13507</v>
      </c>
      <c r="B13491" s="1">
        <v>43709</v>
      </c>
      <c r="C13491" t="s">
        <v>10</v>
      </c>
      <c r="D13491">
        <v>0.16</v>
      </c>
      <c r="E13491">
        <v>581</v>
      </c>
    </row>
    <row r="13492" spans="1:5" x14ac:dyDescent="0.25">
      <c r="A13492" t="s">
        <v>13508</v>
      </c>
      <c r="B13492" s="1">
        <v>43709</v>
      </c>
      <c r="C13492" t="s">
        <v>10</v>
      </c>
      <c r="D13492">
        <v>0.22</v>
      </c>
      <c r="E13492">
        <v>882</v>
      </c>
    </row>
    <row r="13493" spans="1:5" x14ac:dyDescent="0.25">
      <c r="A13493" t="s">
        <v>13509</v>
      </c>
      <c r="B13493" s="1">
        <v>43709</v>
      </c>
      <c r="C13493" t="s">
        <v>6</v>
      </c>
      <c r="D13493">
        <v>0.48</v>
      </c>
      <c r="E13493">
        <v>675</v>
      </c>
    </row>
    <row r="13494" spans="1:5" x14ac:dyDescent="0.25">
      <c r="A13494" t="s">
        <v>13510</v>
      </c>
      <c r="B13494" s="1">
        <v>43617</v>
      </c>
      <c r="C13494" t="s">
        <v>6</v>
      </c>
      <c r="D13494">
        <v>0.3</v>
      </c>
      <c r="E13494">
        <v>740</v>
      </c>
    </row>
    <row r="13495" spans="1:5" x14ac:dyDescent="0.25">
      <c r="A13495" t="s">
        <v>13511</v>
      </c>
      <c r="B13495" s="1">
        <v>43921</v>
      </c>
      <c r="C13495" t="s">
        <v>18</v>
      </c>
      <c r="D13495">
        <v>0.38</v>
      </c>
      <c r="E13495">
        <v>605</v>
      </c>
    </row>
    <row r="13496" spans="1:5" x14ac:dyDescent="0.25">
      <c r="A13496" t="s">
        <v>13512</v>
      </c>
      <c r="B13496" s="1">
        <v>43343</v>
      </c>
      <c r="C13496" t="s">
        <v>6</v>
      </c>
      <c r="D13496">
        <v>0.37</v>
      </c>
      <c r="E13496">
        <v>595</v>
      </c>
    </row>
    <row r="13497" spans="1:5" x14ac:dyDescent="0.25">
      <c r="A13497" t="s">
        <v>13513</v>
      </c>
      <c r="B13497" s="1">
        <v>43525</v>
      </c>
      <c r="C13497" t="s">
        <v>10</v>
      </c>
      <c r="D13497">
        <v>0.37</v>
      </c>
      <c r="E13497">
        <v>527</v>
      </c>
    </row>
    <row r="13498" spans="1:5" x14ac:dyDescent="0.25">
      <c r="A13498" t="s">
        <v>13514</v>
      </c>
      <c r="B13498" s="1">
        <v>42886</v>
      </c>
      <c r="C13498" t="s">
        <v>6</v>
      </c>
      <c r="D13498">
        <v>0.38</v>
      </c>
      <c r="E13498">
        <v>747</v>
      </c>
    </row>
    <row r="13499" spans="1:5" x14ac:dyDescent="0.25">
      <c r="A13499" t="s">
        <v>13515</v>
      </c>
      <c r="B13499" s="1">
        <v>43251</v>
      </c>
      <c r="C13499" t="s">
        <v>21</v>
      </c>
      <c r="D13499">
        <v>0.09</v>
      </c>
      <c r="E13499">
        <v>740</v>
      </c>
    </row>
    <row r="13500" spans="1:5" x14ac:dyDescent="0.25">
      <c r="A13500" t="s">
        <v>13516</v>
      </c>
      <c r="B13500" s="1">
        <v>43831</v>
      </c>
      <c r="C13500" t="s">
        <v>18</v>
      </c>
      <c r="D13500">
        <v>0.39</v>
      </c>
      <c r="E13500">
        <v>580</v>
      </c>
    </row>
    <row r="13501" spans="1:5" x14ac:dyDescent="0.25">
      <c r="A13501" t="s">
        <v>13517</v>
      </c>
      <c r="B13501" s="1">
        <v>43343</v>
      </c>
      <c r="C13501" t="s">
        <v>18</v>
      </c>
      <c r="D13501">
        <v>0.26</v>
      </c>
      <c r="E13501">
        <v>701</v>
      </c>
    </row>
    <row r="13502" spans="1:5" x14ac:dyDescent="0.25">
      <c r="A13502" t="s">
        <v>13518</v>
      </c>
      <c r="B13502" s="1">
        <v>43647</v>
      </c>
      <c r="C13502" t="s">
        <v>10</v>
      </c>
      <c r="D13502">
        <v>0.36</v>
      </c>
      <c r="E13502">
        <v>616</v>
      </c>
    </row>
    <row r="13503" spans="1:5" x14ac:dyDescent="0.25">
      <c r="A13503" t="s">
        <v>13519</v>
      </c>
      <c r="B13503" s="1">
        <v>43281</v>
      </c>
      <c r="C13503" t="s">
        <v>6</v>
      </c>
      <c r="D13503">
        <v>0.8</v>
      </c>
      <c r="E13503">
        <v>739</v>
      </c>
    </row>
    <row r="13504" spans="1:5" x14ac:dyDescent="0.25">
      <c r="A13504" t="s">
        <v>13520</v>
      </c>
      <c r="B13504" s="1">
        <v>43496</v>
      </c>
      <c r="C13504" t="s">
        <v>6</v>
      </c>
      <c r="D13504">
        <v>0.25</v>
      </c>
      <c r="E13504">
        <v>610</v>
      </c>
    </row>
    <row r="13505" spans="1:5" x14ac:dyDescent="0.25">
      <c r="A13505" t="s">
        <v>13521</v>
      </c>
      <c r="B13505" s="1">
        <v>43525</v>
      </c>
      <c r="C13505" t="s">
        <v>6</v>
      </c>
      <c r="D13505">
        <v>0.24</v>
      </c>
      <c r="E13505">
        <v>626</v>
      </c>
    </row>
    <row r="13506" spans="1:5" x14ac:dyDescent="0.25">
      <c r="A13506" t="s">
        <v>13522</v>
      </c>
      <c r="B13506" s="1">
        <v>43525</v>
      </c>
      <c r="C13506" t="s">
        <v>37</v>
      </c>
      <c r="D13506">
        <v>0.39</v>
      </c>
      <c r="E13506">
        <v>602</v>
      </c>
    </row>
    <row r="13507" spans="1:5" x14ac:dyDescent="0.25">
      <c r="A13507" t="s">
        <v>13523</v>
      </c>
      <c r="B13507" s="1">
        <v>43404</v>
      </c>
      <c r="C13507" t="s">
        <v>21</v>
      </c>
      <c r="D13507">
        <v>0.42</v>
      </c>
      <c r="E13507">
        <v>699</v>
      </c>
    </row>
    <row r="13508" spans="1:5" x14ac:dyDescent="0.25">
      <c r="A13508" t="s">
        <v>13524</v>
      </c>
      <c r="B13508" s="1">
        <v>43678</v>
      </c>
      <c r="C13508" t="s">
        <v>10</v>
      </c>
      <c r="D13508">
        <v>0.13</v>
      </c>
      <c r="E13508">
        <v>754</v>
      </c>
    </row>
    <row r="13509" spans="1:5" x14ac:dyDescent="0.25">
      <c r="A13509" t="s">
        <v>13525</v>
      </c>
      <c r="B13509" s="1">
        <v>43069</v>
      </c>
      <c r="C13509" t="s">
        <v>10</v>
      </c>
      <c r="D13509">
        <v>0.39</v>
      </c>
      <c r="E13509">
        <v>740</v>
      </c>
    </row>
    <row r="13510" spans="1:5" x14ac:dyDescent="0.25">
      <c r="A13510" t="s">
        <v>13526</v>
      </c>
      <c r="B13510" s="1">
        <v>43831</v>
      </c>
      <c r="C13510" t="s">
        <v>25</v>
      </c>
      <c r="D13510">
        <v>0.3</v>
      </c>
      <c r="E13510">
        <v>689</v>
      </c>
    </row>
    <row r="13511" spans="1:5" x14ac:dyDescent="0.25">
      <c r="A13511" t="s">
        <v>13527</v>
      </c>
      <c r="B13511" s="1">
        <v>43862</v>
      </c>
      <c r="C13511" t="s">
        <v>18</v>
      </c>
      <c r="D13511">
        <v>0.32</v>
      </c>
      <c r="E13511">
        <v>526</v>
      </c>
    </row>
    <row r="13512" spans="1:5" x14ac:dyDescent="0.25">
      <c r="A13512" t="s">
        <v>13528</v>
      </c>
      <c r="B13512" s="1">
        <v>43373</v>
      </c>
      <c r="C13512" t="s">
        <v>6</v>
      </c>
      <c r="D13512">
        <v>0.22</v>
      </c>
      <c r="E13512">
        <v>782</v>
      </c>
    </row>
    <row r="13513" spans="1:5" x14ac:dyDescent="0.25">
      <c r="A13513" t="s">
        <v>13529</v>
      </c>
      <c r="B13513" s="1">
        <v>43617</v>
      </c>
      <c r="C13513" t="s">
        <v>25</v>
      </c>
      <c r="D13513">
        <v>0.26</v>
      </c>
      <c r="E13513">
        <v>747</v>
      </c>
    </row>
    <row r="13514" spans="1:5" x14ac:dyDescent="0.25">
      <c r="A13514" t="s">
        <v>13530</v>
      </c>
      <c r="B13514" s="1">
        <v>43373</v>
      </c>
      <c r="C13514" t="s">
        <v>6</v>
      </c>
      <c r="D13514">
        <v>0.24</v>
      </c>
      <c r="E13514">
        <v>594</v>
      </c>
    </row>
    <row r="13515" spans="1:5" x14ac:dyDescent="0.25">
      <c r="A13515" t="s">
        <v>13531</v>
      </c>
      <c r="B13515" s="1">
        <v>43525</v>
      </c>
      <c r="C13515" t="s">
        <v>6</v>
      </c>
      <c r="D13515">
        <v>0.45</v>
      </c>
      <c r="E13515">
        <v>553</v>
      </c>
    </row>
    <row r="13516" spans="1:5" x14ac:dyDescent="0.25">
      <c r="A13516" t="s">
        <v>13532</v>
      </c>
      <c r="B13516" s="1">
        <v>43525</v>
      </c>
      <c r="C13516" t="s">
        <v>6</v>
      </c>
      <c r="D13516">
        <v>0.39</v>
      </c>
      <c r="E13516">
        <v>740</v>
      </c>
    </row>
    <row r="13517" spans="1:5" x14ac:dyDescent="0.25">
      <c r="A13517" t="s">
        <v>13533</v>
      </c>
      <c r="B13517" s="1">
        <v>43556</v>
      </c>
      <c r="C13517" t="s">
        <v>6</v>
      </c>
      <c r="D13517">
        <v>0.23</v>
      </c>
      <c r="E13517">
        <v>709</v>
      </c>
    </row>
    <row r="13518" spans="1:5" x14ac:dyDescent="0.25">
      <c r="A13518" t="s">
        <v>13534</v>
      </c>
      <c r="B13518" s="1">
        <v>43525</v>
      </c>
      <c r="C13518" t="s">
        <v>6</v>
      </c>
      <c r="D13518">
        <v>0.36</v>
      </c>
      <c r="E13518">
        <v>672</v>
      </c>
    </row>
    <row r="13519" spans="1:5" x14ac:dyDescent="0.25">
      <c r="A13519" t="s">
        <v>13535</v>
      </c>
      <c r="B13519" s="1">
        <v>43890</v>
      </c>
      <c r="C13519" t="s">
        <v>14</v>
      </c>
      <c r="D13519">
        <v>0.1</v>
      </c>
      <c r="E13519">
        <v>528</v>
      </c>
    </row>
    <row r="13520" spans="1:5" x14ac:dyDescent="0.25">
      <c r="A13520" t="s">
        <v>13536</v>
      </c>
      <c r="B13520" s="1">
        <v>43678</v>
      </c>
      <c r="C13520" t="s">
        <v>6</v>
      </c>
      <c r="D13520">
        <v>0.96</v>
      </c>
      <c r="E13520">
        <v>643</v>
      </c>
    </row>
    <row r="13521" spans="1:5" x14ac:dyDescent="0.25">
      <c r="A13521" t="s">
        <v>13537</v>
      </c>
      <c r="B13521" s="1">
        <v>43678</v>
      </c>
      <c r="C13521" t="s">
        <v>6</v>
      </c>
      <c r="D13521">
        <v>0.33</v>
      </c>
      <c r="E13521">
        <v>697</v>
      </c>
    </row>
    <row r="13522" spans="1:5" x14ac:dyDescent="0.25">
      <c r="A13522" t="s">
        <v>13538</v>
      </c>
      <c r="B13522" s="1">
        <v>43678</v>
      </c>
      <c r="C13522" t="s">
        <v>6</v>
      </c>
      <c r="D13522">
        <v>0.34</v>
      </c>
      <c r="E13522">
        <v>695</v>
      </c>
    </row>
    <row r="13523" spans="1:5" x14ac:dyDescent="0.25">
      <c r="A13523" t="s">
        <v>13539</v>
      </c>
      <c r="B13523" s="1">
        <v>43465</v>
      </c>
      <c r="C13523" t="s">
        <v>18</v>
      </c>
      <c r="D13523">
        <v>0.36</v>
      </c>
      <c r="E13523">
        <v>837</v>
      </c>
    </row>
    <row r="13524" spans="1:5" x14ac:dyDescent="0.25">
      <c r="A13524" t="s">
        <v>13540</v>
      </c>
      <c r="B13524" s="1">
        <v>43159</v>
      </c>
      <c r="C13524" t="s">
        <v>10</v>
      </c>
      <c r="D13524">
        <v>0.3</v>
      </c>
      <c r="E13524">
        <v>740</v>
      </c>
    </row>
    <row r="13525" spans="1:5" x14ac:dyDescent="0.25">
      <c r="A13525" t="s">
        <v>13541</v>
      </c>
      <c r="B13525" s="1">
        <v>42582</v>
      </c>
      <c r="C13525" t="s">
        <v>10</v>
      </c>
      <c r="D13525">
        <v>0.3</v>
      </c>
      <c r="E13525">
        <v>740</v>
      </c>
    </row>
    <row r="13526" spans="1:5" x14ac:dyDescent="0.25">
      <c r="A13526" t="s">
        <v>13542</v>
      </c>
      <c r="B13526" s="1">
        <v>43770</v>
      </c>
      <c r="C13526" t="s">
        <v>6</v>
      </c>
      <c r="D13526">
        <v>0.22</v>
      </c>
      <c r="E13526">
        <v>665</v>
      </c>
    </row>
    <row r="13527" spans="1:5" x14ac:dyDescent="0.25">
      <c r="A13527" t="s">
        <v>13543</v>
      </c>
      <c r="B13527" s="1">
        <v>43800</v>
      </c>
      <c r="C13527" t="s">
        <v>10</v>
      </c>
      <c r="D13527">
        <v>0.35</v>
      </c>
      <c r="E13527">
        <v>588</v>
      </c>
    </row>
    <row r="13528" spans="1:5" x14ac:dyDescent="0.25">
      <c r="A13528" t="s">
        <v>13544</v>
      </c>
      <c r="B13528" s="1">
        <v>43800</v>
      </c>
      <c r="C13528" t="s">
        <v>42</v>
      </c>
      <c r="D13528">
        <v>0.97</v>
      </c>
      <c r="E13528">
        <v>646</v>
      </c>
    </row>
    <row r="13529" spans="1:5" x14ac:dyDescent="0.25">
      <c r="A13529" t="s">
        <v>13545</v>
      </c>
      <c r="B13529" s="1">
        <v>43800</v>
      </c>
      <c r="C13529" t="s">
        <v>6</v>
      </c>
      <c r="D13529">
        <v>0.2</v>
      </c>
      <c r="E13529">
        <v>625</v>
      </c>
    </row>
    <row r="13530" spans="1:5" x14ac:dyDescent="0.25">
      <c r="A13530" t="s">
        <v>13546</v>
      </c>
      <c r="B13530" s="1">
        <v>43525</v>
      </c>
      <c r="C13530" t="s">
        <v>6</v>
      </c>
      <c r="D13530">
        <v>0.94</v>
      </c>
      <c r="E13530">
        <v>630</v>
      </c>
    </row>
    <row r="13531" spans="1:5" x14ac:dyDescent="0.25">
      <c r="A13531" t="s">
        <v>13547</v>
      </c>
      <c r="B13531" s="1">
        <v>43617</v>
      </c>
      <c r="C13531" t="s">
        <v>18</v>
      </c>
      <c r="D13531">
        <v>0.3</v>
      </c>
      <c r="E13531">
        <v>740</v>
      </c>
    </row>
    <row r="13532" spans="1:5" x14ac:dyDescent="0.25">
      <c r="A13532" t="s">
        <v>13548</v>
      </c>
      <c r="B13532" s="1">
        <v>43739</v>
      </c>
      <c r="C13532" t="s">
        <v>6</v>
      </c>
      <c r="D13532">
        <v>0.18</v>
      </c>
      <c r="E13532">
        <v>716</v>
      </c>
    </row>
    <row r="13533" spans="1:5" x14ac:dyDescent="0.25">
      <c r="A13533" t="s">
        <v>13549</v>
      </c>
      <c r="B13533" s="1">
        <v>43586</v>
      </c>
      <c r="C13533" t="s">
        <v>6</v>
      </c>
      <c r="D13533">
        <v>0.33</v>
      </c>
      <c r="E13533">
        <v>596</v>
      </c>
    </row>
    <row r="13534" spans="1:5" x14ac:dyDescent="0.25">
      <c r="A13534" t="s">
        <v>13550</v>
      </c>
      <c r="B13534" s="1">
        <v>43831</v>
      </c>
      <c r="C13534" t="s">
        <v>18</v>
      </c>
      <c r="D13534">
        <v>0.31</v>
      </c>
      <c r="E13534">
        <v>595</v>
      </c>
    </row>
    <row r="13535" spans="1:5" x14ac:dyDescent="0.25">
      <c r="A13535" t="s">
        <v>13551</v>
      </c>
      <c r="B13535" s="1">
        <v>43525</v>
      </c>
      <c r="C13535" t="s">
        <v>6</v>
      </c>
      <c r="D13535">
        <v>0.16</v>
      </c>
      <c r="E13535">
        <v>557</v>
      </c>
    </row>
    <row r="13536" spans="1:5" x14ac:dyDescent="0.25">
      <c r="A13536" t="s">
        <v>13552</v>
      </c>
      <c r="B13536" s="1">
        <v>43739</v>
      </c>
      <c r="C13536" t="s">
        <v>6</v>
      </c>
      <c r="D13536">
        <v>0.38</v>
      </c>
      <c r="E13536">
        <v>757</v>
      </c>
    </row>
    <row r="13537" spans="1:5" x14ac:dyDescent="0.25">
      <c r="A13537" t="s">
        <v>13553</v>
      </c>
      <c r="B13537" s="1">
        <v>42794</v>
      </c>
      <c r="C13537" t="s">
        <v>6</v>
      </c>
      <c r="D13537">
        <v>0.59</v>
      </c>
      <c r="E13537">
        <v>750</v>
      </c>
    </row>
    <row r="13538" spans="1:5" x14ac:dyDescent="0.25">
      <c r="A13538" t="s">
        <v>13554</v>
      </c>
      <c r="B13538" s="1">
        <v>43100</v>
      </c>
      <c r="C13538" t="s">
        <v>18</v>
      </c>
      <c r="D13538">
        <v>0.04</v>
      </c>
      <c r="E13538">
        <v>659</v>
      </c>
    </row>
    <row r="13539" spans="1:5" x14ac:dyDescent="0.25">
      <c r="A13539" t="s">
        <v>13555</v>
      </c>
      <c r="B13539" s="1">
        <v>43951</v>
      </c>
      <c r="C13539" t="s">
        <v>42</v>
      </c>
      <c r="D13539">
        <v>0.26</v>
      </c>
      <c r="E13539">
        <v>563</v>
      </c>
    </row>
    <row r="13540" spans="1:5" x14ac:dyDescent="0.25">
      <c r="A13540" t="s">
        <v>13556</v>
      </c>
      <c r="B13540" s="1">
        <v>43678</v>
      </c>
      <c r="C13540" t="s">
        <v>18</v>
      </c>
      <c r="D13540">
        <v>0.83</v>
      </c>
      <c r="E13540">
        <v>691</v>
      </c>
    </row>
    <row r="13541" spans="1:5" x14ac:dyDescent="0.25">
      <c r="A13541" t="s">
        <v>13557</v>
      </c>
      <c r="B13541" s="1">
        <v>43647</v>
      </c>
      <c r="C13541" t="s">
        <v>18</v>
      </c>
      <c r="D13541">
        <v>0.21</v>
      </c>
      <c r="E13541">
        <v>755</v>
      </c>
    </row>
    <row r="13542" spans="1:5" x14ac:dyDescent="0.25">
      <c r="A13542" t="s">
        <v>13558</v>
      </c>
      <c r="B13542" s="1">
        <v>43465</v>
      </c>
      <c r="C13542" t="s">
        <v>6</v>
      </c>
      <c r="D13542">
        <v>0.1</v>
      </c>
      <c r="E13542">
        <v>777</v>
      </c>
    </row>
    <row r="13543" spans="1:5" x14ac:dyDescent="0.25">
      <c r="A13543" t="s">
        <v>13559</v>
      </c>
      <c r="B13543" s="1">
        <v>43190</v>
      </c>
      <c r="C13543" t="s">
        <v>37</v>
      </c>
      <c r="D13543">
        <v>0.3</v>
      </c>
      <c r="E13543">
        <v>740</v>
      </c>
    </row>
    <row r="13544" spans="1:5" x14ac:dyDescent="0.25">
      <c r="A13544" t="s">
        <v>13560</v>
      </c>
      <c r="B13544" s="1">
        <v>43678</v>
      </c>
      <c r="C13544" t="s">
        <v>6</v>
      </c>
      <c r="D13544">
        <v>0.15</v>
      </c>
      <c r="E13544">
        <v>756</v>
      </c>
    </row>
    <row r="13545" spans="1:5" x14ac:dyDescent="0.25">
      <c r="A13545" t="s">
        <v>13561</v>
      </c>
      <c r="B13545" s="1">
        <v>43343</v>
      </c>
      <c r="C13545" t="s">
        <v>6</v>
      </c>
      <c r="D13545">
        <v>0.22</v>
      </c>
      <c r="E13545">
        <v>750</v>
      </c>
    </row>
    <row r="13546" spans="1:5" x14ac:dyDescent="0.25">
      <c r="A13546" t="s">
        <v>13562</v>
      </c>
      <c r="B13546" s="1">
        <v>43862</v>
      </c>
      <c r="C13546" t="s">
        <v>6</v>
      </c>
      <c r="D13546">
        <v>0.14000000000000001</v>
      </c>
      <c r="E13546">
        <v>599</v>
      </c>
    </row>
    <row r="13547" spans="1:5" x14ac:dyDescent="0.25">
      <c r="A13547" t="s">
        <v>13563</v>
      </c>
      <c r="B13547" s="1">
        <v>43465</v>
      </c>
      <c r="C13547" t="s">
        <v>10</v>
      </c>
      <c r="D13547">
        <v>0.3</v>
      </c>
      <c r="E13547">
        <v>710</v>
      </c>
    </row>
    <row r="13548" spans="1:5" x14ac:dyDescent="0.25">
      <c r="A13548" t="s">
        <v>13564</v>
      </c>
      <c r="B13548" s="1">
        <v>42704</v>
      </c>
      <c r="C13548" t="s">
        <v>6</v>
      </c>
      <c r="D13548">
        <v>0.3</v>
      </c>
      <c r="E13548">
        <v>740</v>
      </c>
    </row>
    <row r="13549" spans="1:5" x14ac:dyDescent="0.25">
      <c r="A13549" t="s">
        <v>13565</v>
      </c>
      <c r="B13549" s="1">
        <v>43281</v>
      </c>
      <c r="C13549" t="s">
        <v>6</v>
      </c>
      <c r="D13549">
        <v>0.5</v>
      </c>
      <c r="E13549">
        <v>763</v>
      </c>
    </row>
    <row r="13550" spans="1:5" x14ac:dyDescent="0.25">
      <c r="A13550" t="s">
        <v>13566</v>
      </c>
      <c r="B13550" s="1">
        <v>43281</v>
      </c>
      <c r="C13550" t="s">
        <v>18</v>
      </c>
      <c r="D13550">
        <v>0.44</v>
      </c>
      <c r="E13550">
        <v>630</v>
      </c>
    </row>
    <row r="13551" spans="1:5" x14ac:dyDescent="0.25">
      <c r="A13551" t="s">
        <v>13567</v>
      </c>
      <c r="B13551" s="1">
        <v>43921</v>
      </c>
      <c r="C13551" t="s">
        <v>10</v>
      </c>
      <c r="D13551">
        <v>0.24</v>
      </c>
      <c r="E13551">
        <v>526</v>
      </c>
    </row>
    <row r="13552" spans="1:5" x14ac:dyDescent="0.25">
      <c r="A13552" t="s">
        <v>13568</v>
      </c>
      <c r="B13552" s="1">
        <v>43800</v>
      </c>
      <c r="C13552" t="s">
        <v>18</v>
      </c>
      <c r="D13552">
        <v>1.04</v>
      </c>
      <c r="E13552">
        <v>631</v>
      </c>
    </row>
    <row r="13553" spans="1:5" x14ac:dyDescent="0.25">
      <c r="A13553" t="s">
        <v>13569</v>
      </c>
      <c r="B13553" s="1">
        <v>43525</v>
      </c>
      <c r="C13553" t="s">
        <v>6</v>
      </c>
      <c r="D13553">
        <v>0.33</v>
      </c>
      <c r="E13553">
        <v>711</v>
      </c>
    </row>
    <row r="13554" spans="1:5" x14ac:dyDescent="0.25">
      <c r="A13554" t="s">
        <v>13570</v>
      </c>
      <c r="B13554" s="1">
        <v>43281</v>
      </c>
      <c r="C13554" t="s">
        <v>18</v>
      </c>
      <c r="D13554">
        <v>0.49</v>
      </c>
      <c r="E13554">
        <v>679</v>
      </c>
    </row>
    <row r="13555" spans="1:5" x14ac:dyDescent="0.25">
      <c r="A13555" t="s">
        <v>13571</v>
      </c>
      <c r="B13555" s="1">
        <v>43281</v>
      </c>
      <c r="C13555" t="s">
        <v>10</v>
      </c>
      <c r="D13555">
        <v>0.34</v>
      </c>
      <c r="E13555">
        <v>713</v>
      </c>
    </row>
    <row r="13556" spans="1:5" x14ac:dyDescent="0.25">
      <c r="A13556" t="s">
        <v>13572</v>
      </c>
      <c r="B13556" s="1">
        <v>43069</v>
      </c>
      <c r="C13556" t="s">
        <v>6</v>
      </c>
      <c r="D13556">
        <v>0.47</v>
      </c>
      <c r="E13556">
        <v>738</v>
      </c>
    </row>
    <row r="13557" spans="1:5" x14ac:dyDescent="0.25">
      <c r="A13557" t="s">
        <v>13573</v>
      </c>
      <c r="B13557" s="1">
        <v>43800</v>
      </c>
      <c r="C13557" t="s">
        <v>37</v>
      </c>
      <c r="D13557">
        <v>0.64</v>
      </c>
      <c r="E13557">
        <v>592</v>
      </c>
    </row>
    <row r="13558" spans="1:5" x14ac:dyDescent="0.25">
      <c r="A13558" t="s">
        <v>13574</v>
      </c>
      <c r="B13558" s="1">
        <v>43831</v>
      </c>
      <c r="C13558" t="s">
        <v>42</v>
      </c>
      <c r="D13558">
        <v>0.44</v>
      </c>
      <c r="E13558">
        <v>586</v>
      </c>
    </row>
    <row r="13559" spans="1:5" x14ac:dyDescent="0.25">
      <c r="A13559" t="s">
        <v>13575</v>
      </c>
      <c r="B13559" s="1">
        <v>43678</v>
      </c>
      <c r="C13559" t="s">
        <v>14</v>
      </c>
      <c r="D13559">
        <v>0.24</v>
      </c>
      <c r="E13559">
        <v>622</v>
      </c>
    </row>
    <row r="13560" spans="1:5" x14ac:dyDescent="0.25">
      <c r="A13560" t="s">
        <v>13576</v>
      </c>
      <c r="B13560" s="1">
        <v>43709</v>
      </c>
      <c r="C13560" t="s">
        <v>6</v>
      </c>
      <c r="D13560">
        <v>0.08</v>
      </c>
      <c r="E13560">
        <v>650</v>
      </c>
    </row>
    <row r="13561" spans="1:5" x14ac:dyDescent="0.25">
      <c r="A13561" t="s">
        <v>13577</v>
      </c>
      <c r="B13561" s="1">
        <v>43465</v>
      </c>
      <c r="C13561" t="s">
        <v>6</v>
      </c>
      <c r="D13561">
        <v>0.27</v>
      </c>
      <c r="E13561">
        <v>575</v>
      </c>
    </row>
    <row r="13562" spans="1:5" x14ac:dyDescent="0.25">
      <c r="A13562" t="s">
        <v>13578</v>
      </c>
      <c r="B13562" s="1">
        <v>43709</v>
      </c>
      <c r="C13562" t="s">
        <v>21</v>
      </c>
      <c r="D13562">
        <v>0.34</v>
      </c>
      <c r="E13562">
        <v>740</v>
      </c>
    </row>
    <row r="13563" spans="1:5" x14ac:dyDescent="0.25">
      <c r="A13563" t="s">
        <v>13579</v>
      </c>
      <c r="B13563" s="1">
        <v>43709</v>
      </c>
      <c r="C13563" t="s">
        <v>18</v>
      </c>
      <c r="D13563">
        <v>0.52</v>
      </c>
      <c r="E13563">
        <v>806</v>
      </c>
    </row>
    <row r="13564" spans="1:5" x14ac:dyDescent="0.25">
      <c r="A13564" t="s">
        <v>13580</v>
      </c>
      <c r="B13564" s="1">
        <v>43709</v>
      </c>
      <c r="C13564" t="s">
        <v>18</v>
      </c>
      <c r="D13564">
        <v>0.41</v>
      </c>
      <c r="E13564">
        <v>786</v>
      </c>
    </row>
    <row r="13565" spans="1:5" x14ac:dyDescent="0.25">
      <c r="A13565" t="s">
        <v>13581</v>
      </c>
      <c r="B13565" s="1">
        <v>42613</v>
      </c>
      <c r="C13565" t="s">
        <v>6</v>
      </c>
      <c r="D13565">
        <v>0.3</v>
      </c>
      <c r="E13565">
        <v>740</v>
      </c>
    </row>
    <row r="13566" spans="1:5" x14ac:dyDescent="0.25">
      <c r="A13566" t="s">
        <v>13582</v>
      </c>
      <c r="B13566" s="1">
        <v>42855</v>
      </c>
      <c r="C13566" t="s">
        <v>6</v>
      </c>
      <c r="D13566">
        <v>0.3</v>
      </c>
      <c r="E13566">
        <v>740</v>
      </c>
    </row>
    <row r="13567" spans="1:5" x14ac:dyDescent="0.25">
      <c r="A13567" t="s">
        <v>13583</v>
      </c>
      <c r="B13567" s="1">
        <v>42825</v>
      </c>
      <c r="C13567" t="s">
        <v>6</v>
      </c>
      <c r="D13567">
        <v>0.3</v>
      </c>
      <c r="E13567">
        <v>740</v>
      </c>
    </row>
    <row r="13568" spans="1:5" x14ac:dyDescent="0.25">
      <c r="A13568" t="s">
        <v>13584</v>
      </c>
      <c r="B13568" s="1">
        <v>43312</v>
      </c>
      <c r="C13568" t="s">
        <v>18</v>
      </c>
      <c r="D13568">
        <v>0.18</v>
      </c>
      <c r="E13568">
        <v>796</v>
      </c>
    </row>
    <row r="13569" spans="1:5" x14ac:dyDescent="0.25">
      <c r="A13569" t="s">
        <v>13585</v>
      </c>
      <c r="B13569" s="1">
        <v>43556</v>
      </c>
      <c r="C13569" t="s">
        <v>6</v>
      </c>
      <c r="D13569">
        <v>0.43</v>
      </c>
      <c r="E13569">
        <v>710</v>
      </c>
    </row>
    <row r="13570" spans="1:5" x14ac:dyDescent="0.25">
      <c r="A13570" t="s">
        <v>13586</v>
      </c>
      <c r="B13570" s="1">
        <v>43831</v>
      </c>
      <c r="C13570" t="s">
        <v>6</v>
      </c>
      <c r="D13570">
        <v>0.41</v>
      </c>
      <c r="E13570">
        <v>657</v>
      </c>
    </row>
    <row r="13571" spans="1:5" x14ac:dyDescent="0.25">
      <c r="A13571" t="s">
        <v>13587</v>
      </c>
      <c r="B13571" s="1">
        <v>43831</v>
      </c>
      <c r="C13571" t="s">
        <v>10</v>
      </c>
      <c r="D13571">
        <v>0.76</v>
      </c>
      <c r="E13571">
        <v>608</v>
      </c>
    </row>
    <row r="13572" spans="1:5" x14ac:dyDescent="0.25">
      <c r="A13572" t="s">
        <v>13588</v>
      </c>
      <c r="B13572" s="1">
        <v>43496</v>
      </c>
      <c r="C13572" t="s">
        <v>21</v>
      </c>
      <c r="D13572">
        <v>0.59</v>
      </c>
      <c r="E13572">
        <v>681</v>
      </c>
    </row>
    <row r="13573" spans="1:5" x14ac:dyDescent="0.25">
      <c r="A13573" t="s">
        <v>13589</v>
      </c>
      <c r="B13573" s="1">
        <v>43496</v>
      </c>
      <c r="C13573" t="s">
        <v>6</v>
      </c>
      <c r="D13573">
        <v>0.59</v>
      </c>
      <c r="E13573">
        <v>600</v>
      </c>
    </row>
    <row r="13574" spans="1:5" x14ac:dyDescent="0.25">
      <c r="A13574" t="s">
        <v>13590</v>
      </c>
      <c r="B13574" s="1">
        <v>43220</v>
      </c>
      <c r="C13574" t="s">
        <v>192</v>
      </c>
      <c r="D13574">
        <v>0.38</v>
      </c>
      <c r="E13574">
        <v>671</v>
      </c>
    </row>
    <row r="13575" spans="1:5" x14ac:dyDescent="0.25">
      <c r="A13575" t="s">
        <v>13591</v>
      </c>
      <c r="B13575" s="1">
        <v>43831</v>
      </c>
      <c r="C13575" t="s">
        <v>18</v>
      </c>
      <c r="D13575">
        <v>0.3</v>
      </c>
      <c r="E13575">
        <v>596</v>
      </c>
    </row>
    <row r="13576" spans="1:5" x14ac:dyDescent="0.25">
      <c r="A13576" t="s">
        <v>13592</v>
      </c>
      <c r="B13576" s="1">
        <v>43890</v>
      </c>
      <c r="C13576" t="s">
        <v>6</v>
      </c>
      <c r="D13576">
        <v>0.3</v>
      </c>
      <c r="E13576">
        <v>543</v>
      </c>
    </row>
    <row r="13577" spans="1:5" x14ac:dyDescent="0.25">
      <c r="A13577" t="s">
        <v>13593</v>
      </c>
      <c r="B13577" s="1">
        <v>43343</v>
      </c>
      <c r="C13577" t="s">
        <v>18</v>
      </c>
      <c r="D13577">
        <v>0.35</v>
      </c>
      <c r="E13577">
        <v>619</v>
      </c>
    </row>
    <row r="13578" spans="1:5" x14ac:dyDescent="0.25">
      <c r="A13578" t="s">
        <v>13594</v>
      </c>
      <c r="B13578" s="1">
        <v>43190</v>
      </c>
      <c r="C13578" t="s">
        <v>42</v>
      </c>
      <c r="D13578">
        <v>0.42</v>
      </c>
      <c r="E13578">
        <v>634</v>
      </c>
    </row>
    <row r="13579" spans="1:5" x14ac:dyDescent="0.25">
      <c r="A13579" t="s">
        <v>13595</v>
      </c>
      <c r="B13579" s="1">
        <v>43770</v>
      </c>
      <c r="C13579" t="s">
        <v>18</v>
      </c>
      <c r="D13579">
        <v>0.46</v>
      </c>
      <c r="E13579">
        <v>776</v>
      </c>
    </row>
    <row r="13580" spans="1:5" x14ac:dyDescent="0.25">
      <c r="A13580" t="s">
        <v>13596</v>
      </c>
      <c r="B13580" s="1">
        <v>43220</v>
      </c>
      <c r="C13580" t="s">
        <v>25</v>
      </c>
      <c r="D13580">
        <v>0.36</v>
      </c>
      <c r="E13580">
        <v>751</v>
      </c>
    </row>
    <row r="13581" spans="1:5" x14ac:dyDescent="0.25">
      <c r="A13581" t="s">
        <v>13597</v>
      </c>
      <c r="B13581" s="1">
        <v>43312</v>
      </c>
      <c r="C13581" t="s">
        <v>6</v>
      </c>
      <c r="D13581">
        <v>0.35</v>
      </c>
      <c r="E13581">
        <v>693</v>
      </c>
    </row>
    <row r="13582" spans="1:5" x14ac:dyDescent="0.25">
      <c r="A13582" t="s">
        <v>13598</v>
      </c>
      <c r="B13582" s="1">
        <v>43831</v>
      </c>
      <c r="C13582" t="s">
        <v>10</v>
      </c>
      <c r="D13582">
        <v>0.18</v>
      </c>
      <c r="E13582">
        <v>724</v>
      </c>
    </row>
    <row r="13583" spans="1:5" x14ac:dyDescent="0.25">
      <c r="A13583" t="s">
        <v>13599</v>
      </c>
      <c r="B13583" s="1">
        <v>43921</v>
      </c>
      <c r="C13583" t="s">
        <v>10</v>
      </c>
      <c r="D13583">
        <v>0.38</v>
      </c>
      <c r="E13583">
        <v>517</v>
      </c>
    </row>
    <row r="13584" spans="1:5" x14ac:dyDescent="0.25">
      <c r="A13584" t="s">
        <v>13600</v>
      </c>
      <c r="B13584" s="1">
        <v>42613</v>
      </c>
      <c r="C13584" t="s">
        <v>6</v>
      </c>
      <c r="D13584">
        <v>0.3</v>
      </c>
      <c r="E13584">
        <v>740</v>
      </c>
    </row>
    <row r="13585" spans="1:5" x14ac:dyDescent="0.25">
      <c r="A13585" t="s">
        <v>13601</v>
      </c>
      <c r="B13585" s="1">
        <v>43739</v>
      </c>
      <c r="C13585" t="s">
        <v>6</v>
      </c>
      <c r="D13585">
        <v>0.23</v>
      </c>
      <c r="E13585">
        <v>659</v>
      </c>
    </row>
    <row r="13586" spans="1:5" x14ac:dyDescent="0.25">
      <c r="A13586" t="s">
        <v>13602</v>
      </c>
      <c r="B13586" s="1">
        <v>43343</v>
      </c>
      <c r="C13586" t="s">
        <v>10</v>
      </c>
      <c r="D13586">
        <v>0.2</v>
      </c>
      <c r="E13586">
        <v>634</v>
      </c>
    </row>
    <row r="13587" spans="1:5" x14ac:dyDescent="0.25">
      <c r="A13587" t="s">
        <v>13603</v>
      </c>
      <c r="B13587" s="1">
        <v>43343</v>
      </c>
      <c r="C13587" t="s">
        <v>6</v>
      </c>
      <c r="D13587">
        <v>0.42</v>
      </c>
      <c r="E13587">
        <v>672</v>
      </c>
    </row>
    <row r="13588" spans="1:5" x14ac:dyDescent="0.25">
      <c r="A13588" t="s">
        <v>13604</v>
      </c>
      <c r="B13588" s="1">
        <v>43343</v>
      </c>
      <c r="C13588" t="s">
        <v>10</v>
      </c>
      <c r="D13588">
        <v>0.8</v>
      </c>
      <c r="E13588">
        <v>601</v>
      </c>
    </row>
    <row r="13589" spans="1:5" x14ac:dyDescent="0.25">
      <c r="A13589" t="s">
        <v>13605</v>
      </c>
      <c r="B13589" s="1">
        <v>43831</v>
      </c>
      <c r="C13589" t="s">
        <v>6</v>
      </c>
      <c r="D13589">
        <v>0.67</v>
      </c>
      <c r="E13589">
        <v>737</v>
      </c>
    </row>
    <row r="13590" spans="1:5" x14ac:dyDescent="0.25">
      <c r="A13590" t="s">
        <v>13606</v>
      </c>
      <c r="B13590" s="1">
        <v>43709</v>
      </c>
      <c r="C13590" t="s">
        <v>18</v>
      </c>
      <c r="D13590">
        <v>0.27</v>
      </c>
      <c r="E13590">
        <v>652</v>
      </c>
    </row>
    <row r="13591" spans="1:5" x14ac:dyDescent="0.25">
      <c r="A13591" t="s">
        <v>13607</v>
      </c>
      <c r="B13591" s="1">
        <v>43586</v>
      </c>
      <c r="C13591" t="s">
        <v>6</v>
      </c>
      <c r="D13591">
        <v>0.32</v>
      </c>
      <c r="E13591">
        <v>787</v>
      </c>
    </row>
    <row r="13592" spans="1:5" x14ac:dyDescent="0.25">
      <c r="A13592" t="s">
        <v>13608</v>
      </c>
      <c r="B13592" s="1">
        <v>43586</v>
      </c>
      <c r="C13592" t="s">
        <v>6</v>
      </c>
      <c r="D13592">
        <v>0.78</v>
      </c>
      <c r="E13592">
        <v>698</v>
      </c>
    </row>
    <row r="13593" spans="1:5" x14ac:dyDescent="0.25">
      <c r="A13593" t="s">
        <v>13609</v>
      </c>
      <c r="B13593" s="1">
        <v>43586</v>
      </c>
      <c r="C13593" t="s">
        <v>6</v>
      </c>
      <c r="D13593">
        <v>0.34</v>
      </c>
      <c r="E13593">
        <v>793</v>
      </c>
    </row>
    <row r="13594" spans="1:5" x14ac:dyDescent="0.25">
      <c r="A13594" t="s">
        <v>13610</v>
      </c>
      <c r="B13594" s="1">
        <v>43008</v>
      </c>
      <c r="C13594" t="s">
        <v>6</v>
      </c>
      <c r="D13594">
        <v>0.52</v>
      </c>
      <c r="E13594">
        <v>684</v>
      </c>
    </row>
    <row r="13595" spans="1:5" x14ac:dyDescent="0.25">
      <c r="A13595" t="s">
        <v>13611</v>
      </c>
      <c r="B13595" s="1">
        <v>42978</v>
      </c>
      <c r="C13595" t="s">
        <v>10</v>
      </c>
      <c r="D13595">
        <v>0.37</v>
      </c>
      <c r="E13595">
        <v>786</v>
      </c>
    </row>
    <row r="13596" spans="1:5" x14ac:dyDescent="0.25">
      <c r="A13596" t="s">
        <v>13612</v>
      </c>
      <c r="B13596" s="1">
        <v>43770</v>
      </c>
      <c r="C13596" t="s">
        <v>6</v>
      </c>
      <c r="D13596">
        <v>0.27</v>
      </c>
      <c r="E13596">
        <v>716</v>
      </c>
    </row>
    <row r="13597" spans="1:5" x14ac:dyDescent="0.25">
      <c r="A13597" t="s">
        <v>13613</v>
      </c>
      <c r="B13597" s="1">
        <v>43770</v>
      </c>
      <c r="C13597" t="s">
        <v>37</v>
      </c>
      <c r="D13597">
        <v>0.37</v>
      </c>
      <c r="E13597">
        <v>610</v>
      </c>
    </row>
    <row r="13598" spans="1:5" x14ac:dyDescent="0.25">
      <c r="A13598" t="s">
        <v>13614</v>
      </c>
      <c r="B13598" s="1">
        <v>43496</v>
      </c>
      <c r="C13598" t="s">
        <v>18</v>
      </c>
      <c r="D13598">
        <v>0.24</v>
      </c>
      <c r="E13598">
        <v>669</v>
      </c>
    </row>
    <row r="13599" spans="1:5" x14ac:dyDescent="0.25">
      <c r="A13599" t="s">
        <v>13615</v>
      </c>
      <c r="B13599" s="1">
        <v>43008</v>
      </c>
      <c r="C13599" t="s">
        <v>10</v>
      </c>
      <c r="D13599">
        <v>0.3</v>
      </c>
      <c r="E13599">
        <v>740</v>
      </c>
    </row>
    <row r="13600" spans="1:5" x14ac:dyDescent="0.25">
      <c r="A13600" t="s">
        <v>13616</v>
      </c>
      <c r="B13600" s="1">
        <v>43434</v>
      </c>
      <c r="C13600" t="s">
        <v>192</v>
      </c>
      <c r="D13600">
        <v>0.6</v>
      </c>
      <c r="E13600">
        <v>649</v>
      </c>
    </row>
    <row r="13601" spans="1:5" x14ac:dyDescent="0.25">
      <c r="A13601" t="s">
        <v>13617</v>
      </c>
      <c r="B13601" s="1">
        <v>43556</v>
      </c>
      <c r="C13601" t="s">
        <v>6</v>
      </c>
      <c r="D13601">
        <v>0.63</v>
      </c>
      <c r="E13601">
        <v>686</v>
      </c>
    </row>
    <row r="13602" spans="1:5" x14ac:dyDescent="0.25">
      <c r="A13602" t="s">
        <v>13618</v>
      </c>
      <c r="B13602" s="1">
        <v>43647</v>
      </c>
      <c r="C13602" t="s">
        <v>10</v>
      </c>
      <c r="D13602">
        <v>0.32</v>
      </c>
      <c r="E13602">
        <v>580</v>
      </c>
    </row>
    <row r="13603" spans="1:5" x14ac:dyDescent="0.25">
      <c r="A13603" t="s">
        <v>13619</v>
      </c>
      <c r="B13603" s="1">
        <v>43678</v>
      </c>
      <c r="C13603" t="s">
        <v>25</v>
      </c>
      <c r="D13603">
        <v>0.2</v>
      </c>
      <c r="E13603">
        <v>739</v>
      </c>
    </row>
    <row r="13604" spans="1:5" x14ac:dyDescent="0.25">
      <c r="A13604" t="s">
        <v>13620</v>
      </c>
      <c r="B13604" s="1">
        <v>43434</v>
      </c>
      <c r="C13604" t="s">
        <v>6</v>
      </c>
      <c r="D13604">
        <v>0.36</v>
      </c>
      <c r="E13604">
        <v>742</v>
      </c>
    </row>
    <row r="13605" spans="1:5" x14ac:dyDescent="0.25">
      <c r="A13605" t="s">
        <v>13621</v>
      </c>
      <c r="B13605" s="1">
        <v>43556</v>
      </c>
      <c r="C13605" t="s">
        <v>18</v>
      </c>
      <c r="D13605">
        <v>0.28999999999999998</v>
      </c>
      <c r="E13605">
        <v>638</v>
      </c>
    </row>
    <row r="13606" spans="1:5" x14ac:dyDescent="0.25">
      <c r="A13606" t="s">
        <v>13622</v>
      </c>
      <c r="B13606" s="1">
        <v>43739</v>
      </c>
      <c r="C13606" t="s">
        <v>25</v>
      </c>
      <c r="D13606">
        <v>0.26</v>
      </c>
      <c r="E13606">
        <v>650</v>
      </c>
    </row>
    <row r="13607" spans="1:5" x14ac:dyDescent="0.25">
      <c r="A13607" t="s">
        <v>13623</v>
      </c>
      <c r="B13607" s="1">
        <v>43647</v>
      </c>
      <c r="C13607" t="s">
        <v>271</v>
      </c>
      <c r="D13607">
        <v>0.17</v>
      </c>
      <c r="E13607">
        <v>740</v>
      </c>
    </row>
    <row r="13608" spans="1:5" x14ac:dyDescent="0.25">
      <c r="A13608" t="s">
        <v>13624</v>
      </c>
      <c r="B13608" s="1">
        <v>43586</v>
      </c>
      <c r="C13608" t="s">
        <v>6</v>
      </c>
      <c r="D13608">
        <v>0.08</v>
      </c>
      <c r="E13608">
        <v>745</v>
      </c>
    </row>
    <row r="13609" spans="1:5" x14ac:dyDescent="0.25">
      <c r="A13609" t="s">
        <v>13625</v>
      </c>
      <c r="B13609" s="1">
        <v>43617</v>
      </c>
      <c r="C13609" t="s">
        <v>18</v>
      </c>
      <c r="D13609">
        <v>0.3</v>
      </c>
      <c r="E13609">
        <v>740</v>
      </c>
    </row>
    <row r="13610" spans="1:5" x14ac:dyDescent="0.25">
      <c r="A13610" t="s">
        <v>13626</v>
      </c>
      <c r="B13610" s="1">
        <v>43008</v>
      </c>
      <c r="C13610" t="s">
        <v>6</v>
      </c>
      <c r="D13610">
        <v>0.3</v>
      </c>
      <c r="E13610">
        <v>565</v>
      </c>
    </row>
    <row r="13611" spans="1:5" x14ac:dyDescent="0.25">
      <c r="A13611" t="s">
        <v>13627</v>
      </c>
      <c r="B13611" s="1">
        <v>43312</v>
      </c>
      <c r="C13611" t="s">
        <v>6</v>
      </c>
      <c r="D13611">
        <v>0.55000000000000004</v>
      </c>
      <c r="E13611">
        <v>707</v>
      </c>
    </row>
    <row r="13612" spans="1:5" x14ac:dyDescent="0.25">
      <c r="A13612" t="s">
        <v>13628</v>
      </c>
      <c r="B13612" s="1">
        <v>43770</v>
      </c>
      <c r="C13612" t="s">
        <v>6</v>
      </c>
      <c r="D13612">
        <v>0.2</v>
      </c>
      <c r="E13612">
        <v>754</v>
      </c>
    </row>
    <row r="13613" spans="1:5" x14ac:dyDescent="0.25">
      <c r="A13613" t="s">
        <v>13629</v>
      </c>
      <c r="B13613" s="1">
        <v>43800</v>
      </c>
      <c r="C13613" t="s">
        <v>14</v>
      </c>
      <c r="D13613">
        <v>0.41</v>
      </c>
      <c r="E13613">
        <v>748</v>
      </c>
    </row>
    <row r="13614" spans="1:5" x14ac:dyDescent="0.25">
      <c r="A13614" t="s">
        <v>13630</v>
      </c>
      <c r="B13614" s="1">
        <v>42825</v>
      </c>
      <c r="C13614" t="s">
        <v>21</v>
      </c>
      <c r="D13614">
        <v>0.3</v>
      </c>
      <c r="E13614">
        <v>740</v>
      </c>
    </row>
    <row r="13615" spans="1:5" x14ac:dyDescent="0.25">
      <c r="A13615" t="s">
        <v>13631</v>
      </c>
      <c r="B13615" s="1">
        <v>43373</v>
      </c>
      <c r="C13615" t="s">
        <v>14</v>
      </c>
      <c r="D13615">
        <v>0.16</v>
      </c>
      <c r="E13615">
        <v>663</v>
      </c>
    </row>
    <row r="13616" spans="1:5" x14ac:dyDescent="0.25">
      <c r="A13616" t="s">
        <v>13632</v>
      </c>
      <c r="B13616" s="1">
        <v>43890</v>
      </c>
      <c r="C13616" t="s">
        <v>21</v>
      </c>
      <c r="D13616">
        <v>0.17</v>
      </c>
      <c r="E13616">
        <v>597</v>
      </c>
    </row>
    <row r="13617" spans="1:5" x14ac:dyDescent="0.25">
      <c r="A13617" t="s">
        <v>13633</v>
      </c>
      <c r="B13617" s="1">
        <v>43343</v>
      </c>
      <c r="C13617" t="s">
        <v>10</v>
      </c>
      <c r="D13617">
        <v>0.64</v>
      </c>
      <c r="E13617">
        <v>846</v>
      </c>
    </row>
    <row r="13618" spans="1:5" x14ac:dyDescent="0.25">
      <c r="A13618" t="s">
        <v>13634</v>
      </c>
      <c r="B13618" s="1">
        <v>43770</v>
      </c>
      <c r="C13618" t="s">
        <v>6</v>
      </c>
      <c r="D13618">
        <v>0.32</v>
      </c>
      <c r="E13618">
        <v>653</v>
      </c>
    </row>
    <row r="13619" spans="1:5" x14ac:dyDescent="0.25">
      <c r="A13619" t="s">
        <v>13635</v>
      </c>
      <c r="B13619" s="1">
        <v>43281</v>
      </c>
      <c r="C13619" t="s">
        <v>6</v>
      </c>
      <c r="D13619">
        <v>0.28000000000000003</v>
      </c>
      <c r="E13619">
        <v>707</v>
      </c>
    </row>
    <row r="13620" spans="1:5" x14ac:dyDescent="0.25">
      <c r="A13620" t="s">
        <v>13636</v>
      </c>
      <c r="B13620" s="1">
        <v>43890</v>
      </c>
      <c r="C13620" t="s">
        <v>10</v>
      </c>
      <c r="D13620">
        <v>0.11</v>
      </c>
      <c r="E13620">
        <v>577</v>
      </c>
    </row>
    <row r="13621" spans="1:5" x14ac:dyDescent="0.25">
      <c r="A13621" t="s">
        <v>13637</v>
      </c>
      <c r="B13621" s="1">
        <v>43556</v>
      </c>
      <c r="C13621" t="s">
        <v>18</v>
      </c>
      <c r="D13621">
        <v>0.28999999999999998</v>
      </c>
      <c r="E13621">
        <v>580</v>
      </c>
    </row>
    <row r="13622" spans="1:5" x14ac:dyDescent="0.25">
      <c r="A13622" t="s">
        <v>13638</v>
      </c>
      <c r="B13622" s="1">
        <v>43556</v>
      </c>
      <c r="C13622" t="s">
        <v>10</v>
      </c>
      <c r="D13622">
        <v>0.32</v>
      </c>
      <c r="E13622">
        <v>594</v>
      </c>
    </row>
    <row r="13623" spans="1:5" x14ac:dyDescent="0.25">
      <c r="A13623" t="s">
        <v>13639</v>
      </c>
      <c r="B13623" s="1">
        <v>43800</v>
      </c>
      <c r="C13623" t="s">
        <v>10</v>
      </c>
      <c r="D13623">
        <v>1.1000000000000001</v>
      </c>
      <c r="E13623">
        <v>704</v>
      </c>
    </row>
    <row r="13624" spans="1:5" x14ac:dyDescent="0.25">
      <c r="A13624" t="s">
        <v>13640</v>
      </c>
      <c r="B13624" s="1">
        <v>43220</v>
      </c>
      <c r="C13624" t="s">
        <v>6</v>
      </c>
      <c r="D13624">
        <v>0.28000000000000003</v>
      </c>
      <c r="E13624">
        <v>759</v>
      </c>
    </row>
    <row r="13625" spans="1:5" x14ac:dyDescent="0.25">
      <c r="A13625" t="s">
        <v>13641</v>
      </c>
      <c r="B13625" s="1">
        <v>43220</v>
      </c>
      <c r="C13625" t="s">
        <v>21</v>
      </c>
      <c r="D13625">
        <v>0.3</v>
      </c>
      <c r="E13625">
        <v>607</v>
      </c>
    </row>
    <row r="13626" spans="1:5" x14ac:dyDescent="0.25">
      <c r="A13626" t="s">
        <v>13642</v>
      </c>
      <c r="B13626" s="1">
        <v>43220</v>
      </c>
      <c r="C13626" t="s">
        <v>6</v>
      </c>
      <c r="D13626">
        <v>0.1</v>
      </c>
      <c r="E13626">
        <v>695</v>
      </c>
    </row>
    <row r="13627" spans="1:5" x14ac:dyDescent="0.25">
      <c r="A13627" t="s">
        <v>13643</v>
      </c>
      <c r="B13627" s="1">
        <v>43770</v>
      </c>
      <c r="C13627" t="s">
        <v>6</v>
      </c>
      <c r="D13627">
        <v>0.34</v>
      </c>
      <c r="E13627">
        <v>599</v>
      </c>
    </row>
    <row r="13628" spans="1:5" x14ac:dyDescent="0.25">
      <c r="A13628" t="s">
        <v>13644</v>
      </c>
      <c r="B13628" s="1">
        <v>43890</v>
      </c>
      <c r="C13628" t="s">
        <v>18</v>
      </c>
      <c r="D13628">
        <v>1.04</v>
      </c>
      <c r="E13628">
        <v>570</v>
      </c>
    </row>
    <row r="13629" spans="1:5" x14ac:dyDescent="0.25">
      <c r="A13629" t="s">
        <v>13645</v>
      </c>
      <c r="B13629" s="1">
        <v>43647</v>
      </c>
      <c r="C13629" t="s">
        <v>18</v>
      </c>
      <c r="D13629">
        <v>0.92</v>
      </c>
      <c r="E13629">
        <v>636</v>
      </c>
    </row>
    <row r="13630" spans="1:5" x14ac:dyDescent="0.25">
      <c r="A13630" t="s">
        <v>13646</v>
      </c>
      <c r="B13630" s="1">
        <v>43312</v>
      </c>
      <c r="C13630" t="s">
        <v>6</v>
      </c>
      <c r="D13630">
        <v>0.52</v>
      </c>
      <c r="E13630">
        <v>687</v>
      </c>
    </row>
    <row r="13631" spans="1:5" x14ac:dyDescent="0.25">
      <c r="A13631" t="s">
        <v>13647</v>
      </c>
      <c r="B13631" s="1">
        <v>43678</v>
      </c>
      <c r="C13631" t="s">
        <v>18</v>
      </c>
      <c r="D13631">
        <v>0.27</v>
      </c>
      <c r="E13631">
        <v>620</v>
      </c>
    </row>
    <row r="13632" spans="1:5" x14ac:dyDescent="0.25">
      <c r="A13632" t="s">
        <v>13648</v>
      </c>
      <c r="B13632" s="1">
        <v>43647</v>
      </c>
      <c r="C13632" t="s">
        <v>18</v>
      </c>
      <c r="D13632">
        <v>0.48</v>
      </c>
      <c r="E13632">
        <v>642</v>
      </c>
    </row>
    <row r="13633" spans="1:5" x14ac:dyDescent="0.25">
      <c r="A13633" t="s">
        <v>13649</v>
      </c>
      <c r="B13633" s="1">
        <v>43739</v>
      </c>
      <c r="C13633" t="s">
        <v>10</v>
      </c>
      <c r="D13633">
        <v>0.31</v>
      </c>
      <c r="E13633">
        <v>642</v>
      </c>
    </row>
    <row r="13634" spans="1:5" x14ac:dyDescent="0.25">
      <c r="A13634" t="s">
        <v>13650</v>
      </c>
      <c r="B13634" s="1">
        <v>43281</v>
      </c>
      <c r="C13634" t="s">
        <v>10</v>
      </c>
      <c r="D13634">
        <v>0.3</v>
      </c>
      <c r="E13634">
        <v>644</v>
      </c>
    </row>
    <row r="13635" spans="1:5" x14ac:dyDescent="0.25">
      <c r="A13635" t="s">
        <v>13651</v>
      </c>
      <c r="B13635" s="1">
        <v>43312</v>
      </c>
      <c r="C13635" t="s">
        <v>6</v>
      </c>
      <c r="D13635">
        <v>0.49</v>
      </c>
      <c r="E13635">
        <v>689</v>
      </c>
    </row>
    <row r="13636" spans="1:5" x14ac:dyDescent="0.25">
      <c r="A13636" t="s">
        <v>13652</v>
      </c>
      <c r="B13636" s="1">
        <v>43434</v>
      </c>
      <c r="C13636" t="s">
        <v>6</v>
      </c>
      <c r="D13636">
        <v>0.1</v>
      </c>
      <c r="E13636">
        <v>752</v>
      </c>
    </row>
    <row r="13637" spans="1:5" x14ac:dyDescent="0.25">
      <c r="A13637" t="s">
        <v>13653</v>
      </c>
      <c r="B13637" s="1">
        <v>43921</v>
      </c>
      <c r="C13637" t="s">
        <v>6</v>
      </c>
      <c r="D13637">
        <v>0.43</v>
      </c>
      <c r="E13637">
        <v>691</v>
      </c>
    </row>
    <row r="13638" spans="1:5" x14ac:dyDescent="0.25">
      <c r="A13638" t="s">
        <v>13654</v>
      </c>
      <c r="B13638" s="1">
        <v>43343</v>
      </c>
      <c r="C13638" t="s">
        <v>6</v>
      </c>
      <c r="D13638">
        <v>0.2</v>
      </c>
      <c r="E13638">
        <v>652</v>
      </c>
    </row>
    <row r="13639" spans="1:5" x14ac:dyDescent="0.25">
      <c r="A13639" t="s">
        <v>13655</v>
      </c>
      <c r="B13639" s="1">
        <v>43465</v>
      </c>
      <c r="C13639" t="s">
        <v>6</v>
      </c>
      <c r="D13639">
        <v>0.25</v>
      </c>
      <c r="E13639">
        <v>608</v>
      </c>
    </row>
    <row r="13640" spans="1:5" x14ac:dyDescent="0.25">
      <c r="A13640" t="s">
        <v>13656</v>
      </c>
      <c r="B13640" s="1">
        <v>42613</v>
      </c>
      <c r="C13640" t="s">
        <v>21</v>
      </c>
      <c r="D13640">
        <v>0.3</v>
      </c>
      <c r="E13640">
        <v>740</v>
      </c>
    </row>
    <row r="13641" spans="1:5" x14ac:dyDescent="0.25">
      <c r="A13641" t="s">
        <v>13657</v>
      </c>
      <c r="B13641" s="1">
        <v>42582</v>
      </c>
      <c r="C13641" t="s">
        <v>6</v>
      </c>
      <c r="D13641">
        <v>0.3</v>
      </c>
      <c r="E13641">
        <v>740</v>
      </c>
    </row>
    <row r="13642" spans="1:5" x14ac:dyDescent="0.25">
      <c r="A13642" t="s">
        <v>13658</v>
      </c>
      <c r="B13642" s="1">
        <v>43770</v>
      </c>
      <c r="C13642" t="s">
        <v>21</v>
      </c>
      <c r="D13642">
        <v>0.42</v>
      </c>
      <c r="E13642">
        <v>674</v>
      </c>
    </row>
    <row r="13643" spans="1:5" x14ac:dyDescent="0.25">
      <c r="A13643" t="s">
        <v>13659</v>
      </c>
      <c r="B13643" s="1">
        <v>43770</v>
      </c>
      <c r="C13643" t="s">
        <v>25</v>
      </c>
      <c r="D13643">
        <v>0.24</v>
      </c>
      <c r="E13643">
        <v>584</v>
      </c>
    </row>
    <row r="13644" spans="1:5" x14ac:dyDescent="0.25">
      <c r="A13644" t="s">
        <v>13660</v>
      </c>
      <c r="B13644" s="1">
        <v>43770</v>
      </c>
      <c r="C13644" t="s">
        <v>6</v>
      </c>
      <c r="D13644">
        <v>0.22</v>
      </c>
      <c r="E13644">
        <v>634</v>
      </c>
    </row>
    <row r="13645" spans="1:5" x14ac:dyDescent="0.25">
      <c r="A13645" t="s">
        <v>13661</v>
      </c>
      <c r="B13645" s="1">
        <v>43770</v>
      </c>
      <c r="C13645" t="s">
        <v>6</v>
      </c>
      <c r="D13645">
        <v>0.35</v>
      </c>
      <c r="E13645">
        <v>626</v>
      </c>
    </row>
    <row r="13646" spans="1:5" x14ac:dyDescent="0.25">
      <c r="A13646" t="s">
        <v>13662</v>
      </c>
      <c r="B13646" s="1">
        <v>43678</v>
      </c>
      <c r="C13646" t="s">
        <v>10</v>
      </c>
      <c r="D13646">
        <v>0.35</v>
      </c>
      <c r="E13646">
        <v>681</v>
      </c>
    </row>
    <row r="13647" spans="1:5" x14ac:dyDescent="0.25">
      <c r="A13647" t="s">
        <v>13663</v>
      </c>
      <c r="B13647" s="1">
        <v>43617</v>
      </c>
      <c r="C13647" t="s">
        <v>18</v>
      </c>
      <c r="D13647">
        <v>0.3</v>
      </c>
      <c r="E13647">
        <v>740</v>
      </c>
    </row>
    <row r="13648" spans="1:5" x14ac:dyDescent="0.25">
      <c r="A13648" t="s">
        <v>13664</v>
      </c>
      <c r="B13648" s="1">
        <v>43647</v>
      </c>
      <c r="C13648" t="s">
        <v>6</v>
      </c>
      <c r="D13648">
        <v>0.3</v>
      </c>
      <c r="E13648">
        <v>740</v>
      </c>
    </row>
    <row r="13649" spans="1:5" x14ac:dyDescent="0.25">
      <c r="A13649" t="s">
        <v>13665</v>
      </c>
      <c r="B13649" s="1">
        <v>43739</v>
      </c>
      <c r="C13649" t="s">
        <v>14</v>
      </c>
      <c r="D13649">
        <v>0.23</v>
      </c>
      <c r="E13649">
        <v>659</v>
      </c>
    </row>
    <row r="13650" spans="1:5" x14ac:dyDescent="0.25">
      <c r="A13650" t="s">
        <v>13666</v>
      </c>
      <c r="B13650" s="1">
        <v>43281</v>
      </c>
      <c r="C13650" t="s">
        <v>6</v>
      </c>
      <c r="D13650">
        <v>0.33</v>
      </c>
      <c r="E13650">
        <v>784</v>
      </c>
    </row>
    <row r="13651" spans="1:5" x14ac:dyDescent="0.25">
      <c r="A13651" t="s">
        <v>13667</v>
      </c>
      <c r="B13651" s="1">
        <v>43525</v>
      </c>
      <c r="C13651" t="s">
        <v>10</v>
      </c>
      <c r="D13651">
        <v>0.98</v>
      </c>
      <c r="E13651">
        <v>567</v>
      </c>
    </row>
    <row r="13652" spans="1:5" x14ac:dyDescent="0.25">
      <c r="A13652" t="s">
        <v>13668</v>
      </c>
      <c r="B13652" s="1">
        <v>43525</v>
      </c>
      <c r="C13652" t="s">
        <v>18</v>
      </c>
      <c r="D13652">
        <v>0.27</v>
      </c>
      <c r="E13652">
        <v>756</v>
      </c>
    </row>
    <row r="13653" spans="1:5" x14ac:dyDescent="0.25">
      <c r="A13653" t="s">
        <v>13669</v>
      </c>
      <c r="B13653" s="1">
        <v>43525</v>
      </c>
      <c r="C13653" t="s">
        <v>10</v>
      </c>
      <c r="D13653">
        <v>0.2</v>
      </c>
      <c r="E13653">
        <v>634</v>
      </c>
    </row>
    <row r="13654" spans="1:5" x14ac:dyDescent="0.25">
      <c r="A13654" t="s">
        <v>13670</v>
      </c>
      <c r="B13654" s="1">
        <v>43281</v>
      </c>
      <c r="C13654" t="s">
        <v>6</v>
      </c>
      <c r="D13654">
        <v>0.17</v>
      </c>
      <c r="E13654">
        <v>591</v>
      </c>
    </row>
    <row r="13655" spans="1:5" x14ac:dyDescent="0.25">
      <c r="A13655" t="s">
        <v>13671</v>
      </c>
      <c r="B13655" s="1">
        <v>43617</v>
      </c>
      <c r="C13655" t="s">
        <v>18</v>
      </c>
      <c r="D13655">
        <v>0.3</v>
      </c>
      <c r="E13655">
        <v>740</v>
      </c>
    </row>
    <row r="13656" spans="1:5" x14ac:dyDescent="0.25">
      <c r="A13656" t="s">
        <v>13672</v>
      </c>
      <c r="B13656" s="1">
        <v>43739</v>
      </c>
      <c r="C13656" t="s">
        <v>6</v>
      </c>
      <c r="D13656">
        <v>0.28000000000000003</v>
      </c>
      <c r="E13656">
        <v>698</v>
      </c>
    </row>
    <row r="13657" spans="1:5" x14ac:dyDescent="0.25">
      <c r="A13657" t="s">
        <v>13673</v>
      </c>
      <c r="B13657" s="1">
        <v>43647</v>
      </c>
      <c r="C13657" t="s">
        <v>6</v>
      </c>
      <c r="D13657">
        <v>0.35</v>
      </c>
      <c r="E13657">
        <v>546</v>
      </c>
    </row>
    <row r="13658" spans="1:5" x14ac:dyDescent="0.25">
      <c r="A13658" t="s">
        <v>13674</v>
      </c>
      <c r="B13658" s="1">
        <v>43921</v>
      </c>
      <c r="C13658" t="s">
        <v>6</v>
      </c>
      <c r="D13658">
        <v>0.96</v>
      </c>
      <c r="E13658">
        <v>610</v>
      </c>
    </row>
    <row r="13659" spans="1:5" x14ac:dyDescent="0.25">
      <c r="A13659" t="s">
        <v>13675</v>
      </c>
      <c r="B13659" s="1">
        <v>43770</v>
      </c>
      <c r="C13659" t="s">
        <v>18</v>
      </c>
      <c r="D13659">
        <v>0.43</v>
      </c>
      <c r="E13659">
        <v>691</v>
      </c>
    </row>
    <row r="13660" spans="1:5" x14ac:dyDescent="0.25">
      <c r="A13660" t="s">
        <v>13676</v>
      </c>
      <c r="B13660" s="1">
        <v>43770</v>
      </c>
      <c r="C13660" t="s">
        <v>10</v>
      </c>
      <c r="D13660">
        <v>0.31</v>
      </c>
      <c r="E13660">
        <v>628</v>
      </c>
    </row>
    <row r="13661" spans="1:5" x14ac:dyDescent="0.25">
      <c r="A13661" t="s">
        <v>13677</v>
      </c>
      <c r="B13661" s="1">
        <v>43586</v>
      </c>
      <c r="C13661" t="s">
        <v>6</v>
      </c>
      <c r="D13661">
        <v>0.32</v>
      </c>
      <c r="E13661">
        <v>741</v>
      </c>
    </row>
    <row r="13662" spans="1:5" x14ac:dyDescent="0.25">
      <c r="A13662" t="s">
        <v>13678</v>
      </c>
      <c r="B13662" s="1">
        <v>43951</v>
      </c>
      <c r="C13662" t="s">
        <v>6</v>
      </c>
      <c r="D13662">
        <v>0.46</v>
      </c>
      <c r="E13662">
        <v>582</v>
      </c>
    </row>
    <row r="13663" spans="1:5" x14ac:dyDescent="0.25">
      <c r="A13663" t="s">
        <v>13679</v>
      </c>
      <c r="B13663" s="1">
        <v>43739</v>
      </c>
      <c r="C13663" t="s">
        <v>42</v>
      </c>
      <c r="D13663">
        <v>0.15</v>
      </c>
      <c r="E13663">
        <v>794</v>
      </c>
    </row>
    <row r="13664" spans="1:5" x14ac:dyDescent="0.25">
      <c r="A13664" t="s">
        <v>13680</v>
      </c>
      <c r="B13664" s="1">
        <v>43496</v>
      </c>
      <c r="C13664" t="s">
        <v>6</v>
      </c>
      <c r="D13664">
        <v>0.59</v>
      </c>
      <c r="E13664">
        <v>648</v>
      </c>
    </row>
    <row r="13665" spans="1:5" x14ac:dyDescent="0.25">
      <c r="A13665" t="s">
        <v>13681</v>
      </c>
      <c r="B13665" s="1">
        <v>43404</v>
      </c>
      <c r="C13665" t="s">
        <v>10</v>
      </c>
      <c r="D13665">
        <v>0.28000000000000003</v>
      </c>
      <c r="E13665">
        <v>745</v>
      </c>
    </row>
    <row r="13666" spans="1:5" x14ac:dyDescent="0.25">
      <c r="A13666" t="s">
        <v>13682</v>
      </c>
      <c r="B13666" s="1">
        <v>43281</v>
      </c>
      <c r="C13666" t="s">
        <v>10</v>
      </c>
      <c r="D13666">
        <v>0.53</v>
      </c>
      <c r="E13666">
        <v>583</v>
      </c>
    </row>
    <row r="13667" spans="1:5" x14ac:dyDescent="0.25">
      <c r="A13667" t="s">
        <v>13683</v>
      </c>
      <c r="B13667" s="1">
        <v>42794</v>
      </c>
      <c r="C13667" t="s">
        <v>6</v>
      </c>
      <c r="D13667">
        <v>0.3</v>
      </c>
      <c r="E13667">
        <v>740</v>
      </c>
    </row>
    <row r="13668" spans="1:5" x14ac:dyDescent="0.25">
      <c r="A13668" t="s">
        <v>13684</v>
      </c>
      <c r="B13668" s="1">
        <v>42794</v>
      </c>
      <c r="C13668" t="s">
        <v>21</v>
      </c>
      <c r="D13668">
        <v>0.3</v>
      </c>
      <c r="E13668">
        <v>740</v>
      </c>
    </row>
    <row r="13669" spans="1:5" x14ac:dyDescent="0.25">
      <c r="A13669" t="s">
        <v>13685</v>
      </c>
      <c r="B13669" s="1">
        <v>43647</v>
      </c>
      <c r="C13669" t="s">
        <v>6</v>
      </c>
      <c r="D13669">
        <v>0.13</v>
      </c>
      <c r="E13669">
        <v>725</v>
      </c>
    </row>
    <row r="13670" spans="1:5" x14ac:dyDescent="0.25">
      <c r="A13670" t="s">
        <v>13686</v>
      </c>
      <c r="B13670" s="1">
        <v>43800</v>
      </c>
      <c r="C13670" t="s">
        <v>42</v>
      </c>
      <c r="D13670">
        <v>1</v>
      </c>
      <c r="E13670">
        <v>602</v>
      </c>
    </row>
    <row r="13671" spans="1:5" x14ac:dyDescent="0.25">
      <c r="A13671" t="s">
        <v>13687</v>
      </c>
      <c r="B13671" s="1">
        <v>43800</v>
      </c>
      <c r="C13671" t="s">
        <v>10</v>
      </c>
      <c r="D13671">
        <v>0.47</v>
      </c>
      <c r="E13671">
        <v>632</v>
      </c>
    </row>
    <row r="13672" spans="1:5" x14ac:dyDescent="0.25">
      <c r="A13672" t="s">
        <v>13688</v>
      </c>
      <c r="B13672" s="1">
        <v>43709</v>
      </c>
      <c r="C13672" t="s">
        <v>18</v>
      </c>
      <c r="D13672">
        <v>0.27</v>
      </c>
      <c r="E13672">
        <v>749</v>
      </c>
    </row>
    <row r="13673" spans="1:5" x14ac:dyDescent="0.25">
      <c r="A13673" t="s">
        <v>13689</v>
      </c>
      <c r="B13673" s="1">
        <v>43709</v>
      </c>
      <c r="C13673" t="s">
        <v>6</v>
      </c>
      <c r="D13673">
        <v>0.13</v>
      </c>
      <c r="E13673">
        <v>815</v>
      </c>
    </row>
    <row r="13674" spans="1:5" x14ac:dyDescent="0.25">
      <c r="A13674" t="s">
        <v>13690</v>
      </c>
      <c r="B13674" s="1">
        <v>43709</v>
      </c>
      <c r="C13674" t="s">
        <v>6</v>
      </c>
      <c r="D13674">
        <v>0.23</v>
      </c>
      <c r="E13674">
        <v>669</v>
      </c>
    </row>
    <row r="13675" spans="1:5" x14ac:dyDescent="0.25">
      <c r="A13675" t="s">
        <v>13691</v>
      </c>
      <c r="B13675" s="1">
        <v>43343</v>
      </c>
      <c r="C13675" t="s">
        <v>25</v>
      </c>
      <c r="D13675">
        <v>0.56000000000000005</v>
      </c>
      <c r="E13675">
        <v>725</v>
      </c>
    </row>
    <row r="13676" spans="1:5" x14ac:dyDescent="0.25">
      <c r="A13676" t="s">
        <v>13692</v>
      </c>
      <c r="B13676" s="1">
        <v>43312</v>
      </c>
      <c r="C13676" t="s">
        <v>6</v>
      </c>
      <c r="D13676">
        <v>0.37</v>
      </c>
      <c r="E13676">
        <v>792</v>
      </c>
    </row>
    <row r="13677" spans="1:5" x14ac:dyDescent="0.25">
      <c r="A13677" t="s">
        <v>13693</v>
      </c>
      <c r="B13677" s="1">
        <v>43647</v>
      </c>
      <c r="C13677" t="s">
        <v>18</v>
      </c>
      <c r="D13677">
        <v>0.23</v>
      </c>
      <c r="E13677">
        <v>744</v>
      </c>
    </row>
    <row r="13678" spans="1:5" x14ac:dyDescent="0.25">
      <c r="A13678" t="s">
        <v>13694</v>
      </c>
      <c r="B13678" s="1">
        <v>43647</v>
      </c>
      <c r="C13678" t="s">
        <v>18</v>
      </c>
      <c r="D13678">
        <v>0.24</v>
      </c>
      <c r="E13678">
        <v>727</v>
      </c>
    </row>
    <row r="13679" spans="1:5" x14ac:dyDescent="0.25">
      <c r="A13679" t="s">
        <v>13695</v>
      </c>
      <c r="B13679" s="1">
        <v>43709</v>
      </c>
      <c r="C13679" t="s">
        <v>6</v>
      </c>
      <c r="D13679">
        <v>0.23</v>
      </c>
      <c r="E13679">
        <v>699</v>
      </c>
    </row>
    <row r="13680" spans="1:5" x14ac:dyDescent="0.25">
      <c r="A13680" t="s">
        <v>13696</v>
      </c>
      <c r="B13680" s="1">
        <v>43586</v>
      </c>
      <c r="C13680" t="s">
        <v>6</v>
      </c>
      <c r="D13680">
        <v>0.1</v>
      </c>
      <c r="E13680">
        <v>602</v>
      </c>
    </row>
    <row r="13681" spans="1:5" x14ac:dyDescent="0.25">
      <c r="A13681" t="s">
        <v>13697</v>
      </c>
      <c r="B13681" s="1">
        <v>43496</v>
      </c>
      <c r="C13681" t="s">
        <v>10</v>
      </c>
      <c r="D13681">
        <v>0.08</v>
      </c>
      <c r="E13681">
        <v>740</v>
      </c>
    </row>
    <row r="13682" spans="1:5" x14ac:dyDescent="0.25">
      <c r="A13682" t="s">
        <v>13698</v>
      </c>
      <c r="B13682" s="1">
        <v>43373</v>
      </c>
      <c r="C13682" t="s">
        <v>14</v>
      </c>
      <c r="D13682">
        <v>0.13</v>
      </c>
      <c r="E13682">
        <v>811</v>
      </c>
    </row>
    <row r="13683" spans="1:5" x14ac:dyDescent="0.25">
      <c r="A13683" t="s">
        <v>13699</v>
      </c>
      <c r="B13683" s="1">
        <v>43709</v>
      </c>
      <c r="C13683" t="s">
        <v>10</v>
      </c>
      <c r="D13683">
        <v>0.22</v>
      </c>
      <c r="E13683">
        <v>688</v>
      </c>
    </row>
    <row r="13684" spans="1:5" x14ac:dyDescent="0.25">
      <c r="A13684" t="s">
        <v>13700</v>
      </c>
      <c r="B13684" s="1">
        <v>43890</v>
      </c>
      <c r="C13684" t="s">
        <v>25</v>
      </c>
      <c r="D13684">
        <v>1</v>
      </c>
      <c r="E13684">
        <v>598</v>
      </c>
    </row>
    <row r="13685" spans="1:5" x14ac:dyDescent="0.25">
      <c r="A13685" t="s">
        <v>13701</v>
      </c>
      <c r="B13685" s="1">
        <v>43890</v>
      </c>
      <c r="C13685" t="s">
        <v>21</v>
      </c>
      <c r="D13685">
        <v>0.25</v>
      </c>
      <c r="E13685">
        <v>617</v>
      </c>
    </row>
    <row r="13686" spans="1:5" x14ac:dyDescent="0.25">
      <c r="A13686" t="s">
        <v>13702</v>
      </c>
      <c r="B13686" s="1">
        <v>43586</v>
      </c>
      <c r="C13686" t="s">
        <v>25</v>
      </c>
      <c r="D13686">
        <v>0.62</v>
      </c>
      <c r="E13686">
        <v>672</v>
      </c>
    </row>
    <row r="13687" spans="1:5" x14ac:dyDescent="0.25">
      <c r="A13687" t="s">
        <v>13703</v>
      </c>
      <c r="B13687" s="1">
        <v>43739</v>
      </c>
      <c r="C13687" t="s">
        <v>6</v>
      </c>
      <c r="D13687">
        <v>0.3</v>
      </c>
      <c r="E13687">
        <v>705</v>
      </c>
    </row>
    <row r="13688" spans="1:5" x14ac:dyDescent="0.25">
      <c r="A13688" t="s">
        <v>13704</v>
      </c>
      <c r="B13688" s="1">
        <v>43281</v>
      </c>
      <c r="C13688" t="s">
        <v>42</v>
      </c>
      <c r="D13688">
        <v>0.63</v>
      </c>
      <c r="E13688">
        <v>585</v>
      </c>
    </row>
    <row r="13689" spans="1:5" x14ac:dyDescent="0.25">
      <c r="A13689" t="s">
        <v>13705</v>
      </c>
      <c r="B13689" s="1">
        <v>43862</v>
      </c>
      <c r="C13689" t="s">
        <v>6</v>
      </c>
      <c r="D13689">
        <v>0.27</v>
      </c>
      <c r="E13689">
        <v>555</v>
      </c>
    </row>
    <row r="13690" spans="1:5" x14ac:dyDescent="0.25">
      <c r="A13690" t="s">
        <v>13706</v>
      </c>
      <c r="B13690" s="1">
        <v>43312</v>
      </c>
      <c r="C13690" t="s">
        <v>18</v>
      </c>
      <c r="D13690">
        <v>0.25</v>
      </c>
      <c r="E13690">
        <v>638</v>
      </c>
    </row>
    <row r="13691" spans="1:5" x14ac:dyDescent="0.25">
      <c r="A13691" t="s">
        <v>13707</v>
      </c>
      <c r="B13691" s="1">
        <v>43617</v>
      </c>
      <c r="C13691" t="s">
        <v>42</v>
      </c>
      <c r="D13691">
        <v>0.3</v>
      </c>
      <c r="E13691">
        <v>740</v>
      </c>
    </row>
    <row r="13692" spans="1:5" x14ac:dyDescent="0.25">
      <c r="A13692" t="s">
        <v>13708</v>
      </c>
      <c r="B13692" s="1">
        <v>43617</v>
      </c>
      <c r="C13692" t="s">
        <v>6</v>
      </c>
      <c r="D13692">
        <v>0.3</v>
      </c>
      <c r="E13692">
        <v>740</v>
      </c>
    </row>
    <row r="13693" spans="1:5" x14ac:dyDescent="0.25">
      <c r="A13693" t="s">
        <v>13709</v>
      </c>
      <c r="B13693" s="1">
        <v>43862</v>
      </c>
      <c r="C13693" t="s">
        <v>25</v>
      </c>
      <c r="D13693">
        <v>0.4</v>
      </c>
      <c r="E13693">
        <v>595</v>
      </c>
    </row>
    <row r="13694" spans="1:5" x14ac:dyDescent="0.25">
      <c r="A13694" t="s">
        <v>13710</v>
      </c>
      <c r="B13694" s="1">
        <v>43586</v>
      </c>
      <c r="C13694" t="s">
        <v>6</v>
      </c>
      <c r="D13694">
        <v>0.33</v>
      </c>
      <c r="E13694">
        <v>796</v>
      </c>
    </row>
    <row r="13695" spans="1:5" x14ac:dyDescent="0.25">
      <c r="A13695" t="s">
        <v>13711</v>
      </c>
      <c r="B13695" s="1">
        <v>43465</v>
      </c>
      <c r="C13695" t="s">
        <v>10</v>
      </c>
      <c r="D13695">
        <v>0.13</v>
      </c>
      <c r="E13695">
        <v>867</v>
      </c>
    </row>
    <row r="13696" spans="1:5" x14ac:dyDescent="0.25">
      <c r="A13696" t="s">
        <v>13712</v>
      </c>
      <c r="B13696" s="1">
        <v>43220</v>
      </c>
      <c r="C13696" t="s">
        <v>42</v>
      </c>
      <c r="D13696">
        <v>0.26</v>
      </c>
      <c r="E13696">
        <v>664</v>
      </c>
    </row>
    <row r="13697" spans="1:5" x14ac:dyDescent="0.25">
      <c r="A13697" t="s">
        <v>13713</v>
      </c>
      <c r="B13697" s="1">
        <v>43373</v>
      </c>
      <c r="C13697" t="s">
        <v>6</v>
      </c>
      <c r="D13697">
        <v>0.56000000000000005</v>
      </c>
      <c r="E13697">
        <v>655</v>
      </c>
    </row>
    <row r="13698" spans="1:5" x14ac:dyDescent="0.25">
      <c r="A13698" t="s">
        <v>13714</v>
      </c>
      <c r="B13698" s="1">
        <v>42735</v>
      </c>
      <c r="C13698" t="s">
        <v>21</v>
      </c>
      <c r="D13698">
        <v>0.3</v>
      </c>
      <c r="E13698">
        <v>740</v>
      </c>
    </row>
    <row r="13699" spans="1:5" x14ac:dyDescent="0.25">
      <c r="A13699" t="s">
        <v>13715</v>
      </c>
      <c r="B13699" s="1">
        <v>43434</v>
      </c>
      <c r="C13699" t="s">
        <v>14</v>
      </c>
      <c r="D13699">
        <v>0.3</v>
      </c>
      <c r="E13699">
        <v>723</v>
      </c>
    </row>
    <row r="13700" spans="1:5" x14ac:dyDescent="0.25">
      <c r="A13700" t="s">
        <v>13716</v>
      </c>
      <c r="B13700" s="1">
        <v>43586</v>
      </c>
      <c r="C13700" t="s">
        <v>6</v>
      </c>
      <c r="D13700">
        <v>0.16</v>
      </c>
      <c r="E13700">
        <v>636</v>
      </c>
    </row>
    <row r="13701" spans="1:5" x14ac:dyDescent="0.25">
      <c r="A13701" t="s">
        <v>13717</v>
      </c>
      <c r="B13701" s="1">
        <v>43556</v>
      </c>
      <c r="C13701" t="s">
        <v>18</v>
      </c>
      <c r="D13701">
        <v>0.3</v>
      </c>
      <c r="E13701">
        <v>748</v>
      </c>
    </row>
    <row r="13702" spans="1:5" x14ac:dyDescent="0.25">
      <c r="A13702" t="s">
        <v>13718</v>
      </c>
      <c r="B13702" s="1">
        <v>43921</v>
      </c>
      <c r="C13702" t="s">
        <v>6</v>
      </c>
      <c r="D13702">
        <v>0.39</v>
      </c>
      <c r="E13702">
        <v>699</v>
      </c>
    </row>
    <row r="13703" spans="1:5" x14ac:dyDescent="0.25">
      <c r="A13703" t="s">
        <v>13719</v>
      </c>
      <c r="B13703" s="1">
        <v>43312</v>
      </c>
      <c r="C13703" t="s">
        <v>10</v>
      </c>
      <c r="D13703">
        <v>0.33</v>
      </c>
      <c r="E13703">
        <v>777</v>
      </c>
    </row>
    <row r="13704" spans="1:5" x14ac:dyDescent="0.25">
      <c r="A13704" t="s">
        <v>13720</v>
      </c>
      <c r="B13704" s="1">
        <v>43343</v>
      </c>
      <c r="C13704" t="s">
        <v>6</v>
      </c>
      <c r="D13704">
        <v>0.28000000000000003</v>
      </c>
      <c r="E13704">
        <v>715</v>
      </c>
    </row>
    <row r="13705" spans="1:5" x14ac:dyDescent="0.25">
      <c r="A13705" t="s">
        <v>13721</v>
      </c>
      <c r="B13705" s="1">
        <v>43373</v>
      </c>
      <c r="C13705" t="s">
        <v>10</v>
      </c>
      <c r="D13705">
        <v>0.34</v>
      </c>
      <c r="E13705">
        <v>648</v>
      </c>
    </row>
    <row r="13706" spans="1:5" x14ac:dyDescent="0.25">
      <c r="A13706" t="s">
        <v>13722</v>
      </c>
      <c r="B13706" s="1">
        <v>43556</v>
      </c>
      <c r="C13706" t="s">
        <v>10</v>
      </c>
      <c r="D13706">
        <v>0.31</v>
      </c>
      <c r="E13706">
        <v>697</v>
      </c>
    </row>
    <row r="13707" spans="1:5" x14ac:dyDescent="0.25">
      <c r="A13707" t="s">
        <v>13723</v>
      </c>
      <c r="B13707" s="1">
        <v>43739</v>
      </c>
      <c r="C13707" t="s">
        <v>6</v>
      </c>
      <c r="D13707">
        <v>0.32</v>
      </c>
      <c r="E13707">
        <v>564</v>
      </c>
    </row>
    <row r="13708" spans="1:5" x14ac:dyDescent="0.25">
      <c r="A13708" t="s">
        <v>13724</v>
      </c>
      <c r="B13708" s="1">
        <v>43281</v>
      </c>
      <c r="C13708" t="s">
        <v>6</v>
      </c>
      <c r="D13708">
        <v>0.17</v>
      </c>
      <c r="E13708">
        <v>686</v>
      </c>
    </row>
    <row r="13709" spans="1:5" x14ac:dyDescent="0.25">
      <c r="A13709" t="s">
        <v>13725</v>
      </c>
      <c r="B13709" s="1">
        <v>43434</v>
      </c>
      <c r="C13709" t="s">
        <v>37</v>
      </c>
      <c r="D13709">
        <v>1</v>
      </c>
      <c r="E13709">
        <v>621</v>
      </c>
    </row>
    <row r="13710" spans="1:5" x14ac:dyDescent="0.25">
      <c r="A13710" t="s">
        <v>13726</v>
      </c>
      <c r="B13710" s="1">
        <v>43434</v>
      </c>
      <c r="C13710" t="s">
        <v>10</v>
      </c>
      <c r="D13710">
        <v>0.25</v>
      </c>
      <c r="E13710">
        <v>743</v>
      </c>
    </row>
    <row r="13711" spans="1:5" x14ac:dyDescent="0.25">
      <c r="A13711" t="s">
        <v>13727</v>
      </c>
      <c r="B13711" s="1">
        <v>43434</v>
      </c>
      <c r="C13711" t="s">
        <v>6</v>
      </c>
      <c r="D13711">
        <v>0.46</v>
      </c>
      <c r="E13711">
        <v>714</v>
      </c>
    </row>
    <row r="13712" spans="1:5" x14ac:dyDescent="0.25">
      <c r="A13712" t="s">
        <v>13728</v>
      </c>
      <c r="B13712" s="1">
        <v>43862</v>
      </c>
      <c r="C13712" t="s">
        <v>10</v>
      </c>
      <c r="D13712">
        <v>0.56999999999999995</v>
      </c>
      <c r="E13712">
        <v>588</v>
      </c>
    </row>
    <row r="13713" spans="1:5" x14ac:dyDescent="0.25">
      <c r="A13713" t="s">
        <v>13729</v>
      </c>
      <c r="B13713" s="1">
        <v>43862</v>
      </c>
      <c r="C13713" t="s">
        <v>10</v>
      </c>
      <c r="D13713">
        <v>0.24</v>
      </c>
      <c r="E13713">
        <v>596</v>
      </c>
    </row>
    <row r="13714" spans="1:5" x14ac:dyDescent="0.25">
      <c r="A13714" t="s">
        <v>13730</v>
      </c>
      <c r="B13714" s="1">
        <v>43647</v>
      </c>
      <c r="C13714" t="s">
        <v>6</v>
      </c>
      <c r="D13714">
        <v>0.24</v>
      </c>
      <c r="E13714">
        <v>735</v>
      </c>
    </row>
    <row r="13715" spans="1:5" x14ac:dyDescent="0.25">
      <c r="A13715" t="s">
        <v>13731</v>
      </c>
      <c r="B13715" s="1">
        <v>43862</v>
      </c>
      <c r="C13715" t="s">
        <v>6</v>
      </c>
      <c r="D13715">
        <v>0.21</v>
      </c>
      <c r="E13715">
        <v>628</v>
      </c>
    </row>
    <row r="13716" spans="1:5" x14ac:dyDescent="0.25">
      <c r="A13716" t="s">
        <v>13732</v>
      </c>
      <c r="B13716" s="1">
        <v>43647</v>
      </c>
      <c r="C13716" t="s">
        <v>42</v>
      </c>
      <c r="D13716">
        <v>0.33</v>
      </c>
      <c r="E13716">
        <v>682</v>
      </c>
    </row>
    <row r="13717" spans="1:5" x14ac:dyDescent="0.25">
      <c r="A13717" t="s">
        <v>13733</v>
      </c>
      <c r="B13717" s="1">
        <v>43434</v>
      </c>
      <c r="C13717" t="s">
        <v>25</v>
      </c>
      <c r="D13717">
        <v>0.54</v>
      </c>
      <c r="E13717">
        <v>600</v>
      </c>
    </row>
    <row r="13718" spans="1:5" x14ac:dyDescent="0.25">
      <c r="A13718" t="s">
        <v>13734</v>
      </c>
      <c r="B13718" s="1">
        <v>43586</v>
      </c>
      <c r="C13718" t="s">
        <v>6</v>
      </c>
      <c r="D13718">
        <v>0.61</v>
      </c>
      <c r="E13718">
        <v>599</v>
      </c>
    </row>
    <row r="13719" spans="1:5" x14ac:dyDescent="0.25">
      <c r="A13719" t="s">
        <v>13735</v>
      </c>
      <c r="B13719" s="1">
        <v>43343</v>
      </c>
      <c r="C13719" t="s">
        <v>6</v>
      </c>
      <c r="D13719">
        <v>0.34</v>
      </c>
      <c r="E13719">
        <v>606</v>
      </c>
    </row>
    <row r="13720" spans="1:5" x14ac:dyDescent="0.25">
      <c r="A13720" t="s">
        <v>13736</v>
      </c>
      <c r="B13720" s="1">
        <v>43496</v>
      </c>
      <c r="C13720" t="s">
        <v>6</v>
      </c>
      <c r="D13720">
        <v>0.32</v>
      </c>
      <c r="E13720">
        <v>685</v>
      </c>
    </row>
    <row r="13721" spans="1:5" x14ac:dyDescent="0.25">
      <c r="A13721" t="s">
        <v>13737</v>
      </c>
      <c r="B13721" s="1">
        <v>43921</v>
      </c>
      <c r="C13721" t="s">
        <v>37</v>
      </c>
      <c r="D13721">
        <v>0.2</v>
      </c>
      <c r="E13721">
        <v>715</v>
      </c>
    </row>
    <row r="13722" spans="1:5" x14ac:dyDescent="0.25">
      <c r="A13722" t="s">
        <v>13738</v>
      </c>
      <c r="B13722" s="1">
        <v>43921</v>
      </c>
      <c r="C13722" t="s">
        <v>42</v>
      </c>
      <c r="D13722">
        <v>0.34</v>
      </c>
      <c r="E13722">
        <v>624</v>
      </c>
    </row>
    <row r="13723" spans="1:5" x14ac:dyDescent="0.25">
      <c r="A13723" t="s">
        <v>13739</v>
      </c>
      <c r="B13723" s="1">
        <v>43800</v>
      </c>
      <c r="C13723" t="s">
        <v>18</v>
      </c>
      <c r="D13723">
        <v>0.52</v>
      </c>
      <c r="E13723">
        <v>712</v>
      </c>
    </row>
    <row r="13724" spans="1:5" x14ac:dyDescent="0.25">
      <c r="A13724" t="s">
        <v>13740</v>
      </c>
      <c r="B13724" s="1">
        <v>43921</v>
      </c>
      <c r="C13724" t="s">
        <v>18</v>
      </c>
      <c r="D13724">
        <v>0.14000000000000001</v>
      </c>
      <c r="E13724">
        <v>626</v>
      </c>
    </row>
    <row r="13725" spans="1:5" x14ac:dyDescent="0.25">
      <c r="A13725" t="s">
        <v>13741</v>
      </c>
      <c r="B13725" s="1">
        <v>43190</v>
      </c>
      <c r="C13725" t="s">
        <v>21</v>
      </c>
      <c r="D13725">
        <v>0.3</v>
      </c>
      <c r="E13725">
        <v>648</v>
      </c>
    </row>
    <row r="13726" spans="1:5" x14ac:dyDescent="0.25">
      <c r="A13726" t="s">
        <v>13742</v>
      </c>
      <c r="B13726" s="1">
        <v>43251</v>
      </c>
      <c r="C13726" t="s">
        <v>6</v>
      </c>
      <c r="D13726">
        <v>0.45</v>
      </c>
      <c r="E13726">
        <v>674</v>
      </c>
    </row>
    <row r="13727" spans="1:5" x14ac:dyDescent="0.25">
      <c r="A13727" t="s">
        <v>13743</v>
      </c>
      <c r="B13727" s="1">
        <v>43647</v>
      </c>
      <c r="C13727" t="s">
        <v>6</v>
      </c>
      <c r="D13727">
        <v>0.36</v>
      </c>
      <c r="E13727">
        <v>689</v>
      </c>
    </row>
    <row r="13728" spans="1:5" x14ac:dyDescent="0.25">
      <c r="A13728" t="s">
        <v>13744</v>
      </c>
      <c r="B13728" s="1">
        <v>43525</v>
      </c>
      <c r="C13728" t="s">
        <v>10</v>
      </c>
      <c r="D13728">
        <v>0.92</v>
      </c>
      <c r="E13728">
        <v>633</v>
      </c>
    </row>
    <row r="13729" spans="1:5" x14ac:dyDescent="0.25">
      <c r="A13729" t="s">
        <v>13745</v>
      </c>
      <c r="B13729" s="1">
        <v>43404</v>
      </c>
      <c r="C13729" t="s">
        <v>6</v>
      </c>
      <c r="D13729">
        <v>0.36</v>
      </c>
      <c r="E13729">
        <v>770</v>
      </c>
    </row>
    <row r="13730" spans="1:5" x14ac:dyDescent="0.25">
      <c r="A13730" t="s">
        <v>13746</v>
      </c>
      <c r="B13730" s="1">
        <v>43709</v>
      </c>
      <c r="C13730" t="s">
        <v>6</v>
      </c>
      <c r="D13730">
        <v>0.59</v>
      </c>
      <c r="E13730">
        <v>817</v>
      </c>
    </row>
    <row r="13731" spans="1:5" x14ac:dyDescent="0.25">
      <c r="A13731" t="s">
        <v>13747</v>
      </c>
      <c r="B13731" s="1">
        <v>43678</v>
      </c>
      <c r="C13731" t="s">
        <v>18</v>
      </c>
      <c r="D13731">
        <v>0.31</v>
      </c>
      <c r="E13731">
        <v>843</v>
      </c>
    </row>
    <row r="13732" spans="1:5" x14ac:dyDescent="0.25">
      <c r="A13732" t="s">
        <v>13748</v>
      </c>
      <c r="B13732" s="1">
        <v>43281</v>
      </c>
      <c r="C13732" t="s">
        <v>6</v>
      </c>
      <c r="D13732">
        <v>0.8</v>
      </c>
      <c r="E13732">
        <v>757</v>
      </c>
    </row>
    <row r="13733" spans="1:5" x14ac:dyDescent="0.25">
      <c r="A13733" t="s">
        <v>13749</v>
      </c>
      <c r="B13733" s="1">
        <v>43739</v>
      </c>
      <c r="C13733" t="s">
        <v>6</v>
      </c>
      <c r="D13733">
        <v>0.32</v>
      </c>
      <c r="E13733">
        <v>705</v>
      </c>
    </row>
    <row r="13734" spans="1:5" x14ac:dyDescent="0.25">
      <c r="A13734" t="s">
        <v>13750</v>
      </c>
      <c r="B13734" s="1">
        <v>43312</v>
      </c>
      <c r="C13734" t="s">
        <v>6</v>
      </c>
      <c r="D13734">
        <v>0.37</v>
      </c>
      <c r="E13734">
        <v>647</v>
      </c>
    </row>
    <row r="13735" spans="1:5" x14ac:dyDescent="0.25">
      <c r="A13735" t="s">
        <v>13751</v>
      </c>
      <c r="B13735" s="1">
        <v>43404</v>
      </c>
      <c r="C13735" t="s">
        <v>6</v>
      </c>
      <c r="D13735">
        <v>0.23</v>
      </c>
      <c r="E13735">
        <v>695</v>
      </c>
    </row>
    <row r="13736" spans="1:5" x14ac:dyDescent="0.25">
      <c r="A13736" t="s">
        <v>13752</v>
      </c>
      <c r="B13736" s="1">
        <v>43190</v>
      </c>
      <c r="C13736" t="s">
        <v>6</v>
      </c>
      <c r="D13736">
        <v>0.3</v>
      </c>
      <c r="E13736">
        <v>668</v>
      </c>
    </row>
    <row r="13737" spans="1:5" x14ac:dyDescent="0.25">
      <c r="A13737" t="s">
        <v>13753</v>
      </c>
      <c r="B13737" s="1">
        <v>43678</v>
      </c>
      <c r="C13737" t="s">
        <v>42</v>
      </c>
      <c r="D13737">
        <v>0.4</v>
      </c>
      <c r="E13737">
        <v>794</v>
      </c>
    </row>
    <row r="13738" spans="1:5" x14ac:dyDescent="0.25">
      <c r="A13738" t="s">
        <v>13754</v>
      </c>
      <c r="B13738" s="1">
        <v>43434</v>
      </c>
      <c r="C13738" t="s">
        <v>18</v>
      </c>
      <c r="D13738">
        <v>0.49</v>
      </c>
      <c r="E13738">
        <v>710</v>
      </c>
    </row>
    <row r="13739" spans="1:5" x14ac:dyDescent="0.25">
      <c r="A13739" t="s">
        <v>13755</v>
      </c>
      <c r="B13739" s="1">
        <v>43709</v>
      </c>
      <c r="C13739" t="s">
        <v>18</v>
      </c>
      <c r="D13739">
        <v>0.11</v>
      </c>
      <c r="E13739">
        <v>689</v>
      </c>
    </row>
    <row r="13740" spans="1:5" x14ac:dyDescent="0.25">
      <c r="A13740" t="s">
        <v>13756</v>
      </c>
      <c r="B13740" s="1">
        <v>43647</v>
      </c>
      <c r="C13740" t="s">
        <v>10</v>
      </c>
      <c r="D13740">
        <v>0.3</v>
      </c>
      <c r="E13740">
        <v>740</v>
      </c>
    </row>
    <row r="13741" spans="1:5" x14ac:dyDescent="0.25">
      <c r="A13741" t="s">
        <v>13757</v>
      </c>
      <c r="B13741" s="1">
        <v>43831</v>
      </c>
      <c r="C13741" t="s">
        <v>18</v>
      </c>
      <c r="D13741">
        <v>0.27</v>
      </c>
      <c r="E13741">
        <v>498</v>
      </c>
    </row>
    <row r="13742" spans="1:5" x14ac:dyDescent="0.25">
      <c r="A13742" t="s">
        <v>13758</v>
      </c>
      <c r="B13742" s="1">
        <v>43465</v>
      </c>
      <c r="C13742" t="s">
        <v>18</v>
      </c>
      <c r="D13742">
        <v>0.26</v>
      </c>
      <c r="E13742">
        <v>785</v>
      </c>
    </row>
    <row r="13743" spans="1:5" x14ac:dyDescent="0.25">
      <c r="A13743" t="s">
        <v>13759</v>
      </c>
      <c r="B13743" s="1">
        <v>43373</v>
      </c>
      <c r="C13743" t="s">
        <v>6</v>
      </c>
      <c r="D13743">
        <v>0.41</v>
      </c>
      <c r="E13743">
        <v>741</v>
      </c>
    </row>
    <row r="13744" spans="1:5" x14ac:dyDescent="0.25">
      <c r="A13744" t="s">
        <v>13760</v>
      </c>
      <c r="B13744" s="1">
        <v>43556</v>
      </c>
      <c r="C13744" t="s">
        <v>6</v>
      </c>
      <c r="D13744">
        <v>0.47</v>
      </c>
      <c r="E13744">
        <v>654</v>
      </c>
    </row>
    <row r="13745" spans="1:5" x14ac:dyDescent="0.25">
      <c r="A13745" t="s">
        <v>13761</v>
      </c>
      <c r="B13745" s="1">
        <v>43709</v>
      </c>
      <c r="C13745" t="s">
        <v>10</v>
      </c>
      <c r="D13745">
        <v>0.18</v>
      </c>
      <c r="E13745">
        <v>650</v>
      </c>
    </row>
    <row r="13746" spans="1:5" x14ac:dyDescent="0.25">
      <c r="A13746" t="s">
        <v>13762</v>
      </c>
      <c r="B13746" s="1">
        <v>43800</v>
      </c>
      <c r="C13746" t="s">
        <v>10</v>
      </c>
      <c r="D13746">
        <v>0.88</v>
      </c>
      <c r="E13746">
        <v>570</v>
      </c>
    </row>
    <row r="13747" spans="1:5" x14ac:dyDescent="0.25">
      <c r="A13747" t="s">
        <v>13763</v>
      </c>
      <c r="B13747" s="1">
        <v>43586</v>
      </c>
      <c r="C13747" t="s">
        <v>10</v>
      </c>
      <c r="D13747">
        <v>0.47</v>
      </c>
      <c r="E13747">
        <v>622</v>
      </c>
    </row>
    <row r="13748" spans="1:5" x14ac:dyDescent="0.25">
      <c r="A13748" t="s">
        <v>13764</v>
      </c>
      <c r="B13748" s="1">
        <v>43617</v>
      </c>
      <c r="C13748" t="s">
        <v>6</v>
      </c>
      <c r="D13748">
        <v>0.3</v>
      </c>
      <c r="E13748">
        <v>740</v>
      </c>
    </row>
    <row r="13749" spans="1:5" x14ac:dyDescent="0.25">
      <c r="A13749" t="s">
        <v>13765</v>
      </c>
      <c r="B13749" s="1">
        <v>43373</v>
      </c>
      <c r="C13749" t="s">
        <v>25</v>
      </c>
      <c r="D13749">
        <v>0.18</v>
      </c>
      <c r="E13749">
        <v>645</v>
      </c>
    </row>
    <row r="13750" spans="1:5" x14ac:dyDescent="0.25">
      <c r="A13750" t="s">
        <v>13766</v>
      </c>
      <c r="B13750" s="1">
        <v>43465</v>
      </c>
      <c r="C13750" t="s">
        <v>10</v>
      </c>
      <c r="D13750">
        <v>0.33</v>
      </c>
      <c r="E13750">
        <v>706</v>
      </c>
    </row>
    <row r="13751" spans="1:5" x14ac:dyDescent="0.25">
      <c r="A13751" t="s">
        <v>13767</v>
      </c>
      <c r="B13751" s="1">
        <v>43617</v>
      </c>
      <c r="C13751" t="s">
        <v>14</v>
      </c>
      <c r="D13751">
        <v>0.44</v>
      </c>
      <c r="E13751">
        <v>756</v>
      </c>
    </row>
    <row r="13752" spans="1:5" x14ac:dyDescent="0.25">
      <c r="A13752" t="s">
        <v>13768</v>
      </c>
      <c r="B13752" s="1">
        <v>43343</v>
      </c>
      <c r="C13752" t="s">
        <v>10</v>
      </c>
      <c r="D13752">
        <v>0.27</v>
      </c>
      <c r="E13752">
        <v>747</v>
      </c>
    </row>
    <row r="13753" spans="1:5" x14ac:dyDescent="0.25">
      <c r="A13753" t="s">
        <v>13769</v>
      </c>
      <c r="B13753" s="1">
        <v>43862</v>
      </c>
      <c r="C13753" t="s">
        <v>42</v>
      </c>
      <c r="D13753">
        <v>0.5</v>
      </c>
      <c r="E13753">
        <v>581</v>
      </c>
    </row>
    <row r="13754" spans="1:5" x14ac:dyDescent="0.25">
      <c r="A13754" t="s">
        <v>13770</v>
      </c>
      <c r="B13754" s="1">
        <v>43525</v>
      </c>
      <c r="C13754" t="s">
        <v>18</v>
      </c>
      <c r="D13754">
        <v>0.42</v>
      </c>
      <c r="E13754">
        <v>655</v>
      </c>
    </row>
    <row r="13755" spans="1:5" x14ac:dyDescent="0.25">
      <c r="A13755" t="s">
        <v>13771</v>
      </c>
      <c r="B13755" s="1">
        <v>43556</v>
      </c>
      <c r="C13755" t="s">
        <v>6</v>
      </c>
      <c r="D13755">
        <v>1.06</v>
      </c>
      <c r="E13755">
        <v>598</v>
      </c>
    </row>
    <row r="13756" spans="1:5" x14ac:dyDescent="0.25">
      <c r="A13756" t="s">
        <v>13772</v>
      </c>
      <c r="B13756" s="1">
        <v>43678</v>
      </c>
      <c r="C13756" t="s">
        <v>6</v>
      </c>
      <c r="D13756">
        <v>0.04</v>
      </c>
      <c r="E13756">
        <v>781</v>
      </c>
    </row>
    <row r="13757" spans="1:5" x14ac:dyDescent="0.25">
      <c r="A13757" t="s">
        <v>13773</v>
      </c>
      <c r="B13757" s="1">
        <v>43617</v>
      </c>
      <c r="C13757" t="s">
        <v>18</v>
      </c>
      <c r="D13757">
        <v>0.3</v>
      </c>
      <c r="E13757">
        <v>740</v>
      </c>
    </row>
    <row r="13758" spans="1:5" x14ac:dyDescent="0.25">
      <c r="A13758" t="s">
        <v>13774</v>
      </c>
      <c r="B13758" s="1">
        <v>43556</v>
      </c>
      <c r="C13758" t="s">
        <v>6</v>
      </c>
      <c r="D13758">
        <v>0.28999999999999998</v>
      </c>
      <c r="E13758">
        <v>737</v>
      </c>
    </row>
    <row r="13759" spans="1:5" x14ac:dyDescent="0.25">
      <c r="A13759" t="s">
        <v>13775</v>
      </c>
      <c r="B13759" s="1">
        <v>43800</v>
      </c>
      <c r="C13759" t="s">
        <v>6</v>
      </c>
      <c r="D13759">
        <v>0.2</v>
      </c>
      <c r="E13759">
        <v>652</v>
      </c>
    </row>
    <row r="13760" spans="1:5" x14ac:dyDescent="0.25">
      <c r="A13760" t="s">
        <v>13776</v>
      </c>
      <c r="B13760" s="1">
        <v>43647</v>
      </c>
      <c r="C13760" t="s">
        <v>6</v>
      </c>
      <c r="D13760">
        <v>0.36</v>
      </c>
      <c r="E13760">
        <v>602</v>
      </c>
    </row>
    <row r="13761" spans="1:5" x14ac:dyDescent="0.25">
      <c r="A13761" t="s">
        <v>13777</v>
      </c>
      <c r="B13761" s="1">
        <v>43281</v>
      </c>
      <c r="C13761" t="s">
        <v>6</v>
      </c>
      <c r="D13761">
        <v>0.25</v>
      </c>
      <c r="E13761">
        <v>627</v>
      </c>
    </row>
    <row r="13762" spans="1:5" x14ac:dyDescent="0.25">
      <c r="A13762" t="s">
        <v>13778</v>
      </c>
      <c r="B13762" s="1">
        <v>43434</v>
      </c>
      <c r="C13762" t="s">
        <v>6</v>
      </c>
      <c r="D13762">
        <v>0.49</v>
      </c>
      <c r="E13762">
        <v>580</v>
      </c>
    </row>
    <row r="13763" spans="1:5" x14ac:dyDescent="0.25">
      <c r="A13763" t="s">
        <v>13779</v>
      </c>
      <c r="B13763" s="1">
        <v>43921</v>
      </c>
      <c r="C13763" t="s">
        <v>10</v>
      </c>
      <c r="D13763">
        <v>0.22</v>
      </c>
      <c r="E13763">
        <v>561</v>
      </c>
    </row>
    <row r="13764" spans="1:5" x14ac:dyDescent="0.25">
      <c r="A13764" t="s">
        <v>13780</v>
      </c>
      <c r="B13764" s="1">
        <v>43770</v>
      </c>
      <c r="C13764" t="s">
        <v>6</v>
      </c>
      <c r="D13764">
        <v>0.36</v>
      </c>
      <c r="E13764">
        <v>715</v>
      </c>
    </row>
    <row r="13765" spans="1:5" x14ac:dyDescent="0.25">
      <c r="A13765" t="s">
        <v>13781</v>
      </c>
      <c r="B13765" s="1">
        <v>43921</v>
      </c>
      <c r="C13765" t="s">
        <v>42</v>
      </c>
      <c r="D13765">
        <v>0.19</v>
      </c>
      <c r="E13765">
        <v>667</v>
      </c>
    </row>
    <row r="13766" spans="1:5" x14ac:dyDescent="0.25">
      <c r="A13766" t="s">
        <v>13782</v>
      </c>
      <c r="B13766" s="1">
        <v>42855</v>
      </c>
      <c r="C13766" t="s">
        <v>6</v>
      </c>
      <c r="D13766">
        <v>0.3</v>
      </c>
      <c r="E13766">
        <v>740</v>
      </c>
    </row>
    <row r="13767" spans="1:5" x14ac:dyDescent="0.25">
      <c r="A13767" t="s">
        <v>13783</v>
      </c>
      <c r="B13767" s="1">
        <v>43312</v>
      </c>
      <c r="C13767" t="s">
        <v>42</v>
      </c>
      <c r="D13767">
        <v>0.2</v>
      </c>
      <c r="E13767">
        <v>740</v>
      </c>
    </row>
    <row r="13768" spans="1:5" x14ac:dyDescent="0.25">
      <c r="A13768" t="s">
        <v>13784</v>
      </c>
      <c r="B13768" s="1">
        <v>43465</v>
      </c>
      <c r="C13768" t="s">
        <v>18</v>
      </c>
      <c r="D13768">
        <v>0.3</v>
      </c>
      <c r="E13768">
        <v>660</v>
      </c>
    </row>
    <row r="13769" spans="1:5" x14ac:dyDescent="0.25">
      <c r="A13769" t="s">
        <v>13785</v>
      </c>
      <c r="B13769" s="1">
        <v>43586</v>
      </c>
      <c r="C13769" t="s">
        <v>6</v>
      </c>
      <c r="D13769">
        <v>0.67</v>
      </c>
      <c r="E13769">
        <v>693</v>
      </c>
    </row>
    <row r="13770" spans="1:5" x14ac:dyDescent="0.25">
      <c r="A13770" t="s">
        <v>13786</v>
      </c>
      <c r="B13770" s="1">
        <v>43343</v>
      </c>
      <c r="C13770" t="s">
        <v>6</v>
      </c>
      <c r="D13770">
        <v>0.44</v>
      </c>
      <c r="E13770">
        <v>728</v>
      </c>
    </row>
    <row r="13771" spans="1:5" x14ac:dyDescent="0.25">
      <c r="A13771" t="s">
        <v>13787</v>
      </c>
      <c r="B13771" s="1">
        <v>43617</v>
      </c>
      <c r="C13771" t="s">
        <v>6</v>
      </c>
      <c r="D13771">
        <v>0.3</v>
      </c>
      <c r="E13771">
        <v>740</v>
      </c>
    </row>
    <row r="13772" spans="1:5" x14ac:dyDescent="0.25">
      <c r="A13772" t="s">
        <v>13788</v>
      </c>
      <c r="B13772" s="1">
        <v>43586</v>
      </c>
      <c r="C13772" t="s">
        <v>6</v>
      </c>
      <c r="D13772">
        <v>0.24</v>
      </c>
      <c r="E13772">
        <v>579</v>
      </c>
    </row>
    <row r="13773" spans="1:5" x14ac:dyDescent="0.25">
      <c r="A13773" t="s">
        <v>13789</v>
      </c>
      <c r="B13773" s="1">
        <v>43496</v>
      </c>
      <c r="C13773" t="s">
        <v>6</v>
      </c>
      <c r="D13773">
        <v>0.27</v>
      </c>
      <c r="E13773">
        <v>621</v>
      </c>
    </row>
    <row r="13774" spans="1:5" x14ac:dyDescent="0.25">
      <c r="A13774" t="s">
        <v>13790</v>
      </c>
      <c r="B13774" s="1">
        <v>43617</v>
      </c>
      <c r="C13774" t="s">
        <v>10</v>
      </c>
      <c r="D13774">
        <v>0.3</v>
      </c>
      <c r="E13774">
        <v>740</v>
      </c>
    </row>
    <row r="13775" spans="1:5" x14ac:dyDescent="0.25">
      <c r="A13775" t="s">
        <v>13791</v>
      </c>
      <c r="B13775" s="1">
        <v>43404</v>
      </c>
      <c r="C13775" t="s">
        <v>18</v>
      </c>
      <c r="D13775">
        <v>0.14000000000000001</v>
      </c>
      <c r="E13775">
        <v>625</v>
      </c>
    </row>
    <row r="13776" spans="1:5" x14ac:dyDescent="0.25">
      <c r="A13776" t="s">
        <v>13792</v>
      </c>
      <c r="B13776" s="1">
        <v>43069</v>
      </c>
      <c r="C13776" t="s">
        <v>10</v>
      </c>
      <c r="D13776">
        <v>0.41</v>
      </c>
      <c r="E13776">
        <v>670</v>
      </c>
    </row>
    <row r="13777" spans="1:5" x14ac:dyDescent="0.25">
      <c r="A13777" t="s">
        <v>13793</v>
      </c>
      <c r="B13777" s="1">
        <v>43831</v>
      </c>
      <c r="C13777" t="s">
        <v>6</v>
      </c>
      <c r="D13777">
        <v>0.3</v>
      </c>
      <c r="E13777">
        <v>774</v>
      </c>
    </row>
    <row r="13778" spans="1:5" x14ac:dyDescent="0.25">
      <c r="A13778" t="s">
        <v>13794</v>
      </c>
      <c r="B13778" s="1">
        <v>43862</v>
      </c>
      <c r="C13778" t="s">
        <v>6</v>
      </c>
      <c r="D13778">
        <v>0.44</v>
      </c>
      <c r="E13778">
        <v>587</v>
      </c>
    </row>
    <row r="13779" spans="1:5" x14ac:dyDescent="0.25">
      <c r="A13779" t="s">
        <v>13795</v>
      </c>
      <c r="B13779" s="1">
        <v>43739</v>
      </c>
      <c r="C13779" t="s">
        <v>21</v>
      </c>
      <c r="D13779">
        <v>0.67</v>
      </c>
      <c r="E13779">
        <v>622</v>
      </c>
    </row>
    <row r="13780" spans="1:5" x14ac:dyDescent="0.25">
      <c r="A13780" t="s">
        <v>13796</v>
      </c>
      <c r="B13780" s="1">
        <v>43739</v>
      </c>
      <c r="C13780" t="s">
        <v>18</v>
      </c>
      <c r="D13780">
        <v>0.3</v>
      </c>
      <c r="E13780">
        <v>622</v>
      </c>
    </row>
    <row r="13781" spans="1:5" x14ac:dyDescent="0.25">
      <c r="A13781" t="s">
        <v>13797</v>
      </c>
      <c r="B13781" s="1">
        <v>43525</v>
      </c>
      <c r="C13781" t="s">
        <v>6</v>
      </c>
      <c r="D13781">
        <v>0.17</v>
      </c>
      <c r="E13781">
        <v>726</v>
      </c>
    </row>
    <row r="13782" spans="1:5" x14ac:dyDescent="0.25">
      <c r="A13782" t="s">
        <v>13798</v>
      </c>
      <c r="B13782" s="1">
        <v>43373</v>
      </c>
      <c r="C13782" t="s">
        <v>6</v>
      </c>
      <c r="D13782">
        <v>1.07</v>
      </c>
      <c r="E13782">
        <v>684</v>
      </c>
    </row>
    <row r="13783" spans="1:5" x14ac:dyDescent="0.25">
      <c r="A13783" t="s">
        <v>13799</v>
      </c>
      <c r="B13783" s="1">
        <v>43281</v>
      </c>
      <c r="C13783" t="s">
        <v>6</v>
      </c>
      <c r="D13783">
        <v>0.22</v>
      </c>
      <c r="E13783">
        <v>630</v>
      </c>
    </row>
    <row r="13784" spans="1:5" x14ac:dyDescent="0.25">
      <c r="A13784" t="s">
        <v>13800</v>
      </c>
      <c r="B13784" s="1">
        <v>43312</v>
      </c>
      <c r="C13784" t="s">
        <v>6</v>
      </c>
      <c r="D13784">
        <v>0.24</v>
      </c>
      <c r="E13784">
        <v>731</v>
      </c>
    </row>
    <row r="13785" spans="1:5" x14ac:dyDescent="0.25">
      <c r="A13785" t="s">
        <v>13801</v>
      </c>
      <c r="B13785" s="1">
        <v>43404</v>
      </c>
      <c r="C13785" t="s">
        <v>6</v>
      </c>
      <c r="D13785">
        <v>0.24</v>
      </c>
      <c r="E13785">
        <v>758</v>
      </c>
    </row>
    <row r="13786" spans="1:5" x14ac:dyDescent="0.25">
      <c r="A13786" t="s">
        <v>13802</v>
      </c>
      <c r="B13786" s="1">
        <v>43678</v>
      </c>
      <c r="C13786" t="s">
        <v>10</v>
      </c>
      <c r="D13786">
        <v>0.24</v>
      </c>
      <c r="E13786">
        <v>714</v>
      </c>
    </row>
    <row r="13787" spans="1:5" x14ac:dyDescent="0.25">
      <c r="A13787" t="s">
        <v>13803</v>
      </c>
      <c r="B13787" s="1">
        <v>43312</v>
      </c>
      <c r="C13787" t="s">
        <v>14</v>
      </c>
      <c r="D13787">
        <v>0.46</v>
      </c>
      <c r="E13787">
        <v>700</v>
      </c>
    </row>
    <row r="13788" spans="1:5" x14ac:dyDescent="0.25">
      <c r="A13788" t="s">
        <v>13804</v>
      </c>
      <c r="B13788" s="1">
        <v>43343</v>
      </c>
      <c r="C13788" t="s">
        <v>6</v>
      </c>
      <c r="D13788">
        <v>0.48</v>
      </c>
      <c r="E13788">
        <v>688</v>
      </c>
    </row>
    <row r="13789" spans="1:5" x14ac:dyDescent="0.25">
      <c r="A13789" t="s">
        <v>13805</v>
      </c>
      <c r="B13789" s="1">
        <v>43343</v>
      </c>
      <c r="C13789" t="s">
        <v>25</v>
      </c>
      <c r="D13789">
        <v>0.36</v>
      </c>
      <c r="E13789">
        <v>764</v>
      </c>
    </row>
    <row r="13790" spans="1:5" x14ac:dyDescent="0.25">
      <c r="A13790" t="s">
        <v>13806</v>
      </c>
      <c r="B13790" s="1">
        <v>43678</v>
      </c>
      <c r="C13790" t="s">
        <v>6</v>
      </c>
      <c r="D13790">
        <v>0.55000000000000004</v>
      </c>
      <c r="E13790">
        <v>708</v>
      </c>
    </row>
    <row r="13791" spans="1:5" x14ac:dyDescent="0.25">
      <c r="A13791" t="s">
        <v>13807</v>
      </c>
      <c r="B13791" s="1">
        <v>43039</v>
      </c>
      <c r="C13791" t="s">
        <v>6</v>
      </c>
      <c r="D13791">
        <v>0.34</v>
      </c>
      <c r="E13791">
        <v>659</v>
      </c>
    </row>
    <row r="13792" spans="1:5" x14ac:dyDescent="0.25">
      <c r="A13792" t="s">
        <v>13808</v>
      </c>
      <c r="B13792" s="1">
        <v>43069</v>
      </c>
      <c r="C13792" t="s">
        <v>6</v>
      </c>
      <c r="D13792">
        <v>0.04</v>
      </c>
      <c r="E13792">
        <v>759</v>
      </c>
    </row>
    <row r="13793" spans="1:5" x14ac:dyDescent="0.25">
      <c r="A13793" t="s">
        <v>13809</v>
      </c>
      <c r="B13793" s="1">
        <v>43496</v>
      </c>
      <c r="C13793" t="s">
        <v>6</v>
      </c>
      <c r="D13793">
        <v>0.33</v>
      </c>
      <c r="E13793">
        <v>630</v>
      </c>
    </row>
    <row r="13794" spans="1:5" x14ac:dyDescent="0.25">
      <c r="A13794" t="s">
        <v>13810</v>
      </c>
      <c r="B13794" s="1">
        <v>43496</v>
      </c>
      <c r="C13794" t="s">
        <v>14</v>
      </c>
      <c r="D13794">
        <v>0.48</v>
      </c>
      <c r="E13794">
        <v>740</v>
      </c>
    </row>
    <row r="13795" spans="1:5" x14ac:dyDescent="0.25">
      <c r="A13795" t="s">
        <v>13811</v>
      </c>
      <c r="B13795" s="1">
        <v>43862</v>
      </c>
      <c r="C13795" t="s">
        <v>10</v>
      </c>
      <c r="D13795">
        <v>0.43</v>
      </c>
      <c r="E13795">
        <v>588</v>
      </c>
    </row>
    <row r="13796" spans="1:5" x14ac:dyDescent="0.25">
      <c r="A13796" t="s">
        <v>13812</v>
      </c>
      <c r="B13796" s="1">
        <v>43281</v>
      </c>
      <c r="C13796" t="s">
        <v>42</v>
      </c>
      <c r="D13796">
        <v>0.44</v>
      </c>
      <c r="E13796">
        <v>797</v>
      </c>
    </row>
    <row r="13797" spans="1:5" x14ac:dyDescent="0.25">
      <c r="A13797" t="s">
        <v>13813</v>
      </c>
      <c r="B13797" s="1">
        <v>43617</v>
      </c>
      <c r="C13797" t="s">
        <v>37</v>
      </c>
      <c r="D13797">
        <v>0.3</v>
      </c>
      <c r="E13797">
        <v>740</v>
      </c>
    </row>
    <row r="13798" spans="1:5" x14ac:dyDescent="0.25">
      <c r="A13798" t="s">
        <v>13814</v>
      </c>
      <c r="B13798" s="1">
        <v>43525</v>
      </c>
      <c r="C13798" t="s">
        <v>10</v>
      </c>
      <c r="D13798">
        <v>0.39</v>
      </c>
      <c r="E13798">
        <v>584</v>
      </c>
    </row>
    <row r="13799" spans="1:5" x14ac:dyDescent="0.25">
      <c r="A13799" t="s">
        <v>13815</v>
      </c>
      <c r="B13799" s="1">
        <v>43404</v>
      </c>
      <c r="C13799" t="s">
        <v>18</v>
      </c>
      <c r="D13799">
        <v>0.16</v>
      </c>
      <c r="E13799">
        <v>693</v>
      </c>
    </row>
    <row r="13800" spans="1:5" x14ac:dyDescent="0.25">
      <c r="A13800" t="s">
        <v>13816</v>
      </c>
      <c r="B13800" s="1">
        <v>43586</v>
      </c>
      <c r="C13800" t="s">
        <v>14</v>
      </c>
      <c r="D13800">
        <v>0.23</v>
      </c>
      <c r="E13800">
        <v>659</v>
      </c>
    </row>
    <row r="13801" spans="1:5" x14ac:dyDescent="0.25">
      <c r="A13801" t="s">
        <v>13817</v>
      </c>
      <c r="B13801" s="1">
        <v>43556</v>
      </c>
      <c r="C13801" t="s">
        <v>6</v>
      </c>
      <c r="D13801">
        <v>0.78</v>
      </c>
      <c r="E13801">
        <v>635</v>
      </c>
    </row>
    <row r="13802" spans="1:5" x14ac:dyDescent="0.25">
      <c r="A13802" t="s">
        <v>13818</v>
      </c>
      <c r="B13802" s="1">
        <v>43281</v>
      </c>
      <c r="C13802" t="s">
        <v>10</v>
      </c>
      <c r="D13802">
        <v>0.19</v>
      </c>
      <c r="E13802">
        <v>741</v>
      </c>
    </row>
    <row r="13803" spans="1:5" x14ac:dyDescent="0.25">
      <c r="A13803" t="s">
        <v>13819</v>
      </c>
      <c r="B13803" s="1">
        <v>43465</v>
      </c>
      <c r="C13803" t="s">
        <v>6</v>
      </c>
      <c r="D13803">
        <v>0.44</v>
      </c>
      <c r="E13803">
        <v>643</v>
      </c>
    </row>
    <row r="13804" spans="1:5" x14ac:dyDescent="0.25">
      <c r="A13804" t="s">
        <v>13820</v>
      </c>
      <c r="B13804" s="1">
        <v>43220</v>
      </c>
      <c r="C13804" t="s">
        <v>6</v>
      </c>
      <c r="D13804">
        <v>0.55000000000000004</v>
      </c>
      <c r="E13804">
        <v>781</v>
      </c>
    </row>
    <row r="13805" spans="1:5" x14ac:dyDescent="0.25">
      <c r="A13805" t="s">
        <v>13821</v>
      </c>
      <c r="B13805" s="1">
        <v>43251</v>
      </c>
      <c r="C13805" t="s">
        <v>6</v>
      </c>
      <c r="D13805">
        <v>0.28000000000000003</v>
      </c>
      <c r="E13805">
        <v>637</v>
      </c>
    </row>
    <row r="13806" spans="1:5" x14ac:dyDescent="0.25">
      <c r="A13806" t="s">
        <v>13822</v>
      </c>
      <c r="B13806" s="1">
        <v>43251</v>
      </c>
      <c r="C13806" t="s">
        <v>18</v>
      </c>
      <c r="D13806">
        <v>0.09</v>
      </c>
      <c r="E13806">
        <v>722</v>
      </c>
    </row>
    <row r="13807" spans="1:5" x14ac:dyDescent="0.25">
      <c r="A13807" t="s">
        <v>13823</v>
      </c>
      <c r="B13807" s="1">
        <v>43556</v>
      </c>
      <c r="C13807" t="s">
        <v>10</v>
      </c>
      <c r="D13807">
        <v>0.28999999999999998</v>
      </c>
      <c r="E13807">
        <v>728</v>
      </c>
    </row>
    <row r="13808" spans="1:5" x14ac:dyDescent="0.25">
      <c r="A13808" t="s">
        <v>13824</v>
      </c>
      <c r="B13808" s="1">
        <v>43434</v>
      </c>
      <c r="C13808" t="s">
        <v>18</v>
      </c>
      <c r="D13808">
        <v>0.95</v>
      </c>
      <c r="E13808">
        <v>701</v>
      </c>
    </row>
    <row r="13809" spans="1:5" x14ac:dyDescent="0.25">
      <c r="A13809" t="s">
        <v>13825</v>
      </c>
      <c r="B13809" s="1">
        <v>42855</v>
      </c>
      <c r="C13809" t="s">
        <v>6</v>
      </c>
      <c r="D13809">
        <v>0.3</v>
      </c>
      <c r="E13809">
        <v>740</v>
      </c>
    </row>
    <row r="13810" spans="1:5" x14ac:dyDescent="0.25">
      <c r="A13810" t="s">
        <v>13826</v>
      </c>
      <c r="B13810" s="1">
        <v>43800</v>
      </c>
      <c r="C13810" t="s">
        <v>6</v>
      </c>
      <c r="D13810">
        <v>0.5</v>
      </c>
      <c r="E13810">
        <v>716</v>
      </c>
    </row>
    <row r="13811" spans="1:5" x14ac:dyDescent="0.25">
      <c r="A13811" t="s">
        <v>13827</v>
      </c>
      <c r="B13811" s="1">
        <v>43404</v>
      </c>
      <c r="C13811" t="s">
        <v>18</v>
      </c>
      <c r="D13811">
        <v>0.38</v>
      </c>
      <c r="E13811">
        <v>640</v>
      </c>
    </row>
    <row r="13812" spans="1:5" x14ac:dyDescent="0.25">
      <c r="A13812" t="s">
        <v>13828</v>
      </c>
      <c r="B13812" s="1">
        <v>43496</v>
      </c>
      <c r="C13812" t="s">
        <v>42</v>
      </c>
      <c r="D13812">
        <v>0.43</v>
      </c>
      <c r="E13812">
        <v>695</v>
      </c>
    </row>
    <row r="13813" spans="1:5" x14ac:dyDescent="0.25">
      <c r="A13813" t="s">
        <v>13829</v>
      </c>
      <c r="B13813" s="1">
        <v>42855</v>
      </c>
      <c r="C13813" t="s">
        <v>6</v>
      </c>
      <c r="D13813">
        <v>0.18</v>
      </c>
      <c r="E13813">
        <v>771</v>
      </c>
    </row>
    <row r="13814" spans="1:5" x14ac:dyDescent="0.25">
      <c r="A13814" t="s">
        <v>13830</v>
      </c>
      <c r="B13814" s="1">
        <v>43373</v>
      </c>
      <c r="C13814" t="s">
        <v>10</v>
      </c>
      <c r="D13814">
        <v>0.3</v>
      </c>
      <c r="E13814">
        <v>678</v>
      </c>
    </row>
    <row r="13815" spans="1:5" x14ac:dyDescent="0.25">
      <c r="A13815" t="s">
        <v>13831</v>
      </c>
      <c r="B13815" s="1">
        <v>43343</v>
      </c>
      <c r="C13815" t="s">
        <v>10</v>
      </c>
      <c r="D13815">
        <v>0.14000000000000001</v>
      </c>
      <c r="E13815">
        <v>702</v>
      </c>
    </row>
    <row r="13816" spans="1:5" x14ac:dyDescent="0.25">
      <c r="A13816" t="s">
        <v>13832</v>
      </c>
      <c r="B13816" s="1">
        <v>43586</v>
      </c>
      <c r="C13816" t="s">
        <v>6</v>
      </c>
      <c r="D13816">
        <v>0.23</v>
      </c>
      <c r="E13816">
        <v>814</v>
      </c>
    </row>
    <row r="13817" spans="1:5" x14ac:dyDescent="0.25">
      <c r="A13817" t="s">
        <v>13833</v>
      </c>
      <c r="B13817" s="1">
        <v>43281</v>
      </c>
      <c r="C13817" t="s">
        <v>6</v>
      </c>
      <c r="D13817">
        <v>0.27</v>
      </c>
      <c r="E13817">
        <v>638</v>
      </c>
    </row>
    <row r="13818" spans="1:5" x14ac:dyDescent="0.25">
      <c r="A13818" t="s">
        <v>13834</v>
      </c>
      <c r="B13818" s="1">
        <v>42643</v>
      </c>
      <c r="C13818" t="s">
        <v>6</v>
      </c>
      <c r="D13818">
        <v>0.3</v>
      </c>
      <c r="E13818">
        <v>740</v>
      </c>
    </row>
    <row r="13819" spans="1:5" x14ac:dyDescent="0.25">
      <c r="A13819" t="s">
        <v>13835</v>
      </c>
      <c r="B13819" s="1">
        <v>43709</v>
      </c>
      <c r="C13819" t="s">
        <v>6</v>
      </c>
      <c r="D13819">
        <v>0.43</v>
      </c>
      <c r="E13819">
        <v>744</v>
      </c>
    </row>
    <row r="13820" spans="1:5" x14ac:dyDescent="0.25">
      <c r="A13820" t="s">
        <v>13836</v>
      </c>
      <c r="B13820" s="1">
        <v>43556</v>
      </c>
      <c r="C13820" t="s">
        <v>25</v>
      </c>
      <c r="D13820">
        <v>0.32</v>
      </c>
      <c r="E13820">
        <v>781</v>
      </c>
    </row>
    <row r="13821" spans="1:5" x14ac:dyDescent="0.25">
      <c r="A13821" t="s">
        <v>13837</v>
      </c>
      <c r="B13821" s="1">
        <v>43709</v>
      </c>
      <c r="C13821" t="s">
        <v>6</v>
      </c>
      <c r="D13821">
        <v>0.09</v>
      </c>
      <c r="E13821">
        <v>657</v>
      </c>
    </row>
    <row r="13822" spans="1:5" x14ac:dyDescent="0.25">
      <c r="A13822" t="s">
        <v>13838</v>
      </c>
      <c r="B13822" s="1">
        <v>43373</v>
      </c>
      <c r="C13822" t="s">
        <v>42</v>
      </c>
      <c r="D13822">
        <v>7.0000000000000007E-2</v>
      </c>
      <c r="E13822">
        <v>731</v>
      </c>
    </row>
    <row r="13823" spans="1:5" x14ac:dyDescent="0.25">
      <c r="A13823" t="s">
        <v>13839</v>
      </c>
      <c r="B13823" s="1">
        <v>43921</v>
      </c>
      <c r="C13823" t="s">
        <v>1412</v>
      </c>
      <c r="D13823">
        <v>0.23</v>
      </c>
      <c r="E13823">
        <v>686</v>
      </c>
    </row>
    <row r="13824" spans="1:5" x14ac:dyDescent="0.25">
      <c r="A13824" t="s">
        <v>13840</v>
      </c>
      <c r="B13824" s="1">
        <v>43281</v>
      </c>
      <c r="C13824" t="s">
        <v>10</v>
      </c>
      <c r="D13824">
        <v>0.47</v>
      </c>
      <c r="E13824">
        <v>629</v>
      </c>
    </row>
    <row r="13825" spans="1:5" x14ac:dyDescent="0.25">
      <c r="A13825" t="s">
        <v>13841</v>
      </c>
      <c r="B13825" s="1">
        <v>43343</v>
      </c>
      <c r="C13825" t="s">
        <v>6</v>
      </c>
      <c r="D13825">
        <v>0.19</v>
      </c>
      <c r="E13825">
        <v>692</v>
      </c>
    </row>
    <row r="13826" spans="1:5" x14ac:dyDescent="0.25">
      <c r="A13826" t="s">
        <v>13842</v>
      </c>
      <c r="B13826" s="1">
        <v>43373</v>
      </c>
      <c r="C13826" t="s">
        <v>25</v>
      </c>
      <c r="D13826">
        <v>0.5</v>
      </c>
      <c r="E13826">
        <v>807</v>
      </c>
    </row>
    <row r="13827" spans="1:5" x14ac:dyDescent="0.25">
      <c r="A13827" t="s">
        <v>13843</v>
      </c>
      <c r="B13827" s="1">
        <v>43343</v>
      </c>
      <c r="C13827" t="s">
        <v>18</v>
      </c>
      <c r="D13827">
        <v>0.42</v>
      </c>
      <c r="E13827">
        <v>663</v>
      </c>
    </row>
    <row r="13828" spans="1:5" x14ac:dyDescent="0.25">
      <c r="A13828" t="s">
        <v>13844</v>
      </c>
      <c r="B13828" s="1">
        <v>43739</v>
      </c>
      <c r="C13828" t="s">
        <v>18</v>
      </c>
      <c r="D13828">
        <v>0.15</v>
      </c>
      <c r="E13828">
        <v>643</v>
      </c>
    </row>
    <row r="13829" spans="1:5" x14ac:dyDescent="0.25">
      <c r="A13829" t="s">
        <v>13845</v>
      </c>
      <c r="B13829" s="1">
        <v>43617</v>
      </c>
      <c r="C13829" t="s">
        <v>14</v>
      </c>
      <c r="D13829">
        <v>0.3</v>
      </c>
      <c r="E13829">
        <v>740</v>
      </c>
    </row>
    <row r="13830" spans="1:5" x14ac:dyDescent="0.25">
      <c r="A13830" t="s">
        <v>13846</v>
      </c>
      <c r="B13830" s="1">
        <v>43617</v>
      </c>
      <c r="C13830" t="s">
        <v>18</v>
      </c>
      <c r="D13830">
        <v>0.3</v>
      </c>
      <c r="E13830">
        <v>740</v>
      </c>
    </row>
    <row r="13831" spans="1:5" x14ac:dyDescent="0.25">
      <c r="A13831" t="s">
        <v>13847</v>
      </c>
      <c r="B13831" s="1">
        <v>43617</v>
      </c>
      <c r="C13831" t="s">
        <v>192</v>
      </c>
      <c r="D13831">
        <v>0.3</v>
      </c>
      <c r="E13831">
        <v>740</v>
      </c>
    </row>
    <row r="13832" spans="1:5" x14ac:dyDescent="0.25">
      <c r="A13832" t="s">
        <v>13848</v>
      </c>
      <c r="B13832" s="1">
        <v>43220</v>
      </c>
      <c r="C13832" t="s">
        <v>6</v>
      </c>
      <c r="D13832">
        <v>0.28000000000000003</v>
      </c>
      <c r="E13832">
        <v>787</v>
      </c>
    </row>
    <row r="13833" spans="1:5" x14ac:dyDescent="0.25">
      <c r="A13833" t="s">
        <v>13849</v>
      </c>
      <c r="B13833" s="1">
        <v>43770</v>
      </c>
      <c r="C13833" t="s">
        <v>10</v>
      </c>
      <c r="D13833">
        <v>0.23</v>
      </c>
      <c r="E13833">
        <v>561</v>
      </c>
    </row>
    <row r="13834" spans="1:5" x14ac:dyDescent="0.25">
      <c r="A13834" t="s">
        <v>13850</v>
      </c>
      <c r="B13834" s="1">
        <v>43709</v>
      </c>
      <c r="C13834" t="s">
        <v>6</v>
      </c>
      <c r="D13834">
        <v>0.17</v>
      </c>
      <c r="E13834">
        <v>779</v>
      </c>
    </row>
    <row r="13835" spans="1:5" x14ac:dyDescent="0.25">
      <c r="A13835" t="s">
        <v>13851</v>
      </c>
      <c r="B13835" s="1">
        <v>43281</v>
      </c>
      <c r="C13835" t="s">
        <v>10</v>
      </c>
      <c r="D13835">
        <v>0.09</v>
      </c>
      <c r="E13835">
        <v>742</v>
      </c>
    </row>
    <row r="13836" spans="1:5" x14ac:dyDescent="0.25">
      <c r="A13836" t="s">
        <v>13852</v>
      </c>
      <c r="B13836" s="1">
        <v>42735</v>
      </c>
      <c r="C13836" t="s">
        <v>6</v>
      </c>
      <c r="D13836">
        <v>0.3</v>
      </c>
      <c r="E13836">
        <v>740</v>
      </c>
    </row>
    <row r="13837" spans="1:5" x14ac:dyDescent="0.25">
      <c r="A13837" t="s">
        <v>13853</v>
      </c>
      <c r="B13837" s="1">
        <v>42947</v>
      </c>
      <c r="C13837" t="s">
        <v>18</v>
      </c>
      <c r="D13837">
        <v>0.3</v>
      </c>
      <c r="E13837">
        <v>740</v>
      </c>
    </row>
    <row r="13838" spans="1:5" x14ac:dyDescent="0.25">
      <c r="A13838" t="s">
        <v>13854</v>
      </c>
      <c r="B13838" s="1">
        <v>42643</v>
      </c>
      <c r="C13838" t="s">
        <v>14</v>
      </c>
      <c r="D13838">
        <v>0.38</v>
      </c>
      <c r="E13838">
        <v>649</v>
      </c>
    </row>
    <row r="13839" spans="1:5" x14ac:dyDescent="0.25">
      <c r="A13839" t="s">
        <v>13855</v>
      </c>
      <c r="B13839" s="1">
        <v>43862</v>
      </c>
      <c r="C13839" t="s">
        <v>18</v>
      </c>
      <c r="D13839">
        <v>0.01</v>
      </c>
      <c r="E13839">
        <v>621</v>
      </c>
    </row>
    <row r="13840" spans="1:5" x14ac:dyDescent="0.25">
      <c r="A13840" t="s">
        <v>13856</v>
      </c>
      <c r="B13840" s="1">
        <v>43220</v>
      </c>
      <c r="C13840" t="s">
        <v>25</v>
      </c>
      <c r="D13840">
        <v>0.3</v>
      </c>
      <c r="E13840">
        <v>697</v>
      </c>
    </row>
    <row r="13841" spans="1:5" x14ac:dyDescent="0.25">
      <c r="A13841" t="s">
        <v>13857</v>
      </c>
      <c r="B13841" s="1">
        <v>43312</v>
      </c>
      <c r="C13841" t="s">
        <v>6</v>
      </c>
      <c r="D13841">
        <v>0.16</v>
      </c>
      <c r="E13841">
        <v>641</v>
      </c>
    </row>
    <row r="13842" spans="1:5" x14ac:dyDescent="0.25">
      <c r="A13842" t="s">
        <v>13858</v>
      </c>
      <c r="B13842" s="1">
        <v>43373</v>
      </c>
      <c r="C13842" t="s">
        <v>6</v>
      </c>
      <c r="D13842">
        <v>0.43</v>
      </c>
      <c r="E13842">
        <v>659</v>
      </c>
    </row>
    <row r="13843" spans="1:5" x14ac:dyDescent="0.25">
      <c r="A13843" t="s">
        <v>13859</v>
      </c>
      <c r="B13843" s="1">
        <v>43373</v>
      </c>
      <c r="C13843" t="s">
        <v>10</v>
      </c>
      <c r="D13843">
        <v>0.24</v>
      </c>
      <c r="E13843">
        <v>728</v>
      </c>
    </row>
    <row r="13844" spans="1:5" x14ac:dyDescent="0.25">
      <c r="A13844" t="s">
        <v>13860</v>
      </c>
      <c r="B13844" s="1">
        <v>43373</v>
      </c>
      <c r="C13844" t="s">
        <v>6</v>
      </c>
      <c r="D13844">
        <v>0.36</v>
      </c>
      <c r="E13844">
        <v>584</v>
      </c>
    </row>
    <row r="13845" spans="1:5" x14ac:dyDescent="0.25">
      <c r="A13845" t="s">
        <v>13861</v>
      </c>
      <c r="B13845" s="1">
        <v>43069</v>
      </c>
      <c r="C13845" t="s">
        <v>6</v>
      </c>
      <c r="D13845">
        <v>0.19</v>
      </c>
      <c r="E13845">
        <v>793</v>
      </c>
    </row>
    <row r="13846" spans="1:5" x14ac:dyDescent="0.25">
      <c r="A13846" t="s">
        <v>13862</v>
      </c>
      <c r="B13846" s="1">
        <v>43100</v>
      </c>
      <c r="C13846" t="s">
        <v>14</v>
      </c>
      <c r="D13846">
        <v>0.05</v>
      </c>
      <c r="E13846">
        <v>666</v>
      </c>
    </row>
    <row r="13847" spans="1:5" x14ac:dyDescent="0.25">
      <c r="A13847" t="s">
        <v>13863</v>
      </c>
      <c r="B13847" s="1">
        <v>43220</v>
      </c>
      <c r="C13847" t="s">
        <v>6</v>
      </c>
      <c r="D13847">
        <v>0.54</v>
      </c>
      <c r="E13847">
        <v>694</v>
      </c>
    </row>
    <row r="13848" spans="1:5" x14ac:dyDescent="0.25">
      <c r="A13848" t="s">
        <v>13864</v>
      </c>
      <c r="B13848" s="1">
        <v>43404</v>
      </c>
      <c r="C13848" t="s">
        <v>6</v>
      </c>
      <c r="D13848">
        <v>0.46</v>
      </c>
      <c r="E13848">
        <v>681</v>
      </c>
    </row>
    <row r="13849" spans="1:5" x14ac:dyDescent="0.25">
      <c r="A13849" t="s">
        <v>13865</v>
      </c>
      <c r="B13849" s="1">
        <v>43800</v>
      </c>
      <c r="C13849" t="s">
        <v>18</v>
      </c>
      <c r="D13849">
        <v>0.1</v>
      </c>
      <c r="E13849">
        <v>819</v>
      </c>
    </row>
    <row r="13850" spans="1:5" x14ac:dyDescent="0.25">
      <c r="A13850" t="s">
        <v>13866</v>
      </c>
      <c r="B13850" s="1">
        <v>43496</v>
      </c>
      <c r="C13850" t="s">
        <v>6</v>
      </c>
      <c r="D13850">
        <v>0.1</v>
      </c>
      <c r="E13850">
        <v>655</v>
      </c>
    </row>
    <row r="13851" spans="1:5" x14ac:dyDescent="0.25">
      <c r="A13851" t="s">
        <v>13867</v>
      </c>
      <c r="B13851" s="1">
        <v>43496</v>
      </c>
      <c r="C13851" t="s">
        <v>18</v>
      </c>
      <c r="D13851">
        <v>0.01</v>
      </c>
      <c r="E13851">
        <v>742</v>
      </c>
    </row>
    <row r="13852" spans="1:5" x14ac:dyDescent="0.25">
      <c r="A13852" t="s">
        <v>13868</v>
      </c>
      <c r="B13852" s="1">
        <v>43465</v>
      </c>
      <c r="C13852" t="s">
        <v>6</v>
      </c>
      <c r="D13852">
        <v>0.28000000000000003</v>
      </c>
      <c r="E13852">
        <v>668</v>
      </c>
    </row>
    <row r="13853" spans="1:5" x14ac:dyDescent="0.25">
      <c r="A13853" t="s">
        <v>13869</v>
      </c>
      <c r="B13853" s="1">
        <v>43586</v>
      </c>
      <c r="C13853" t="s">
        <v>37</v>
      </c>
      <c r="D13853">
        <v>0.25</v>
      </c>
      <c r="E13853">
        <v>787</v>
      </c>
    </row>
    <row r="13854" spans="1:5" x14ac:dyDescent="0.25">
      <c r="A13854" t="s">
        <v>13870</v>
      </c>
      <c r="B13854" s="1">
        <v>43496</v>
      </c>
      <c r="C13854" t="s">
        <v>6</v>
      </c>
      <c r="D13854">
        <v>0.4</v>
      </c>
      <c r="E13854">
        <v>732</v>
      </c>
    </row>
    <row r="13855" spans="1:5" x14ac:dyDescent="0.25">
      <c r="A13855" t="s">
        <v>13871</v>
      </c>
      <c r="B13855" s="1">
        <v>43709</v>
      </c>
      <c r="C13855" t="s">
        <v>6</v>
      </c>
      <c r="D13855">
        <v>1</v>
      </c>
      <c r="E13855">
        <v>706</v>
      </c>
    </row>
    <row r="13856" spans="1:5" x14ac:dyDescent="0.25">
      <c r="A13856" t="s">
        <v>13872</v>
      </c>
      <c r="B13856" s="1">
        <v>43862</v>
      </c>
      <c r="C13856" t="s">
        <v>18</v>
      </c>
      <c r="D13856">
        <v>0.14000000000000001</v>
      </c>
      <c r="E13856">
        <v>561</v>
      </c>
    </row>
    <row r="13857" spans="1:5" x14ac:dyDescent="0.25">
      <c r="A13857" t="s">
        <v>13873</v>
      </c>
      <c r="B13857" s="1">
        <v>43831</v>
      </c>
      <c r="C13857" t="s">
        <v>42</v>
      </c>
      <c r="D13857">
        <v>0.55000000000000004</v>
      </c>
      <c r="E13857">
        <v>618</v>
      </c>
    </row>
    <row r="13858" spans="1:5" x14ac:dyDescent="0.25">
      <c r="A13858" t="s">
        <v>13874</v>
      </c>
      <c r="B13858" s="1">
        <v>43921</v>
      </c>
      <c r="C13858" t="s">
        <v>18</v>
      </c>
      <c r="D13858">
        <v>0.77</v>
      </c>
      <c r="E13858">
        <v>709</v>
      </c>
    </row>
    <row r="13859" spans="1:5" x14ac:dyDescent="0.25">
      <c r="A13859" t="s">
        <v>13875</v>
      </c>
      <c r="B13859" s="1">
        <v>43251</v>
      </c>
      <c r="C13859" t="s">
        <v>6</v>
      </c>
      <c r="D13859">
        <v>0.41</v>
      </c>
      <c r="E13859">
        <v>744</v>
      </c>
    </row>
    <row r="13860" spans="1:5" x14ac:dyDescent="0.25">
      <c r="A13860" t="s">
        <v>13876</v>
      </c>
      <c r="B13860" s="1">
        <v>43739</v>
      </c>
      <c r="C13860" t="s">
        <v>6</v>
      </c>
      <c r="D13860">
        <v>0.44</v>
      </c>
      <c r="E13860">
        <v>638</v>
      </c>
    </row>
    <row r="13861" spans="1:5" x14ac:dyDescent="0.25">
      <c r="A13861" t="s">
        <v>13877</v>
      </c>
      <c r="B13861" s="1">
        <v>43251</v>
      </c>
      <c r="C13861" t="s">
        <v>6</v>
      </c>
      <c r="D13861">
        <v>0.24</v>
      </c>
      <c r="E13861">
        <v>649</v>
      </c>
    </row>
    <row r="13862" spans="1:5" x14ac:dyDescent="0.25">
      <c r="A13862" t="s">
        <v>13878</v>
      </c>
      <c r="B13862" s="1">
        <v>43525</v>
      </c>
      <c r="C13862" t="s">
        <v>10</v>
      </c>
      <c r="D13862">
        <v>0.59</v>
      </c>
      <c r="E13862">
        <v>565</v>
      </c>
    </row>
    <row r="13863" spans="1:5" x14ac:dyDescent="0.25">
      <c r="A13863" t="s">
        <v>13879</v>
      </c>
      <c r="B13863" s="1">
        <v>43496</v>
      </c>
      <c r="C13863" t="s">
        <v>6</v>
      </c>
      <c r="D13863">
        <v>0.3</v>
      </c>
      <c r="E13863">
        <v>614</v>
      </c>
    </row>
    <row r="13864" spans="1:5" x14ac:dyDescent="0.25">
      <c r="A13864" t="s">
        <v>13880</v>
      </c>
      <c r="B13864" s="1">
        <v>43220</v>
      </c>
      <c r="C13864" t="s">
        <v>6</v>
      </c>
      <c r="D13864">
        <v>1.22</v>
      </c>
      <c r="E13864">
        <v>743</v>
      </c>
    </row>
    <row r="13865" spans="1:5" x14ac:dyDescent="0.25">
      <c r="A13865" t="s">
        <v>13881</v>
      </c>
      <c r="B13865" s="1">
        <v>43496</v>
      </c>
      <c r="C13865" t="s">
        <v>10</v>
      </c>
      <c r="D13865">
        <v>0.23</v>
      </c>
      <c r="E13865">
        <v>704</v>
      </c>
    </row>
    <row r="13866" spans="1:5" x14ac:dyDescent="0.25">
      <c r="A13866" t="s">
        <v>13882</v>
      </c>
      <c r="B13866" s="1">
        <v>43709</v>
      </c>
      <c r="C13866" t="s">
        <v>6</v>
      </c>
      <c r="D13866">
        <v>0.39</v>
      </c>
      <c r="E13866">
        <v>763</v>
      </c>
    </row>
    <row r="13867" spans="1:5" x14ac:dyDescent="0.25">
      <c r="A13867" t="s">
        <v>13883</v>
      </c>
      <c r="B13867" s="1">
        <v>43190</v>
      </c>
      <c r="C13867" t="s">
        <v>21</v>
      </c>
      <c r="D13867">
        <v>0.12</v>
      </c>
      <c r="E13867">
        <v>695</v>
      </c>
    </row>
    <row r="13868" spans="1:5" x14ac:dyDescent="0.25">
      <c r="A13868" t="s">
        <v>13884</v>
      </c>
      <c r="B13868" s="1">
        <v>42916</v>
      </c>
      <c r="C13868" t="s">
        <v>42</v>
      </c>
      <c r="D13868">
        <v>0.3</v>
      </c>
      <c r="E13868">
        <v>740</v>
      </c>
    </row>
    <row r="13869" spans="1:5" x14ac:dyDescent="0.25">
      <c r="A13869" t="s">
        <v>13885</v>
      </c>
      <c r="B13869" s="1">
        <v>43709</v>
      </c>
      <c r="C13869" t="s">
        <v>6</v>
      </c>
      <c r="D13869">
        <v>0.15</v>
      </c>
      <c r="E13869">
        <v>632</v>
      </c>
    </row>
    <row r="13870" spans="1:5" x14ac:dyDescent="0.25">
      <c r="A13870" t="s">
        <v>13886</v>
      </c>
      <c r="B13870" s="1">
        <v>43770</v>
      </c>
      <c r="C13870" t="s">
        <v>37</v>
      </c>
      <c r="D13870">
        <v>0.08</v>
      </c>
      <c r="E13870">
        <v>631</v>
      </c>
    </row>
    <row r="13871" spans="1:5" x14ac:dyDescent="0.25">
      <c r="A13871" t="s">
        <v>13887</v>
      </c>
      <c r="B13871" s="1">
        <v>43281</v>
      </c>
      <c r="C13871" t="s">
        <v>14</v>
      </c>
      <c r="D13871">
        <v>0.19</v>
      </c>
      <c r="E13871">
        <v>601</v>
      </c>
    </row>
    <row r="13872" spans="1:5" x14ac:dyDescent="0.25">
      <c r="A13872" t="s">
        <v>13888</v>
      </c>
      <c r="B13872" s="1">
        <v>42916</v>
      </c>
      <c r="C13872" t="s">
        <v>6</v>
      </c>
      <c r="D13872">
        <v>0.15</v>
      </c>
      <c r="E13872">
        <v>783</v>
      </c>
    </row>
    <row r="13873" spans="1:5" x14ac:dyDescent="0.25">
      <c r="A13873" t="s">
        <v>13889</v>
      </c>
      <c r="B13873" s="1">
        <v>43890</v>
      </c>
      <c r="C13873" t="s">
        <v>18</v>
      </c>
      <c r="D13873">
        <v>1.2</v>
      </c>
      <c r="E13873">
        <v>597</v>
      </c>
    </row>
    <row r="13874" spans="1:5" x14ac:dyDescent="0.25">
      <c r="A13874" t="s">
        <v>13890</v>
      </c>
      <c r="B13874" s="1">
        <v>43312</v>
      </c>
      <c r="C13874" t="s">
        <v>18</v>
      </c>
      <c r="D13874">
        <v>0.27</v>
      </c>
      <c r="E13874">
        <v>630</v>
      </c>
    </row>
    <row r="13875" spans="1:5" x14ac:dyDescent="0.25">
      <c r="A13875" t="s">
        <v>13891</v>
      </c>
      <c r="B13875" s="1">
        <v>43312</v>
      </c>
      <c r="C13875" t="s">
        <v>6</v>
      </c>
      <c r="D13875">
        <v>0.27</v>
      </c>
      <c r="E13875">
        <v>679</v>
      </c>
    </row>
    <row r="13876" spans="1:5" x14ac:dyDescent="0.25">
      <c r="A13876" t="s">
        <v>13892</v>
      </c>
      <c r="B13876" s="1">
        <v>43465</v>
      </c>
      <c r="C13876" t="s">
        <v>42</v>
      </c>
      <c r="D13876">
        <v>0.61</v>
      </c>
      <c r="E13876">
        <v>753</v>
      </c>
    </row>
    <row r="13877" spans="1:5" x14ac:dyDescent="0.25">
      <c r="A13877" t="s">
        <v>13893</v>
      </c>
      <c r="B13877" s="1">
        <v>43709</v>
      </c>
      <c r="C13877" t="s">
        <v>6</v>
      </c>
      <c r="D13877">
        <v>0.21</v>
      </c>
      <c r="E13877">
        <v>609</v>
      </c>
    </row>
    <row r="13878" spans="1:5" x14ac:dyDescent="0.25">
      <c r="A13878" t="s">
        <v>13894</v>
      </c>
      <c r="B13878" s="1">
        <v>42704</v>
      </c>
      <c r="C13878" t="s">
        <v>271</v>
      </c>
      <c r="D13878">
        <v>0.5</v>
      </c>
      <c r="E13878">
        <v>687</v>
      </c>
    </row>
    <row r="13879" spans="1:5" x14ac:dyDescent="0.25">
      <c r="A13879" t="s">
        <v>13895</v>
      </c>
      <c r="B13879" s="1">
        <v>43404</v>
      </c>
      <c r="C13879" t="s">
        <v>18</v>
      </c>
      <c r="D13879">
        <v>0.31</v>
      </c>
      <c r="E13879">
        <v>714</v>
      </c>
    </row>
    <row r="13880" spans="1:5" x14ac:dyDescent="0.25">
      <c r="A13880" t="s">
        <v>13896</v>
      </c>
      <c r="B13880" s="1">
        <v>43647</v>
      </c>
      <c r="C13880" t="s">
        <v>18</v>
      </c>
      <c r="D13880">
        <v>0.57999999999999996</v>
      </c>
      <c r="E13880">
        <v>657</v>
      </c>
    </row>
    <row r="13881" spans="1:5" x14ac:dyDescent="0.25">
      <c r="A13881" t="s">
        <v>13897</v>
      </c>
      <c r="B13881" s="1">
        <v>42886</v>
      </c>
      <c r="C13881" t="s">
        <v>6</v>
      </c>
      <c r="D13881">
        <v>0.3</v>
      </c>
      <c r="E13881">
        <v>740</v>
      </c>
    </row>
    <row r="13882" spans="1:5" x14ac:dyDescent="0.25">
      <c r="A13882" t="s">
        <v>13898</v>
      </c>
      <c r="B13882" s="1">
        <v>43465</v>
      </c>
      <c r="C13882" t="s">
        <v>6</v>
      </c>
      <c r="D13882">
        <v>0.19</v>
      </c>
      <c r="E13882">
        <v>631</v>
      </c>
    </row>
    <row r="13883" spans="1:5" x14ac:dyDescent="0.25">
      <c r="A13883" t="s">
        <v>13899</v>
      </c>
      <c r="B13883" s="1">
        <v>43404</v>
      </c>
      <c r="C13883" t="s">
        <v>6</v>
      </c>
      <c r="D13883">
        <v>0.17</v>
      </c>
      <c r="E13883">
        <v>660</v>
      </c>
    </row>
    <row r="13884" spans="1:5" x14ac:dyDescent="0.25">
      <c r="A13884" t="s">
        <v>13900</v>
      </c>
      <c r="B13884" s="1">
        <v>42978</v>
      </c>
      <c r="C13884" t="s">
        <v>18</v>
      </c>
      <c r="D13884">
        <v>0.3</v>
      </c>
      <c r="E13884">
        <v>740</v>
      </c>
    </row>
    <row r="13885" spans="1:5" x14ac:dyDescent="0.25">
      <c r="A13885" t="s">
        <v>13901</v>
      </c>
      <c r="B13885" s="1">
        <v>43100</v>
      </c>
      <c r="C13885" t="s">
        <v>14</v>
      </c>
      <c r="D13885">
        <v>0.48</v>
      </c>
      <c r="E13885">
        <v>780</v>
      </c>
    </row>
    <row r="13886" spans="1:5" x14ac:dyDescent="0.25">
      <c r="A13886" t="s">
        <v>13902</v>
      </c>
      <c r="B13886" s="1">
        <v>42886</v>
      </c>
      <c r="C13886" t="s">
        <v>6</v>
      </c>
      <c r="D13886">
        <v>0.3</v>
      </c>
      <c r="E13886">
        <v>740</v>
      </c>
    </row>
    <row r="13887" spans="1:5" x14ac:dyDescent="0.25">
      <c r="A13887" t="s">
        <v>13903</v>
      </c>
      <c r="B13887" s="1">
        <v>43739</v>
      </c>
      <c r="C13887" t="s">
        <v>6</v>
      </c>
      <c r="D13887">
        <v>0.22</v>
      </c>
      <c r="E13887">
        <v>741</v>
      </c>
    </row>
    <row r="13888" spans="1:5" x14ac:dyDescent="0.25">
      <c r="A13888" t="s">
        <v>13904</v>
      </c>
      <c r="B13888" s="1">
        <v>43647</v>
      </c>
      <c r="C13888" t="s">
        <v>10</v>
      </c>
      <c r="D13888">
        <v>0.69</v>
      </c>
      <c r="E13888">
        <v>702</v>
      </c>
    </row>
    <row r="13889" spans="1:5" x14ac:dyDescent="0.25">
      <c r="A13889" t="s">
        <v>13905</v>
      </c>
      <c r="B13889" s="1">
        <v>43770</v>
      </c>
      <c r="C13889" t="s">
        <v>6</v>
      </c>
      <c r="D13889">
        <v>0.18</v>
      </c>
      <c r="E13889">
        <v>782</v>
      </c>
    </row>
    <row r="13890" spans="1:5" x14ac:dyDescent="0.25">
      <c r="A13890" t="s">
        <v>13906</v>
      </c>
      <c r="B13890" s="1">
        <v>43586</v>
      </c>
      <c r="C13890" t="s">
        <v>10</v>
      </c>
      <c r="D13890">
        <v>0.62</v>
      </c>
      <c r="E13890">
        <v>582</v>
      </c>
    </row>
    <row r="13891" spans="1:5" x14ac:dyDescent="0.25">
      <c r="A13891" t="s">
        <v>13907</v>
      </c>
      <c r="B13891" s="1">
        <v>43586</v>
      </c>
      <c r="C13891" t="s">
        <v>10</v>
      </c>
      <c r="D13891">
        <v>0.13</v>
      </c>
      <c r="E13891">
        <v>729</v>
      </c>
    </row>
    <row r="13892" spans="1:5" x14ac:dyDescent="0.25">
      <c r="A13892" t="s">
        <v>13908</v>
      </c>
      <c r="B13892" s="1">
        <v>43373</v>
      </c>
      <c r="C13892" t="s">
        <v>10</v>
      </c>
      <c r="D13892">
        <v>0.27</v>
      </c>
      <c r="E13892">
        <v>698</v>
      </c>
    </row>
    <row r="13893" spans="1:5" x14ac:dyDescent="0.25">
      <c r="A13893" t="s">
        <v>13909</v>
      </c>
      <c r="B13893" s="1">
        <v>43404</v>
      </c>
      <c r="C13893" t="s">
        <v>14</v>
      </c>
      <c r="D13893">
        <v>0.41</v>
      </c>
      <c r="E13893">
        <v>716</v>
      </c>
    </row>
    <row r="13894" spans="1:5" x14ac:dyDescent="0.25">
      <c r="A13894" t="s">
        <v>13910</v>
      </c>
      <c r="B13894" s="1">
        <v>43159</v>
      </c>
      <c r="C13894" t="s">
        <v>14</v>
      </c>
      <c r="D13894">
        <v>0.3</v>
      </c>
      <c r="E13894">
        <v>683</v>
      </c>
    </row>
    <row r="13895" spans="1:5" x14ac:dyDescent="0.25">
      <c r="A13895" t="s">
        <v>13911</v>
      </c>
      <c r="B13895" s="1">
        <v>43131</v>
      </c>
      <c r="C13895" t="s">
        <v>6</v>
      </c>
      <c r="D13895">
        <v>0.11</v>
      </c>
      <c r="E13895">
        <v>748</v>
      </c>
    </row>
    <row r="13896" spans="1:5" x14ac:dyDescent="0.25">
      <c r="A13896" t="s">
        <v>13912</v>
      </c>
      <c r="B13896" s="1">
        <v>43159</v>
      </c>
      <c r="C13896" t="s">
        <v>10</v>
      </c>
      <c r="D13896">
        <v>0.02</v>
      </c>
      <c r="E13896">
        <v>581</v>
      </c>
    </row>
    <row r="13897" spans="1:5" x14ac:dyDescent="0.25">
      <c r="A13897" t="s">
        <v>13913</v>
      </c>
      <c r="B13897" s="1">
        <v>43159</v>
      </c>
      <c r="C13897" t="s">
        <v>6</v>
      </c>
      <c r="D13897">
        <v>0.3</v>
      </c>
      <c r="E13897">
        <v>740</v>
      </c>
    </row>
    <row r="13898" spans="1:5" x14ac:dyDescent="0.25">
      <c r="A13898" t="s">
        <v>13914</v>
      </c>
      <c r="B13898" s="1">
        <v>43556</v>
      </c>
      <c r="C13898" t="s">
        <v>6</v>
      </c>
      <c r="D13898">
        <v>0.22</v>
      </c>
      <c r="E13898">
        <v>719</v>
      </c>
    </row>
    <row r="13899" spans="1:5" x14ac:dyDescent="0.25">
      <c r="A13899" t="s">
        <v>13915</v>
      </c>
      <c r="B13899" s="1">
        <v>43709</v>
      </c>
      <c r="C13899" t="s">
        <v>18</v>
      </c>
      <c r="D13899">
        <v>0.2</v>
      </c>
      <c r="E13899">
        <v>618</v>
      </c>
    </row>
    <row r="13900" spans="1:5" x14ac:dyDescent="0.25">
      <c r="A13900" t="s">
        <v>13916</v>
      </c>
      <c r="B13900" s="1">
        <v>43525</v>
      </c>
      <c r="C13900" t="s">
        <v>14</v>
      </c>
      <c r="D13900">
        <v>0.28999999999999998</v>
      </c>
      <c r="E13900">
        <v>621</v>
      </c>
    </row>
    <row r="13901" spans="1:5" x14ac:dyDescent="0.25">
      <c r="A13901" t="s">
        <v>13917</v>
      </c>
      <c r="B13901" s="1">
        <v>43709</v>
      </c>
      <c r="C13901" t="s">
        <v>42</v>
      </c>
      <c r="D13901">
        <v>0.4</v>
      </c>
      <c r="E13901">
        <v>712</v>
      </c>
    </row>
    <row r="13902" spans="1:5" x14ac:dyDescent="0.25">
      <c r="A13902" t="s">
        <v>13918</v>
      </c>
      <c r="B13902" s="1">
        <v>43556</v>
      </c>
      <c r="C13902" t="s">
        <v>18</v>
      </c>
      <c r="D13902">
        <v>0.2</v>
      </c>
      <c r="E13902">
        <v>774</v>
      </c>
    </row>
    <row r="13903" spans="1:5" x14ac:dyDescent="0.25">
      <c r="A13903" t="s">
        <v>13919</v>
      </c>
      <c r="B13903" s="1">
        <v>43434</v>
      </c>
      <c r="C13903" t="s">
        <v>6</v>
      </c>
      <c r="D13903">
        <v>0.06</v>
      </c>
      <c r="E13903">
        <v>735</v>
      </c>
    </row>
    <row r="13904" spans="1:5" x14ac:dyDescent="0.25">
      <c r="A13904" t="s">
        <v>13920</v>
      </c>
      <c r="B13904" s="1">
        <v>43312</v>
      </c>
      <c r="C13904" t="s">
        <v>42</v>
      </c>
      <c r="D13904">
        <v>0.3</v>
      </c>
      <c r="E13904">
        <v>750</v>
      </c>
    </row>
    <row r="13905" spans="1:5" x14ac:dyDescent="0.25">
      <c r="A13905" t="s">
        <v>13921</v>
      </c>
      <c r="B13905" s="1">
        <v>43312</v>
      </c>
      <c r="C13905" t="s">
        <v>18</v>
      </c>
      <c r="D13905">
        <v>0.14000000000000001</v>
      </c>
      <c r="E13905">
        <v>601</v>
      </c>
    </row>
    <row r="13906" spans="1:5" x14ac:dyDescent="0.25">
      <c r="A13906" t="s">
        <v>13922</v>
      </c>
      <c r="B13906" s="1">
        <v>43586</v>
      </c>
      <c r="C13906" t="s">
        <v>6</v>
      </c>
      <c r="D13906">
        <v>0.28000000000000003</v>
      </c>
      <c r="E13906">
        <v>663</v>
      </c>
    </row>
    <row r="13907" spans="1:5" x14ac:dyDescent="0.25">
      <c r="A13907" t="s">
        <v>13923</v>
      </c>
      <c r="B13907" s="1">
        <v>43862</v>
      </c>
      <c r="C13907" t="s">
        <v>10</v>
      </c>
      <c r="D13907">
        <v>0.16</v>
      </c>
      <c r="E13907">
        <v>706</v>
      </c>
    </row>
    <row r="13908" spans="1:5" x14ac:dyDescent="0.25">
      <c r="A13908" t="s">
        <v>13924</v>
      </c>
      <c r="B13908" s="1">
        <v>42855</v>
      </c>
      <c r="C13908" t="s">
        <v>21</v>
      </c>
      <c r="D13908">
        <v>0.3</v>
      </c>
      <c r="E13908">
        <v>740</v>
      </c>
    </row>
    <row r="13909" spans="1:5" x14ac:dyDescent="0.25">
      <c r="A13909" t="s">
        <v>13925</v>
      </c>
      <c r="B13909" s="1">
        <v>43465</v>
      </c>
      <c r="C13909" t="s">
        <v>6</v>
      </c>
      <c r="D13909">
        <v>0.39</v>
      </c>
      <c r="E13909">
        <v>700</v>
      </c>
    </row>
    <row r="13910" spans="1:5" x14ac:dyDescent="0.25">
      <c r="A13910" t="s">
        <v>13926</v>
      </c>
      <c r="B13910" s="1">
        <v>43525</v>
      </c>
      <c r="C13910" t="s">
        <v>10</v>
      </c>
      <c r="D13910">
        <v>0.56000000000000005</v>
      </c>
      <c r="E13910">
        <v>622</v>
      </c>
    </row>
    <row r="13911" spans="1:5" x14ac:dyDescent="0.25">
      <c r="A13911" t="s">
        <v>13927</v>
      </c>
      <c r="B13911" s="1">
        <v>43465</v>
      </c>
      <c r="C13911" t="s">
        <v>18</v>
      </c>
      <c r="D13911">
        <v>0.39</v>
      </c>
      <c r="E13911">
        <v>583</v>
      </c>
    </row>
    <row r="13912" spans="1:5" x14ac:dyDescent="0.25">
      <c r="A13912" t="s">
        <v>13928</v>
      </c>
      <c r="B13912" s="1">
        <v>43281</v>
      </c>
      <c r="C13912" t="s">
        <v>10</v>
      </c>
      <c r="D13912">
        <v>0.44</v>
      </c>
      <c r="E13912">
        <v>760</v>
      </c>
    </row>
    <row r="13913" spans="1:5" x14ac:dyDescent="0.25">
      <c r="A13913" t="s">
        <v>13929</v>
      </c>
      <c r="B13913" s="1">
        <v>43770</v>
      </c>
      <c r="C13913" t="s">
        <v>6</v>
      </c>
      <c r="D13913">
        <v>7.0000000000000007E-2</v>
      </c>
      <c r="E13913">
        <v>784</v>
      </c>
    </row>
    <row r="13914" spans="1:5" x14ac:dyDescent="0.25">
      <c r="A13914" t="s">
        <v>13930</v>
      </c>
      <c r="B13914" s="1">
        <v>43465</v>
      </c>
      <c r="C13914" t="s">
        <v>6</v>
      </c>
      <c r="D13914">
        <v>0.6</v>
      </c>
      <c r="E13914">
        <v>666</v>
      </c>
    </row>
    <row r="13915" spans="1:5" x14ac:dyDescent="0.25">
      <c r="A13915" t="s">
        <v>13931</v>
      </c>
      <c r="B13915" s="1">
        <v>43434</v>
      </c>
      <c r="C13915" t="s">
        <v>6</v>
      </c>
      <c r="D13915">
        <v>0.26</v>
      </c>
      <c r="E13915">
        <v>770</v>
      </c>
    </row>
    <row r="13916" spans="1:5" x14ac:dyDescent="0.25">
      <c r="A13916" t="s">
        <v>13932</v>
      </c>
      <c r="B13916" s="1">
        <v>42855</v>
      </c>
      <c r="C13916" t="s">
        <v>10</v>
      </c>
      <c r="D13916">
        <v>0.43</v>
      </c>
      <c r="E13916">
        <v>795</v>
      </c>
    </row>
    <row r="13917" spans="1:5" x14ac:dyDescent="0.25">
      <c r="A13917" t="s">
        <v>13933</v>
      </c>
      <c r="B13917" s="1">
        <v>43831</v>
      </c>
      <c r="C13917" t="s">
        <v>6</v>
      </c>
      <c r="D13917">
        <v>0.21</v>
      </c>
      <c r="E13917">
        <v>656</v>
      </c>
    </row>
    <row r="13918" spans="1:5" x14ac:dyDescent="0.25">
      <c r="A13918" t="s">
        <v>13934</v>
      </c>
      <c r="B13918" s="1">
        <v>43770</v>
      </c>
      <c r="C13918" t="s">
        <v>18</v>
      </c>
      <c r="D13918">
        <v>0.2</v>
      </c>
      <c r="E13918">
        <v>725</v>
      </c>
    </row>
    <row r="13919" spans="1:5" x14ac:dyDescent="0.25">
      <c r="A13919" t="s">
        <v>13935</v>
      </c>
      <c r="B13919" s="1">
        <v>43862</v>
      </c>
      <c r="C13919" t="s">
        <v>18</v>
      </c>
      <c r="D13919">
        <v>0.28000000000000003</v>
      </c>
      <c r="E13919">
        <v>732</v>
      </c>
    </row>
    <row r="13920" spans="1:5" x14ac:dyDescent="0.25">
      <c r="A13920" t="s">
        <v>13936</v>
      </c>
      <c r="B13920" s="1">
        <v>43921</v>
      </c>
      <c r="C13920" t="s">
        <v>6</v>
      </c>
      <c r="D13920">
        <v>0.11</v>
      </c>
      <c r="E13920">
        <v>676</v>
      </c>
    </row>
    <row r="13921" spans="1:5" x14ac:dyDescent="0.25">
      <c r="A13921" t="s">
        <v>13937</v>
      </c>
      <c r="B13921" s="1">
        <v>43800</v>
      </c>
      <c r="C13921" t="s">
        <v>6</v>
      </c>
      <c r="D13921">
        <v>0.35</v>
      </c>
      <c r="E13921">
        <v>608</v>
      </c>
    </row>
    <row r="13922" spans="1:5" x14ac:dyDescent="0.25">
      <c r="A13922" t="s">
        <v>13938</v>
      </c>
      <c r="B13922" s="1">
        <v>43890</v>
      </c>
      <c r="C13922" t="s">
        <v>14</v>
      </c>
      <c r="D13922">
        <v>0.24</v>
      </c>
      <c r="E13922">
        <v>611</v>
      </c>
    </row>
    <row r="13923" spans="1:5" x14ac:dyDescent="0.25">
      <c r="A13923" t="s">
        <v>13939</v>
      </c>
      <c r="B13923" s="1">
        <v>43800</v>
      </c>
      <c r="C13923" t="s">
        <v>6</v>
      </c>
      <c r="D13923">
        <v>0.2</v>
      </c>
      <c r="E13923">
        <v>655</v>
      </c>
    </row>
    <row r="13924" spans="1:5" x14ac:dyDescent="0.25">
      <c r="A13924" t="s">
        <v>13940</v>
      </c>
      <c r="B13924" s="1">
        <v>43343</v>
      </c>
      <c r="C13924" t="s">
        <v>6</v>
      </c>
      <c r="D13924">
        <v>0.16</v>
      </c>
      <c r="E13924">
        <v>656</v>
      </c>
    </row>
    <row r="13925" spans="1:5" x14ac:dyDescent="0.25">
      <c r="A13925" t="s">
        <v>13941</v>
      </c>
      <c r="B13925" s="1">
        <v>43831</v>
      </c>
      <c r="C13925" t="s">
        <v>14</v>
      </c>
      <c r="D13925">
        <v>0.36</v>
      </c>
      <c r="E13925">
        <v>675</v>
      </c>
    </row>
    <row r="13926" spans="1:5" x14ac:dyDescent="0.25">
      <c r="A13926" t="s">
        <v>13942</v>
      </c>
      <c r="B13926" s="1">
        <v>43465</v>
      </c>
      <c r="C13926" t="s">
        <v>18</v>
      </c>
      <c r="D13926">
        <v>0.12</v>
      </c>
      <c r="E13926">
        <v>672</v>
      </c>
    </row>
    <row r="13927" spans="1:5" x14ac:dyDescent="0.25">
      <c r="A13927" t="s">
        <v>13943</v>
      </c>
      <c r="B13927" s="1">
        <v>43831</v>
      </c>
      <c r="C13927" t="s">
        <v>6</v>
      </c>
      <c r="D13927">
        <v>0.11</v>
      </c>
      <c r="E13927">
        <v>713</v>
      </c>
    </row>
    <row r="13928" spans="1:5" x14ac:dyDescent="0.25">
      <c r="A13928" t="s">
        <v>13944</v>
      </c>
      <c r="B13928" s="1">
        <v>43831</v>
      </c>
      <c r="C13928" t="s">
        <v>6</v>
      </c>
      <c r="D13928">
        <v>0.36</v>
      </c>
      <c r="E13928">
        <v>660</v>
      </c>
    </row>
    <row r="13929" spans="1:5" x14ac:dyDescent="0.25">
      <c r="A13929" t="s">
        <v>13945</v>
      </c>
      <c r="B13929" s="1">
        <v>43831</v>
      </c>
      <c r="C13929" t="s">
        <v>10</v>
      </c>
      <c r="D13929">
        <v>0.13</v>
      </c>
      <c r="E13929">
        <v>586</v>
      </c>
    </row>
    <row r="13930" spans="1:5" x14ac:dyDescent="0.25">
      <c r="A13930" t="s">
        <v>13946</v>
      </c>
      <c r="B13930" s="1">
        <v>43556</v>
      </c>
      <c r="C13930" t="s">
        <v>37</v>
      </c>
      <c r="D13930">
        <v>0.32</v>
      </c>
      <c r="E13930">
        <v>602</v>
      </c>
    </row>
    <row r="13931" spans="1:5" x14ac:dyDescent="0.25">
      <c r="A13931" t="s">
        <v>13947</v>
      </c>
      <c r="B13931" s="1">
        <v>43556</v>
      </c>
      <c r="C13931" t="s">
        <v>18</v>
      </c>
      <c r="D13931">
        <v>0.34</v>
      </c>
      <c r="E13931">
        <v>697</v>
      </c>
    </row>
    <row r="13932" spans="1:5" x14ac:dyDescent="0.25">
      <c r="A13932" t="s">
        <v>13948</v>
      </c>
      <c r="B13932" s="1">
        <v>43556</v>
      </c>
      <c r="C13932" t="s">
        <v>6</v>
      </c>
      <c r="D13932">
        <v>0.16</v>
      </c>
      <c r="E13932">
        <v>695</v>
      </c>
    </row>
    <row r="13933" spans="1:5" x14ac:dyDescent="0.25">
      <c r="A13933" t="s">
        <v>13949</v>
      </c>
      <c r="B13933" s="1">
        <v>43709</v>
      </c>
      <c r="C13933" t="s">
        <v>6</v>
      </c>
      <c r="D13933">
        <v>0.33</v>
      </c>
      <c r="E13933">
        <v>781</v>
      </c>
    </row>
    <row r="13934" spans="1:5" x14ac:dyDescent="0.25">
      <c r="A13934" t="s">
        <v>13950</v>
      </c>
      <c r="B13934" s="1">
        <v>43617</v>
      </c>
      <c r="C13934" t="s">
        <v>6</v>
      </c>
      <c r="D13934">
        <v>0.3</v>
      </c>
      <c r="E13934">
        <v>740</v>
      </c>
    </row>
    <row r="13935" spans="1:5" x14ac:dyDescent="0.25">
      <c r="A13935" t="s">
        <v>13951</v>
      </c>
      <c r="B13935" s="1">
        <v>43678</v>
      </c>
      <c r="C13935" t="s">
        <v>6</v>
      </c>
      <c r="D13935">
        <v>0.18</v>
      </c>
      <c r="E13935">
        <v>691</v>
      </c>
    </row>
    <row r="13936" spans="1:5" x14ac:dyDescent="0.25">
      <c r="A13936" t="s">
        <v>13952</v>
      </c>
      <c r="B13936" s="1">
        <v>43678</v>
      </c>
      <c r="C13936" t="s">
        <v>6</v>
      </c>
      <c r="D13936">
        <v>0.03</v>
      </c>
      <c r="E13936">
        <v>727</v>
      </c>
    </row>
    <row r="13937" spans="1:5" x14ac:dyDescent="0.25">
      <c r="A13937" t="s">
        <v>13953</v>
      </c>
      <c r="B13937" s="1">
        <v>43251</v>
      </c>
      <c r="C13937" t="s">
        <v>6</v>
      </c>
      <c r="D13937">
        <v>0.3</v>
      </c>
      <c r="E13937">
        <v>792</v>
      </c>
    </row>
    <row r="13938" spans="1:5" x14ac:dyDescent="0.25">
      <c r="A13938" t="s">
        <v>13954</v>
      </c>
      <c r="B13938" s="1">
        <v>43525</v>
      </c>
      <c r="C13938" t="s">
        <v>6</v>
      </c>
      <c r="D13938">
        <v>0.43</v>
      </c>
      <c r="E13938">
        <v>795</v>
      </c>
    </row>
    <row r="13939" spans="1:5" x14ac:dyDescent="0.25">
      <c r="A13939" t="s">
        <v>13955</v>
      </c>
      <c r="B13939" s="1">
        <v>43525</v>
      </c>
      <c r="C13939" t="s">
        <v>6</v>
      </c>
      <c r="D13939">
        <v>0.27</v>
      </c>
      <c r="E13939">
        <v>694</v>
      </c>
    </row>
    <row r="13940" spans="1:5" x14ac:dyDescent="0.25">
      <c r="A13940" t="s">
        <v>13956</v>
      </c>
      <c r="B13940" s="1">
        <v>43556</v>
      </c>
      <c r="C13940" t="s">
        <v>271</v>
      </c>
      <c r="D13940">
        <v>0.27</v>
      </c>
      <c r="E13940">
        <v>738</v>
      </c>
    </row>
    <row r="13941" spans="1:5" x14ac:dyDescent="0.25">
      <c r="A13941" t="s">
        <v>13957</v>
      </c>
      <c r="B13941" s="1">
        <v>43556</v>
      </c>
      <c r="C13941" t="s">
        <v>6</v>
      </c>
      <c r="D13941">
        <v>0.5</v>
      </c>
      <c r="E13941">
        <v>809</v>
      </c>
    </row>
    <row r="13942" spans="1:5" x14ac:dyDescent="0.25">
      <c r="A13942" t="s">
        <v>13958</v>
      </c>
      <c r="B13942" s="1">
        <v>43709</v>
      </c>
      <c r="C13942" t="s">
        <v>6</v>
      </c>
      <c r="D13942">
        <v>0.41</v>
      </c>
      <c r="E13942">
        <v>723</v>
      </c>
    </row>
    <row r="13943" spans="1:5" x14ac:dyDescent="0.25">
      <c r="A13943" t="s">
        <v>13959</v>
      </c>
      <c r="B13943" s="1">
        <v>43496</v>
      </c>
      <c r="C13943" t="s">
        <v>18</v>
      </c>
      <c r="D13943">
        <v>0.61</v>
      </c>
      <c r="E13943">
        <v>587</v>
      </c>
    </row>
    <row r="13944" spans="1:5" x14ac:dyDescent="0.25">
      <c r="A13944" t="s">
        <v>13960</v>
      </c>
      <c r="B13944" s="1">
        <v>43343</v>
      </c>
      <c r="C13944" t="s">
        <v>6</v>
      </c>
      <c r="D13944">
        <v>0.15</v>
      </c>
      <c r="E13944">
        <v>711</v>
      </c>
    </row>
    <row r="13945" spans="1:5" x14ac:dyDescent="0.25">
      <c r="A13945" t="s">
        <v>13961</v>
      </c>
      <c r="B13945" s="1">
        <v>43678</v>
      </c>
      <c r="C13945" t="s">
        <v>37</v>
      </c>
      <c r="D13945">
        <v>0.69</v>
      </c>
      <c r="E13945">
        <v>765</v>
      </c>
    </row>
    <row r="13946" spans="1:5" x14ac:dyDescent="0.25">
      <c r="A13946" t="s">
        <v>13962</v>
      </c>
      <c r="B13946" s="1">
        <v>43678</v>
      </c>
      <c r="C13946" t="s">
        <v>18</v>
      </c>
      <c r="D13946">
        <v>0.02</v>
      </c>
      <c r="E13946">
        <v>743</v>
      </c>
    </row>
    <row r="13947" spans="1:5" x14ac:dyDescent="0.25">
      <c r="A13947" t="s">
        <v>13963</v>
      </c>
      <c r="B13947" s="1">
        <v>43831</v>
      </c>
      <c r="C13947" t="s">
        <v>18</v>
      </c>
      <c r="D13947">
        <v>0.13</v>
      </c>
      <c r="E13947">
        <v>648</v>
      </c>
    </row>
    <row r="13948" spans="1:5" x14ac:dyDescent="0.25">
      <c r="A13948" t="s">
        <v>13964</v>
      </c>
      <c r="B13948" s="1">
        <v>43525</v>
      </c>
      <c r="C13948" t="s">
        <v>6</v>
      </c>
      <c r="D13948">
        <v>0.41</v>
      </c>
      <c r="E13948">
        <v>671</v>
      </c>
    </row>
    <row r="13949" spans="1:5" x14ac:dyDescent="0.25">
      <c r="A13949" t="s">
        <v>13965</v>
      </c>
      <c r="B13949" s="1">
        <v>43281</v>
      </c>
      <c r="C13949" t="s">
        <v>37</v>
      </c>
      <c r="D13949">
        <v>0.08</v>
      </c>
      <c r="E13949">
        <v>672</v>
      </c>
    </row>
    <row r="13950" spans="1:5" x14ac:dyDescent="0.25">
      <c r="A13950" t="s">
        <v>13966</v>
      </c>
      <c r="B13950" s="1">
        <v>43496</v>
      </c>
      <c r="C13950" t="s">
        <v>18</v>
      </c>
      <c r="D13950">
        <v>0.34</v>
      </c>
      <c r="E13950">
        <v>707</v>
      </c>
    </row>
    <row r="13951" spans="1:5" x14ac:dyDescent="0.25">
      <c r="A13951" t="s">
        <v>13967</v>
      </c>
      <c r="B13951" s="1">
        <v>43800</v>
      </c>
      <c r="C13951" t="s">
        <v>42</v>
      </c>
      <c r="D13951">
        <v>0.74</v>
      </c>
      <c r="E13951">
        <v>687</v>
      </c>
    </row>
    <row r="13952" spans="1:5" x14ac:dyDescent="0.25">
      <c r="A13952" t="s">
        <v>13968</v>
      </c>
      <c r="B13952" s="1">
        <v>43404</v>
      </c>
      <c r="C13952" t="s">
        <v>6</v>
      </c>
      <c r="D13952">
        <v>0.31</v>
      </c>
      <c r="E13952">
        <v>823</v>
      </c>
    </row>
    <row r="13953" spans="1:5" x14ac:dyDescent="0.25">
      <c r="A13953" t="s">
        <v>13969</v>
      </c>
      <c r="B13953" s="1">
        <v>43556</v>
      </c>
      <c r="C13953" t="s">
        <v>10</v>
      </c>
      <c r="D13953">
        <v>0.23</v>
      </c>
      <c r="E13953">
        <v>674</v>
      </c>
    </row>
    <row r="13954" spans="1:5" x14ac:dyDescent="0.25">
      <c r="A13954" t="s">
        <v>13970</v>
      </c>
      <c r="B13954" s="1">
        <v>43586</v>
      </c>
      <c r="C13954" t="s">
        <v>10</v>
      </c>
      <c r="D13954">
        <v>0.49</v>
      </c>
      <c r="E13954">
        <v>690</v>
      </c>
    </row>
    <row r="13955" spans="1:5" x14ac:dyDescent="0.25">
      <c r="A13955" t="s">
        <v>13971</v>
      </c>
      <c r="B13955" s="1">
        <v>42855</v>
      </c>
      <c r="C13955" t="s">
        <v>42</v>
      </c>
      <c r="D13955">
        <v>0.3</v>
      </c>
      <c r="E13955">
        <v>740</v>
      </c>
    </row>
    <row r="13956" spans="1:5" x14ac:dyDescent="0.25">
      <c r="A13956" t="s">
        <v>13972</v>
      </c>
      <c r="B13956" s="1">
        <v>43373</v>
      </c>
      <c r="C13956" t="s">
        <v>6</v>
      </c>
      <c r="D13956">
        <v>0.54</v>
      </c>
      <c r="E13956">
        <v>742</v>
      </c>
    </row>
    <row r="13957" spans="1:5" x14ac:dyDescent="0.25">
      <c r="A13957" t="s">
        <v>13973</v>
      </c>
      <c r="B13957" s="1">
        <v>43586</v>
      </c>
      <c r="C13957" t="s">
        <v>6</v>
      </c>
      <c r="D13957">
        <v>0.43</v>
      </c>
      <c r="E13957">
        <v>709</v>
      </c>
    </row>
    <row r="13958" spans="1:5" x14ac:dyDescent="0.25">
      <c r="A13958" t="s">
        <v>13974</v>
      </c>
      <c r="B13958" s="1">
        <v>43251</v>
      </c>
      <c r="C13958" t="s">
        <v>21</v>
      </c>
      <c r="D13958">
        <v>0.4</v>
      </c>
      <c r="E13958">
        <v>705</v>
      </c>
    </row>
    <row r="13959" spans="1:5" x14ac:dyDescent="0.25">
      <c r="A13959" t="s">
        <v>13975</v>
      </c>
      <c r="B13959" s="1">
        <v>43404</v>
      </c>
      <c r="C13959" t="s">
        <v>6</v>
      </c>
      <c r="D13959">
        <v>0.39</v>
      </c>
      <c r="E13959">
        <v>715</v>
      </c>
    </row>
    <row r="13960" spans="1:5" x14ac:dyDescent="0.25">
      <c r="A13960" t="s">
        <v>13976</v>
      </c>
      <c r="B13960" s="1">
        <v>43251</v>
      </c>
      <c r="C13960" t="s">
        <v>6</v>
      </c>
      <c r="D13960">
        <v>0.13</v>
      </c>
      <c r="E13960">
        <v>735</v>
      </c>
    </row>
    <row r="13961" spans="1:5" x14ac:dyDescent="0.25">
      <c r="A13961" t="s">
        <v>13977</v>
      </c>
      <c r="B13961" s="1">
        <v>43373</v>
      </c>
      <c r="C13961" t="s">
        <v>18</v>
      </c>
      <c r="D13961">
        <v>0.16</v>
      </c>
      <c r="E13961">
        <v>749</v>
      </c>
    </row>
    <row r="13962" spans="1:5" x14ac:dyDescent="0.25">
      <c r="A13962" t="s">
        <v>13978</v>
      </c>
      <c r="B13962" s="1">
        <v>43862</v>
      </c>
      <c r="C13962" t="s">
        <v>18</v>
      </c>
      <c r="D13962">
        <v>0.31</v>
      </c>
      <c r="E13962">
        <v>584</v>
      </c>
    </row>
    <row r="13963" spans="1:5" x14ac:dyDescent="0.25">
      <c r="A13963" t="s">
        <v>13979</v>
      </c>
      <c r="B13963" s="1">
        <v>43921</v>
      </c>
      <c r="C13963" t="s">
        <v>18</v>
      </c>
      <c r="D13963">
        <v>0.49</v>
      </c>
      <c r="E13963">
        <v>603</v>
      </c>
    </row>
    <row r="13964" spans="1:5" x14ac:dyDescent="0.25">
      <c r="A13964" t="s">
        <v>13980</v>
      </c>
      <c r="B13964" s="1">
        <v>43586</v>
      </c>
      <c r="C13964" t="s">
        <v>14</v>
      </c>
      <c r="D13964">
        <v>0.19</v>
      </c>
      <c r="E13964">
        <v>769</v>
      </c>
    </row>
    <row r="13965" spans="1:5" x14ac:dyDescent="0.25">
      <c r="A13965" t="s">
        <v>13981</v>
      </c>
      <c r="B13965" s="1">
        <v>43709</v>
      </c>
      <c r="C13965" t="s">
        <v>6</v>
      </c>
      <c r="D13965">
        <v>0.56999999999999995</v>
      </c>
      <c r="E13965">
        <v>679</v>
      </c>
    </row>
    <row r="13966" spans="1:5" x14ac:dyDescent="0.25">
      <c r="A13966" t="s">
        <v>13982</v>
      </c>
      <c r="B13966" s="1">
        <v>43647</v>
      </c>
      <c r="C13966" t="s">
        <v>18</v>
      </c>
      <c r="D13966">
        <v>0.25</v>
      </c>
      <c r="E13966">
        <v>645</v>
      </c>
    </row>
    <row r="13967" spans="1:5" x14ac:dyDescent="0.25">
      <c r="A13967" t="s">
        <v>13983</v>
      </c>
      <c r="B13967" s="1">
        <v>43647</v>
      </c>
      <c r="C13967" t="s">
        <v>6</v>
      </c>
      <c r="D13967">
        <v>0.17</v>
      </c>
      <c r="E13967">
        <v>790</v>
      </c>
    </row>
    <row r="13968" spans="1:5" x14ac:dyDescent="0.25">
      <c r="A13968" t="s">
        <v>13984</v>
      </c>
      <c r="B13968" s="1">
        <v>43251</v>
      </c>
      <c r="C13968" t="s">
        <v>10</v>
      </c>
      <c r="D13968">
        <v>0.17</v>
      </c>
      <c r="E13968">
        <v>726</v>
      </c>
    </row>
    <row r="13969" spans="1:5" x14ac:dyDescent="0.25">
      <c r="A13969" t="s">
        <v>13985</v>
      </c>
      <c r="B13969" s="1">
        <v>43770</v>
      </c>
      <c r="C13969" t="s">
        <v>10</v>
      </c>
      <c r="D13969">
        <v>0.15</v>
      </c>
      <c r="E13969">
        <v>724</v>
      </c>
    </row>
    <row r="13970" spans="1:5" x14ac:dyDescent="0.25">
      <c r="A13970" t="s">
        <v>13986</v>
      </c>
      <c r="B13970" s="1">
        <v>43770</v>
      </c>
      <c r="C13970" t="s">
        <v>10</v>
      </c>
      <c r="D13970">
        <v>0.25</v>
      </c>
      <c r="E13970">
        <v>715</v>
      </c>
    </row>
    <row r="13971" spans="1:5" x14ac:dyDescent="0.25">
      <c r="A13971" t="s">
        <v>13987</v>
      </c>
      <c r="B13971" s="1">
        <v>43617</v>
      </c>
      <c r="C13971" t="s">
        <v>6</v>
      </c>
      <c r="D13971">
        <v>0.3</v>
      </c>
      <c r="E13971">
        <v>740</v>
      </c>
    </row>
    <row r="13972" spans="1:5" x14ac:dyDescent="0.25">
      <c r="A13972" t="s">
        <v>13988</v>
      </c>
      <c r="B13972" s="1">
        <v>43586</v>
      </c>
      <c r="C13972" t="s">
        <v>6</v>
      </c>
      <c r="D13972">
        <v>0.25</v>
      </c>
      <c r="E13972">
        <v>713</v>
      </c>
    </row>
    <row r="13973" spans="1:5" x14ac:dyDescent="0.25">
      <c r="A13973" t="s">
        <v>13989</v>
      </c>
      <c r="B13973" s="1">
        <v>43770</v>
      </c>
      <c r="C13973" t="s">
        <v>42</v>
      </c>
      <c r="D13973">
        <v>0.18</v>
      </c>
      <c r="E13973">
        <v>844</v>
      </c>
    </row>
    <row r="13974" spans="1:5" x14ac:dyDescent="0.25">
      <c r="A13974" t="s">
        <v>13990</v>
      </c>
      <c r="B13974" s="1">
        <v>43617</v>
      </c>
      <c r="C13974" t="s">
        <v>6</v>
      </c>
      <c r="D13974">
        <v>0.3</v>
      </c>
      <c r="E13974">
        <v>740</v>
      </c>
    </row>
    <row r="13975" spans="1:5" x14ac:dyDescent="0.25">
      <c r="A13975" t="s">
        <v>13991</v>
      </c>
      <c r="B13975" s="1">
        <v>43831</v>
      </c>
      <c r="C13975" t="s">
        <v>6</v>
      </c>
      <c r="D13975">
        <v>0.43</v>
      </c>
      <c r="E13975">
        <v>776</v>
      </c>
    </row>
    <row r="13976" spans="1:5" x14ac:dyDescent="0.25">
      <c r="A13976" t="s">
        <v>13992</v>
      </c>
      <c r="B13976" s="1">
        <v>43525</v>
      </c>
      <c r="C13976" t="s">
        <v>6</v>
      </c>
      <c r="D13976">
        <v>0.46</v>
      </c>
      <c r="E13976">
        <v>566</v>
      </c>
    </row>
    <row r="13977" spans="1:5" x14ac:dyDescent="0.25">
      <c r="A13977" t="s">
        <v>13993</v>
      </c>
      <c r="B13977" s="1">
        <v>43525</v>
      </c>
      <c r="C13977" t="s">
        <v>18</v>
      </c>
      <c r="D13977">
        <v>0.2</v>
      </c>
      <c r="E13977">
        <v>590</v>
      </c>
    </row>
    <row r="13978" spans="1:5" x14ac:dyDescent="0.25">
      <c r="A13978" t="s">
        <v>13994</v>
      </c>
      <c r="B13978" s="1">
        <v>43525</v>
      </c>
      <c r="C13978" t="s">
        <v>21</v>
      </c>
      <c r="D13978">
        <v>0.23</v>
      </c>
      <c r="E13978">
        <v>650</v>
      </c>
    </row>
    <row r="13979" spans="1:5" x14ac:dyDescent="0.25">
      <c r="A13979" t="s">
        <v>13995</v>
      </c>
      <c r="B13979" s="1">
        <v>42886</v>
      </c>
      <c r="C13979" t="s">
        <v>6</v>
      </c>
      <c r="D13979">
        <v>0.3</v>
      </c>
      <c r="E13979">
        <v>740</v>
      </c>
    </row>
    <row r="13980" spans="1:5" x14ac:dyDescent="0.25">
      <c r="A13980" t="s">
        <v>13996</v>
      </c>
      <c r="B13980" s="1">
        <v>43709</v>
      </c>
      <c r="C13980" t="s">
        <v>6</v>
      </c>
      <c r="D13980">
        <v>0.69</v>
      </c>
      <c r="E13980">
        <v>738</v>
      </c>
    </row>
    <row r="13981" spans="1:5" x14ac:dyDescent="0.25">
      <c r="A13981" t="s">
        <v>13997</v>
      </c>
      <c r="B13981" s="1">
        <v>43770</v>
      </c>
      <c r="C13981" t="s">
        <v>6</v>
      </c>
      <c r="D13981">
        <v>0.36</v>
      </c>
      <c r="E13981">
        <v>683</v>
      </c>
    </row>
    <row r="13982" spans="1:5" x14ac:dyDescent="0.25">
      <c r="A13982" t="s">
        <v>13998</v>
      </c>
      <c r="B13982" s="1">
        <v>43404</v>
      </c>
      <c r="C13982" t="s">
        <v>25</v>
      </c>
      <c r="D13982">
        <v>0.42</v>
      </c>
      <c r="E13982">
        <v>713</v>
      </c>
    </row>
    <row r="13983" spans="1:5" x14ac:dyDescent="0.25">
      <c r="A13983" t="s">
        <v>13999</v>
      </c>
      <c r="B13983" s="1">
        <v>43465</v>
      </c>
      <c r="C13983" t="s">
        <v>6</v>
      </c>
      <c r="D13983">
        <v>0.11</v>
      </c>
      <c r="E13983">
        <v>807</v>
      </c>
    </row>
    <row r="13984" spans="1:5" x14ac:dyDescent="0.25">
      <c r="A13984" t="s">
        <v>14000</v>
      </c>
      <c r="B13984" s="1">
        <v>43465</v>
      </c>
      <c r="C13984" t="s">
        <v>6</v>
      </c>
      <c r="D13984">
        <v>0.47</v>
      </c>
      <c r="E13984">
        <v>778</v>
      </c>
    </row>
    <row r="13985" spans="1:5" x14ac:dyDescent="0.25">
      <c r="A13985" t="s">
        <v>14001</v>
      </c>
      <c r="B13985" s="1">
        <v>43404</v>
      </c>
      <c r="C13985" t="s">
        <v>10</v>
      </c>
      <c r="D13985">
        <v>0.69</v>
      </c>
      <c r="E13985">
        <v>605</v>
      </c>
    </row>
    <row r="13986" spans="1:5" x14ac:dyDescent="0.25">
      <c r="A13986" t="s">
        <v>14002</v>
      </c>
      <c r="B13986" s="1">
        <v>43404</v>
      </c>
      <c r="C13986" t="s">
        <v>6</v>
      </c>
      <c r="D13986">
        <v>0.21</v>
      </c>
      <c r="E13986">
        <v>754</v>
      </c>
    </row>
    <row r="13987" spans="1:5" x14ac:dyDescent="0.25">
      <c r="A13987" t="s">
        <v>14003</v>
      </c>
      <c r="B13987" s="1">
        <v>42704</v>
      </c>
      <c r="C13987" t="s">
        <v>10</v>
      </c>
      <c r="D13987">
        <v>0.3</v>
      </c>
      <c r="E13987">
        <v>740</v>
      </c>
    </row>
    <row r="13988" spans="1:5" x14ac:dyDescent="0.25">
      <c r="A13988" t="s">
        <v>14004</v>
      </c>
      <c r="B13988" s="1">
        <v>43496</v>
      </c>
      <c r="C13988" t="s">
        <v>6</v>
      </c>
      <c r="D13988">
        <v>0.51</v>
      </c>
      <c r="E13988">
        <v>766</v>
      </c>
    </row>
    <row r="13989" spans="1:5" x14ac:dyDescent="0.25">
      <c r="A13989" t="s">
        <v>14005</v>
      </c>
      <c r="B13989" s="1">
        <v>43220</v>
      </c>
      <c r="C13989" t="s">
        <v>6</v>
      </c>
      <c r="D13989">
        <v>0.3</v>
      </c>
      <c r="E13989">
        <v>758</v>
      </c>
    </row>
    <row r="13990" spans="1:5" x14ac:dyDescent="0.25">
      <c r="A13990" t="s">
        <v>14006</v>
      </c>
      <c r="B13990" s="1">
        <v>43220</v>
      </c>
      <c r="C13990" t="s">
        <v>10</v>
      </c>
      <c r="D13990">
        <v>0.46</v>
      </c>
      <c r="E13990">
        <v>850</v>
      </c>
    </row>
    <row r="13991" spans="1:5" x14ac:dyDescent="0.25">
      <c r="A13991" t="s">
        <v>14007</v>
      </c>
      <c r="B13991" s="1">
        <v>43709</v>
      </c>
      <c r="C13991" t="s">
        <v>6</v>
      </c>
      <c r="D13991">
        <v>0.31</v>
      </c>
      <c r="E13991">
        <v>741</v>
      </c>
    </row>
    <row r="13992" spans="1:5" x14ac:dyDescent="0.25">
      <c r="A13992" t="s">
        <v>14008</v>
      </c>
      <c r="B13992" s="1">
        <v>43525</v>
      </c>
      <c r="C13992" t="s">
        <v>6</v>
      </c>
      <c r="D13992">
        <v>0.56999999999999995</v>
      </c>
      <c r="E13992">
        <v>578</v>
      </c>
    </row>
    <row r="13993" spans="1:5" x14ac:dyDescent="0.25">
      <c r="A13993" t="s">
        <v>14009</v>
      </c>
      <c r="B13993" s="1">
        <v>43586</v>
      </c>
      <c r="C13993" t="s">
        <v>6</v>
      </c>
      <c r="D13993">
        <v>1</v>
      </c>
      <c r="E13993">
        <v>634</v>
      </c>
    </row>
    <row r="13994" spans="1:5" x14ac:dyDescent="0.25">
      <c r="A13994" t="s">
        <v>14010</v>
      </c>
      <c r="B13994" s="1">
        <v>43586</v>
      </c>
      <c r="C13994" t="s">
        <v>18</v>
      </c>
      <c r="D13994">
        <v>0.09</v>
      </c>
      <c r="E13994">
        <v>656</v>
      </c>
    </row>
    <row r="13995" spans="1:5" x14ac:dyDescent="0.25">
      <c r="A13995" t="s">
        <v>14011</v>
      </c>
      <c r="B13995" s="1">
        <v>43465</v>
      </c>
      <c r="C13995" t="s">
        <v>14</v>
      </c>
      <c r="D13995">
        <v>0.35</v>
      </c>
      <c r="E13995">
        <v>692</v>
      </c>
    </row>
    <row r="13996" spans="1:5" x14ac:dyDescent="0.25">
      <c r="A13996" t="s">
        <v>14012</v>
      </c>
      <c r="B13996" s="1">
        <v>43465</v>
      </c>
      <c r="C13996" t="s">
        <v>6</v>
      </c>
      <c r="D13996">
        <v>0.37</v>
      </c>
      <c r="E13996">
        <v>678</v>
      </c>
    </row>
    <row r="13997" spans="1:5" x14ac:dyDescent="0.25">
      <c r="A13997" t="s">
        <v>14013</v>
      </c>
      <c r="B13997" s="1">
        <v>43496</v>
      </c>
      <c r="C13997" t="s">
        <v>6</v>
      </c>
      <c r="D13997">
        <v>0.36</v>
      </c>
      <c r="E13997">
        <v>723</v>
      </c>
    </row>
    <row r="13998" spans="1:5" x14ac:dyDescent="0.25">
      <c r="A13998" t="s">
        <v>14014</v>
      </c>
      <c r="B13998" s="1">
        <v>43220</v>
      </c>
      <c r="C13998" t="s">
        <v>6</v>
      </c>
      <c r="D13998">
        <v>0.24</v>
      </c>
      <c r="E13998">
        <v>846</v>
      </c>
    </row>
    <row r="13999" spans="1:5" x14ac:dyDescent="0.25">
      <c r="A13999" t="s">
        <v>14015</v>
      </c>
      <c r="B13999" s="1">
        <v>42855</v>
      </c>
      <c r="C13999" t="s">
        <v>6</v>
      </c>
      <c r="D13999">
        <v>0.3</v>
      </c>
      <c r="E13999">
        <v>740</v>
      </c>
    </row>
    <row r="14000" spans="1:5" x14ac:dyDescent="0.25">
      <c r="A14000" t="s">
        <v>14016</v>
      </c>
      <c r="B14000" s="1">
        <v>43465</v>
      </c>
      <c r="C14000" t="s">
        <v>10</v>
      </c>
      <c r="D14000">
        <v>1</v>
      </c>
      <c r="E14000">
        <v>620</v>
      </c>
    </row>
    <row r="14001" spans="1:5" x14ac:dyDescent="0.25">
      <c r="A14001" t="s">
        <v>14017</v>
      </c>
      <c r="B14001" s="1">
        <v>43404</v>
      </c>
      <c r="C14001" t="s">
        <v>6</v>
      </c>
      <c r="D14001">
        <v>0.34</v>
      </c>
      <c r="E14001">
        <v>750</v>
      </c>
    </row>
    <row r="14002" spans="1:5" x14ac:dyDescent="0.25">
      <c r="A14002" t="s">
        <v>14018</v>
      </c>
      <c r="B14002" s="1">
        <v>43434</v>
      </c>
      <c r="C14002" t="s">
        <v>6</v>
      </c>
      <c r="D14002">
        <v>0.28999999999999998</v>
      </c>
      <c r="E14002">
        <v>693</v>
      </c>
    </row>
    <row r="14003" spans="1:5" x14ac:dyDescent="0.25">
      <c r="A14003" t="s">
        <v>14019</v>
      </c>
      <c r="B14003" s="1">
        <v>43465</v>
      </c>
      <c r="C14003" t="s">
        <v>6</v>
      </c>
      <c r="D14003">
        <v>0.38</v>
      </c>
      <c r="E14003">
        <v>644</v>
      </c>
    </row>
    <row r="14004" spans="1:5" x14ac:dyDescent="0.25">
      <c r="A14004" t="s">
        <v>14020</v>
      </c>
      <c r="B14004" s="1">
        <v>43404</v>
      </c>
      <c r="C14004" t="s">
        <v>18</v>
      </c>
      <c r="D14004">
        <v>0.24</v>
      </c>
      <c r="E14004">
        <v>643</v>
      </c>
    </row>
    <row r="14005" spans="1:5" x14ac:dyDescent="0.25">
      <c r="A14005" t="s">
        <v>14021</v>
      </c>
      <c r="B14005" s="1">
        <v>43343</v>
      </c>
      <c r="C14005" t="s">
        <v>18</v>
      </c>
      <c r="D14005">
        <v>0.26</v>
      </c>
      <c r="E14005">
        <v>588</v>
      </c>
    </row>
    <row r="14006" spans="1:5" x14ac:dyDescent="0.25">
      <c r="A14006" t="s">
        <v>14022</v>
      </c>
      <c r="B14006" s="1">
        <v>43373</v>
      </c>
      <c r="C14006" t="s">
        <v>6</v>
      </c>
      <c r="D14006">
        <v>0.25</v>
      </c>
      <c r="E14006">
        <v>607</v>
      </c>
    </row>
    <row r="14007" spans="1:5" x14ac:dyDescent="0.25">
      <c r="A14007" t="s">
        <v>14023</v>
      </c>
      <c r="B14007" s="1">
        <v>43251</v>
      </c>
      <c r="C14007" t="s">
        <v>42</v>
      </c>
      <c r="D14007">
        <v>0.28000000000000003</v>
      </c>
      <c r="E14007">
        <v>747</v>
      </c>
    </row>
    <row r="14008" spans="1:5" x14ac:dyDescent="0.25">
      <c r="A14008" t="s">
        <v>14024</v>
      </c>
      <c r="B14008" s="1">
        <v>43373</v>
      </c>
      <c r="C14008" t="s">
        <v>18</v>
      </c>
      <c r="D14008">
        <v>0.66</v>
      </c>
      <c r="E14008">
        <v>635</v>
      </c>
    </row>
    <row r="14009" spans="1:5" x14ac:dyDescent="0.25">
      <c r="A14009" t="s">
        <v>14025</v>
      </c>
      <c r="B14009" s="1">
        <v>43890</v>
      </c>
      <c r="C14009" t="s">
        <v>6</v>
      </c>
      <c r="D14009">
        <v>0.48</v>
      </c>
      <c r="E14009">
        <v>611</v>
      </c>
    </row>
    <row r="14010" spans="1:5" x14ac:dyDescent="0.25">
      <c r="A14010" t="s">
        <v>14026</v>
      </c>
      <c r="B14010" s="1">
        <v>43831</v>
      </c>
      <c r="C14010" t="s">
        <v>6</v>
      </c>
      <c r="D14010">
        <v>0.26</v>
      </c>
      <c r="E14010">
        <v>612</v>
      </c>
    </row>
    <row r="14011" spans="1:5" x14ac:dyDescent="0.25">
      <c r="A14011" t="s">
        <v>14027</v>
      </c>
      <c r="B14011" s="1">
        <v>43373</v>
      </c>
      <c r="C14011" t="s">
        <v>6</v>
      </c>
      <c r="D14011">
        <v>0.51</v>
      </c>
      <c r="E14011">
        <v>782</v>
      </c>
    </row>
    <row r="14012" spans="1:5" x14ac:dyDescent="0.25">
      <c r="A14012" t="s">
        <v>14028</v>
      </c>
      <c r="B14012" s="1">
        <v>43434</v>
      </c>
      <c r="C14012" t="s">
        <v>6</v>
      </c>
      <c r="D14012">
        <v>0.31</v>
      </c>
      <c r="E14012">
        <v>718</v>
      </c>
    </row>
    <row r="14013" spans="1:5" x14ac:dyDescent="0.25">
      <c r="A14013" t="s">
        <v>14029</v>
      </c>
      <c r="B14013" s="1">
        <v>43373</v>
      </c>
      <c r="C14013" t="s">
        <v>18</v>
      </c>
      <c r="D14013">
        <v>0.28000000000000003</v>
      </c>
      <c r="E14013">
        <v>659</v>
      </c>
    </row>
    <row r="14014" spans="1:5" x14ac:dyDescent="0.25">
      <c r="A14014" t="s">
        <v>14030</v>
      </c>
      <c r="B14014" s="1">
        <v>42766</v>
      </c>
      <c r="C14014" t="s">
        <v>18</v>
      </c>
      <c r="D14014">
        <v>7.0000000000000007E-2</v>
      </c>
      <c r="E14014">
        <v>737</v>
      </c>
    </row>
    <row r="14015" spans="1:5" x14ac:dyDescent="0.25">
      <c r="A14015" t="s">
        <v>14031</v>
      </c>
      <c r="B14015" s="1">
        <v>43131</v>
      </c>
      <c r="C14015" t="s">
        <v>42</v>
      </c>
      <c r="D14015">
        <v>0.22</v>
      </c>
      <c r="E14015">
        <v>664</v>
      </c>
    </row>
    <row r="14016" spans="1:5" x14ac:dyDescent="0.25">
      <c r="A14016" t="s">
        <v>14032</v>
      </c>
      <c r="B14016" s="1">
        <v>43281</v>
      </c>
      <c r="C14016" t="s">
        <v>18</v>
      </c>
      <c r="D14016">
        <v>0.39</v>
      </c>
      <c r="E14016">
        <v>769</v>
      </c>
    </row>
    <row r="14017" spans="1:5" x14ac:dyDescent="0.25">
      <c r="A14017" t="s">
        <v>14033</v>
      </c>
      <c r="B14017" s="1">
        <v>43281</v>
      </c>
      <c r="C14017" t="s">
        <v>25</v>
      </c>
      <c r="D14017">
        <v>0.47</v>
      </c>
      <c r="E14017">
        <v>646</v>
      </c>
    </row>
    <row r="14018" spans="1:5" x14ac:dyDescent="0.25">
      <c r="A14018" t="s">
        <v>14034</v>
      </c>
      <c r="B14018" s="1">
        <v>43617</v>
      </c>
      <c r="C14018" t="s">
        <v>42</v>
      </c>
      <c r="D14018">
        <v>0.3</v>
      </c>
      <c r="E14018">
        <v>740</v>
      </c>
    </row>
    <row r="14019" spans="1:5" x14ac:dyDescent="0.25">
      <c r="A14019" t="s">
        <v>14035</v>
      </c>
      <c r="B14019" s="1">
        <v>43556</v>
      </c>
      <c r="C14019" t="s">
        <v>18</v>
      </c>
      <c r="D14019">
        <v>0.35</v>
      </c>
      <c r="E14019">
        <v>650</v>
      </c>
    </row>
    <row r="14020" spans="1:5" x14ac:dyDescent="0.25">
      <c r="A14020" t="s">
        <v>14036</v>
      </c>
      <c r="B14020" s="1">
        <v>43586</v>
      </c>
      <c r="C14020" t="s">
        <v>42</v>
      </c>
      <c r="D14020">
        <v>0.18</v>
      </c>
      <c r="E14020">
        <v>693</v>
      </c>
    </row>
    <row r="14021" spans="1:5" x14ac:dyDescent="0.25">
      <c r="A14021" t="s">
        <v>14037</v>
      </c>
      <c r="B14021" s="1">
        <v>43739</v>
      </c>
      <c r="C14021" t="s">
        <v>42</v>
      </c>
      <c r="D14021">
        <v>0.46</v>
      </c>
      <c r="E14021">
        <v>644</v>
      </c>
    </row>
    <row r="14022" spans="1:5" x14ac:dyDescent="0.25">
      <c r="A14022" t="s">
        <v>14038</v>
      </c>
      <c r="B14022" s="1">
        <v>43800</v>
      </c>
      <c r="C14022" t="s">
        <v>6</v>
      </c>
      <c r="D14022">
        <v>0.55000000000000004</v>
      </c>
      <c r="E14022">
        <v>653</v>
      </c>
    </row>
    <row r="14023" spans="1:5" x14ac:dyDescent="0.25">
      <c r="A14023" t="s">
        <v>14039</v>
      </c>
      <c r="B14023" s="1">
        <v>43586</v>
      </c>
      <c r="C14023" t="s">
        <v>10</v>
      </c>
      <c r="D14023">
        <v>0.22</v>
      </c>
      <c r="E14023">
        <v>656</v>
      </c>
    </row>
    <row r="14024" spans="1:5" x14ac:dyDescent="0.25">
      <c r="A14024" t="s">
        <v>14040</v>
      </c>
      <c r="B14024" s="1">
        <v>43800</v>
      </c>
      <c r="C14024" t="s">
        <v>25</v>
      </c>
      <c r="D14024">
        <v>0.33</v>
      </c>
      <c r="E14024">
        <v>610</v>
      </c>
    </row>
    <row r="14025" spans="1:5" x14ac:dyDescent="0.25">
      <c r="A14025" t="s">
        <v>14041</v>
      </c>
      <c r="B14025" s="1">
        <v>43404</v>
      </c>
      <c r="C14025" t="s">
        <v>10</v>
      </c>
      <c r="D14025">
        <v>0.28999999999999998</v>
      </c>
      <c r="E14025">
        <v>752</v>
      </c>
    </row>
    <row r="14026" spans="1:5" x14ac:dyDescent="0.25">
      <c r="A14026" t="s">
        <v>14042</v>
      </c>
      <c r="B14026" s="1">
        <v>43800</v>
      </c>
      <c r="C14026" t="s">
        <v>10</v>
      </c>
      <c r="D14026">
        <v>0.34</v>
      </c>
      <c r="E14026">
        <v>666</v>
      </c>
    </row>
    <row r="14027" spans="1:5" x14ac:dyDescent="0.25">
      <c r="A14027" t="s">
        <v>14043</v>
      </c>
      <c r="B14027" s="1">
        <v>43739</v>
      </c>
      <c r="C14027" t="s">
        <v>6</v>
      </c>
      <c r="D14027">
        <v>0.57999999999999996</v>
      </c>
      <c r="E14027">
        <v>733</v>
      </c>
    </row>
    <row r="14028" spans="1:5" x14ac:dyDescent="0.25">
      <c r="A14028" t="s">
        <v>14044</v>
      </c>
      <c r="B14028" s="1">
        <v>43220</v>
      </c>
      <c r="C14028" t="s">
        <v>6</v>
      </c>
      <c r="D14028">
        <v>0.14000000000000001</v>
      </c>
      <c r="E14028">
        <v>735</v>
      </c>
    </row>
    <row r="14029" spans="1:5" x14ac:dyDescent="0.25">
      <c r="A14029" t="s">
        <v>14045</v>
      </c>
      <c r="B14029" s="1">
        <v>43678</v>
      </c>
      <c r="C14029" t="s">
        <v>6</v>
      </c>
      <c r="D14029">
        <v>0.19</v>
      </c>
      <c r="E14029">
        <v>773</v>
      </c>
    </row>
    <row r="14030" spans="1:5" x14ac:dyDescent="0.25">
      <c r="A14030" t="s">
        <v>14046</v>
      </c>
      <c r="B14030" s="1">
        <v>43586</v>
      </c>
      <c r="C14030" t="s">
        <v>25</v>
      </c>
      <c r="D14030">
        <v>0.34</v>
      </c>
      <c r="E14030">
        <v>618</v>
      </c>
    </row>
    <row r="14031" spans="1:5" x14ac:dyDescent="0.25">
      <c r="A14031" t="s">
        <v>14047</v>
      </c>
      <c r="B14031" s="1">
        <v>43556</v>
      </c>
      <c r="C14031" t="s">
        <v>10</v>
      </c>
      <c r="D14031">
        <v>0.17</v>
      </c>
      <c r="E14031">
        <v>591</v>
      </c>
    </row>
    <row r="14032" spans="1:5" x14ac:dyDescent="0.25">
      <c r="A14032" t="s">
        <v>14048</v>
      </c>
      <c r="B14032" s="1">
        <v>43404</v>
      </c>
      <c r="C14032" t="s">
        <v>10</v>
      </c>
      <c r="D14032">
        <v>0.63</v>
      </c>
      <c r="E14032">
        <v>612</v>
      </c>
    </row>
    <row r="14033" spans="1:5" x14ac:dyDescent="0.25">
      <c r="A14033" t="s">
        <v>14049</v>
      </c>
      <c r="B14033" s="1">
        <v>43404</v>
      </c>
      <c r="C14033" t="s">
        <v>6</v>
      </c>
      <c r="D14033">
        <v>0.44</v>
      </c>
      <c r="E14033">
        <v>642</v>
      </c>
    </row>
    <row r="14034" spans="1:5" x14ac:dyDescent="0.25">
      <c r="A14034" t="s">
        <v>14050</v>
      </c>
      <c r="B14034" s="1">
        <v>43862</v>
      </c>
      <c r="C14034" t="s">
        <v>10</v>
      </c>
      <c r="D14034">
        <v>0.66</v>
      </c>
      <c r="E14034">
        <v>716</v>
      </c>
    </row>
    <row r="14035" spans="1:5" x14ac:dyDescent="0.25">
      <c r="A14035" t="s">
        <v>14051</v>
      </c>
      <c r="B14035" s="1">
        <v>43404</v>
      </c>
      <c r="C14035" t="s">
        <v>21</v>
      </c>
      <c r="D14035">
        <v>0.46</v>
      </c>
      <c r="E14035">
        <v>697</v>
      </c>
    </row>
    <row r="14036" spans="1:5" x14ac:dyDescent="0.25">
      <c r="A14036" t="s">
        <v>14052</v>
      </c>
      <c r="B14036" s="1">
        <v>43770</v>
      </c>
      <c r="C14036" t="s">
        <v>21</v>
      </c>
      <c r="D14036">
        <v>0.85</v>
      </c>
      <c r="E14036">
        <v>726</v>
      </c>
    </row>
    <row r="14037" spans="1:5" x14ac:dyDescent="0.25">
      <c r="A14037" t="s">
        <v>14053</v>
      </c>
      <c r="B14037" s="1">
        <v>43434</v>
      </c>
      <c r="C14037" t="s">
        <v>18</v>
      </c>
      <c r="D14037">
        <v>1.05</v>
      </c>
      <c r="E14037">
        <v>644</v>
      </c>
    </row>
    <row r="14038" spans="1:5" x14ac:dyDescent="0.25">
      <c r="A14038" t="s">
        <v>14054</v>
      </c>
      <c r="B14038" s="1">
        <v>43647</v>
      </c>
      <c r="C14038" t="s">
        <v>18</v>
      </c>
      <c r="D14038">
        <v>0.8</v>
      </c>
      <c r="E14038">
        <v>686</v>
      </c>
    </row>
    <row r="14039" spans="1:5" x14ac:dyDescent="0.25">
      <c r="A14039" t="s">
        <v>14055</v>
      </c>
      <c r="B14039" s="1">
        <v>43739</v>
      </c>
      <c r="C14039" t="s">
        <v>42</v>
      </c>
      <c r="D14039">
        <v>0.3</v>
      </c>
      <c r="E14039">
        <v>687</v>
      </c>
    </row>
    <row r="14040" spans="1:5" x14ac:dyDescent="0.25">
      <c r="A14040" t="s">
        <v>14056</v>
      </c>
      <c r="B14040" s="1">
        <v>43647</v>
      </c>
      <c r="C14040" t="s">
        <v>6</v>
      </c>
      <c r="D14040">
        <v>0.23</v>
      </c>
      <c r="E14040">
        <v>672</v>
      </c>
    </row>
    <row r="14041" spans="1:5" x14ac:dyDescent="0.25">
      <c r="A14041" t="s">
        <v>14057</v>
      </c>
      <c r="B14041" s="1">
        <v>43281</v>
      </c>
      <c r="C14041" t="s">
        <v>6</v>
      </c>
      <c r="D14041">
        <v>0.19</v>
      </c>
      <c r="E14041">
        <v>631</v>
      </c>
    </row>
    <row r="14042" spans="1:5" x14ac:dyDescent="0.25">
      <c r="A14042" t="s">
        <v>14058</v>
      </c>
      <c r="B14042" s="1">
        <v>43220</v>
      </c>
      <c r="C14042" t="s">
        <v>6</v>
      </c>
      <c r="D14042">
        <v>0.19</v>
      </c>
      <c r="E14042">
        <v>809</v>
      </c>
    </row>
    <row r="14043" spans="1:5" x14ac:dyDescent="0.25">
      <c r="A14043" t="s">
        <v>14059</v>
      </c>
      <c r="B14043" s="1">
        <v>43678</v>
      </c>
      <c r="C14043" t="s">
        <v>18</v>
      </c>
      <c r="D14043">
        <v>0.4</v>
      </c>
      <c r="E14043">
        <v>693</v>
      </c>
    </row>
    <row r="14044" spans="1:5" x14ac:dyDescent="0.25">
      <c r="A14044" t="s">
        <v>14060</v>
      </c>
      <c r="B14044" s="1">
        <v>43008</v>
      </c>
      <c r="C14044" t="s">
        <v>6</v>
      </c>
      <c r="D14044">
        <v>0.28999999999999998</v>
      </c>
      <c r="E14044">
        <v>642</v>
      </c>
    </row>
    <row r="14045" spans="1:5" x14ac:dyDescent="0.25">
      <c r="A14045" t="s">
        <v>14061</v>
      </c>
      <c r="B14045" s="1">
        <v>43373</v>
      </c>
      <c r="C14045" t="s">
        <v>42</v>
      </c>
      <c r="D14045">
        <v>0.34</v>
      </c>
      <c r="E14045">
        <v>727</v>
      </c>
    </row>
    <row r="14046" spans="1:5" x14ac:dyDescent="0.25">
      <c r="A14046" t="s">
        <v>14062</v>
      </c>
      <c r="B14046" s="1">
        <v>43373</v>
      </c>
      <c r="C14046" t="s">
        <v>6</v>
      </c>
      <c r="D14046">
        <v>0.55000000000000004</v>
      </c>
      <c r="E14046">
        <v>687</v>
      </c>
    </row>
    <row r="14047" spans="1:5" x14ac:dyDescent="0.25">
      <c r="A14047" t="s">
        <v>14063</v>
      </c>
      <c r="B14047" s="1">
        <v>43496</v>
      </c>
      <c r="C14047" t="s">
        <v>6</v>
      </c>
      <c r="D14047">
        <v>0.14000000000000001</v>
      </c>
      <c r="E14047">
        <v>650</v>
      </c>
    </row>
    <row r="14048" spans="1:5" x14ac:dyDescent="0.25">
      <c r="A14048" t="s">
        <v>14064</v>
      </c>
      <c r="B14048" s="1">
        <v>43678</v>
      </c>
      <c r="C14048" t="s">
        <v>14</v>
      </c>
      <c r="D14048">
        <v>0.43</v>
      </c>
      <c r="E14048">
        <v>806</v>
      </c>
    </row>
    <row r="14049" spans="1:5" x14ac:dyDescent="0.25">
      <c r="A14049" t="s">
        <v>14065</v>
      </c>
      <c r="B14049" s="1">
        <v>43373</v>
      </c>
      <c r="C14049" t="s">
        <v>6</v>
      </c>
      <c r="D14049">
        <v>0.17</v>
      </c>
      <c r="E14049">
        <v>765</v>
      </c>
    </row>
    <row r="14050" spans="1:5" x14ac:dyDescent="0.25">
      <c r="A14050" t="s">
        <v>14066</v>
      </c>
      <c r="B14050" s="1">
        <v>42582</v>
      </c>
      <c r="C14050" t="s">
        <v>25</v>
      </c>
      <c r="D14050">
        <v>0.3</v>
      </c>
      <c r="E14050">
        <v>740</v>
      </c>
    </row>
    <row r="14051" spans="1:5" x14ac:dyDescent="0.25">
      <c r="A14051" t="s">
        <v>14067</v>
      </c>
      <c r="B14051" s="1">
        <v>43100</v>
      </c>
      <c r="C14051" t="s">
        <v>18</v>
      </c>
      <c r="D14051">
        <v>0.21</v>
      </c>
      <c r="E14051">
        <v>728</v>
      </c>
    </row>
    <row r="14052" spans="1:5" x14ac:dyDescent="0.25">
      <c r="A14052" t="s">
        <v>14068</v>
      </c>
      <c r="B14052" s="1">
        <v>42916</v>
      </c>
      <c r="C14052" t="s">
        <v>6</v>
      </c>
      <c r="D14052">
        <v>0.3</v>
      </c>
      <c r="E14052">
        <v>740</v>
      </c>
    </row>
    <row r="14053" spans="1:5" x14ac:dyDescent="0.25">
      <c r="A14053" t="s">
        <v>14069</v>
      </c>
      <c r="B14053" s="1">
        <v>43496</v>
      </c>
      <c r="C14053" t="s">
        <v>6</v>
      </c>
      <c r="D14053">
        <v>0.55000000000000004</v>
      </c>
      <c r="E14053">
        <v>763</v>
      </c>
    </row>
    <row r="14054" spans="1:5" x14ac:dyDescent="0.25">
      <c r="A14054" t="s">
        <v>14070</v>
      </c>
      <c r="B14054" s="1">
        <v>43617</v>
      </c>
      <c r="C14054" t="s">
        <v>6</v>
      </c>
      <c r="D14054">
        <v>0.3</v>
      </c>
      <c r="E14054">
        <v>740</v>
      </c>
    </row>
    <row r="14055" spans="1:5" x14ac:dyDescent="0.25">
      <c r="A14055" t="s">
        <v>14071</v>
      </c>
      <c r="B14055" s="1">
        <v>43617</v>
      </c>
      <c r="C14055" t="s">
        <v>6</v>
      </c>
      <c r="D14055">
        <v>0.3</v>
      </c>
      <c r="E14055">
        <v>740</v>
      </c>
    </row>
    <row r="14056" spans="1:5" x14ac:dyDescent="0.25">
      <c r="A14056" t="s">
        <v>14072</v>
      </c>
      <c r="B14056" s="1">
        <v>42886</v>
      </c>
      <c r="C14056" t="s">
        <v>42</v>
      </c>
      <c r="D14056">
        <v>0.52</v>
      </c>
      <c r="E14056">
        <v>737</v>
      </c>
    </row>
    <row r="14057" spans="1:5" x14ac:dyDescent="0.25">
      <c r="A14057" t="s">
        <v>14073</v>
      </c>
      <c r="B14057" s="1">
        <v>43921</v>
      </c>
      <c r="C14057" t="s">
        <v>18</v>
      </c>
      <c r="D14057">
        <v>0.39</v>
      </c>
      <c r="E14057">
        <v>586</v>
      </c>
    </row>
    <row r="14058" spans="1:5" x14ac:dyDescent="0.25">
      <c r="A14058" t="s">
        <v>14074</v>
      </c>
      <c r="B14058" s="1">
        <v>43617</v>
      </c>
      <c r="C14058" t="s">
        <v>14</v>
      </c>
      <c r="D14058">
        <v>0.3</v>
      </c>
      <c r="E14058">
        <v>740</v>
      </c>
    </row>
    <row r="14059" spans="1:5" x14ac:dyDescent="0.25">
      <c r="A14059" t="s">
        <v>14075</v>
      </c>
      <c r="B14059" s="1">
        <v>43373</v>
      </c>
      <c r="C14059" t="s">
        <v>6</v>
      </c>
      <c r="D14059">
        <v>0.55000000000000004</v>
      </c>
      <c r="E14059">
        <v>754</v>
      </c>
    </row>
    <row r="14060" spans="1:5" x14ac:dyDescent="0.25">
      <c r="A14060" t="s">
        <v>14076</v>
      </c>
      <c r="B14060" s="1">
        <v>43343</v>
      </c>
      <c r="C14060" t="s">
        <v>10</v>
      </c>
      <c r="D14060">
        <v>0.46</v>
      </c>
      <c r="E14060">
        <v>641</v>
      </c>
    </row>
    <row r="14061" spans="1:5" x14ac:dyDescent="0.25">
      <c r="A14061" t="s">
        <v>14077</v>
      </c>
      <c r="B14061" s="1">
        <v>43343</v>
      </c>
      <c r="C14061" t="s">
        <v>6</v>
      </c>
      <c r="D14061">
        <v>0.36</v>
      </c>
      <c r="E14061">
        <v>631</v>
      </c>
    </row>
    <row r="14062" spans="1:5" x14ac:dyDescent="0.25">
      <c r="A14062" t="s">
        <v>14078</v>
      </c>
      <c r="B14062" s="1">
        <v>43373</v>
      </c>
      <c r="C14062" t="s">
        <v>6</v>
      </c>
      <c r="D14062">
        <v>0.2</v>
      </c>
      <c r="E14062">
        <v>704</v>
      </c>
    </row>
    <row r="14063" spans="1:5" x14ac:dyDescent="0.25">
      <c r="A14063" t="s">
        <v>14079</v>
      </c>
      <c r="B14063" s="1">
        <v>43617</v>
      </c>
      <c r="C14063" t="s">
        <v>6</v>
      </c>
      <c r="D14063">
        <v>0.3</v>
      </c>
      <c r="E14063">
        <v>740</v>
      </c>
    </row>
    <row r="14064" spans="1:5" x14ac:dyDescent="0.25">
      <c r="A14064" t="s">
        <v>14080</v>
      </c>
      <c r="B14064" s="1">
        <v>43709</v>
      </c>
      <c r="C14064" t="s">
        <v>6</v>
      </c>
      <c r="D14064">
        <v>0.34</v>
      </c>
      <c r="E14064">
        <v>760</v>
      </c>
    </row>
    <row r="14065" spans="1:5" x14ac:dyDescent="0.25">
      <c r="A14065" t="s">
        <v>14081</v>
      </c>
      <c r="B14065" s="1">
        <v>43709</v>
      </c>
      <c r="C14065" t="s">
        <v>271</v>
      </c>
      <c r="D14065">
        <v>0.74</v>
      </c>
      <c r="E14065">
        <v>663</v>
      </c>
    </row>
    <row r="14066" spans="1:5" x14ac:dyDescent="0.25">
      <c r="A14066" t="s">
        <v>14082</v>
      </c>
      <c r="B14066" s="1">
        <v>42674</v>
      </c>
      <c r="C14066" t="s">
        <v>6</v>
      </c>
      <c r="D14066">
        <v>0.3</v>
      </c>
      <c r="E14066">
        <v>740</v>
      </c>
    </row>
    <row r="14067" spans="1:5" x14ac:dyDescent="0.25">
      <c r="A14067" t="s">
        <v>14083</v>
      </c>
      <c r="B14067" s="1">
        <v>43281</v>
      </c>
      <c r="C14067" t="s">
        <v>25</v>
      </c>
      <c r="D14067">
        <v>0.13</v>
      </c>
      <c r="E14067">
        <v>740</v>
      </c>
    </row>
    <row r="14068" spans="1:5" x14ac:dyDescent="0.25">
      <c r="A14068" t="s">
        <v>14084</v>
      </c>
      <c r="B14068" s="1">
        <v>43159</v>
      </c>
      <c r="C14068" t="s">
        <v>6</v>
      </c>
      <c r="D14068">
        <v>0.28999999999999998</v>
      </c>
      <c r="E14068">
        <v>636</v>
      </c>
    </row>
    <row r="14069" spans="1:5" x14ac:dyDescent="0.25">
      <c r="A14069" t="s">
        <v>14085</v>
      </c>
      <c r="B14069" s="1">
        <v>43281</v>
      </c>
      <c r="C14069" t="s">
        <v>18</v>
      </c>
      <c r="D14069">
        <v>7.0000000000000007E-2</v>
      </c>
      <c r="E14069">
        <v>749</v>
      </c>
    </row>
    <row r="14070" spans="1:5" x14ac:dyDescent="0.25">
      <c r="A14070" t="s">
        <v>14086</v>
      </c>
      <c r="B14070" s="1">
        <v>42643</v>
      </c>
      <c r="C14070" t="s">
        <v>21</v>
      </c>
      <c r="D14070">
        <v>0.56000000000000005</v>
      </c>
      <c r="E14070">
        <v>701</v>
      </c>
    </row>
    <row r="14071" spans="1:5" x14ac:dyDescent="0.25">
      <c r="A14071" t="s">
        <v>14087</v>
      </c>
      <c r="B14071" s="1">
        <v>43100</v>
      </c>
      <c r="C14071" t="s">
        <v>18</v>
      </c>
      <c r="D14071">
        <v>0.3</v>
      </c>
      <c r="E14071">
        <v>740</v>
      </c>
    </row>
    <row r="14072" spans="1:5" x14ac:dyDescent="0.25">
      <c r="A14072" t="s">
        <v>14088</v>
      </c>
      <c r="B14072" s="1">
        <v>43586</v>
      </c>
      <c r="C14072" t="s">
        <v>6</v>
      </c>
      <c r="D14072">
        <v>0.36</v>
      </c>
      <c r="E14072">
        <v>763</v>
      </c>
    </row>
    <row r="14073" spans="1:5" x14ac:dyDescent="0.25">
      <c r="A14073" t="s">
        <v>14089</v>
      </c>
      <c r="B14073" s="1">
        <v>43678</v>
      </c>
      <c r="C14073" t="s">
        <v>6</v>
      </c>
      <c r="D14073">
        <v>0.65</v>
      </c>
      <c r="E14073">
        <v>636</v>
      </c>
    </row>
    <row r="14074" spans="1:5" x14ac:dyDescent="0.25">
      <c r="A14074" t="s">
        <v>14090</v>
      </c>
      <c r="B14074" s="1">
        <v>42855</v>
      </c>
      <c r="C14074" t="s">
        <v>6</v>
      </c>
      <c r="D14074">
        <v>0.3</v>
      </c>
      <c r="E14074">
        <v>740</v>
      </c>
    </row>
    <row r="14075" spans="1:5" x14ac:dyDescent="0.25">
      <c r="A14075" t="s">
        <v>14091</v>
      </c>
      <c r="B14075" s="1">
        <v>43862</v>
      </c>
      <c r="C14075" t="s">
        <v>6</v>
      </c>
      <c r="D14075">
        <v>0.24</v>
      </c>
      <c r="E14075">
        <v>751</v>
      </c>
    </row>
    <row r="14076" spans="1:5" x14ac:dyDescent="0.25">
      <c r="A14076" t="s">
        <v>14092</v>
      </c>
      <c r="B14076" s="1">
        <v>43770</v>
      </c>
      <c r="C14076" t="s">
        <v>18</v>
      </c>
      <c r="D14076">
        <v>0.41</v>
      </c>
      <c r="E14076">
        <v>767</v>
      </c>
    </row>
    <row r="14077" spans="1:5" x14ac:dyDescent="0.25">
      <c r="A14077" t="s">
        <v>14093</v>
      </c>
      <c r="B14077" s="1">
        <v>43586</v>
      </c>
      <c r="C14077" t="s">
        <v>25</v>
      </c>
      <c r="D14077">
        <v>0.27</v>
      </c>
      <c r="E14077">
        <v>636</v>
      </c>
    </row>
    <row r="14078" spans="1:5" x14ac:dyDescent="0.25">
      <c r="A14078" t="s">
        <v>14094</v>
      </c>
      <c r="B14078" s="1">
        <v>43586</v>
      </c>
      <c r="C14078" t="s">
        <v>6</v>
      </c>
      <c r="D14078">
        <v>0.3</v>
      </c>
      <c r="E14078">
        <v>626</v>
      </c>
    </row>
    <row r="14079" spans="1:5" x14ac:dyDescent="0.25">
      <c r="A14079" t="s">
        <v>14095</v>
      </c>
      <c r="B14079" s="1">
        <v>43586</v>
      </c>
      <c r="C14079" t="s">
        <v>6</v>
      </c>
      <c r="D14079">
        <v>0.28000000000000003</v>
      </c>
      <c r="E14079">
        <v>645</v>
      </c>
    </row>
    <row r="14080" spans="1:5" x14ac:dyDescent="0.25">
      <c r="A14080" t="s">
        <v>14096</v>
      </c>
      <c r="B14080" s="1">
        <v>43739</v>
      </c>
      <c r="C14080" t="s">
        <v>6</v>
      </c>
      <c r="D14080">
        <v>0.25</v>
      </c>
      <c r="E14080">
        <v>788</v>
      </c>
    </row>
    <row r="14081" spans="1:5" x14ac:dyDescent="0.25">
      <c r="A14081" t="s">
        <v>14097</v>
      </c>
      <c r="B14081" s="1">
        <v>43709</v>
      </c>
      <c r="C14081" t="s">
        <v>10</v>
      </c>
      <c r="D14081">
        <v>0.87</v>
      </c>
      <c r="E14081">
        <v>672</v>
      </c>
    </row>
    <row r="14082" spans="1:5" x14ac:dyDescent="0.25">
      <c r="A14082" t="s">
        <v>14098</v>
      </c>
      <c r="B14082" s="1">
        <v>43434</v>
      </c>
      <c r="C14082" t="s">
        <v>6</v>
      </c>
      <c r="D14082">
        <v>0.41</v>
      </c>
      <c r="E14082">
        <v>840</v>
      </c>
    </row>
    <row r="14083" spans="1:5" x14ac:dyDescent="0.25">
      <c r="A14083" t="s">
        <v>14099</v>
      </c>
      <c r="B14083" s="1">
        <v>43373</v>
      </c>
      <c r="C14083" t="s">
        <v>18</v>
      </c>
      <c r="D14083">
        <v>0.35</v>
      </c>
      <c r="E14083">
        <v>683</v>
      </c>
    </row>
    <row r="14084" spans="1:5" x14ac:dyDescent="0.25">
      <c r="A14084" t="s">
        <v>14100</v>
      </c>
      <c r="B14084" s="1">
        <v>43373</v>
      </c>
      <c r="C14084" t="s">
        <v>10</v>
      </c>
      <c r="D14084">
        <v>0.61</v>
      </c>
      <c r="E14084">
        <v>741</v>
      </c>
    </row>
    <row r="14085" spans="1:5" x14ac:dyDescent="0.25">
      <c r="A14085" t="s">
        <v>14101</v>
      </c>
      <c r="B14085" s="1">
        <v>43373</v>
      </c>
      <c r="C14085" t="s">
        <v>18</v>
      </c>
      <c r="D14085">
        <v>0.87</v>
      </c>
      <c r="E14085">
        <v>713</v>
      </c>
    </row>
    <row r="14086" spans="1:5" x14ac:dyDescent="0.25">
      <c r="A14086" t="s">
        <v>14102</v>
      </c>
      <c r="B14086" s="1">
        <v>43617</v>
      </c>
      <c r="C14086" t="s">
        <v>10</v>
      </c>
      <c r="D14086">
        <v>0.3</v>
      </c>
      <c r="E14086">
        <v>740</v>
      </c>
    </row>
    <row r="14087" spans="1:5" x14ac:dyDescent="0.25">
      <c r="A14087" t="s">
        <v>14103</v>
      </c>
      <c r="B14087" s="1">
        <v>43831</v>
      </c>
      <c r="C14087" t="s">
        <v>18</v>
      </c>
      <c r="D14087">
        <v>0.2</v>
      </c>
      <c r="E14087">
        <v>725</v>
      </c>
    </row>
    <row r="14088" spans="1:5" x14ac:dyDescent="0.25">
      <c r="A14088" t="s">
        <v>14104</v>
      </c>
      <c r="B14088" s="1">
        <v>43831</v>
      </c>
      <c r="C14088" t="s">
        <v>6</v>
      </c>
      <c r="D14088">
        <v>0.54</v>
      </c>
      <c r="E14088">
        <v>596</v>
      </c>
    </row>
    <row r="14089" spans="1:5" x14ac:dyDescent="0.25">
      <c r="A14089" t="s">
        <v>14105</v>
      </c>
      <c r="B14089" s="1">
        <v>43831</v>
      </c>
      <c r="C14089" t="s">
        <v>21</v>
      </c>
      <c r="D14089">
        <v>0.15</v>
      </c>
      <c r="E14089">
        <v>725</v>
      </c>
    </row>
    <row r="14090" spans="1:5" x14ac:dyDescent="0.25">
      <c r="A14090" t="s">
        <v>14106</v>
      </c>
      <c r="B14090" s="1">
        <v>43831</v>
      </c>
      <c r="C14090" t="s">
        <v>42</v>
      </c>
      <c r="D14090">
        <v>0.51</v>
      </c>
      <c r="E14090">
        <v>582</v>
      </c>
    </row>
    <row r="14091" spans="1:5" x14ac:dyDescent="0.25">
      <c r="A14091" t="s">
        <v>14107</v>
      </c>
      <c r="B14091" s="1">
        <v>43586</v>
      </c>
      <c r="C14091" t="s">
        <v>6</v>
      </c>
      <c r="D14091">
        <v>0.11</v>
      </c>
      <c r="E14091">
        <v>632</v>
      </c>
    </row>
    <row r="14092" spans="1:5" x14ac:dyDescent="0.25">
      <c r="A14092" t="s">
        <v>14108</v>
      </c>
      <c r="B14092" s="1">
        <v>43862</v>
      </c>
      <c r="C14092" t="s">
        <v>10</v>
      </c>
      <c r="D14092">
        <v>0.21</v>
      </c>
      <c r="E14092">
        <v>563</v>
      </c>
    </row>
    <row r="14093" spans="1:5" x14ac:dyDescent="0.25">
      <c r="A14093" t="s">
        <v>14109</v>
      </c>
      <c r="B14093" s="1">
        <v>43709</v>
      </c>
      <c r="C14093" t="s">
        <v>10</v>
      </c>
      <c r="D14093">
        <v>0.38</v>
      </c>
      <c r="E14093">
        <v>607</v>
      </c>
    </row>
    <row r="14094" spans="1:5" x14ac:dyDescent="0.25">
      <c r="A14094" t="s">
        <v>14110</v>
      </c>
      <c r="B14094" s="1">
        <v>43465</v>
      </c>
      <c r="C14094" t="s">
        <v>10</v>
      </c>
      <c r="D14094">
        <v>0.18</v>
      </c>
      <c r="E14094">
        <v>740</v>
      </c>
    </row>
    <row r="14095" spans="1:5" x14ac:dyDescent="0.25">
      <c r="A14095" t="s">
        <v>14111</v>
      </c>
      <c r="B14095" s="1">
        <v>43373</v>
      </c>
      <c r="C14095" t="s">
        <v>6</v>
      </c>
      <c r="D14095">
        <v>0.36</v>
      </c>
      <c r="E14095">
        <v>740</v>
      </c>
    </row>
    <row r="14096" spans="1:5" x14ac:dyDescent="0.25">
      <c r="A14096" t="s">
        <v>14112</v>
      </c>
      <c r="B14096" s="1">
        <v>42947</v>
      </c>
      <c r="C14096" t="s">
        <v>6</v>
      </c>
      <c r="D14096">
        <v>0.3</v>
      </c>
      <c r="E14096">
        <v>740</v>
      </c>
    </row>
    <row r="14097" spans="1:5" x14ac:dyDescent="0.25">
      <c r="A14097" t="s">
        <v>14113</v>
      </c>
      <c r="B14097" s="1">
        <v>43647</v>
      </c>
      <c r="C14097" t="s">
        <v>10</v>
      </c>
      <c r="D14097">
        <v>0.18</v>
      </c>
      <c r="E14097">
        <v>596</v>
      </c>
    </row>
    <row r="14098" spans="1:5" x14ac:dyDescent="0.25">
      <c r="A14098" t="s">
        <v>14114</v>
      </c>
      <c r="B14098" s="1">
        <v>43647</v>
      </c>
      <c r="C14098" t="s">
        <v>271</v>
      </c>
      <c r="D14098">
        <v>0.46</v>
      </c>
      <c r="E14098">
        <v>637</v>
      </c>
    </row>
    <row r="14099" spans="1:5" x14ac:dyDescent="0.25">
      <c r="A14099" t="s">
        <v>14115</v>
      </c>
      <c r="B14099" s="1">
        <v>43739</v>
      </c>
      <c r="C14099" t="s">
        <v>6</v>
      </c>
      <c r="D14099">
        <v>0.36</v>
      </c>
      <c r="E14099">
        <v>748</v>
      </c>
    </row>
    <row r="14100" spans="1:5" x14ac:dyDescent="0.25">
      <c r="A14100" t="s">
        <v>14116</v>
      </c>
      <c r="B14100" s="1">
        <v>43220</v>
      </c>
      <c r="C14100" t="s">
        <v>21</v>
      </c>
      <c r="D14100">
        <v>0.11</v>
      </c>
      <c r="E14100">
        <v>683</v>
      </c>
    </row>
    <row r="14101" spans="1:5" x14ac:dyDescent="0.25">
      <c r="A14101" t="s">
        <v>14117</v>
      </c>
      <c r="B14101" s="1">
        <v>43312</v>
      </c>
      <c r="C14101" t="s">
        <v>21</v>
      </c>
      <c r="D14101">
        <v>0.56000000000000005</v>
      </c>
      <c r="E14101">
        <v>692</v>
      </c>
    </row>
    <row r="14102" spans="1:5" x14ac:dyDescent="0.25">
      <c r="A14102" t="s">
        <v>14118</v>
      </c>
      <c r="B14102" s="1">
        <v>43770</v>
      </c>
      <c r="C14102" t="s">
        <v>6</v>
      </c>
      <c r="D14102">
        <v>0.4</v>
      </c>
      <c r="E14102">
        <v>698</v>
      </c>
    </row>
    <row r="14103" spans="1:5" x14ac:dyDescent="0.25">
      <c r="A14103" t="s">
        <v>14119</v>
      </c>
      <c r="B14103" s="1">
        <v>43647</v>
      </c>
      <c r="C14103" t="s">
        <v>10</v>
      </c>
      <c r="D14103">
        <v>0.38</v>
      </c>
      <c r="E14103">
        <v>728</v>
      </c>
    </row>
    <row r="14104" spans="1:5" x14ac:dyDescent="0.25">
      <c r="A14104" t="s">
        <v>14120</v>
      </c>
      <c r="B14104" s="1">
        <v>43220</v>
      </c>
      <c r="C14104" t="s">
        <v>521</v>
      </c>
      <c r="D14104">
        <v>0.02</v>
      </c>
      <c r="E14104">
        <v>726</v>
      </c>
    </row>
    <row r="14105" spans="1:5" x14ac:dyDescent="0.25">
      <c r="A14105" t="s">
        <v>14121</v>
      </c>
      <c r="B14105" s="1">
        <v>43586</v>
      </c>
      <c r="C14105" t="s">
        <v>37</v>
      </c>
      <c r="D14105">
        <v>0.42</v>
      </c>
      <c r="E14105">
        <v>714</v>
      </c>
    </row>
    <row r="14106" spans="1:5" x14ac:dyDescent="0.25">
      <c r="A14106" t="s">
        <v>14122</v>
      </c>
      <c r="B14106" s="1">
        <v>43373</v>
      </c>
      <c r="C14106" t="s">
        <v>18</v>
      </c>
      <c r="D14106">
        <v>1.1100000000000001</v>
      </c>
      <c r="E14106">
        <v>813</v>
      </c>
    </row>
    <row r="14107" spans="1:5" x14ac:dyDescent="0.25">
      <c r="A14107" t="s">
        <v>14123</v>
      </c>
      <c r="B14107" s="1">
        <v>43343</v>
      </c>
      <c r="C14107" t="s">
        <v>10</v>
      </c>
      <c r="D14107">
        <v>0.69</v>
      </c>
      <c r="E14107">
        <v>677</v>
      </c>
    </row>
    <row r="14108" spans="1:5" x14ac:dyDescent="0.25">
      <c r="A14108" t="s">
        <v>14124</v>
      </c>
      <c r="B14108" s="1">
        <v>43281</v>
      </c>
      <c r="C14108" t="s">
        <v>6</v>
      </c>
      <c r="D14108">
        <v>0.36</v>
      </c>
      <c r="E14108">
        <v>664</v>
      </c>
    </row>
    <row r="14109" spans="1:5" x14ac:dyDescent="0.25">
      <c r="A14109" t="s">
        <v>14125</v>
      </c>
      <c r="B14109" s="1">
        <v>43709</v>
      </c>
      <c r="C14109" t="s">
        <v>18</v>
      </c>
      <c r="D14109">
        <v>0.17</v>
      </c>
      <c r="E14109">
        <v>722</v>
      </c>
    </row>
    <row r="14110" spans="1:5" x14ac:dyDescent="0.25">
      <c r="A14110" t="s">
        <v>14126</v>
      </c>
      <c r="B14110" s="1">
        <v>43434</v>
      </c>
      <c r="C14110" t="s">
        <v>6</v>
      </c>
      <c r="D14110">
        <v>0.86</v>
      </c>
      <c r="E14110">
        <v>719</v>
      </c>
    </row>
    <row r="14111" spans="1:5" x14ac:dyDescent="0.25">
      <c r="A14111" t="s">
        <v>14127</v>
      </c>
      <c r="B14111" s="1">
        <v>43739</v>
      </c>
      <c r="C14111" t="s">
        <v>42</v>
      </c>
      <c r="D14111">
        <v>0.59</v>
      </c>
      <c r="E14111">
        <v>735</v>
      </c>
    </row>
    <row r="14112" spans="1:5" x14ac:dyDescent="0.25">
      <c r="A14112" t="s">
        <v>14128</v>
      </c>
      <c r="B14112" s="1">
        <v>42613</v>
      </c>
      <c r="C14112" t="s">
        <v>21</v>
      </c>
      <c r="D14112">
        <v>0.28000000000000003</v>
      </c>
      <c r="E14112">
        <v>649</v>
      </c>
    </row>
    <row r="14113" spans="1:5" x14ac:dyDescent="0.25">
      <c r="A14113" t="s">
        <v>14129</v>
      </c>
      <c r="B14113" s="1">
        <v>43343</v>
      </c>
      <c r="C14113" t="s">
        <v>6</v>
      </c>
      <c r="D14113">
        <v>0.15</v>
      </c>
      <c r="E14113">
        <v>740</v>
      </c>
    </row>
    <row r="14114" spans="1:5" x14ac:dyDescent="0.25">
      <c r="A14114" t="s">
        <v>14130</v>
      </c>
      <c r="B14114" s="1">
        <v>43586</v>
      </c>
      <c r="C14114" t="s">
        <v>18</v>
      </c>
      <c r="D14114">
        <v>0.3</v>
      </c>
      <c r="E14114">
        <v>622</v>
      </c>
    </row>
    <row r="14115" spans="1:5" x14ac:dyDescent="0.25">
      <c r="A14115" t="s">
        <v>14131</v>
      </c>
      <c r="B14115" s="1">
        <v>43586</v>
      </c>
      <c r="C14115" t="s">
        <v>37</v>
      </c>
      <c r="D14115">
        <v>0.19</v>
      </c>
      <c r="E14115">
        <v>638</v>
      </c>
    </row>
    <row r="14116" spans="1:5" x14ac:dyDescent="0.25">
      <c r="A14116" t="s">
        <v>14132</v>
      </c>
      <c r="B14116" s="1">
        <v>43525</v>
      </c>
      <c r="C14116" t="s">
        <v>6</v>
      </c>
      <c r="D14116">
        <v>0.28999999999999998</v>
      </c>
      <c r="E14116">
        <v>760</v>
      </c>
    </row>
    <row r="14117" spans="1:5" x14ac:dyDescent="0.25">
      <c r="A14117" t="s">
        <v>14133</v>
      </c>
      <c r="B14117" s="1">
        <v>43647</v>
      </c>
      <c r="C14117" t="s">
        <v>6</v>
      </c>
      <c r="D14117">
        <v>0.13</v>
      </c>
      <c r="E14117">
        <v>671</v>
      </c>
    </row>
    <row r="14118" spans="1:5" x14ac:dyDescent="0.25">
      <c r="A14118" t="s">
        <v>14134</v>
      </c>
      <c r="B14118" s="1">
        <v>43008</v>
      </c>
      <c r="C14118" t="s">
        <v>6</v>
      </c>
      <c r="D14118">
        <v>0.41</v>
      </c>
      <c r="E14118">
        <v>720</v>
      </c>
    </row>
    <row r="14119" spans="1:5" x14ac:dyDescent="0.25">
      <c r="A14119" t="s">
        <v>14135</v>
      </c>
      <c r="B14119" s="1">
        <v>43159</v>
      </c>
      <c r="C14119" t="s">
        <v>6</v>
      </c>
      <c r="D14119">
        <v>0.3</v>
      </c>
      <c r="E14119">
        <v>651</v>
      </c>
    </row>
    <row r="14120" spans="1:5" x14ac:dyDescent="0.25">
      <c r="A14120" t="s">
        <v>14136</v>
      </c>
      <c r="B14120" s="1">
        <v>43678</v>
      </c>
      <c r="C14120" t="s">
        <v>6</v>
      </c>
      <c r="D14120">
        <v>0.32</v>
      </c>
      <c r="E14120">
        <v>650</v>
      </c>
    </row>
    <row r="14121" spans="1:5" x14ac:dyDescent="0.25">
      <c r="A14121" t="s">
        <v>14137</v>
      </c>
      <c r="B14121" s="1">
        <v>43831</v>
      </c>
      <c r="C14121" t="s">
        <v>6</v>
      </c>
      <c r="D14121">
        <v>0.2</v>
      </c>
      <c r="E14121">
        <v>728</v>
      </c>
    </row>
    <row r="14122" spans="1:5" x14ac:dyDescent="0.25">
      <c r="A14122" t="s">
        <v>14138</v>
      </c>
      <c r="B14122" s="1">
        <v>43617</v>
      </c>
      <c r="C14122" t="s">
        <v>6</v>
      </c>
      <c r="D14122">
        <v>0.3</v>
      </c>
      <c r="E14122">
        <v>740</v>
      </c>
    </row>
    <row r="14123" spans="1:5" x14ac:dyDescent="0.25">
      <c r="A14123" t="s">
        <v>14139</v>
      </c>
      <c r="B14123" s="1">
        <v>43617</v>
      </c>
      <c r="C14123" t="s">
        <v>10</v>
      </c>
      <c r="D14123">
        <v>0.3</v>
      </c>
      <c r="E14123">
        <v>740</v>
      </c>
    </row>
    <row r="14124" spans="1:5" x14ac:dyDescent="0.25">
      <c r="A14124" t="s">
        <v>14140</v>
      </c>
      <c r="B14124" s="1">
        <v>43647</v>
      </c>
      <c r="C14124" t="s">
        <v>18</v>
      </c>
      <c r="D14124">
        <v>0.42</v>
      </c>
      <c r="E14124">
        <v>666</v>
      </c>
    </row>
    <row r="14125" spans="1:5" x14ac:dyDescent="0.25">
      <c r="A14125" t="s">
        <v>14141</v>
      </c>
      <c r="B14125" s="1">
        <v>43647</v>
      </c>
      <c r="C14125" t="s">
        <v>10</v>
      </c>
      <c r="D14125">
        <v>1</v>
      </c>
      <c r="E14125">
        <v>595</v>
      </c>
    </row>
    <row r="14126" spans="1:5" x14ac:dyDescent="0.25">
      <c r="A14126" t="s">
        <v>14142</v>
      </c>
      <c r="B14126" s="1">
        <v>43617</v>
      </c>
      <c r="C14126" t="s">
        <v>6</v>
      </c>
      <c r="D14126">
        <v>0.3</v>
      </c>
      <c r="E14126">
        <v>740</v>
      </c>
    </row>
    <row r="14127" spans="1:5" x14ac:dyDescent="0.25">
      <c r="A14127" t="s">
        <v>14143</v>
      </c>
      <c r="B14127" s="1">
        <v>43586</v>
      </c>
      <c r="C14127" t="s">
        <v>18</v>
      </c>
      <c r="D14127">
        <v>0.19</v>
      </c>
      <c r="E14127">
        <v>612</v>
      </c>
    </row>
    <row r="14128" spans="1:5" x14ac:dyDescent="0.25">
      <c r="A14128" t="s">
        <v>14144</v>
      </c>
      <c r="B14128" s="1">
        <v>43739</v>
      </c>
      <c r="C14128" t="s">
        <v>10</v>
      </c>
      <c r="D14128">
        <v>0.43</v>
      </c>
      <c r="E14128">
        <v>611</v>
      </c>
    </row>
    <row r="14129" spans="1:5" x14ac:dyDescent="0.25">
      <c r="A14129" t="s">
        <v>14145</v>
      </c>
      <c r="B14129" s="1">
        <v>43465</v>
      </c>
      <c r="C14129" t="s">
        <v>42</v>
      </c>
      <c r="D14129">
        <v>0.45</v>
      </c>
      <c r="E14129">
        <v>697</v>
      </c>
    </row>
    <row r="14130" spans="1:5" x14ac:dyDescent="0.25">
      <c r="A14130" t="s">
        <v>14146</v>
      </c>
      <c r="B14130" s="1">
        <v>43617</v>
      </c>
      <c r="C14130" t="s">
        <v>6</v>
      </c>
      <c r="D14130">
        <v>0.3</v>
      </c>
      <c r="E14130">
        <v>740</v>
      </c>
    </row>
    <row r="14131" spans="1:5" x14ac:dyDescent="0.25">
      <c r="A14131" t="s">
        <v>14147</v>
      </c>
      <c r="B14131" s="1">
        <v>43617</v>
      </c>
      <c r="C14131" t="s">
        <v>271</v>
      </c>
      <c r="D14131">
        <v>0.3</v>
      </c>
      <c r="E14131">
        <v>740</v>
      </c>
    </row>
    <row r="14132" spans="1:5" x14ac:dyDescent="0.25">
      <c r="A14132" t="s">
        <v>14148</v>
      </c>
      <c r="B14132" s="1">
        <v>43312</v>
      </c>
      <c r="C14132" t="s">
        <v>10</v>
      </c>
      <c r="D14132">
        <v>1</v>
      </c>
      <c r="E14132">
        <v>567</v>
      </c>
    </row>
    <row r="14133" spans="1:5" x14ac:dyDescent="0.25">
      <c r="A14133" t="s">
        <v>14149</v>
      </c>
      <c r="B14133" s="1">
        <v>43890</v>
      </c>
      <c r="C14133" t="s">
        <v>18</v>
      </c>
      <c r="D14133">
        <v>0.3</v>
      </c>
      <c r="E14133">
        <v>590</v>
      </c>
    </row>
    <row r="14134" spans="1:5" x14ac:dyDescent="0.25">
      <c r="A14134" t="s">
        <v>14150</v>
      </c>
      <c r="B14134" s="1">
        <v>42643</v>
      </c>
      <c r="C14134" t="s">
        <v>6</v>
      </c>
      <c r="D14134">
        <v>0.3</v>
      </c>
      <c r="E14134">
        <v>740</v>
      </c>
    </row>
    <row r="14135" spans="1:5" x14ac:dyDescent="0.25">
      <c r="A14135" t="s">
        <v>14151</v>
      </c>
      <c r="B14135" s="1">
        <v>43343</v>
      </c>
      <c r="C14135" t="s">
        <v>6</v>
      </c>
      <c r="D14135">
        <v>0.52</v>
      </c>
      <c r="E14135">
        <v>585</v>
      </c>
    </row>
    <row r="14136" spans="1:5" x14ac:dyDescent="0.25">
      <c r="A14136" t="s">
        <v>14152</v>
      </c>
      <c r="B14136" s="1">
        <v>43434</v>
      </c>
      <c r="C14136" t="s">
        <v>6</v>
      </c>
      <c r="D14136">
        <v>0.15</v>
      </c>
      <c r="E14136">
        <v>662</v>
      </c>
    </row>
    <row r="14137" spans="1:5" x14ac:dyDescent="0.25">
      <c r="A14137" t="s">
        <v>14153</v>
      </c>
      <c r="B14137" s="1">
        <v>42886</v>
      </c>
      <c r="C14137" t="s">
        <v>42</v>
      </c>
      <c r="D14137">
        <v>0.3</v>
      </c>
      <c r="E14137">
        <v>740</v>
      </c>
    </row>
    <row r="14138" spans="1:5" x14ac:dyDescent="0.25">
      <c r="A14138" t="s">
        <v>14154</v>
      </c>
      <c r="B14138" s="1">
        <v>43434</v>
      </c>
      <c r="C14138" t="s">
        <v>6</v>
      </c>
      <c r="D14138">
        <v>0.64</v>
      </c>
      <c r="E14138">
        <v>779</v>
      </c>
    </row>
    <row r="14139" spans="1:5" x14ac:dyDescent="0.25">
      <c r="A14139" t="s">
        <v>14155</v>
      </c>
      <c r="B14139" s="1">
        <v>43647</v>
      </c>
      <c r="C14139" t="s">
        <v>42</v>
      </c>
      <c r="D14139">
        <v>0.32</v>
      </c>
      <c r="E14139">
        <v>668</v>
      </c>
    </row>
    <row r="14140" spans="1:5" x14ac:dyDescent="0.25">
      <c r="A14140" t="s">
        <v>14156</v>
      </c>
      <c r="B14140" s="1">
        <v>43525</v>
      </c>
      <c r="C14140" t="s">
        <v>18</v>
      </c>
      <c r="D14140">
        <v>0.13</v>
      </c>
      <c r="E14140">
        <v>605</v>
      </c>
    </row>
    <row r="14141" spans="1:5" x14ac:dyDescent="0.25">
      <c r="A14141" t="s">
        <v>14157</v>
      </c>
      <c r="B14141" s="1">
        <v>43770</v>
      </c>
      <c r="C14141" t="s">
        <v>21</v>
      </c>
      <c r="D14141">
        <v>0.31</v>
      </c>
      <c r="E14141">
        <v>732</v>
      </c>
    </row>
    <row r="14142" spans="1:5" x14ac:dyDescent="0.25">
      <c r="A14142" t="s">
        <v>14158</v>
      </c>
      <c r="B14142" s="1">
        <v>43617</v>
      </c>
      <c r="C14142" t="s">
        <v>6</v>
      </c>
      <c r="D14142">
        <v>0.3</v>
      </c>
      <c r="E14142">
        <v>740</v>
      </c>
    </row>
    <row r="14143" spans="1:5" x14ac:dyDescent="0.25">
      <c r="A14143" t="s">
        <v>14159</v>
      </c>
      <c r="B14143" s="1">
        <v>43617</v>
      </c>
      <c r="C14143" t="s">
        <v>6</v>
      </c>
      <c r="D14143">
        <v>0.3</v>
      </c>
      <c r="E14143">
        <v>740</v>
      </c>
    </row>
    <row r="14144" spans="1:5" x14ac:dyDescent="0.25">
      <c r="A14144" t="s">
        <v>14160</v>
      </c>
      <c r="B14144" s="1">
        <v>43465</v>
      </c>
      <c r="C14144" t="s">
        <v>6</v>
      </c>
      <c r="D14144">
        <v>0.33</v>
      </c>
      <c r="E14144">
        <v>740</v>
      </c>
    </row>
    <row r="14145" spans="1:5" x14ac:dyDescent="0.25">
      <c r="A14145" t="s">
        <v>14161</v>
      </c>
      <c r="B14145" s="1">
        <v>43251</v>
      </c>
      <c r="C14145" t="s">
        <v>42</v>
      </c>
      <c r="D14145">
        <v>0.89</v>
      </c>
      <c r="E14145">
        <v>786</v>
      </c>
    </row>
    <row r="14146" spans="1:5" x14ac:dyDescent="0.25">
      <c r="A14146" t="s">
        <v>14162</v>
      </c>
      <c r="B14146" s="1">
        <v>43739</v>
      </c>
      <c r="C14146" t="s">
        <v>18</v>
      </c>
      <c r="D14146">
        <v>0.64</v>
      </c>
      <c r="E14146">
        <v>747</v>
      </c>
    </row>
    <row r="14147" spans="1:5" x14ac:dyDescent="0.25">
      <c r="A14147" t="s">
        <v>14163</v>
      </c>
      <c r="B14147" s="1">
        <v>43921</v>
      </c>
      <c r="C14147" t="s">
        <v>6</v>
      </c>
      <c r="D14147">
        <v>0.13</v>
      </c>
      <c r="E14147">
        <v>690</v>
      </c>
    </row>
    <row r="14148" spans="1:5" x14ac:dyDescent="0.25">
      <c r="A14148" t="s">
        <v>14164</v>
      </c>
      <c r="B14148" s="1">
        <v>42643</v>
      </c>
      <c r="C14148" t="s">
        <v>6</v>
      </c>
      <c r="D14148">
        <v>0.3</v>
      </c>
      <c r="E14148">
        <v>740</v>
      </c>
    </row>
    <row r="14149" spans="1:5" x14ac:dyDescent="0.25">
      <c r="A14149" t="s">
        <v>14165</v>
      </c>
      <c r="B14149" s="1">
        <v>43525</v>
      </c>
      <c r="C14149" t="s">
        <v>6</v>
      </c>
      <c r="D14149">
        <v>0.12</v>
      </c>
      <c r="E14149">
        <v>788</v>
      </c>
    </row>
    <row r="14150" spans="1:5" x14ac:dyDescent="0.25">
      <c r="A14150" t="s">
        <v>14166</v>
      </c>
      <c r="B14150" s="1">
        <v>43434</v>
      </c>
      <c r="C14150" t="s">
        <v>6</v>
      </c>
      <c r="D14150">
        <v>0.52</v>
      </c>
      <c r="E14150">
        <v>787</v>
      </c>
    </row>
    <row r="14151" spans="1:5" x14ac:dyDescent="0.25">
      <c r="A14151" t="s">
        <v>14167</v>
      </c>
      <c r="B14151" s="1">
        <v>43709</v>
      </c>
      <c r="C14151" t="s">
        <v>10</v>
      </c>
      <c r="D14151">
        <v>0.42</v>
      </c>
      <c r="E14151">
        <v>615</v>
      </c>
    </row>
    <row r="14152" spans="1:5" x14ac:dyDescent="0.25">
      <c r="A14152" t="s">
        <v>14168</v>
      </c>
      <c r="B14152" s="1">
        <v>43190</v>
      </c>
      <c r="C14152" t="s">
        <v>6</v>
      </c>
      <c r="D14152">
        <v>0.3</v>
      </c>
      <c r="E14152">
        <v>740</v>
      </c>
    </row>
    <row r="14153" spans="1:5" x14ac:dyDescent="0.25">
      <c r="A14153" t="s">
        <v>14169</v>
      </c>
      <c r="B14153" s="1">
        <v>43800</v>
      </c>
      <c r="C14153" t="s">
        <v>10</v>
      </c>
      <c r="D14153">
        <v>0.43</v>
      </c>
      <c r="E14153">
        <v>671</v>
      </c>
    </row>
    <row r="14154" spans="1:5" x14ac:dyDescent="0.25">
      <c r="A14154" t="s">
        <v>14170</v>
      </c>
      <c r="B14154" s="1">
        <v>43251</v>
      </c>
      <c r="C14154" t="s">
        <v>18</v>
      </c>
      <c r="D14154">
        <v>0.31</v>
      </c>
      <c r="E14154">
        <v>648</v>
      </c>
    </row>
    <row r="14155" spans="1:5" x14ac:dyDescent="0.25">
      <c r="A14155" t="s">
        <v>14171</v>
      </c>
      <c r="B14155" s="1">
        <v>43251</v>
      </c>
      <c r="C14155" t="s">
        <v>6</v>
      </c>
      <c r="D14155">
        <v>0.44</v>
      </c>
      <c r="E14155">
        <v>649</v>
      </c>
    </row>
    <row r="14156" spans="1:5" x14ac:dyDescent="0.25">
      <c r="A14156" t="s">
        <v>14172</v>
      </c>
      <c r="B14156" s="1">
        <v>43159</v>
      </c>
      <c r="C14156" t="s">
        <v>6</v>
      </c>
      <c r="D14156">
        <v>0.25</v>
      </c>
      <c r="E14156">
        <v>572</v>
      </c>
    </row>
    <row r="14157" spans="1:5" x14ac:dyDescent="0.25">
      <c r="A14157" t="s">
        <v>14173</v>
      </c>
      <c r="B14157" s="1">
        <v>43373</v>
      </c>
      <c r="C14157" t="s">
        <v>6</v>
      </c>
      <c r="D14157">
        <v>0.09</v>
      </c>
      <c r="E14157">
        <v>649</v>
      </c>
    </row>
    <row r="14158" spans="1:5" x14ac:dyDescent="0.25">
      <c r="A14158" t="s">
        <v>14174</v>
      </c>
      <c r="B14158" s="1">
        <v>43434</v>
      </c>
      <c r="C14158" t="s">
        <v>6</v>
      </c>
      <c r="D14158">
        <v>0.27</v>
      </c>
      <c r="E14158">
        <v>603</v>
      </c>
    </row>
    <row r="14159" spans="1:5" x14ac:dyDescent="0.25">
      <c r="A14159" t="s">
        <v>14175</v>
      </c>
      <c r="B14159" s="1">
        <v>43770</v>
      </c>
      <c r="C14159" t="s">
        <v>10</v>
      </c>
      <c r="D14159">
        <v>0.13</v>
      </c>
      <c r="E14159">
        <v>720</v>
      </c>
    </row>
    <row r="14160" spans="1:5" x14ac:dyDescent="0.25">
      <c r="A14160" t="s">
        <v>14176</v>
      </c>
      <c r="B14160" s="1">
        <v>43770</v>
      </c>
      <c r="C14160" t="s">
        <v>18</v>
      </c>
      <c r="D14160">
        <v>0.76</v>
      </c>
      <c r="E14160">
        <v>659</v>
      </c>
    </row>
    <row r="14161" spans="1:5" x14ac:dyDescent="0.25">
      <c r="A14161" t="s">
        <v>14177</v>
      </c>
      <c r="B14161" s="1">
        <v>43190</v>
      </c>
      <c r="C14161" t="s">
        <v>6</v>
      </c>
      <c r="D14161">
        <v>0.3</v>
      </c>
      <c r="E14161">
        <v>720</v>
      </c>
    </row>
    <row r="14162" spans="1:5" x14ac:dyDescent="0.25">
      <c r="A14162" t="s">
        <v>14178</v>
      </c>
      <c r="B14162" s="1">
        <v>43251</v>
      </c>
      <c r="C14162" t="s">
        <v>6</v>
      </c>
      <c r="D14162">
        <v>0.27</v>
      </c>
      <c r="E14162">
        <v>753</v>
      </c>
    </row>
    <row r="14163" spans="1:5" x14ac:dyDescent="0.25">
      <c r="A14163" t="s">
        <v>14179</v>
      </c>
      <c r="B14163" s="1">
        <v>43709</v>
      </c>
      <c r="C14163" t="s">
        <v>6</v>
      </c>
      <c r="D14163">
        <v>0.23</v>
      </c>
      <c r="E14163">
        <v>750</v>
      </c>
    </row>
    <row r="14164" spans="1:5" x14ac:dyDescent="0.25">
      <c r="A14164" t="s">
        <v>14180</v>
      </c>
      <c r="B14164" s="1">
        <v>43862</v>
      </c>
      <c r="C14164" t="s">
        <v>18</v>
      </c>
      <c r="D14164">
        <v>0.33</v>
      </c>
      <c r="E14164">
        <v>571</v>
      </c>
    </row>
    <row r="14165" spans="1:5" x14ac:dyDescent="0.25">
      <c r="A14165" t="s">
        <v>14181</v>
      </c>
      <c r="B14165" s="1">
        <v>43586</v>
      </c>
      <c r="C14165" t="s">
        <v>6</v>
      </c>
      <c r="D14165">
        <v>0.15</v>
      </c>
      <c r="E14165">
        <v>719</v>
      </c>
    </row>
    <row r="14166" spans="1:5" x14ac:dyDescent="0.25">
      <c r="A14166" t="s">
        <v>14182</v>
      </c>
      <c r="B14166" s="1">
        <v>43770</v>
      </c>
      <c r="C14166" t="s">
        <v>18</v>
      </c>
      <c r="D14166">
        <v>0.56999999999999995</v>
      </c>
      <c r="E14166">
        <v>718</v>
      </c>
    </row>
    <row r="14167" spans="1:5" x14ac:dyDescent="0.25">
      <c r="A14167" t="s">
        <v>14183</v>
      </c>
      <c r="B14167" s="1">
        <v>43373</v>
      </c>
      <c r="C14167" t="s">
        <v>6</v>
      </c>
      <c r="D14167">
        <v>0.41</v>
      </c>
      <c r="E14167">
        <v>713</v>
      </c>
    </row>
    <row r="14168" spans="1:5" x14ac:dyDescent="0.25">
      <c r="A14168" t="s">
        <v>14184</v>
      </c>
      <c r="B14168" s="1">
        <v>42766</v>
      </c>
      <c r="C14168" t="s">
        <v>6</v>
      </c>
      <c r="D14168">
        <v>0.3</v>
      </c>
      <c r="E14168">
        <v>740</v>
      </c>
    </row>
    <row r="14169" spans="1:5" x14ac:dyDescent="0.25">
      <c r="A14169" t="s">
        <v>14185</v>
      </c>
      <c r="B14169" s="1">
        <v>43831</v>
      </c>
      <c r="C14169" t="s">
        <v>6</v>
      </c>
      <c r="D14169">
        <v>0.71</v>
      </c>
      <c r="E14169">
        <v>690</v>
      </c>
    </row>
    <row r="14170" spans="1:5" x14ac:dyDescent="0.25">
      <c r="A14170" t="s">
        <v>14186</v>
      </c>
      <c r="B14170" s="1">
        <v>43647</v>
      </c>
      <c r="C14170" t="s">
        <v>10</v>
      </c>
      <c r="D14170">
        <v>0.39</v>
      </c>
      <c r="E14170">
        <v>600</v>
      </c>
    </row>
    <row r="14171" spans="1:5" x14ac:dyDescent="0.25">
      <c r="A14171" t="s">
        <v>14187</v>
      </c>
      <c r="B14171" s="1">
        <v>43312</v>
      </c>
      <c r="C14171" t="s">
        <v>6</v>
      </c>
      <c r="D14171">
        <v>0.4</v>
      </c>
      <c r="E14171">
        <v>750</v>
      </c>
    </row>
    <row r="14172" spans="1:5" x14ac:dyDescent="0.25">
      <c r="A14172" t="s">
        <v>14188</v>
      </c>
      <c r="B14172" s="1">
        <v>43312</v>
      </c>
      <c r="C14172" t="s">
        <v>18</v>
      </c>
      <c r="D14172">
        <v>0.43</v>
      </c>
      <c r="E14172">
        <v>656</v>
      </c>
    </row>
    <row r="14173" spans="1:5" x14ac:dyDescent="0.25">
      <c r="A14173" t="s">
        <v>14189</v>
      </c>
      <c r="B14173" s="1">
        <v>43281</v>
      </c>
      <c r="C14173" t="s">
        <v>6</v>
      </c>
      <c r="D14173">
        <v>0.34</v>
      </c>
      <c r="E14173">
        <v>644</v>
      </c>
    </row>
    <row r="14174" spans="1:5" x14ac:dyDescent="0.25">
      <c r="A14174" t="s">
        <v>14190</v>
      </c>
      <c r="B14174" s="1">
        <v>43709</v>
      </c>
      <c r="C14174" t="s">
        <v>18</v>
      </c>
      <c r="D14174">
        <v>0.33</v>
      </c>
      <c r="E14174">
        <v>692</v>
      </c>
    </row>
    <row r="14175" spans="1:5" x14ac:dyDescent="0.25">
      <c r="A14175" t="s">
        <v>14191</v>
      </c>
      <c r="B14175" s="1">
        <v>43496</v>
      </c>
      <c r="C14175" t="s">
        <v>25</v>
      </c>
      <c r="D14175">
        <v>0.24</v>
      </c>
      <c r="E14175">
        <v>625</v>
      </c>
    </row>
    <row r="14176" spans="1:5" x14ac:dyDescent="0.25">
      <c r="A14176" t="s">
        <v>14192</v>
      </c>
      <c r="B14176" s="1">
        <v>43496</v>
      </c>
      <c r="C14176" t="s">
        <v>42</v>
      </c>
      <c r="D14176">
        <v>0.28000000000000003</v>
      </c>
      <c r="E14176">
        <v>667</v>
      </c>
    </row>
    <row r="14177" spans="1:5" x14ac:dyDescent="0.25">
      <c r="A14177" t="s">
        <v>14193</v>
      </c>
      <c r="B14177" s="1">
        <v>43496</v>
      </c>
      <c r="C14177" t="s">
        <v>6</v>
      </c>
      <c r="D14177">
        <v>0.33</v>
      </c>
      <c r="E14177">
        <v>639</v>
      </c>
    </row>
    <row r="14178" spans="1:5" x14ac:dyDescent="0.25">
      <c r="A14178" t="s">
        <v>14194</v>
      </c>
      <c r="B14178" s="1">
        <v>43496</v>
      </c>
      <c r="C14178" t="s">
        <v>42</v>
      </c>
      <c r="D14178">
        <v>0.21</v>
      </c>
      <c r="E14178">
        <v>690</v>
      </c>
    </row>
    <row r="14179" spans="1:5" x14ac:dyDescent="0.25">
      <c r="A14179" t="s">
        <v>14195</v>
      </c>
      <c r="B14179" s="1">
        <v>43404</v>
      </c>
      <c r="C14179" t="s">
        <v>25</v>
      </c>
      <c r="D14179">
        <v>0.28999999999999998</v>
      </c>
      <c r="E14179">
        <v>598</v>
      </c>
    </row>
    <row r="14180" spans="1:5" x14ac:dyDescent="0.25">
      <c r="A14180" t="s">
        <v>14196</v>
      </c>
      <c r="B14180" s="1">
        <v>43404</v>
      </c>
      <c r="C14180" t="s">
        <v>6</v>
      </c>
      <c r="D14180">
        <v>1.05</v>
      </c>
      <c r="E14180">
        <v>746</v>
      </c>
    </row>
    <row r="14181" spans="1:5" x14ac:dyDescent="0.25">
      <c r="A14181" t="s">
        <v>14197</v>
      </c>
      <c r="B14181" s="1">
        <v>43739</v>
      </c>
      <c r="C14181" t="s">
        <v>18</v>
      </c>
      <c r="D14181">
        <v>0.89</v>
      </c>
      <c r="E14181">
        <v>678</v>
      </c>
    </row>
    <row r="14182" spans="1:5" x14ac:dyDescent="0.25">
      <c r="A14182" t="s">
        <v>14198</v>
      </c>
      <c r="B14182" s="1">
        <v>43434</v>
      </c>
      <c r="C14182" t="s">
        <v>6</v>
      </c>
      <c r="D14182">
        <v>0.26</v>
      </c>
      <c r="E14182">
        <v>759</v>
      </c>
    </row>
    <row r="14183" spans="1:5" x14ac:dyDescent="0.25">
      <c r="A14183" t="s">
        <v>14199</v>
      </c>
      <c r="B14183" s="1">
        <v>43862</v>
      </c>
      <c r="C14183" t="s">
        <v>10</v>
      </c>
      <c r="D14183">
        <v>0.08</v>
      </c>
      <c r="E14183">
        <v>754</v>
      </c>
    </row>
    <row r="14184" spans="1:5" x14ac:dyDescent="0.25">
      <c r="A14184" t="s">
        <v>14200</v>
      </c>
      <c r="B14184" s="1">
        <v>43862</v>
      </c>
      <c r="C14184" t="s">
        <v>10</v>
      </c>
      <c r="D14184">
        <v>0.32</v>
      </c>
      <c r="E14184">
        <v>584</v>
      </c>
    </row>
    <row r="14185" spans="1:5" x14ac:dyDescent="0.25">
      <c r="A14185" t="s">
        <v>14201</v>
      </c>
      <c r="B14185" s="1">
        <v>43281</v>
      </c>
      <c r="C14185" t="s">
        <v>6</v>
      </c>
      <c r="D14185">
        <v>0.2</v>
      </c>
      <c r="E14185">
        <v>597</v>
      </c>
    </row>
    <row r="14186" spans="1:5" x14ac:dyDescent="0.25">
      <c r="A14186" t="s">
        <v>14202</v>
      </c>
      <c r="B14186" s="1">
        <v>43312</v>
      </c>
      <c r="C14186" t="s">
        <v>21</v>
      </c>
      <c r="D14186">
        <v>0.22</v>
      </c>
      <c r="E14186">
        <v>734</v>
      </c>
    </row>
    <row r="14187" spans="1:5" x14ac:dyDescent="0.25">
      <c r="A14187" t="s">
        <v>14203</v>
      </c>
      <c r="B14187" s="1">
        <v>43465</v>
      </c>
      <c r="C14187" t="s">
        <v>6</v>
      </c>
      <c r="D14187">
        <v>0.56000000000000005</v>
      </c>
      <c r="E14187">
        <v>679</v>
      </c>
    </row>
    <row r="14188" spans="1:5" x14ac:dyDescent="0.25">
      <c r="A14188" t="s">
        <v>14204</v>
      </c>
      <c r="B14188" s="1">
        <v>43556</v>
      </c>
      <c r="C14188" t="s">
        <v>6</v>
      </c>
      <c r="D14188">
        <v>0.33</v>
      </c>
      <c r="E14188">
        <v>593</v>
      </c>
    </row>
    <row r="14189" spans="1:5" x14ac:dyDescent="0.25">
      <c r="A14189" t="s">
        <v>14205</v>
      </c>
      <c r="B14189" s="1">
        <v>43586</v>
      </c>
      <c r="C14189" t="s">
        <v>10</v>
      </c>
      <c r="D14189">
        <v>0.87</v>
      </c>
      <c r="E14189">
        <v>588</v>
      </c>
    </row>
    <row r="14190" spans="1:5" x14ac:dyDescent="0.25">
      <c r="A14190" t="s">
        <v>14206</v>
      </c>
      <c r="B14190" s="1">
        <v>43647</v>
      </c>
      <c r="C14190" t="s">
        <v>25</v>
      </c>
      <c r="D14190">
        <v>0.38</v>
      </c>
      <c r="E14190">
        <v>596</v>
      </c>
    </row>
    <row r="14191" spans="1:5" x14ac:dyDescent="0.25">
      <c r="A14191" t="s">
        <v>14207</v>
      </c>
      <c r="B14191" s="1">
        <v>43404</v>
      </c>
      <c r="C14191" t="s">
        <v>6</v>
      </c>
      <c r="D14191">
        <v>0.74</v>
      </c>
      <c r="E14191">
        <v>567</v>
      </c>
    </row>
    <row r="14192" spans="1:5" x14ac:dyDescent="0.25">
      <c r="A14192" t="s">
        <v>14208</v>
      </c>
      <c r="B14192" s="1">
        <v>43434</v>
      </c>
      <c r="C14192" t="s">
        <v>18</v>
      </c>
      <c r="D14192">
        <v>0.19</v>
      </c>
      <c r="E14192">
        <v>642</v>
      </c>
    </row>
    <row r="14193" spans="1:5" x14ac:dyDescent="0.25">
      <c r="A14193" t="s">
        <v>14209</v>
      </c>
      <c r="B14193" s="1">
        <v>43890</v>
      </c>
      <c r="C14193" t="s">
        <v>25</v>
      </c>
      <c r="D14193">
        <v>0.25</v>
      </c>
      <c r="E14193">
        <v>575</v>
      </c>
    </row>
    <row r="14194" spans="1:5" x14ac:dyDescent="0.25">
      <c r="A14194" t="s">
        <v>14210</v>
      </c>
      <c r="B14194" s="1">
        <v>43678</v>
      </c>
      <c r="C14194" t="s">
        <v>42</v>
      </c>
      <c r="D14194">
        <v>0.26</v>
      </c>
      <c r="E14194">
        <v>650</v>
      </c>
    </row>
    <row r="14195" spans="1:5" x14ac:dyDescent="0.25">
      <c r="A14195" t="s">
        <v>14211</v>
      </c>
      <c r="B14195" s="1">
        <v>43373</v>
      </c>
      <c r="C14195" t="s">
        <v>42</v>
      </c>
      <c r="D14195">
        <v>0.26</v>
      </c>
      <c r="E14195">
        <v>723</v>
      </c>
    </row>
    <row r="14196" spans="1:5" x14ac:dyDescent="0.25">
      <c r="A14196" t="s">
        <v>14212</v>
      </c>
      <c r="B14196" s="1">
        <v>43770</v>
      </c>
      <c r="C14196" t="s">
        <v>10</v>
      </c>
      <c r="D14196">
        <v>0.52</v>
      </c>
      <c r="E14196">
        <v>584</v>
      </c>
    </row>
    <row r="14197" spans="1:5" x14ac:dyDescent="0.25">
      <c r="A14197" t="s">
        <v>14213</v>
      </c>
      <c r="B14197" s="1">
        <v>43739</v>
      </c>
      <c r="C14197" t="s">
        <v>18</v>
      </c>
      <c r="D14197">
        <v>0.26</v>
      </c>
      <c r="E14197">
        <v>763</v>
      </c>
    </row>
    <row r="14198" spans="1:5" x14ac:dyDescent="0.25">
      <c r="A14198" t="s">
        <v>14214</v>
      </c>
      <c r="B14198" s="1">
        <v>43404</v>
      </c>
      <c r="C14198" t="s">
        <v>10</v>
      </c>
      <c r="D14198">
        <v>0.37</v>
      </c>
      <c r="E14198">
        <v>581</v>
      </c>
    </row>
    <row r="14199" spans="1:5" x14ac:dyDescent="0.25">
      <c r="A14199" t="s">
        <v>14215</v>
      </c>
      <c r="B14199" s="1">
        <v>43617</v>
      </c>
      <c r="C14199" t="s">
        <v>10</v>
      </c>
      <c r="D14199">
        <v>0.3</v>
      </c>
      <c r="E14199">
        <v>740</v>
      </c>
    </row>
    <row r="14200" spans="1:5" x14ac:dyDescent="0.25">
      <c r="A14200" t="s">
        <v>14216</v>
      </c>
      <c r="B14200" s="1">
        <v>43343</v>
      </c>
      <c r="C14200" t="s">
        <v>6</v>
      </c>
      <c r="D14200">
        <v>0.15</v>
      </c>
      <c r="E14200">
        <v>748</v>
      </c>
    </row>
    <row r="14201" spans="1:5" x14ac:dyDescent="0.25">
      <c r="A14201" t="s">
        <v>14217</v>
      </c>
      <c r="B14201" s="1">
        <v>43921</v>
      </c>
      <c r="C14201" t="s">
        <v>18</v>
      </c>
      <c r="D14201">
        <v>0.42</v>
      </c>
      <c r="E14201">
        <v>591</v>
      </c>
    </row>
    <row r="14202" spans="1:5" x14ac:dyDescent="0.25">
      <c r="A14202" t="s">
        <v>14218</v>
      </c>
      <c r="B14202" s="1">
        <v>43921</v>
      </c>
      <c r="C14202" t="s">
        <v>42</v>
      </c>
      <c r="D14202">
        <v>0.25</v>
      </c>
      <c r="E14202">
        <v>618</v>
      </c>
    </row>
    <row r="14203" spans="1:5" x14ac:dyDescent="0.25">
      <c r="A14203" t="s">
        <v>14219</v>
      </c>
      <c r="B14203" s="1">
        <v>43434</v>
      </c>
      <c r="C14203" t="s">
        <v>10</v>
      </c>
      <c r="D14203">
        <v>0.46</v>
      </c>
      <c r="E14203">
        <v>726</v>
      </c>
    </row>
    <row r="14204" spans="1:5" x14ac:dyDescent="0.25">
      <c r="A14204" t="s">
        <v>14220</v>
      </c>
      <c r="B14204" s="1">
        <v>43343</v>
      </c>
      <c r="C14204" t="s">
        <v>6</v>
      </c>
      <c r="D14204">
        <v>0.37</v>
      </c>
      <c r="E14204">
        <v>825</v>
      </c>
    </row>
    <row r="14205" spans="1:5" x14ac:dyDescent="0.25">
      <c r="A14205" t="s">
        <v>14221</v>
      </c>
      <c r="B14205" s="1">
        <v>43556</v>
      </c>
      <c r="C14205" t="s">
        <v>6</v>
      </c>
      <c r="D14205">
        <v>0.32</v>
      </c>
      <c r="E14205">
        <v>628</v>
      </c>
    </row>
    <row r="14206" spans="1:5" x14ac:dyDescent="0.25">
      <c r="A14206" t="s">
        <v>14222</v>
      </c>
      <c r="B14206" s="1">
        <v>43069</v>
      </c>
      <c r="C14206" t="s">
        <v>6</v>
      </c>
      <c r="D14206">
        <v>0.3</v>
      </c>
      <c r="E14206">
        <v>740</v>
      </c>
    </row>
    <row r="14207" spans="1:5" x14ac:dyDescent="0.25">
      <c r="A14207" t="s">
        <v>14223</v>
      </c>
      <c r="B14207" s="1">
        <v>43281</v>
      </c>
      <c r="C14207" t="s">
        <v>10</v>
      </c>
      <c r="D14207">
        <v>0.38</v>
      </c>
      <c r="E14207">
        <v>739</v>
      </c>
    </row>
    <row r="14208" spans="1:5" x14ac:dyDescent="0.25">
      <c r="A14208" t="s">
        <v>14224</v>
      </c>
      <c r="B14208" s="1">
        <v>43739</v>
      </c>
      <c r="C14208" t="s">
        <v>18</v>
      </c>
      <c r="D14208">
        <v>0.48</v>
      </c>
      <c r="E14208">
        <v>714</v>
      </c>
    </row>
    <row r="14209" spans="1:5" x14ac:dyDescent="0.25">
      <c r="A14209" t="s">
        <v>14225</v>
      </c>
      <c r="B14209" s="1">
        <v>43739</v>
      </c>
      <c r="C14209" t="s">
        <v>14</v>
      </c>
      <c r="D14209">
        <v>0.09</v>
      </c>
      <c r="E14209">
        <v>694</v>
      </c>
    </row>
    <row r="14210" spans="1:5" x14ac:dyDescent="0.25">
      <c r="A14210" t="s">
        <v>14226</v>
      </c>
      <c r="B14210" s="1">
        <v>43312</v>
      </c>
      <c r="C14210" t="s">
        <v>18</v>
      </c>
      <c r="D14210">
        <v>0.25</v>
      </c>
      <c r="E14210">
        <v>753</v>
      </c>
    </row>
    <row r="14211" spans="1:5" x14ac:dyDescent="0.25">
      <c r="A14211" t="s">
        <v>14227</v>
      </c>
      <c r="B14211" s="1">
        <v>43739</v>
      </c>
      <c r="C14211" t="s">
        <v>6</v>
      </c>
      <c r="D14211">
        <v>0.18</v>
      </c>
      <c r="E14211">
        <v>609</v>
      </c>
    </row>
    <row r="14212" spans="1:5" x14ac:dyDescent="0.25">
      <c r="A14212" t="s">
        <v>14228</v>
      </c>
      <c r="B14212" s="1">
        <v>43159</v>
      </c>
      <c r="C14212" t="s">
        <v>42</v>
      </c>
      <c r="D14212">
        <v>0.54</v>
      </c>
      <c r="E14212">
        <v>685</v>
      </c>
    </row>
    <row r="14213" spans="1:5" x14ac:dyDescent="0.25">
      <c r="A14213" t="s">
        <v>14229</v>
      </c>
      <c r="B14213" s="1">
        <v>43647</v>
      </c>
      <c r="C14213" t="s">
        <v>10</v>
      </c>
      <c r="D14213">
        <v>0.26</v>
      </c>
      <c r="E14213">
        <v>609</v>
      </c>
    </row>
    <row r="14214" spans="1:5" x14ac:dyDescent="0.25">
      <c r="A14214" t="s">
        <v>14230</v>
      </c>
      <c r="B14214" s="1">
        <v>43739</v>
      </c>
      <c r="C14214" t="s">
        <v>6</v>
      </c>
      <c r="D14214">
        <v>0.64</v>
      </c>
      <c r="E14214">
        <v>706</v>
      </c>
    </row>
    <row r="14215" spans="1:5" x14ac:dyDescent="0.25">
      <c r="A14215" t="s">
        <v>14231</v>
      </c>
      <c r="B14215" s="1">
        <v>43525</v>
      </c>
      <c r="C14215" t="s">
        <v>6</v>
      </c>
      <c r="D14215">
        <v>0.3</v>
      </c>
      <c r="E14215">
        <v>766</v>
      </c>
    </row>
    <row r="14216" spans="1:5" x14ac:dyDescent="0.25">
      <c r="A14216" t="s">
        <v>14232</v>
      </c>
      <c r="B14216" s="1">
        <v>43069</v>
      </c>
      <c r="C14216" t="s">
        <v>6</v>
      </c>
      <c r="D14216">
        <v>0.28999999999999998</v>
      </c>
      <c r="E14216">
        <v>759</v>
      </c>
    </row>
    <row r="14217" spans="1:5" x14ac:dyDescent="0.25">
      <c r="A14217" t="s">
        <v>14233</v>
      </c>
      <c r="B14217" s="1">
        <v>42916</v>
      </c>
      <c r="C14217" t="s">
        <v>18</v>
      </c>
      <c r="D14217">
        <v>0.3</v>
      </c>
      <c r="E14217">
        <v>740</v>
      </c>
    </row>
    <row r="14218" spans="1:5" x14ac:dyDescent="0.25">
      <c r="A14218" t="s">
        <v>14234</v>
      </c>
      <c r="B14218" s="1">
        <v>43617</v>
      </c>
      <c r="C14218" t="s">
        <v>18</v>
      </c>
      <c r="D14218">
        <v>0.3</v>
      </c>
      <c r="E14218">
        <v>740</v>
      </c>
    </row>
    <row r="14219" spans="1:5" x14ac:dyDescent="0.25">
      <c r="A14219" t="s">
        <v>14235</v>
      </c>
      <c r="B14219" s="1">
        <v>43373</v>
      </c>
      <c r="C14219" t="s">
        <v>25</v>
      </c>
      <c r="D14219">
        <v>1</v>
      </c>
      <c r="E14219">
        <v>745</v>
      </c>
    </row>
    <row r="14220" spans="1:5" x14ac:dyDescent="0.25">
      <c r="A14220" t="s">
        <v>14236</v>
      </c>
      <c r="B14220" s="1">
        <v>43647</v>
      </c>
      <c r="C14220" t="s">
        <v>6</v>
      </c>
      <c r="D14220">
        <v>0.43</v>
      </c>
      <c r="E14220">
        <v>764</v>
      </c>
    </row>
    <row r="14221" spans="1:5" x14ac:dyDescent="0.25">
      <c r="A14221" t="s">
        <v>14237</v>
      </c>
      <c r="B14221" s="1">
        <v>43465</v>
      </c>
      <c r="C14221" t="s">
        <v>42</v>
      </c>
      <c r="D14221">
        <v>0.44</v>
      </c>
      <c r="E14221">
        <v>635</v>
      </c>
    </row>
    <row r="14222" spans="1:5" x14ac:dyDescent="0.25">
      <c r="A14222" t="s">
        <v>14238</v>
      </c>
      <c r="B14222" s="1">
        <v>43373</v>
      </c>
      <c r="C14222" t="s">
        <v>6</v>
      </c>
      <c r="D14222">
        <v>0.18</v>
      </c>
      <c r="E14222">
        <v>740</v>
      </c>
    </row>
    <row r="14223" spans="1:5" x14ac:dyDescent="0.25">
      <c r="A14223" t="s">
        <v>14239</v>
      </c>
      <c r="B14223" s="1">
        <v>43343</v>
      </c>
      <c r="C14223" t="s">
        <v>6</v>
      </c>
      <c r="D14223">
        <v>0.36</v>
      </c>
      <c r="E14223">
        <v>694</v>
      </c>
    </row>
    <row r="14224" spans="1:5" x14ac:dyDescent="0.25">
      <c r="A14224" t="s">
        <v>14240</v>
      </c>
      <c r="B14224" s="1">
        <v>43739</v>
      </c>
      <c r="C14224" t="s">
        <v>6</v>
      </c>
      <c r="D14224">
        <v>0.92</v>
      </c>
      <c r="E14224">
        <v>656</v>
      </c>
    </row>
    <row r="14225" spans="1:5" x14ac:dyDescent="0.25">
      <c r="A14225" t="s">
        <v>14241</v>
      </c>
      <c r="B14225" s="1">
        <v>43586</v>
      </c>
      <c r="C14225" t="s">
        <v>6</v>
      </c>
      <c r="D14225">
        <v>0.2</v>
      </c>
      <c r="E14225">
        <v>818</v>
      </c>
    </row>
    <row r="14226" spans="1:5" x14ac:dyDescent="0.25">
      <c r="A14226" t="s">
        <v>14242</v>
      </c>
      <c r="B14226" s="1">
        <v>43739</v>
      </c>
      <c r="C14226" t="s">
        <v>6</v>
      </c>
      <c r="D14226">
        <v>0.12</v>
      </c>
      <c r="E14226">
        <v>701</v>
      </c>
    </row>
    <row r="14227" spans="1:5" x14ac:dyDescent="0.25">
      <c r="A14227" t="s">
        <v>14243</v>
      </c>
      <c r="B14227" s="1">
        <v>43586</v>
      </c>
      <c r="C14227" t="s">
        <v>6</v>
      </c>
      <c r="D14227">
        <v>0.35</v>
      </c>
      <c r="E14227">
        <v>739</v>
      </c>
    </row>
    <row r="14228" spans="1:5" x14ac:dyDescent="0.25">
      <c r="A14228" t="s">
        <v>14244</v>
      </c>
      <c r="B14228" s="1">
        <v>43890</v>
      </c>
      <c r="C14228" t="s">
        <v>6</v>
      </c>
      <c r="D14228">
        <v>0.35</v>
      </c>
      <c r="E14228">
        <v>618</v>
      </c>
    </row>
    <row r="14229" spans="1:5" x14ac:dyDescent="0.25">
      <c r="A14229" t="s">
        <v>14245</v>
      </c>
      <c r="B14229" s="1">
        <v>43739</v>
      </c>
      <c r="C14229" t="s">
        <v>14</v>
      </c>
      <c r="D14229">
        <v>0.6</v>
      </c>
      <c r="E14229">
        <v>690</v>
      </c>
    </row>
    <row r="14230" spans="1:5" x14ac:dyDescent="0.25">
      <c r="A14230" t="s">
        <v>14246</v>
      </c>
      <c r="B14230" s="1">
        <v>43800</v>
      </c>
      <c r="C14230" t="s">
        <v>6</v>
      </c>
      <c r="D14230">
        <v>0.97</v>
      </c>
      <c r="E14230">
        <v>596</v>
      </c>
    </row>
    <row r="14231" spans="1:5" x14ac:dyDescent="0.25">
      <c r="A14231" t="s">
        <v>14247</v>
      </c>
      <c r="B14231" s="1">
        <v>43525</v>
      </c>
      <c r="C14231" t="s">
        <v>6</v>
      </c>
      <c r="D14231">
        <v>0.35</v>
      </c>
      <c r="E14231">
        <v>666</v>
      </c>
    </row>
    <row r="14232" spans="1:5" x14ac:dyDescent="0.25">
      <c r="A14232" t="s">
        <v>14248</v>
      </c>
      <c r="B14232" s="1">
        <v>43312</v>
      </c>
      <c r="C14232" t="s">
        <v>6</v>
      </c>
      <c r="D14232">
        <v>0.27</v>
      </c>
      <c r="E14232">
        <v>615</v>
      </c>
    </row>
    <row r="14233" spans="1:5" x14ac:dyDescent="0.25">
      <c r="A14233" t="s">
        <v>14249</v>
      </c>
      <c r="B14233" s="1">
        <v>43862</v>
      </c>
      <c r="C14233" t="s">
        <v>21</v>
      </c>
      <c r="D14233">
        <v>0.36</v>
      </c>
      <c r="E14233">
        <v>602</v>
      </c>
    </row>
    <row r="14234" spans="1:5" x14ac:dyDescent="0.25">
      <c r="A14234" t="s">
        <v>14250</v>
      </c>
      <c r="B14234" s="1">
        <v>42309</v>
      </c>
      <c r="C14234" t="s">
        <v>6</v>
      </c>
      <c r="D14234">
        <v>0.3</v>
      </c>
      <c r="E14234">
        <v>740</v>
      </c>
    </row>
    <row r="14235" spans="1:5" x14ac:dyDescent="0.25">
      <c r="A14235" t="s">
        <v>14251</v>
      </c>
      <c r="B14235" s="1">
        <v>43647</v>
      </c>
      <c r="C14235" t="s">
        <v>6</v>
      </c>
      <c r="D14235">
        <v>0.03</v>
      </c>
      <c r="E14235">
        <v>640</v>
      </c>
    </row>
    <row r="14236" spans="1:5" x14ac:dyDescent="0.25">
      <c r="A14236" t="s">
        <v>14252</v>
      </c>
      <c r="B14236" s="1">
        <v>43617</v>
      </c>
      <c r="C14236" t="s">
        <v>25</v>
      </c>
      <c r="D14236">
        <v>0.3</v>
      </c>
      <c r="E14236">
        <v>740</v>
      </c>
    </row>
    <row r="14237" spans="1:5" x14ac:dyDescent="0.25">
      <c r="A14237" t="s">
        <v>14253</v>
      </c>
      <c r="B14237" s="1">
        <v>42825</v>
      </c>
      <c r="C14237" t="s">
        <v>42</v>
      </c>
      <c r="D14237">
        <v>0.3</v>
      </c>
      <c r="E14237">
        <v>740</v>
      </c>
    </row>
    <row r="14238" spans="1:5" x14ac:dyDescent="0.25">
      <c r="A14238" t="s">
        <v>14254</v>
      </c>
      <c r="B14238" s="1">
        <v>43190</v>
      </c>
      <c r="C14238" t="s">
        <v>6</v>
      </c>
      <c r="D14238">
        <v>0.24</v>
      </c>
      <c r="E14238">
        <v>785</v>
      </c>
    </row>
    <row r="14239" spans="1:5" x14ac:dyDescent="0.25">
      <c r="A14239" t="s">
        <v>14255</v>
      </c>
      <c r="B14239" s="1">
        <v>43647</v>
      </c>
      <c r="C14239" t="s">
        <v>6</v>
      </c>
      <c r="D14239">
        <v>0.39</v>
      </c>
      <c r="E14239">
        <v>648</v>
      </c>
    </row>
    <row r="14240" spans="1:5" x14ac:dyDescent="0.25">
      <c r="A14240" t="s">
        <v>14256</v>
      </c>
      <c r="B14240" s="1">
        <v>43647</v>
      </c>
      <c r="C14240" t="s">
        <v>6</v>
      </c>
      <c r="D14240">
        <v>0.38</v>
      </c>
      <c r="E14240">
        <v>737</v>
      </c>
    </row>
    <row r="14241" spans="1:5" x14ac:dyDescent="0.25">
      <c r="A14241" t="s">
        <v>14257</v>
      </c>
      <c r="B14241" s="1">
        <v>43739</v>
      </c>
      <c r="C14241" t="s">
        <v>10</v>
      </c>
      <c r="D14241">
        <v>0.26</v>
      </c>
      <c r="E14241">
        <v>642</v>
      </c>
    </row>
    <row r="14242" spans="1:5" x14ac:dyDescent="0.25">
      <c r="A14242" t="s">
        <v>14258</v>
      </c>
      <c r="B14242" s="1">
        <v>43739</v>
      </c>
      <c r="C14242" t="s">
        <v>6</v>
      </c>
      <c r="D14242">
        <v>0.15</v>
      </c>
      <c r="E14242">
        <v>812</v>
      </c>
    </row>
    <row r="14243" spans="1:5" x14ac:dyDescent="0.25">
      <c r="A14243" t="s">
        <v>14259</v>
      </c>
      <c r="B14243" s="1">
        <v>43739</v>
      </c>
      <c r="C14243" t="s">
        <v>6</v>
      </c>
      <c r="D14243">
        <v>0.24</v>
      </c>
      <c r="E14243">
        <v>633</v>
      </c>
    </row>
    <row r="14244" spans="1:5" x14ac:dyDescent="0.25">
      <c r="A14244" t="s">
        <v>14260</v>
      </c>
      <c r="B14244" s="1">
        <v>43525</v>
      </c>
      <c r="C14244" t="s">
        <v>18</v>
      </c>
      <c r="D14244">
        <v>0.52</v>
      </c>
      <c r="E14244">
        <v>621</v>
      </c>
    </row>
    <row r="14245" spans="1:5" x14ac:dyDescent="0.25">
      <c r="A14245" t="s">
        <v>14261</v>
      </c>
      <c r="B14245" s="1">
        <v>43831</v>
      </c>
      <c r="C14245" t="s">
        <v>6</v>
      </c>
      <c r="D14245">
        <v>0.28999999999999998</v>
      </c>
      <c r="E14245">
        <v>566</v>
      </c>
    </row>
    <row r="14246" spans="1:5" x14ac:dyDescent="0.25">
      <c r="A14246" t="s">
        <v>14262</v>
      </c>
      <c r="B14246" s="1">
        <v>43647</v>
      </c>
      <c r="C14246" t="s">
        <v>18</v>
      </c>
      <c r="D14246">
        <v>0.87</v>
      </c>
      <c r="E14246">
        <v>637</v>
      </c>
    </row>
    <row r="14247" spans="1:5" x14ac:dyDescent="0.25">
      <c r="A14247" t="s">
        <v>14263</v>
      </c>
      <c r="B14247" s="1">
        <v>43434</v>
      </c>
      <c r="C14247" t="s">
        <v>14</v>
      </c>
      <c r="D14247">
        <v>0.32</v>
      </c>
      <c r="E14247">
        <v>685</v>
      </c>
    </row>
    <row r="14248" spans="1:5" x14ac:dyDescent="0.25">
      <c r="A14248" t="s">
        <v>14264</v>
      </c>
      <c r="B14248" s="1">
        <v>43556</v>
      </c>
      <c r="C14248" t="s">
        <v>10</v>
      </c>
      <c r="D14248">
        <v>0.38</v>
      </c>
      <c r="E14248">
        <v>530</v>
      </c>
    </row>
    <row r="14249" spans="1:5" x14ac:dyDescent="0.25">
      <c r="A14249" t="s">
        <v>14265</v>
      </c>
      <c r="B14249" s="1">
        <v>43373</v>
      </c>
      <c r="C14249" t="s">
        <v>21</v>
      </c>
      <c r="D14249">
        <v>0.32</v>
      </c>
      <c r="E14249">
        <v>785</v>
      </c>
    </row>
    <row r="14250" spans="1:5" x14ac:dyDescent="0.25">
      <c r="A14250" t="s">
        <v>14266</v>
      </c>
      <c r="B14250" s="1">
        <v>43800</v>
      </c>
      <c r="C14250" t="s">
        <v>6</v>
      </c>
      <c r="D14250">
        <v>0.28999999999999998</v>
      </c>
      <c r="E14250">
        <v>606</v>
      </c>
    </row>
    <row r="14251" spans="1:5" x14ac:dyDescent="0.25">
      <c r="A14251" t="s">
        <v>14267</v>
      </c>
      <c r="B14251" s="1">
        <v>43220</v>
      </c>
      <c r="C14251" t="s">
        <v>6</v>
      </c>
      <c r="D14251">
        <v>0.3</v>
      </c>
      <c r="E14251">
        <v>786</v>
      </c>
    </row>
    <row r="14252" spans="1:5" x14ac:dyDescent="0.25">
      <c r="A14252" t="s">
        <v>14268</v>
      </c>
      <c r="B14252" s="1">
        <v>43220</v>
      </c>
      <c r="C14252" t="s">
        <v>6</v>
      </c>
      <c r="D14252">
        <v>0.85</v>
      </c>
      <c r="E14252">
        <v>746</v>
      </c>
    </row>
    <row r="14253" spans="1:5" x14ac:dyDescent="0.25">
      <c r="A14253" t="s">
        <v>14269</v>
      </c>
      <c r="B14253" s="1">
        <v>43739</v>
      </c>
      <c r="C14253" t="s">
        <v>10</v>
      </c>
      <c r="D14253">
        <v>0.42</v>
      </c>
      <c r="E14253">
        <v>594</v>
      </c>
    </row>
    <row r="14254" spans="1:5" x14ac:dyDescent="0.25">
      <c r="A14254" t="s">
        <v>14270</v>
      </c>
      <c r="B14254" s="1">
        <v>43800</v>
      </c>
      <c r="C14254" t="s">
        <v>6</v>
      </c>
      <c r="D14254">
        <v>0.44</v>
      </c>
      <c r="E14254">
        <v>583</v>
      </c>
    </row>
    <row r="14255" spans="1:5" x14ac:dyDescent="0.25">
      <c r="A14255" t="s">
        <v>14271</v>
      </c>
      <c r="B14255" s="1">
        <v>43281</v>
      </c>
      <c r="C14255" t="s">
        <v>18</v>
      </c>
      <c r="D14255">
        <v>0.41</v>
      </c>
      <c r="E14255">
        <v>740</v>
      </c>
    </row>
    <row r="14256" spans="1:5" x14ac:dyDescent="0.25">
      <c r="A14256" t="s">
        <v>14272</v>
      </c>
      <c r="B14256" s="1">
        <v>43556</v>
      </c>
      <c r="C14256" t="s">
        <v>10</v>
      </c>
      <c r="D14256">
        <v>7.0000000000000007E-2</v>
      </c>
      <c r="E14256">
        <v>623</v>
      </c>
    </row>
    <row r="14257" spans="1:5" x14ac:dyDescent="0.25">
      <c r="A14257" t="s">
        <v>14273</v>
      </c>
      <c r="B14257" s="1">
        <v>43556</v>
      </c>
      <c r="C14257" t="s">
        <v>18</v>
      </c>
      <c r="D14257">
        <v>0.3</v>
      </c>
      <c r="E14257">
        <v>670</v>
      </c>
    </row>
    <row r="14258" spans="1:5" x14ac:dyDescent="0.25">
      <c r="A14258" t="s">
        <v>14274</v>
      </c>
      <c r="B14258" s="1">
        <v>42825</v>
      </c>
      <c r="C14258" t="s">
        <v>10</v>
      </c>
      <c r="D14258">
        <v>0.3</v>
      </c>
      <c r="E14258">
        <v>740</v>
      </c>
    </row>
    <row r="14259" spans="1:5" x14ac:dyDescent="0.25">
      <c r="A14259" t="s">
        <v>14275</v>
      </c>
      <c r="B14259" s="1">
        <v>43220</v>
      </c>
      <c r="C14259" t="s">
        <v>6</v>
      </c>
      <c r="D14259">
        <v>1</v>
      </c>
      <c r="E14259">
        <v>773</v>
      </c>
    </row>
    <row r="14260" spans="1:5" x14ac:dyDescent="0.25">
      <c r="A14260" t="s">
        <v>14276</v>
      </c>
      <c r="B14260" s="1">
        <v>43678</v>
      </c>
      <c r="C14260" t="s">
        <v>6</v>
      </c>
      <c r="D14260">
        <v>0.5</v>
      </c>
      <c r="E14260">
        <v>768</v>
      </c>
    </row>
    <row r="14261" spans="1:5" x14ac:dyDescent="0.25">
      <c r="A14261" t="s">
        <v>14277</v>
      </c>
      <c r="B14261" s="1">
        <v>43617</v>
      </c>
      <c r="C14261" t="s">
        <v>18</v>
      </c>
      <c r="D14261">
        <v>0.3</v>
      </c>
      <c r="E14261">
        <v>740</v>
      </c>
    </row>
    <row r="14262" spans="1:5" x14ac:dyDescent="0.25">
      <c r="A14262" t="s">
        <v>14278</v>
      </c>
      <c r="B14262" s="1">
        <v>43281</v>
      </c>
      <c r="C14262" t="s">
        <v>42</v>
      </c>
      <c r="D14262">
        <v>0.21</v>
      </c>
      <c r="E14262">
        <v>698</v>
      </c>
    </row>
    <row r="14263" spans="1:5" x14ac:dyDescent="0.25">
      <c r="A14263" t="s">
        <v>14279</v>
      </c>
      <c r="B14263" s="1">
        <v>43281</v>
      </c>
      <c r="C14263" t="s">
        <v>18</v>
      </c>
      <c r="D14263">
        <v>0.15</v>
      </c>
      <c r="E14263">
        <v>728</v>
      </c>
    </row>
    <row r="14264" spans="1:5" x14ac:dyDescent="0.25">
      <c r="A14264" t="s">
        <v>14280</v>
      </c>
      <c r="B14264" s="1">
        <v>43281</v>
      </c>
      <c r="C14264" t="s">
        <v>6</v>
      </c>
      <c r="D14264">
        <v>0.35</v>
      </c>
      <c r="E14264">
        <v>628</v>
      </c>
    </row>
    <row r="14265" spans="1:5" x14ac:dyDescent="0.25">
      <c r="A14265" t="s">
        <v>14281</v>
      </c>
      <c r="B14265" s="1">
        <v>43709</v>
      </c>
      <c r="C14265" t="s">
        <v>6</v>
      </c>
      <c r="D14265">
        <v>0.18</v>
      </c>
      <c r="E14265">
        <v>687</v>
      </c>
    </row>
    <row r="14266" spans="1:5" x14ac:dyDescent="0.25">
      <c r="A14266" t="s">
        <v>14282</v>
      </c>
      <c r="B14266" s="1">
        <v>43281</v>
      </c>
      <c r="C14266" t="s">
        <v>6</v>
      </c>
      <c r="D14266">
        <v>0.31</v>
      </c>
      <c r="E14266">
        <v>663</v>
      </c>
    </row>
    <row r="14267" spans="1:5" x14ac:dyDescent="0.25">
      <c r="A14267" t="s">
        <v>14283</v>
      </c>
      <c r="B14267" s="1">
        <v>43373</v>
      </c>
      <c r="C14267" t="s">
        <v>10</v>
      </c>
      <c r="D14267">
        <v>0.24</v>
      </c>
      <c r="E14267">
        <v>632</v>
      </c>
    </row>
    <row r="14268" spans="1:5" x14ac:dyDescent="0.25">
      <c r="A14268" t="s">
        <v>14284</v>
      </c>
      <c r="B14268" s="1">
        <v>43800</v>
      </c>
      <c r="C14268" t="s">
        <v>6</v>
      </c>
      <c r="D14268">
        <v>0.56999999999999995</v>
      </c>
      <c r="E14268">
        <v>851</v>
      </c>
    </row>
    <row r="14269" spans="1:5" x14ac:dyDescent="0.25">
      <c r="A14269" t="s">
        <v>14285</v>
      </c>
      <c r="B14269" s="1">
        <v>43373</v>
      </c>
      <c r="C14269" t="s">
        <v>10</v>
      </c>
      <c r="D14269">
        <v>0.53</v>
      </c>
      <c r="E14269">
        <v>658</v>
      </c>
    </row>
    <row r="14270" spans="1:5" x14ac:dyDescent="0.25">
      <c r="A14270" t="s">
        <v>14286</v>
      </c>
      <c r="B14270" s="1">
        <v>43404</v>
      </c>
      <c r="C14270" t="s">
        <v>6</v>
      </c>
      <c r="D14270">
        <v>0.16</v>
      </c>
      <c r="E14270">
        <v>740</v>
      </c>
    </row>
    <row r="14271" spans="1:5" x14ac:dyDescent="0.25">
      <c r="A14271" t="s">
        <v>14287</v>
      </c>
      <c r="B14271" s="1">
        <v>43404</v>
      </c>
      <c r="C14271" t="s">
        <v>6</v>
      </c>
      <c r="D14271">
        <v>0.7</v>
      </c>
      <c r="E14271">
        <v>778</v>
      </c>
    </row>
    <row r="14272" spans="1:5" x14ac:dyDescent="0.25">
      <c r="A14272" t="s">
        <v>14288</v>
      </c>
      <c r="B14272" s="1">
        <v>43739</v>
      </c>
      <c r="C14272" t="s">
        <v>6</v>
      </c>
      <c r="D14272">
        <v>0.3</v>
      </c>
      <c r="E14272">
        <v>660</v>
      </c>
    </row>
    <row r="14273" spans="1:5" x14ac:dyDescent="0.25">
      <c r="A14273" t="s">
        <v>14289</v>
      </c>
      <c r="B14273" s="1">
        <v>43556</v>
      </c>
      <c r="C14273" t="s">
        <v>18</v>
      </c>
      <c r="D14273">
        <v>0.66</v>
      </c>
      <c r="E14273">
        <v>647</v>
      </c>
    </row>
    <row r="14274" spans="1:5" x14ac:dyDescent="0.25">
      <c r="A14274" t="s">
        <v>14290</v>
      </c>
      <c r="B14274" s="1">
        <v>43404</v>
      </c>
      <c r="C14274" t="s">
        <v>6</v>
      </c>
      <c r="D14274">
        <v>0.12</v>
      </c>
      <c r="E14274">
        <v>613</v>
      </c>
    </row>
    <row r="14275" spans="1:5" x14ac:dyDescent="0.25">
      <c r="A14275" t="s">
        <v>14291</v>
      </c>
      <c r="B14275" s="1">
        <v>43404</v>
      </c>
      <c r="C14275" t="s">
        <v>10</v>
      </c>
      <c r="D14275">
        <v>0.36</v>
      </c>
      <c r="E14275">
        <v>788</v>
      </c>
    </row>
    <row r="14276" spans="1:5" x14ac:dyDescent="0.25">
      <c r="A14276" t="s">
        <v>14292</v>
      </c>
      <c r="B14276" s="1">
        <v>43404</v>
      </c>
      <c r="C14276" t="s">
        <v>18</v>
      </c>
      <c r="D14276">
        <v>0.73</v>
      </c>
      <c r="E14276">
        <v>722</v>
      </c>
    </row>
    <row r="14277" spans="1:5" x14ac:dyDescent="0.25">
      <c r="A14277" t="s">
        <v>14293</v>
      </c>
      <c r="B14277" s="1">
        <v>43647</v>
      </c>
      <c r="C14277" t="s">
        <v>25</v>
      </c>
      <c r="D14277">
        <v>0.6</v>
      </c>
      <c r="E14277">
        <v>671</v>
      </c>
    </row>
    <row r="14278" spans="1:5" x14ac:dyDescent="0.25">
      <c r="A14278" t="s">
        <v>14294</v>
      </c>
      <c r="B14278" s="1">
        <v>43890</v>
      </c>
      <c r="C14278" t="s">
        <v>42</v>
      </c>
      <c r="D14278">
        <v>0.11</v>
      </c>
      <c r="E14278">
        <v>673</v>
      </c>
    </row>
    <row r="14279" spans="1:5" x14ac:dyDescent="0.25">
      <c r="A14279" t="s">
        <v>14295</v>
      </c>
      <c r="B14279" s="1">
        <v>43709</v>
      </c>
      <c r="C14279" t="s">
        <v>6</v>
      </c>
      <c r="D14279">
        <v>0.3</v>
      </c>
      <c r="E14279">
        <v>732</v>
      </c>
    </row>
    <row r="14280" spans="1:5" x14ac:dyDescent="0.25">
      <c r="A14280" t="s">
        <v>14296</v>
      </c>
      <c r="B14280" s="1">
        <v>43434</v>
      </c>
      <c r="C14280" t="s">
        <v>6</v>
      </c>
      <c r="D14280">
        <v>0.14000000000000001</v>
      </c>
      <c r="E14280">
        <v>749</v>
      </c>
    </row>
    <row r="14281" spans="1:5" x14ac:dyDescent="0.25">
      <c r="A14281" t="s">
        <v>14297</v>
      </c>
      <c r="B14281" s="1">
        <v>43770</v>
      </c>
      <c r="C14281" t="s">
        <v>6</v>
      </c>
      <c r="D14281">
        <v>0.17</v>
      </c>
      <c r="E14281">
        <v>722</v>
      </c>
    </row>
    <row r="14282" spans="1:5" x14ac:dyDescent="0.25">
      <c r="A14282" t="s">
        <v>14298</v>
      </c>
      <c r="B14282" s="1">
        <v>43465</v>
      </c>
      <c r="C14282" t="s">
        <v>6</v>
      </c>
      <c r="D14282">
        <v>0.97</v>
      </c>
      <c r="E14282">
        <v>591</v>
      </c>
    </row>
    <row r="14283" spans="1:5" x14ac:dyDescent="0.25">
      <c r="A14283" t="s">
        <v>14299</v>
      </c>
      <c r="B14283" s="1">
        <v>43770</v>
      </c>
      <c r="C14283" t="s">
        <v>10</v>
      </c>
      <c r="D14283">
        <v>0.44</v>
      </c>
      <c r="E14283">
        <v>569</v>
      </c>
    </row>
    <row r="14284" spans="1:5" x14ac:dyDescent="0.25">
      <c r="A14284" t="s">
        <v>14300</v>
      </c>
      <c r="B14284" s="1">
        <v>43770</v>
      </c>
      <c r="C14284" t="s">
        <v>6</v>
      </c>
      <c r="D14284">
        <v>0.4</v>
      </c>
      <c r="E14284">
        <v>622</v>
      </c>
    </row>
    <row r="14285" spans="1:5" x14ac:dyDescent="0.25">
      <c r="A14285" t="s">
        <v>14301</v>
      </c>
      <c r="B14285" s="1">
        <v>43770</v>
      </c>
      <c r="C14285" t="s">
        <v>10</v>
      </c>
      <c r="D14285">
        <v>0.27</v>
      </c>
      <c r="E14285">
        <v>675</v>
      </c>
    </row>
    <row r="14286" spans="1:5" x14ac:dyDescent="0.25">
      <c r="A14286" t="s">
        <v>14302</v>
      </c>
      <c r="B14286" s="1">
        <v>43159</v>
      </c>
      <c r="C14286" t="s">
        <v>18</v>
      </c>
      <c r="D14286">
        <v>0.3</v>
      </c>
      <c r="E14286">
        <v>674</v>
      </c>
    </row>
    <row r="14287" spans="1:5" x14ac:dyDescent="0.25">
      <c r="A14287" t="s">
        <v>14303</v>
      </c>
      <c r="B14287" s="1">
        <v>43465</v>
      </c>
      <c r="C14287" t="s">
        <v>18</v>
      </c>
      <c r="D14287">
        <v>0.23</v>
      </c>
      <c r="E14287">
        <v>637</v>
      </c>
    </row>
    <row r="14288" spans="1:5" x14ac:dyDescent="0.25">
      <c r="A14288" t="s">
        <v>14304</v>
      </c>
      <c r="B14288" s="1">
        <v>42674</v>
      </c>
      <c r="C14288" t="s">
        <v>6</v>
      </c>
      <c r="D14288">
        <v>0.3</v>
      </c>
      <c r="E14288">
        <v>740</v>
      </c>
    </row>
    <row r="14289" spans="1:5" x14ac:dyDescent="0.25">
      <c r="A14289" t="s">
        <v>14305</v>
      </c>
      <c r="B14289" s="1">
        <v>43739</v>
      </c>
      <c r="C14289" t="s">
        <v>6</v>
      </c>
      <c r="D14289">
        <v>0.16</v>
      </c>
      <c r="E14289">
        <v>704</v>
      </c>
    </row>
    <row r="14290" spans="1:5" x14ac:dyDescent="0.25">
      <c r="A14290" t="s">
        <v>14306</v>
      </c>
      <c r="B14290" s="1">
        <v>43739</v>
      </c>
      <c r="C14290" t="s">
        <v>6</v>
      </c>
      <c r="D14290">
        <v>0.43</v>
      </c>
      <c r="E14290">
        <v>734</v>
      </c>
    </row>
    <row r="14291" spans="1:5" x14ac:dyDescent="0.25">
      <c r="A14291" t="s">
        <v>14307</v>
      </c>
      <c r="B14291" s="1">
        <v>43739</v>
      </c>
      <c r="C14291" t="s">
        <v>6</v>
      </c>
      <c r="D14291">
        <v>0.28000000000000003</v>
      </c>
      <c r="E14291">
        <v>800</v>
      </c>
    </row>
    <row r="14292" spans="1:5" x14ac:dyDescent="0.25">
      <c r="A14292" t="s">
        <v>14308</v>
      </c>
      <c r="B14292" s="1">
        <v>43831</v>
      </c>
      <c r="C14292" t="s">
        <v>18</v>
      </c>
      <c r="D14292">
        <v>0.5</v>
      </c>
      <c r="E14292">
        <v>686</v>
      </c>
    </row>
    <row r="14293" spans="1:5" x14ac:dyDescent="0.25">
      <c r="A14293" t="s">
        <v>14309</v>
      </c>
      <c r="B14293" s="1">
        <v>43434</v>
      </c>
      <c r="C14293" t="s">
        <v>6</v>
      </c>
      <c r="D14293">
        <v>0.64</v>
      </c>
      <c r="E14293">
        <v>648</v>
      </c>
    </row>
    <row r="14294" spans="1:5" x14ac:dyDescent="0.25">
      <c r="A14294" t="s">
        <v>14310</v>
      </c>
      <c r="B14294" s="1">
        <v>43556</v>
      </c>
      <c r="C14294" t="s">
        <v>10</v>
      </c>
      <c r="D14294">
        <v>0.38</v>
      </c>
      <c r="E14294">
        <v>602</v>
      </c>
    </row>
    <row r="14295" spans="1:5" x14ac:dyDescent="0.25">
      <c r="A14295" t="s">
        <v>14311</v>
      </c>
      <c r="B14295" s="1">
        <v>43951</v>
      </c>
      <c r="C14295" t="s">
        <v>10</v>
      </c>
      <c r="D14295">
        <v>0.13</v>
      </c>
      <c r="E14295">
        <v>567</v>
      </c>
    </row>
    <row r="14296" spans="1:5" x14ac:dyDescent="0.25">
      <c r="A14296" t="s">
        <v>14312</v>
      </c>
      <c r="B14296" s="1">
        <v>43404</v>
      </c>
      <c r="C14296" t="s">
        <v>18</v>
      </c>
      <c r="D14296">
        <v>0.24</v>
      </c>
      <c r="E14296">
        <v>740</v>
      </c>
    </row>
    <row r="14297" spans="1:5" x14ac:dyDescent="0.25">
      <c r="A14297" t="s">
        <v>14313</v>
      </c>
      <c r="B14297" s="1">
        <v>43921</v>
      </c>
      <c r="C14297" t="s">
        <v>42</v>
      </c>
      <c r="D14297">
        <v>0.22</v>
      </c>
      <c r="E14297">
        <v>718</v>
      </c>
    </row>
    <row r="14298" spans="1:5" x14ac:dyDescent="0.25">
      <c r="A14298" t="s">
        <v>14314</v>
      </c>
      <c r="B14298" s="1">
        <v>43890</v>
      </c>
      <c r="C14298" t="s">
        <v>6</v>
      </c>
      <c r="D14298">
        <v>0.32</v>
      </c>
      <c r="E14298">
        <v>542</v>
      </c>
    </row>
    <row r="14299" spans="1:5" x14ac:dyDescent="0.25">
      <c r="A14299" t="s">
        <v>14315</v>
      </c>
      <c r="B14299" s="1">
        <v>43404</v>
      </c>
      <c r="C14299" t="s">
        <v>18</v>
      </c>
      <c r="D14299">
        <v>0.47</v>
      </c>
      <c r="E14299">
        <v>789</v>
      </c>
    </row>
    <row r="14300" spans="1:5" x14ac:dyDescent="0.25">
      <c r="A14300" t="s">
        <v>14316</v>
      </c>
      <c r="B14300" s="1">
        <v>43404</v>
      </c>
      <c r="C14300" t="s">
        <v>6</v>
      </c>
      <c r="D14300">
        <v>0.5</v>
      </c>
      <c r="E14300">
        <v>725</v>
      </c>
    </row>
    <row r="14301" spans="1:5" x14ac:dyDescent="0.25">
      <c r="A14301" t="s">
        <v>14317</v>
      </c>
      <c r="B14301" s="1">
        <v>43190</v>
      </c>
      <c r="C14301" t="s">
        <v>6</v>
      </c>
      <c r="D14301">
        <v>1</v>
      </c>
      <c r="E14301">
        <v>794</v>
      </c>
    </row>
    <row r="14302" spans="1:5" x14ac:dyDescent="0.25">
      <c r="A14302" t="s">
        <v>14318</v>
      </c>
      <c r="B14302" s="1">
        <v>43343</v>
      </c>
      <c r="C14302" t="s">
        <v>18</v>
      </c>
      <c r="D14302">
        <v>0.28999999999999998</v>
      </c>
      <c r="E14302">
        <v>745</v>
      </c>
    </row>
    <row r="14303" spans="1:5" x14ac:dyDescent="0.25">
      <c r="A14303" t="s">
        <v>14319</v>
      </c>
      <c r="B14303" s="1">
        <v>43251</v>
      </c>
      <c r="C14303" t="s">
        <v>25</v>
      </c>
      <c r="D14303">
        <v>0.17</v>
      </c>
      <c r="E14303">
        <v>571</v>
      </c>
    </row>
    <row r="14304" spans="1:5" x14ac:dyDescent="0.25">
      <c r="A14304" t="s">
        <v>14320</v>
      </c>
      <c r="B14304" s="1">
        <v>43190</v>
      </c>
      <c r="C14304" t="s">
        <v>10</v>
      </c>
      <c r="D14304">
        <v>0.27</v>
      </c>
      <c r="E14304">
        <v>591</v>
      </c>
    </row>
    <row r="14305" spans="1:5" x14ac:dyDescent="0.25">
      <c r="A14305" t="s">
        <v>14321</v>
      </c>
      <c r="B14305" s="1">
        <v>43220</v>
      </c>
      <c r="C14305" t="s">
        <v>21</v>
      </c>
      <c r="D14305">
        <v>0.25</v>
      </c>
      <c r="E14305">
        <v>777</v>
      </c>
    </row>
    <row r="14306" spans="1:5" x14ac:dyDescent="0.25">
      <c r="A14306" t="s">
        <v>14322</v>
      </c>
      <c r="B14306" s="1">
        <v>43404</v>
      </c>
      <c r="C14306" t="s">
        <v>6</v>
      </c>
      <c r="D14306">
        <v>0.15</v>
      </c>
      <c r="E14306">
        <v>604</v>
      </c>
    </row>
    <row r="14307" spans="1:5" x14ac:dyDescent="0.25">
      <c r="A14307" t="s">
        <v>14323</v>
      </c>
      <c r="B14307" s="1">
        <v>43404</v>
      </c>
      <c r="C14307" t="s">
        <v>6</v>
      </c>
      <c r="D14307">
        <v>0.22</v>
      </c>
      <c r="E14307">
        <v>702</v>
      </c>
    </row>
    <row r="14308" spans="1:5" x14ac:dyDescent="0.25">
      <c r="A14308" t="s">
        <v>14324</v>
      </c>
      <c r="B14308" s="1">
        <v>43434</v>
      </c>
      <c r="C14308" t="s">
        <v>14</v>
      </c>
      <c r="D14308">
        <v>0.41</v>
      </c>
      <c r="E14308">
        <v>785</v>
      </c>
    </row>
    <row r="14309" spans="1:5" x14ac:dyDescent="0.25">
      <c r="A14309" t="s">
        <v>14325</v>
      </c>
      <c r="B14309" s="1">
        <v>43312</v>
      </c>
      <c r="C14309" t="s">
        <v>6</v>
      </c>
      <c r="D14309">
        <v>0.33</v>
      </c>
      <c r="E14309">
        <v>601</v>
      </c>
    </row>
    <row r="14310" spans="1:5" x14ac:dyDescent="0.25">
      <c r="A14310" t="s">
        <v>14326</v>
      </c>
      <c r="B14310" s="1">
        <v>43770</v>
      </c>
      <c r="C14310" t="s">
        <v>10</v>
      </c>
      <c r="D14310">
        <v>0.25</v>
      </c>
      <c r="E14310">
        <v>608</v>
      </c>
    </row>
    <row r="14311" spans="1:5" x14ac:dyDescent="0.25">
      <c r="A14311" t="s">
        <v>14327</v>
      </c>
      <c r="B14311" s="1">
        <v>43800</v>
      </c>
      <c r="C14311" t="s">
        <v>6</v>
      </c>
      <c r="D14311">
        <v>0.3</v>
      </c>
      <c r="E14311">
        <v>594</v>
      </c>
    </row>
    <row r="14312" spans="1:5" x14ac:dyDescent="0.25">
      <c r="A14312" t="s">
        <v>14328</v>
      </c>
      <c r="B14312" s="1">
        <v>43281</v>
      </c>
      <c r="C14312" t="s">
        <v>6</v>
      </c>
      <c r="D14312">
        <v>0.67</v>
      </c>
      <c r="E14312">
        <v>719</v>
      </c>
    </row>
    <row r="14313" spans="1:5" x14ac:dyDescent="0.25">
      <c r="A14313" t="s">
        <v>14329</v>
      </c>
      <c r="B14313" s="1">
        <v>43373</v>
      </c>
      <c r="C14313" t="s">
        <v>6</v>
      </c>
      <c r="D14313">
        <v>0.34</v>
      </c>
      <c r="E14313">
        <v>733</v>
      </c>
    </row>
    <row r="14314" spans="1:5" x14ac:dyDescent="0.25">
      <c r="A14314" t="s">
        <v>14330</v>
      </c>
      <c r="B14314" s="1">
        <v>43951</v>
      </c>
      <c r="C14314" t="s">
        <v>6</v>
      </c>
      <c r="D14314">
        <v>0.37</v>
      </c>
      <c r="E14314">
        <v>607</v>
      </c>
    </row>
    <row r="14315" spans="1:5" x14ac:dyDescent="0.25">
      <c r="A14315" t="s">
        <v>14331</v>
      </c>
      <c r="B14315" s="1">
        <v>43921</v>
      </c>
      <c r="C14315" t="s">
        <v>21</v>
      </c>
      <c r="D14315">
        <v>0.35</v>
      </c>
      <c r="E14315">
        <v>692</v>
      </c>
    </row>
    <row r="14316" spans="1:5" x14ac:dyDescent="0.25">
      <c r="A14316" t="s">
        <v>14332</v>
      </c>
      <c r="B14316" s="1">
        <v>43008</v>
      </c>
      <c r="C14316" t="s">
        <v>6</v>
      </c>
      <c r="D14316">
        <v>0.17</v>
      </c>
      <c r="E14316">
        <v>720</v>
      </c>
    </row>
    <row r="14317" spans="1:5" x14ac:dyDescent="0.25">
      <c r="A14317" t="s">
        <v>14333</v>
      </c>
      <c r="B14317" s="1">
        <v>43831</v>
      </c>
      <c r="C14317" t="s">
        <v>18</v>
      </c>
      <c r="D14317">
        <v>0.24</v>
      </c>
      <c r="E14317">
        <v>622</v>
      </c>
    </row>
    <row r="14318" spans="1:5" x14ac:dyDescent="0.25">
      <c r="A14318" t="s">
        <v>14334</v>
      </c>
      <c r="B14318" s="1">
        <v>43739</v>
      </c>
      <c r="C14318" t="s">
        <v>6</v>
      </c>
      <c r="D14318">
        <v>0.27</v>
      </c>
      <c r="E14318">
        <v>630</v>
      </c>
    </row>
    <row r="14319" spans="1:5" x14ac:dyDescent="0.25">
      <c r="A14319" t="s">
        <v>14335</v>
      </c>
      <c r="B14319" s="1">
        <v>43647</v>
      </c>
      <c r="C14319" t="s">
        <v>6</v>
      </c>
      <c r="D14319">
        <v>0.32</v>
      </c>
      <c r="E14319">
        <v>618</v>
      </c>
    </row>
    <row r="14320" spans="1:5" x14ac:dyDescent="0.25">
      <c r="A14320" t="s">
        <v>14336</v>
      </c>
      <c r="B14320" s="1">
        <v>43739</v>
      </c>
      <c r="C14320" t="s">
        <v>18</v>
      </c>
      <c r="D14320">
        <v>0.38</v>
      </c>
      <c r="E14320">
        <v>731</v>
      </c>
    </row>
    <row r="14321" spans="1:5" x14ac:dyDescent="0.25">
      <c r="A14321" t="s">
        <v>14337</v>
      </c>
      <c r="B14321" s="1">
        <v>43739</v>
      </c>
      <c r="C14321" t="s">
        <v>6</v>
      </c>
      <c r="D14321">
        <v>0.37</v>
      </c>
      <c r="E14321">
        <v>760</v>
      </c>
    </row>
    <row r="14322" spans="1:5" x14ac:dyDescent="0.25">
      <c r="A14322" t="s">
        <v>14338</v>
      </c>
      <c r="B14322" s="1">
        <v>43739</v>
      </c>
      <c r="C14322" t="s">
        <v>10</v>
      </c>
      <c r="D14322">
        <v>0.35</v>
      </c>
      <c r="E14322">
        <v>636</v>
      </c>
    </row>
    <row r="14323" spans="1:5" x14ac:dyDescent="0.25">
      <c r="A14323" t="s">
        <v>14339</v>
      </c>
      <c r="B14323" s="1">
        <v>43921</v>
      </c>
      <c r="C14323" t="s">
        <v>6</v>
      </c>
      <c r="D14323">
        <v>0.25</v>
      </c>
      <c r="E14323">
        <v>590</v>
      </c>
    </row>
    <row r="14324" spans="1:5" x14ac:dyDescent="0.25">
      <c r="A14324" t="s">
        <v>14340</v>
      </c>
      <c r="B14324" s="1">
        <v>43281</v>
      </c>
      <c r="C14324" t="s">
        <v>18</v>
      </c>
      <c r="D14324">
        <v>0.55000000000000004</v>
      </c>
      <c r="E14324">
        <v>746</v>
      </c>
    </row>
    <row r="14325" spans="1:5" x14ac:dyDescent="0.25">
      <c r="A14325" t="s">
        <v>14341</v>
      </c>
      <c r="B14325" s="1">
        <v>43343</v>
      </c>
      <c r="C14325" t="s">
        <v>14</v>
      </c>
      <c r="D14325">
        <v>0.67</v>
      </c>
      <c r="E14325">
        <v>618</v>
      </c>
    </row>
    <row r="14326" spans="1:5" x14ac:dyDescent="0.25">
      <c r="A14326" t="s">
        <v>14342</v>
      </c>
      <c r="B14326" s="1">
        <v>43525</v>
      </c>
      <c r="C14326" t="s">
        <v>6</v>
      </c>
      <c r="D14326">
        <v>0.36</v>
      </c>
      <c r="E14326">
        <v>703</v>
      </c>
    </row>
    <row r="14327" spans="1:5" x14ac:dyDescent="0.25">
      <c r="A14327" t="s">
        <v>14343</v>
      </c>
      <c r="B14327" s="1">
        <v>43770</v>
      </c>
      <c r="C14327" t="s">
        <v>42</v>
      </c>
      <c r="D14327">
        <v>0.23</v>
      </c>
      <c r="E14327">
        <v>730</v>
      </c>
    </row>
    <row r="14328" spans="1:5" x14ac:dyDescent="0.25">
      <c r="A14328" t="s">
        <v>14344</v>
      </c>
      <c r="B14328" s="1">
        <v>43373</v>
      </c>
      <c r="C14328" t="s">
        <v>14</v>
      </c>
      <c r="D14328">
        <v>0.63</v>
      </c>
      <c r="E14328">
        <v>682</v>
      </c>
    </row>
    <row r="14329" spans="1:5" x14ac:dyDescent="0.25">
      <c r="A14329" t="s">
        <v>14345</v>
      </c>
      <c r="B14329" s="1">
        <v>43373</v>
      </c>
      <c r="C14329" t="s">
        <v>18</v>
      </c>
      <c r="D14329">
        <v>0.27</v>
      </c>
      <c r="E14329">
        <v>689</v>
      </c>
    </row>
    <row r="14330" spans="1:5" x14ac:dyDescent="0.25">
      <c r="A14330" t="s">
        <v>14346</v>
      </c>
      <c r="B14330" s="1">
        <v>43373</v>
      </c>
      <c r="C14330" t="s">
        <v>6</v>
      </c>
      <c r="D14330">
        <v>0.18</v>
      </c>
      <c r="E14330">
        <v>720</v>
      </c>
    </row>
    <row r="14331" spans="1:5" x14ac:dyDescent="0.25">
      <c r="A14331" t="s">
        <v>14347</v>
      </c>
      <c r="B14331" s="1">
        <v>43617</v>
      </c>
      <c r="C14331" t="s">
        <v>42</v>
      </c>
      <c r="D14331">
        <v>0.3</v>
      </c>
      <c r="E14331">
        <v>740</v>
      </c>
    </row>
    <row r="14332" spans="1:5" x14ac:dyDescent="0.25">
      <c r="A14332" t="s">
        <v>14348</v>
      </c>
      <c r="B14332" s="1">
        <v>43373</v>
      </c>
      <c r="C14332" t="s">
        <v>6</v>
      </c>
      <c r="D14332">
        <v>0.39</v>
      </c>
      <c r="E14332">
        <v>800</v>
      </c>
    </row>
    <row r="14333" spans="1:5" x14ac:dyDescent="0.25">
      <c r="A14333" t="s">
        <v>14349</v>
      </c>
      <c r="B14333" s="1">
        <v>43617</v>
      </c>
      <c r="C14333" t="s">
        <v>6</v>
      </c>
      <c r="D14333">
        <v>0.3</v>
      </c>
      <c r="E14333">
        <v>740</v>
      </c>
    </row>
    <row r="14334" spans="1:5" x14ac:dyDescent="0.25">
      <c r="A14334" t="s">
        <v>14350</v>
      </c>
      <c r="B14334" s="1">
        <v>43281</v>
      </c>
      <c r="C14334" t="s">
        <v>6</v>
      </c>
      <c r="D14334">
        <v>0.14000000000000001</v>
      </c>
      <c r="E14334">
        <v>659</v>
      </c>
    </row>
    <row r="14335" spans="1:5" x14ac:dyDescent="0.25">
      <c r="A14335" t="s">
        <v>14351</v>
      </c>
      <c r="B14335" s="1">
        <v>42886</v>
      </c>
      <c r="C14335" t="s">
        <v>6</v>
      </c>
      <c r="D14335">
        <v>0.26</v>
      </c>
      <c r="E14335">
        <v>735</v>
      </c>
    </row>
    <row r="14336" spans="1:5" x14ac:dyDescent="0.25">
      <c r="A14336" t="s">
        <v>14352</v>
      </c>
      <c r="B14336" s="1">
        <v>42886</v>
      </c>
      <c r="C14336" t="s">
        <v>6</v>
      </c>
      <c r="D14336">
        <v>0.3</v>
      </c>
      <c r="E14336">
        <v>740</v>
      </c>
    </row>
    <row r="14337" spans="1:5" x14ac:dyDescent="0.25">
      <c r="A14337" t="s">
        <v>14353</v>
      </c>
      <c r="B14337" s="1">
        <v>42886</v>
      </c>
      <c r="C14337" t="s">
        <v>10</v>
      </c>
      <c r="D14337">
        <v>0.44</v>
      </c>
      <c r="E14337">
        <v>839</v>
      </c>
    </row>
    <row r="14338" spans="1:5" x14ac:dyDescent="0.25">
      <c r="A14338" t="s">
        <v>14354</v>
      </c>
      <c r="B14338" s="1">
        <v>43373</v>
      </c>
      <c r="C14338" t="s">
        <v>6</v>
      </c>
      <c r="D14338">
        <v>0.28999999999999998</v>
      </c>
      <c r="E14338">
        <v>859</v>
      </c>
    </row>
    <row r="14339" spans="1:5" x14ac:dyDescent="0.25">
      <c r="A14339" t="s">
        <v>14355</v>
      </c>
      <c r="B14339" s="1">
        <v>43465</v>
      </c>
      <c r="C14339" t="s">
        <v>6</v>
      </c>
      <c r="D14339">
        <v>0.21</v>
      </c>
      <c r="E14339">
        <v>645</v>
      </c>
    </row>
    <row r="14340" spans="1:5" x14ac:dyDescent="0.25">
      <c r="A14340" t="s">
        <v>14356</v>
      </c>
      <c r="B14340" s="1">
        <v>43373</v>
      </c>
      <c r="C14340" t="s">
        <v>18</v>
      </c>
      <c r="D14340">
        <v>0.41</v>
      </c>
      <c r="E14340">
        <v>702</v>
      </c>
    </row>
    <row r="14341" spans="1:5" x14ac:dyDescent="0.25">
      <c r="A14341" t="s">
        <v>14357</v>
      </c>
      <c r="B14341" s="1">
        <v>43831</v>
      </c>
      <c r="C14341" t="s">
        <v>6</v>
      </c>
      <c r="D14341">
        <v>0.39</v>
      </c>
      <c r="E14341">
        <v>594</v>
      </c>
    </row>
    <row r="14342" spans="1:5" x14ac:dyDescent="0.25">
      <c r="A14342" t="s">
        <v>14358</v>
      </c>
      <c r="B14342" s="1">
        <v>43281</v>
      </c>
      <c r="C14342" t="s">
        <v>6</v>
      </c>
      <c r="D14342">
        <v>0.34</v>
      </c>
      <c r="E14342">
        <v>753</v>
      </c>
    </row>
    <row r="14343" spans="1:5" x14ac:dyDescent="0.25">
      <c r="A14343" t="s">
        <v>14359</v>
      </c>
      <c r="B14343" s="1">
        <v>43465</v>
      </c>
      <c r="C14343" t="s">
        <v>6</v>
      </c>
      <c r="D14343">
        <v>0.39</v>
      </c>
      <c r="E14343">
        <v>740</v>
      </c>
    </row>
    <row r="14344" spans="1:5" x14ac:dyDescent="0.25">
      <c r="A14344" t="s">
        <v>14360</v>
      </c>
      <c r="B14344" s="1">
        <v>43465</v>
      </c>
      <c r="C14344" t="s">
        <v>18</v>
      </c>
      <c r="D14344">
        <v>0.21</v>
      </c>
      <c r="E14344">
        <v>607</v>
      </c>
    </row>
    <row r="14345" spans="1:5" x14ac:dyDescent="0.25">
      <c r="A14345" t="s">
        <v>14361</v>
      </c>
      <c r="B14345" s="1">
        <v>43404</v>
      </c>
      <c r="C14345" t="s">
        <v>10</v>
      </c>
      <c r="D14345">
        <v>0.26</v>
      </c>
      <c r="E14345">
        <v>669</v>
      </c>
    </row>
    <row r="14346" spans="1:5" x14ac:dyDescent="0.25">
      <c r="A14346" t="s">
        <v>14362</v>
      </c>
      <c r="B14346" s="1">
        <v>43831</v>
      </c>
      <c r="C14346" t="s">
        <v>6</v>
      </c>
      <c r="D14346">
        <v>0.28000000000000003</v>
      </c>
      <c r="E14346">
        <v>517</v>
      </c>
    </row>
    <row r="14347" spans="1:5" x14ac:dyDescent="0.25">
      <c r="A14347" t="s">
        <v>14363</v>
      </c>
      <c r="B14347" s="1">
        <v>43800</v>
      </c>
      <c r="C14347" t="s">
        <v>42</v>
      </c>
      <c r="D14347">
        <v>0.59</v>
      </c>
      <c r="E14347">
        <v>659</v>
      </c>
    </row>
    <row r="14348" spans="1:5" x14ac:dyDescent="0.25">
      <c r="A14348" t="s">
        <v>14364</v>
      </c>
      <c r="B14348" s="1">
        <v>43800</v>
      </c>
      <c r="C14348" t="s">
        <v>14</v>
      </c>
      <c r="D14348">
        <v>0.23</v>
      </c>
      <c r="E14348">
        <v>612</v>
      </c>
    </row>
    <row r="14349" spans="1:5" x14ac:dyDescent="0.25">
      <c r="A14349" t="s">
        <v>14365</v>
      </c>
      <c r="B14349" s="1">
        <v>43800</v>
      </c>
      <c r="C14349" t="s">
        <v>6</v>
      </c>
      <c r="D14349">
        <v>0.5</v>
      </c>
      <c r="E14349">
        <v>674</v>
      </c>
    </row>
    <row r="14350" spans="1:5" x14ac:dyDescent="0.25">
      <c r="A14350" t="s">
        <v>14366</v>
      </c>
      <c r="B14350" s="1">
        <v>42674</v>
      </c>
      <c r="C14350" t="s">
        <v>18</v>
      </c>
      <c r="D14350">
        <v>0.3</v>
      </c>
      <c r="E14350">
        <v>740</v>
      </c>
    </row>
    <row r="14351" spans="1:5" x14ac:dyDescent="0.25">
      <c r="A14351" t="s">
        <v>14367</v>
      </c>
      <c r="B14351" s="1">
        <v>43617</v>
      </c>
      <c r="C14351" t="s">
        <v>18</v>
      </c>
      <c r="D14351">
        <v>0.71</v>
      </c>
      <c r="E14351">
        <v>734</v>
      </c>
    </row>
    <row r="14352" spans="1:5" x14ac:dyDescent="0.25">
      <c r="A14352" t="s">
        <v>14368</v>
      </c>
      <c r="B14352" s="1">
        <v>43617</v>
      </c>
      <c r="C14352" t="s">
        <v>6</v>
      </c>
      <c r="D14352">
        <v>0.3</v>
      </c>
      <c r="E14352">
        <v>740</v>
      </c>
    </row>
    <row r="14353" spans="1:5" x14ac:dyDescent="0.25">
      <c r="A14353" t="s">
        <v>14369</v>
      </c>
      <c r="B14353" s="1">
        <v>43343</v>
      </c>
      <c r="C14353" t="s">
        <v>6</v>
      </c>
      <c r="D14353">
        <v>0.25</v>
      </c>
      <c r="E14353">
        <v>521</v>
      </c>
    </row>
    <row r="14354" spans="1:5" x14ac:dyDescent="0.25">
      <c r="A14354" t="s">
        <v>14370</v>
      </c>
      <c r="B14354" s="1">
        <v>43709</v>
      </c>
      <c r="C14354" t="s">
        <v>18</v>
      </c>
      <c r="D14354">
        <v>0.43</v>
      </c>
      <c r="E14354">
        <v>767</v>
      </c>
    </row>
    <row r="14355" spans="1:5" x14ac:dyDescent="0.25">
      <c r="A14355" t="s">
        <v>14371</v>
      </c>
      <c r="B14355" s="1">
        <v>43678</v>
      </c>
      <c r="C14355" t="s">
        <v>10</v>
      </c>
      <c r="D14355">
        <v>0.77</v>
      </c>
      <c r="E14355">
        <v>553</v>
      </c>
    </row>
    <row r="14356" spans="1:5" x14ac:dyDescent="0.25">
      <c r="A14356" t="s">
        <v>14372</v>
      </c>
      <c r="B14356" s="1">
        <v>43647</v>
      </c>
      <c r="C14356" t="s">
        <v>6</v>
      </c>
      <c r="D14356">
        <v>0.19</v>
      </c>
      <c r="E14356">
        <v>778</v>
      </c>
    </row>
    <row r="14357" spans="1:5" x14ac:dyDescent="0.25">
      <c r="A14357" t="s">
        <v>14373</v>
      </c>
      <c r="B14357" s="1">
        <v>43831</v>
      </c>
      <c r="C14357" t="s">
        <v>6</v>
      </c>
      <c r="D14357">
        <v>0.13</v>
      </c>
      <c r="E14357">
        <v>588</v>
      </c>
    </row>
    <row r="14358" spans="1:5" x14ac:dyDescent="0.25">
      <c r="A14358" t="s">
        <v>14374</v>
      </c>
      <c r="B14358" s="1">
        <v>43862</v>
      </c>
      <c r="C14358" t="s">
        <v>10</v>
      </c>
      <c r="D14358">
        <v>0.42</v>
      </c>
      <c r="E14358">
        <v>587</v>
      </c>
    </row>
    <row r="14359" spans="1:5" x14ac:dyDescent="0.25">
      <c r="A14359" t="s">
        <v>14375</v>
      </c>
      <c r="B14359" s="1">
        <v>43862</v>
      </c>
      <c r="C14359" t="s">
        <v>10</v>
      </c>
      <c r="D14359">
        <v>0.32</v>
      </c>
      <c r="E14359">
        <v>698</v>
      </c>
    </row>
    <row r="14360" spans="1:5" x14ac:dyDescent="0.25">
      <c r="A14360" t="s">
        <v>14376</v>
      </c>
      <c r="B14360" s="1">
        <v>43281</v>
      </c>
      <c r="C14360" t="s">
        <v>6</v>
      </c>
      <c r="D14360">
        <v>0</v>
      </c>
      <c r="E14360">
        <v>667</v>
      </c>
    </row>
    <row r="14361" spans="1:5" x14ac:dyDescent="0.25">
      <c r="A14361" t="s">
        <v>14377</v>
      </c>
      <c r="B14361" s="1">
        <v>43251</v>
      </c>
      <c r="C14361" t="s">
        <v>10</v>
      </c>
      <c r="D14361">
        <v>0.23</v>
      </c>
      <c r="E14361">
        <v>720</v>
      </c>
    </row>
    <row r="14362" spans="1:5" x14ac:dyDescent="0.25">
      <c r="A14362" t="s">
        <v>14378</v>
      </c>
      <c r="B14362" s="1">
        <v>43617</v>
      </c>
      <c r="C14362" t="s">
        <v>10</v>
      </c>
      <c r="D14362">
        <v>0.3</v>
      </c>
      <c r="E14362">
        <v>740</v>
      </c>
    </row>
    <row r="14363" spans="1:5" x14ac:dyDescent="0.25">
      <c r="A14363" t="s">
        <v>14379</v>
      </c>
      <c r="B14363" s="1">
        <v>43556</v>
      </c>
      <c r="C14363" t="s">
        <v>6</v>
      </c>
      <c r="D14363">
        <v>0.5</v>
      </c>
      <c r="E14363">
        <v>692</v>
      </c>
    </row>
    <row r="14364" spans="1:5" x14ac:dyDescent="0.25">
      <c r="A14364" t="s">
        <v>14380</v>
      </c>
      <c r="B14364" s="1">
        <v>43831</v>
      </c>
      <c r="C14364" t="s">
        <v>18</v>
      </c>
      <c r="D14364">
        <v>0.28000000000000003</v>
      </c>
      <c r="E14364">
        <v>723</v>
      </c>
    </row>
    <row r="14365" spans="1:5" x14ac:dyDescent="0.25">
      <c r="A14365" t="s">
        <v>14381</v>
      </c>
      <c r="B14365" s="1">
        <v>43281</v>
      </c>
      <c r="C14365" t="s">
        <v>18</v>
      </c>
      <c r="D14365">
        <v>0.42</v>
      </c>
      <c r="E14365">
        <v>626</v>
      </c>
    </row>
    <row r="14366" spans="1:5" x14ac:dyDescent="0.25">
      <c r="A14366" t="s">
        <v>14382</v>
      </c>
      <c r="B14366" s="1">
        <v>43586</v>
      </c>
      <c r="C14366" t="s">
        <v>6</v>
      </c>
      <c r="D14366">
        <v>0.44</v>
      </c>
      <c r="E14366">
        <v>743</v>
      </c>
    </row>
    <row r="14367" spans="1:5" x14ac:dyDescent="0.25">
      <c r="A14367" t="s">
        <v>14383</v>
      </c>
      <c r="B14367" s="1">
        <v>43586</v>
      </c>
      <c r="C14367" t="s">
        <v>18</v>
      </c>
      <c r="D14367">
        <v>0.47</v>
      </c>
      <c r="E14367">
        <v>573</v>
      </c>
    </row>
    <row r="14368" spans="1:5" x14ac:dyDescent="0.25">
      <c r="A14368" t="s">
        <v>14384</v>
      </c>
      <c r="B14368" s="1">
        <v>43586</v>
      </c>
      <c r="C14368" t="s">
        <v>42</v>
      </c>
      <c r="D14368">
        <v>0.23</v>
      </c>
      <c r="E14368">
        <v>664</v>
      </c>
    </row>
    <row r="14369" spans="1:5" x14ac:dyDescent="0.25">
      <c r="A14369" t="s">
        <v>14385</v>
      </c>
      <c r="B14369" s="1">
        <v>43678</v>
      </c>
      <c r="C14369" t="s">
        <v>6</v>
      </c>
      <c r="D14369">
        <v>0.3</v>
      </c>
      <c r="E14369">
        <v>686</v>
      </c>
    </row>
    <row r="14370" spans="1:5" x14ac:dyDescent="0.25">
      <c r="A14370" t="s">
        <v>14386</v>
      </c>
      <c r="B14370" s="1">
        <v>43617</v>
      </c>
      <c r="C14370" t="s">
        <v>6</v>
      </c>
      <c r="D14370">
        <v>0.3</v>
      </c>
      <c r="E14370">
        <v>740</v>
      </c>
    </row>
    <row r="14371" spans="1:5" x14ac:dyDescent="0.25">
      <c r="A14371" t="s">
        <v>14387</v>
      </c>
      <c r="B14371" s="1">
        <v>43373</v>
      </c>
      <c r="C14371" t="s">
        <v>6</v>
      </c>
      <c r="D14371">
        <v>0.45</v>
      </c>
      <c r="E14371">
        <v>618</v>
      </c>
    </row>
    <row r="14372" spans="1:5" x14ac:dyDescent="0.25">
      <c r="A14372" t="s">
        <v>14388</v>
      </c>
      <c r="B14372" s="1">
        <v>43709</v>
      </c>
      <c r="C14372" t="s">
        <v>37</v>
      </c>
      <c r="D14372">
        <v>0.52</v>
      </c>
      <c r="E14372">
        <v>758</v>
      </c>
    </row>
    <row r="14373" spans="1:5" x14ac:dyDescent="0.25">
      <c r="A14373" t="s">
        <v>14389</v>
      </c>
      <c r="B14373" s="1">
        <v>43617</v>
      </c>
      <c r="C14373" t="s">
        <v>6</v>
      </c>
      <c r="D14373">
        <v>0.3</v>
      </c>
      <c r="E14373">
        <v>740</v>
      </c>
    </row>
    <row r="14374" spans="1:5" x14ac:dyDescent="0.25">
      <c r="A14374" t="s">
        <v>14390</v>
      </c>
      <c r="B14374" s="1">
        <v>43343</v>
      </c>
      <c r="C14374" t="s">
        <v>6</v>
      </c>
      <c r="D14374">
        <v>0.33</v>
      </c>
      <c r="E14374">
        <v>633</v>
      </c>
    </row>
    <row r="14375" spans="1:5" x14ac:dyDescent="0.25">
      <c r="A14375" t="s">
        <v>14391</v>
      </c>
      <c r="B14375" s="1">
        <v>43586</v>
      </c>
      <c r="C14375" t="s">
        <v>6</v>
      </c>
      <c r="D14375">
        <v>0.36</v>
      </c>
      <c r="E14375">
        <v>608</v>
      </c>
    </row>
    <row r="14376" spans="1:5" x14ac:dyDescent="0.25">
      <c r="A14376" t="s">
        <v>14392</v>
      </c>
      <c r="B14376" s="1">
        <v>43586</v>
      </c>
      <c r="C14376" t="s">
        <v>10</v>
      </c>
      <c r="D14376">
        <v>0.37</v>
      </c>
      <c r="E14376">
        <v>616</v>
      </c>
    </row>
    <row r="14377" spans="1:5" x14ac:dyDescent="0.25">
      <c r="A14377" t="s">
        <v>14393</v>
      </c>
      <c r="B14377" s="1">
        <v>43586</v>
      </c>
      <c r="C14377" t="s">
        <v>10</v>
      </c>
      <c r="D14377">
        <v>0.48</v>
      </c>
      <c r="E14377">
        <v>651</v>
      </c>
    </row>
    <row r="14378" spans="1:5" x14ac:dyDescent="0.25">
      <c r="A14378" t="s">
        <v>14394</v>
      </c>
      <c r="B14378" s="1">
        <v>43678</v>
      </c>
      <c r="C14378" t="s">
        <v>18</v>
      </c>
      <c r="D14378">
        <v>0.66</v>
      </c>
      <c r="E14378">
        <v>590</v>
      </c>
    </row>
    <row r="14379" spans="1:5" x14ac:dyDescent="0.25">
      <c r="A14379" t="s">
        <v>14395</v>
      </c>
      <c r="B14379" s="1">
        <v>42855</v>
      </c>
      <c r="C14379" t="s">
        <v>6</v>
      </c>
      <c r="D14379">
        <v>0.3</v>
      </c>
      <c r="E14379">
        <v>740</v>
      </c>
    </row>
    <row r="14380" spans="1:5" x14ac:dyDescent="0.25">
      <c r="A14380" t="s">
        <v>14396</v>
      </c>
      <c r="B14380" s="1">
        <v>43586</v>
      </c>
      <c r="C14380" t="s">
        <v>10</v>
      </c>
      <c r="D14380">
        <v>0.22</v>
      </c>
      <c r="E14380">
        <v>658</v>
      </c>
    </row>
    <row r="14381" spans="1:5" x14ac:dyDescent="0.25">
      <c r="A14381" t="s">
        <v>14397</v>
      </c>
      <c r="B14381" s="1">
        <v>43739</v>
      </c>
      <c r="C14381" t="s">
        <v>6</v>
      </c>
      <c r="D14381">
        <v>0.19</v>
      </c>
      <c r="E14381">
        <v>753</v>
      </c>
    </row>
    <row r="14382" spans="1:5" x14ac:dyDescent="0.25">
      <c r="A14382" t="s">
        <v>14398</v>
      </c>
      <c r="B14382" s="1">
        <v>43678</v>
      </c>
      <c r="C14382" t="s">
        <v>6</v>
      </c>
      <c r="D14382">
        <v>0.17</v>
      </c>
      <c r="E14382">
        <v>714</v>
      </c>
    </row>
    <row r="14383" spans="1:5" x14ac:dyDescent="0.25">
      <c r="A14383" t="s">
        <v>14399</v>
      </c>
      <c r="B14383" s="1">
        <v>43343</v>
      </c>
      <c r="C14383" t="s">
        <v>10</v>
      </c>
      <c r="D14383">
        <v>0.36</v>
      </c>
      <c r="E14383">
        <v>685</v>
      </c>
    </row>
    <row r="14384" spans="1:5" x14ac:dyDescent="0.25">
      <c r="A14384" t="s">
        <v>14400</v>
      </c>
      <c r="B14384" s="1">
        <v>43281</v>
      </c>
      <c r="C14384" t="s">
        <v>18</v>
      </c>
      <c r="D14384">
        <v>0</v>
      </c>
      <c r="E14384">
        <v>817</v>
      </c>
    </row>
    <row r="14385" spans="1:5" x14ac:dyDescent="0.25">
      <c r="A14385" t="s">
        <v>14401</v>
      </c>
      <c r="B14385" s="1">
        <v>43800</v>
      </c>
      <c r="C14385" t="s">
        <v>18</v>
      </c>
      <c r="D14385">
        <v>0.17</v>
      </c>
      <c r="E14385">
        <v>676</v>
      </c>
    </row>
    <row r="14386" spans="1:5" x14ac:dyDescent="0.25">
      <c r="A14386" t="s">
        <v>14402</v>
      </c>
      <c r="B14386" s="1">
        <v>43525</v>
      </c>
      <c r="C14386" t="s">
        <v>6</v>
      </c>
      <c r="D14386">
        <v>0.25</v>
      </c>
      <c r="E14386">
        <v>634</v>
      </c>
    </row>
    <row r="14387" spans="1:5" x14ac:dyDescent="0.25">
      <c r="A14387" t="s">
        <v>14403</v>
      </c>
      <c r="B14387" s="1">
        <v>43434</v>
      </c>
      <c r="C14387" t="s">
        <v>6</v>
      </c>
      <c r="D14387">
        <v>0.24</v>
      </c>
      <c r="E14387">
        <v>595</v>
      </c>
    </row>
    <row r="14388" spans="1:5" x14ac:dyDescent="0.25">
      <c r="A14388" t="s">
        <v>14404</v>
      </c>
      <c r="B14388" s="1">
        <v>43800</v>
      </c>
      <c r="C14388" t="s">
        <v>42</v>
      </c>
      <c r="D14388">
        <v>0.52</v>
      </c>
      <c r="E14388">
        <v>755</v>
      </c>
    </row>
    <row r="14389" spans="1:5" x14ac:dyDescent="0.25">
      <c r="A14389" t="s">
        <v>14405</v>
      </c>
      <c r="B14389" s="1">
        <v>43496</v>
      </c>
      <c r="C14389" t="s">
        <v>10</v>
      </c>
      <c r="D14389">
        <v>1.19</v>
      </c>
      <c r="E14389">
        <v>680</v>
      </c>
    </row>
    <row r="14390" spans="1:5" x14ac:dyDescent="0.25">
      <c r="A14390" t="s">
        <v>14406</v>
      </c>
      <c r="B14390" s="1">
        <v>43312</v>
      </c>
      <c r="C14390" t="s">
        <v>6</v>
      </c>
      <c r="D14390">
        <v>0.47</v>
      </c>
      <c r="E14390">
        <v>702</v>
      </c>
    </row>
    <row r="14391" spans="1:5" x14ac:dyDescent="0.25">
      <c r="A14391" t="s">
        <v>14407</v>
      </c>
      <c r="B14391" s="1">
        <v>43373</v>
      </c>
      <c r="C14391" t="s">
        <v>18</v>
      </c>
      <c r="D14391">
        <v>0.56999999999999995</v>
      </c>
      <c r="E14391">
        <v>740</v>
      </c>
    </row>
    <row r="14392" spans="1:5" x14ac:dyDescent="0.25">
      <c r="A14392" t="s">
        <v>14408</v>
      </c>
      <c r="B14392" s="1">
        <v>43373</v>
      </c>
      <c r="C14392" t="s">
        <v>6</v>
      </c>
      <c r="D14392">
        <v>0.15</v>
      </c>
      <c r="E14392">
        <v>814</v>
      </c>
    </row>
    <row r="14393" spans="1:5" x14ac:dyDescent="0.25">
      <c r="A14393" t="s">
        <v>14409</v>
      </c>
      <c r="B14393" s="1">
        <v>43373</v>
      </c>
      <c r="C14393" t="s">
        <v>14</v>
      </c>
      <c r="D14393">
        <v>0.03</v>
      </c>
      <c r="E14393">
        <v>661</v>
      </c>
    </row>
    <row r="14394" spans="1:5" x14ac:dyDescent="0.25">
      <c r="A14394" t="s">
        <v>14410</v>
      </c>
      <c r="B14394" s="1">
        <v>43465</v>
      </c>
      <c r="C14394" t="s">
        <v>10</v>
      </c>
      <c r="D14394">
        <v>0.56000000000000005</v>
      </c>
      <c r="E14394">
        <v>730</v>
      </c>
    </row>
    <row r="14395" spans="1:5" x14ac:dyDescent="0.25">
      <c r="A14395" t="s">
        <v>14411</v>
      </c>
      <c r="B14395" s="1">
        <v>43556</v>
      </c>
      <c r="C14395" t="s">
        <v>42</v>
      </c>
      <c r="D14395">
        <v>0.32</v>
      </c>
      <c r="E14395">
        <v>698</v>
      </c>
    </row>
    <row r="14396" spans="1:5" x14ac:dyDescent="0.25">
      <c r="A14396" t="s">
        <v>14412</v>
      </c>
      <c r="B14396" s="1">
        <v>43617</v>
      </c>
      <c r="C14396" t="s">
        <v>18</v>
      </c>
      <c r="D14396">
        <v>0.3</v>
      </c>
      <c r="E14396">
        <v>740</v>
      </c>
    </row>
    <row r="14397" spans="1:5" x14ac:dyDescent="0.25">
      <c r="A14397" t="s">
        <v>14413</v>
      </c>
      <c r="B14397" s="1">
        <v>43890</v>
      </c>
      <c r="C14397" t="s">
        <v>14</v>
      </c>
      <c r="D14397">
        <v>0.85</v>
      </c>
      <c r="E14397">
        <v>757</v>
      </c>
    </row>
    <row r="14398" spans="1:5" x14ac:dyDescent="0.25">
      <c r="A14398" t="s">
        <v>14414</v>
      </c>
      <c r="B14398" s="1">
        <v>43343</v>
      </c>
      <c r="C14398" t="s">
        <v>6</v>
      </c>
      <c r="D14398">
        <v>0.48</v>
      </c>
      <c r="E14398">
        <v>716</v>
      </c>
    </row>
    <row r="14399" spans="1:5" x14ac:dyDescent="0.25">
      <c r="A14399" t="s">
        <v>14415</v>
      </c>
      <c r="B14399" s="1">
        <v>42916</v>
      </c>
      <c r="C14399" t="s">
        <v>6</v>
      </c>
      <c r="D14399">
        <v>0.3</v>
      </c>
      <c r="E14399">
        <v>740</v>
      </c>
    </row>
    <row r="14400" spans="1:5" x14ac:dyDescent="0.25">
      <c r="A14400" t="s">
        <v>14416</v>
      </c>
      <c r="B14400" s="1">
        <v>43008</v>
      </c>
      <c r="C14400" t="s">
        <v>6</v>
      </c>
      <c r="D14400">
        <v>0.37</v>
      </c>
      <c r="E14400">
        <v>740</v>
      </c>
    </row>
    <row r="14401" spans="1:5" x14ac:dyDescent="0.25">
      <c r="A14401" t="s">
        <v>14417</v>
      </c>
      <c r="B14401" s="1">
        <v>43404</v>
      </c>
      <c r="C14401" t="s">
        <v>6</v>
      </c>
      <c r="D14401">
        <v>0.33</v>
      </c>
      <c r="E14401">
        <v>825</v>
      </c>
    </row>
    <row r="14402" spans="1:5" x14ac:dyDescent="0.25">
      <c r="A14402" t="s">
        <v>14418</v>
      </c>
      <c r="B14402" s="1">
        <v>43373</v>
      </c>
      <c r="C14402" t="s">
        <v>10</v>
      </c>
      <c r="D14402">
        <v>0.36</v>
      </c>
      <c r="E14402">
        <v>746</v>
      </c>
    </row>
    <row r="14403" spans="1:5" x14ac:dyDescent="0.25">
      <c r="A14403" t="s">
        <v>14419</v>
      </c>
      <c r="B14403" s="1">
        <v>43434</v>
      </c>
      <c r="C14403" t="s">
        <v>42</v>
      </c>
      <c r="D14403">
        <v>0.01</v>
      </c>
      <c r="E14403">
        <v>659</v>
      </c>
    </row>
    <row r="14404" spans="1:5" x14ac:dyDescent="0.25">
      <c r="A14404" t="s">
        <v>14420</v>
      </c>
      <c r="B14404" s="1">
        <v>43951</v>
      </c>
      <c r="C14404" t="s">
        <v>6</v>
      </c>
      <c r="D14404">
        <v>0.3</v>
      </c>
      <c r="E14404">
        <v>601</v>
      </c>
    </row>
    <row r="14405" spans="1:5" x14ac:dyDescent="0.25">
      <c r="A14405" t="s">
        <v>14421</v>
      </c>
      <c r="B14405" s="1">
        <v>43556</v>
      </c>
      <c r="C14405" t="s">
        <v>14</v>
      </c>
      <c r="D14405">
        <v>0.26</v>
      </c>
      <c r="E14405">
        <v>811</v>
      </c>
    </row>
    <row r="14406" spans="1:5" x14ac:dyDescent="0.25">
      <c r="A14406" t="s">
        <v>14422</v>
      </c>
      <c r="B14406" s="1">
        <v>43556</v>
      </c>
      <c r="C14406" t="s">
        <v>6</v>
      </c>
      <c r="D14406">
        <v>0.11</v>
      </c>
      <c r="E14406">
        <v>638</v>
      </c>
    </row>
    <row r="14407" spans="1:5" x14ac:dyDescent="0.25">
      <c r="A14407" t="s">
        <v>14423</v>
      </c>
      <c r="B14407" s="1">
        <v>43678</v>
      </c>
      <c r="C14407" t="s">
        <v>42</v>
      </c>
      <c r="D14407">
        <v>0.26</v>
      </c>
      <c r="E14407">
        <v>644</v>
      </c>
    </row>
    <row r="14408" spans="1:5" x14ac:dyDescent="0.25">
      <c r="A14408" t="s">
        <v>14424</v>
      </c>
      <c r="B14408" s="1">
        <v>43678</v>
      </c>
      <c r="C14408" t="s">
        <v>6</v>
      </c>
      <c r="D14408">
        <v>0.15</v>
      </c>
      <c r="E14408">
        <v>692</v>
      </c>
    </row>
    <row r="14409" spans="1:5" x14ac:dyDescent="0.25">
      <c r="A14409" t="s">
        <v>14425</v>
      </c>
      <c r="B14409" s="1">
        <v>43678</v>
      </c>
      <c r="C14409" t="s">
        <v>10</v>
      </c>
      <c r="D14409">
        <v>0.15</v>
      </c>
      <c r="E14409">
        <v>653</v>
      </c>
    </row>
    <row r="14410" spans="1:5" x14ac:dyDescent="0.25">
      <c r="A14410" t="s">
        <v>14426</v>
      </c>
      <c r="B14410" s="1">
        <v>43312</v>
      </c>
      <c r="C14410" t="s">
        <v>42</v>
      </c>
      <c r="D14410">
        <v>0.24</v>
      </c>
      <c r="E14410">
        <v>725</v>
      </c>
    </row>
    <row r="14411" spans="1:5" x14ac:dyDescent="0.25">
      <c r="A14411" t="s">
        <v>14427</v>
      </c>
      <c r="B14411" s="1">
        <v>43617</v>
      </c>
      <c r="C14411" t="s">
        <v>10</v>
      </c>
      <c r="D14411">
        <v>0.3</v>
      </c>
      <c r="E14411">
        <v>740</v>
      </c>
    </row>
    <row r="14412" spans="1:5" x14ac:dyDescent="0.25">
      <c r="A14412" t="s">
        <v>14428</v>
      </c>
      <c r="B14412" s="1">
        <v>43556</v>
      </c>
      <c r="C14412" t="s">
        <v>6</v>
      </c>
      <c r="D14412">
        <v>0.42</v>
      </c>
      <c r="E14412">
        <v>741</v>
      </c>
    </row>
    <row r="14413" spans="1:5" x14ac:dyDescent="0.25">
      <c r="A14413" t="s">
        <v>14429</v>
      </c>
      <c r="B14413" s="1">
        <v>42825</v>
      </c>
      <c r="C14413" t="s">
        <v>6</v>
      </c>
      <c r="D14413">
        <v>0.3</v>
      </c>
      <c r="E14413">
        <v>740</v>
      </c>
    </row>
    <row r="14414" spans="1:5" x14ac:dyDescent="0.25">
      <c r="A14414" t="s">
        <v>14430</v>
      </c>
      <c r="B14414" s="1">
        <v>43556</v>
      </c>
      <c r="C14414" t="s">
        <v>6</v>
      </c>
      <c r="D14414">
        <v>0.46</v>
      </c>
      <c r="E14414">
        <v>750</v>
      </c>
    </row>
    <row r="14415" spans="1:5" x14ac:dyDescent="0.25">
      <c r="A14415" t="s">
        <v>14431</v>
      </c>
      <c r="B14415" s="1">
        <v>43434</v>
      </c>
      <c r="C14415" t="s">
        <v>6</v>
      </c>
      <c r="D14415">
        <v>0.72</v>
      </c>
      <c r="E14415">
        <v>781</v>
      </c>
    </row>
    <row r="14416" spans="1:5" x14ac:dyDescent="0.25">
      <c r="A14416" t="s">
        <v>14432</v>
      </c>
      <c r="B14416" s="1">
        <v>43373</v>
      </c>
      <c r="C14416" t="s">
        <v>6</v>
      </c>
      <c r="D14416">
        <v>0.24</v>
      </c>
      <c r="E14416">
        <v>671</v>
      </c>
    </row>
    <row r="14417" spans="1:5" x14ac:dyDescent="0.25">
      <c r="A14417" t="s">
        <v>14433</v>
      </c>
      <c r="B14417" s="1">
        <v>43890</v>
      </c>
      <c r="C14417" t="s">
        <v>6</v>
      </c>
      <c r="D14417">
        <v>0.19</v>
      </c>
      <c r="E14417">
        <v>585</v>
      </c>
    </row>
    <row r="14418" spans="1:5" x14ac:dyDescent="0.25">
      <c r="A14418" t="s">
        <v>14434</v>
      </c>
      <c r="B14418" s="1">
        <v>42794</v>
      </c>
      <c r="C14418" t="s">
        <v>6</v>
      </c>
      <c r="D14418">
        <v>0.3</v>
      </c>
      <c r="E14418">
        <v>740</v>
      </c>
    </row>
    <row r="14419" spans="1:5" x14ac:dyDescent="0.25">
      <c r="A14419" t="s">
        <v>14435</v>
      </c>
      <c r="B14419" s="1">
        <v>43678</v>
      </c>
      <c r="C14419" t="s">
        <v>6</v>
      </c>
      <c r="D14419">
        <v>0.15</v>
      </c>
      <c r="E14419">
        <v>739</v>
      </c>
    </row>
    <row r="14420" spans="1:5" x14ac:dyDescent="0.25">
      <c r="A14420" t="s">
        <v>14436</v>
      </c>
      <c r="B14420" s="1">
        <v>43343</v>
      </c>
      <c r="C14420" t="s">
        <v>10</v>
      </c>
      <c r="D14420">
        <v>0.38</v>
      </c>
      <c r="E14420">
        <v>765</v>
      </c>
    </row>
    <row r="14421" spans="1:5" x14ac:dyDescent="0.25">
      <c r="A14421" t="s">
        <v>14437</v>
      </c>
      <c r="B14421" s="1">
        <v>43281</v>
      </c>
      <c r="C14421" t="s">
        <v>6</v>
      </c>
      <c r="D14421">
        <v>0.38</v>
      </c>
      <c r="E14421">
        <v>623</v>
      </c>
    </row>
    <row r="14422" spans="1:5" x14ac:dyDescent="0.25">
      <c r="A14422" t="s">
        <v>14438</v>
      </c>
      <c r="B14422" s="1">
        <v>43434</v>
      </c>
      <c r="C14422" t="s">
        <v>18</v>
      </c>
      <c r="D14422">
        <v>0.17</v>
      </c>
      <c r="E14422">
        <v>690</v>
      </c>
    </row>
    <row r="14423" spans="1:5" x14ac:dyDescent="0.25">
      <c r="A14423" t="s">
        <v>14439</v>
      </c>
      <c r="B14423" s="1">
        <v>43404</v>
      </c>
      <c r="C14423" t="s">
        <v>6</v>
      </c>
      <c r="D14423">
        <v>0.6</v>
      </c>
      <c r="E14423">
        <v>596</v>
      </c>
    </row>
    <row r="14424" spans="1:5" x14ac:dyDescent="0.25">
      <c r="A14424" t="s">
        <v>14440</v>
      </c>
      <c r="B14424" s="1">
        <v>43617</v>
      </c>
      <c r="C14424" t="s">
        <v>10</v>
      </c>
      <c r="D14424">
        <v>0.3</v>
      </c>
      <c r="E14424">
        <v>740</v>
      </c>
    </row>
    <row r="14425" spans="1:5" x14ac:dyDescent="0.25">
      <c r="A14425" t="s">
        <v>14441</v>
      </c>
      <c r="B14425" s="1">
        <v>43739</v>
      </c>
      <c r="C14425" t="s">
        <v>6</v>
      </c>
      <c r="D14425">
        <v>0.28000000000000003</v>
      </c>
      <c r="E14425">
        <v>772</v>
      </c>
    </row>
    <row r="14426" spans="1:5" x14ac:dyDescent="0.25">
      <c r="A14426" t="s">
        <v>14442</v>
      </c>
      <c r="B14426" s="1">
        <v>43586</v>
      </c>
      <c r="C14426" t="s">
        <v>10</v>
      </c>
      <c r="D14426">
        <v>0.62</v>
      </c>
      <c r="E14426">
        <v>616</v>
      </c>
    </row>
    <row r="14427" spans="1:5" x14ac:dyDescent="0.25">
      <c r="A14427" t="s">
        <v>14443</v>
      </c>
      <c r="B14427" s="1">
        <v>43465</v>
      </c>
      <c r="C14427" t="s">
        <v>6</v>
      </c>
      <c r="D14427">
        <v>0.33</v>
      </c>
      <c r="E14427">
        <v>548</v>
      </c>
    </row>
    <row r="14428" spans="1:5" x14ac:dyDescent="0.25">
      <c r="A14428" t="s">
        <v>14444</v>
      </c>
      <c r="B14428" s="1">
        <v>43343</v>
      </c>
      <c r="C14428" t="s">
        <v>6</v>
      </c>
      <c r="D14428">
        <v>0.43</v>
      </c>
      <c r="E14428">
        <v>644</v>
      </c>
    </row>
    <row r="14429" spans="1:5" x14ac:dyDescent="0.25">
      <c r="A14429" t="s">
        <v>14445</v>
      </c>
      <c r="B14429" s="1">
        <v>43770</v>
      </c>
      <c r="C14429" t="s">
        <v>10</v>
      </c>
      <c r="D14429">
        <v>0.65</v>
      </c>
      <c r="E14429">
        <v>632</v>
      </c>
    </row>
    <row r="14430" spans="1:5" x14ac:dyDescent="0.25">
      <c r="A14430" t="s">
        <v>14446</v>
      </c>
      <c r="B14430" s="1">
        <v>43770</v>
      </c>
      <c r="C14430" t="s">
        <v>37</v>
      </c>
      <c r="D14430">
        <v>0.14000000000000001</v>
      </c>
      <c r="E14430">
        <v>617</v>
      </c>
    </row>
    <row r="14431" spans="1:5" x14ac:dyDescent="0.25">
      <c r="A14431" t="s">
        <v>14447</v>
      </c>
      <c r="B14431" s="1">
        <v>43373</v>
      </c>
      <c r="C14431" t="s">
        <v>6</v>
      </c>
      <c r="D14431">
        <v>0.28000000000000003</v>
      </c>
      <c r="E14431">
        <v>740</v>
      </c>
    </row>
    <row r="14432" spans="1:5" x14ac:dyDescent="0.25">
      <c r="A14432" t="s">
        <v>14448</v>
      </c>
      <c r="B14432" s="1">
        <v>43617</v>
      </c>
      <c r="C14432" t="s">
        <v>10</v>
      </c>
      <c r="D14432">
        <v>0.3</v>
      </c>
      <c r="E14432">
        <v>740</v>
      </c>
    </row>
    <row r="14433" spans="1:5" x14ac:dyDescent="0.25">
      <c r="A14433" t="s">
        <v>14449</v>
      </c>
      <c r="B14433" s="1">
        <v>43496</v>
      </c>
      <c r="C14433" t="s">
        <v>10</v>
      </c>
      <c r="D14433">
        <v>0.46</v>
      </c>
      <c r="E14433">
        <v>581</v>
      </c>
    </row>
    <row r="14434" spans="1:5" x14ac:dyDescent="0.25">
      <c r="A14434" t="s">
        <v>14450</v>
      </c>
      <c r="B14434" s="1">
        <v>43404</v>
      </c>
      <c r="C14434" t="s">
        <v>10</v>
      </c>
      <c r="D14434">
        <v>0.3</v>
      </c>
      <c r="E14434">
        <v>634</v>
      </c>
    </row>
    <row r="14435" spans="1:5" x14ac:dyDescent="0.25">
      <c r="A14435" t="s">
        <v>14451</v>
      </c>
      <c r="B14435" s="1">
        <v>43373</v>
      </c>
      <c r="C14435" t="s">
        <v>6</v>
      </c>
      <c r="D14435">
        <v>0.33</v>
      </c>
      <c r="E14435">
        <v>620</v>
      </c>
    </row>
    <row r="14436" spans="1:5" x14ac:dyDescent="0.25">
      <c r="A14436" t="s">
        <v>14452</v>
      </c>
      <c r="B14436" s="1">
        <v>43556</v>
      </c>
      <c r="C14436" t="s">
        <v>10</v>
      </c>
      <c r="D14436">
        <v>0.67</v>
      </c>
      <c r="E14436">
        <v>576</v>
      </c>
    </row>
    <row r="14437" spans="1:5" x14ac:dyDescent="0.25">
      <c r="A14437" t="s">
        <v>14453</v>
      </c>
      <c r="B14437" s="1">
        <v>43404</v>
      </c>
      <c r="C14437" t="s">
        <v>18</v>
      </c>
      <c r="D14437">
        <v>0.37</v>
      </c>
      <c r="E14437">
        <v>714</v>
      </c>
    </row>
    <row r="14438" spans="1:5" x14ac:dyDescent="0.25">
      <c r="A14438" t="s">
        <v>14454</v>
      </c>
      <c r="B14438" s="1">
        <v>43709</v>
      </c>
      <c r="C14438" t="s">
        <v>6</v>
      </c>
      <c r="D14438">
        <v>0.36</v>
      </c>
      <c r="E14438">
        <v>626</v>
      </c>
    </row>
    <row r="14439" spans="1:5" x14ac:dyDescent="0.25">
      <c r="A14439" t="s">
        <v>14455</v>
      </c>
      <c r="B14439" s="1">
        <v>43465</v>
      </c>
      <c r="C14439" t="s">
        <v>18</v>
      </c>
      <c r="D14439">
        <v>0.48</v>
      </c>
      <c r="E14439">
        <v>624</v>
      </c>
    </row>
    <row r="14440" spans="1:5" x14ac:dyDescent="0.25">
      <c r="A14440" t="s">
        <v>14456</v>
      </c>
      <c r="B14440" s="1">
        <v>43465</v>
      </c>
      <c r="C14440" t="s">
        <v>6</v>
      </c>
      <c r="D14440">
        <v>0.28999999999999998</v>
      </c>
      <c r="E14440">
        <v>740</v>
      </c>
    </row>
    <row r="14441" spans="1:5" x14ac:dyDescent="0.25">
      <c r="A14441" t="s">
        <v>14457</v>
      </c>
      <c r="B14441" s="1">
        <v>43739</v>
      </c>
      <c r="C14441" t="s">
        <v>6</v>
      </c>
      <c r="D14441">
        <v>0.38</v>
      </c>
      <c r="E14441">
        <v>693</v>
      </c>
    </row>
    <row r="14442" spans="1:5" x14ac:dyDescent="0.25">
      <c r="A14442" t="s">
        <v>14458</v>
      </c>
      <c r="B14442" s="1">
        <v>43465</v>
      </c>
      <c r="C14442" t="s">
        <v>6</v>
      </c>
      <c r="D14442">
        <v>0.11</v>
      </c>
      <c r="E14442">
        <v>839</v>
      </c>
    </row>
    <row r="14443" spans="1:5" x14ac:dyDescent="0.25">
      <c r="A14443" t="s">
        <v>14459</v>
      </c>
      <c r="B14443" s="1">
        <v>43647</v>
      </c>
      <c r="C14443" t="s">
        <v>18</v>
      </c>
      <c r="D14443">
        <v>0.43</v>
      </c>
      <c r="E14443">
        <v>700</v>
      </c>
    </row>
    <row r="14444" spans="1:5" x14ac:dyDescent="0.25">
      <c r="A14444" t="s">
        <v>14460</v>
      </c>
      <c r="B14444" s="1">
        <v>43770</v>
      </c>
      <c r="C14444" t="s">
        <v>21</v>
      </c>
      <c r="D14444">
        <v>0.16</v>
      </c>
      <c r="E14444">
        <v>777</v>
      </c>
    </row>
    <row r="14445" spans="1:5" x14ac:dyDescent="0.25">
      <c r="A14445" t="s">
        <v>14461</v>
      </c>
      <c r="B14445" s="1">
        <v>43617</v>
      </c>
      <c r="C14445" t="s">
        <v>42</v>
      </c>
      <c r="D14445">
        <v>0.3</v>
      </c>
      <c r="E14445">
        <v>740</v>
      </c>
    </row>
    <row r="14446" spans="1:5" x14ac:dyDescent="0.25">
      <c r="A14446" t="s">
        <v>14462</v>
      </c>
      <c r="B14446" s="1">
        <v>43556</v>
      </c>
      <c r="C14446" t="s">
        <v>6</v>
      </c>
      <c r="D14446">
        <v>0.38</v>
      </c>
      <c r="E14446">
        <v>676</v>
      </c>
    </row>
    <row r="14447" spans="1:5" x14ac:dyDescent="0.25">
      <c r="A14447" t="s">
        <v>14463</v>
      </c>
      <c r="B14447" s="1">
        <v>43251</v>
      </c>
      <c r="C14447" t="s">
        <v>6</v>
      </c>
      <c r="D14447">
        <v>0.27</v>
      </c>
      <c r="E14447">
        <v>782</v>
      </c>
    </row>
    <row r="14448" spans="1:5" x14ac:dyDescent="0.25">
      <c r="A14448" t="s">
        <v>14464</v>
      </c>
      <c r="B14448" s="1">
        <v>43556</v>
      </c>
      <c r="C14448" t="s">
        <v>37</v>
      </c>
      <c r="D14448">
        <v>0.28999999999999998</v>
      </c>
      <c r="E14448">
        <v>650</v>
      </c>
    </row>
    <row r="14449" spans="1:5" x14ac:dyDescent="0.25">
      <c r="A14449" t="s">
        <v>14465</v>
      </c>
      <c r="B14449" s="1">
        <v>43373</v>
      </c>
      <c r="C14449" t="s">
        <v>6</v>
      </c>
      <c r="D14449">
        <v>0.78</v>
      </c>
      <c r="E14449">
        <v>795</v>
      </c>
    </row>
    <row r="14450" spans="1:5" x14ac:dyDescent="0.25">
      <c r="A14450" t="s">
        <v>14466</v>
      </c>
      <c r="B14450" s="1">
        <v>42855</v>
      </c>
      <c r="C14450" t="s">
        <v>6</v>
      </c>
      <c r="D14450">
        <v>0.3</v>
      </c>
      <c r="E14450">
        <v>740</v>
      </c>
    </row>
    <row r="14451" spans="1:5" x14ac:dyDescent="0.25">
      <c r="A14451" t="s">
        <v>14467</v>
      </c>
      <c r="B14451" s="1">
        <v>43220</v>
      </c>
      <c r="C14451" t="s">
        <v>6</v>
      </c>
      <c r="D14451">
        <v>0.18</v>
      </c>
      <c r="E14451">
        <v>762</v>
      </c>
    </row>
    <row r="14452" spans="1:5" x14ac:dyDescent="0.25">
      <c r="A14452" t="s">
        <v>14468</v>
      </c>
      <c r="B14452" s="1">
        <v>43312</v>
      </c>
      <c r="C14452" t="s">
        <v>6</v>
      </c>
      <c r="D14452">
        <v>0.34</v>
      </c>
      <c r="E14452">
        <v>666</v>
      </c>
    </row>
    <row r="14453" spans="1:5" x14ac:dyDescent="0.25">
      <c r="A14453" t="s">
        <v>14469</v>
      </c>
      <c r="B14453" s="1">
        <v>43525</v>
      </c>
      <c r="C14453" t="s">
        <v>6</v>
      </c>
      <c r="D14453">
        <v>0.59</v>
      </c>
      <c r="E14453">
        <v>620</v>
      </c>
    </row>
    <row r="14454" spans="1:5" x14ac:dyDescent="0.25">
      <c r="A14454" t="s">
        <v>14470</v>
      </c>
      <c r="B14454" s="1">
        <v>43465</v>
      </c>
      <c r="C14454" t="s">
        <v>10</v>
      </c>
      <c r="D14454">
        <v>0.1</v>
      </c>
      <c r="E14454">
        <v>628</v>
      </c>
    </row>
    <row r="14455" spans="1:5" x14ac:dyDescent="0.25">
      <c r="A14455" t="s">
        <v>14471</v>
      </c>
      <c r="B14455" s="1">
        <v>43465</v>
      </c>
      <c r="C14455" t="s">
        <v>6</v>
      </c>
      <c r="D14455">
        <v>1.2</v>
      </c>
      <c r="E14455">
        <v>680</v>
      </c>
    </row>
    <row r="14456" spans="1:5" x14ac:dyDescent="0.25">
      <c r="A14456" t="s">
        <v>14472</v>
      </c>
      <c r="B14456" s="1">
        <v>43434</v>
      </c>
      <c r="C14456" t="s">
        <v>10</v>
      </c>
      <c r="D14456">
        <v>0.13</v>
      </c>
      <c r="E14456">
        <v>584</v>
      </c>
    </row>
    <row r="14457" spans="1:5" x14ac:dyDescent="0.25">
      <c r="A14457" t="s">
        <v>14473</v>
      </c>
      <c r="B14457" s="1">
        <v>43312</v>
      </c>
      <c r="C14457" t="s">
        <v>6</v>
      </c>
      <c r="D14457">
        <v>0.83</v>
      </c>
      <c r="E14457">
        <v>785</v>
      </c>
    </row>
    <row r="14458" spans="1:5" x14ac:dyDescent="0.25">
      <c r="A14458" t="s">
        <v>14474</v>
      </c>
      <c r="B14458" s="1">
        <v>43586</v>
      </c>
      <c r="C14458" t="s">
        <v>42</v>
      </c>
      <c r="D14458">
        <v>0.49</v>
      </c>
      <c r="E14458">
        <v>766</v>
      </c>
    </row>
    <row r="14459" spans="1:5" x14ac:dyDescent="0.25">
      <c r="A14459" t="s">
        <v>14475</v>
      </c>
      <c r="B14459" s="1">
        <v>42886</v>
      </c>
      <c r="C14459" t="s">
        <v>42</v>
      </c>
      <c r="D14459">
        <v>0.13</v>
      </c>
      <c r="E14459">
        <v>727</v>
      </c>
    </row>
    <row r="14460" spans="1:5" x14ac:dyDescent="0.25">
      <c r="A14460" t="s">
        <v>14476</v>
      </c>
      <c r="B14460" s="1">
        <v>43281</v>
      </c>
      <c r="C14460" t="s">
        <v>42</v>
      </c>
      <c r="D14460">
        <v>0.28999999999999998</v>
      </c>
      <c r="E14460">
        <v>575</v>
      </c>
    </row>
    <row r="14461" spans="1:5" x14ac:dyDescent="0.25">
      <c r="A14461" t="s">
        <v>14477</v>
      </c>
      <c r="B14461" s="1">
        <v>43647</v>
      </c>
      <c r="C14461" t="s">
        <v>6</v>
      </c>
      <c r="D14461">
        <v>0.23</v>
      </c>
      <c r="E14461">
        <v>825</v>
      </c>
    </row>
    <row r="14462" spans="1:5" x14ac:dyDescent="0.25">
      <c r="A14462" t="s">
        <v>14478</v>
      </c>
      <c r="B14462" s="1">
        <v>43831</v>
      </c>
      <c r="C14462" t="s">
        <v>25</v>
      </c>
      <c r="D14462">
        <v>0.14000000000000001</v>
      </c>
      <c r="E14462">
        <v>609</v>
      </c>
    </row>
    <row r="14463" spans="1:5" x14ac:dyDescent="0.25">
      <c r="A14463" t="s">
        <v>14479</v>
      </c>
      <c r="B14463" s="1">
        <v>42186</v>
      </c>
      <c r="C14463" t="s">
        <v>18</v>
      </c>
      <c r="D14463">
        <v>0.3</v>
      </c>
      <c r="E14463">
        <v>740</v>
      </c>
    </row>
    <row r="14464" spans="1:5" x14ac:dyDescent="0.25">
      <c r="A14464" t="s">
        <v>14480</v>
      </c>
      <c r="B14464" s="1">
        <v>42978</v>
      </c>
      <c r="C14464" t="s">
        <v>14</v>
      </c>
      <c r="D14464">
        <v>0.3</v>
      </c>
      <c r="E14464">
        <v>740</v>
      </c>
    </row>
    <row r="14465" spans="1:5" x14ac:dyDescent="0.25">
      <c r="A14465" t="s">
        <v>14481</v>
      </c>
      <c r="B14465" s="1">
        <v>43678</v>
      </c>
      <c r="C14465" t="s">
        <v>14</v>
      </c>
      <c r="D14465">
        <v>0.39</v>
      </c>
      <c r="E14465">
        <v>659</v>
      </c>
    </row>
    <row r="14466" spans="1:5" x14ac:dyDescent="0.25">
      <c r="A14466" t="s">
        <v>14482</v>
      </c>
      <c r="B14466" s="1">
        <v>43343</v>
      </c>
      <c r="C14466" t="s">
        <v>6</v>
      </c>
      <c r="D14466">
        <v>0.14000000000000001</v>
      </c>
      <c r="E14466">
        <v>657</v>
      </c>
    </row>
    <row r="14467" spans="1:5" x14ac:dyDescent="0.25">
      <c r="A14467" t="s">
        <v>14483</v>
      </c>
      <c r="B14467" s="1">
        <v>43465</v>
      </c>
      <c r="C14467" t="s">
        <v>6</v>
      </c>
      <c r="D14467">
        <v>0.17</v>
      </c>
      <c r="E14467">
        <v>606</v>
      </c>
    </row>
    <row r="14468" spans="1:5" x14ac:dyDescent="0.25">
      <c r="A14468" t="s">
        <v>14484</v>
      </c>
      <c r="B14468" s="1">
        <v>43220</v>
      </c>
      <c r="C14468" t="s">
        <v>6</v>
      </c>
      <c r="D14468">
        <v>0.45</v>
      </c>
      <c r="E14468">
        <v>675</v>
      </c>
    </row>
    <row r="14469" spans="1:5" x14ac:dyDescent="0.25">
      <c r="A14469" t="s">
        <v>14485</v>
      </c>
      <c r="B14469" s="1">
        <v>43617</v>
      </c>
      <c r="C14469" t="s">
        <v>37</v>
      </c>
      <c r="D14469">
        <v>0.3</v>
      </c>
      <c r="E14469">
        <v>740</v>
      </c>
    </row>
    <row r="14470" spans="1:5" x14ac:dyDescent="0.25">
      <c r="A14470" t="s">
        <v>14486</v>
      </c>
      <c r="B14470" s="1">
        <v>43617</v>
      </c>
      <c r="C14470" t="s">
        <v>18</v>
      </c>
      <c r="D14470">
        <v>0.3</v>
      </c>
      <c r="E14470">
        <v>740</v>
      </c>
    </row>
    <row r="14471" spans="1:5" x14ac:dyDescent="0.25">
      <c r="A14471" t="s">
        <v>14487</v>
      </c>
      <c r="B14471" s="1">
        <v>43343</v>
      </c>
      <c r="C14471" t="s">
        <v>6</v>
      </c>
      <c r="D14471">
        <v>0.15</v>
      </c>
      <c r="E14471">
        <v>578</v>
      </c>
    </row>
    <row r="14472" spans="1:5" x14ac:dyDescent="0.25">
      <c r="A14472" t="s">
        <v>14488</v>
      </c>
      <c r="B14472" s="1">
        <v>42947</v>
      </c>
      <c r="C14472" t="s">
        <v>14</v>
      </c>
      <c r="D14472">
        <v>0.3</v>
      </c>
      <c r="E14472">
        <v>740</v>
      </c>
    </row>
    <row r="14473" spans="1:5" x14ac:dyDescent="0.25">
      <c r="A14473" t="s">
        <v>14489</v>
      </c>
      <c r="B14473" s="1">
        <v>43678</v>
      </c>
      <c r="C14473" t="s">
        <v>25</v>
      </c>
      <c r="D14473">
        <v>1.0900000000000001</v>
      </c>
      <c r="E14473">
        <v>654</v>
      </c>
    </row>
    <row r="14474" spans="1:5" x14ac:dyDescent="0.25">
      <c r="A14474" t="s">
        <v>14490</v>
      </c>
      <c r="B14474" s="1">
        <v>43343</v>
      </c>
      <c r="C14474" t="s">
        <v>10</v>
      </c>
      <c r="D14474">
        <v>0.34</v>
      </c>
      <c r="E14474">
        <v>622</v>
      </c>
    </row>
    <row r="14475" spans="1:5" x14ac:dyDescent="0.25">
      <c r="A14475" t="s">
        <v>14491</v>
      </c>
      <c r="B14475" s="1">
        <v>43678</v>
      </c>
      <c r="C14475" t="s">
        <v>6</v>
      </c>
      <c r="D14475">
        <v>0.23</v>
      </c>
      <c r="E14475">
        <v>684</v>
      </c>
    </row>
    <row r="14476" spans="1:5" x14ac:dyDescent="0.25">
      <c r="A14476" t="s">
        <v>14492</v>
      </c>
      <c r="B14476" s="1">
        <v>43678</v>
      </c>
      <c r="C14476" t="s">
        <v>37</v>
      </c>
      <c r="D14476">
        <v>0.03</v>
      </c>
      <c r="E14476">
        <v>613</v>
      </c>
    </row>
    <row r="14477" spans="1:5" x14ac:dyDescent="0.25">
      <c r="A14477" t="s">
        <v>14493</v>
      </c>
      <c r="B14477" s="1">
        <v>42613</v>
      </c>
      <c r="C14477" t="s">
        <v>18</v>
      </c>
      <c r="D14477">
        <v>0.3</v>
      </c>
      <c r="E14477">
        <v>740</v>
      </c>
    </row>
    <row r="14478" spans="1:5" x14ac:dyDescent="0.25">
      <c r="A14478" t="s">
        <v>14494</v>
      </c>
      <c r="B14478" s="1">
        <v>43647</v>
      </c>
      <c r="C14478" t="s">
        <v>6</v>
      </c>
      <c r="D14478">
        <v>0.3</v>
      </c>
      <c r="E14478">
        <v>740</v>
      </c>
    </row>
    <row r="14479" spans="1:5" x14ac:dyDescent="0.25">
      <c r="A14479" t="s">
        <v>14495</v>
      </c>
      <c r="B14479" s="1">
        <v>43556</v>
      </c>
      <c r="C14479" t="s">
        <v>42</v>
      </c>
      <c r="D14479">
        <v>0.23</v>
      </c>
      <c r="E14479">
        <v>686</v>
      </c>
    </row>
    <row r="14480" spans="1:5" x14ac:dyDescent="0.25">
      <c r="A14480" t="s">
        <v>14496</v>
      </c>
      <c r="B14480" s="1">
        <v>43556</v>
      </c>
      <c r="C14480" t="s">
        <v>18</v>
      </c>
      <c r="D14480">
        <v>1.01</v>
      </c>
      <c r="E14480">
        <v>629</v>
      </c>
    </row>
    <row r="14481" spans="1:5" x14ac:dyDescent="0.25">
      <c r="A14481" t="s">
        <v>14497</v>
      </c>
      <c r="B14481" s="1">
        <v>43586</v>
      </c>
      <c r="C14481" t="s">
        <v>6</v>
      </c>
      <c r="D14481">
        <v>0.17</v>
      </c>
      <c r="E14481">
        <v>727</v>
      </c>
    </row>
    <row r="14482" spans="1:5" x14ac:dyDescent="0.25">
      <c r="A14482" t="s">
        <v>14498</v>
      </c>
      <c r="B14482" s="1">
        <v>43921</v>
      </c>
      <c r="C14482" t="s">
        <v>6</v>
      </c>
      <c r="D14482">
        <v>0.41</v>
      </c>
      <c r="E14482">
        <v>714</v>
      </c>
    </row>
    <row r="14483" spans="1:5" x14ac:dyDescent="0.25">
      <c r="A14483" t="s">
        <v>14499</v>
      </c>
      <c r="B14483" s="1">
        <v>43921</v>
      </c>
      <c r="C14483" t="s">
        <v>10</v>
      </c>
      <c r="D14483">
        <v>0.48</v>
      </c>
      <c r="E14483">
        <v>600</v>
      </c>
    </row>
    <row r="14484" spans="1:5" x14ac:dyDescent="0.25">
      <c r="A14484" t="s">
        <v>14500</v>
      </c>
      <c r="B14484" s="1">
        <v>43525</v>
      </c>
      <c r="C14484" t="s">
        <v>6</v>
      </c>
      <c r="D14484">
        <v>0.36</v>
      </c>
      <c r="E14484">
        <v>756</v>
      </c>
    </row>
    <row r="14485" spans="1:5" x14ac:dyDescent="0.25">
      <c r="A14485" t="s">
        <v>14501</v>
      </c>
      <c r="B14485" s="1">
        <v>43556</v>
      </c>
      <c r="C14485" t="s">
        <v>6</v>
      </c>
      <c r="D14485">
        <v>0.22</v>
      </c>
      <c r="E14485">
        <v>646</v>
      </c>
    </row>
    <row r="14486" spans="1:5" x14ac:dyDescent="0.25">
      <c r="A14486" t="s">
        <v>14502</v>
      </c>
      <c r="B14486" s="1">
        <v>43434</v>
      </c>
      <c r="C14486" t="s">
        <v>6</v>
      </c>
      <c r="D14486">
        <v>0.22</v>
      </c>
      <c r="E14486">
        <v>747</v>
      </c>
    </row>
    <row r="14487" spans="1:5" x14ac:dyDescent="0.25">
      <c r="A14487" t="s">
        <v>14503</v>
      </c>
      <c r="B14487" s="1">
        <v>43434</v>
      </c>
      <c r="C14487" t="s">
        <v>6</v>
      </c>
      <c r="D14487">
        <v>0.69</v>
      </c>
      <c r="E14487">
        <v>706</v>
      </c>
    </row>
    <row r="14488" spans="1:5" x14ac:dyDescent="0.25">
      <c r="A14488" t="s">
        <v>14504</v>
      </c>
      <c r="B14488" s="1">
        <v>43434</v>
      </c>
      <c r="C14488" t="s">
        <v>6</v>
      </c>
      <c r="D14488">
        <v>0.53</v>
      </c>
      <c r="E14488">
        <v>769</v>
      </c>
    </row>
    <row r="14489" spans="1:5" x14ac:dyDescent="0.25">
      <c r="A14489" t="s">
        <v>14505</v>
      </c>
      <c r="B14489" s="1">
        <v>42521</v>
      </c>
      <c r="C14489" t="s">
        <v>42</v>
      </c>
      <c r="D14489">
        <v>0.3</v>
      </c>
      <c r="E14489">
        <v>740</v>
      </c>
    </row>
    <row r="14490" spans="1:5" x14ac:dyDescent="0.25">
      <c r="A14490" t="s">
        <v>14506</v>
      </c>
      <c r="B14490" s="1">
        <v>42551</v>
      </c>
      <c r="C14490" t="s">
        <v>21</v>
      </c>
      <c r="D14490">
        <v>0.3</v>
      </c>
      <c r="E14490">
        <v>740</v>
      </c>
    </row>
    <row r="14491" spans="1:5" x14ac:dyDescent="0.25">
      <c r="A14491" t="s">
        <v>14507</v>
      </c>
      <c r="B14491" s="1">
        <v>43739</v>
      </c>
      <c r="C14491" t="s">
        <v>6</v>
      </c>
      <c r="D14491">
        <v>0.62</v>
      </c>
      <c r="E14491">
        <v>692</v>
      </c>
    </row>
    <row r="14492" spans="1:5" x14ac:dyDescent="0.25">
      <c r="A14492" t="s">
        <v>14508</v>
      </c>
      <c r="B14492" s="1">
        <v>43739</v>
      </c>
      <c r="C14492" t="s">
        <v>6</v>
      </c>
      <c r="D14492">
        <v>0.43</v>
      </c>
      <c r="E14492">
        <v>639</v>
      </c>
    </row>
    <row r="14493" spans="1:5" x14ac:dyDescent="0.25">
      <c r="A14493" t="s">
        <v>14509</v>
      </c>
      <c r="B14493" s="1">
        <v>43739</v>
      </c>
      <c r="C14493" t="s">
        <v>6</v>
      </c>
      <c r="D14493">
        <v>0.42</v>
      </c>
      <c r="E14493">
        <v>634</v>
      </c>
    </row>
    <row r="14494" spans="1:5" x14ac:dyDescent="0.25">
      <c r="A14494" t="s">
        <v>14510</v>
      </c>
      <c r="B14494" s="1">
        <v>43556</v>
      </c>
      <c r="C14494" t="s">
        <v>42</v>
      </c>
      <c r="D14494">
        <v>0.38</v>
      </c>
      <c r="E14494">
        <v>801</v>
      </c>
    </row>
    <row r="14495" spans="1:5" x14ac:dyDescent="0.25">
      <c r="A14495" t="s">
        <v>14511</v>
      </c>
      <c r="B14495" s="1">
        <v>43862</v>
      </c>
      <c r="C14495" t="s">
        <v>18</v>
      </c>
      <c r="D14495">
        <v>0.44</v>
      </c>
      <c r="E14495">
        <v>579</v>
      </c>
    </row>
    <row r="14496" spans="1:5" x14ac:dyDescent="0.25">
      <c r="A14496" t="s">
        <v>14512</v>
      </c>
      <c r="B14496" s="1">
        <v>43770</v>
      </c>
      <c r="C14496" t="s">
        <v>10</v>
      </c>
      <c r="D14496">
        <v>0.31</v>
      </c>
      <c r="E14496">
        <v>655</v>
      </c>
    </row>
    <row r="14497" spans="1:5" x14ac:dyDescent="0.25">
      <c r="A14497" t="s">
        <v>14513</v>
      </c>
      <c r="B14497" s="1">
        <v>43647</v>
      </c>
      <c r="C14497" t="s">
        <v>6</v>
      </c>
      <c r="D14497">
        <v>0.43</v>
      </c>
      <c r="E14497">
        <v>653</v>
      </c>
    </row>
    <row r="14498" spans="1:5" x14ac:dyDescent="0.25">
      <c r="A14498" t="s">
        <v>14514</v>
      </c>
      <c r="B14498" s="1">
        <v>43373</v>
      </c>
      <c r="C14498" t="s">
        <v>6</v>
      </c>
      <c r="D14498">
        <v>0.19</v>
      </c>
      <c r="E14498">
        <v>593</v>
      </c>
    </row>
    <row r="14499" spans="1:5" x14ac:dyDescent="0.25">
      <c r="A14499" t="s">
        <v>14515</v>
      </c>
      <c r="B14499" s="1">
        <v>43525</v>
      </c>
      <c r="C14499" t="s">
        <v>6</v>
      </c>
      <c r="D14499">
        <v>0.12</v>
      </c>
      <c r="E14499">
        <v>564</v>
      </c>
    </row>
    <row r="14500" spans="1:5" x14ac:dyDescent="0.25">
      <c r="A14500" t="s">
        <v>14516</v>
      </c>
      <c r="B14500" s="1">
        <v>43647</v>
      </c>
      <c r="C14500" t="s">
        <v>10</v>
      </c>
      <c r="D14500">
        <v>0.2</v>
      </c>
      <c r="E14500">
        <v>682</v>
      </c>
    </row>
    <row r="14501" spans="1:5" x14ac:dyDescent="0.25">
      <c r="A14501" t="s">
        <v>14517</v>
      </c>
      <c r="B14501" s="1">
        <v>43373</v>
      </c>
      <c r="C14501" t="s">
        <v>6</v>
      </c>
      <c r="D14501">
        <v>0.13</v>
      </c>
      <c r="E14501">
        <v>629</v>
      </c>
    </row>
    <row r="14502" spans="1:5" x14ac:dyDescent="0.25">
      <c r="A14502" t="s">
        <v>14518</v>
      </c>
      <c r="B14502" s="1">
        <v>43373</v>
      </c>
      <c r="C14502" t="s">
        <v>6</v>
      </c>
      <c r="D14502">
        <v>0.28999999999999998</v>
      </c>
      <c r="E14502">
        <v>681</v>
      </c>
    </row>
    <row r="14503" spans="1:5" x14ac:dyDescent="0.25">
      <c r="A14503" t="s">
        <v>14519</v>
      </c>
      <c r="B14503" s="1">
        <v>42521</v>
      </c>
      <c r="C14503" t="s">
        <v>14</v>
      </c>
      <c r="D14503">
        <v>0.3</v>
      </c>
      <c r="E14503">
        <v>740</v>
      </c>
    </row>
    <row r="14504" spans="1:5" x14ac:dyDescent="0.25">
      <c r="A14504" t="s">
        <v>14520</v>
      </c>
      <c r="B14504" s="1">
        <v>43343</v>
      </c>
      <c r="C14504" t="s">
        <v>6</v>
      </c>
      <c r="D14504">
        <v>0.26</v>
      </c>
      <c r="E14504">
        <v>710</v>
      </c>
    </row>
    <row r="14505" spans="1:5" x14ac:dyDescent="0.25">
      <c r="A14505" t="s">
        <v>14521</v>
      </c>
      <c r="B14505" s="1">
        <v>43647</v>
      </c>
      <c r="C14505" t="s">
        <v>14</v>
      </c>
      <c r="D14505">
        <v>0.23</v>
      </c>
      <c r="E14505">
        <v>663</v>
      </c>
    </row>
    <row r="14506" spans="1:5" x14ac:dyDescent="0.25">
      <c r="A14506" t="s">
        <v>14522</v>
      </c>
      <c r="B14506" s="1">
        <v>43404</v>
      </c>
      <c r="C14506" t="s">
        <v>6</v>
      </c>
      <c r="D14506">
        <v>0.23</v>
      </c>
      <c r="E14506">
        <v>740</v>
      </c>
    </row>
    <row r="14507" spans="1:5" x14ac:dyDescent="0.25">
      <c r="A14507" t="s">
        <v>14523</v>
      </c>
      <c r="B14507" s="1">
        <v>43343</v>
      </c>
      <c r="C14507" t="s">
        <v>6</v>
      </c>
      <c r="D14507">
        <v>0.47</v>
      </c>
      <c r="E14507">
        <v>761</v>
      </c>
    </row>
    <row r="14508" spans="1:5" x14ac:dyDescent="0.25">
      <c r="A14508" t="s">
        <v>14524</v>
      </c>
      <c r="B14508" s="1">
        <v>43770</v>
      </c>
      <c r="C14508" t="s">
        <v>6</v>
      </c>
      <c r="D14508">
        <v>0.4</v>
      </c>
      <c r="E14508">
        <v>814</v>
      </c>
    </row>
    <row r="14509" spans="1:5" x14ac:dyDescent="0.25">
      <c r="A14509" t="s">
        <v>14525</v>
      </c>
      <c r="B14509" s="1">
        <v>43404</v>
      </c>
      <c r="C14509" t="s">
        <v>6</v>
      </c>
      <c r="D14509">
        <v>0.64</v>
      </c>
      <c r="E14509">
        <v>613</v>
      </c>
    </row>
    <row r="14510" spans="1:5" x14ac:dyDescent="0.25">
      <c r="A14510" t="s">
        <v>14526</v>
      </c>
      <c r="B14510" s="1">
        <v>43159</v>
      </c>
      <c r="C14510" t="s">
        <v>18</v>
      </c>
      <c r="D14510">
        <v>0.3</v>
      </c>
      <c r="E14510">
        <v>691</v>
      </c>
    </row>
    <row r="14511" spans="1:5" x14ac:dyDescent="0.25">
      <c r="A14511" t="s">
        <v>14527</v>
      </c>
      <c r="B14511" s="1">
        <v>43404</v>
      </c>
      <c r="C14511" t="s">
        <v>10</v>
      </c>
      <c r="D14511">
        <v>0.65</v>
      </c>
      <c r="E14511">
        <v>742</v>
      </c>
    </row>
    <row r="14512" spans="1:5" x14ac:dyDescent="0.25">
      <c r="A14512" t="s">
        <v>14528</v>
      </c>
      <c r="B14512" s="1">
        <v>43556</v>
      </c>
      <c r="C14512" t="s">
        <v>42</v>
      </c>
      <c r="D14512">
        <v>0.57999999999999996</v>
      </c>
      <c r="E14512">
        <v>645</v>
      </c>
    </row>
    <row r="14513" spans="1:5" x14ac:dyDescent="0.25">
      <c r="A14513" t="s">
        <v>14529</v>
      </c>
      <c r="B14513" s="1">
        <v>43525</v>
      </c>
      <c r="C14513" t="s">
        <v>18</v>
      </c>
      <c r="D14513">
        <v>0.32</v>
      </c>
      <c r="E14513">
        <v>728</v>
      </c>
    </row>
    <row r="14514" spans="1:5" x14ac:dyDescent="0.25">
      <c r="A14514" t="s">
        <v>14530</v>
      </c>
      <c r="B14514" s="1">
        <v>43404</v>
      </c>
      <c r="C14514" t="s">
        <v>6</v>
      </c>
      <c r="D14514">
        <v>0.38</v>
      </c>
      <c r="E14514">
        <v>648</v>
      </c>
    </row>
    <row r="14515" spans="1:5" x14ac:dyDescent="0.25">
      <c r="A14515" t="s">
        <v>14531</v>
      </c>
      <c r="B14515" s="1">
        <v>43343</v>
      </c>
      <c r="C14515" t="s">
        <v>10</v>
      </c>
      <c r="D14515">
        <v>0.15</v>
      </c>
      <c r="E14515">
        <v>543</v>
      </c>
    </row>
    <row r="14516" spans="1:5" x14ac:dyDescent="0.25">
      <c r="A14516" t="s">
        <v>14532</v>
      </c>
      <c r="B14516" s="1">
        <v>43404</v>
      </c>
      <c r="C14516" t="s">
        <v>6</v>
      </c>
      <c r="D14516">
        <v>0.25</v>
      </c>
      <c r="E14516">
        <v>687</v>
      </c>
    </row>
    <row r="14517" spans="1:5" x14ac:dyDescent="0.25">
      <c r="A14517" t="s">
        <v>14533</v>
      </c>
      <c r="B14517" s="1">
        <v>43404</v>
      </c>
      <c r="C14517" t="s">
        <v>18</v>
      </c>
      <c r="D14517">
        <v>0.3</v>
      </c>
      <c r="E14517">
        <v>741</v>
      </c>
    </row>
    <row r="14518" spans="1:5" x14ac:dyDescent="0.25">
      <c r="A14518" t="s">
        <v>14534</v>
      </c>
      <c r="B14518" s="1">
        <v>42370</v>
      </c>
      <c r="C14518" t="s">
        <v>6</v>
      </c>
      <c r="D14518">
        <v>0.32</v>
      </c>
      <c r="E14518">
        <v>827</v>
      </c>
    </row>
    <row r="14519" spans="1:5" x14ac:dyDescent="0.25">
      <c r="A14519" t="s">
        <v>14535</v>
      </c>
      <c r="B14519" s="1">
        <v>42643</v>
      </c>
      <c r="C14519" t="s">
        <v>6</v>
      </c>
      <c r="D14519">
        <v>0.39</v>
      </c>
      <c r="E14519">
        <v>779</v>
      </c>
    </row>
    <row r="14520" spans="1:5" x14ac:dyDescent="0.25">
      <c r="A14520" t="s">
        <v>14536</v>
      </c>
      <c r="B14520" s="1">
        <v>43800</v>
      </c>
      <c r="C14520" t="s">
        <v>6</v>
      </c>
      <c r="D14520">
        <v>0.02</v>
      </c>
      <c r="E14520">
        <v>740</v>
      </c>
    </row>
    <row r="14521" spans="1:5" x14ac:dyDescent="0.25">
      <c r="A14521" t="s">
        <v>14537</v>
      </c>
      <c r="B14521" s="1">
        <v>42643</v>
      </c>
      <c r="C14521" t="s">
        <v>6</v>
      </c>
      <c r="D14521">
        <v>0.3</v>
      </c>
      <c r="E14521">
        <v>740</v>
      </c>
    </row>
    <row r="14522" spans="1:5" x14ac:dyDescent="0.25">
      <c r="A14522" t="s">
        <v>14538</v>
      </c>
      <c r="B14522" s="1">
        <v>43617</v>
      </c>
      <c r="C14522" t="s">
        <v>18</v>
      </c>
      <c r="D14522">
        <v>0.3</v>
      </c>
      <c r="E14522">
        <v>740</v>
      </c>
    </row>
    <row r="14523" spans="1:5" x14ac:dyDescent="0.25">
      <c r="A14523" t="s">
        <v>14539</v>
      </c>
      <c r="B14523" s="1">
        <v>43281</v>
      </c>
      <c r="C14523" t="s">
        <v>6</v>
      </c>
      <c r="D14523">
        <v>0.22</v>
      </c>
      <c r="E14523">
        <v>600</v>
      </c>
    </row>
    <row r="14524" spans="1:5" x14ac:dyDescent="0.25">
      <c r="A14524" t="s">
        <v>14540</v>
      </c>
      <c r="B14524" s="1">
        <v>43739</v>
      </c>
      <c r="C14524" t="s">
        <v>10</v>
      </c>
      <c r="D14524">
        <v>0.25</v>
      </c>
      <c r="E14524">
        <v>654</v>
      </c>
    </row>
    <row r="14525" spans="1:5" x14ac:dyDescent="0.25">
      <c r="A14525" t="s">
        <v>14541</v>
      </c>
      <c r="B14525" s="1">
        <v>43800</v>
      </c>
      <c r="C14525" t="s">
        <v>6</v>
      </c>
      <c r="D14525">
        <v>7.0000000000000007E-2</v>
      </c>
      <c r="E14525">
        <v>649</v>
      </c>
    </row>
    <row r="14526" spans="1:5" x14ac:dyDescent="0.25">
      <c r="A14526" t="s">
        <v>14542</v>
      </c>
      <c r="B14526" s="1">
        <v>43404</v>
      </c>
      <c r="C14526" t="s">
        <v>10</v>
      </c>
      <c r="D14526">
        <v>0.28000000000000003</v>
      </c>
      <c r="E14526">
        <v>590</v>
      </c>
    </row>
    <row r="14527" spans="1:5" x14ac:dyDescent="0.25">
      <c r="A14527" t="s">
        <v>14543</v>
      </c>
      <c r="B14527" s="1">
        <v>42521</v>
      </c>
      <c r="C14527" t="s">
        <v>6</v>
      </c>
      <c r="D14527">
        <v>0.41</v>
      </c>
      <c r="E14527">
        <v>704</v>
      </c>
    </row>
    <row r="14528" spans="1:5" x14ac:dyDescent="0.25">
      <c r="A14528" t="s">
        <v>14544</v>
      </c>
      <c r="B14528" s="1">
        <v>42521</v>
      </c>
      <c r="C14528" t="s">
        <v>6</v>
      </c>
      <c r="D14528">
        <v>0.3</v>
      </c>
      <c r="E14528">
        <v>740</v>
      </c>
    </row>
    <row r="14529" spans="1:5" x14ac:dyDescent="0.25">
      <c r="A14529" t="s">
        <v>14545</v>
      </c>
      <c r="B14529" s="1">
        <v>42521</v>
      </c>
      <c r="C14529" t="s">
        <v>6</v>
      </c>
      <c r="D14529">
        <v>0.43</v>
      </c>
      <c r="E14529">
        <v>771</v>
      </c>
    </row>
    <row r="14530" spans="1:5" x14ac:dyDescent="0.25">
      <c r="A14530" t="s">
        <v>14546</v>
      </c>
      <c r="B14530" s="1">
        <v>43434</v>
      </c>
      <c r="C14530" t="s">
        <v>18</v>
      </c>
      <c r="D14530">
        <v>0.28999999999999998</v>
      </c>
      <c r="E14530">
        <v>667</v>
      </c>
    </row>
    <row r="14531" spans="1:5" x14ac:dyDescent="0.25">
      <c r="A14531" t="s">
        <v>14547</v>
      </c>
      <c r="B14531" s="1">
        <v>43220</v>
      </c>
      <c r="C14531" t="s">
        <v>6</v>
      </c>
      <c r="D14531">
        <v>0.22</v>
      </c>
      <c r="E14531">
        <v>799</v>
      </c>
    </row>
    <row r="14532" spans="1:5" x14ac:dyDescent="0.25">
      <c r="A14532" t="s">
        <v>14548</v>
      </c>
      <c r="B14532" s="1">
        <v>43434</v>
      </c>
      <c r="C14532" t="s">
        <v>10</v>
      </c>
      <c r="D14532">
        <v>0.21</v>
      </c>
      <c r="E14532">
        <v>633</v>
      </c>
    </row>
    <row r="14533" spans="1:5" x14ac:dyDescent="0.25">
      <c r="A14533" t="s">
        <v>14549</v>
      </c>
      <c r="B14533" s="1">
        <v>43525</v>
      </c>
      <c r="C14533" t="s">
        <v>6</v>
      </c>
      <c r="D14533">
        <v>0.21</v>
      </c>
      <c r="E14533">
        <v>627</v>
      </c>
    </row>
    <row r="14534" spans="1:5" x14ac:dyDescent="0.25">
      <c r="A14534" t="s">
        <v>14550</v>
      </c>
      <c r="B14534" s="1">
        <v>43890</v>
      </c>
      <c r="C14534" t="s">
        <v>6</v>
      </c>
      <c r="D14534">
        <v>0.24</v>
      </c>
      <c r="E14534">
        <v>605</v>
      </c>
    </row>
    <row r="14535" spans="1:5" x14ac:dyDescent="0.25">
      <c r="A14535" t="s">
        <v>14551</v>
      </c>
      <c r="B14535" s="1">
        <v>43890</v>
      </c>
      <c r="C14535" t="s">
        <v>6</v>
      </c>
      <c r="D14535">
        <v>0.42</v>
      </c>
      <c r="E14535">
        <v>590</v>
      </c>
    </row>
    <row r="14536" spans="1:5" x14ac:dyDescent="0.25">
      <c r="A14536" t="s">
        <v>14552</v>
      </c>
      <c r="B14536" s="1">
        <v>43890</v>
      </c>
      <c r="C14536" t="s">
        <v>18</v>
      </c>
      <c r="D14536">
        <v>0.66</v>
      </c>
      <c r="E14536">
        <v>611</v>
      </c>
    </row>
    <row r="14537" spans="1:5" x14ac:dyDescent="0.25">
      <c r="A14537" t="s">
        <v>14553</v>
      </c>
      <c r="B14537" s="1">
        <v>43525</v>
      </c>
      <c r="C14537" t="s">
        <v>6</v>
      </c>
      <c r="D14537">
        <v>0.28000000000000003</v>
      </c>
      <c r="E14537">
        <v>662</v>
      </c>
    </row>
    <row r="14538" spans="1:5" x14ac:dyDescent="0.25">
      <c r="A14538" t="s">
        <v>14554</v>
      </c>
      <c r="B14538" s="1">
        <v>43190</v>
      </c>
      <c r="C14538" t="s">
        <v>6</v>
      </c>
      <c r="D14538">
        <v>0.3</v>
      </c>
      <c r="E14538">
        <v>769</v>
      </c>
    </row>
    <row r="14539" spans="1:5" x14ac:dyDescent="0.25">
      <c r="A14539" t="s">
        <v>14555</v>
      </c>
      <c r="B14539" s="1">
        <v>43556</v>
      </c>
      <c r="C14539" t="s">
        <v>6</v>
      </c>
      <c r="D14539">
        <v>0.2</v>
      </c>
      <c r="E14539">
        <v>813</v>
      </c>
    </row>
    <row r="14540" spans="1:5" x14ac:dyDescent="0.25">
      <c r="A14540" t="s">
        <v>14556</v>
      </c>
      <c r="B14540" s="1">
        <v>43220</v>
      </c>
      <c r="C14540" t="s">
        <v>21</v>
      </c>
      <c r="D14540">
        <v>0.3</v>
      </c>
      <c r="E14540">
        <v>626</v>
      </c>
    </row>
    <row r="14541" spans="1:5" x14ac:dyDescent="0.25">
      <c r="A14541" t="s">
        <v>14557</v>
      </c>
      <c r="B14541" s="1">
        <v>43343</v>
      </c>
      <c r="C14541" t="s">
        <v>6</v>
      </c>
      <c r="D14541">
        <v>1.1599999999999999</v>
      </c>
      <c r="E14541">
        <v>798</v>
      </c>
    </row>
    <row r="14542" spans="1:5" x14ac:dyDescent="0.25">
      <c r="A14542" t="s">
        <v>14558</v>
      </c>
      <c r="B14542" s="1">
        <v>43739</v>
      </c>
      <c r="C14542" t="s">
        <v>25</v>
      </c>
      <c r="D14542">
        <v>0.35</v>
      </c>
      <c r="E14542">
        <v>604</v>
      </c>
    </row>
    <row r="14543" spans="1:5" x14ac:dyDescent="0.25">
      <c r="A14543" t="s">
        <v>14559</v>
      </c>
      <c r="B14543" s="1">
        <v>43220</v>
      </c>
      <c r="C14543" t="s">
        <v>6</v>
      </c>
      <c r="D14543">
        <v>0.31</v>
      </c>
      <c r="E14543">
        <v>713</v>
      </c>
    </row>
    <row r="14544" spans="1:5" x14ac:dyDescent="0.25">
      <c r="A14544" t="s">
        <v>14560</v>
      </c>
      <c r="B14544" s="1">
        <v>43312</v>
      </c>
      <c r="C14544" t="s">
        <v>18</v>
      </c>
      <c r="D14544">
        <v>0.24</v>
      </c>
      <c r="E14544">
        <v>718</v>
      </c>
    </row>
    <row r="14545" spans="1:5" x14ac:dyDescent="0.25">
      <c r="A14545" t="s">
        <v>14561</v>
      </c>
      <c r="B14545" s="1">
        <v>43739</v>
      </c>
      <c r="C14545" t="s">
        <v>42</v>
      </c>
      <c r="D14545">
        <v>0.42</v>
      </c>
      <c r="E14545">
        <v>635</v>
      </c>
    </row>
    <row r="14546" spans="1:5" x14ac:dyDescent="0.25">
      <c r="A14546" t="s">
        <v>14562</v>
      </c>
      <c r="B14546" s="1">
        <v>43921</v>
      </c>
      <c r="C14546" t="s">
        <v>6</v>
      </c>
      <c r="D14546">
        <v>0.27</v>
      </c>
      <c r="E14546">
        <v>581</v>
      </c>
    </row>
    <row r="14547" spans="1:5" x14ac:dyDescent="0.25">
      <c r="A14547" t="s">
        <v>14563</v>
      </c>
      <c r="B14547" s="1">
        <v>43404</v>
      </c>
      <c r="C14547" t="s">
        <v>6</v>
      </c>
      <c r="D14547">
        <v>0.24</v>
      </c>
      <c r="E14547">
        <v>740</v>
      </c>
    </row>
    <row r="14548" spans="1:5" x14ac:dyDescent="0.25">
      <c r="A14548" t="s">
        <v>14564</v>
      </c>
      <c r="B14548" s="1">
        <v>43404</v>
      </c>
      <c r="C14548" t="s">
        <v>10</v>
      </c>
      <c r="D14548">
        <v>0.26</v>
      </c>
      <c r="E14548">
        <v>623</v>
      </c>
    </row>
    <row r="14549" spans="1:5" x14ac:dyDescent="0.25">
      <c r="A14549" t="s">
        <v>14565</v>
      </c>
      <c r="B14549" s="1">
        <v>43404</v>
      </c>
      <c r="C14549" t="s">
        <v>18</v>
      </c>
      <c r="D14549">
        <v>0.5</v>
      </c>
      <c r="E14549">
        <v>736</v>
      </c>
    </row>
    <row r="14550" spans="1:5" x14ac:dyDescent="0.25">
      <c r="A14550" t="s">
        <v>14566</v>
      </c>
      <c r="B14550" s="1">
        <v>43739</v>
      </c>
      <c r="C14550" t="s">
        <v>18</v>
      </c>
      <c r="D14550">
        <v>0.23</v>
      </c>
      <c r="E14550">
        <v>647</v>
      </c>
    </row>
    <row r="14551" spans="1:5" x14ac:dyDescent="0.25">
      <c r="A14551" t="s">
        <v>14567</v>
      </c>
      <c r="B14551" s="1">
        <v>43312</v>
      </c>
      <c r="C14551" t="s">
        <v>18</v>
      </c>
      <c r="D14551">
        <v>1</v>
      </c>
      <c r="E14551">
        <v>723</v>
      </c>
    </row>
    <row r="14552" spans="1:5" x14ac:dyDescent="0.25">
      <c r="A14552" t="s">
        <v>14568</v>
      </c>
      <c r="B14552" s="1">
        <v>43251</v>
      </c>
      <c r="C14552" t="s">
        <v>6</v>
      </c>
      <c r="D14552">
        <v>0.45</v>
      </c>
      <c r="E14552">
        <v>600</v>
      </c>
    </row>
    <row r="14553" spans="1:5" x14ac:dyDescent="0.25">
      <c r="A14553" t="s">
        <v>14569</v>
      </c>
      <c r="B14553" s="1">
        <v>43131</v>
      </c>
      <c r="C14553" t="s">
        <v>10</v>
      </c>
      <c r="D14553">
        <v>0.37</v>
      </c>
      <c r="E14553">
        <v>716</v>
      </c>
    </row>
    <row r="14554" spans="1:5" x14ac:dyDescent="0.25">
      <c r="A14554" t="s">
        <v>14570</v>
      </c>
      <c r="B14554" s="1">
        <v>43373</v>
      </c>
      <c r="C14554" t="s">
        <v>18</v>
      </c>
      <c r="D14554">
        <v>0.48</v>
      </c>
      <c r="E14554">
        <v>698</v>
      </c>
    </row>
    <row r="14555" spans="1:5" x14ac:dyDescent="0.25">
      <c r="A14555" t="s">
        <v>14571</v>
      </c>
      <c r="B14555" s="1">
        <v>43770</v>
      </c>
      <c r="C14555" t="s">
        <v>25</v>
      </c>
      <c r="D14555">
        <v>0.13</v>
      </c>
      <c r="E14555">
        <v>686</v>
      </c>
    </row>
    <row r="14556" spans="1:5" x14ac:dyDescent="0.25">
      <c r="A14556" t="s">
        <v>14572</v>
      </c>
      <c r="B14556" s="1">
        <v>43678</v>
      </c>
      <c r="C14556" t="s">
        <v>18</v>
      </c>
      <c r="D14556">
        <v>0.17</v>
      </c>
      <c r="E14556">
        <v>651</v>
      </c>
    </row>
    <row r="14557" spans="1:5" x14ac:dyDescent="0.25">
      <c r="A14557" t="s">
        <v>14573</v>
      </c>
      <c r="B14557" s="1">
        <v>43800</v>
      </c>
      <c r="C14557" t="s">
        <v>42</v>
      </c>
      <c r="D14557">
        <v>0.17</v>
      </c>
      <c r="E14557">
        <v>774</v>
      </c>
    </row>
    <row r="14558" spans="1:5" x14ac:dyDescent="0.25">
      <c r="A14558" t="s">
        <v>14574</v>
      </c>
      <c r="B14558" s="1">
        <v>42766</v>
      </c>
      <c r="C14558" t="s">
        <v>42</v>
      </c>
      <c r="D14558">
        <v>0.3</v>
      </c>
      <c r="E14558">
        <v>740</v>
      </c>
    </row>
    <row r="14559" spans="1:5" x14ac:dyDescent="0.25">
      <c r="A14559" t="s">
        <v>14575</v>
      </c>
      <c r="B14559" s="1">
        <v>43251</v>
      </c>
      <c r="C14559" t="s">
        <v>14</v>
      </c>
      <c r="D14559">
        <v>0.24</v>
      </c>
      <c r="E14559">
        <v>862</v>
      </c>
    </row>
    <row r="14560" spans="1:5" x14ac:dyDescent="0.25">
      <c r="A14560" t="s">
        <v>14576</v>
      </c>
      <c r="B14560" s="1">
        <v>43434</v>
      </c>
      <c r="C14560" t="s">
        <v>6</v>
      </c>
      <c r="D14560">
        <v>0.36</v>
      </c>
      <c r="E14560">
        <v>776</v>
      </c>
    </row>
    <row r="14561" spans="1:5" x14ac:dyDescent="0.25">
      <c r="A14561" t="s">
        <v>14577</v>
      </c>
      <c r="B14561" s="1">
        <v>43281</v>
      </c>
      <c r="C14561" t="s">
        <v>42</v>
      </c>
      <c r="D14561">
        <v>0.2</v>
      </c>
      <c r="E14561">
        <v>710</v>
      </c>
    </row>
    <row r="14562" spans="1:5" x14ac:dyDescent="0.25">
      <c r="A14562" t="s">
        <v>14578</v>
      </c>
      <c r="B14562" s="1">
        <v>43831</v>
      </c>
      <c r="C14562" t="s">
        <v>6</v>
      </c>
      <c r="D14562">
        <v>0.16</v>
      </c>
      <c r="E14562">
        <v>589</v>
      </c>
    </row>
    <row r="14563" spans="1:5" x14ac:dyDescent="0.25">
      <c r="A14563" t="s">
        <v>14579</v>
      </c>
      <c r="B14563" s="1">
        <v>42704</v>
      </c>
      <c r="C14563" t="s">
        <v>6</v>
      </c>
      <c r="D14563">
        <v>0.38</v>
      </c>
      <c r="E14563">
        <v>778</v>
      </c>
    </row>
    <row r="14564" spans="1:5" x14ac:dyDescent="0.25">
      <c r="A14564" t="s">
        <v>14580</v>
      </c>
      <c r="B14564" s="1">
        <v>43709</v>
      </c>
      <c r="C14564" t="s">
        <v>10</v>
      </c>
      <c r="D14564">
        <v>0.26</v>
      </c>
      <c r="E14564">
        <v>694</v>
      </c>
    </row>
    <row r="14565" spans="1:5" x14ac:dyDescent="0.25">
      <c r="A14565" t="s">
        <v>14581</v>
      </c>
      <c r="B14565" s="1">
        <v>43404</v>
      </c>
      <c r="C14565" t="s">
        <v>6</v>
      </c>
      <c r="D14565">
        <v>0.26</v>
      </c>
      <c r="E14565">
        <v>719</v>
      </c>
    </row>
    <row r="14566" spans="1:5" x14ac:dyDescent="0.25">
      <c r="A14566" t="s">
        <v>14582</v>
      </c>
      <c r="B14566" s="1">
        <v>43434</v>
      </c>
      <c r="C14566" t="s">
        <v>6</v>
      </c>
      <c r="D14566">
        <v>0.13</v>
      </c>
      <c r="E14566">
        <v>739</v>
      </c>
    </row>
    <row r="14567" spans="1:5" x14ac:dyDescent="0.25">
      <c r="A14567" t="s">
        <v>14583</v>
      </c>
      <c r="B14567" s="1">
        <v>43525</v>
      </c>
      <c r="C14567" t="s">
        <v>271</v>
      </c>
      <c r="D14567">
        <v>0.34</v>
      </c>
      <c r="E14567">
        <v>733</v>
      </c>
    </row>
    <row r="14568" spans="1:5" x14ac:dyDescent="0.25">
      <c r="A14568" t="s">
        <v>14584</v>
      </c>
      <c r="B14568" s="1">
        <v>43434</v>
      </c>
      <c r="C14568" t="s">
        <v>6</v>
      </c>
      <c r="D14568">
        <v>0.1</v>
      </c>
      <c r="E14568">
        <v>726</v>
      </c>
    </row>
    <row r="14569" spans="1:5" x14ac:dyDescent="0.25">
      <c r="A14569" t="s">
        <v>14585</v>
      </c>
      <c r="B14569" s="1">
        <v>43496</v>
      </c>
      <c r="C14569" t="s">
        <v>6</v>
      </c>
      <c r="D14569">
        <v>0.25</v>
      </c>
      <c r="E14569">
        <v>586</v>
      </c>
    </row>
    <row r="14570" spans="1:5" x14ac:dyDescent="0.25">
      <c r="A14570" t="s">
        <v>14586</v>
      </c>
      <c r="B14570" s="1">
        <v>43556</v>
      </c>
      <c r="C14570" t="s">
        <v>6</v>
      </c>
      <c r="D14570">
        <v>0.3</v>
      </c>
      <c r="E14570">
        <v>611</v>
      </c>
    </row>
    <row r="14571" spans="1:5" x14ac:dyDescent="0.25">
      <c r="A14571" t="s">
        <v>14587</v>
      </c>
      <c r="B14571" s="1">
        <v>43617</v>
      </c>
      <c r="C14571" t="s">
        <v>10</v>
      </c>
      <c r="D14571">
        <v>0.46</v>
      </c>
      <c r="E14571">
        <v>679</v>
      </c>
    </row>
    <row r="14572" spans="1:5" x14ac:dyDescent="0.25">
      <c r="A14572" t="s">
        <v>14588</v>
      </c>
      <c r="B14572" s="1">
        <v>43434</v>
      </c>
      <c r="C14572" t="s">
        <v>10</v>
      </c>
      <c r="D14572">
        <v>0.09</v>
      </c>
      <c r="E14572">
        <v>668</v>
      </c>
    </row>
    <row r="14573" spans="1:5" x14ac:dyDescent="0.25">
      <c r="A14573" t="s">
        <v>14589</v>
      </c>
      <c r="B14573" s="1">
        <v>43831</v>
      </c>
      <c r="C14573" t="s">
        <v>6</v>
      </c>
      <c r="D14573">
        <v>0.84</v>
      </c>
      <c r="E14573">
        <v>594</v>
      </c>
    </row>
    <row r="14574" spans="1:5" x14ac:dyDescent="0.25">
      <c r="A14574" t="s">
        <v>14590</v>
      </c>
      <c r="B14574" s="1">
        <v>43404</v>
      </c>
      <c r="C14574" t="s">
        <v>10</v>
      </c>
      <c r="D14574">
        <v>0.35</v>
      </c>
      <c r="E14574">
        <v>739</v>
      </c>
    </row>
    <row r="14575" spans="1:5" x14ac:dyDescent="0.25">
      <c r="A14575" t="s">
        <v>14591</v>
      </c>
      <c r="B14575" s="1">
        <v>43281</v>
      </c>
      <c r="C14575" t="s">
        <v>25</v>
      </c>
      <c r="D14575">
        <v>0.39</v>
      </c>
      <c r="E14575">
        <v>645</v>
      </c>
    </row>
    <row r="14576" spans="1:5" x14ac:dyDescent="0.25">
      <c r="A14576" t="s">
        <v>14592</v>
      </c>
      <c r="B14576" s="1">
        <v>43862</v>
      </c>
      <c r="C14576" t="s">
        <v>18</v>
      </c>
      <c r="D14576">
        <v>0.56999999999999995</v>
      </c>
      <c r="E14576">
        <v>590</v>
      </c>
    </row>
    <row r="14577" spans="1:5" x14ac:dyDescent="0.25">
      <c r="A14577" t="s">
        <v>14593</v>
      </c>
      <c r="B14577" s="1">
        <v>43678</v>
      </c>
      <c r="C14577" t="s">
        <v>10</v>
      </c>
      <c r="D14577">
        <v>0.55000000000000004</v>
      </c>
      <c r="E14577">
        <v>672</v>
      </c>
    </row>
    <row r="14578" spans="1:5" x14ac:dyDescent="0.25">
      <c r="A14578" t="s">
        <v>14594</v>
      </c>
      <c r="B14578" s="1">
        <v>43312</v>
      </c>
      <c r="C14578" t="s">
        <v>10</v>
      </c>
      <c r="D14578">
        <v>0.04</v>
      </c>
      <c r="E14578">
        <v>615</v>
      </c>
    </row>
    <row r="14579" spans="1:5" x14ac:dyDescent="0.25">
      <c r="A14579" t="s">
        <v>14595</v>
      </c>
      <c r="B14579" s="1">
        <v>43312</v>
      </c>
      <c r="C14579" t="s">
        <v>18</v>
      </c>
      <c r="D14579">
        <v>0.33</v>
      </c>
      <c r="E14579">
        <v>635</v>
      </c>
    </row>
    <row r="14580" spans="1:5" x14ac:dyDescent="0.25">
      <c r="A14580" t="s">
        <v>14596</v>
      </c>
      <c r="B14580" s="1">
        <v>43404</v>
      </c>
      <c r="C14580" t="s">
        <v>18</v>
      </c>
      <c r="D14580">
        <v>0.1</v>
      </c>
      <c r="E14580">
        <v>740</v>
      </c>
    </row>
    <row r="14581" spans="1:5" x14ac:dyDescent="0.25">
      <c r="A14581" t="s">
        <v>14597</v>
      </c>
      <c r="B14581" s="1">
        <v>43496</v>
      </c>
      <c r="C14581" t="s">
        <v>42</v>
      </c>
      <c r="D14581">
        <v>0.46</v>
      </c>
      <c r="E14581">
        <v>605</v>
      </c>
    </row>
    <row r="14582" spans="1:5" x14ac:dyDescent="0.25">
      <c r="A14582" t="s">
        <v>14598</v>
      </c>
      <c r="B14582" s="1">
        <v>43525</v>
      </c>
      <c r="C14582" t="s">
        <v>42</v>
      </c>
      <c r="D14582">
        <v>0.21</v>
      </c>
      <c r="E14582">
        <v>616</v>
      </c>
    </row>
    <row r="14583" spans="1:5" x14ac:dyDescent="0.25">
      <c r="A14583" t="s">
        <v>14599</v>
      </c>
      <c r="B14583" s="1">
        <v>43770</v>
      </c>
      <c r="C14583" t="s">
        <v>10</v>
      </c>
      <c r="D14583">
        <v>0.55000000000000004</v>
      </c>
      <c r="E14583">
        <v>635</v>
      </c>
    </row>
    <row r="14584" spans="1:5" x14ac:dyDescent="0.25">
      <c r="A14584" t="s">
        <v>14600</v>
      </c>
      <c r="B14584" s="1">
        <v>43312</v>
      </c>
      <c r="C14584" t="s">
        <v>6</v>
      </c>
      <c r="D14584">
        <v>0.48</v>
      </c>
      <c r="E14584">
        <v>615</v>
      </c>
    </row>
    <row r="14585" spans="1:5" x14ac:dyDescent="0.25">
      <c r="A14585" t="s">
        <v>14601</v>
      </c>
      <c r="B14585" s="1">
        <v>43281</v>
      </c>
      <c r="C14585" t="s">
        <v>6</v>
      </c>
      <c r="D14585">
        <v>0.13</v>
      </c>
      <c r="E14585">
        <v>772</v>
      </c>
    </row>
    <row r="14586" spans="1:5" x14ac:dyDescent="0.25">
      <c r="A14586" t="s">
        <v>14602</v>
      </c>
      <c r="B14586" s="1">
        <v>43770</v>
      </c>
      <c r="C14586" t="s">
        <v>10</v>
      </c>
      <c r="D14586">
        <v>0.28000000000000003</v>
      </c>
      <c r="E14586">
        <v>562</v>
      </c>
    </row>
    <row r="14587" spans="1:5" x14ac:dyDescent="0.25">
      <c r="A14587" t="s">
        <v>14603</v>
      </c>
      <c r="B14587" s="1">
        <v>43434</v>
      </c>
      <c r="C14587" t="s">
        <v>18</v>
      </c>
      <c r="D14587">
        <v>0.53</v>
      </c>
      <c r="E14587">
        <v>613</v>
      </c>
    </row>
    <row r="14588" spans="1:5" x14ac:dyDescent="0.25">
      <c r="A14588" t="s">
        <v>14604</v>
      </c>
      <c r="B14588" s="1">
        <v>43496</v>
      </c>
      <c r="C14588" t="s">
        <v>42</v>
      </c>
      <c r="D14588">
        <v>0.17</v>
      </c>
      <c r="E14588">
        <v>650</v>
      </c>
    </row>
    <row r="14589" spans="1:5" x14ac:dyDescent="0.25">
      <c r="A14589" t="s">
        <v>14605</v>
      </c>
      <c r="B14589" s="1">
        <v>43647</v>
      </c>
      <c r="C14589" t="s">
        <v>18</v>
      </c>
      <c r="D14589">
        <v>0.18</v>
      </c>
      <c r="E14589">
        <v>744</v>
      </c>
    </row>
    <row r="14590" spans="1:5" x14ac:dyDescent="0.25">
      <c r="A14590" t="s">
        <v>14606</v>
      </c>
      <c r="B14590" s="1">
        <v>43951</v>
      </c>
      <c r="C14590" t="s">
        <v>6</v>
      </c>
      <c r="D14590">
        <v>0.34</v>
      </c>
      <c r="E14590">
        <v>560</v>
      </c>
    </row>
    <row r="14591" spans="1:5" x14ac:dyDescent="0.25">
      <c r="A14591" t="s">
        <v>14607</v>
      </c>
      <c r="B14591" s="1">
        <v>43921</v>
      </c>
      <c r="C14591" t="s">
        <v>10</v>
      </c>
      <c r="D14591">
        <v>0.25</v>
      </c>
      <c r="E14591">
        <v>594</v>
      </c>
    </row>
    <row r="14592" spans="1:5" x14ac:dyDescent="0.25">
      <c r="A14592" t="s">
        <v>14608</v>
      </c>
      <c r="B14592" s="1">
        <v>43496</v>
      </c>
      <c r="C14592" t="s">
        <v>6</v>
      </c>
      <c r="D14592">
        <v>0.14000000000000001</v>
      </c>
      <c r="E14592">
        <v>626</v>
      </c>
    </row>
    <row r="14593" spans="1:5" x14ac:dyDescent="0.25">
      <c r="A14593" t="s">
        <v>14609</v>
      </c>
      <c r="B14593" s="1">
        <v>43921</v>
      </c>
      <c r="C14593" t="s">
        <v>10</v>
      </c>
      <c r="D14593">
        <v>0.16</v>
      </c>
      <c r="E14593">
        <v>509</v>
      </c>
    </row>
    <row r="14594" spans="1:5" x14ac:dyDescent="0.25">
      <c r="A14594" t="s">
        <v>14610</v>
      </c>
      <c r="B14594" s="1">
        <v>43770</v>
      </c>
      <c r="C14594" t="s">
        <v>6</v>
      </c>
      <c r="D14594">
        <v>0.34</v>
      </c>
      <c r="E14594">
        <v>742</v>
      </c>
    </row>
    <row r="14595" spans="1:5" x14ac:dyDescent="0.25">
      <c r="A14595" t="s">
        <v>14611</v>
      </c>
      <c r="B14595" s="1">
        <v>43343</v>
      </c>
      <c r="C14595" t="s">
        <v>6</v>
      </c>
      <c r="D14595">
        <v>0.28999999999999998</v>
      </c>
      <c r="E14595">
        <v>573</v>
      </c>
    </row>
    <row r="14596" spans="1:5" x14ac:dyDescent="0.25">
      <c r="A14596" t="s">
        <v>14612</v>
      </c>
      <c r="B14596" s="1">
        <v>43281</v>
      </c>
      <c r="C14596" t="s">
        <v>25</v>
      </c>
      <c r="D14596">
        <v>0.33</v>
      </c>
      <c r="E14596">
        <v>692</v>
      </c>
    </row>
    <row r="14597" spans="1:5" x14ac:dyDescent="0.25">
      <c r="A14597" t="s">
        <v>14613</v>
      </c>
      <c r="B14597" s="1">
        <v>43862</v>
      </c>
      <c r="C14597" t="s">
        <v>10</v>
      </c>
      <c r="D14597">
        <v>7.0000000000000007E-2</v>
      </c>
      <c r="E14597">
        <v>588</v>
      </c>
    </row>
    <row r="14598" spans="1:5" x14ac:dyDescent="0.25">
      <c r="A14598" t="s">
        <v>14614</v>
      </c>
      <c r="B14598" s="1">
        <v>43831</v>
      </c>
      <c r="C14598" t="s">
        <v>14</v>
      </c>
      <c r="D14598">
        <v>0.65</v>
      </c>
      <c r="E14598">
        <v>581</v>
      </c>
    </row>
    <row r="14599" spans="1:5" x14ac:dyDescent="0.25">
      <c r="A14599" t="s">
        <v>14615</v>
      </c>
      <c r="B14599" s="1">
        <v>43709</v>
      </c>
      <c r="C14599" t="s">
        <v>14</v>
      </c>
      <c r="D14599">
        <v>0.16</v>
      </c>
      <c r="E14599">
        <v>814</v>
      </c>
    </row>
    <row r="14600" spans="1:5" x14ac:dyDescent="0.25">
      <c r="A14600" t="s">
        <v>14616</v>
      </c>
      <c r="B14600" s="1">
        <v>43281</v>
      </c>
      <c r="C14600" t="s">
        <v>6</v>
      </c>
      <c r="D14600">
        <v>0.11</v>
      </c>
      <c r="E14600">
        <v>746</v>
      </c>
    </row>
    <row r="14601" spans="1:5" x14ac:dyDescent="0.25">
      <c r="A14601" t="s">
        <v>14617</v>
      </c>
      <c r="B14601" s="1">
        <v>43281</v>
      </c>
      <c r="C14601" t="s">
        <v>10</v>
      </c>
      <c r="D14601">
        <v>0.24</v>
      </c>
      <c r="E14601">
        <v>640</v>
      </c>
    </row>
    <row r="14602" spans="1:5" x14ac:dyDescent="0.25">
      <c r="A14602" t="s">
        <v>14618</v>
      </c>
      <c r="B14602" s="1">
        <v>43281</v>
      </c>
      <c r="C14602" t="s">
        <v>18</v>
      </c>
      <c r="D14602">
        <v>1</v>
      </c>
      <c r="E14602">
        <v>686</v>
      </c>
    </row>
    <row r="14603" spans="1:5" x14ac:dyDescent="0.25">
      <c r="A14603" t="s">
        <v>14619</v>
      </c>
      <c r="B14603" s="1">
        <v>43281</v>
      </c>
      <c r="C14603" t="s">
        <v>6</v>
      </c>
      <c r="D14603">
        <v>0.46</v>
      </c>
      <c r="E14603">
        <v>584</v>
      </c>
    </row>
    <row r="14604" spans="1:5" x14ac:dyDescent="0.25">
      <c r="A14604" t="s">
        <v>14620</v>
      </c>
      <c r="B14604" s="1">
        <v>43770</v>
      </c>
      <c r="C14604" t="s">
        <v>6</v>
      </c>
      <c r="D14604">
        <v>0.25</v>
      </c>
      <c r="E14604">
        <v>600</v>
      </c>
    </row>
    <row r="14605" spans="1:5" x14ac:dyDescent="0.25">
      <c r="A14605" t="s">
        <v>14621</v>
      </c>
      <c r="B14605" s="1">
        <v>43373</v>
      </c>
      <c r="C14605" t="s">
        <v>6</v>
      </c>
      <c r="D14605">
        <v>0.34</v>
      </c>
      <c r="E14605">
        <v>758</v>
      </c>
    </row>
    <row r="14606" spans="1:5" x14ac:dyDescent="0.25">
      <c r="A14606" t="s">
        <v>14622</v>
      </c>
      <c r="B14606" s="1">
        <v>43281</v>
      </c>
      <c r="C14606" t="s">
        <v>6</v>
      </c>
      <c r="D14606">
        <v>0.33</v>
      </c>
      <c r="E14606">
        <v>740</v>
      </c>
    </row>
    <row r="14607" spans="1:5" x14ac:dyDescent="0.25">
      <c r="A14607" t="s">
        <v>14623</v>
      </c>
      <c r="B14607" s="1">
        <v>43921</v>
      </c>
      <c r="C14607" t="s">
        <v>18</v>
      </c>
      <c r="D14607">
        <v>0.47</v>
      </c>
      <c r="E14607">
        <v>590</v>
      </c>
    </row>
    <row r="14608" spans="1:5" x14ac:dyDescent="0.25">
      <c r="A14608" t="s">
        <v>14624</v>
      </c>
      <c r="B14608" s="1">
        <v>43343</v>
      </c>
      <c r="C14608" t="s">
        <v>6</v>
      </c>
      <c r="D14608">
        <v>0.25</v>
      </c>
      <c r="E14608">
        <v>608</v>
      </c>
    </row>
    <row r="14609" spans="1:5" x14ac:dyDescent="0.25">
      <c r="A14609" t="s">
        <v>14625</v>
      </c>
      <c r="B14609" s="1">
        <v>43465</v>
      </c>
      <c r="C14609" t="s">
        <v>18</v>
      </c>
      <c r="D14609">
        <v>0.26</v>
      </c>
      <c r="E14609">
        <v>710</v>
      </c>
    </row>
    <row r="14610" spans="1:5" x14ac:dyDescent="0.25">
      <c r="A14610" t="s">
        <v>14626</v>
      </c>
      <c r="B14610" s="1">
        <v>43525</v>
      </c>
      <c r="C14610" t="s">
        <v>6</v>
      </c>
      <c r="D14610">
        <v>0.23</v>
      </c>
      <c r="E14610">
        <v>726</v>
      </c>
    </row>
    <row r="14611" spans="1:5" x14ac:dyDescent="0.25">
      <c r="A14611" t="s">
        <v>14627</v>
      </c>
      <c r="B14611" s="1">
        <v>43617</v>
      </c>
      <c r="C14611" t="s">
        <v>6</v>
      </c>
      <c r="D14611">
        <v>0.3</v>
      </c>
      <c r="E14611">
        <v>740</v>
      </c>
    </row>
    <row r="14612" spans="1:5" x14ac:dyDescent="0.25">
      <c r="A14612" t="s">
        <v>14628</v>
      </c>
      <c r="B14612" s="1">
        <v>43678</v>
      </c>
      <c r="C14612" t="s">
        <v>18</v>
      </c>
      <c r="D14612">
        <v>0.34</v>
      </c>
      <c r="E14612">
        <v>608</v>
      </c>
    </row>
    <row r="14613" spans="1:5" x14ac:dyDescent="0.25">
      <c r="A14613" t="s">
        <v>14629</v>
      </c>
      <c r="B14613" s="1">
        <v>43434</v>
      </c>
      <c r="C14613" t="s">
        <v>42</v>
      </c>
      <c r="D14613">
        <v>0.13</v>
      </c>
      <c r="E14613">
        <v>609</v>
      </c>
    </row>
    <row r="14614" spans="1:5" x14ac:dyDescent="0.25">
      <c r="A14614" t="s">
        <v>14630</v>
      </c>
      <c r="B14614" s="1">
        <v>43281</v>
      </c>
      <c r="C14614" t="s">
        <v>6</v>
      </c>
      <c r="D14614">
        <v>0.68</v>
      </c>
      <c r="E14614">
        <v>708</v>
      </c>
    </row>
    <row r="14615" spans="1:5" x14ac:dyDescent="0.25">
      <c r="A14615" t="s">
        <v>14631</v>
      </c>
      <c r="B14615" s="1">
        <v>43525</v>
      </c>
      <c r="C14615" t="s">
        <v>18</v>
      </c>
      <c r="D14615">
        <v>0.21</v>
      </c>
      <c r="E14615">
        <v>734</v>
      </c>
    </row>
    <row r="14616" spans="1:5" x14ac:dyDescent="0.25">
      <c r="A14616" t="s">
        <v>14632</v>
      </c>
      <c r="B14616" s="1">
        <v>42735</v>
      </c>
      <c r="C14616" t="s">
        <v>42</v>
      </c>
      <c r="D14616">
        <v>0.3</v>
      </c>
      <c r="E14616">
        <v>740</v>
      </c>
    </row>
    <row r="14617" spans="1:5" x14ac:dyDescent="0.25">
      <c r="A14617" t="s">
        <v>14633</v>
      </c>
      <c r="B14617" s="1">
        <v>43678</v>
      </c>
      <c r="C14617" t="s">
        <v>25</v>
      </c>
      <c r="D14617">
        <v>0.36</v>
      </c>
      <c r="E14617">
        <v>687</v>
      </c>
    </row>
    <row r="14618" spans="1:5" x14ac:dyDescent="0.25">
      <c r="A14618" t="s">
        <v>14634</v>
      </c>
      <c r="B14618" s="1">
        <v>43709</v>
      </c>
      <c r="C14618" t="s">
        <v>18</v>
      </c>
      <c r="D14618">
        <v>0.43</v>
      </c>
      <c r="E14618">
        <v>622</v>
      </c>
    </row>
    <row r="14619" spans="1:5" x14ac:dyDescent="0.25">
      <c r="A14619" t="s">
        <v>14635</v>
      </c>
      <c r="B14619" s="1">
        <v>43739</v>
      </c>
      <c r="C14619" t="s">
        <v>14</v>
      </c>
      <c r="D14619">
        <v>0.36</v>
      </c>
      <c r="E14619">
        <v>699</v>
      </c>
    </row>
    <row r="14620" spans="1:5" x14ac:dyDescent="0.25">
      <c r="A14620" t="s">
        <v>14636</v>
      </c>
      <c r="B14620" s="1">
        <v>43770</v>
      </c>
      <c r="C14620" t="s">
        <v>6</v>
      </c>
      <c r="D14620">
        <v>0.57999999999999996</v>
      </c>
      <c r="E14620">
        <v>617</v>
      </c>
    </row>
    <row r="14621" spans="1:5" x14ac:dyDescent="0.25">
      <c r="A14621" t="s">
        <v>14637</v>
      </c>
      <c r="B14621" s="1">
        <v>43770</v>
      </c>
      <c r="C14621" t="s">
        <v>6</v>
      </c>
      <c r="D14621">
        <v>0.28000000000000003</v>
      </c>
      <c r="E14621">
        <v>711</v>
      </c>
    </row>
    <row r="14622" spans="1:5" x14ac:dyDescent="0.25">
      <c r="A14622" t="s">
        <v>14638</v>
      </c>
      <c r="B14622" s="1">
        <v>43831</v>
      </c>
      <c r="C14622" t="s">
        <v>6</v>
      </c>
      <c r="D14622">
        <v>0.2</v>
      </c>
      <c r="E14622">
        <v>569</v>
      </c>
    </row>
    <row r="14623" spans="1:5" x14ac:dyDescent="0.25">
      <c r="A14623" t="s">
        <v>14639</v>
      </c>
      <c r="B14623" s="1">
        <v>43281</v>
      </c>
      <c r="C14623" t="s">
        <v>6</v>
      </c>
      <c r="D14623">
        <v>0.31</v>
      </c>
      <c r="E14623">
        <v>843</v>
      </c>
    </row>
    <row r="14624" spans="1:5" x14ac:dyDescent="0.25">
      <c r="A14624" t="s">
        <v>14640</v>
      </c>
      <c r="B14624" s="1">
        <v>43890</v>
      </c>
      <c r="C14624" t="s">
        <v>10</v>
      </c>
      <c r="D14624">
        <v>0.72</v>
      </c>
      <c r="E14624">
        <v>565</v>
      </c>
    </row>
    <row r="14625" spans="1:5" x14ac:dyDescent="0.25">
      <c r="A14625" t="s">
        <v>14641</v>
      </c>
      <c r="B14625" s="1">
        <v>43739</v>
      </c>
      <c r="C14625" t="s">
        <v>10</v>
      </c>
      <c r="D14625">
        <v>0.24</v>
      </c>
      <c r="E14625">
        <v>688</v>
      </c>
    </row>
    <row r="14626" spans="1:5" x14ac:dyDescent="0.25">
      <c r="A14626" t="s">
        <v>14642</v>
      </c>
      <c r="B14626" s="1">
        <v>43739</v>
      </c>
      <c r="C14626" t="s">
        <v>6</v>
      </c>
      <c r="D14626">
        <v>0.21</v>
      </c>
      <c r="E14626">
        <v>749</v>
      </c>
    </row>
    <row r="14627" spans="1:5" x14ac:dyDescent="0.25">
      <c r="A14627" t="s">
        <v>14643</v>
      </c>
      <c r="B14627" s="1">
        <v>43739</v>
      </c>
      <c r="C14627" t="s">
        <v>6</v>
      </c>
      <c r="D14627">
        <v>0.19</v>
      </c>
      <c r="E14627">
        <v>702</v>
      </c>
    </row>
    <row r="14628" spans="1:5" x14ac:dyDescent="0.25">
      <c r="A14628" t="s">
        <v>14644</v>
      </c>
      <c r="B14628" s="1">
        <v>43921</v>
      </c>
      <c r="C14628" t="s">
        <v>6</v>
      </c>
      <c r="D14628">
        <v>0.46</v>
      </c>
      <c r="E14628">
        <v>542</v>
      </c>
    </row>
    <row r="14629" spans="1:5" x14ac:dyDescent="0.25">
      <c r="A14629" t="s">
        <v>14645</v>
      </c>
      <c r="B14629" s="1">
        <v>43281</v>
      </c>
      <c r="C14629" t="s">
        <v>6</v>
      </c>
      <c r="D14629">
        <v>0.35</v>
      </c>
      <c r="E14629">
        <v>687</v>
      </c>
    </row>
    <row r="14630" spans="1:5" x14ac:dyDescent="0.25">
      <c r="A14630" t="s">
        <v>14646</v>
      </c>
      <c r="B14630" s="1">
        <v>43434</v>
      </c>
      <c r="C14630" t="s">
        <v>18</v>
      </c>
      <c r="D14630">
        <v>0.28999999999999998</v>
      </c>
      <c r="E14630">
        <v>818</v>
      </c>
    </row>
    <row r="14631" spans="1:5" x14ac:dyDescent="0.25">
      <c r="A14631" t="s">
        <v>14647</v>
      </c>
      <c r="B14631" s="1">
        <v>43373</v>
      </c>
      <c r="C14631" t="s">
        <v>6</v>
      </c>
      <c r="D14631">
        <v>0.17</v>
      </c>
      <c r="E14631">
        <v>686</v>
      </c>
    </row>
    <row r="14632" spans="1:5" x14ac:dyDescent="0.25">
      <c r="A14632" t="s">
        <v>14648</v>
      </c>
      <c r="B14632" s="1">
        <v>43373</v>
      </c>
      <c r="C14632" t="s">
        <v>18</v>
      </c>
      <c r="D14632">
        <v>0.28000000000000003</v>
      </c>
      <c r="E14632">
        <v>758</v>
      </c>
    </row>
    <row r="14633" spans="1:5" x14ac:dyDescent="0.25">
      <c r="A14633" t="s">
        <v>14649</v>
      </c>
      <c r="B14633" s="1">
        <v>43525</v>
      </c>
      <c r="C14633" t="s">
        <v>42</v>
      </c>
      <c r="D14633">
        <v>0.31</v>
      </c>
      <c r="E14633">
        <v>777</v>
      </c>
    </row>
    <row r="14634" spans="1:5" x14ac:dyDescent="0.25">
      <c r="A14634" t="s">
        <v>14650</v>
      </c>
      <c r="B14634" s="1">
        <v>43770</v>
      </c>
      <c r="C14634" t="s">
        <v>6</v>
      </c>
      <c r="D14634">
        <v>0.47</v>
      </c>
      <c r="E14634">
        <v>638</v>
      </c>
    </row>
    <row r="14635" spans="1:5" x14ac:dyDescent="0.25">
      <c r="A14635" t="s">
        <v>14651</v>
      </c>
      <c r="B14635" s="1">
        <v>43525</v>
      </c>
      <c r="C14635" t="s">
        <v>6</v>
      </c>
      <c r="D14635">
        <v>0.16</v>
      </c>
      <c r="E14635">
        <v>728</v>
      </c>
    </row>
    <row r="14636" spans="1:5" x14ac:dyDescent="0.25">
      <c r="A14636" t="s">
        <v>14652</v>
      </c>
      <c r="B14636" s="1">
        <v>43373</v>
      </c>
      <c r="C14636" t="s">
        <v>10</v>
      </c>
      <c r="D14636">
        <v>0.12</v>
      </c>
      <c r="E14636">
        <v>598</v>
      </c>
    </row>
    <row r="14637" spans="1:5" x14ac:dyDescent="0.25">
      <c r="A14637" t="s">
        <v>14653</v>
      </c>
      <c r="B14637" s="1">
        <v>43312</v>
      </c>
      <c r="C14637" t="s">
        <v>18</v>
      </c>
      <c r="D14637">
        <v>0.27</v>
      </c>
      <c r="E14637">
        <v>674</v>
      </c>
    </row>
    <row r="14638" spans="1:5" x14ac:dyDescent="0.25">
      <c r="A14638" t="s">
        <v>14654</v>
      </c>
      <c r="B14638" s="1">
        <v>43586</v>
      </c>
      <c r="C14638" t="s">
        <v>18</v>
      </c>
      <c r="D14638">
        <v>0.32</v>
      </c>
      <c r="E14638">
        <v>701</v>
      </c>
    </row>
    <row r="14639" spans="1:5" x14ac:dyDescent="0.25">
      <c r="A14639" t="s">
        <v>14655</v>
      </c>
      <c r="B14639" s="1">
        <v>43617</v>
      </c>
      <c r="C14639" t="s">
        <v>6</v>
      </c>
      <c r="D14639">
        <v>0.3</v>
      </c>
      <c r="E14639">
        <v>740</v>
      </c>
    </row>
    <row r="14640" spans="1:5" x14ac:dyDescent="0.25">
      <c r="A14640" t="s">
        <v>14656</v>
      </c>
      <c r="B14640" s="1">
        <v>43647</v>
      </c>
      <c r="C14640" t="s">
        <v>10</v>
      </c>
      <c r="D14640">
        <v>0.42</v>
      </c>
      <c r="E14640">
        <v>645</v>
      </c>
    </row>
    <row r="14641" spans="1:5" x14ac:dyDescent="0.25">
      <c r="A14641" t="s">
        <v>14657</v>
      </c>
      <c r="B14641" s="1">
        <v>43678</v>
      </c>
      <c r="C14641" t="s">
        <v>18</v>
      </c>
      <c r="D14641">
        <v>0.16</v>
      </c>
      <c r="E14641">
        <v>682</v>
      </c>
    </row>
    <row r="14642" spans="1:5" x14ac:dyDescent="0.25">
      <c r="A14642" t="s">
        <v>14658</v>
      </c>
      <c r="B14642" s="1">
        <v>43343</v>
      </c>
      <c r="C14642" t="s">
        <v>6</v>
      </c>
      <c r="D14642">
        <v>0.14000000000000001</v>
      </c>
      <c r="E14642">
        <v>742</v>
      </c>
    </row>
    <row r="14643" spans="1:5" x14ac:dyDescent="0.25">
      <c r="A14643" t="s">
        <v>14659</v>
      </c>
      <c r="B14643" s="1">
        <v>43617</v>
      </c>
      <c r="C14643" t="s">
        <v>6</v>
      </c>
      <c r="D14643">
        <v>0.3</v>
      </c>
      <c r="E14643">
        <v>740</v>
      </c>
    </row>
    <row r="14644" spans="1:5" x14ac:dyDescent="0.25">
      <c r="A14644" t="s">
        <v>14660</v>
      </c>
      <c r="B14644" s="1">
        <v>43951</v>
      </c>
      <c r="C14644" t="s">
        <v>18</v>
      </c>
      <c r="D14644">
        <v>0.39</v>
      </c>
      <c r="E14644">
        <v>584</v>
      </c>
    </row>
    <row r="14645" spans="1:5" x14ac:dyDescent="0.25">
      <c r="A14645" t="s">
        <v>14661</v>
      </c>
      <c r="B14645" s="1">
        <v>43525</v>
      </c>
      <c r="C14645" t="s">
        <v>18</v>
      </c>
      <c r="D14645">
        <v>0.16</v>
      </c>
      <c r="E14645">
        <v>656</v>
      </c>
    </row>
    <row r="14646" spans="1:5" x14ac:dyDescent="0.25">
      <c r="A14646" t="s">
        <v>14662</v>
      </c>
      <c r="B14646" s="1">
        <v>43525</v>
      </c>
      <c r="C14646" t="s">
        <v>25</v>
      </c>
      <c r="D14646">
        <v>0.16</v>
      </c>
      <c r="E14646">
        <v>676</v>
      </c>
    </row>
    <row r="14647" spans="1:5" x14ac:dyDescent="0.25">
      <c r="A14647" t="s">
        <v>14663</v>
      </c>
      <c r="B14647" s="1">
        <v>43770</v>
      </c>
      <c r="C14647" t="s">
        <v>6</v>
      </c>
      <c r="D14647">
        <v>0.34</v>
      </c>
      <c r="E14647">
        <v>640</v>
      </c>
    </row>
    <row r="14648" spans="1:5" x14ac:dyDescent="0.25">
      <c r="A14648" t="s">
        <v>14664</v>
      </c>
      <c r="B14648" s="1">
        <v>43525</v>
      </c>
      <c r="C14648" t="s">
        <v>6</v>
      </c>
      <c r="D14648">
        <v>0.25</v>
      </c>
      <c r="E14648">
        <v>758</v>
      </c>
    </row>
    <row r="14649" spans="1:5" x14ac:dyDescent="0.25">
      <c r="A14649" t="s">
        <v>14665</v>
      </c>
      <c r="B14649" s="1">
        <v>43678</v>
      </c>
      <c r="C14649" t="s">
        <v>6</v>
      </c>
      <c r="D14649">
        <v>0.46</v>
      </c>
      <c r="E14649">
        <v>608</v>
      </c>
    </row>
    <row r="14650" spans="1:5" x14ac:dyDescent="0.25">
      <c r="A14650" t="s">
        <v>14666</v>
      </c>
      <c r="B14650" s="1">
        <v>43556</v>
      </c>
      <c r="C14650" t="s">
        <v>18</v>
      </c>
      <c r="D14650">
        <v>0.02</v>
      </c>
      <c r="E14650">
        <v>603</v>
      </c>
    </row>
    <row r="14651" spans="1:5" x14ac:dyDescent="0.25">
      <c r="A14651" t="s">
        <v>14667</v>
      </c>
      <c r="B14651" s="1">
        <v>43556</v>
      </c>
      <c r="C14651" t="s">
        <v>42</v>
      </c>
      <c r="D14651">
        <v>0.16</v>
      </c>
      <c r="E14651">
        <v>652</v>
      </c>
    </row>
    <row r="14652" spans="1:5" x14ac:dyDescent="0.25">
      <c r="A14652" t="s">
        <v>14668</v>
      </c>
      <c r="B14652" s="1">
        <v>43525</v>
      </c>
      <c r="C14652" t="s">
        <v>6</v>
      </c>
      <c r="D14652">
        <v>0.28999999999999998</v>
      </c>
      <c r="E14652">
        <v>726</v>
      </c>
    </row>
    <row r="14653" spans="1:5" x14ac:dyDescent="0.25">
      <c r="A14653" t="s">
        <v>14669</v>
      </c>
      <c r="B14653" s="1">
        <v>43709</v>
      </c>
      <c r="C14653" t="s">
        <v>37</v>
      </c>
      <c r="D14653">
        <v>0.55000000000000004</v>
      </c>
      <c r="E14653">
        <v>734</v>
      </c>
    </row>
    <row r="14654" spans="1:5" x14ac:dyDescent="0.25">
      <c r="A14654" t="s">
        <v>14670</v>
      </c>
      <c r="B14654" s="1">
        <v>43465</v>
      </c>
      <c r="C14654" t="s">
        <v>6</v>
      </c>
      <c r="D14654">
        <v>0.47</v>
      </c>
      <c r="E14654">
        <v>740</v>
      </c>
    </row>
    <row r="14655" spans="1:5" x14ac:dyDescent="0.25">
      <c r="A14655" t="s">
        <v>14671</v>
      </c>
      <c r="B14655" s="1">
        <v>43709</v>
      </c>
      <c r="C14655" t="s">
        <v>6</v>
      </c>
      <c r="D14655">
        <v>0.32</v>
      </c>
      <c r="E14655">
        <v>813</v>
      </c>
    </row>
    <row r="14656" spans="1:5" x14ac:dyDescent="0.25">
      <c r="A14656" t="s">
        <v>14672</v>
      </c>
      <c r="B14656" s="1">
        <v>43831</v>
      </c>
      <c r="C14656" t="s">
        <v>18</v>
      </c>
      <c r="D14656">
        <v>0.22</v>
      </c>
      <c r="E14656">
        <v>707</v>
      </c>
    </row>
    <row r="14657" spans="1:5" x14ac:dyDescent="0.25">
      <c r="A14657" t="s">
        <v>14673</v>
      </c>
      <c r="B14657" s="1">
        <v>43831</v>
      </c>
      <c r="C14657" t="s">
        <v>10</v>
      </c>
      <c r="D14657">
        <v>0.49</v>
      </c>
      <c r="E14657">
        <v>591</v>
      </c>
    </row>
    <row r="14658" spans="1:5" x14ac:dyDescent="0.25">
      <c r="A14658" t="s">
        <v>14674</v>
      </c>
      <c r="B14658" s="1">
        <v>43220</v>
      </c>
      <c r="C14658" t="s">
        <v>21</v>
      </c>
      <c r="D14658">
        <v>0.3</v>
      </c>
      <c r="E14658">
        <v>709</v>
      </c>
    </row>
    <row r="14659" spans="1:5" x14ac:dyDescent="0.25">
      <c r="A14659" t="s">
        <v>14675</v>
      </c>
      <c r="B14659" s="1">
        <v>43251</v>
      </c>
      <c r="C14659" t="s">
        <v>6</v>
      </c>
      <c r="D14659">
        <v>0.23</v>
      </c>
      <c r="E14659">
        <v>691</v>
      </c>
    </row>
    <row r="14660" spans="1:5" x14ac:dyDescent="0.25">
      <c r="A14660" t="s">
        <v>14676</v>
      </c>
      <c r="B14660" s="1">
        <v>43251</v>
      </c>
      <c r="C14660" t="s">
        <v>6</v>
      </c>
      <c r="D14660">
        <v>0.36</v>
      </c>
      <c r="E14660">
        <v>756</v>
      </c>
    </row>
    <row r="14661" spans="1:5" x14ac:dyDescent="0.25">
      <c r="A14661" t="s">
        <v>14677</v>
      </c>
      <c r="B14661" s="1">
        <v>43343</v>
      </c>
      <c r="C14661" t="s">
        <v>6</v>
      </c>
      <c r="D14661">
        <v>0.27</v>
      </c>
      <c r="E14661">
        <v>694</v>
      </c>
    </row>
    <row r="14662" spans="1:5" x14ac:dyDescent="0.25">
      <c r="A14662" t="s">
        <v>14678</v>
      </c>
      <c r="B14662" s="1">
        <v>43373</v>
      </c>
      <c r="C14662" t="s">
        <v>6</v>
      </c>
      <c r="D14662">
        <v>0.61</v>
      </c>
      <c r="E14662">
        <v>795</v>
      </c>
    </row>
    <row r="14663" spans="1:5" x14ac:dyDescent="0.25">
      <c r="A14663" t="s">
        <v>14679</v>
      </c>
      <c r="B14663" s="1">
        <v>43373</v>
      </c>
      <c r="C14663" t="s">
        <v>18</v>
      </c>
      <c r="D14663">
        <v>0.37</v>
      </c>
      <c r="E14663">
        <v>817</v>
      </c>
    </row>
    <row r="14664" spans="1:5" x14ac:dyDescent="0.25">
      <c r="A14664" t="s">
        <v>14680</v>
      </c>
      <c r="B14664" s="1">
        <v>43373</v>
      </c>
      <c r="C14664" t="s">
        <v>10</v>
      </c>
      <c r="D14664">
        <v>0.31</v>
      </c>
      <c r="E14664">
        <v>625</v>
      </c>
    </row>
    <row r="14665" spans="1:5" x14ac:dyDescent="0.25">
      <c r="A14665" t="s">
        <v>14681</v>
      </c>
      <c r="B14665" s="1">
        <v>43312</v>
      </c>
      <c r="C14665" t="s">
        <v>6</v>
      </c>
      <c r="D14665">
        <v>0.2</v>
      </c>
      <c r="E14665">
        <v>791</v>
      </c>
    </row>
    <row r="14666" spans="1:5" x14ac:dyDescent="0.25">
      <c r="A14666" t="s">
        <v>14682</v>
      </c>
      <c r="B14666" s="1">
        <v>43770</v>
      </c>
      <c r="C14666" t="s">
        <v>10</v>
      </c>
      <c r="D14666">
        <v>0.47</v>
      </c>
      <c r="E14666">
        <v>663</v>
      </c>
    </row>
    <row r="14667" spans="1:5" x14ac:dyDescent="0.25">
      <c r="A14667" t="s">
        <v>14683</v>
      </c>
      <c r="B14667" s="1">
        <v>43617</v>
      </c>
      <c r="C14667" t="s">
        <v>6</v>
      </c>
      <c r="D14667">
        <v>0.3</v>
      </c>
      <c r="E14667">
        <v>740</v>
      </c>
    </row>
    <row r="14668" spans="1:5" x14ac:dyDescent="0.25">
      <c r="A14668" t="s">
        <v>14684</v>
      </c>
      <c r="B14668" s="1">
        <v>43739</v>
      </c>
      <c r="C14668" t="s">
        <v>6</v>
      </c>
      <c r="D14668">
        <v>0.19</v>
      </c>
      <c r="E14668">
        <v>635</v>
      </c>
    </row>
    <row r="14669" spans="1:5" x14ac:dyDescent="0.25">
      <c r="A14669" t="s">
        <v>14685</v>
      </c>
      <c r="B14669" s="1">
        <v>43404</v>
      </c>
      <c r="C14669" t="s">
        <v>6</v>
      </c>
      <c r="D14669">
        <v>0.36</v>
      </c>
      <c r="E14669">
        <v>676</v>
      </c>
    </row>
    <row r="14670" spans="1:5" x14ac:dyDescent="0.25">
      <c r="A14670" t="s">
        <v>14686</v>
      </c>
      <c r="B14670" s="1">
        <v>43556</v>
      </c>
      <c r="C14670" t="s">
        <v>10</v>
      </c>
      <c r="D14670">
        <v>0.43</v>
      </c>
      <c r="E14670">
        <v>635</v>
      </c>
    </row>
    <row r="14671" spans="1:5" x14ac:dyDescent="0.25">
      <c r="A14671" t="s">
        <v>14687</v>
      </c>
      <c r="B14671" s="1">
        <v>42794</v>
      </c>
      <c r="C14671" t="s">
        <v>10</v>
      </c>
      <c r="D14671">
        <v>0.41</v>
      </c>
      <c r="E14671">
        <v>852</v>
      </c>
    </row>
    <row r="14672" spans="1:5" x14ac:dyDescent="0.25">
      <c r="A14672" t="s">
        <v>14688</v>
      </c>
      <c r="B14672" s="1">
        <v>43496</v>
      </c>
      <c r="C14672" t="s">
        <v>6</v>
      </c>
      <c r="D14672">
        <v>0.35</v>
      </c>
      <c r="E14672">
        <v>740</v>
      </c>
    </row>
    <row r="14673" spans="1:5" x14ac:dyDescent="0.25">
      <c r="A14673" t="s">
        <v>14689</v>
      </c>
      <c r="B14673" s="1">
        <v>43373</v>
      </c>
      <c r="C14673" t="s">
        <v>25</v>
      </c>
      <c r="D14673">
        <v>0.27</v>
      </c>
      <c r="E14673">
        <v>650</v>
      </c>
    </row>
    <row r="14674" spans="1:5" x14ac:dyDescent="0.25">
      <c r="A14674" t="s">
        <v>14690</v>
      </c>
      <c r="B14674" s="1">
        <v>43251</v>
      </c>
      <c r="C14674" t="s">
        <v>37</v>
      </c>
      <c r="D14674">
        <v>0.15</v>
      </c>
      <c r="E14674">
        <v>774</v>
      </c>
    </row>
    <row r="14675" spans="1:5" x14ac:dyDescent="0.25">
      <c r="A14675" t="s">
        <v>14691</v>
      </c>
      <c r="B14675" s="1">
        <v>43373</v>
      </c>
      <c r="C14675" t="s">
        <v>37</v>
      </c>
      <c r="D14675">
        <v>0.27</v>
      </c>
      <c r="E14675">
        <v>833</v>
      </c>
    </row>
    <row r="14676" spans="1:5" x14ac:dyDescent="0.25">
      <c r="A14676" t="s">
        <v>14692</v>
      </c>
      <c r="B14676" s="1">
        <v>43373</v>
      </c>
      <c r="C14676" t="s">
        <v>10</v>
      </c>
      <c r="D14676">
        <v>0.26</v>
      </c>
      <c r="E14676">
        <v>713</v>
      </c>
    </row>
    <row r="14677" spans="1:5" x14ac:dyDescent="0.25">
      <c r="A14677" t="s">
        <v>14693</v>
      </c>
      <c r="B14677" s="1">
        <v>43251</v>
      </c>
      <c r="C14677" t="s">
        <v>42</v>
      </c>
      <c r="D14677">
        <v>0.37</v>
      </c>
      <c r="E14677">
        <v>785</v>
      </c>
    </row>
    <row r="14678" spans="1:5" x14ac:dyDescent="0.25">
      <c r="A14678" t="s">
        <v>14694</v>
      </c>
      <c r="B14678" s="1">
        <v>43770</v>
      </c>
      <c r="C14678" t="s">
        <v>10</v>
      </c>
      <c r="D14678">
        <v>0.31</v>
      </c>
      <c r="E14678">
        <v>650</v>
      </c>
    </row>
    <row r="14679" spans="1:5" x14ac:dyDescent="0.25">
      <c r="A14679" t="s">
        <v>14695</v>
      </c>
      <c r="B14679" s="1">
        <v>43281</v>
      </c>
      <c r="C14679" t="s">
        <v>6</v>
      </c>
      <c r="D14679">
        <v>0.28999999999999998</v>
      </c>
      <c r="E14679">
        <v>679</v>
      </c>
    </row>
    <row r="14680" spans="1:5" x14ac:dyDescent="0.25">
      <c r="A14680" t="s">
        <v>14696</v>
      </c>
      <c r="B14680" s="1">
        <v>43647</v>
      </c>
      <c r="C14680" t="s">
        <v>6</v>
      </c>
      <c r="D14680">
        <v>0.4</v>
      </c>
      <c r="E14680">
        <v>792</v>
      </c>
    </row>
    <row r="14681" spans="1:5" x14ac:dyDescent="0.25">
      <c r="A14681" t="s">
        <v>14697</v>
      </c>
      <c r="B14681" s="1">
        <v>43465</v>
      </c>
      <c r="C14681" t="s">
        <v>6</v>
      </c>
      <c r="D14681">
        <v>0.24</v>
      </c>
      <c r="E14681">
        <v>690</v>
      </c>
    </row>
    <row r="14682" spans="1:5" x14ac:dyDescent="0.25">
      <c r="A14682" t="s">
        <v>14698</v>
      </c>
      <c r="B14682" s="1">
        <v>43251</v>
      </c>
      <c r="C14682" t="s">
        <v>18</v>
      </c>
      <c r="D14682">
        <v>0.41</v>
      </c>
      <c r="E14682">
        <v>659</v>
      </c>
    </row>
    <row r="14683" spans="1:5" x14ac:dyDescent="0.25">
      <c r="A14683" t="s">
        <v>14699</v>
      </c>
      <c r="B14683" s="1">
        <v>43496</v>
      </c>
      <c r="C14683" t="s">
        <v>14</v>
      </c>
      <c r="D14683">
        <v>0.28999999999999998</v>
      </c>
      <c r="E14683">
        <v>607</v>
      </c>
    </row>
    <row r="14684" spans="1:5" x14ac:dyDescent="0.25">
      <c r="A14684" t="s">
        <v>14700</v>
      </c>
      <c r="B14684" s="1">
        <v>43770</v>
      </c>
      <c r="C14684" t="s">
        <v>18</v>
      </c>
      <c r="D14684">
        <v>0.49</v>
      </c>
      <c r="E14684">
        <v>632</v>
      </c>
    </row>
    <row r="14685" spans="1:5" x14ac:dyDescent="0.25">
      <c r="A14685" t="s">
        <v>14701</v>
      </c>
      <c r="B14685" s="1">
        <v>43525</v>
      </c>
      <c r="C14685" t="s">
        <v>10</v>
      </c>
      <c r="D14685">
        <v>0.32</v>
      </c>
      <c r="E14685">
        <v>784</v>
      </c>
    </row>
    <row r="14686" spans="1:5" x14ac:dyDescent="0.25">
      <c r="A14686" t="s">
        <v>14702</v>
      </c>
      <c r="B14686" s="1">
        <v>43586</v>
      </c>
      <c r="C14686" t="s">
        <v>18</v>
      </c>
      <c r="D14686">
        <v>0.61</v>
      </c>
      <c r="E14686">
        <v>617</v>
      </c>
    </row>
    <row r="14687" spans="1:5" x14ac:dyDescent="0.25">
      <c r="A14687" t="s">
        <v>14703</v>
      </c>
      <c r="B14687" s="1">
        <v>43434</v>
      </c>
      <c r="C14687" t="s">
        <v>10</v>
      </c>
      <c r="D14687">
        <v>0.41</v>
      </c>
      <c r="E14687">
        <v>722</v>
      </c>
    </row>
    <row r="14688" spans="1:5" x14ac:dyDescent="0.25">
      <c r="A14688" t="s">
        <v>14704</v>
      </c>
      <c r="B14688" s="1">
        <v>43800</v>
      </c>
      <c r="C14688" t="s">
        <v>6</v>
      </c>
      <c r="D14688">
        <v>0.22</v>
      </c>
      <c r="E14688">
        <v>587</v>
      </c>
    </row>
    <row r="14689" spans="1:5" x14ac:dyDescent="0.25">
      <c r="A14689" t="s">
        <v>14705</v>
      </c>
      <c r="B14689" s="1">
        <v>43434</v>
      </c>
      <c r="C14689" t="s">
        <v>6</v>
      </c>
      <c r="D14689">
        <v>0.28999999999999998</v>
      </c>
      <c r="E14689">
        <v>749</v>
      </c>
    </row>
    <row r="14690" spans="1:5" x14ac:dyDescent="0.25">
      <c r="A14690" t="s">
        <v>14706</v>
      </c>
      <c r="B14690" s="1">
        <v>43709</v>
      </c>
      <c r="C14690" t="s">
        <v>6</v>
      </c>
      <c r="D14690">
        <v>0.39</v>
      </c>
      <c r="E14690">
        <v>655</v>
      </c>
    </row>
    <row r="14691" spans="1:5" x14ac:dyDescent="0.25">
      <c r="A14691" t="s">
        <v>14707</v>
      </c>
      <c r="B14691" s="1">
        <v>43404</v>
      </c>
      <c r="C14691" t="s">
        <v>6</v>
      </c>
      <c r="D14691">
        <v>0.21</v>
      </c>
      <c r="E14691">
        <v>533</v>
      </c>
    </row>
    <row r="14692" spans="1:5" x14ac:dyDescent="0.25">
      <c r="A14692" t="s">
        <v>14708</v>
      </c>
      <c r="B14692" s="1">
        <v>43831</v>
      </c>
      <c r="C14692" t="s">
        <v>10</v>
      </c>
      <c r="D14692">
        <v>0.1</v>
      </c>
      <c r="E14692">
        <v>750</v>
      </c>
    </row>
    <row r="14693" spans="1:5" x14ac:dyDescent="0.25">
      <c r="A14693" t="s">
        <v>14709</v>
      </c>
      <c r="B14693" s="1">
        <v>43862</v>
      </c>
      <c r="C14693" t="s">
        <v>10</v>
      </c>
      <c r="D14693">
        <v>0.12</v>
      </c>
      <c r="E14693">
        <v>476</v>
      </c>
    </row>
    <row r="14694" spans="1:5" x14ac:dyDescent="0.25">
      <c r="A14694" t="s">
        <v>14710</v>
      </c>
      <c r="B14694" s="1">
        <v>43556</v>
      </c>
      <c r="C14694" t="s">
        <v>6</v>
      </c>
      <c r="D14694">
        <v>0.18</v>
      </c>
      <c r="E14694">
        <v>659</v>
      </c>
    </row>
    <row r="14695" spans="1:5" x14ac:dyDescent="0.25">
      <c r="A14695" t="s">
        <v>14711</v>
      </c>
      <c r="B14695" s="1">
        <v>43465</v>
      </c>
      <c r="C14695" t="s">
        <v>6</v>
      </c>
      <c r="D14695">
        <v>0.62</v>
      </c>
      <c r="E14695">
        <v>799</v>
      </c>
    </row>
    <row r="14696" spans="1:5" x14ac:dyDescent="0.25">
      <c r="A14696" t="s">
        <v>14712</v>
      </c>
      <c r="B14696" s="1">
        <v>43312</v>
      </c>
      <c r="C14696" t="s">
        <v>6</v>
      </c>
      <c r="D14696">
        <v>0.18</v>
      </c>
      <c r="E14696">
        <v>532</v>
      </c>
    </row>
    <row r="14697" spans="1:5" x14ac:dyDescent="0.25">
      <c r="A14697" t="s">
        <v>14713</v>
      </c>
      <c r="B14697" s="1">
        <v>43281</v>
      </c>
      <c r="C14697" t="s">
        <v>10</v>
      </c>
      <c r="D14697">
        <v>0.32</v>
      </c>
      <c r="E14697">
        <v>683</v>
      </c>
    </row>
    <row r="14698" spans="1:5" x14ac:dyDescent="0.25">
      <c r="A14698" t="s">
        <v>14714</v>
      </c>
      <c r="B14698" s="1">
        <v>43496</v>
      </c>
      <c r="C14698" t="s">
        <v>10</v>
      </c>
      <c r="D14698">
        <v>0.47</v>
      </c>
      <c r="E14698">
        <v>600</v>
      </c>
    </row>
    <row r="14699" spans="1:5" x14ac:dyDescent="0.25">
      <c r="A14699" t="s">
        <v>14715</v>
      </c>
      <c r="B14699" s="1">
        <v>43862</v>
      </c>
      <c r="C14699" t="s">
        <v>10</v>
      </c>
      <c r="D14699">
        <v>0.32</v>
      </c>
      <c r="E14699">
        <v>566</v>
      </c>
    </row>
    <row r="14700" spans="1:5" x14ac:dyDescent="0.25">
      <c r="A14700" t="s">
        <v>14716</v>
      </c>
      <c r="B14700" s="1">
        <v>43281</v>
      </c>
      <c r="C14700" t="s">
        <v>10</v>
      </c>
      <c r="D14700">
        <v>0.61</v>
      </c>
      <c r="E14700">
        <v>670</v>
      </c>
    </row>
    <row r="14701" spans="1:5" x14ac:dyDescent="0.25">
      <c r="A14701" t="s">
        <v>14717</v>
      </c>
      <c r="B14701" s="1">
        <v>43525</v>
      </c>
      <c r="C14701" t="s">
        <v>6</v>
      </c>
      <c r="D14701">
        <v>1</v>
      </c>
      <c r="E14701">
        <v>723</v>
      </c>
    </row>
    <row r="14702" spans="1:5" x14ac:dyDescent="0.25">
      <c r="A14702" t="s">
        <v>14718</v>
      </c>
      <c r="B14702" s="1">
        <v>43465</v>
      </c>
      <c r="C14702" t="s">
        <v>6</v>
      </c>
      <c r="D14702">
        <v>0.53</v>
      </c>
      <c r="E14702">
        <v>659</v>
      </c>
    </row>
    <row r="14703" spans="1:5" x14ac:dyDescent="0.25">
      <c r="A14703" t="s">
        <v>14719</v>
      </c>
      <c r="B14703" s="1">
        <v>43465</v>
      </c>
      <c r="C14703" t="s">
        <v>6</v>
      </c>
      <c r="D14703">
        <v>0.19</v>
      </c>
      <c r="E14703">
        <v>596</v>
      </c>
    </row>
    <row r="14704" spans="1:5" x14ac:dyDescent="0.25">
      <c r="A14704" t="s">
        <v>14720</v>
      </c>
      <c r="B14704" s="1">
        <v>43678</v>
      </c>
      <c r="C14704" t="s">
        <v>6</v>
      </c>
      <c r="D14704">
        <v>0.1</v>
      </c>
      <c r="E14704">
        <v>705</v>
      </c>
    </row>
    <row r="14705" spans="1:5" x14ac:dyDescent="0.25">
      <c r="A14705" t="s">
        <v>14721</v>
      </c>
      <c r="B14705" s="1">
        <v>43647</v>
      </c>
      <c r="C14705" t="s">
        <v>21</v>
      </c>
      <c r="D14705">
        <v>0.02</v>
      </c>
      <c r="E14705">
        <v>687</v>
      </c>
    </row>
    <row r="14706" spans="1:5" x14ac:dyDescent="0.25">
      <c r="A14706" t="s">
        <v>14722</v>
      </c>
      <c r="B14706" s="1">
        <v>43617</v>
      </c>
      <c r="C14706" t="s">
        <v>6</v>
      </c>
      <c r="D14706">
        <v>0.3</v>
      </c>
      <c r="E14706">
        <v>740</v>
      </c>
    </row>
    <row r="14707" spans="1:5" x14ac:dyDescent="0.25">
      <c r="A14707" t="s">
        <v>14723</v>
      </c>
      <c r="B14707" s="1">
        <v>43617</v>
      </c>
      <c r="C14707" t="s">
        <v>6</v>
      </c>
      <c r="D14707">
        <v>0.3</v>
      </c>
      <c r="E14707">
        <v>740</v>
      </c>
    </row>
    <row r="14708" spans="1:5" x14ac:dyDescent="0.25">
      <c r="A14708" t="s">
        <v>14724</v>
      </c>
      <c r="B14708" s="1">
        <v>43525</v>
      </c>
      <c r="C14708" t="s">
        <v>42</v>
      </c>
      <c r="D14708">
        <v>0.25</v>
      </c>
      <c r="E14708">
        <v>633</v>
      </c>
    </row>
    <row r="14709" spans="1:5" x14ac:dyDescent="0.25">
      <c r="A14709" t="s">
        <v>14725</v>
      </c>
      <c r="B14709" s="1">
        <v>43647</v>
      </c>
      <c r="C14709" t="s">
        <v>42</v>
      </c>
      <c r="D14709">
        <v>0.17</v>
      </c>
      <c r="E14709">
        <v>698</v>
      </c>
    </row>
    <row r="14710" spans="1:5" x14ac:dyDescent="0.25">
      <c r="A14710" t="s">
        <v>14726</v>
      </c>
      <c r="B14710" s="1">
        <v>43709</v>
      </c>
      <c r="C14710" t="s">
        <v>42</v>
      </c>
      <c r="D14710">
        <v>0.14000000000000001</v>
      </c>
      <c r="E14710">
        <v>698</v>
      </c>
    </row>
    <row r="14711" spans="1:5" x14ac:dyDescent="0.25">
      <c r="A14711" t="s">
        <v>14727</v>
      </c>
      <c r="B14711" s="1">
        <v>43556</v>
      </c>
      <c r="C14711" t="s">
        <v>10</v>
      </c>
      <c r="D14711">
        <v>0.28999999999999998</v>
      </c>
      <c r="E14711">
        <v>570</v>
      </c>
    </row>
    <row r="14712" spans="1:5" x14ac:dyDescent="0.25">
      <c r="A14712" t="s">
        <v>14728</v>
      </c>
      <c r="B14712" s="1">
        <v>43220</v>
      </c>
      <c r="C14712" t="s">
        <v>21</v>
      </c>
      <c r="D14712">
        <v>0.37</v>
      </c>
      <c r="E14712">
        <v>735</v>
      </c>
    </row>
    <row r="14713" spans="1:5" x14ac:dyDescent="0.25">
      <c r="A14713" t="s">
        <v>14729</v>
      </c>
      <c r="B14713" s="1">
        <v>42855</v>
      </c>
      <c r="C14713" t="s">
        <v>42</v>
      </c>
      <c r="D14713">
        <v>0.3</v>
      </c>
      <c r="E14713">
        <v>740</v>
      </c>
    </row>
    <row r="14714" spans="1:5" x14ac:dyDescent="0.25">
      <c r="A14714" t="s">
        <v>14730</v>
      </c>
      <c r="B14714" s="1">
        <v>42886</v>
      </c>
      <c r="C14714" t="s">
        <v>6</v>
      </c>
      <c r="D14714">
        <v>0.3</v>
      </c>
      <c r="E14714">
        <v>740</v>
      </c>
    </row>
    <row r="14715" spans="1:5" x14ac:dyDescent="0.25">
      <c r="A14715" t="s">
        <v>14731</v>
      </c>
      <c r="B14715" s="1">
        <v>43069</v>
      </c>
      <c r="C14715" t="s">
        <v>18</v>
      </c>
      <c r="D14715">
        <v>0.05</v>
      </c>
      <c r="E14715">
        <v>636</v>
      </c>
    </row>
    <row r="14716" spans="1:5" x14ac:dyDescent="0.25">
      <c r="A14716" t="s">
        <v>14732</v>
      </c>
      <c r="B14716" s="1">
        <v>43281</v>
      </c>
      <c r="C14716" t="s">
        <v>6</v>
      </c>
      <c r="D14716">
        <v>0.01</v>
      </c>
      <c r="E14716">
        <v>641</v>
      </c>
    </row>
    <row r="14717" spans="1:5" x14ac:dyDescent="0.25">
      <c r="A14717" t="s">
        <v>14733</v>
      </c>
      <c r="B14717" s="1">
        <v>43831</v>
      </c>
      <c r="C14717" t="s">
        <v>14</v>
      </c>
      <c r="D14717">
        <v>0.31</v>
      </c>
      <c r="E14717">
        <v>594</v>
      </c>
    </row>
    <row r="14718" spans="1:5" x14ac:dyDescent="0.25">
      <c r="A14718" t="s">
        <v>14734</v>
      </c>
      <c r="B14718" s="1">
        <v>43617</v>
      </c>
      <c r="C14718" t="s">
        <v>42</v>
      </c>
      <c r="D14718">
        <v>0.3</v>
      </c>
      <c r="E14718">
        <v>740</v>
      </c>
    </row>
    <row r="14719" spans="1:5" x14ac:dyDescent="0.25">
      <c r="A14719" t="s">
        <v>14735</v>
      </c>
      <c r="B14719" s="1">
        <v>43921</v>
      </c>
      <c r="C14719" t="s">
        <v>10</v>
      </c>
      <c r="D14719">
        <v>0.3</v>
      </c>
      <c r="E14719">
        <v>516</v>
      </c>
    </row>
    <row r="14720" spans="1:5" x14ac:dyDescent="0.25">
      <c r="A14720" t="s">
        <v>14736</v>
      </c>
      <c r="B14720" s="1">
        <v>43647</v>
      </c>
      <c r="C14720" t="s">
        <v>18</v>
      </c>
      <c r="D14720">
        <v>0.22</v>
      </c>
      <c r="E14720">
        <v>751</v>
      </c>
    </row>
    <row r="14721" spans="1:5" x14ac:dyDescent="0.25">
      <c r="A14721" t="s">
        <v>14737</v>
      </c>
      <c r="B14721" s="1">
        <v>43709</v>
      </c>
      <c r="C14721" t="s">
        <v>10</v>
      </c>
      <c r="D14721">
        <v>0.15</v>
      </c>
      <c r="E14721">
        <v>644</v>
      </c>
    </row>
    <row r="14722" spans="1:5" x14ac:dyDescent="0.25">
      <c r="A14722" t="s">
        <v>14738</v>
      </c>
      <c r="B14722" s="1">
        <v>43586</v>
      </c>
      <c r="C14722" t="s">
        <v>10</v>
      </c>
      <c r="D14722">
        <v>0.46</v>
      </c>
      <c r="E14722">
        <v>642</v>
      </c>
    </row>
    <row r="14723" spans="1:5" x14ac:dyDescent="0.25">
      <c r="A14723" t="s">
        <v>14739</v>
      </c>
      <c r="B14723" s="1">
        <v>43496</v>
      </c>
      <c r="C14723" t="s">
        <v>10</v>
      </c>
      <c r="D14723">
        <v>0.64</v>
      </c>
      <c r="E14723">
        <v>751</v>
      </c>
    </row>
    <row r="14724" spans="1:5" x14ac:dyDescent="0.25">
      <c r="A14724" t="s">
        <v>14740</v>
      </c>
      <c r="B14724" s="1">
        <v>43312</v>
      </c>
      <c r="C14724" t="s">
        <v>6</v>
      </c>
      <c r="D14724">
        <v>0.54</v>
      </c>
      <c r="E14724">
        <v>640</v>
      </c>
    </row>
    <row r="14725" spans="1:5" x14ac:dyDescent="0.25">
      <c r="A14725" t="s">
        <v>14741</v>
      </c>
      <c r="B14725" s="1">
        <v>42309</v>
      </c>
      <c r="C14725" t="s">
        <v>6</v>
      </c>
      <c r="D14725">
        <v>0.3</v>
      </c>
      <c r="E14725">
        <v>740</v>
      </c>
    </row>
    <row r="14726" spans="1:5" x14ac:dyDescent="0.25">
      <c r="A14726" t="s">
        <v>14742</v>
      </c>
      <c r="B14726" s="1">
        <v>43251</v>
      </c>
      <c r="C14726" t="s">
        <v>6</v>
      </c>
      <c r="D14726">
        <v>0.23</v>
      </c>
      <c r="E14726">
        <v>703</v>
      </c>
    </row>
    <row r="14727" spans="1:5" x14ac:dyDescent="0.25">
      <c r="A14727" t="s">
        <v>14743</v>
      </c>
      <c r="B14727" s="1">
        <v>43831</v>
      </c>
      <c r="C14727" t="s">
        <v>10</v>
      </c>
      <c r="D14727">
        <v>1</v>
      </c>
      <c r="E14727">
        <v>473</v>
      </c>
    </row>
    <row r="14728" spans="1:5" x14ac:dyDescent="0.25">
      <c r="A14728" t="s">
        <v>14744</v>
      </c>
      <c r="B14728" s="1">
        <v>43525</v>
      </c>
      <c r="C14728" t="s">
        <v>42</v>
      </c>
      <c r="D14728">
        <v>0.77</v>
      </c>
      <c r="E14728">
        <v>714</v>
      </c>
    </row>
    <row r="14729" spans="1:5" x14ac:dyDescent="0.25">
      <c r="A14729" t="s">
        <v>14745</v>
      </c>
      <c r="B14729" s="1">
        <v>43434</v>
      </c>
      <c r="C14729" t="s">
        <v>6</v>
      </c>
      <c r="D14729">
        <v>0.76</v>
      </c>
      <c r="E14729">
        <v>740</v>
      </c>
    </row>
    <row r="14730" spans="1:5" x14ac:dyDescent="0.25">
      <c r="A14730" t="s">
        <v>14746</v>
      </c>
      <c r="B14730" s="1">
        <v>43434</v>
      </c>
      <c r="C14730" t="s">
        <v>6</v>
      </c>
      <c r="D14730">
        <v>0.99</v>
      </c>
      <c r="E14730">
        <v>743</v>
      </c>
    </row>
    <row r="14731" spans="1:5" x14ac:dyDescent="0.25">
      <c r="A14731" t="s">
        <v>14747</v>
      </c>
      <c r="B14731" s="1">
        <v>43739</v>
      </c>
      <c r="C14731" t="s">
        <v>6</v>
      </c>
      <c r="D14731">
        <v>0.34</v>
      </c>
      <c r="E14731">
        <v>701</v>
      </c>
    </row>
    <row r="14732" spans="1:5" x14ac:dyDescent="0.25">
      <c r="A14732" t="s">
        <v>14748</v>
      </c>
      <c r="B14732" s="1">
        <v>43434</v>
      </c>
      <c r="C14732" t="s">
        <v>18</v>
      </c>
      <c r="D14732">
        <v>0.36</v>
      </c>
      <c r="E14732">
        <v>615</v>
      </c>
    </row>
    <row r="14733" spans="1:5" x14ac:dyDescent="0.25">
      <c r="A14733" t="s">
        <v>14749</v>
      </c>
      <c r="B14733" s="1">
        <v>43525</v>
      </c>
      <c r="C14733" t="s">
        <v>6</v>
      </c>
      <c r="D14733">
        <v>0.24</v>
      </c>
      <c r="E14733">
        <v>736</v>
      </c>
    </row>
    <row r="14734" spans="1:5" x14ac:dyDescent="0.25">
      <c r="A14734" t="s">
        <v>14750</v>
      </c>
      <c r="B14734" s="1">
        <v>43800</v>
      </c>
      <c r="C14734" t="s">
        <v>10</v>
      </c>
      <c r="D14734">
        <v>0.5</v>
      </c>
      <c r="E14734">
        <v>608</v>
      </c>
    </row>
    <row r="14735" spans="1:5" x14ac:dyDescent="0.25">
      <c r="A14735" t="s">
        <v>14751</v>
      </c>
      <c r="B14735" s="1">
        <v>43434</v>
      </c>
      <c r="C14735" t="s">
        <v>18</v>
      </c>
      <c r="D14735">
        <v>0.28000000000000003</v>
      </c>
      <c r="E14735">
        <v>821</v>
      </c>
    </row>
    <row r="14736" spans="1:5" x14ac:dyDescent="0.25">
      <c r="A14736" t="s">
        <v>14752</v>
      </c>
      <c r="B14736" s="1">
        <v>43404</v>
      </c>
      <c r="C14736" t="s">
        <v>18</v>
      </c>
      <c r="D14736">
        <v>0.33</v>
      </c>
      <c r="E14736">
        <v>703</v>
      </c>
    </row>
    <row r="14737" spans="1:5" x14ac:dyDescent="0.25">
      <c r="A14737" t="s">
        <v>14753</v>
      </c>
      <c r="B14737" s="1">
        <v>43281</v>
      </c>
      <c r="C14737" t="s">
        <v>6</v>
      </c>
      <c r="D14737">
        <v>0.31</v>
      </c>
      <c r="E14737">
        <v>721</v>
      </c>
    </row>
    <row r="14738" spans="1:5" x14ac:dyDescent="0.25">
      <c r="A14738" t="s">
        <v>14754</v>
      </c>
      <c r="B14738" s="1">
        <v>43312</v>
      </c>
      <c r="C14738" t="s">
        <v>10</v>
      </c>
      <c r="D14738">
        <v>0.17</v>
      </c>
      <c r="E14738">
        <v>541</v>
      </c>
    </row>
    <row r="14739" spans="1:5" x14ac:dyDescent="0.25">
      <c r="A14739" t="s">
        <v>14755</v>
      </c>
      <c r="B14739" s="1">
        <v>43312</v>
      </c>
      <c r="C14739" t="s">
        <v>10</v>
      </c>
      <c r="D14739">
        <v>0.25</v>
      </c>
      <c r="E14739">
        <v>569</v>
      </c>
    </row>
    <row r="14740" spans="1:5" x14ac:dyDescent="0.25">
      <c r="A14740" t="s">
        <v>14756</v>
      </c>
      <c r="B14740" s="1">
        <v>43404</v>
      </c>
      <c r="C14740" t="s">
        <v>6</v>
      </c>
      <c r="D14740">
        <v>0.28000000000000003</v>
      </c>
      <c r="E14740">
        <v>749</v>
      </c>
    </row>
    <row r="14741" spans="1:5" x14ac:dyDescent="0.25">
      <c r="A14741" t="s">
        <v>14757</v>
      </c>
      <c r="B14741" s="1">
        <v>43465</v>
      </c>
      <c r="C14741" t="s">
        <v>10</v>
      </c>
      <c r="D14741">
        <v>0.24</v>
      </c>
      <c r="E14741">
        <v>572</v>
      </c>
    </row>
    <row r="14742" spans="1:5" x14ac:dyDescent="0.25">
      <c r="A14742" t="s">
        <v>14758</v>
      </c>
      <c r="B14742" s="1">
        <v>43343</v>
      </c>
      <c r="C14742" t="s">
        <v>6</v>
      </c>
      <c r="D14742">
        <v>0.2</v>
      </c>
      <c r="E14742">
        <v>740</v>
      </c>
    </row>
    <row r="14743" spans="1:5" x14ac:dyDescent="0.25">
      <c r="A14743" t="s">
        <v>14759</v>
      </c>
      <c r="B14743" s="1">
        <v>43647</v>
      </c>
      <c r="C14743" t="s">
        <v>14</v>
      </c>
      <c r="D14743">
        <v>0.22</v>
      </c>
      <c r="E14743">
        <v>665</v>
      </c>
    </row>
    <row r="14744" spans="1:5" x14ac:dyDescent="0.25">
      <c r="A14744" t="s">
        <v>14760</v>
      </c>
      <c r="B14744" s="1">
        <v>43404</v>
      </c>
      <c r="C14744" t="s">
        <v>6</v>
      </c>
      <c r="D14744">
        <v>0.37</v>
      </c>
      <c r="E14744">
        <v>744</v>
      </c>
    </row>
    <row r="14745" spans="1:5" x14ac:dyDescent="0.25">
      <c r="A14745" t="s">
        <v>14761</v>
      </c>
      <c r="B14745" s="1">
        <v>43800</v>
      </c>
      <c r="C14745" t="s">
        <v>6</v>
      </c>
      <c r="D14745">
        <v>0.22</v>
      </c>
      <c r="E14745">
        <v>575</v>
      </c>
    </row>
    <row r="14746" spans="1:5" x14ac:dyDescent="0.25">
      <c r="A14746" t="s">
        <v>14762</v>
      </c>
      <c r="B14746" s="1">
        <v>43373</v>
      </c>
      <c r="C14746" t="s">
        <v>6</v>
      </c>
      <c r="D14746">
        <v>0.17</v>
      </c>
      <c r="E14746">
        <v>553</v>
      </c>
    </row>
    <row r="14747" spans="1:5" x14ac:dyDescent="0.25">
      <c r="A14747" t="s">
        <v>14763</v>
      </c>
      <c r="B14747" s="1">
        <v>43556</v>
      </c>
      <c r="C14747" t="s">
        <v>6</v>
      </c>
      <c r="D14747">
        <v>0.28999999999999998</v>
      </c>
      <c r="E14747">
        <v>709</v>
      </c>
    </row>
    <row r="14748" spans="1:5" x14ac:dyDescent="0.25">
      <c r="A14748" t="s">
        <v>14764</v>
      </c>
      <c r="B14748" s="1">
        <v>43556</v>
      </c>
      <c r="C14748" t="s">
        <v>6</v>
      </c>
      <c r="D14748">
        <v>0.12</v>
      </c>
      <c r="E14748">
        <v>613</v>
      </c>
    </row>
    <row r="14749" spans="1:5" x14ac:dyDescent="0.25">
      <c r="A14749" t="s">
        <v>14765</v>
      </c>
      <c r="B14749" s="1">
        <v>43586</v>
      </c>
      <c r="C14749" t="s">
        <v>10</v>
      </c>
      <c r="D14749">
        <v>0.22</v>
      </c>
      <c r="E14749">
        <v>698</v>
      </c>
    </row>
    <row r="14750" spans="1:5" x14ac:dyDescent="0.25">
      <c r="A14750" t="s">
        <v>14766</v>
      </c>
      <c r="B14750" s="1">
        <v>43373</v>
      </c>
      <c r="C14750" t="s">
        <v>6</v>
      </c>
      <c r="D14750">
        <v>0.32</v>
      </c>
      <c r="E14750">
        <v>634</v>
      </c>
    </row>
    <row r="14751" spans="1:5" x14ac:dyDescent="0.25">
      <c r="A14751" t="s">
        <v>14767</v>
      </c>
      <c r="B14751" s="1">
        <v>43890</v>
      </c>
      <c r="C14751" t="s">
        <v>10</v>
      </c>
      <c r="D14751">
        <v>0.52</v>
      </c>
      <c r="E14751">
        <v>578</v>
      </c>
    </row>
    <row r="14752" spans="1:5" x14ac:dyDescent="0.25">
      <c r="A14752" t="s">
        <v>14768</v>
      </c>
      <c r="B14752" s="1">
        <v>43739</v>
      </c>
      <c r="C14752" t="s">
        <v>6</v>
      </c>
      <c r="D14752">
        <v>0.4</v>
      </c>
      <c r="E14752">
        <v>677</v>
      </c>
    </row>
    <row r="14753" spans="1:5" x14ac:dyDescent="0.25">
      <c r="A14753" t="s">
        <v>14769</v>
      </c>
      <c r="B14753" s="1">
        <v>43404</v>
      </c>
      <c r="C14753" t="s">
        <v>6</v>
      </c>
      <c r="D14753">
        <v>0.34</v>
      </c>
      <c r="E14753">
        <v>761</v>
      </c>
    </row>
    <row r="14754" spans="1:5" x14ac:dyDescent="0.25">
      <c r="A14754" t="s">
        <v>14770</v>
      </c>
      <c r="B14754" s="1">
        <v>43434</v>
      </c>
      <c r="C14754" t="s">
        <v>6</v>
      </c>
      <c r="D14754">
        <v>0.37</v>
      </c>
      <c r="E14754">
        <v>753</v>
      </c>
    </row>
    <row r="14755" spans="1:5" x14ac:dyDescent="0.25">
      <c r="A14755" t="s">
        <v>14771</v>
      </c>
      <c r="B14755" s="1">
        <v>43465</v>
      </c>
      <c r="C14755" t="s">
        <v>6</v>
      </c>
      <c r="D14755">
        <v>0.35</v>
      </c>
      <c r="E14755">
        <v>740</v>
      </c>
    </row>
    <row r="14756" spans="1:5" x14ac:dyDescent="0.25">
      <c r="A14756" t="s">
        <v>14772</v>
      </c>
      <c r="B14756" s="1">
        <v>42855</v>
      </c>
      <c r="C14756" t="s">
        <v>6</v>
      </c>
      <c r="D14756">
        <v>0.3</v>
      </c>
      <c r="E14756">
        <v>740</v>
      </c>
    </row>
    <row r="14757" spans="1:5" x14ac:dyDescent="0.25">
      <c r="A14757" t="s">
        <v>14773</v>
      </c>
      <c r="B14757" s="1">
        <v>43312</v>
      </c>
      <c r="C14757" t="s">
        <v>18</v>
      </c>
      <c r="D14757">
        <v>0.56000000000000005</v>
      </c>
      <c r="E14757">
        <v>798</v>
      </c>
    </row>
    <row r="14758" spans="1:5" x14ac:dyDescent="0.25">
      <c r="A14758" t="s">
        <v>14774</v>
      </c>
      <c r="B14758" s="1">
        <v>43647</v>
      </c>
      <c r="C14758" t="s">
        <v>6</v>
      </c>
      <c r="D14758">
        <v>0.3</v>
      </c>
      <c r="E14758">
        <v>740</v>
      </c>
    </row>
    <row r="14759" spans="1:5" x14ac:dyDescent="0.25">
      <c r="A14759" t="s">
        <v>14775</v>
      </c>
      <c r="B14759" s="1">
        <v>43709</v>
      </c>
      <c r="C14759" t="s">
        <v>18</v>
      </c>
      <c r="D14759">
        <v>0.22</v>
      </c>
      <c r="E14759">
        <v>732</v>
      </c>
    </row>
    <row r="14760" spans="1:5" x14ac:dyDescent="0.25">
      <c r="A14760" t="s">
        <v>14776</v>
      </c>
      <c r="B14760" s="1">
        <v>43496</v>
      </c>
      <c r="C14760" t="s">
        <v>18</v>
      </c>
      <c r="D14760">
        <v>0.61</v>
      </c>
      <c r="E14760">
        <v>626</v>
      </c>
    </row>
    <row r="14761" spans="1:5" x14ac:dyDescent="0.25">
      <c r="A14761" t="s">
        <v>14777</v>
      </c>
      <c r="B14761" s="1">
        <v>43617</v>
      </c>
      <c r="C14761" t="s">
        <v>18</v>
      </c>
      <c r="D14761">
        <v>0.3</v>
      </c>
      <c r="E14761">
        <v>740</v>
      </c>
    </row>
    <row r="14762" spans="1:5" x14ac:dyDescent="0.25">
      <c r="A14762" t="s">
        <v>14778</v>
      </c>
      <c r="B14762" s="1">
        <v>43220</v>
      </c>
      <c r="C14762" t="s">
        <v>42</v>
      </c>
      <c r="D14762">
        <v>0.19</v>
      </c>
      <c r="E14762">
        <v>742</v>
      </c>
    </row>
    <row r="14763" spans="1:5" x14ac:dyDescent="0.25">
      <c r="A14763" t="s">
        <v>14779</v>
      </c>
      <c r="B14763" s="1">
        <v>42674</v>
      </c>
      <c r="C14763" t="s">
        <v>6</v>
      </c>
      <c r="D14763">
        <v>0.44</v>
      </c>
      <c r="E14763">
        <v>774</v>
      </c>
    </row>
    <row r="14764" spans="1:5" x14ac:dyDescent="0.25">
      <c r="A14764" t="s">
        <v>14780</v>
      </c>
      <c r="B14764" s="1">
        <v>42704</v>
      </c>
      <c r="C14764" t="s">
        <v>21</v>
      </c>
      <c r="D14764">
        <v>0.45</v>
      </c>
      <c r="E14764">
        <v>753</v>
      </c>
    </row>
    <row r="14765" spans="1:5" x14ac:dyDescent="0.25">
      <c r="A14765" t="s">
        <v>14781</v>
      </c>
      <c r="B14765" s="1">
        <v>42704</v>
      </c>
      <c r="C14765" t="s">
        <v>6</v>
      </c>
      <c r="D14765">
        <v>0.3</v>
      </c>
      <c r="E14765">
        <v>740</v>
      </c>
    </row>
    <row r="14766" spans="1:5" x14ac:dyDescent="0.25">
      <c r="A14766" t="s">
        <v>14782</v>
      </c>
      <c r="B14766" s="1">
        <v>43556</v>
      </c>
      <c r="C14766" t="s">
        <v>6</v>
      </c>
      <c r="D14766">
        <v>0.14000000000000001</v>
      </c>
      <c r="E14766">
        <v>726</v>
      </c>
    </row>
    <row r="14767" spans="1:5" x14ac:dyDescent="0.25">
      <c r="A14767" t="s">
        <v>14783</v>
      </c>
      <c r="B14767" s="1">
        <v>43556</v>
      </c>
      <c r="C14767" t="s">
        <v>6</v>
      </c>
      <c r="D14767">
        <v>0.46</v>
      </c>
      <c r="E14767">
        <v>644</v>
      </c>
    </row>
    <row r="14768" spans="1:5" x14ac:dyDescent="0.25">
      <c r="A14768" t="s">
        <v>14784</v>
      </c>
      <c r="B14768" s="1">
        <v>43556</v>
      </c>
      <c r="C14768" t="s">
        <v>6</v>
      </c>
      <c r="D14768">
        <v>0.5</v>
      </c>
      <c r="E14768">
        <v>658</v>
      </c>
    </row>
    <row r="14769" spans="1:5" x14ac:dyDescent="0.25">
      <c r="A14769" t="s">
        <v>14785</v>
      </c>
      <c r="B14769" s="1">
        <v>43586</v>
      </c>
      <c r="C14769" t="s">
        <v>6</v>
      </c>
      <c r="D14769">
        <v>0.72</v>
      </c>
      <c r="E14769">
        <v>646</v>
      </c>
    </row>
    <row r="14770" spans="1:5" x14ac:dyDescent="0.25">
      <c r="A14770" t="s">
        <v>14786</v>
      </c>
      <c r="B14770" s="1">
        <v>43678</v>
      </c>
      <c r="C14770" t="s">
        <v>6</v>
      </c>
      <c r="D14770">
        <v>0.02</v>
      </c>
      <c r="E14770">
        <v>608</v>
      </c>
    </row>
    <row r="14771" spans="1:5" x14ac:dyDescent="0.25">
      <c r="A14771" t="s">
        <v>14787</v>
      </c>
      <c r="B14771" s="1">
        <v>43770</v>
      </c>
      <c r="C14771" t="s">
        <v>6</v>
      </c>
      <c r="D14771">
        <v>0.71</v>
      </c>
      <c r="E14771">
        <v>658</v>
      </c>
    </row>
    <row r="14772" spans="1:5" x14ac:dyDescent="0.25">
      <c r="A14772" t="s">
        <v>14788</v>
      </c>
      <c r="B14772" s="1">
        <v>43281</v>
      </c>
      <c r="C14772" t="s">
        <v>6</v>
      </c>
      <c r="D14772">
        <v>0.24</v>
      </c>
      <c r="E14772">
        <v>814</v>
      </c>
    </row>
    <row r="14773" spans="1:5" x14ac:dyDescent="0.25">
      <c r="A14773" t="s">
        <v>14789</v>
      </c>
      <c r="B14773" s="1">
        <v>43647</v>
      </c>
      <c r="C14773" t="s">
        <v>18</v>
      </c>
      <c r="D14773">
        <v>0.13</v>
      </c>
      <c r="E14773">
        <v>662</v>
      </c>
    </row>
    <row r="14774" spans="1:5" x14ac:dyDescent="0.25">
      <c r="A14774" t="s">
        <v>14790</v>
      </c>
      <c r="B14774" s="1">
        <v>43647</v>
      </c>
      <c r="C14774" t="s">
        <v>10</v>
      </c>
      <c r="D14774">
        <v>0.38</v>
      </c>
      <c r="E14774">
        <v>780</v>
      </c>
    </row>
    <row r="14775" spans="1:5" x14ac:dyDescent="0.25">
      <c r="A14775" t="s">
        <v>14791</v>
      </c>
      <c r="B14775" s="1">
        <v>43465</v>
      </c>
      <c r="C14775" t="s">
        <v>6</v>
      </c>
      <c r="D14775">
        <v>0.31</v>
      </c>
      <c r="E14775">
        <v>667</v>
      </c>
    </row>
    <row r="14776" spans="1:5" x14ac:dyDescent="0.25">
      <c r="A14776" t="s">
        <v>14792</v>
      </c>
      <c r="B14776" s="1">
        <v>42978</v>
      </c>
      <c r="C14776" t="s">
        <v>6</v>
      </c>
      <c r="D14776">
        <v>0.21</v>
      </c>
      <c r="E14776">
        <v>720</v>
      </c>
    </row>
    <row r="14777" spans="1:5" x14ac:dyDescent="0.25">
      <c r="A14777" t="s">
        <v>14793</v>
      </c>
      <c r="B14777" s="1">
        <v>43586</v>
      </c>
      <c r="C14777" t="s">
        <v>18</v>
      </c>
      <c r="D14777">
        <v>0.16</v>
      </c>
      <c r="E14777">
        <v>738</v>
      </c>
    </row>
    <row r="14778" spans="1:5" x14ac:dyDescent="0.25">
      <c r="A14778" t="s">
        <v>14794</v>
      </c>
      <c r="B14778" s="1">
        <v>43373</v>
      </c>
      <c r="C14778" t="s">
        <v>10</v>
      </c>
      <c r="D14778">
        <v>0.43</v>
      </c>
      <c r="E14778">
        <v>779</v>
      </c>
    </row>
    <row r="14779" spans="1:5" x14ac:dyDescent="0.25">
      <c r="A14779" t="s">
        <v>14795</v>
      </c>
      <c r="B14779" s="1">
        <v>43281</v>
      </c>
      <c r="C14779" t="s">
        <v>42</v>
      </c>
      <c r="D14779">
        <v>0.22</v>
      </c>
      <c r="E14779">
        <v>650</v>
      </c>
    </row>
    <row r="14780" spans="1:5" x14ac:dyDescent="0.25">
      <c r="A14780" t="s">
        <v>14796</v>
      </c>
      <c r="B14780" s="1">
        <v>43890</v>
      </c>
      <c r="C14780" t="s">
        <v>6</v>
      </c>
      <c r="D14780">
        <v>0.35</v>
      </c>
      <c r="E14780">
        <v>533</v>
      </c>
    </row>
    <row r="14781" spans="1:5" x14ac:dyDescent="0.25">
      <c r="A14781" t="s">
        <v>14797</v>
      </c>
      <c r="B14781" s="1">
        <v>43434</v>
      </c>
      <c r="C14781" t="s">
        <v>6</v>
      </c>
      <c r="D14781">
        <v>0.37</v>
      </c>
      <c r="E14781">
        <v>687</v>
      </c>
    </row>
    <row r="14782" spans="1:5" x14ac:dyDescent="0.25">
      <c r="A14782" t="s">
        <v>14798</v>
      </c>
      <c r="B14782" s="1">
        <v>43496</v>
      </c>
      <c r="C14782" t="s">
        <v>37</v>
      </c>
      <c r="D14782">
        <v>0.18</v>
      </c>
      <c r="E14782">
        <v>812</v>
      </c>
    </row>
    <row r="14783" spans="1:5" x14ac:dyDescent="0.25">
      <c r="A14783" t="s">
        <v>14799</v>
      </c>
      <c r="B14783" s="1">
        <v>43617</v>
      </c>
      <c r="C14783" t="s">
        <v>10</v>
      </c>
      <c r="D14783">
        <v>0.3</v>
      </c>
      <c r="E14783">
        <v>740</v>
      </c>
    </row>
    <row r="14784" spans="1:5" x14ac:dyDescent="0.25">
      <c r="A14784" t="s">
        <v>14800</v>
      </c>
      <c r="B14784" s="1">
        <v>43404</v>
      </c>
      <c r="C14784" t="s">
        <v>18</v>
      </c>
      <c r="D14784">
        <v>0.36</v>
      </c>
      <c r="E14784">
        <v>715</v>
      </c>
    </row>
    <row r="14785" spans="1:5" x14ac:dyDescent="0.25">
      <c r="A14785" t="s">
        <v>14801</v>
      </c>
      <c r="B14785" s="1">
        <v>43890</v>
      </c>
      <c r="C14785" t="s">
        <v>10</v>
      </c>
      <c r="D14785">
        <v>0.4</v>
      </c>
      <c r="E14785">
        <v>577</v>
      </c>
    </row>
    <row r="14786" spans="1:5" x14ac:dyDescent="0.25">
      <c r="A14786" t="s">
        <v>14802</v>
      </c>
      <c r="B14786" s="1">
        <v>43496</v>
      </c>
      <c r="C14786" t="s">
        <v>6</v>
      </c>
      <c r="D14786">
        <v>0.71</v>
      </c>
      <c r="E14786">
        <v>683</v>
      </c>
    </row>
    <row r="14787" spans="1:5" x14ac:dyDescent="0.25">
      <c r="A14787" t="s">
        <v>14803</v>
      </c>
      <c r="B14787" s="1">
        <v>43739</v>
      </c>
      <c r="C14787" t="s">
        <v>14</v>
      </c>
      <c r="D14787">
        <v>0.28999999999999998</v>
      </c>
      <c r="E14787">
        <v>582</v>
      </c>
    </row>
    <row r="14788" spans="1:5" x14ac:dyDescent="0.25">
      <c r="A14788" t="s">
        <v>14804</v>
      </c>
      <c r="B14788" s="1">
        <v>43770</v>
      </c>
      <c r="C14788" t="s">
        <v>6</v>
      </c>
      <c r="D14788">
        <v>0.3</v>
      </c>
      <c r="E14788">
        <v>790</v>
      </c>
    </row>
    <row r="14789" spans="1:5" x14ac:dyDescent="0.25">
      <c r="A14789" t="s">
        <v>14805</v>
      </c>
      <c r="B14789" s="1">
        <v>43373</v>
      </c>
      <c r="C14789" t="s">
        <v>6</v>
      </c>
      <c r="D14789">
        <v>0.28000000000000003</v>
      </c>
      <c r="E14789">
        <v>749</v>
      </c>
    </row>
    <row r="14790" spans="1:5" x14ac:dyDescent="0.25">
      <c r="A14790" t="s">
        <v>14806</v>
      </c>
      <c r="B14790" s="1">
        <v>43373</v>
      </c>
      <c r="C14790" t="s">
        <v>6</v>
      </c>
      <c r="D14790">
        <v>0.54</v>
      </c>
      <c r="E14790">
        <v>692</v>
      </c>
    </row>
    <row r="14791" spans="1:5" x14ac:dyDescent="0.25">
      <c r="A14791" t="s">
        <v>14807</v>
      </c>
      <c r="B14791" s="1">
        <v>43281</v>
      </c>
      <c r="C14791" t="s">
        <v>18</v>
      </c>
      <c r="D14791">
        <v>0.87</v>
      </c>
      <c r="E14791">
        <v>575</v>
      </c>
    </row>
    <row r="14792" spans="1:5" x14ac:dyDescent="0.25">
      <c r="A14792" t="s">
        <v>14808</v>
      </c>
      <c r="B14792" s="1">
        <v>43617</v>
      </c>
      <c r="C14792" t="s">
        <v>6</v>
      </c>
      <c r="D14792">
        <v>0.3</v>
      </c>
      <c r="E14792">
        <v>740</v>
      </c>
    </row>
    <row r="14793" spans="1:5" x14ac:dyDescent="0.25">
      <c r="A14793" t="s">
        <v>14809</v>
      </c>
      <c r="B14793" s="1">
        <v>43556</v>
      </c>
      <c r="C14793" t="s">
        <v>6</v>
      </c>
      <c r="D14793">
        <v>0.48</v>
      </c>
      <c r="E14793">
        <v>695</v>
      </c>
    </row>
    <row r="14794" spans="1:5" x14ac:dyDescent="0.25">
      <c r="A14794" t="s">
        <v>14810</v>
      </c>
      <c r="B14794" s="1">
        <v>43373</v>
      </c>
      <c r="C14794" t="s">
        <v>6</v>
      </c>
      <c r="D14794">
        <v>0.3</v>
      </c>
      <c r="E14794">
        <v>709</v>
      </c>
    </row>
    <row r="14795" spans="1:5" x14ac:dyDescent="0.25">
      <c r="A14795" t="s">
        <v>14811</v>
      </c>
      <c r="B14795" s="1">
        <v>43770</v>
      </c>
      <c r="C14795" t="s">
        <v>18</v>
      </c>
      <c r="D14795">
        <v>0.25</v>
      </c>
      <c r="E14795">
        <v>568</v>
      </c>
    </row>
    <row r="14796" spans="1:5" x14ac:dyDescent="0.25">
      <c r="A14796" t="s">
        <v>14812</v>
      </c>
      <c r="B14796" s="1">
        <v>43678</v>
      </c>
      <c r="C14796" t="s">
        <v>10</v>
      </c>
      <c r="D14796">
        <v>0.88</v>
      </c>
      <c r="E14796">
        <v>627</v>
      </c>
    </row>
    <row r="14797" spans="1:5" x14ac:dyDescent="0.25">
      <c r="A14797" t="s">
        <v>14813</v>
      </c>
      <c r="B14797" s="1">
        <v>43709</v>
      </c>
      <c r="C14797" t="s">
        <v>10</v>
      </c>
      <c r="D14797">
        <v>0.38</v>
      </c>
      <c r="E14797">
        <v>731</v>
      </c>
    </row>
    <row r="14798" spans="1:5" x14ac:dyDescent="0.25">
      <c r="A14798" t="s">
        <v>14814</v>
      </c>
      <c r="B14798" s="1">
        <v>43281</v>
      </c>
      <c r="C14798" t="s">
        <v>6</v>
      </c>
      <c r="D14798">
        <v>0.2</v>
      </c>
      <c r="E14798">
        <v>706</v>
      </c>
    </row>
    <row r="14799" spans="1:5" x14ac:dyDescent="0.25">
      <c r="A14799" t="s">
        <v>14815</v>
      </c>
      <c r="B14799" s="1">
        <v>43281</v>
      </c>
      <c r="C14799" t="s">
        <v>10</v>
      </c>
      <c r="D14799">
        <v>0.56000000000000005</v>
      </c>
      <c r="E14799">
        <v>597</v>
      </c>
    </row>
    <row r="14800" spans="1:5" x14ac:dyDescent="0.25">
      <c r="A14800" t="s">
        <v>14816</v>
      </c>
      <c r="B14800" s="1">
        <v>43281</v>
      </c>
      <c r="C14800" t="s">
        <v>10</v>
      </c>
      <c r="D14800">
        <v>0.8</v>
      </c>
      <c r="E14800">
        <v>715</v>
      </c>
    </row>
    <row r="14801" spans="1:5" x14ac:dyDescent="0.25">
      <c r="A14801" t="s">
        <v>14817</v>
      </c>
      <c r="B14801" s="1">
        <v>43586</v>
      </c>
      <c r="C14801" t="s">
        <v>6</v>
      </c>
      <c r="D14801">
        <v>0.56000000000000005</v>
      </c>
      <c r="E14801">
        <v>648</v>
      </c>
    </row>
    <row r="14802" spans="1:5" x14ac:dyDescent="0.25">
      <c r="A14802" t="s">
        <v>14818</v>
      </c>
      <c r="B14802" s="1">
        <v>43678</v>
      </c>
      <c r="C14802" t="s">
        <v>21</v>
      </c>
      <c r="D14802">
        <v>0.23</v>
      </c>
      <c r="E14802">
        <v>651</v>
      </c>
    </row>
    <row r="14803" spans="1:5" x14ac:dyDescent="0.25">
      <c r="A14803" t="s">
        <v>14819</v>
      </c>
      <c r="B14803" s="1">
        <v>42613</v>
      </c>
      <c r="C14803" t="s">
        <v>6</v>
      </c>
      <c r="D14803">
        <v>0.3</v>
      </c>
      <c r="E14803">
        <v>740</v>
      </c>
    </row>
    <row r="14804" spans="1:5" x14ac:dyDescent="0.25">
      <c r="A14804" t="s">
        <v>14820</v>
      </c>
      <c r="B14804" s="1">
        <v>43678</v>
      </c>
      <c r="C14804" t="s">
        <v>6</v>
      </c>
      <c r="D14804">
        <v>0.37</v>
      </c>
      <c r="E14804">
        <v>619</v>
      </c>
    </row>
    <row r="14805" spans="1:5" x14ac:dyDescent="0.25">
      <c r="A14805" t="s">
        <v>14821</v>
      </c>
      <c r="B14805" s="1">
        <v>43465</v>
      </c>
      <c r="C14805" t="s">
        <v>42</v>
      </c>
      <c r="D14805">
        <v>1</v>
      </c>
      <c r="E14805">
        <v>613</v>
      </c>
    </row>
    <row r="14806" spans="1:5" x14ac:dyDescent="0.25">
      <c r="A14806" t="s">
        <v>14822</v>
      </c>
      <c r="B14806" s="1">
        <v>43770</v>
      </c>
      <c r="C14806" t="s">
        <v>6</v>
      </c>
      <c r="D14806">
        <v>0.33</v>
      </c>
      <c r="E14806">
        <v>676</v>
      </c>
    </row>
    <row r="14807" spans="1:5" x14ac:dyDescent="0.25">
      <c r="A14807" t="s">
        <v>14823</v>
      </c>
      <c r="B14807" s="1">
        <v>43890</v>
      </c>
      <c r="C14807" t="s">
        <v>18</v>
      </c>
      <c r="D14807">
        <v>1.1000000000000001</v>
      </c>
      <c r="E14807">
        <v>573</v>
      </c>
    </row>
    <row r="14808" spans="1:5" x14ac:dyDescent="0.25">
      <c r="A14808" t="s">
        <v>14824</v>
      </c>
      <c r="B14808" s="1">
        <v>43647</v>
      </c>
      <c r="C14808" t="s">
        <v>10</v>
      </c>
      <c r="D14808">
        <v>0.31</v>
      </c>
      <c r="E14808">
        <v>743</v>
      </c>
    </row>
    <row r="14809" spans="1:5" x14ac:dyDescent="0.25">
      <c r="A14809" t="s">
        <v>14825</v>
      </c>
      <c r="B14809" s="1">
        <v>43647</v>
      </c>
      <c r="C14809" t="s">
        <v>6</v>
      </c>
      <c r="D14809">
        <v>0.26</v>
      </c>
      <c r="E14809">
        <v>641</v>
      </c>
    </row>
    <row r="14810" spans="1:5" x14ac:dyDescent="0.25">
      <c r="A14810" t="s">
        <v>14826</v>
      </c>
      <c r="B14810" s="1">
        <v>43190</v>
      </c>
      <c r="C14810" t="s">
        <v>10</v>
      </c>
      <c r="D14810">
        <v>0.3</v>
      </c>
      <c r="E14810">
        <v>740</v>
      </c>
    </row>
    <row r="14811" spans="1:5" x14ac:dyDescent="0.25">
      <c r="A14811" t="s">
        <v>14827</v>
      </c>
      <c r="B14811" s="1">
        <v>43647</v>
      </c>
      <c r="C14811" t="s">
        <v>6</v>
      </c>
      <c r="D14811">
        <v>0.56000000000000005</v>
      </c>
      <c r="E14811">
        <v>604</v>
      </c>
    </row>
    <row r="14812" spans="1:5" x14ac:dyDescent="0.25">
      <c r="A14812" t="s">
        <v>14828</v>
      </c>
      <c r="B14812" s="1">
        <v>43312</v>
      </c>
      <c r="C14812" t="s">
        <v>6</v>
      </c>
      <c r="D14812">
        <v>0.31</v>
      </c>
      <c r="E14812">
        <v>606</v>
      </c>
    </row>
    <row r="14813" spans="1:5" x14ac:dyDescent="0.25">
      <c r="A14813" t="s">
        <v>14829</v>
      </c>
      <c r="B14813" s="1">
        <v>43373</v>
      </c>
      <c r="C14813" t="s">
        <v>18</v>
      </c>
      <c r="D14813">
        <v>0.3</v>
      </c>
      <c r="E14813">
        <v>601</v>
      </c>
    </row>
    <row r="14814" spans="1:5" x14ac:dyDescent="0.25">
      <c r="A14814" t="s">
        <v>14830</v>
      </c>
      <c r="B14814" s="1">
        <v>43434</v>
      </c>
      <c r="C14814" t="s">
        <v>6</v>
      </c>
      <c r="D14814">
        <v>0.25</v>
      </c>
      <c r="E14814">
        <v>751</v>
      </c>
    </row>
    <row r="14815" spans="1:5" x14ac:dyDescent="0.25">
      <c r="A14815" t="s">
        <v>14831</v>
      </c>
      <c r="B14815" s="1">
        <v>43739</v>
      </c>
      <c r="C14815" t="s">
        <v>10</v>
      </c>
      <c r="D14815">
        <v>0.46</v>
      </c>
      <c r="E14815">
        <v>650</v>
      </c>
    </row>
    <row r="14816" spans="1:5" x14ac:dyDescent="0.25">
      <c r="A14816" t="s">
        <v>14832</v>
      </c>
      <c r="B14816" s="1">
        <v>42886</v>
      </c>
      <c r="C14816" t="s">
        <v>6</v>
      </c>
      <c r="D14816">
        <v>0.42</v>
      </c>
      <c r="E14816">
        <v>780</v>
      </c>
    </row>
    <row r="14817" spans="1:5" x14ac:dyDescent="0.25">
      <c r="A14817" t="s">
        <v>14833</v>
      </c>
      <c r="B14817" s="1">
        <v>43770</v>
      </c>
      <c r="C14817" t="s">
        <v>25</v>
      </c>
      <c r="D14817">
        <v>0.28000000000000003</v>
      </c>
      <c r="E14817">
        <v>613</v>
      </c>
    </row>
    <row r="14818" spans="1:5" x14ac:dyDescent="0.25">
      <c r="A14818" t="s">
        <v>14834</v>
      </c>
      <c r="B14818" s="1">
        <v>43525</v>
      </c>
      <c r="C14818" t="s">
        <v>6</v>
      </c>
      <c r="D14818">
        <v>0.14000000000000001</v>
      </c>
      <c r="E14818">
        <v>553</v>
      </c>
    </row>
    <row r="14819" spans="1:5" x14ac:dyDescent="0.25">
      <c r="A14819" t="s">
        <v>14835</v>
      </c>
      <c r="B14819" s="1">
        <v>43312</v>
      </c>
      <c r="C14819" t="s">
        <v>10</v>
      </c>
      <c r="D14819">
        <v>0.46</v>
      </c>
      <c r="E14819">
        <v>613</v>
      </c>
    </row>
    <row r="14820" spans="1:5" x14ac:dyDescent="0.25">
      <c r="A14820" t="s">
        <v>14836</v>
      </c>
      <c r="B14820" s="1">
        <v>43890</v>
      </c>
      <c r="C14820" t="s">
        <v>18</v>
      </c>
      <c r="D14820">
        <v>0.38</v>
      </c>
      <c r="E14820">
        <v>583</v>
      </c>
    </row>
    <row r="14821" spans="1:5" x14ac:dyDescent="0.25">
      <c r="A14821" t="s">
        <v>14837</v>
      </c>
      <c r="B14821" s="1">
        <v>43890</v>
      </c>
      <c r="C14821" t="s">
        <v>18</v>
      </c>
      <c r="D14821">
        <v>0.37</v>
      </c>
      <c r="E14821">
        <v>679</v>
      </c>
    </row>
    <row r="14822" spans="1:5" x14ac:dyDescent="0.25">
      <c r="A14822" t="s">
        <v>14838</v>
      </c>
      <c r="B14822" s="1">
        <v>43404</v>
      </c>
      <c r="C14822" t="s">
        <v>18</v>
      </c>
      <c r="D14822">
        <v>0.14000000000000001</v>
      </c>
      <c r="E14822">
        <v>703</v>
      </c>
    </row>
    <row r="14823" spans="1:5" x14ac:dyDescent="0.25">
      <c r="A14823" t="s">
        <v>14839</v>
      </c>
      <c r="B14823" s="1">
        <v>43404</v>
      </c>
      <c r="C14823" t="s">
        <v>6</v>
      </c>
      <c r="D14823">
        <v>0.49</v>
      </c>
      <c r="E14823">
        <v>569</v>
      </c>
    </row>
    <row r="14824" spans="1:5" x14ac:dyDescent="0.25">
      <c r="A14824" t="s">
        <v>14840</v>
      </c>
      <c r="B14824" s="1">
        <v>43678</v>
      </c>
      <c r="C14824" t="s">
        <v>271</v>
      </c>
      <c r="D14824">
        <v>0.24</v>
      </c>
      <c r="E14824">
        <v>616</v>
      </c>
    </row>
    <row r="14825" spans="1:5" x14ac:dyDescent="0.25">
      <c r="A14825" t="s">
        <v>14841</v>
      </c>
      <c r="B14825" s="1">
        <v>43890</v>
      </c>
      <c r="C14825" t="s">
        <v>14</v>
      </c>
      <c r="D14825">
        <v>0.32</v>
      </c>
      <c r="E14825">
        <v>614</v>
      </c>
    </row>
    <row r="14826" spans="1:5" x14ac:dyDescent="0.25">
      <c r="A14826" t="s">
        <v>14842</v>
      </c>
      <c r="B14826" s="1">
        <v>43496</v>
      </c>
      <c r="C14826" t="s">
        <v>10</v>
      </c>
      <c r="D14826">
        <v>0.4</v>
      </c>
      <c r="E14826">
        <v>654</v>
      </c>
    </row>
    <row r="14827" spans="1:5" x14ac:dyDescent="0.25">
      <c r="A14827" t="s">
        <v>14843</v>
      </c>
      <c r="B14827" s="1">
        <v>43709</v>
      </c>
      <c r="C14827" t="s">
        <v>6</v>
      </c>
      <c r="D14827">
        <v>1.21</v>
      </c>
      <c r="E14827">
        <v>687</v>
      </c>
    </row>
    <row r="14828" spans="1:5" x14ac:dyDescent="0.25">
      <c r="A14828" t="s">
        <v>14844</v>
      </c>
      <c r="B14828" s="1">
        <v>43800</v>
      </c>
      <c r="C14828" t="s">
        <v>6</v>
      </c>
      <c r="D14828">
        <v>0.22</v>
      </c>
      <c r="E14828">
        <v>632</v>
      </c>
    </row>
    <row r="14829" spans="1:5" x14ac:dyDescent="0.25">
      <c r="A14829" t="s">
        <v>14845</v>
      </c>
      <c r="B14829" s="1">
        <v>43770</v>
      </c>
      <c r="C14829" t="s">
        <v>6</v>
      </c>
      <c r="D14829">
        <v>0.3</v>
      </c>
      <c r="E14829">
        <v>685</v>
      </c>
    </row>
    <row r="14830" spans="1:5" x14ac:dyDescent="0.25">
      <c r="A14830" t="s">
        <v>14846</v>
      </c>
      <c r="B14830" s="1">
        <v>43281</v>
      </c>
      <c r="C14830" t="s">
        <v>6</v>
      </c>
      <c r="D14830">
        <v>0.22</v>
      </c>
      <c r="E14830">
        <v>635</v>
      </c>
    </row>
    <row r="14831" spans="1:5" x14ac:dyDescent="0.25">
      <c r="A14831" t="s">
        <v>14847</v>
      </c>
      <c r="B14831" s="1">
        <v>43465</v>
      </c>
      <c r="C14831" t="s">
        <v>6</v>
      </c>
      <c r="D14831">
        <v>0.48</v>
      </c>
      <c r="E14831">
        <v>589</v>
      </c>
    </row>
    <row r="14832" spans="1:5" x14ac:dyDescent="0.25">
      <c r="A14832" t="s">
        <v>14848</v>
      </c>
      <c r="B14832" s="1">
        <v>43586</v>
      </c>
      <c r="C14832" t="s">
        <v>6</v>
      </c>
      <c r="D14832">
        <v>0.12</v>
      </c>
      <c r="E14832">
        <v>601</v>
      </c>
    </row>
    <row r="14833" spans="1:5" x14ac:dyDescent="0.25">
      <c r="A14833" t="s">
        <v>14849</v>
      </c>
      <c r="B14833" s="1">
        <v>43586</v>
      </c>
      <c r="C14833" t="s">
        <v>42</v>
      </c>
      <c r="D14833">
        <v>0.15</v>
      </c>
      <c r="E14833">
        <v>716</v>
      </c>
    </row>
    <row r="14834" spans="1:5" x14ac:dyDescent="0.25">
      <c r="A14834" t="s">
        <v>14850</v>
      </c>
      <c r="B14834" s="1">
        <v>43647</v>
      </c>
      <c r="C14834" t="s">
        <v>10</v>
      </c>
      <c r="D14834">
        <v>0.28000000000000003</v>
      </c>
      <c r="E14834">
        <v>582</v>
      </c>
    </row>
    <row r="14835" spans="1:5" x14ac:dyDescent="0.25">
      <c r="A14835" t="s">
        <v>14851</v>
      </c>
      <c r="B14835" s="1">
        <v>43586</v>
      </c>
      <c r="C14835" t="s">
        <v>6</v>
      </c>
      <c r="D14835">
        <v>0.35</v>
      </c>
      <c r="E14835">
        <v>769</v>
      </c>
    </row>
    <row r="14836" spans="1:5" x14ac:dyDescent="0.25">
      <c r="A14836" t="s">
        <v>14852</v>
      </c>
      <c r="B14836" s="1">
        <v>43678</v>
      </c>
      <c r="C14836" t="s">
        <v>10</v>
      </c>
      <c r="D14836">
        <v>0.72</v>
      </c>
      <c r="E14836">
        <v>643</v>
      </c>
    </row>
    <row r="14837" spans="1:5" x14ac:dyDescent="0.25">
      <c r="A14837" t="s">
        <v>14853</v>
      </c>
      <c r="B14837" s="1">
        <v>43770</v>
      </c>
      <c r="C14837" t="s">
        <v>18</v>
      </c>
      <c r="D14837">
        <v>0.8</v>
      </c>
      <c r="E14837">
        <v>635</v>
      </c>
    </row>
    <row r="14838" spans="1:5" x14ac:dyDescent="0.25">
      <c r="A14838" t="s">
        <v>14854</v>
      </c>
      <c r="B14838" s="1">
        <v>43770</v>
      </c>
      <c r="C14838" t="s">
        <v>6</v>
      </c>
      <c r="D14838">
        <v>0.32</v>
      </c>
      <c r="E14838">
        <v>725</v>
      </c>
    </row>
    <row r="14839" spans="1:5" x14ac:dyDescent="0.25">
      <c r="A14839" t="s">
        <v>14855</v>
      </c>
      <c r="B14839" s="1">
        <v>43220</v>
      </c>
      <c r="C14839" t="s">
        <v>25</v>
      </c>
      <c r="D14839">
        <v>0.43</v>
      </c>
      <c r="E14839">
        <v>741</v>
      </c>
    </row>
    <row r="14840" spans="1:5" x14ac:dyDescent="0.25">
      <c r="A14840" t="s">
        <v>14856</v>
      </c>
      <c r="B14840" s="1">
        <v>43434</v>
      </c>
      <c r="C14840" t="s">
        <v>6</v>
      </c>
      <c r="D14840">
        <v>0.43</v>
      </c>
      <c r="E14840">
        <v>798</v>
      </c>
    </row>
    <row r="14841" spans="1:5" x14ac:dyDescent="0.25">
      <c r="A14841" t="s">
        <v>14857</v>
      </c>
      <c r="B14841" s="1">
        <v>43434</v>
      </c>
      <c r="C14841" t="s">
        <v>18</v>
      </c>
      <c r="D14841">
        <v>0.48</v>
      </c>
      <c r="E14841">
        <v>668</v>
      </c>
    </row>
    <row r="14842" spans="1:5" x14ac:dyDescent="0.25">
      <c r="A14842" t="s">
        <v>14858</v>
      </c>
      <c r="B14842" s="1">
        <v>43678</v>
      </c>
      <c r="C14842" t="s">
        <v>6</v>
      </c>
      <c r="D14842">
        <v>0.13</v>
      </c>
      <c r="E14842">
        <v>716</v>
      </c>
    </row>
    <row r="14843" spans="1:5" x14ac:dyDescent="0.25">
      <c r="A14843" t="s">
        <v>14859</v>
      </c>
      <c r="B14843" s="1">
        <v>43312</v>
      </c>
      <c r="C14843" t="s">
        <v>6</v>
      </c>
      <c r="D14843">
        <v>0.49</v>
      </c>
      <c r="E14843">
        <v>759</v>
      </c>
    </row>
    <row r="14844" spans="1:5" x14ac:dyDescent="0.25">
      <c r="A14844" t="s">
        <v>14860</v>
      </c>
      <c r="B14844" s="1">
        <v>43190</v>
      </c>
      <c r="C14844" t="s">
        <v>18</v>
      </c>
      <c r="D14844">
        <v>0.3</v>
      </c>
      <c r="E14844">
        <v>677</v>
      </c>
    </row>
    <row r="14845" spans="1:5" x14ac:dyDescent="0.25">
      <c r="A14845" t="s">
        <v>14861</v>
      </c>
      <c r="B14845" s="1">
        <v>43251</v>
      </c>
      <c r="C14845" t="s">
        <v>6</v>
      </c>
      <c r="D14845">
        <v>0.21</v>
      </c>
      <c r="E14845">
        <v>731</v>
      </c>
    </row>
    <row r="14846" spans="1:5" x14ac:dyDescent="0.25">
      <c r="A14846" t="s">
        <v>14862</v>
      </c>
      <c r="B14846" s="1">
        <v>42916</v>
      </c>
      <c r="C14846" t="s">
        <v>10</v>
      </c>
      <c r="D14846">
        <v>0.3</v>
      </c>
      <c r="E14846">
        <v>740</v>
      </c>
    </row>
    <row r="14847" spans="1:5" x14ac:dyDescent="0.25">
      <c r="A14847" t="s">
        <v>14863</v>
      </c>
      <c r="B14847" s="1">
        <v>43770</v>
      </c>
      <c r="C14847" t="s">
        <v>10</v>
      </c>
      <c r="D14847">
        <v>0.48</v>
      </c>
      <c r="E14847">
        <v>622</v>
      </c>
    </row>
    <row r="14848" spans="1:5" x14ac:dyDescent="0.25">
      <c r="A14848" t="s">
        <v>14864</v>
      </c>
      <c r="B14848" s="1">
        <v>43556</v>
      </c>
      <c r="C14848" t="s">
        <v>6</v>
      </c>
      <c r="D14848">
        <v>0.41</v>
      </c>
      <c r="E14848">
        <v>642</v>
      </c>
    </row>
    <row r="14849" spans="1:5" x14ac:dyDescent="0.25">
      <c r="A14849" t="s">
        <v>14865</v>
      </c>
      <c r="B14849" s="1">
        <v>43586</v>
      </c>
      <c r="C14849" t="s">
        <v>6</v>
      </c>
      <c r="D14849">
        <v>0.23</v>
      </c>
      <c r="E14849">
        <v>582</v>
      </c>
    </row>
    <row r="14850" spans="1:5" x14ac:dyDescent="0.25">
      <c r="A14850" t="s">
        <v>14866</v>
      </c>
      <c r="B14850" s="1">
        <v>43556</v>
      </c>
      <c r="C14850" t="s">
        <v>10</v>
      </c>
      <c r="D14850">
        <v>0.57999999999999996</v>
      </c>
      <c r="E14850">
        <v>611</v>
      </c>
    </row>
    <row r="14851" spans="1:5" x14ac:dyDescent="0.25">
      <c r="A14851" t="s">
        <v>14867</v>
      </c>
      <c r="B14851" s="1">
        <v>43525</v>
      </c>
      <c r="C14851" t="s">
        <v>6</v>
      </c>
      <c r="D14851">
        <v>0.56999999999999995</v>
      </c>
      <c r="E14851">
        <v>702</v>
      </c>
    </row>
    <row r="14852" spans="1:5" x14ac:dyDescent="0.25">
      <c r="A14852" t="s">
        <v>14868</v>
      </c>
      <c r="B14852" s="1">
        <v>43525</v>
      </c>
      <c r="C14852" t="s">
        <v>6</v>
      </c>
      <c r="D14852">
        <v>0.73</v>
      </c>
      <c r="E14852">
        <v>724</v>
      </c>
    </row>
    <row r="14853" spans="1:5" x14ac:dyDescent="0.25">
      <c r="A14853" t="s">
        <v>14869</v>
      </c>
      <c r="B14853" s="1">
        <v>43525</v>
      </c>
      <c r="C14853" t="s">
        <v>6</v>
      </c>
      <c r="D14853">
        <v>0.26</v>
      </c>
      <c r="E14853">
        <v>721</v>
      </c>
    </row>
    <row r="14854" spans="1:5" x14ac:dyDescent="0.25">
      <c r="A14854" t="s">
        <v>14870</v>
      </c>
      <c r="B14854" s="1">
        <v>43739</v>
      </c>
      <c r="C14854" t="s">
        <v>6</v>
      </c>
      <c r="D14854">
        <v>0.4</v>
      </c>
      <c r="E14854">
        <v>698</v>
      </c>
    </row>
    <row r="14855" spans="1:5" x14ac:dyDescent="0.25">
      <c r="A14855" t="s">
        <v>14871</v>
      </c>
      <c r="B14855" s="1">
        <v>43525</v>
      </c>
      <c r="C14855" t="s">
        <v>6</v>
      </c>
      <c r="D14855">
        <v>0.16</v>
      </c>
      <c r="E14855">
        <v>767</v>
      </c>
    </row>
    <row r="14856" spans="1:5" x14ac:dyDescent="0.25">
      <c r="A14856" t="s">
        <v>14872</v>
      </c>
      <c r="B14856" s="1">
        <v>43496</v>
      </c>
      <c r="C14856" t="s">
        <v>6</v>
      </c>
      <c r="D14856">
        <v>0.21</v>
      </c>
      <c r="E14856">
        <v>817</v>
      </c>
    </row>
    <row r="14857" spans="1:5" x14ac:dyDescent="0.25">
      <c r="A14857" t="s">
        <v>14873</v>
      </c>
      <c r="B14857" s="1">
        <v>43281</v>
      </c>
      <c r="C14857" t="s">
        <v>6</v>
      </c>
      <c r="D14857">
        <v>0.33</v>
      </c>
      <c r="E14857">
        <v>727</v>
      </c>
    </row>
    <row r="14858" spans="1:5" x14ac:dyDescent="0.25">
      <c r="A14858" t="s">
        <v>14874</v>
      </c>
      <c r="B14858" s="1">
        <v>43617</v>
      </c>
      <c r="C14858" t="s">
        <v>18</v>
      </c>
      <c r="D14858">
        <v>0.3</v>
      </c>
      <c r="E14858">
        <v>740</v>
      </c>
    </row>
    <row r="14859" spans="1:5" x14ac:dyDescent="0.25">
      <c r="A14859" t="s">
        <v>14875</v>
      </c>
      <c r="B14859" s="1">
        <v>43556</v>
      </c>
      <c r="C14859" t="s">
        <v>6</v>
      </c>
      <c r="D14859">
        <v>0.55000000000000004</v>
      </c>
      <c r="E14859">
        <v>589</v>
      </c>
    </row>
    <row r="14860" spans="1:5" x14ac:dyDescent="0.25">
      <c r="A14860" t="s">
        <v>14876</v>
      </c>
      <c r="B14860" s="1">
        <v>43312</v>
      </c>
      <c r="C14860" t="s">
        <v>6</v>
      </c>
      <c r="D14860">
        <v>0.22</v>
      </c>
      <c r="E14860">
        <v>673</v>
      </c>
    </row>
    <row r="14861" spans="1:5" x14ac:dyDescent="0.25">
      <c r="A14861" t="s">
        <v>14877</v>
      </c>
      <c r="B14861" s="1">
        <v>43647</v>
      </c>
      <c r="C14861" t="s">
        <v>25</v>
      </c>
      <c r="D14861">
        <v>0.28000000000000003</v>
      </c>
      <c r="E14861">
        <v>581</v>
      </c>
    </row>
    <row r="14862" spans="1:5" x14ac:dyDescent="0.25">
      <c r="A14862" t="s">
        <v>14878</v>
      </c>
      <c r="B14862" s="1">
        <v>43039</v>
      </c>
      <c r="C14862" t="s">
        <v>42</v>
      </c>
      <c r="D14862">
        <v>0.16</v>
      </c>
      <c r="E14862">
        <v>691</v>
      </c>
    </row>
    <row r="14863" spans="1:5" x14ac:dyDescent="0.25">
      <c r="A14863" t="s">
        <v>14879</v>
      </c>
      <c r="B14863" s="1">
        <v>43617</v>
      </c>
      <c r="C14863" t="s">
        <v>18</v>
      </c>
      <c r="D14863">
        <v>0.3</v>
      </c>
      <c r="E14863">
        <v>740</v>
      </c>
    </row>
    <row r="14864" spans="1:5" x14ac:dyDescent="0.25">
      <c r="A14864" t="s">
        <v>14880</v>
      </c>
      <c r="B14864" s="1">
        <v>42643</v>
      </c>
      <c r="C14864" t="s">
        <v>42</v>
      </c>
      <c r="D14864">
        <v>0.3</v>
      </c>
      <c r="E14864">
        <v>740</v>
      </c>
    </row>
    <row r="14865" spans="1:5" x14ac:dyDescent="0.25">
      <c r="A14865" t="s">
        <v>14881</v>
      </c>
      <c r="B14865" s="1">
        <v>43281</v>
      </c>
      <c r="C14865" t="s">
        <v>10</v>
      </c>
      <c r="D14865">
        <v>0.35</v>
      </c>
      <c r="E14865">
        <v>686</v>
      </c>
    </row>
    <row r="14866" spans="1:5" x14ac:dyDescent="0.25">
      <c r="A14866" t="s">
        <v>14882</v>
      </c>
      <c r="B14866" s="1">
        <v>43586</v>
      </c>
      <c r="C14866" t="s">
        <v>25</v>
      </c>
      <c r="D14866">
        <v>0.73</v>
      </c>
      <c r="E14866">
        <v>570</v>
      </c>
    </row>
    <row r="14867" spans="1:5" x14ac:dyDescent="0.25">
      <c r="A14867" t="s">
        <v>14883</v>
      </c>
      <c r="B14867" s="1">
        <v>43862</v>
      </c>
      <c r="C14867" t="s">
        <v>6</v>
      </c>
      <c r="D14867">
        <v>0.38</v>
      </c>
      <c r="E14867">
        <v>602</v>
      </c>
    </row>
    <row r="14868" spans="1:5" x14ac:dyDescent="0.25">
      <c r="A14868" t="s">
        <v>14884</v>
      </c>
      <c r="B14868" s="1">
        <v>43586</v>
      </c>
      <c r="C14868" t="s">
        <v>10</v>
      </c>
      <c r="D14868">
        <v>0.42</v>
      </c>
      <c r="E14868">
        <v>626</v>
      </c>
    </row>
    <row r="14869" spans="1:5" x14ac:dyDescent="0.25">
      <c r="A14869" t="s">
        <v>14885</v>
      </c>
      <c r="B14869" s="1">
        <v>43404</v>
      </c>
      <c r="C14869" t="s">
        <v>6</v>
      </c>
      <c r="D14869">
        <v>0.53</v>
      </c>
      <c r="E14869">
        <v>610</v>
      </c>
    </row>
    <row r="14870" spans="1:5" x14ac:dyDescent="0.25">
      <c r="A14870" t="s">
        <v>14886</v>
      </c>
      <c r="B14870" s="1">
        <v>43831</v>
      </c>
      <c r="C14870" t="s">
        <v>6</v>
      </c>
      <c r="D14870">
        <v>0.34</v>
      </c>
      <c r="E14870">
        <v>587</v>
      </c>
    </row>
    <row r="14871" spans="1:5" x14ac:dyDescent="0.25">
      <c r="A14871" t="s">
        <v>14887</v>
      </c>
      <c r="B14871" s="1">
        <v>43525</v>
      </c>
      <c r="C14871" t="s">
        <v>18</v>
      </c>
      <c r="D14871">
        <v>0.51</v>
      </c>
      <c r="E14871">
        <v>651</v>
      </c>
    </row>
    <row r="14872" spans="1:5" x14ac:dyDescent="0.25">
      <c r="A14872" t="s">
        <v>14888</v>
      </c>
      <c r="B14872" s="1">
        <v>43496</v>
      </c>
      <c r="C14872" t="s">
        <v>521</v>
      </c>
      <c r="D14872">
        <v>0.27</v>
      </c>
      <c r="E14872">
        <v>641</v>
      </c>
    </row>
    <row r="14873" spans="1:5" x14ac:dyDescent="0.25">
      <c r="A14873" t="s">
        <v>14889</v>
      </c>
      <c r="B14873" s="1">
        <v>43131</v>
      </c>
      <c r="C14873" t="s">
        <v>14</v>
      </c>
      <c r="D14873">
        <v>0.3</v>
      </c>
      <c r="E14873">
        <v>740</v>
      </c>
    </row>
    <row r="14874" spans="1:5" x14ac:dyDescent="0.25">
      <c r="A14874" t="s">
        <v>14890</v>
      </c>
      <c r="B14874" s="1">
        <v>43434</v>
      </c>
      <c r="C14874" t="s">
        <v>18</v>
      </c>
      <c r="D14874">
        <v>0.26</v>
      </c>
      <c r="E14874">
        <v>644</v>
      </c>
    </row>
    <row r="14875" spans="1:5" x14ac:dyDescent="0.25">
      <c r="A14875" t="s">
        <v>14891</v>
      </c>
      <c r="B14875" s="1">
        <v>43678</v>
      </c>
      <c r="C14875" t="s">
        <v>42</v>
      </c>
      <c r="D14875">
        <v>0.38</v>
      </c>
      <c r="E14875">
        <v>746</v>
      </c>
    </row>
    <row r="14876" spans="1:5" x14ac:dyDescent="0.25">
      <c r="A14876" t="s">
        <v>14892</v>
      </c>
      <c r="B14876" s="1">
        <v>43921</v>
      </c>
      <c r="C14876" t="s">
        <v>10</v>
      </c>
      <c r="D14876">
        <v>1.24</v>
      </c>
      <c r="E14876">
        <v>614</v>
      </c>
    </row>
    <row r="14877" spans="1:5" x14ac:dyDescent="0.25">
      <c r="A14877" t="s">
        <v>14893</v>
      </c>
      <c r="B14877" s="1">
        <v>43251</v>
      </c>
      <c r="C14877" t="s">
        <v>6</v>
      </c>
      <c r="D14877">
        <v>0.56999999999999995</v>
      </c>
      <c r="E14877">
        <v>789</v>
      </c>
    </row>
    <row r="14878" spans="1:5" x14ac:dyDescent="0.25">
      <c r="A14878" t="s">
        <v>14894</v>
      </c>
      <c r="B14878" s="1">
        <v>43312</v>
      </c>
      <c r="C14878" t="s">
        <v>6</v>
      </c>
      <c r="D14878">
        <v>0.16</v>
      </c>
      <c r="E14878">
        <v>547</v>
      </c>
    </row>
    <row r="14879" spans="1:5" x14ac:dyDescent="0.25">
      <c r="A14879" t="s">
        <v>14895</v>
      </c>
      <c r="B14879" s="1">
        <v>43678</v>
      </c>
      <c r="C14879" t="s">
        <v>10</v>
      </c>
      <c r="D14879">
        <v>0.56000000000000005</v>
      </c>
      <c r="E14879">
        <v>623</v>
      </c>
    </row>
    <row r="14880" spans="1:5" x14ac:dyDescent="0.25">
      <c r="A14880" t="s">
        <v>14896</v>
      </c>
      <c r="B14880" s="1">
        <v>43586</v>
      </c>
      <c r="C14880" t="s">
        <v>6</v>
      </c>
      <c r="D14880">
        <v>0.17</v>
      </c>
      <c r="E14880">
        <v>617</v>
      </c>
    </row>
    <row r="14881" spans="1:5" x14ac:dyDescent="0.25">
      <c r="A14881" t="s">
        <v>14897</v>
      </c>
      <c r="B14881" s="1">
        <v>43343</v>
      </c>
      <c r="C14881" t="s">
        <v>10</v>
      </c>
      <c r="D14881">
        <v>0.18</v>
      </c>
      <c r="E14881">
        <v>608</v>
      </c>
    </row>
    <row r="14882" spans="1:5" x14ac:dyDescent="0.25">
      <c r="A14882" t="s">
        <v>14898</v>
      </c>
      <c r="B14882" s="1">
        <v>43739</v>
      </c>
      <c r="C14882" t="s">
        <v>21</v>
      </c>
      <c r="D14882">
        <v>0.28000000000000003</v>
      </c>
      <c r="E14882">
        <v>679</v>
      </c>
    </row>
    <row r="14883" spans="1:5" x14ac:dyDescent="0.25">
      <c r="A14883" t="s">
        <v>14899</v>
      </c>
      <c r="B14883" s="1">
        <v>43709</v>
      </c>
      <c r="C14883" t="s">
        <v>6</v>
      </c>
      <c r="D14883">
        <v>0.44</v>
      </c>
      <c r="E14883">
        <v>680</v>
      </c>
    </row>
    <row r="14884" spans="1:5" x14ac:dyDescent="0.25">
      <c r="A14884" t="s">
        <v>14900</v>
      </c>
      <c r="B14884" s="1">
        <v>43131</v>
      </c>
      <c r="C14884" t="s">
        <v>10</v>
      </c>
      <c r="D14884">
        <v>0.3</v>
      </c>
      <c r="E14884">
        <v>621</v>
      </c>
    </row>
    <row r="14885" spans="1:5" x14ac:dyDescent="0.25">
      <c r="A14885" t="s">
        <v>14901</v>
      </c>
      <c r="B14885" s="1">
        <v>43890</v>
      </c>
      <c r="C14885" t="s">
        <v>6</v>
      </c>
      <c r="D14885">
        <v>0.43</v>
      </c>
      <c r="E14885">
        <v>592</v>
      </c>
    </row>
    <row r="14886" spans="1:5" x14ac:dyDescent="0.25">
      <c r="A14886" t="s">
        <v>14902</v>
      </c>
      <c r="B14886" s="1">
        <v>43496</v>
      </c>
      <c r="C14886" t="s">
        <v>6</v>
      </c>
      <c r="D14886">
        <v>0.51</v>
      </c>
      <c r="E14886">
        <v>782</v>
      </c>
    </row>
    <row r="14887" spans="1:5" x14ac:dyDescent="0.25">
      <c r="A14887" t="s">
        <v>14903</v>
      </c>
      <c r="B14887" s="1">
        <v>43251</v>
      </c>
      <c r="C14887" t="s">
        <v>10</v>
      </c>
      <c r="D14887">
        <v>0.45</v>
      </c>
      <c r="E14887">
        <v>588</v>
      </c>
    </row>
    <row r="14888" spans="1:5" x14ac:dyDescent="0.25">
      <c r="A14888" t="s">
        <v>14904</v>
      </c>
      <c r="B14888" s="1">
        <v>43617</v>
      </c>
      <c r="C14888" t="s">
        <v>18</v>
      </c>
      <c r="D14888">
        <v>0.3</v>
      </c>
      <c r="E14888">
        <v>740</v>
      </c>
    </row>
    <row r="14889" spans="1:5" x14ac:dyDescent="0.25">
      <c r="A14889" t="s">
        <v>14905</v>
      </c>
      <c r="B14889" s="1">
        <v>43556</v>
      </c>
      <c r="C14889" t="s">
        <v>6</v>
      </c>
      <c r="D14889">
        <v>0.27</v>
      </c>
      <c r="E14889">
        <v>646</v>
      </c>
    </row>
    <row r="14890" spans="1:5" x14ac:dyDescent="0.25">
      <c r="A14890" t="s">
        <v>14906</v>
      </c>
      <c r="B14890" s="1">
        <v>43556</v>
      </c>
      <c r="C14890" t="s">
        <v>6</v>
      </c>
      <c r="D14890">
        <v>0.6</v>
      </c>
      <c r="E14890">
        <v>707</v>
      </c>
    </row>
    <row r="14891" spans="1:5" x14ac:dyDescent="0.25">
      <c r="A14891" t="s">
        <v>14907</v>
      </c>
      <c r="B14891" s="1">
        <v>43617</v>
      </c>
      <c r="C14891" t="s">
        <v>6</v>
      </c>
      <c r="D14891">
        <v>0.3</v>
      </c>
      <c r="E14891">
        <v>740</v>
      </c>
    </row>
    <row r="14892" spans="1:5" x14ac:dyDescent="0.25">
      <c r="A14892" t="s">
        <v>14908</v>
      </c>
      <c r="B14892" s="1">
        <v>43343</v>
      </c>
      <c r="C14892" t="s">
        <v>18</v>
      </c>
      <c r="D14892">
        <v>0.45</v>
      </c>
      <c r="E14892">
        <v>638</v>
      </c>
    </row>
    <row r="14893" spans="1:5" x14ac:dyDescent="0.25">
      <c r="A14893" t="s">
        <v>14909</v>
      </c>
      <c r="B14893" s="1">
        <v>43404</v>
      </c>
      <c r="C14893" t="s">
        <v>10</v>
      </c>
      <c r="D14893">
        <v>0.25</v>
      </c>
      <c r="E14893">
        <v>575</v>
      </c>
    </row>
    <row r="14894" spans="1:5" x14ac:dyDescent="0.25">
      <c r="A14894" t="s">
        <v>14910</v>
      </c>
      <c r="B14894" s="1">
        <v>43709</v>
      </c>
      <c r="C14894" t="s">
        <v>6</v>
      </c>
      <c r="D14894">
        <v>0.23</v>
      </c>
      <c r="E14894">
        <v>686</v>
      </c>
    </row>
    <row r="14895" spans="1:5" x14ac:dyDescent="0.25">
      <c r="A14895" t="s">
        <v>14911</v>
      </c>
      <c r="B14895" s="1">
        <v>43921</v>
      </c>
      <c r="C14895" t="s">
        <v>10</v>
      </c>
      <c r="D14895">
        <v>0.62</v>
      </c>
      <c r="E14895">
        <v>605</v>
      </c>
    </row>
    <row r="14896" spans="1:5" x14ac:dyDescent="0.25">
      <c r="A14896" t="s">
        <v>14912</v>
      </c>
      <c r="B14896" s="1">
        <v>43586</v>
      </c>
      <c r="C14896" t="s">
        <v>18</v>
      </c>
      <c r="D14896">
        <v>0.3</v>
      </c>
      <c r="E14896">
        <v>664</v>
      </c>
    </row>
    <row r="14897" spans="1:5" x14ac:dyDescent="0.25">
      <c r="A14897" t="s">
        <v>14913</v>
      </c>
      <c r="B14897" s="1">
        <v>43404</v>
      </c>
      <c r="C14897" t="s">
        <v>10</v>
      </c>
      <c r="D14897">
        <v>0.37</v>
      </c>
      <c r="E14897">
        <v>686</v>
      </c>
    </row>
    <row r="14898" spans="1:5" x14ac:dyDescent="0.25">
      <c r="A14898" t="s">
        <v>14914</v>
      </c>
      <c r="B14898" s="1">
        <v>43800</v>
      </c>
      <c r="C14898" t="s">
        <v>18</v>
      </c>
      <c r="D14898">
        <v>0.52</v>
      </c>
      <c r="E14898">
        <v>701</v>
      </c>
    </row>
    <row r="14899" spans="1:5" x14ac:dyDescent="0.25">
      <c r="A14899" t="s">
        <v>14915</v>
      </c>
      <c r="B14899" s="1">
        <v>43556</v>
      </c>
      <c r="C14899" t="s">
        <v>6</v>
      </c>
      <c r="D14899">
        <v>0.26</v>
      </c>
      <c r="E14899">
        <v>542</v>
      </c>
    </row>
    <row r="14900" spans="1:5" x14ac:dyDescent="0.25">
      <c r="A14900" t="s">
        <v>14916</v>
      </c>
      <c r="B14900" s="1">
        <v>43404</v>
      </c>
      <c r="C14900" t="s">
        <v>10</v>
      </c>
      <c r="D14900">
        <v>0.36</v>
      </c>
      <c r="E14900">
        <v>615</v>
      </c>
    </row>
    <row r="14901" spans="1:5" x14ac:dyDescent="0.25">
      <c r="A14901" t="s">
        <v>14917</v>
      </c>
      <c r="B14901" s="1">
        <v>43404</v>
      </c>
      <c r="C14901" t="s">
        <v>10</v>
      </c>
      <c r="D14901">
        <v>0.36</v>
      </c>
      <c r="E14901">
        <v>788</v>
      </c>
    </row>
    <row r="14902" spans="1:5" x14ac:dyDescent="0.25">
      <c r="A14902" t="s">
        <v>14918</v>
      </c>
      <c r="B14902" s="1">
        <v>43647</v>
      </c>
      <c r="C14902" t="s">
        <v>18</v>
      </c>
      <c r="D14902">
        <v>0.3</v>
      </c>
      <c r="E14902">
        <v>740</v>
      </c>
    </row>
    <row r="14903" spans="1:5" x14ac:dyDescent="0.25">
      <c r="A14903" t="s">
        <v>14919</v>
      </c>
      <c r="B14903" s="1">
        <v>43312</v>
      </c>
      <c r="C14903" t="s">
        <v>14</v>
      </c>
      <c r="D14903">
        <v>0.32</v>
      </c>
      <c r="E14903">
        <v>638</v>
      </c>
    </row>
    <row r="14904" spans="1:5" x14ac:dyDescent="0.25">
      <c r="A14904" t="s">
        <v>14920</v>
      </c>
      <c r="B14904" s="1">
        <v>43404</v>
      </c>
      <c r="C14904" t="s">
        <v>6</v>
      </c>
      <c r="D14904">
        <v>0.32</v>
      </c>
      <c r="E14904">
        <v>764</v>
      </c>
    </row>
    <row r="14905" spans="1:5" x14ac:dyDescent="0.25">
      <c r="A14905" t="s">
        <v>14921</v>
      </c>
      <c r="B14905" s="1">
        <v>43373</v>
      </c>
      <c r="C14905" t="s">
        <v>10</v>
      </c>
      <c r="D14905">
        <v>0.25</v>
      </c>
      <c r="E14905">
        <v>833</v>
      </c>
    </row>
    <row r="14906" spans="1:5" x14ac:dyDescent="0.25">
      <c r="A14906" t="s">
        <v>14922</v>
      </c>
      <c r="B14906" s="1">
        <v>43617</v>
      </c>
      <c r="C14906" t="s">
        <v>6</v>
      </c>
      <c r="D14906">
        <v>0.3</v>
      </c>
      <c r="E14906">
        <v>740</v>
      </c>
    </row>
    <row r="14907" spans="1:5" x14ac:dyDescent="0.25">
      <c r="A14907" t="s">
        <v>14923</v>
      </c>
      <c r="B14907" s="1">
        <v>43069</v>
      </c>
      <c r="C14907" t="s">
        <v>6</v>
      </c>
      <c r="D14907">
        <v>0.3</v>
      </c>
      <c r="E14907">
        <v>740</v>
      </c>
    </row>
    <row r="14908" spans="1:5" x14ac:dyDescent="0.25">
      <c r="A14908" t="s">
        <v>14924</v>
      </c>
      <c r="B14908" s="1">
        <v>43220</v>
      </c>
      <c r="C14908" t="s">
        <v>6</v>
      </c>
      <c r="D14908">
        <v>0.25</v>
      </c>
      <c r="E14908">
        <v>755</v>
      </c>
    </row>
    <row r="14909" spans="1:5" x14ac:dyDescent="0.25">
      <c r="A14909" t="s">
        <v>14925</v>
      </c>
      <c r="B14909" s="1">
        <v>43434</v>
      </c>
      <c r="C14909" t="s">
        <v>25</v>
      </c>
      <c r="D14909">
        <v>1</v>
      </c>
      <c r="E14909">
        <v>789</v>
      </c>
    </row>
    <row r="14910" spans="1:5" x14ac:dyDescent="0.25">
      <c r="A14910" t="s">
        <v>14926</v>
      </c>
      <c r="B14910" s="1">
        <v>43434</v>
      </c>
      <c r="C14910" t="s">
        <v>6</v>
      </c>
      <c r="D14910">
        <v>0.23</v>
      </c>
      <c r="E14910">
        <v>561</v>
      </c>
    </row>
    <row r="14911" spans="1:5" x14ac:dyDescent="0.25">
      <c r="A14911" t="s">
        <v>14927</v>
      </c>
      <c r="B14911" s="1">
        <v>43586</v>
      </c>
      <c r="C14911" t="s">
        <v>6</v>
      </c>
      <c r="D14911">
        <v>0.21</v>
      </c>
      <c r="E14911">
        <v>749</v>
      </c>
    </row>
    <row r="14912" spans="1:5" x14ac:dyDescent="0.25">
      <c r="A14912" t="s">
        <v>14928</v>
      </c>
      <c r="B14912" s="1">
        <v>43678</v>
      </c>
      <c r="C14912" t="s">
        <v>18</v>
      </c>
      <c r="D14912">
        <v>0.48</v>
      </c>
      <c r="E14912">
        <v>705</v>
      </c>
    </row>
    <row r="14913" spans="1:5" x14ac:dyDescent="0.25">
      <c r="A14913" t="s">
        <v>14929</v>
      </c>
      <c r="B14913" s="1">
        <v>43404</v>
      </c>
      <c r="C14913" t="s">
        <v>42</v>
      </c>
      <c r="D14913">
        <v>0.45</v>
      </c>
      <c r="E14913">
        <v>726</v>
      </c>
    </row>
    <row r="14914" spans="1:5" x14ac:dyDescent="0.25">
      <c r="A14914" t="s">
        <v>14930</v>
      </c>
      <c r="B14914" s="1">
        <v>43770</v>
      </c>
      <c r="C14914" t="s">
        <v>10</v>
      </c>
      <c r="D14914">
        <v>0.52</v>
      </c>
      <c r="E14914">
        <v>638</v>
      </c>
    </row>
    <row r="14915" spans="1:5" x14ac:dyDescent="0.25">
      <c r="A14915" t="s">
        <v>14931</v>
      </c>
      <c r="B14915" s="1">
        <v>43434</v>
      </c>
      <c r="C14915" t="s">
        <v>6</v>
      </c>
      <c r="D14915">
        <v>0.24</v>
      </c>
      <c r="E14915">
        <v>619</v>
      </c>
    </row>
    <row r="14916" spans="1:5" x14ac:dyDescent="0.25">
      <c r="A14916" t="s">
        <v>14932</v>
      </c>
      <c r="B14916" s="1">
        <v>43220</v>
      </c>
      <c r="C14916" t="s">
        <v>6</v>
      </c>
      <c r="D14916">
        <v>0.55000000000000004</v>
      </c>
      <c r="E14916">
        <v>770</v>
      </c>
    </row>
    <row r="14917" spans="1:5" x14ac:dyDescent="0.25">
      <c r="A14917" t="s">
        <v>14933</v>
      </c>
      <c r="B14917" s="1">
        <v>43617</v>
      </c>
      <c r="C14917" t="s">
        <v>10</v>
      </c>
      <c r="D14917">
        <v>0.37</v>
      </c>
      <c r="E14917">
        <v>602</v>
      </c>
    </row>
    <row r="14918" spans="1:5" x14ac:dyDescent="0.25">
      <c r="A14918" t="s">
        <v>14934</v>
      </c>
      <c r="B14918" s="1">
        <v>43678</v>
      </c>
      <c r="C14918" t="s">
        <v>10</v>
      </c>
      <c r="D14918">
        <v>0.73</v>
      </c>
      <c r="E14918">
        <v>703</v>
      </c>
    </row>
    <row r="14919" spans="1:5" x14ac:dyDescent="0.25">
      <c r="A14919" t="s">
        <v>14935</v>
      </c>
      <c r="B14919" s="1">
        <v>43678</v>
      </c>
      <c r="C14919" t="s">
        <v>6</v>
      </c>
      <c r="D14919">
        <v>0.33</v>
      </c>
      <c r="E14919">
        <v>718</v>
      </c>
    </row>
    <row r="14920" spans="1:5" x14ac:dyDescent="0.25">
      <c r="A14920" t="s">
        <v>14936</v>
      </c>
      <c r="B14920" s="1">
        <v>43800</v>
      </c>
      <c r="C14920" t="s">
        <v>37</v>
      </c>
      <c r="D14920">
        <v>0.36</v>
      </c>
      <c r="E14920">
        <v>719</v>
      </c>
    </row>
    <row r="14921" spans="1:5" x14ac:dyDescent="0.25">
      <c r="A14921" t="s">
        <v>14937</v>
      </c>
      <c r="B14921" s="1">
        <v>43525</v>
      </c>
      <c r="C14921" t="s">
        <v>10</v>
      </c>
      <c r="D14921">
        <v>0.41</v>
      </c>
      <c r="E14921">
        <v>600</v>
      </c>
    </row>
    <row r="14922" spans="1:5" x14ac:dyDescent="0.25">
      <c r="A14922" t="s">
        <v>14938</v>
      </c>
      <c r="B14922" s="1">
        <v>43831</v>
      </c>
      <c r="C14922" t="s">
        <v>6</v>
      </c>
      <c r="D14922">
        <v>0.31</v>
      </c>
      <c r="E14922">
        <v>587</v>
      </c>
    </row>
    <row r="14923" spans="1:5" x14ac:dyDescent="0.25">
      <c r="A14923" t="s">
        <v>14939</v>
      </c>
      <c r="B14923" s="1">
        <v>43586</v>
      </c>
      <c r="C14923" t="s">
        <v>6</v>
      </c>
      <c r="D14923">
        <v>0.64</v>
      </c>
      <c r="E14923">
        <v>654</v>
      </c>
    </row>
    <row r="14924" spans="1:5" x14ac:dyDescent="0.25">
      <c r="A14924" t="s">
        <v>14940</v>
      </c>
      <c r="B14924" s="1">
        <v>43373</v>
      </c>
      <c r="C14924" t="s">
        <v>6</v>
      </c>
      <c r="D14924">
        <v>0.46</v>
      </c>
      <c r="E14924">
        <v>587</v>
      </c>
    </row>
    <row r="14925" spans="1:5" x14ac:dyDescent="0.25">
      <c r="A14925" t="s">
        <v>14941</v>
      </c>
      <c r="B14925" s="1">
        <v>43678</v>
      </c>
      <c r="C14925" t="s">
        <v>10</v>
      </c>
      <c r="D14925">
        <v>0.2</v>
      </c>
      <c r="E14925">
        <v>622</v>
      </c>
    </row>
    <row r="14926" spans="1:5" x14ac:dyDescent="0.25">
      <c r="A14926" t="s">
        <v>14942</v>
      </c>
      <c r="B14926" s="1">
        <v>43678</v>
      </c>
      <c r="C14926" t="s">
        <v>6</v>
      </c>
      <c r="D14926">
        <v>0.64</v>
      </c>
      <c r="E14926">
        <v>623</v>
      </c>
    </row>
    <row r="14927" spans="1:5" x14ac:dyDescent="0.25">
      <c r="A14927" t="s">
        <v>14943</v>
      </c>
      <c r="B14927" s="1">
        <v>43678</v>
      </c>
      <c r="C14927" t="s">
        <v>25</v>
      </c>
      <c r="D14927">
        <v>0.42</v>
      </c>
      <c r="E14927">
        <v>684</v>
      </c>
    </row>
    <row r="14928" spans="1:5" x14ac:dyDescent="0.25">
      <c r="A14928" t="s">
        <v>14944</v>
      </c>
      <c r="B14928" s="1">
        <v>42855</v>
      </c>
      <c r="C14928" t="s">
        <v>6</v>
      </c>
      <c r="D14928">
        <v>0.03</v>
      </c>
      <c r="E14928">
        <v>818</v>
      </c>
    </row>
    <row r="14929" spans="1:5" x14ac:dyDescent="0.25">
      <c r="A14929" t="s">
        <v>14945</v>
      </c>
      <c r="B14929" s="1">
        <v>42855</v>
      </c>
      <c r="C14929" t="s">
        <v>42</v>
      </c>
      <c r="D14929">
        <v>0.3</v>
      </c>
      <c r="E14929">
        <v>740</v>
      </c>
    </row>
    <row r="14930" spans="1:5" x14ac:dyDescent="0.25">
      <c r="A14930" t="s">
        <v>14946</v>
      </c>
      <c r="B14930" s="1">
        <v>42855</v>
      </c>
      <c r="C14930" t="s">
        <v>6</v>
      </c>
      <c r="D14930">
        <v>0.3</v>
      </c>
      <c r="E14930">
        <v>740</v>
      </c>
    </row>
    <row r="14931" spans="1:5" x14ac:dyDescent="0.25">
      <c r="A14931" t="s">
        <v>14947</v>
      </c>
      <c r="B14931" s="1">
        <v>42886</v>
      </c>
      <c r="C14931" t="s">
        <v>42</v>
      </c>
      <c r="D14931">
        <v>0.3</v>
      </c>
      <c r="E14931">
        <v>740</v>
      </c>
    </row>
    <row r="14932" spans="1:5" x14ac:dyDescent="0.25">
      <c r="A14932" t="s">
        <v>14948</v>
      </c>
      <c r="B14932" s="1">
        <v>43617</v>
      </c>
      <c r="C14932" t="s">
        <v>6</v>
      </c>
      <c r="D14932">
        <v>0.3</v>
      </c>
      <c r="E14932">
        <v>740</v>
      </c>
    </row>
    <row r="14933" spans="1:5" x14ac:dyDescent="0.25">
      <c r="A14933" t="s">
        <v>14949</v>
      </c>
      <c r="B14933" s="1">
        <v>43617</v>
      </c>
      <c r="C14933" t="s">
        <v>18</v>
      </c>
      <c r="D14933">
        <v>0.3</v>
      </c>
      <c r="E14933">
        <v>740</v>
      </c>
    </row>
    <row r="14934" spans="1:5" x14ac:dyDescent="0.25">
      <c r="A14934" t="s">
        <v>14950</v>
      </c>
      <c r="B14934" s="1">
        <v>43617</v>
      </c>
      <c r="C14934" t="s">
        <v>6</v>
      </c>
      <c r="D14934">
        <v>0.3</v>
      </c>
      <c r="E14934">
        <v>740</v>
      </c>
    </row>
    <row r="14935" spans="1:5" x14ac:dyDescent="0.25">
      <c r="A14935" t="s">
        <v>14951</v>
      </c>
      <c r="B14935" s="1">
        <v>43617</v>
      </c>
      <c r="C14935" t="s">
        <v>18</v>
      </c>
      <c r="D14935">
        <v>0.3</v>
      </c>
      <c r="E14935">
        <v>740</v>
      </c>
    </row>
    <row r="14936" spans="1:5" x14ac:dyDescent="0.25">
      <c r="A14936" t="s">
        <v>14952</v>
      </c>
      <c r="B14936" s="1">
        <v>43647</v>
      </c>
      <c r="C14936" t="s">
        <v>6</v>
      </c>
      <c r="D14936">
        <v>0.5</v>
      </c>
      <c r="E14936">
        <v>526</v>
      </c>
    </row>
    <row r="14937" spans="1:5" x14ac:dyDescent="0.25">
      <c r="A14937" t="s">
        <v>14953</v>
      </c>
      <c r="B14937" s="1">
        <v>42339</v>
      </c>
      <c r="C14937" t="s">
        <v>25</v>
      </c>
      <c r="D14937">
        <v>0.13</v>
      </c>
      <c r="E14937">
        <v>782</v>
      </c>
    </row>
    <row r="14938" spans="1:5" x14ac:dyDescent="0.25">
      <c r="A14938" t="s">
        <v>14954</v>
      </c>
      <c r="B14938" s="1">
        <v>43739</v>
      </c>
      <c r="C14938" t="s">
        <v>37</v>
      </c>
      <c r="D14938">
        <v>0.28999999999999998</v>
      </c>
      <c r="E14938">
        <v>647</v>
      </c>
    </row>
    <row r="14939" spans="1:5" x14ac:dyDescent="0.25">
      <c r="A14939" t="s">
        <v>14955</v>
      </c>
      <c r="B14939" s="1">
        <v>43709</v>
      </c>
      <c r="C14939" t="s">
        <v>6</v>
      </c>
      <c r="D14939">
        <v>0.36</v>
      </c>
      <c r="E14939">
        <v>739</v>
      </c>
    </row>
    <row r="14940" spans="1:5" x14ac:dyDescent="0.25">
      <c r="A14940" t="s">
        <v>14956</v>
      </c>
      <c r="B14940" s="1">
        <v>43709</v>
      </c>
      <c r="C14940" t="s">
        <v>14</v>
      </c>
      <c r="D14940">
        <v>0.35</v>
      </c>
      <c r="E14940">
        <v>778</v>
      </c>
    </row>
    <row r="14941" spans="1:5" x14ac:dyDescent="0.25">
      <c r="A14941" t="s">
        <v>14957</v>
      </c>
      <c r="B14941" s="1">
        <v>43281</v>
      </c>
      <c r="C14941" t="s">
        <v>6</v>
      </c>
      <c r="D14941">
        <v>0.33</v>
      </c>
      <c r="E14941">
        <v>731</v>
      </c>
    </row>
    <row r="14942" spans="1:5" x14ac:dyDescent="0.25">
      <c r="A14942" t="s">
        <v>14958</v>
      </c>
      <c r="B14942" s="1">
        <v>43739</v>
      </c>
      <c r="C14942" t="s">
        <v>6</v>
      </c>
      <c r="D14942">
        <v>0.38</v>
      </c>
      <c r="E14942">
        <v>618</v>
      </c>
    </row>
    <row r="14943" spans="1:5" x14ac:dyDescent="0.25">
      <c r="A14943" t="s">
        <v>14959</v>
      </c>
      <c r="B14943" s="1">
        <v>43586</v>
      </c>
      <c r="C14943" t="s">
        <v>14</v>
      </c>
      <c r="D14943">
        <v>0.23</v>
      </c>
      <c r="E14943">
        <v>687</v>
      </c>
    </row>
    <row r="14944" spans="1:5" x14ac:dyDescent="0.25">
      <c r="A14944" t="s">
        <v>14960</v>
      </c>
      <c r="B14944" s="1">
        <v>43465</v>
      </c>
      <c r="C14944" t="s">
        <v>42</v>
      </c>
      <c r="D14944">
        <v>0.26</v>
      </c>
      <c r="E14944">
        <v>637</v>
      </c>
    </row>
    <row r="14945" spans="1:5" x14ac:dyDescent="0.25">
      <c r="A14945" t="s">
        <v>14961</v>
      </c>
      <c r="B14945" s="1">
        <v>43709</v>
      </c>
      <c r="C14945" t="s">
        <v>10</v>
      </c>
      <c r="D14945">
        <v>0.33</v>
      </c>
      <c r="E14945">
        <v>613</v>
      </c>
    </row>
    <row r="14946" spans="1:5" x14ac:dyDescent="0.25">
      <c r="A14946" t="s">
        <v>14962</v>
      </c>
      <c r="B14946" s="1">
        <v>42674</v>
      </c>
      <c r="C14946" t="s">
        <v>42</v>
      </c>
      <c r="D14946">
        <v>0.3</v>
      </c>
      <c r="E14946">
        <v>740</v>
      </c>
    </row>
    <row r="14947" spans="1:5" x14ac:dyDescent="0.25">
      <c r="A14947" t="s">
        <v>14963</v>
      </c>
      <c r="B14947" s="1">
        <v>43709</v>
      </c>
      <c r="C14947" t="s">
        <v>18</v>
      </c>
      <c r="D14947">
        <v>0.26</v>
      </c>
      <c r="E14947">
        <v>686</v>
      </c>
    </row>
    <row r="14948" spans="1:5" x14ac:dyDescent="0.25">
      <c r="A14948" t="s">
        <v>14964</v>
      </c>
      <c r="B14948" s="1">
        <v>43525</v>
      </c>
      <c r="C14948" t="s">
        <v>10</v>
      </c>
      <c r="D14948">
        <v>0.32</v>
      </c>
      <c r="E14948">
        <v>700</v>
      </c>
    </row>
    <row r="14949" spans="1:5" x14ac:dyDescent="0.25">
      <c r="A14949" t="s">
        <v>14965</v>
      </c>
      <c r="B14949" s="1">
        <v>43556</v>
      </c>
      <c r="C14949" t="s">
        <v>10</v>
      </c>
      <c r="D14949">
        <v>0.12</v>
      </c>
      <c r="E14949">
        <v>635</v>
      </c>
    </row>
    <row r="14950" spans="1:5" x14ac:dyDescent="0.25">
      <c r="A14950" t="s">
        <v>14966</v>
      </c>
      <c r="B14950" s="1">
        <v>43862</v>
      </c>
      <c r="C14950" t="s">
        <v>10</v>
      </c>
      <c r="D14950">
        <v>0.51</v>
      </c>
      <c r="E14950">
        <v>588</v>
      </c>
    </row>
    <row r="14951" spans="1:5" x14ac:dyDescent="0.25">
      <c r="A14951" t="s">
        <v>14967</v>
      </c>
      <c r="B14951" s="1">
        <v>43617</v>
      </c>
      <c r="C14951" t="s">
        <v>18</v>
      </c>
      <c r="D14951">
        <v>0.3</v>
      </c>
      <c r="E14951">
        <v>740</v>
      </c>
    </row>
    <row r="14952" spans="1:5" x14ac:dyDescent="0.25">
      <c r="A14952" t="s">
        <v>14968</v>
      </c>
      <c r="B14952" s="1">
        <v>43709</v>
      </c>
      <c r="C14952" t="s">
        <v>6</v>
      </c>
      <c r="D14952">
        <v>0.32</v>
      </c>
      <c r="E14952">
        <v>666</v>
      </c>
    </row>
    <row r="14953" spans="1:5" x14ac:dyDescent="0.25">
      <c r="A14953" t="s">
        <v>14969</v>
      </c>
      <c r="B14953" s="1">
        <v>43496</v>
      </c>
      <c r="C14953" t="s">
        <v>18</v>
      </c>
      <c r="D14953">
        <v>0.59</v>
      </c>
      <c r="E14953">
        <v>669</v>
      </c>
    </row>
    <row r="14954" spans="1:5" x14ac:dyDescent="0.25">
      <c r="A14954" t="s">
        <v>14970</v>
      </c>
      <c r="B14954" s="1">
        <v>43465</v>
      </c>
      <c r="C14954" t="s">
        <v>42</v>
      </c>
      <c r="D14954">
        <v>0.44</v>
      </c>
      <c r="E14954">
        <v>711</v>
      </c>
    </row>
    <row r="14955" spans="1:5" x14ac:dyDescent="0.25">
      <c r="A14955" t="s">
        <v>14971</v>
      </c>
      <c r="B14955" s="1">
        <v>43312</v>
      </c>
      <c r="C14955" t="s">
        <v>6</v>
      </c>
      <c r="D14955">
        <v>0.38</v>
      </c>
      <c r="E14955">
        <v>736</v>
      </c>
    </row>
    <row r="14956" spans="1:5" x14ac:dyDescent="0.25">
      <c r="A14956" t="s">
        <v>14972</v>
      </c>
      <c r="B14956" s="1">
        <v>43709</v>
      </c>
      <c r="C14956" t="s">
        <v>6</v>
      </c>
      <c r="D14956">
        <v>0.47</v>
      </c>
      <c r="E14956">
        <v>681</v>
      </c>
    </row>
    <row r="14957" spans="1:5" x14ac:dyDescent="0.25">
      <c r="A14957" t="s">
        <v>14973</v>
      </c>
      <c r="B14957" s="1">
        <v>43465</v>
      </c>
      <c r="C14957" t="s">
        <v>6</v>
      </c>
      <c r="D14957">
        <v>0.27</v>
      </c>
      <c r="E14957">
        <v>738</v>
      </c>
    </row>
    <row r="14958" spans="1:5" x14ac:dyDescent="0.25">
      <c r="A14958" t="s">
        <v>14974</v>
      </c>
      <c r="B14958" s="1">
        <v>43465</v>
      </c>
      <c r="C14958" t="s">
        <v>6</v>
      </c>
      <c r="D14958">
        <v>0.48</v>
      </c>
      <c r="E14958">
        <v>639</v>
      </c>
    </row>
    <row r="14959" spans="1:5" x14ac:dyDescent="0.25">
      <c r="A14959" t="s">
        <v>14975</v>
      </c>
      <c r="B14959" s="1">
        <v>43739</v>
      </c>
      <c r="C14959" t="s">
        <v>6</v>
      </c>
      <c r="D14959">
        <v>0.41</v>
      </c>
      <c r="E14959">
        <v>621</v>
      </c>
    </row>
    <row r="14960" spans="1:5" x14ac:dyDescent="0.25">
      <c r="A14960" t="s">
        <v>14976</v>
      </c>
      <c r="B14960" s="1">
        <v>43404</v>
      </c>
      <c r="C14960" t="s">
        <v>10</v>
      </c>
      <c r="D14960">
        <v>0.18</v>
      </c>
      <c r="E14960">
        <v>728</v>
      </c>
    </row>
    <row r="14961" spans="1:5" x14ac:dyDescent="0.25">
      <c r="A14961" t="s">
        <v>14977</v>
      </c>
      <c r="B14961" s="1">
        <v>43831</v>
      </c>
      <c r="C14961" t="s">
        <v>14</v>
      </c>
      <c r="D14961">
        <v>0.19</v>
      </c>
      <c r="E14961">
        <v>584</v>
      </c>
    </row>
    <row r="14962" spans="1:5" x14ac:dyDescent="0.25">
      <c r="A14962" t="s">
        <v>14978</v>
      </c>
      <c r="B14962" s="1">
        <v>43890</v>
      </c>
      <c r="C14962" t="s">
        <v>6</v>
      </c>
      <c r="D14962">
        <v>0.22</v>
      </c>
      <c r="E14962">
        <v>583</v>
      </c>
    </row>
    <row r="14963" spans="1:5" x14ac:dyDescent="0.25">
      <c r="A14963" t="s">
        <v>14979</v>
      </c>
      <c r="B14963" s="1">
        <v>43525</v>
      </c>
      <c r="C14963" t="s">
        <v>18</v>
      </c>
      <c r="D14963">
        <v>0.14000000000000001</v>
      </c>
      <c r="E14963">
        <v>685</v>
      </c>
    </row>
    <row r="14964" spans="1:5" x14ac:dyDescent="0.25">
      <c r="A14964" t="s">
        <v>14980</v>
      </c>
      <c r="B14964" s="1">
        <v>43739</v>
      </c>
      <c r="C14964" t="s">
        <v>37</v>
      </c>
      <c r="D14964">
        <v>0.93</v>
      </c>
      <c r="E14964">
        <v>652</v>
      </c>
    </row>
    <row r="14965" spans="1:5" x14ac:dyDescent="0.25">
      <c r="A14965" t="s">
        <v>14981</v>
      </c>
      <c r="B14965" s="1">
        <v>43617</v>
      </c>
      <c r="C14965" t="s">
        <v>6</v>
      </c>
      <c r="D14965">
        <v>0.3</v>
      </c>
      <c r="E14965">
        <v>740</v>
      </c>
    </row>
    <row r="14966" spans="1:5" x14ac:dyDescent="0.25">
      <c r="A14966" t="s">
        <v>14982</v>
      </c>
      <c r="B14966" s="1">
        <v>43008</v>
      </c>
      <c r="C14966" t="s">
        <v>6</v>
      </c>
      <c r="D14966">
        <v>0.22</v>
      </c>
      <c r="E14966">
        <v>628</v>
      </c>
    </row>
    <row r="14967" spans="1:5" x14ac:dyDescent="0.25">
      <c r="A14967" t="s">
        <v>14983</v>
      </c>
      <c r="B14967" s="1">
        <v>43800</v>
      </c>
      <c r="C14967" t="s">
        <v>14</v>
      </c>
      <c r="D14967">
        <v>0.43</v>
      </c>
      <c r="E14967">
        <v>653</v>
      </c>
    </row>
    <row r="14968" spans="1:5" x14ac:dyDescent="0.25">
      <c r="A14968" t="s">
        <v>14984</v>
      </c>
      <c r="B14968" s="1">
        <v>43800</v>
      </c>
      <c r="C14968" t="s">
        <v>6</v>
      </c>
      <c r="D14968">
        <v>0.26</v>
      </c>
      <c r="E14968">
        <v>686</v>
      </c>
    </row>
    <row r="14969" spans="1:5" x14ac:dyDescent="0.25">
      <c r="A14969" t="s">
        <v>14985</v>
      </c>
      <c r="B14969" s="1">
        <v>43404</v>
      </c>
      <c r="C14969" t="s">
        <v>6</v>
      </c>
      <c r="D14969">
        <v>0.38</v>
      </c>
      <c r="E14969">
        <v>597</v>
      </c>
    </row>
    <row r="14970" spans="1:5" x14ac:dyDescent="0.25">
      <c r="A14970" t="s">
        <v>14986</v>
      </c>
      <c r="B14970" s="1">
        <v>43312</v>
      </c>
      <c r="C14970" t="s">
        <v>6</v>
      </c>
      <c r="D14970">
        <v>0.02</v>
      </c>
      <c r="E14970">
        <v>659</v>
      </c>
    </row>
    <row r="14971" spans="1:5" x14ac:dyDescent="0.25">
      <c r="A14971" t="s">
        <v>14987</v>
      </c>
      <c r="B14971" s="1">
        <v>43434</v>
      </c>
      <c r="C14971" t="s">
        <v>18</v>
      </c>
      <c r="D14971">
        <v>0.85</v>
      </c>
      <c r="E14971">
        <v>657</v>
      </c>
    </row>
    <row r="14972" spans="1:5" x14ac:dyDescent="0.25">
      <c r="A14972" t="s">
        <v>14988</v>
      </c>
      <c r="B14972" s="1">
        <v>43251</v>
      </c>
      <c r="C14972" t="s">
        <v>6</v>
      </c>
      <c r="D14972">
        <v>0.22</v>
      </c>
      <c r="E14972">
        <v>719</v>
      </c>
    </row>
    <row r="14973" spans="1:5" x14ac:dyDescent="0.25">
      <c r="A14973" t="s">
        <v>14989</v>
      </c>
      <c r="B14973" s="1">
        <v>43251</v>
      </c>
      <c r="C14973" t="s">
        <v>10</v>
      </c>
      <c r="D14973">
        <v>0.35</v>
      </c>
      <c r="E14973">
        <v>688</v>
      </c>
    </row>
    <row r="14974" spans="1:5" x14ac:dyDescent="0.25">
      <c r="A14974" t="s">
        <v>14990</v>
      </c>
      <c r="B14974" s="1">
        <v>43281</v>
      </c>
      <c r="C14974" t="s">
        <v>6</v>
      </c>
      <c r="D14974">
        <v>0.44</v>
      </c>
      <c r="E14974">
        <v>642</v>
      </c>
    </row>
    <row r="14975" spans="1:5" x14ac:dyDescent="0.25">
      <c r="A14975" t="s">
        <v>14991</v>
      </c>
      <c r="B14975" s="1">
        <v>43069</v>
      </c>
      <c r="C14975" t="s">
        <v>6</v>
      </c>
      <c r="D14975">
        <v>0.18</v>
      </c>
      <c r="E14975">
        <v>715</v>
      </c>
    </row>
    <row r="14976" spans="1:5" x14ac:dyDescent="0.25">
      <c r="A14976" t="s">
        <v>14992</v>
      </c>
      <c r="B14976" s="1">
        <v>43770</v>
      </c>
      <c r="C14976" t="s">
        <v>18</v>
      </c>
      <c r="D14976">
        <v>0.13</v>
      </c>
      <c r="E14976">
        <v>716</v>
      </c>
    </row>
    <row r="14977" spans="1:5" x14ac:dyDescent="0.25">
      <c r="A14977" t="s">
        <v>14993</v>
      </c>
      <c r="B14977" s="1">
        <v>43647</v>
      </c>
      <c r="C14977" t="s">
        <v>6</v>
      </c>
      <c r="D14977">
        <v>0.3</v>
      </c>
      <c r="E14977">
        <v>740</v>
      </c>
    </row>
    <row r="14978" spans="1:5" x14ac:dyDescent="0.25">
      <c r="A14978" t="s">
        <v>14994</v>
      </c>
      <c r="B14978" s="1">
        <v>43617</v>
      </c>
      <c r="C14978" t="s">
        <v>6</v>
      </c>
      <c r="D14978">
        <v>0.3</v>
      </c>
      <c r="E14978">
        <v>740</v>
      </c>
    </row>
    <row r="14979" spans="1:5" x14ac:dyDescent="0.25">
      <c r="A14979" t="s">
        <v>14995</v>
      </c>
      <c r="B14979" s="1">
        <v>43647</v>
      </c>
      <c r="C14979" t="s">
        <v>6</v>
      </c>
      <c r="D14979">
        <v>0.17</v>
      </c>
      <c r="E14979">
        <v>627</v>
      </c>
    </row>
    <row r="14980" spans="1:5" x14ac:dyDescent="0.25">
      <c r="A14980" t="s">
        <v>14996</v>
      </c>
      <c r="B14980" s="1">
        <v>43465</v>
      </c>
      <c r="C14980" t="s">
        <v>6</v>
      </c>
      <c r="D14980">
        <v>0.4</v>
      </c>
      <c r="E14980">
        <v>599</v>
      </c>
    </row>
    <row r="14981" spans="1:5" x14ac:dyDescent="0.25">
      <c r="A14981" t="s">
        <v>14997</v>
      </c>
      <c r="B14981" s="1">
        <v>43373</v>
      </c>
      <c r="C14981" t="s">
        <v>18</v>
      </c>
      <c r="D14981">
        <v>0.47</v>
      </c>
      <c r="E14981">
        <v>803</v>
      </c>
    </row>
    <row r="14982" spans="1:5" x14ac:dyDescent="0.25">
      <c r="A14982" t="s">
        <v>14998</v>
      </c>
      <c r="B14982" s="1">
        <v>43465</v>
      </c>
      <c r="C14982" t="s">
        <v>42</v>
      </c>
      <c r="D14982">
        <v>0.36</v>
      </c>
      <c r="E14982">
        <v>760</v>
      </c>
    </row>
    <row r="14983" spans="1:5" x14ac:dyDescent="0.25">
      <c r="A14983" t="s">
        <v>14999</v>
      </c>
      <c r="B14983" s="1">
        <v>43496</v>
      </c>
      <c r="C14983" t="s">
        <v>10</v>
      </c>
      <c r="D14983">
        <v>0.88</v>
      </c>
      <c r="E14983">
        <v>526</v>
      </c>
    </row>
    <row r="14984" spans="1:5" x14ac:dyDescent="0.25">
      <c r="A14984" t="s">
        <v>15000</v>
      </c>
      <c r="B14984" s="1">
        <v>43556</v>
      </c>
      <c r="C14984" t="s">
        <v>42</v>
      </c>
      <c r="D14984">
        <v>0.23</v>
      </c>
      <c r="E14984">
        <v>692</v>
      </c>
    </row>
    <row r="14985" spans="1:5" x14ac:dyDescent="0.25">
      <c r="A14985" t="s">
        <v>15001</v>
      </c>
      <c r="B14985" s="1">
        <v>43770</v>
      </c>
      <c r="C14985" t="s">
        <v>6</v>
      </c>
      <c r="D14985">
        <v>0.14000000000000001</v>
      </c>
      <c r="E14985">
        <v>752</v>
      </c>
    </row>
    <row r="14986" spans="1:5" x14ac:dyDescent="0.25">
      <c r="A14986" t="s">
        <v>15002</v>
      </c>
      <c r="B14986" s="1">
        <v>43617</v>
      </c>
      <c r="C14986" t="s">
        <v>21</v>
      </c>
      <c r="D14986">
        <v>0.44</v>
      </c>
      <c r="E14986">
        <v>589</v>
      </c>
    </row>
    <row r="14987" spans="1:5" x14ac:dyDescent="0.25">
      <c r="A14987" t="s">
        <v>15003</v>
      </c>
      <c r="B14987" s="1">
        <v>43617</v>
      </c>
      <c r="C14987" t="s">
        <v>6</v>
      </c>
      <c r="D14987">
        <v>0.3</v>
      </c>
      <c r="E14987">
        <v>740</v>
      </c>
    </row>
    <row r="14988" spans="1:5" x14ac:dyDescent="0.25">
      <c r="A14988" t="s">
        <v>15004</v>
      </c>
      <c r="B14988" s="1">
        <v>43586</v>
      </c>
      <c r="C14988" t="s">
        <v>25</v>
      </c>
      <c r="D14988">
        <v>0.38</v>
      </c>
      <c r="E14988">
        <v>610</v>
      </c>
    </row>
    <row r="14989" spans="1:5" x14ac:dyDescent="0.25">
      <c r="A14989" t="s">
        <v>15005</v>
      </c>
      <c r="B14989" s="1">
        <v>43586</v>
      </c>
      <c r="C14989" t="s">
        <v>6</v>
      </c>
      <c r="D14989">
        <v>0.55000000000000004</v>
      </c>
      <c r="E14989">
        <v>677</v>
      </c>
    </row>
    <row r="14990" spans="1:5" x14ac:dyDescent="0.25">
      <c r="A14990" t="s">
        <v>15006</v>
      </c>
      <c r="B14990" s="1">
        <v>43373</v>
      </c>
      <c r="C14990" t="s">
        <v>10</v>
      </c>
      <c r="D14990">
        <v>0.08</v>
      </c>
      <c r="E14990">
        <v>769</v>
      </c>
    </row>
    <row r="14991" spans="1:5" x14ac:dyDescent="0.25">
      <c r="A14991" t="s">
        <v>15007</v>
      </c>
      <c r="B14991" s="1">
        <v>43312</v>
      </c>
      <c r="C14991" t="s">
        <v>6</v>
      </c>
      <c r="D14991">
        <v>0.2</v>
      </c>
      <c r="E14991">
        <v>634</v>
      </c>
    </row>
    <row r="14992" spans="1:5" x14ac:dyDescent="0.25">
      <c r="A14992" t="s">
        <v>15008</v>
      </c>
      <c r="B14992" s="1">
        <v>43343</v>
      </c>
      <c r="C14992" t="s">
        <v>6</v>
      </c>
      <c r="D14992">
        <v>0.42</v>
      </c>
      <c r="E14992">
        <v>619</v>
      </c>
    </row>
    <row r="14993" spans="1:5" x14ac:dyDescent="0.25">
      <c r="A14993" t="s">
        <v>15009</v>
      </c>
      <c r="B14993" s="1">
        <v>43312</v>
      </c>
      <c r="C14993" t="s">
        <v>10</v>
      </c>
      <c r="D14993">
        <v>0.84</v>
      </c>
      <c r="E14993">
        <v>702</v>
      </c>
    </row>
    <row r="14994" spans="1:5" x14ac:dyDescent="0.25">
      <c r="A14994" t="s">
        <v>15010</v>
      </c>
      <c r="B14994" s="1">
        <v>43800</v>
      </c>
      <c r="C14994" t="s">
        <v>10</v>
      </c>
      <c r="D14994">
        <v>0.67</v>
      </c>
      <c r="E14994">
        <v>613</v>
      </c>
    </row>
    <row r="14995" spans="1:5" x14ac:dyDescent="0.25">
      <c r="A14995" t="s">
        <v>15011</v>
      </c>
      <c r="B14995" s="1">
        <v>43556</v>
      </c>
      <c r="C14995" t="s">
        <v>6</v>
      </c>
      <c r="D14995">
        <v>0.24</v>
      </c>
      <c r="E14995">
        <v>595</v>
      </c>
    </row>
    <row r="14996" spans="1:5" x14ac:dyDescent="0.25">
      <c r="A14996" t="s">
        <v>15012</v>
      </c>
      <c r="B14996" s="1">
        <v>43831</v>
      </c>
      <c r="C14996" t="s">
        <v>18</v>
      </c>
      <c r="D14996">
        <v>0.7</v>
      </c>
      <c r="E14996">
        <v>593</v>
      </c>
    </row>
    <row r="14997" spans="1:5" x14ac:dyDescent="0.25">
      <c r="A14997" t="s">
        <v>15013</v>
      </c>
      <c r="B14997" s="1">
        <v>43709</v>
      </c>
      <c r="C14997" t="s">
        <v>10</v>
      </c>
      <c r="D14997">
        <v>0.59</v>
      </c>
      <c r="E14997">
        <v>748</v>
      </c>
    </row>
    <row r="14998" spans="1:5" x14ac:dyDescent="0.25">
      <c r="A14998" t="s">
        <v>15014</v>
      </c>
      <c r="B14998" s="1">
        <v>43586</v>
      </c>
      <c r="C14998" t="s">
        <v>6</v>
      </c>
      <c r="D14998">
        <v>0.55000000000000004</v>
      </c>
      <c r="E14998">
        <v>568</v>
      </c>
    </row>
    <row r="14999" spans="1:5" x14ac:dyDescent="0.25">
      <c r="A14999" t="s">
        <v>15015</v>
      </c>
      <c r="B14999" s="1">
        <v>43404</v>
      </c>
      <c r="C14999" t="s">
        <v>21</v>
      </c>
      <c r="D14999">
        <v>0.22</v>
      </c>
      <c r="E14999">
        <v>830</v>
      </c>
    </row>
    <row r="15000" spans="1:5" x14ac:dyDescent="0.25">
      <c r="A15000" t="s">
        <v>15016</v>
      </c>
      <c r="B15000" s="1">
        <v>43556</v>
      </c>
      <c r="C15000" t="s">
        <v>6</v>
      </c>
      <c r="D15000">
        <v>0.14000000000000001</v>
      </c>
      <c r="E15000">
        <v>590</v>
      </c>
    </row>
    <row r="15001" spans="1:5" x14ac:dyDescent="0.25">
      <c r="A15001" t="s">
        <v>15017</v>
      </c>
      <c r="B15001" s="1">
        <v>43281</v>
      </c>
      <c r="C15001" t="s">
        <v>6</v>
      </c>
      <c r="D15001">
        <v>0.38</v>
      </c>
      <c r="E15001">
        <v>608</v>
      </c>
    </row>
    <row r="15002" spans="1:5" x14ac:dyDescent="0.25">
      <c r="A15002" t="s">
        <v>15018</v>
      </c>
      <c r="B15002" s="1">
        <v>43831</v>
      </c>
      <c r="C15002" t="s">
        <v>42</v>
      </c>
      <c r="D15002">
        <v>0.12</v>
      </c>
      <c r="E15002">
        <v>722</v>
      </c>
    </row>
    <row r="15003" spans="1:5" x14ac:dyDescent="0.25">
      <c r="A15003" t="s">
        <v>15019</v>
      </c>
      <c r="B15003" s="1">
        <v>43831</v>
      </c>
      <c r="C15003" t="s">
        <v>18</v>
      </c>
      <c r="D15003">
        <v>0.42</v>
      </c>
      <c r="E15003">
        <v>551</v>
      </c>
    </row>
    <row r="15004" spans="1:5" x14ac:dyDescent="0.25">
      <c r="A15004" t="s">
        <v>15020</v>
      </c>
      <c r="B15004" s="1">
        <v>43678</v>
      </c>
      <c r="C15004" t="s">
        <v>14</v>
      </c>
      <c r="D15004">
        <v>0.22</v>
      </c>
      <c r="E15004">
        <v>770</v>
      </c>
    </row>
    <row r="15005" spans="1:5" x14ac:dyDescent="0.25">
      <c r="A15005" t="s">
        <v>15021</v>
      </c>
      <c r="B15005" s="1">
        <v>43404</v>
      </c>
      <c r="C15005" t="s">
        <v>18</v>
      </c>
      <c r="D15005">
        <v>0.27</v>
      </c>
      <c r="E15005">
        <v>596</v>
      </c>
    </row>
    <row r="15006" spans="1:5" x14ac:dyDescent="0.25">
      <c r="A15006" t="s">
        <v>15022</v>
      </c>
      <c r="B15006" s="1">
        <v>43312</v>
      </c>
      <c r="C15006" t="s">
        <v>25</v>
      </c>
      <c r="D15006">
        <v>0.19</v>
      </c>
      <c r="E15006">
        <v>822</v>
      </c>
    </row>
    <row r="15007" spans="1:5" x14ac:dyDescent="0.25">
      <c r="A15007" t="s">
        <v>15023</v>
      </c>
      <c r="B15007" s="1">
        <v>42186</v>
      </c>
      <c r="C15007" t="s">
        <v>14</v>
      </c>
      <c r="D15007">
        <v>0.3</v>
      </c>
      <c r="E15007">
        <v>740</v>
      </c>
    </row>
    <row r="15008" spans="1:5" x14ac:dyDescent="0.25">
      <c r="A15008" t="s">
        <v>15024</v>
      </c>
      <c r="B15008" s="1">
        <v>43586</v>
      </c>
      <c r="C15008" t="s">
        <v>6</v>
      </c>
      <c r="D15008">
        <v>0.27</v>
      </c>
      <c r="E15008">
        <v>744</v>
      </c>
    </row>
    <row r="15009" spans="1:5" x14ac:dyDescent="0.25">
      <c r="A15009" t="s">
        <v>15025</v>
      </c>
      <c r="B15009" s="1">
        <v>43525</v>
      </c>
      <c r="C15009" t="s">
        <v>6</v>
      </c>
      <c r="D15009">
        <v>0.35</v>
      </c>
      <c r="E15009">
        <v>661</v>
      </c>
    </row>
    <row r="15010" spans="1:5" x14ac:dyDescent="0.25">
      <c r="A15010" t="s">
        <v>15026</v>
      </c>
      <c r="B15010" s="1">
        <v>43921</v>
      </c>
      <c r="C15010" t="s">
        <v>10</v>
      </c>
      <c r="D15010">
        <v>0.56999999999999995</v>
      </c>
      <c r="E15010">
        <v>609</v>
      </c>
    </row>
    <row r="15011" spans="1:5" x14ac:dyDescent="0.25">
      <c r="A15011" t="s">
        <v>15027</v>
      </c>
      <c r="B15011" s="1">
        <v>43281</v>
      </c>
      <c r="C15011" t="s">
        <v>37</v>
      </c>
      <c r="D15011">
        <v>0.18</v>
      </c>
      <c r="E15011">
        <v>624</v>
      </c>
    </row>
    <row r="15012" spans="1:5" x14ac:dyDescent="0.25">
      <c r="A15012" t="s">
        <v>15028</v>
      </c>
      <c r="B15012" s="1">
        <v>42674</v>
      </c>
      <c r="C15012" t="s">
        <v>6</v>
      </c>
      <c r="D15012">
        <v>0.3</v>
      </c>
      <c r="E15012">
        <v>740</v>
      </c>
    </row>
    <row r="15013" spans="1:5" x14ac:dyDescent="0.25">
      <c r="A15013" t="s">
        <v>15029</v>
      </c>
      <c r="B15013" s="1">
        <v>43281</v>
      </c>
      <c r="C15013" t="s">
        <v>18</v>
      </c>
      <c r="D15013">
        <v>0.3</v>
      </c>
      <c r="E15013">
        <v>676</v>
      </c>
    </row>
    <row r="15014" spans="1:5" x14ac:dyDescent="0.25">
      <c r="A15014" t="s">
        <v>15030</v>
      </c>
      <c r="B15014" s="1">
        <v>43617</v>
      </c>
      <c r="C15014" t="s">
        <v>6</v>
      </c>
      <c r="D15014">
        <v>0.3</v>
      </c>
      <c r="E15014">
        <v>740</v>
      </c>
    </row>
    <row r="15015" spans="1:5" x14ac:dyDescent="0.25">
      <c r="A15015" t="s">
        <v>15031</v>
      </c>
      <c r="B15015" s="1">
        <v>43556</v>
      </c>
      <c r="C15015" t="s">
        <v>18</v>
      </c>
      <c r="D15015">
        <v>0.25</v>
      </c>
      <c r="E15015">
        <v>692</v>
      </c>
    </row>
    <row r="15016" spans="1:5" x14ac:dyDescent="0.25">
      <c r="A15016" t="s">
        <v>15032</v>
      </c>
      <c r="B15016" s="1">
        <v>43678</v>
      </c>
      <c r="C15016" t="s">
        <v>18</v>
      </c>
      <c r="D15016">
        <v>0.38</v>
      </c>
      <c r="E15016">
        <v>727</v>
      </c>
    </row>
    <row r="15017" spans="1:5" x14ac:dyDescent="0.25">
      <c r="A15017" t="s">
        <v>15033</v>
      </c>
      <c r="B15017" s="1">
        <v>43404</v>
      </c>
      <c r="C15017" t="s">
        <v>21</v>
      </c>
      <c r="D15017">
        <v>0.4</v>
      </c>
      <c r="E15017">
        <v>698</v>
      </c>
    </row>
    <row r="15018" spans="1:5" x14ac:dyDescent="0.25">
      <c r="A15018" t="s">
        <v>15034</v>
      </c>
      <c r="B15018" s="1">
        <v>43770</v>
      </c>
      <c r="C15018" t="s">
        <v>6</v>
      </c>
      <c r="D15018">
        <v>0.14000000000000001</v>
      </c>
      <c r="E15018">
        <v>630</v>
      </c>
    </row>
    <row r="15019" spans="1:5" x14ac:dyDescent="0.25">
      <c r="A15019" t="s">
        <v>15035</v>
      </c>
      <c r="B15019" s="1">
        <v>43281</v>
      </c>
      <c r="C15019" t="s">
        <v>10</v>
      </c>
      <c r="D15019">
        <v>0.28000000000000003</v>
      </c>
      <c r="E15019">
        <v>724</v>
      </c>
    </row>
    <row r="15020" spans="1:5" x14ac:dyDescent="0.25">
      <c r="A15020" t="s">
        <v>15036</v>
      </c>
      <c r="B15020" s="1">
        <v>43281</v>
      </c>
      <c r="C15020" t="s">
        <v>6</v>
      </c>
      <c r="D15020">
        <v>0.44</v>
      </c>
      <c r="E15020">
        <v>672</v>
      </c>
    </row>
    <row r="15021" spans="1:5" x14ac:dyDescent="0.25">
      <c r="A15021" t="s">
        <v>15037</v>
      </c>
      <c r="B15021" s="1">
        <v>43281</v>
      </c>
      <c r="C15021" t="s">
        <v>6</v>
      </c>
      <c r="D15021">
        <v>0.37</v>
      </c>
      <c r="E15021">
        <v>647</v>
      </c>
    </row>
    <row r="15022" spans="1:5" x14ac:dyDescent="0.25">
      <c r="A15022" t="s">
        <v>15038</v>
      </c>
      <c r="B15022" s="1">
        <v>43434</v>
      </c>
      <c r="C15022" t="s">
        <v>18</v>
      </c>
      <c r="D15022">
        <v>0.51</v>
      </c>
      <c r="E15022">
        <v>663</v>
      </c>
    </row>
    <row r="15023" spans="1:5" x14ac:dyDescent="0.25">
      <c r="A15023" t="s">
        <v>15039</v>
      </c>
      <c r="B15023" s="1">
        <v>43373</v>
      </c>
      <c r="C15023" t="s">
        <v>6</v>
      </c>
      <c r="D15023">
        <v>0.4</v>
      </c>
      <c r="E15023">
        <v>680</v>
      </c>
    </row>
    <row r="15024" spans="1:5" x14ac:dyDescent="0.25">
      <c r="A15024" t="s">
        <v>15040</v>
      </c>
      <c r="B15024" s="1">
        <v>43404</v>
      </c>
      <c r="C15024" t="s">
        <v>18</v>
      </c>
      <c r="D15024">
        <v>0.71</v>
      </c>
      <c r="E15024">
        <v>769</v>
      </c>
    </row>
    <row r="15025" spans="1:5" x14ac:dyDescent="0.25">
      <c r="A15025" t="s">
        <v>15041</v>
      </c>
      <c r="B15025" s="1">
        <v>43862</v>
      </c>
      <c r="C15025" t="s">
        <v>6</v>
      </c>
      <c r="D15025">
        <v>0.34</v>
      </c>
      <c r="E15025">
        <v>619</v>
      </c>
    </row>
    <row r="15026" spans="1:5" x14ac:dyDescent="0.25">
      <c r="A15026" t="s">
        <v>15042</v>
      </c>
      <c r="B15026" s="1">
        <v>43862</v>
      </c>
      <c r="C15026" t="s">
        <v>42</v>
      </c>
      <c r="D15026">
        <v>0.26</v>
      </c>
      <c r="E15026">
        <v>512</v>
      </c>
    </row>
    <row r="15027" spans="1:5" x14ac:dyDescent="0.25">
      <c r="A15027" t="s">
        <v>15043</v>
      </c>
      <c r="B15027" s="1">
        <v>43343</v>
      </c>
      <c r="C15027" t="s">
        <v>18</v>
      </c>
      <c r="D15027">
        <v>0.65</v>
      </c>
      <c r="E15027">
        <v>628</v>
      </c>
    </row>
    <row r="15028" spans="1:5" x14ac:dyDescent="0.25">
      <c r="A15028" t="s">
        <v>15044</v>
      </c>
      <c r="B15028" s="1">
        <v>43434</v>
      </c>
      <c r="C15028" t="s">
        <v>18</v>
      </c>
      <c r="D15028">
        <v>0.46</v>
      </c>
      <c r="E15028">
        <v>609</v>
      </c>
    </row>
    <row r="15029" spans="1:5" x14ac:dyDescent="0.25">
      <c r="A15029" t="s">
        <v>15045</v>
      </c>
      <c r="B15029" s="1">
        <v>43404</v>
      </c>
      <c r="C15029" t="s">
        <v>10</v>
      </c>
      <c r="D15029">
        <v>0.41</v>
      </c>
      <c r="E15029">
        <v>708</v>
      </c>
    </row>
    <row r="15030" spans="1:5" x14ac:dyDescent="0.25">
      <c r="A15030" t="s">
        <v>15046</v>
      </c>
      <c r="B15030" s="1">
        <v>43525</v>
      </c>
      <c r="C15030" t="s">
        <v>6</v>
      </c>
      <c r="D15030">
        <v>0.17</v>
      </c>
      <c r="E15030">
        <v>770</v>
      </c>
    </row>
    <row r="15031" spans="1:5" x14ac:dyDescent="0.25">
      <c r="A15031" t="s">
        <v>15047</v>
      </c>
      <c r="B15031" s="1">
        <v>43525</v>
      </c>
      <c r="C15031" t="s">
        <v>21</v>
      </c>
      <c r="D15031">
        <v>0.38</v>
      </c>
      <c r="E15031">
        <v>829</v>
      </c>
    </row>
    <row r="15032" spans="1:5" x14ac:dyDescent="0.25">
      <c r="A15032" t="s">
        <v>15048</v>
      </c>
      <c r="B15032" s="1">
        <v>43831</v>
      </c>
      <c r="C15032" t="s">
        <v>6</v>
      </c>
      <c r="D15032">
        <v>0.47</v>
      </c>
      <c r="E15032">
        <v>613</v>
      </c>
    </row>
    <row r="15033" spans="1:5" x14ac:dyDescent="0.25">
      <c r="A15033" t="s">
        <v>15049</v>
      </c>
      <c r="B15033" s="1">
        <v>43678</v>
      </c>
      <c r="C15033" t="s">
        <v>18</v>
      </c>
      <c r="D15033">
        <v>0.31</v>
      </c>
      <c r="E15033">
        <v>702</v>
      </c>
    </row>
    <row r="15034" spans="1:5" x14ac:dyDescent="0.25">
      <c r="A15034" t="s">
        <v>15050</v>
      </c>
      <c r="B15034" s="1">
        <v>43862</v>
      </c>
      <c r="C15034" t="s">
        <v>6</v>
      </c>
      <c r="D15034">
        <v>0.46</v>
      </c>
      <c r="E15034">
        <v>692</v>
      </c>
    </row>
    <row r="15035" spans="1:5" x14ac:dyDescent="0.25">
      <c r="A15035" t="s">
        <v>15051</v>
      </c>
      <c r="B15035" s="1">
        <v>43556</v>
      </c>
      <c r="C15035" t="s">
        <v>6</v>
      </c>
      <c r="D15035">
        <v>0.12</v>
      </c>
      <c r="E15035">
        <v>637</v>
      </c>
    </row>
    <row r="15036" spans="1:5" x14ac:dyDescent="0.25">
      <c r="A15036" t="s">
        <v>15052</v>
      </c>
      <c r="B15036" s="1">
        <v>43373</v>
      </c>
      <c r="C15036" t="s">
        <v>10</v>
      </c>
      <c r="D15036">
        <v>0.4</v>
      </c>
      <c r="E15036">
        <v>743</v>
      </c>
    </row>
    <row r="15037" spans="1:5" x14ac:dyDescent="0.25">
      <c r="A15037" t="s">
        <v>15053</v>
      </c>
      <c r="B15037" s="1">
        <v>43373</v>
      </c>
      <c r="C15037" t="s">
        <v>6</v>
      </c>
      <c r="D15037">
        <v>0.35</v>
      </c>
      <c r="E15037">
        <v>812</v>
      </c>
    </row>
    <row r="15038" spans="1:5" x14ac:dyDescent="0.25">
      <c r="A15038" t="s">
        <v>15054</v>
      </c>
      <c r="B15038" s="1">
        <v>43890</v>
      </c>
      <c r="C15038" t="s">
        <v>6</v>
      </c>
      <c r="D15038">
        <v>0.46</v>
      </c>
      <c r="E15038">
        <v>777</v>
      </c>
    </row>
    <row r="15039" spans="1:5" x14ac:dyDescent="0.25">
      <c r="A15039" t="s">
        <v>15055</v>
      </c>
      <c r="B15039" s="1">
        <v>43586</v>
      </c>
      <c r="C15039" t="s">
        <v>6</v>
      </c>
      <c r="D15039">
        <v>0.3</v>
      </c>
      <c r="E15039">
        <v>708</v>
      </c>
    </row>
    <row r="15040" spans="1:5" x14ac:dyDescent="0.25">
      <c r="A15040" t="s">
        <v>15056</v>
      </c>
      <c r="B15040" s="1">
        <v>42613</v>
      </c>
      <c r="C15040" t="s">
        <v>6</v>
      </c>
      <c r="D15040">
        <v>0.57999999999999996</v>
      </c>
      <c r="E15040">
        <v>756</v>
      </c>
    </row>
    <row r="15041" spans="1:5" x14ac:dyDescent="0.25">
      <c r="A15041" t="s">
        <v>15057</v>
      </c>
      <c r="B15041" s="1">
        <v>42582</v>
      </c>
      <c r="C15041" t="s">
        <v>6</v>
      </c>
      <c r="D15041">
        <v>0.39</v>
      </c>
      <c r="E15041">
        <v>734</v>
      </c>
    </row>
    <row r="15042" spans="1:5" x14ac:dyDescent="0.25">
      <c r="A15042" t="s">
        <v>15058</v>
      </c>
      <c r="B15042" s="1">
        <v>43496</v>
      </c>
      <c r="C15042" t="s">
        <v>18</v>
      </c>
      <c r="D15042">
        <v>0.39</v>
      </c>
      <c r="E15042">
        <v>748</v>
      </c>
    </row>
    <row r="15043" spans="1:5" x14ac:dyDescent="0.25">
      <c r="A15043" t="s">
        <v>15059</v>
      </c>
      <c r="B15043" s="1">
        <v>43556</v>
      </c>
      <c r="C15043" t="s">
        <v>18</v>
      </c>
      <c r="D15043">
        <v>0.21</v>
      </c>
      <c r="E15043">
        <v>580</v>
      </c>
    </row>
    <row r="15044" spans="1:5" x14ac:dyDescent="0.25">
      <c r="A15044" t="s">
        <v>15060</v>
      </c>
      <c r="B15044" s="1">
        <v>42674</v>
      </c>
      <c r="C15044" t="s">
        <v>21</v>
      </c>
      <c r="D15044">
        <v>0.3</v>
      </c>
      <c r="E15044">
        <v>740</v>
      </c>
    </row>
    <row r="15045" spans="1:5" x14ac:dyDescent="0.25">
      <c r="A15045" t="s">
        <v>15061</v>
      </c>
      <c r="B15045" s="1">
        <v>42582</v>
      </c>
      <c r="C15045" t="s">
        <v>42</v>
      </c>
      <c r="D15045">
        <v>0.3</v>
      </c>
      <c r="E15045">
        <v>740</v>
      </c>
    </row>
    <row r="15046" spans="1:5" x14ac:dyDescent="0.25">
      <c r="A15046" t="s">
        <v>15062</v>
      </c>
      <c r="B15046" s="1">
        <v>43862</v>
      </c>
      <c r="C15046" t="s">
        <v>10</v>
      </c>
      <c r="D15046">
        <v>0.28999999999999998</v>
      </c>
      <c r="E15046">
        <v>460</v>
      </c>
    </row>
    <row r="15047" spans="1:5" x14ac:dyDescent="0.25">
      <c r="A15047" t="s">
        <v>15063</v>
      </c>
      <c r="B15047" s="1">
        <v>43770</v>
      </c>
      <c r="C15047" t="s">
        <v>6</v>
      </c>
      <c r="D15047">
        <v>0.32</v>
      </c>
      <c r="E15047">
        <v>765</v>
      </c>
    </row>
    <row r="15048" spans="1:5" x14ac:dyDescent="0.25">
      <c r="A15048" t="s">
        <v>15064</v>
      </c>
      <c r="B15048" s="1">
        <v>43678</v>
      </c>
      <c r="C15048" t="s">
        <v>14</v>
      </c>
      <c r="D15048">
        <v>0.15</v>
      </c>
      <c r="E15048">
        <v>711</v>
      </c>
    </row>
    <row r="15049" spans="1:5" x14ac:dyDescent="0.25">
      <c r="A15049" t="s">
        <v>15065</v>
      </c>
      <c r="B15049" s="1">
        <v>43890</v>
      </c>
      <c r="C15049" t="s">
        <v>10</v>
      </c>
      <c r="D15049">
        <v>0.28000000000000003</v>
      </c>
      <c r="E15049">
        <v>633</v>
      </c>
    </row>
    <row r="15050" spans="1:5" x14ac:dyDescent="0.25">
      <c r="A15050" t="s">
        <v>15066</v>
      </c>
      <c r="B15050" s="1">
        <v>43159</v>
      </c>
      <c r="C15050" t="s">
        <v>6</v>
      </c>
      <c r="D15050">
        <v>0.3</v>
      </c>
      <c r="E15050">
        <v>740</v>
      </c>
    </row>
    <row r="15051" spans="1:5" x14ac:dyDescent="0.25">
      <c r="A15051" t="s">
        <v>15067</v>
      </c>
      <c r="B15051" s="1">
        <v>43770</v>
      </c>
      <c r="C15051" t="s">
        <v>6</v>
      </c>
      <c r="D15051">
        <v>0.55000000000000004</v>
      </c>
      <c r="E15051">
        <v>616</v>
      </c>
    </row>
    <row r="15052" spans="1:5" x14ac:dyDescent="0.25">
      <c r="A15052" t="s">
        <v>15068</v>
      </c>
      <c r="B15052" s="1">
        <v>43434</v>
      </c>
      <c r="C15052" t="s">
        <v>6</v>
      </c>
      <c r="D15052">
        <v>0.36</v>
      </c>
      <c r="E15052">
        <v>697</v>
      </c>
    </row>
    <row r="15053" spans="1:5" x14ac:dyDescent="0.25">
      <c r="A15053" t="s">
        <v>15069</v>
      </c>
      <c r="B15053" s="1">
        <v>42643</v>
      </c>
      <c r="C15053" t="s">
        <v>6</v>
      </c>
      <c r="D15053">
        <v>0.3</v>
      </c>
      <c r="E15053">
        <v>740</v>
      </c>
    </row>
    <row r="15054" spans="1:5" x14ac:dyDescent="0.25">
      <c r="A15054" t="s">
        <v>15070</v>
      </c>
      <c r="B15054" s="1">
        <v>43709</v>
      </c>
      <c r="C15054" t="s">
        <v>18</v>
      </c>
      <c r="D15054">
        <v>0.26</v>
      </c>
      <c r="E15054">
        <v>657</v>
      </c>
    </row>
    <row r="15055" spans="1:5" x14ac:dyDescent="0.25">
      <c r="A15055" t="s">
        <v>15071</v>
      </c>
      <c r="B15055" s="1">
        <v>43281</v>
      </c>
      <c r="C15055" t="s">
        <v>25</v>
      </c>
      <c r="D15055">
        <v>0.46</v>
      </c>
      <c r="E15055">
        <v>787</v>
      </c>
    </row>
    <row r="15056" spans="1:5" x14ac:dyDescent="0.25">
      <c r="A15056" t="s">
        <v>15072</v>
      </c>
      <c r="B15056" s="1">
        <v>43862</v>
      </c>
      <c r="C15056" t="s">
        <v>18</v>
      </c>
      <c r="D15056">
        <v>0.39</v>
      </c>
      <c r="E15056">
        <v>692</v>
      </c>
    </row>
    <row r="15057" spans="1:5" x14ac:dyDescent="0.25">
      <c r="A15057" t="s">
        <v>15073</v>
      </c>
      <c r="B15057" s="1">
        <v>43862</v>
      </c>
      <c r="C15057" t="s">
        <v>6</v>
      </c>
      <c r="D15057">
        <v>0.42</v>
      </c>
      <c r="E15057">
        <v>619</v>
      </c>
    </row>
    <row r="15058" spans="1:5" x14ac:dyDescent="0.25">
      <c r="A15058" t="s">
        <v>15074</v>
      </c>
      <c r="B15058" s="1">
        <v>43862</v>
      </c>
      <c r="C15058" t="s">
        <v>6</v>
      </c>
      <c r="D15058">
        <v>0.46</v>
      </c>
      <c r="E15058">
        <v>693</v>
      </c>
    </row>
    <row r="15059" spans="1:5" x14ac:dyDescent="0.25">
      <c r="A15059" t="s">
        <v>15075</v>
      </c>
      <c r="B15059" s="1">
        <v>43647</v>
      </c>
      <c r="C15059" t="s">
        <v>18</v>
      </c>
      <c r="D15059">
        <v>0.51</v>
      </c>
      <c r="E15059">
        <v>845</v>
      </c>
    </row>
    <row r="15060" spans="1:5" x14ac:dyDescent="0.25">
      <c r="A15060" t="s">
        <v>15076</v>
      </c>
      <c r="B15060" s="1">
        <v>43373</v>
      </c>
      <c r="C15060" t="s">
        <v>21</v>
      </c>
      <c r="D15060">
        <v>0.23</v>
      </c>
      <c r="E15060">
        <v>751</v>
      </c>
    </row>
    <row r="15061" spans="1:5" x14ac:dyDescent="0.25">
      <c r="A15061" t="s">
        <v>15077</v>
      </c>
      <c r="B15061" s="1">
        <v>43678</v>
      </c>
      <c r="C15061" t="s">
        <v>6</v>
      </c>
      <c r="D15061">
        <v>0.37</v>
      </c>
      <c r="E15061">
        <v>600</v>
      </c>
    </row>
    <row r="15062" spans="1:5" x14ac:dyDescent="0.25">
      <c r="A15062" t="s">
        <v>15078</v>
      </c>
      <c r="B15062" s="1">
        <v>42704</v>
      </c>
      <c r="C15062" t="s">
        <v>6</v>
      </c>
      <c r="D15062">
        <v>0.42</v>
      </c>
      <c r="E15062">
        <v>778</v>
      </c>
    </row>
    <row r="15063" spans="1:5" x14ac:dyDescent="0.25">
      <c r="A15063" t="s">
        <v>15079</v>
      </c>
      <c r="B15063" s="1">
        <v>43525</v>
      </c>
      <c r="C15063" t="s">
        <v>6</v>
      </c>
      <c r="D15063">
        <v>0.33</v>
      </c>
      <c r="E15063">
        <v>567</v>
      </c>
    </row>
    <row r="15064" spans="1:5" x14ac:dyDescent="0.25">
      <c r="A15064" t="s">
        <v>15080</v>
      </c>
      <c r="B15064" s="1">
        <v>42794</v>
      </c>
      <c r="C15064" t="s">
        <v>6</v>
      </c>
      <c r="D15064">
        <v>0.3</v>
      </c>
      <c r="E15064">
        <v>740</v>
      </c>
    </row>
    <row r="15065" spans="1:5" x14ac:dyDescent="0.25">
      <c r="A15065" t="s">
        <v>15081</v>
      </c>
      <c r="B15065" s="1">
        <v>42582</v>
      </c>
      <c r="C15065" t="s">
        <v>21</v>
      </c>
      <c r="D15065">
        <v>0.12</v>
      </c>
      <c r="E15065">
        <v>787</v>
      </c>
    </row>
    <row r="15066" spans="1:5" x14ac:dyDescent="0.25">
      <c r="A15066" t="s">
        <v>15082</v>
      </c>
      <c r="B15066" s="1">
        <v>43770</v>
      </c>
      <c r="C15066" t="s">
        <v>18</v>
      </c>
      <c r="D15066">
        <v>0.37</v>
      </c>
      <c r="E15066">
        <v>610</v>
      </c>
    </row>
    <row r="15067" spans="1:5" x14ac:dyDescent="0.25">
      <c r="A15067" t="s">
        <v>15083</v>
      </c>
      <c r="B15067" s="1">
        <v>43770</v>
      </c>
      <c r="C15067" t="s">
        <v>6</v>
      </c>
      <c r="D15067">
        <v>0.31</v>
      </c>
      <c r="E15067">
        <v>757</v>
      </c>
    </row>
    <row r="15068" spans="1:5" x14ac:dyDescent="0.25">
      <c r="A15068" t="s">
        <v>15084</v>
      </c>
      <c r="B15068" s="1">
        <v>43465</v>
      </c>
      <c r="C15068" t="s">
        <v>10</v>
      </c>
      <c r="D15068">
        <v>0.22</v>
      </c>
      <c r="E15068">
        <v>603</v>
      </c>
    </row>
    <row r="15069" spans="1:5" x14ac:dyDescent="0.25">
      <c r="A15069" t="s">
        <v>15085</v>
      </c>
      <c r="B15069" s="1">
        <v>43404</v>
      </c>
      <c r="C15069" t="s">
        <v>42</v>
      </c>
      <c r="D15069">
        <v>0.16</v>
      </c>
      <c r="E15069">
        <v>725</v>
      </c>
    </row>
    <row r="15070" spans="1:5" x14ac:dyDescent="0.25">
      <c r="A15070" t="s">
        <v>15086</v>
      </c>
      <c r="B15070" s="1">
        <v>43465</v>
      </c>
      <c r="C15070" t="s">
        <v>6</v>
      </c>
      <c r="D15070">
        <v>0.87</v>
      </c>
      <c r="E15070">
        <v>663</v>
      </c>
    </row>
    <row r="15071" spans="1:5" x14ac:dyDescent="0.25">
      <c r="A15071" t="s">
        <v>15087</v>
      </c>
      <c r="B15071" s="1">
        <v>43586</v>
      </c>
      <c r="C15071" t="s">
        <v>6</v>
      </c>
      <c r="D15071">
        <v>0.23</v>
      </c>
      <c r="E15071">
        <v>717</v>
      </c>
    </row>
    <row r="15072" spans="1:5" x14ac:dyDescent="0.25">
      <c r="A15072" t="s">
        <v>15088</v>
      </c>
      <c r="B15072" s="1">
        <v>43343</v>
      </c>
      <c r="C15072" t="s">
        <v>6</v>
      </c>
      <c r="D15072">
        <v>0.15</v>
      </c>
      <c r="E15072">
        <v>731</v>
      </c>
    </row>
    <row r="15073" spans="1:5" x14ac:dyDescent="0.25">
      <c r="A15073" t="s">
        <v>15089</v>
      </c>
      <c r="B15073" s="1">
        <v>43312</v>
      </c>
      <c r="C15073" t="s">
        <v>10</v>
      </c>
      <c r="D15073">
        <v>0.17</v>
      </c>
      <c r="E15073">
        <v>628</v>
      </c>
    </row>
    <row r="15074" spans="1:5" x14ac:dyDescent="0.25">
      <c r="A15074" t="s">
        <v>15090</v>
      </c>
      <c r="B15074" s="1">
        <v>43709</v>
      </c>
      <c r="C15074" t="s">
        <v>6</v>
      </c>
      <c r="D15074">
        <v>0.72</v>
      </c>
      <c r="E15074">
        <v>694</v>
      </c>
    </row>
    <row r="15075" spans="1:5" x14ac:dyDescent="0.25">
      <c r="A15075" t="s">
        <v>15091</v>
      </c>
      <c r="B15075" s="1">
        <v>43709</v>
      </c>
      <c r="C15075" t="s">
        <v>18</v>
      </c>
      <c r="D15075">
        <v>0.32</v>
      </c>
      <c r="E15075">
        <v>615</v>
      </c>
    </row>
    <row r="15076" spans="1:5" x14ac:dyDescent="0.25">
      <c r="A15076" t="s">
        <v>15092</v>
      </c>
      <c r="B15076" s="1">
        <v>43709</v>
      </c>
      <c r="C15076" t="s">
        <v>42</v>
      </c>
      <c r="D15076">
        <v>0.13</v>
      </c>
      <c r="E15076">
        <v>707</v>
      </c>
    </row>
    <row r="15077" spans="1:5" x14ac:dyDescent="0.25">
      <c r="A15077" t="s">
        <v>15093</v>
      </c>
      <c r="B15077" s="1">
        <v>43281</v>
      </c>
      <c r="C15077" t="s">
        <v>6</v>
      </c>
      <c r="D15077">
        <v>0.02</v>
      </c>
      <c r="E15077">
        <v>628</v>
      </c>
    </row>
    <row r="15078" spans="1:5" x14ac:dyDescent="0.25">
      <c r="A15078" t="s">
        <v>15094</v>
      </c>
      <c r="B15078" s="1">
        <v>43617</v>
      </c>
      <c r="C15078" t="s">
        <v>18</v>
      </c>
      <c r="D15078">
        <v>0.3</v>
      </c>
      <c r="E15078">
        <v>740</v>
      </c>
    </row>
    <row r="15079" spans="1:5" x14ac:dyDescent="0.25">
      <c r="A15079" t="s">
        <v>15095</v>
      </c>
      <c r="B15079" s="1">
        <v>43739</v>
      </c>
      <c r="C15079" t="s">
        <v>18</v>
      </c>
      <c r="D15079">
        <v>0.71</v>
      </c>
      <c r="E15079">
        <v>598</v>
      </c>
    </row>
    <row r="15080" spans="1:5" x14ac:dyDescent="0.25">
      <c r="A15080" t="s">
        <v>15096</v>
      </c>
      <c r="B15080" s="1">
        <v>43220</v>
      </c>
      <c r="C15080" t="s">
        <v>6</v>
      </c>
      <c r="D15080">
        <v>0.12</v>
      </c>
      <c r="E15080">
        <v>623</v>
      </c>
    </row>
    <row r="15081" spans="1:5" x14ac:dyDescent="0.25">
      <c r="A15081" t="s">
        <v>15097</v>
      </c>
      <c r="B15081" s="1">
        <v>43039</v>
      </c>
      <c r="C15081" t="s">
        <v>10</v>
      </c>
      <c r="D15081">
        <v>0.25</v>
      </c>
      <c r="E15081">
        <v>670</v>
      </c>
    </row>
    <row r="15082" spans="1:5" x14ac:dyDescent="0.25">
      <c r="A15082" t="s">
        <v>15098</v>
      </c>
      <c r="B15082" s="1">
        <v>43951</v>
      </c>
      <c r="C15082" t="s">
        <v>10</v>
      </c>
      <c r="D15082">
        <v>1.2</v>
      </c>
      <c r="E15082">
        <v>559</v>
      </c>
    </row>
    <row r="15083" spans="1:5" x14ac:dyDescent="0.25">
      <c r="A15083" t="s">
        <v>15099</v>
      </c>
      <c r="B15083" s="1">
        <v>42855</v>
      </c>
      <c r="C15083" t="s">
        <v>10</v>
      </c>
      <c r="D15083">
        <v>0.3</v>
      </c>
      <c r="E15083">
        <v>740</v>
      </c>
    </row>
    <row r="15084" spans="1:5" x14ac:dyDescent="0.25">
      <c r="A15084" t="s">
        <v>15100</v>
      </c>
      <c r="B15084" s="1">
        <v>43008</v>
      </c>
      <c r="C15084" t="s">
        <v>6</v>
      </c>
      <c r="D15084">
        <v>0.31</v>
      </c>
      <c r="E15084">
        <v>675</v>
      </c>
    </row>
    <row r="15085" spans="1:5" x14ac:dyDescent="0.25">
      <c r="A15085" t="s">
        <v>15101</v>
      </c>
      <c r="B15085" s="1">
        <v>43069</v>
      </c>
      <c r="C15085" t="s">
        <v>18</v>
      </c>
      <c r="D15085">
        <v>0.28999999999999998</v>
      </c>
      <c r="E15085">
        <v>679</v>
      </c>
    </row>
    <row r="15086" spans="1:5" x14ac:dyDescent="0.25">
      <c r="A15086" t="s">
        <v>15102</v>
      </c>
      <c r="B15086" s="1">
        <v>43465</v>
      </c>
      <c r="C15086" t="s">
        <v>10</v>
      </c>
      <c r="D15086">
        <v>0.27</v>
      </c>
      <c r="E15086">
        <v>572</v>
      </c>
    </row>
    <row r="15087" spans="1:5" x14ac:dyDescent="0.25">
      <c r="A15087" t="s">
        <v>15103</v>
      </c>
      <c r="B15087" s="1">
        <v>43678</v>
      </c>
      <c r="C15087" t="s">
        <v>10</v>
      </c>
      <c r="D15087">
        <v>0.17</v>
      </c>
      <c r="E15087">
        <v>586</v>
      </c>
    </row>
    <row r="15088" spans="1:5" x14ac:dyDescent="0.25">
      <c r="A15088" t="s">
        <v>15104</v>
      </c>
      <c r="B15088" s="1">
        <v>43770</v>
      </c>
      <c r="C15088" t="s">
        <v>18</v>
      </c>
      <c r="D15088">
        <v>0.52</v>
      </c>
      <c r="E15088">
        <v>627</v>
      </c>
    </row>
    <row r="15089" spans="1:5" x14ac:dyDescent="0.25">
      <c r="A15089" t="s">
        <v>15105</v>
      </c>
      <c r="B15089" s="1">
        <v>42794</v>
      </c>
      <c r="C15089" t="s">
        <v>6</v>
      </c>
      <c r="D15089">
        <v>0.3</v>
      </c>
      <c r="E15089">
        <v>740</v>
      </c>
    </row>
    <row r="15090" spans="1:5" x14ac:dyDescent="0.25">
      <c r="A15090" t="s">
        <v>15106</v>
      </c>
      <c r="B15090" s="1">
        <v>43373</v>
      </c>
      <c r="C15090" t="s">
        <v>6</v>
      </c>
      <c r="D15090">
        <v>0.47</v>
      </c>
      <c r="E15090">
        <v>725</v>
      </c>
    </row>
    <row r="15091" spans="1:5" x14ac:dyDescent="0.25">
      <c r="A15091" t="s">
        <v>15107</v>
      </c>
      <c r="B15091" s="1">
        <v>43586</v>
      </c>
      <c r="C15091" t="s">
        <v>6</v>
      </c>
      <c r="D15091">
        <v>0.3</v>
      </c>
      <c r="E15091">
        <v>683</v>
      </c>
    </row>
    <row r="15092" spans="1:5" x14ac:dyDescent="0.25">
      <c r="A15092" t="s">
        <v>15108</v>
      </c>
      <c r="B15092" s="1">
        <v>43586</v>
      </c>
      <c r="C15092" t="s">
        <v>10</v>
      </c>
      <c r="D15092">
        <v>0.28000000000000003</v>
      </c>
      <c r="E15092">
        <v>703</v>
      </c>
    </row>
    <row r="15093" spans="1:5" x14ac:dyDescent="0.25">
      <c r="A15093" t="s">
        <v>15109</v>
      </c>
      <c r="B15093" s="1">
        <v>42613</v>
      </c>
      <c r="C15093" t="s">
        <v>6</v>
      </c>
      <c r="D15093">
        <v>0.18</v>
      </c>
      <c r="E15093">
        <v>802</v>
      </c>
    </row>
    <row r="15094" spans="1:5" x14ac:dyDescent="0.25">
      <c r="A15094" t="s">
        <v>15110</v>
      </c>
      <c r="B15094" s="1">
        <v>43831</v>
      </c>
      <c r="C15094" t="s">
        <v>6</v>
      </c>
      <c r="D15094">
        <v>0.37</v>
      </c>
      <c r="E15094">
        <v>594</v>
      </c>
    </row>
    <row r="15095" spans="1:5" x14ac:dyDescent="0.25">
      <c r="A15095" t="s">
        <v>15111</v>
      </c>
      <c r="B15095" s="1">
        <v>43831</v>
      </c>
      <c r="C15095" t="s">
        <v>6</v>
      </c>
      <c r="D15095">
        <v>1.1599999999999999</v>
      </c>
      <c r="E15095">
        <v>582</v>
      </c>
    </row>
    <row r="15096" spans="1:5" x14ac:dyDescent="0.25">
      <c r="A15096" t="s">
        <v>15112</v>
      </c>
      <c r="B15096" s="1">
        <v>43831</v>
      </c>
      <c r="C15096" t="s">
        <v>6</v>
      </c>
      <c r="D15096">
        <v>0.19</v>
      </c>
      <c r="E15096">
        <v>586</v>
      </c>
    </row>
    <row r="15097" spans="1:5" x14ac:dyDescent="0.25">
      <c r="A15097" t="s">
        <v>15113</v>
      </c>
      <c r="B15097" s="1">
        <v>43220</v>
      </c>
      <c r="C15097" t="s">
        <v>21</v>
      </c>
      <c r="D15097">
        <v>0.23</v>
      </c>
      <c r="E15097">
        <v>694</v>
      </c>
    </row>
    <row r="15098" spans="1:5" x14ac:dyDescent="0.25">
      <c r="A15098" t="s">
        <v>15114</v>
      </c>
      <c r="B15098" s="1">
        <v>43647</v>
      </c>
      <c r="C15098" t="s">
        <v>18</v>
      </c>
      <c r="D15098">
        <v>0.49</v>
      </c>
      <c r="E15098">
        <v>735</v>
      </c>
    </row>
    <row r="15099" spans="1:5" x14ac:dyDescent="0.25">
      <c r="A15099" t="s">
        <v>15115</v>
      </c>
      <c r="B15099" s="1">
        <v>43647</v>
      </c>
      <c r="C15099" t="s">
        <v>10</v>
      </c>
      <c r="D15099">
        <v>0.52</v>
      </c>
      <c r="E15099">
        <v>714</v>
      </c>
    </row>
    <row r="15100" spans="1:5" x14ac:dyDescent="0.25">
      <c r="A15100" t="s">
        <v>15116</v>
      </c>
      <c r="B15100" s="1">
        <v>43556</v>
      </c>
      <c r="C15100" t="s">
        <v>6</v>
      </c>
      <c r="D15100">
        <v>0.42</v>
      </c>
      <c r="E15100">
        <v>597</v>
      </c>
    </row>
    <row r="15101" spans="1:5" x14ac:dyDescent="0.25">
      <c r="A15101" t="s">
        <v>15117</v>
      </c>
      <c r="B15101" s="1">
        <v>43373</v>
      </c>
      <c r="C15101" t="s">
        <v>18</v>
      </c>
      <c r="D15101">
        <v>0.31</v>
      </c>
      <c r="E15101">
        <v>718</v>
      </c>
    </row>
    <row r="15102" spans="1:5" x14ac:dyDescent="0.25">
      <c r="A15102" t="s">
        <v>15118</v>
      </c>
      <c r="B15102" s="1">
        <v>43069</v>
      </c>
      <c r="C15102" t="s">
        <v>6</v>
      </c>
      <c r="D15102">
        <v>0.04</v>
      </c>
      <c r="E15102">
        <v>673</v>
      </c>
    </row>
    <row r="15103" spans="1:5" x14ac:dyDescent="0.25">
      <c r="A15103" t="s">
        <v>15119</v>
      </c>
      <c r="B15103" s="1">
        <v>43951</v>
      </c>
      <c r="C15103" t="s">
        <v>18</v>
      </c>
      <c r="D15103">
        <v>0.28000000000000003</v>
      </c>
      <c r="E15103">
        <v>661</v>
      </c>
    </row>
    <row r="15104" spans="1:5" x14ac:dyDescent="0.25">
      <c r="A15104" t="s">
        <v>15120</v>
      </c>
      <c r="B15104" s="1">
        <v>43709</v>
      </c>
      <c r="C15104" t="s">
        <v>37</v>
      </c>
      <c r="D15104">
        <v>1.1000000000000001</v>
      </c>
      <c r="E15104">
        <v>769</v>
      </c>
    </row>
    <row r="15105" spans="1:5" x14ac:dyDescent="0.25">
      <c r="A15105" t="s">
        <v>15121</v>
      </c>
      <c r="B15105" s="1">
        <v>42521</v>
      </c>
      <c r="C15105" t="s">
        <v>10</v>
      </c>
      <c r="D15105">
        <v>0.3</v>
      </c>
      <c r="E15105">
        <v>740</v>
      </c>
    </row>
    <row r="15106" spans="1:5" x14ac:dyDescent="0.25">
      <c r="A15106" t="s">
        <v>15122</v>
      </c>
      <c r="B15106" s="1">
        <v>43647</v>
      </c>
      <c r="C15106" t="s">
        <v>18</v>
      </c>
      <c r="D15106">
        <v>0.18</v>
      </c>
      <c r="E15106">
        <v>761</v>
      </c>
    </row>
    <row r="15107" spans="1:5" x14ac:dyDescent="0.25">
      <c r="A15107" t="s">
        <v>15123</v>
      </c>
      <c r="B15107" s="1">
        <v>43800</v>
      </c>
      <c r="C15107" t="s">
        <v>6</v>
      </c>
      <c r="D15107">
        <v>0.14000000000000001</v>
      </c>
      <c r="E15107">
        <v>700</v>
      </c>
    </row>
    <row r="15108" spans="1:5" x14ac:dyDescent="0.25">
      <c r="A15108" t="s">
        <v>15124</v>
      </c>
      <c r="B15108" s="1">
        <v>43251</v>
      </c>
      <c r="C15108" t="s">
        <v>6</v>
      </c>
      <c r="D15108">
        <v>0.18</v>
      </c>
      <c r="E15108">
        <v>645</v>
      </c>
    </row>
    <row r="15109" spans="1:5" x14ac:dyDescent="0.25">
      <c r="A15109" t="s">
        <v>15125</v>
      </c>
      <c r="B15109" s="1">
        <v>43496</v>
      </c>
      <c r="C15109" t="s">
        <v>10</v>
      </c>
      <c r="D15109">
        <v>0.18</v>
      </c>
      <c r="E15109">
        <v>595</v>
      </c>
    </row>
    <row r="15110" spans="1:5" x14ac:dyDescent="0.25">
      <c r="A15110" t="s">
        <v>15126</v>
      </c>
      <c r="B15110" s="1">
        <v>43617</v>
      </c>
      <c r="C15110" t="s">
        <v>10</v>
      </c>
      <c r="D15110">
        <v>0.3</v>
      </c>
      <c r="E15110">
        <v>740</v>
      </c>
    </row>
    <row r="15111" spans="1:5" x14ac:dyDescent="0.25">
      <c r="A15111" t="s">
        <v>15127</v>
      </c>
      <c r="B15111" s="1">
        <v>43890</v>
      </c>
      <c r="C15111" t="s">
        <v>10</v>
      </c>
      <c r="D15111">
        <v>0.32</v>
      </c>
      <c r="E15111">
        <v>700</v>
      </c>
    </row>
    <row r="15112" spans="1:5" x14ac:dyDescent="0.25">
      <c r="A15112" t="s">
        <v>15128</v>
      </c>
      <c r="B15112" s="1">
        <v>42825</v>
      </c>
      <c r="C15112" t="s">
        <v>18</v>
      </c>
      <c r="D15112">
        <v>0.3</v>
      </c>
      <c r="E15112">
        <v>740</v>
      </c>
    </row>
    <row r="15113" spans="1:5" x14ac:dyDescent="0.25">
      <c r="A15113" t="s">
        <v>15129</v>
      </c>
      <c r="B15113" s="1">
        <v>43800</v>
      </c>
      <c r="C15113" t="s">
        <v>18</v>
      </c>
      <c r="D15113">
        <v>0.46</v>
      </c>
      <c r="E15113">
        <v>675</v>
      </c>
    </row>
    <row r="15114" spans="1:5" x14ac:dyDescent="0.25">
      <c r="A15114" t="s">
        <v>15130</v>
      </c>
      <c r="B15114" s="1">
        <v>43343</v>
      </c>
      <c r="C15114" t="s">
        <v>10</v>
      </c>
      <c r="D15114">
        <v>1.08</v>
      </c>
      <c r="E15114">
        <v>616</v>
      </c>
    </row>
    <row r="15115" spans="1:5" x14ac:dyDescent="0.25">
      <c r="A15115" t="s">
        <v>15131</v>
      </c>
      <c r="B15115" s="1">
        <v>43556</v>
      </c>
      <c r="C15115" t="s">
        <v>10</v>
      </c>
      <c r="D15115">
        <v>0.52</v>
      </c>
      <c r="E15115">
        <v>663</v>
      </c>
    </row>
    <row r="15116" spans="1:5" x14ac:dyDescent="0.25">
      <c r="A15116" t="s">
        <v>15132</v>
      </c>
      <c r="B15116" s="1">
        <v>42947</v>
      </c>
      <c r="C15116" t="s">
        <v>6</v>
      </c>
      <c r="D15116">
        <v>0.06</v>
      </c>
      <c r="E15116">
        <v>760</v>
      </c>
    </row>
    <row r="15117" spans="1:5" x14ac:dyDescent="0.25">
      <c r="A15117" t="s">
        <v>15133</v>
      </c>
      <c r="B15117" s="1">
        <v>43678</v>
      </c>
      <c r="C15117" t="s">
        <v>6</v>
      </c>
      <c r="D15117">
        <v>0.08</v>
      </c>
      <c r="E15117">
        <v>652</v>
      </c>
    </row>
    <row r="15118" spans="1:5" x14ac:dyDescent="0.25">
      <c r="A15118" t="s">
        <v>15134</v>
      </c>
      <c r="B15118" s="1">
        <v>43312</v>
      </c>
      <c r="C15118" t="s">
        <v>10</v>
      </c>
      <c r="D15118">
        <v>1</v>
      </c>
      <c r="E15118">
        <v>731</v>
      </c>
    </row>
    <row r="15119" spans="1:5" x14ac:dyDescent="0.25">
      <c r="A15119" t="s">
        <v>15135</v>
      </c>
      <c r="B15119" s="1">
        <v>43251</v>
      </c>
      <c r="C15119" t="s">
        <v>6</v>
      </c>
      <c r="D15119">
        <v>0.6</v>
      </c>
      <c r="E15119">
        <v>641</v>
      </c>
    </row>
    <row r="15120" spans="1:5" x14ac:dyDescent="0.25">
      <c r="A15120" t="s">
        <v>15136</v>
      </c>
      <c r="B15120" s="1">
        <v>43465</v>
      </c>
      <c r="C15120" t="s">
        <v>18</v>
      </c>
      <c r="D15120">
        <v>0.23</v>
      </c>
      <c r="E15120">
        <v>620</v>
      </c>
    </row>
    <row r="15121" spans="1:5" x14ac:dyDescent="0.25">
      <c r="A15121" t="s">
        <v>15137</v>
      </c>
      <c r="B15121" s="1">
        <v>43586</v>
      </c>
      <c r="C15121" t="s">
        <v>18</v>
      </c>
      <c r="D15121">
        <v>0.23</v>
      </c>
      <c r="E15121">
        <v>643</v>
      </c>
    </row>
    <row r="15122" spans="1:5" x14ac:dyDescent="0.25">
      <c r="A15122" t="s">
        <v>15138</v>
      </c>
      <c r="B15122" s="1">
        <v>43586</v>
      </c>
      <c r="C15122" t="s">
        <v>10</v>
      </c>
      <c r="D15122">
        <v>0.4</v>
      </c>
      <c r="E15122">
        <v>592</v>
      </c>
    </row>
    <row r="15123" spans="1:5" x14ac:dyDescent="0.25">
      <c r="A15123" t="s">
        <v>15139</v>
      </c>
      <c r="B15123" s="1">
        <v>43831</v>
      </c>
      <c r="C15123" t="s">
        <v>10</v>
      </c>
      <c r="D15123">
        <v>0.28999999999999998</v>
      </c>
      <c r="E15123">
        <v>557</v>
      </c>
    </row>
    <row r="15124" spans="1:5" x14ac:dyDescent="0.25">
      <c r="A15124" t="s">
        <v>15140</v>
      </c>
      <c r="B15124" s="1">
        <v>43709</v>
      </c>
      <c r="C15124" t="s">
        <v>6</v>
      </c>
      <c r="D15124">
        <v>0.53</v>
      </c>
      <c r="E15124">
        <v>736</v>
      </c>
    </row>
    <row r="15125" spans="1:5" x14ac:dyDescent="0.25">
      <c r="A15125" t="s">
        <v>15141</v>
      </c>
      <c r="B15125" s="1">
        <v>43434</v>
      </c>
      <c r="C15125" t="s">
        <v>6</v>
      </c>
      <c r="D15125">
        <v>0.42</v>
      </c>
      <c r="E15125">
        <v>711</v>
      </c>
    </row>
    <row r="15126" spans="1:5" x14ac:dyDescent="0.25">
      <c r="A15126" t="s">
        <v>15142</v>
      </c>
      <c r="B15126" s="1">
        <v>43373</v>
      </c>
      <c r="C15126" t="s">
        <v>42</v>
      </c>
      <c r="D15126">
        <v>0.45</v>
      </c>
      <c r="E15126">
        <v>663</v>
      </c>
    </row>
    <row r="15127" spans="1:5" x14ac:dyDescent="0.25">
      <c r="A15127" t="s">
        <v>15143</v>
      </c>
      <c r="B15127" s="1">
        <v>43586</v>
      </c>
      <c r="C15127" t="s">
        <v>10</v>
      </c>
      <c r="D15127">
        <v>0.41</v>
      </c>
      <c r="E15127">
        <v>778</v>
      </c>
    </row>
    <row r="15128" spans="1:5" x14ac:dyDescent="0.25">
      <c r="A15128" t="s">
        <v>15144</v>
      </c>
      <c r="B15128" s="1">
        <v>43373</v>
      </c>
      <c r="C15128" t="s">
        <v>6</v>
      </c>
      <c r="D15128">
        <v>0.26</v>
      </c>
      <c r="E15128">
        <v>696</v>
      </c>
    </row>
    <row r="15129" spans="1:5" x14ac:dyDescent="0.25">
      <c r="A15129" t="s">
        <v>15145</v>
      </c>
      <c r="B15129" s="1">
        <v>43770</v>
      </c>
      <c r="C15129" t="s">
        <v>25</v>
      </c>
      <c r="D15129">
        <v>0.21</v>
      </c>
      <c r="E15129">
        <v>707</v>
      </c>
    </row>
    <row r="15130" spans="1:5" x14ac:dyDescent="0.25">
      <c r="A15130" t="s">
        <v>15146</v>
      </c>
      <c r="B15130" s="1">
        <v>43862</v>
      </c>
      <c r="C15130" t="s">
        <v>10</v>
      </c>
      <c r="D15130">
        <v>0.18</v>
      </c>
      <c r="E15130">
        <v>681</v>
      </c>
    </row>
    <row r="15131" spans="1:5" x14ac:dyDescent="0.25">
      <c r="A15131" t="s">
        <v>15147</v>
      </c>
      <c r="B15131" s="1">
        <v>43831</v>
      </c>
      <c r="C15131" t="s">
        <v>10</v>
      </c>
      <c r="D15131">
        <v>0.83</v>
      </c>
      <c r="E15131">
        <v>731</v>
      </c>
    </row>
    <row r="15132" spans="1:5" x14ac:dyDescent="0.25">
      <c r="A15132" t="s">
        <v>15148</v>
      </c>
      <c r="B15132" s="1">
        <v>43709</v>
      </c>
      <c r="C15132" t="s">
        <v>6</v>
      </c>
      <c r="D15132">
        <v>0.18</v>
      </c>
      <c r="E15132">
        <v>684</v>
      </c>
    </row>
    <row r="15133" spans="1:5" x14ac:dyDescent="0.25">
      <c r="A15133" t="s">
        <v>15149</v>
      </c>
      <c r="B15133" s="1">
        <v>43678</v>
      </c>
      <c r="C15133" t="s">
        <v>18</v>
      </c>
      <c r="D15133">
        <v>0.36</v>
      </c>
      <c r="E15133">
        <v>770</v>
      </c>
    </row>
    <row r="15134" spans="1:5" x14ac:dyDescent="0.25">
      <c r="A15134" t="s">
        <v>15150</v>
      </c>
      <c r="B15134" s="1">
        <v>43465</v>
      </c>
      <c r="C15134" t="s">
        <v>6</v>
      </c>
      <c r="D15134">
        <v>0.34</v>
      </c>
      <c r="E15134">
        <v>621</v>
      </c>
    </row>
    <row r="15135" spans="1:5" x14ac:dyDescent="0.25">
      <c r="A15135" t="s">
        <v>15151</v>
      </c>
      <c r="B15135" s="1">
        <v>43709</v>
      </c>
      <c r="C15135" t="s">
        <v>10</v>
      </c>
      <c r="D15135">
        <v>0.09</v>
      </c>
      <c r="E15135">
        <v>789</v>
      </c>
    </row>
    <row r="15136" spans="1:5" x14ac:dyDescent="0.25">
      <c r="A15136" t="s">
        <v>15152</v>
      </c>
      <c r="B15136" s="1">
        <v>43220</v>
      </c>
      <c r="C15136" t="s">
        <v>42</v>
      </c>
      <c r="D15136">
        <v>0.32</v>
      </c>
      <c r="E15136">
        <v>686</v>
      </c>
    </row>
    <row r="15137" spans="1:5" x14ac:dyDescent="0.25">
      <c r="A15137" t="s">
        <v>15153</v>
      </c>
      <c r="B15137" s="1">
        <v>43709</v>
      </c>
      <c r="C15137" t="s">
        <v>6</v>
      </c>
      <c r="D15137">
        <v>0.2</v>
      </c>
      <c r="E15137">
        <v>640</v>
      </c>
    </row>
    <row r="15138" spans="1:5" x14ac:dyDescent="0.25">
      <c r="A15138" t="s">
        <v>15154</v>
      </c>
      <c r="B15138" s="1">
        <v>43709</v>
      </c>
      <c r="C15138" t="s">
        <v>6</v>
      </c>
      <c r="D15138">
        <v>0.26</v>
      </c>
      <c r="E15138">
        <v>612</v>
      </c>
    </row>
    <row r="15139" spans="1:5" x14ac:dyDescent="0.25">
      <c r="A15139" t="s">
        <v>15155</v>
      </c>
      <c r="B15139" s="1">
        <v>43343</v>
      </c>
      <c r="C15139" t="s">
        <v>6</v>
      </c>
      <c r="D15139">
        <v>0.25</v>
      </c>
      <c r="E15139">
        <v>641</v>
      </c>
    </row>
    <row r="15140" spans="1:5" x14ac:dyDescent="0.25">
      <c r="A15140" t="s">
        <v>15156</v>
      </c>
      <c r="B15140" s="1">
        <v>43343</v>
      </c>
      <c r="C15140" t="s">
        <v>6</v>
      </c>
      <c r="D15140">
        <v>0.32</v>
      </c>
      <c r="E15140">
        <v>675</v>
      </c>
    </row>
    <row r="15141" spans="1:5" x14ac:dyDescent="0.25">
      <c r="A15141" t="s">
        <v>15157</v>
      </c>
      <c r="B15141" s="1">
        <v>43373</v>
      </c>
      <c r="C15141" t="s">
        <v>6</v>
      </c>
      <c r="D15141">
        <v>0.17</v>
      </c>
      <c r="E15141">
        <v>676</v>
      </c>
    </row>
    <row r="15142" spans="1:5" x14ac:dyDescent="0.25">
      <c r="A15142" t="s">
        <v>15158</v>
      </c>
      <c r="B15142" s="1">
        <v>43281</v>
      </c>
      <c r="C15142" t="s">
        <v>10</v>
      </c>
      <c r="D15142">
        <v>0.28999999999999998</v>
      </c>
      <c r="E15142">
        <v>788</v>
      </c>
    </row>
    <row r="15143" spans="1:5" x14ac:dyDescent="0.25">
      <c r="A15143" t="s">
        <v>15159</v>
      </c>
      <c r="B15143" s="1">
        <v>43739</v>
      </c>
      <c r="C15143" t="s">
        <v>6</v>
      </c>
      <c r="D15143">
        <v>0.1</v>
      </c>
      <c r="E15143">
        <v>658</v>
      </c>
    </row>
    <row r="15144" spans="1:5" x14ac:dyDescent="0.25">
      <c r="A15144" t="s">
        <v>15160</v>
      </c>
      <c r="B15144" s="1">
        <v>43496</v>
      </c>
      <c r="C15144" t="s">
        <v>6</v>
      </c>
      <c r="D15144">
        <v>0.31</v>
      </c>
      <c r="E15144">
        <v>672</v>
      </c>
    </row>
    <row r="15145" spans="1:5" x14ac:dyDescent="0.25">
      <c r="A15145" t="s">
        <v>15161</v>
      </c>
      <c r="B15145" s="1">
        <v>43496</v>
      </c>
      <c r="C15145" t="s">
        <v>10</v>
      </c>
      <c r="D15145">
        <v>0.23</v>
      </c>
      <c r="E15145">
        <v>623</v>
      </c>
    </row>
    <row r="15146" spans="1:5" x14ac:dyDescent="0.25">
      <c r="A15146" t="s">
        <v>15162</v>
      </c>
      <c r="B15146" s="1">
        <v>43496</v>
      </c>
      <c r="C15146" t="s">
        <v>6</v>
      </c>
      <c r="D15146">
        <v>0.39</v>
      </c>
      <c r="E15146">
        <v>586</v>
      </c>
    </row>
    <row r="15147" spans="1:5" x14ac:dyDescent="0.25">
      <c r="A15147" t="s">
        <v>15163</v>
      </c>
      <c r="B15147" s="1">
        <v>43008</v>
      </c>
      <c r="C15147" t="s">
        <v>18</v>
      </c>
      <c r="D15147">
        <v>0.28000000000000003</v>
      </c>
      <c r="E15147">
        <v>625</v>
      </c>
    </row>
    <row r="15148" spans="1:5" x14ac:dyDescent="0.25">
      <c r="A15148" t="s">
        <v>15164</v>
      </c>
      <c r="B15148" s="1">
        <v>43709</v>
      </c>
      <c r="C15148" t="s">
        <v>6</v>
      </c>
      <c r="D15148">
        <v>0.13</v>
      </c>
      <c r="E15148">
        <v>761</v>
      </c>
    </row>
    <row r="15149" spans="1:5" x14ac:dyDescent="0.25">
      <c r="A15149" t="s">
        <v>15165</v>
      </c>
      <c r="B15149" s="1">
        <v>43404</v>
      </c>
      <c r="C15149" t="s">
        <v>10</v>
      </c>
      <c r="D15149">
        <v>0.28999999999999998</v>
      </c>
      <c r="E15149">
        <v>775</v>
      </c>
    </row>
    <row r="15150" spans="1:5" x14ac:dyDescent="0.25">
      <c r="A15150" t="s">
        <v>15166</v>
      </c>
      <c r="B15150" s="1">
        <v>43434</v>
      </c>
      <c r="C15150" t="s">
        <v>6</v>
      </c>
      <c r="D15150">
        <v>0.4</v>
      </c>
      <c r="E15150">
        <v>823</v>
      </c>
    </row>
    <row r="15151" spans="1:5" x14ac:dyDescent="0.25">
      <c r="A15151" t="s">
        <v>15167</v>
      </c>
      <c r="B15151" s="1">
        <v>43434</v>
      </c>
      <c r="C15151" t="s">
        <v>18</v>
      </c>
      <c r="D15151">
        <v>0.26</v>
      </c>
      <c r="E15151">
        <v>742</v>
      </c>
    </row>
    <row r="15152" spans="1:5" x14ac:dyDescent="0.25">
      <c r="A15152" t="s">
        <v>15168</v>
      </c>
      <c r="B15152" s="1">
        <v>43709</v>
      </c>
      <c r="C15152" t="s">
        <v>25</v>
      </c>
      <c r="D15152">
        <v>0.22</v>
      </c>
      <c r="E15152">
        <v>597</v>
      </c>
    </row>
    <row r="15153" spans="1:5" x14ac:dyDescent="0.25">
      <c r="A15153" t="s">
        <v>15169</v>
      </c>
      <c r="B15153" s="1">
        <v>43434</v>
      </c>
      <c r="C15153" t="s">
        <v>25</v>
      </c>
      <c r="D15153">
        <v>0.15</v>
      </c>
      <c r="E15153">
        <v>770</v>
      </c>
    </row>
    <row r="15154" spans="1:5" x14ac:dyDescent="0.25">
      <c r="A15154" t="s">
        <v>15170</v>
      </c>
      <c r="B15154" s="1">
        <v>43617</v>
      </c>
      <c r="C15154" t="s">
        <v>10</v>
      </c>
      <c r="D15154">
        <v>0.59</v>
      </c>
      <c r="E15154">
        <v>646</v>
      </c>
    </row>
    <row r="15155" spans="1:5" x14ac:dyDescent="0.25">
      <c r="A15155" t="s">
        <v>15171</v>
      </c>
      <c r="B15155" s="1">
        <v>43281</v>
      </c>
      <c r="C15155" t="s">
        <v>10</v>
      </c>
      <c r="D15155">
        <v>0.52</v>
      </c>
      <c r="E15155">
        <v>691</v>
      </c>
    </row>
    <row r="15156" spans="1:5" x14ac:dyDescent="0.25">
      <c r="A15156" t="s">
        <v>15172</v>
      </c>
      <c r="B15156" s="1">
        <v>43770</v>
      </c>
      <c r="C15156" t="s">
        <v>42</v>
      </c>
      <c r="D15156">
        <v>0.21</v>
      </c>
      <c r="E15156">
        <v>755</v>
      </c>
    </row>
    <row r="15157" spans="1:5" x14ac:dyDescent="0.25">
      <c r="A15157" t="s">
        <v>15173</v>
      </c>
      <c r="B15157" s="1">
        <v>43434</v>
      </c>
      <c r="C15157" t="s">
        <v>6</v>
      </c>
      <c r="D15157">
        <v>0.23</v>
      </c>
      <c r="E15157">
        <v>807</v>
      </c>
    </row>
    <row r="15158" spans="1:5" x14ac:dyDescent="0.25">
      <c r="A15158" t="s">
        <v>15174</v>
      </c>
      <c r="B15158" s="1">
        <v>43800</v>
      </c>
      <c r="C15158" t="s">
        <v>10</v>
      </c>
      <c r="D15158">
        <v>0.83</v>
      </c>
      <c r="E15158">
        <v>591</v>
      </c>
    </row>
    <row r="15159" spans="1:5" x14ac:dyDescent="0.25">
      <c r="A15159" t="s">
        <v>15175</v>
      </c>
      <c r="B15159" s="1">
        <v>43831</v>
      </c>
      <c r="C15159" t="s">
        <v>6</v>
      </c>
      <c r="D15159">
        <v>0.22</v>
      </c>
      <c r="E15159">
        <v>657</v>
      </c>
    </row>
    <row r="15160" spans="1:5" x14ac:dyDescent="0.25">
      <c r="A15160" t="s">
        <v>15176</v>
      </c>
      <c r="B15160" s="1">
        <v>43831</v>
      </c>
      <c r="C15160" t="s">
        <v>6</v>
      </c>
      <c r="D15160">
        <v>0.23</v>
      </c>
      <c r="E15160">
        <v>683</v>
      </c>
    </row>
    <row r="15161" spans="1:5" x14ac:dyDescent="0.25">
      <c r="A15161" t="s">
        <v>15177</v>
      </c>
      <c r="B15161" s="1">
        <v>43373</v>
      </c>
      <c r="C15161" t="s">
        <v>6</v>
      </c>
      <c r="D15161">
        <v>0.25</v>
      </c>
      <c r="E15161">
        <v>622</v>
      </c>
    </row>
    <row r="15162" spans="1:5" x14ac:dyDescent="0.25">
      <c r="A15162" t="s">
        <v>15178</v>
      </c>
      <c r="B15162" s="1">
        <v>43373</v>
      </c>
      <c r="C15162" t="s">
        <v>14</v>
      </c>
      <c r="D15162">
        <v>0.3</v>
      </c>
      <c r="E15162">
        <v>769</v>
      </c>
    </row>
    <row r="15163" spans="1:5" x14ac:dyDescent="0.25">
      <c r="A15163" t="s">
        <v>15179</v>
      </c>
      <c r="B15163" s="1">
        <v>43496</v>
      </c>
      <c r="C15163" t="s">
        <v>10</v>
      </c>
      <c r="D15163">
        <v>0.73</v>
      </c>
      <c r="E15163">
        <v>538</v>
      </c>
    </row>
    <row r="15164" spans="1:5" x14ac:dyDescent="0.25">
      <c r="A15164" t="s">
        <v>15180</v>
      </c>
      <c r="B15164" s="1">
        <v>43862</v>
      </c>
      <c r="C15164" t="s">
        <v>18</v>
      </c>
      <c r="D15164">
        <v>0.54</v>
      </c>
      <c r="E15164">
        <v>751</v>
      </c>
    </row>
    <row r="15165" spans="1:5" x14ac:dyDescent="0.25">
      <c r="A15165" t="s">
        <v>15181</v>
      </c>
      <c r="B15165" s="1">
        <v>43831</v>
      </c>
      <c r="C15165" t="s">
        <v>6</v>
      </c>
      <c r="D15165">
        <v>0.2</v>
      </c>
      <c r="E15165">
        <v>587</v>
      </c>
    </row>
    <row r="15166" spans="1:5" x14ac:dyDescent="0.25">
      <c r="A15166" t="s">
        <v>15182</v>
      </c>
      <c r="B15166" s="1">
        <v>43709</v>
      </c>
      <c r="C15166" t="s">
        <v>18</v>
      </c>
      <c r="D15166">
        <v>0.52</v>
      </c>
      <c r="E15166">
        <v>689</v>
      </c>
    </row>
    <row r="15167" spans="1:5" x14ac:dyDescent="0.25">
      <c r="A15167" t="s">
        <v>15183</v>
      </c>
      <c r="B15167" s="1">
        <v>43862</v>
      </c>
      <c r="C15167" t="s">
        <v>6</v>
      </c>
      <c r="D15167">
        <v>0.54</v>
      </c>
      <c r="E15167">
        <v>578</v>
      </c>
    </row>
    <row r="15168" spans="1:5" x14ac:dyDescent="0.25">
      <c r="A15168" t="s">
        <v>15184</v>
      </c>
      <c r="B15168" s="1">
        <v>43739</v>
      </c>
      <c r="C15168" t="s">
        <v>10</v>
      </c>
      <c r="D15168">
        <v>0.37</v>
      </c>
      <c r="E15168">
        <v>599</v>
      </c>
    </row>
    <row r="15169" spans="1:5" x14ac:dyDescent="0.25">
      <c r="A15169" t="s">
        <v>15185</v>
      </c>
      <c r="B15169" s="1">
        <v>42095</v>
      </c>
      <c r="C15169" t="s">
        <v>6</v>
      </c>
      <c r="D15169">
        <v>0.3</v>
      </c>
      <c r="E15169">
        <v>740</v>
      </c>
    </row>
    <row r="15170" spans="1:5" x14ac:dyDescent="0.25">
      <c r="A15170" t="s">
        <v>15186</v>
      </c>
      <c r="B15170" s="1">
        <v>43709</v>
      </c>
      <c r="C15170" t="s">
        <v>18</v>
      </c>
      <c r="D15170">
        <v>0.43</v>
      </c>
      <c r="E15170">
        <v>625</v>
      </c>
    </row>
    <row r="15171" spans="1:5" x14ac:dyDescent="0.25">
      <c r="A15171" t="s">
        <v>15187</v>
      </c>
      <c r="B15171" s="1">
        <v>43739</v>
      </c>
      <c r="C15171" t="s">
        <v>10</v>
      </c>
      <c r="D15171">
        <v>0.1</v>
      </c>
      <c r="E15171">
        <v>772</v>
      </c>
    </row>
    <row r="15172" spans="1:5" x14ac:dyDescent="0.25">
      <c r="A15172" t="s">
        <v>15188</v>
      </c>
      <c r="B15172" s="1">
        <v>43739</v>
      </c>
      <c r="C15172" t="s">
        <v>18</v>
      </c>
      <c r="D15172">
        <v>0.18</v>
      </c>
      <c r="E15172">
        <v>644</v>
      </c>
    </row>
    <row r="15173" spans="1:5" x14ac:dyDescent="0.25">
      <c r="A15173" t="s">
        <v>15189</v>
      </c>
      <c r="B15173" s="1">
        <v>43709</v>
      </c>
      <c r="C15173" t="s">
        <v>10</v>
      </c>
      <c r="D15173">
        <v>0.43</v>
      </c>
      <c r="E15173">
        <v>667</v>
      </c>
    </row>
    <row r="15174" spans="1:5" x14ac:dyDescent="0.25">
      <c r="A15174" t="s">
        <v>15190</v>
      </c>
      <c r="B15174" s="1">
        <v>43496</v>
      </c>
      <c r="C15174" t="s">
        <v>6</v>
      </c>
      <c r="D15174">
        <v>0.16</v>
      </c>
      <c r="E15174">
        <v>746</v>
      </c>
    </row>
    <row r="15175" spans="1:5" x14ac:dyDescent="0.25">
      <c r="A15175" t="s">
        <v>15191</v>
      </c>
      <c r="B15175" s="1">
        <v>43770</v>
      </c>
      <c r="C15175" t="s">
        <v>18</v>
      </c>
      <c r="D15175">
        <v>0.5</v>
      </c>
      <c r="E15175">
        <v>648</v>
      </c>
    </row>
    <row r="15176" spans="1:5" x14ac:dyDescent="0.25">
      <c r="A15176" t="s">
        <v>15192</v>
      </c>
      <c r="B15176" s="1">
        <v>43800</v>
      </c>
      <c r="C15176" t="s">
        <v>6</v>
      </c>
      <c r="D15176">
        <v>0.18</v>
      </c>
      <c r="E15176">
        <v>553</v>
      </c>
    </row>
    <row r="15177" spans="1:5" x14ac:dyDescent="0.25">
      <c r="A15177" t="s">
        <v>15193</v>
      </c>
      <c r="B15177" s="1">
        <v>43739</v>
      </c>
      <c r="C15177" t="s">
        <v>18</v>
      </c>
      <c r="D15177">
        <v>0.2</v>
      </c>
      <c r="E15177">
        <v>726</v>
      </c>
    </row>
    <row r="15178" spans="1:5" x14ac:dyDescent="0.25">
      <c r="A15178" t="s">
        <v>15194</v>
      </c>
      <c r="B15178" s="1">
        <v>43647</v>
      </c>
      <c r="C15178" t="s">
        <v>6</v>
      </c>
      <c r="D15178">
        <v>0.49</v>
      </c>
      <c r="E15178">
        <v>572</v>
      </c>
    </row>
    <row r="15179" spans="1:5" x14ac:dyDescent="0.25">
      <c r="A15179" t="s">
        <v>15195</v>
      </c>
      <c r="B15179" s="1">
        <v>43465</v>
      </c>
      <c r="C15179" t="s">
        <v>6</v>
      </c>
      <c r="D15179">
        <v>0.37</v>
      </c>
      <c r="E15179">
        <v>601</v>
      </c>
    </row>
    <row r="15180" spans="1:5" x14ac:dyDescent="0.25">
      <c r="A15180" t="s">
        <v>15196</v>
      </c>
      <c r="B15180" s="1">
        <v>43312</v>
      </c>
      <c r="C15180" t="s">
        <v>14</v>
      </c>
      <c r="D15180">
        <v>0.17</v>
      </c>
      <c r="E15180">
        <v>683</v>
      </c>
    </row>
    <row r="15181" spans="1:5" x14ac:dyDescent="0.25">
      <c r="A15181" t="s">
        <v>15197</v>
      </c>
      <c r="B15181" s="1">
        <v>43800</v>
      </c>
      <c r="C15181" t="s">
        <v>18</v>
      </c>
      <c r="D15181">
        <v>0.56000000000000005</v>
      </c>
      <c r="E15181">
        <v>619</v>
      </c>
    </row>
    <row r="15182" spans="1:5" x14ac:dyDescent="0.25">
      <c r="A15182" t="s">
        <v>15198</v>
      </c>
      <c r="B15182" s="1">
        <v>43373</v>
      </c>
      <c r="C15182" t="s">
        <v>10</v>
      </c>
      <c r="D15182">
        <v>1</v>
      </c>
      <c r="E15182">
        <v>783</v>
      </c>
    </row>
    <row r="15183" spans="1:5" x14ac:dyDescent="0.25">
      <c r="A15183" t="s">
        <v>15199</v>
      </c>
      <c r="B15183" s="1">
        <v>43800</v>
      </c>
      <c r="C15183" t="s">
        <v>18</v>
      </c>
      <c r="D15183">
        <v>0.18</v>
      </c>
      <c r="E15183">
        <v>708</v>
      </c>
    </row>
    <row r="15184" spans="1:5" x14ac:dyDescent="0.25">
      <c r="A15184" t="s">
        <v>15200</v>
      </c>
      <c r="B15184" s="1">
        <v>43404</v>
      </c>
      <c r="C15184" t="s">
        <v>6</v>
      </c>
      <c r="D15184">
        <v>0.26</v>
      </c>
      <c r="E15184">
        <v>679</v>
      </c>
    </row>
    <row r="15185" spans="1:5" x14ac:dyDescent="0.25">
      <c r="A15185" t="s">
        <v>15201</v>
      </c>
      <c r="B15185" s="1">
        <v>43404</v>
      </c>
      <c r="C15185" t="s">
        <v>25</v>
      </c>
      <c r="D15185">
        <v>0.28999999999999998</v>
      </c>
      <c r="E15185">
        <v>583</v>
      </c>
    </row>
    <row r="15186" spans="1:5" x14ac:dyDescent="0.25">
      <c r="A15186" t="s">
        <v>15202</v>
      </c>
      <c r="B15186" s="1">
        <v>43404</v>
      </c>
      <c r="C15186" t="s">
        <v>6</v>
      </c>
      <c r="D15186">
        <v>0.12</v>
      </c>
      <c r="E15186">
        <v>608</v>
      </c>
    </row>
    <row r="15187" spans="1:5" x14ac:dyDescent="0.25">
      <c r="A15187" t="s">
        <v>15203</v>
      </c>
      <c r="B15187" s="1">
        <v>43281</v>
      </c>
      <c r="C15187" t="s">
        <v>6</v>
      </c>
      <c r="D15187">
        <v>0.4</v>
      </c>
      <c r="E15187">
        <v>625</v>
      </c>
    </row>
    <row r="15188" spans="1:5" x14ac:dyDescent="0.25">
      <c r="A15188" t="s">
        <v>15204</v>
      </c>
      <c r="B15188" s="1">
        <v>42794</v>
      </c>
      <c r="C15188" t="s">
        <v>6</v>
      </c>
      <c r="D15188">
        <v>0.3</v>
      </c>
      <c r="E15188">
        <v>740</v>
      </c>
    </row>
    <row r="15189" spans="1:5" x14ac:dyDescent="0.25">
      <c r="A15189" t="s">
        <v>15205</v>
      </c>
      <c r="B15189" s="1">
        <v>43831</v>
      </c>
      <c r="C15189" t="s">
        <v>6</v>
      </c>
      <c r="D15189">
        <v>0.38</v>
      </c>
      <c r="E15189">
        <v>622</v>
      </c>
    </row>
    <row r="15190" spans="1:5" x14ac:dyDescent="0.25">
      <c r="A15190" t="s">
        <v>15206</v>
      </c>
      <c r="B15190" s="1">
        <v>43831</v>
      </c>
      <c r="C15190" t="s">
        <v>10</v>
      </c>
      <c r="D15190">
        <v>0.17</v>
      </c>
      <c r="E15190">
        <v>590</v>
      </c>
    </row>
    <row r="15191" spans="1:5" x14ac:dyDescent="0.25">
      <c r="A15191" t="s">
        <v>15207</v>
      </c>
      <c r="B15191" s="1">
        <v>42766</v>
      </c>
      <c r="C15191" t="s">
        <v>6</v>
      </c>
      <c r="D15191">
        <v>0.3</v>
      </c>
      <c r="E15191">
        <v>740</v>
      </c>
    </row>
    <row r="15192" spans="1:5" x14ac:dyDescent="0.25">
      <c r="A15192" t="s">
        <v>15208</v>
      </c>
      <c r="B15192" s="1">
        <v>43800</v>
      </c>
      <c r="C15192" t="s">
        <v>6</v>
      </c>
      <c r="D15192">
        <v>0.39</v>
      </c>
      <c r="E15192">
        <v>597</v>
      </c>
    </row>
    <row r="15193" spans="1:5" x14ac:dyDescent="0.25">
      <c r="A15193" t="s">
        <v>15209</v>
      </c>
      <c r="B15193" s="1">
        <v>43831</v>
      </c>
      <c r="C15193" t="s">
        <v>6</v>
      </c>
      <c r="D15193">
        <v>0.53</v>
      </c>
      <c r="E15193">
        <v>650</v>
      </c>
    </row>
    <row r="15194" spans="1:5" x14ac:dyDescent="0.25">
      <c r="A15194" t="s">
        <v>15210</v>
      </c>
      <c r="B15194" s="1">
        <v>43281</v>
      </c>
      <c r="C15194" t="s">
        <v>6</v>
      </c>
      <c r="D15194">
        <v>0.64</v>
      </c>
      <c r="E15194">
        <v>807</v>
      </c>
    </row>
    <row r="15195" spans="1:5" x14ac:dyDescent="0.25">
      <c r="A15195" t="s">
        <v>15211</v>
      </c>
      <c r="B15195" s="1">
        <v>43281</v>
      </c>
      <c r="C15195" t="s">
        <v>6</v>
      </c>
      <c r="D15195">
        <v>0.1</v>
      </c>
      <c r="E15195">
        <v>626</v>
      </c>
    </row>
    <row r="15196" spans="1:5" x14ac:dyDescent="0.25">
      <c r="A15196" t="s">
        <v>15212</v>
      </c>
      <c r="B15196" s="1">
        <v>43281</v>
      </c>
      <c r="C15196" t="s">
        <v>37</v>
      </c>
      <c r="D15196">
        <v>0.61</v>
      </c>
      <c r="E15196">
        <v>677</v>
      </c>
    </row>
    <row r="15197" spans="1:5" x14ac:dyDescent="0.25">
      <c r="A15197" t="s">
        <v>15213</v>
      </c>
      <c r="B15197" s="1">
        <v>43525</v>
      </c>
      <c r="C15197" t="s">
        <v>6</v>
      </c>
      <c r="D15197">
        <v>0.28000000000000003</v>
      </c>
      <c r="E15197">
        <v>778</v>
      </c>
    </row>
    <row r="15198" spans="1:5" x14ac:dyDescent="0.25">
      <c r="A15198" t="s">
        <v>15214</v>
      </c>
      <c r="B15198" s="1">
        <v>43586</v>
      </c>
      <c r="C15198" t="s">
        <v>6</v>
      </c>
      <c r="D15198">
        <v>0.42</v>
      </c>
      <c r="E15198">
        <v>669</v>
      </c>
    </row>
    <row r="15199" spans="1:5" x14ac:dyDescent="0.25">
      <c r="A15199" t="s">
        <v>15215</v>
      </c>
      <c r="B15199" s="1">
        <v>43678</v>
      </c>
      <c r="C15199" t="s">
        <v>6</v>
      </c>
      <c r="D15199">
        <v>0.49</v>
      </c>
      <c r="E15199">
        <v>668</v>
      </c>
    </row>
    <row r="15200" spans="1:5" x14ac:dyDescent="0.25">
      <c r="A15200" t="s">
        <v>15216</v>
      </c>
      <c r="B15200" s="1">
        <v>43312</v>
      </c>
      <c r="C15200" t="s">
        <v>18</v>
      </c>
      <c r="D15200">
        <v>0.37</v>
      </c>
      <c r="E15200">
        <v>736</v>
      </c>
    </row>
    <row r="15201" spans="1:5" x14ac:dyDescent="0.25">
      <c r="A15201" t="s">
        <v>15217</v>
      </c>
      <c r="B15201" s="1">
        <v>43586</v>
      </c>
      <c r="C15201" t="s">
        <v>10</v>
      </c>
      <c r="D15201">
        <v>0.27</v>
      </c>
      <c r="E15201">
        <v>703</v>
      </c>
    </row>
    <row r="15202" spans="1:5" x14ac:dyDescent="0.25">
      <c r="A15202" t="s">
        <v>15218</v>
      </c>
      <c r="B15202" s="1">
        <v>43373</v>
      </c>
      <c r="C15202" t="s">
        <v>6</v>
      </c>
      <c r="D15202">
        <v>0.18</v>
      </c>
      <c r="E15202">
        <v>760</v>
      </c>
    </row>
    <row r="15203" spans="1:5" x14ac:dyDescent="0.25">
      <c r="A15203" t="s">
        <v>15219</v>
      </c>
      <c r="B15203" s="1">
        <v>43586</v>
      </c>
      <c r="C15203" t="s">
        <v>18</v>
      </c>
      <c r="D15203">
        <v>0.34</v>
      </c>
      <c r="E15203">
        <v>659</v>
      </c>
    </row>
    <row r="15204" spans="1:5" x14ac:dyDescent="0.25">
      <c r="A15204" t="s">
        <v>15220</v>
      </c>
      <c r="B15204" s="1">
        <v>43586</v>
      </c>
      <c r="C15204" t="s">
        <v>10</v>
      </c>
      <c r="D15204">
        <v>0.38</v>
      </c>
      <c r="E15204">
        <v>746</v>
      </c>
    </row>
    <row r="15205" spans="1:5" x14ac:dyDescent="0.25">
      <c r="A15205" t="s">
        <v>15221</v>
      </c>
      <c r="B15205" s="1">
        <v>43586</v>
      </c>
      <c r="C15205" t="s">
        <v>6</v>
      </c>
      <c r="D15205">
        <v>0.23</v>
      </c>
      <c r="E15205">
        <v>797</v>
      </c>
    </row>
    <row r="15206" spans="1:5" x14ac:dyDescent="0.25">
      <c r="A15206" t="s">
        <v>15222</v>
      </c>
      <c r="B15206" s="1">
        <v>43678</v>
      </c>
      <c r="C15206" t="s">
        <v>10</v>
      </c>
      <c r="D15206">
        <v>0.71</v>
      </c>
      <c r="E15206">
        <v>674</v>
      </c>
    </row>
    <row r="15207" spans="1:5" x14ac:dyDescent="0.25">
      <c r="A15207" t="s">
        <v>15223</v>
      </c>
      <c r="B15207" s="1">
        <v>43190</v>
      </c>
      <c r="C15207" t="s">
        <v>10</v>
      </c>
      <c r="D15207">
        <v>0.48</v>
      </c>
      <c r="E15207">
        <v>647</v>
      </c>
    </row>
    <row r="15208" spans="1:5" x14ac:dyDescent="0.25">
      <c r="A15208" t="s">
        <v>15224</v>
      </c>
      <c r="B15208" s="1">
        <v>43496</v>
      </c>
      <c r="C15208" t="s">
        <v>18</v>
      </c>
      <c r="D15208">
        <v>0.28999999999999998</v>
      </c>
      <c r="E15208">
        <v>645</v>
      </c>
    </row>
    <row r="15209" spans="1:5" x14ac:dyDescent="0.25">
      <c r="A15209" t="s">
        <v>15225</v>
      </c>
      <c r="B15209" s="1">
        <v>43556</v>
      </c>
      <c r="C15209" t="s">
        <v>10</v>
      </c>
      <c r="D15209">
        <v>0.56000000000000005</v>
      </c>
      <c r="E15209">
        <v>603</v>
      </c>
    </row>
    <row r="15210" spans="1:5" x14ac:dyDescent="0.25">
      <c r="A15210" t="s">
        <v>15226</v>
      </c>
      <c r="B15210" s="1">
        <v>43434</v>
      </c>
      <c r="C15210" t="s">
        <v>6</v>
      </c>
      <c r="D15210">
        <v>0.11</v>
      </c>
      <c r="E15210">
        <v>687</v>
      </c>
    </row>
    <row r="15211" spans="1:5" x14ac:dyDescent="0.25">
      <c r="A15211" t="s">
        <v>15227</v>
      </c>
      <c r="B15211" s="1">
        <v>43404</v>
      </c>
      <c r="C15211" t="s">
        <v>14</v>
      </c>
      <c r="D15211">
        <v>0.37</v>
      </c>
      <c r="E15211">
        <v>627</v>
      </c>
    </row>
    <row r="15212" spans="1:5" x14ac:dyDescent="0.25">
      <c r="A15212" t="s">
        <v>15228</v>
      </c>
      <c r="B15212" s="1">
        <v>43770</v>
      </c>
      <c r="C15212" t="s">
        <v>10</v>
      </c>
      <c r="D15212">
        <v>1.24</v>
      </c>
      <c r="E15212">
        <v>706</v>
      </c>
    </row>
    <row r="15213" spans="1:5" x14ac:dyDescent="0.25">
      <c r="A15213" t="s">
        <v>15229</v>
      </c>
      <c r="B15213" s="1">
        <v>43800</v>
      </c>
      <c r="C15213" t="s">
        <v>6</v>
      </c>
      <c r="D15213">
        <v>0.21</v>
      </c>
      <c r="E15213">
        <v>594</v>
      </c>
    </row>
    <row r="15214" spans="1:5" x14ac:dyDescent="0.25">
      <c r="A15214" t="s">
        <v>15230</v>
      </c>
      <c r="B15214" s="1">
        <v>43373</v>
      </c>
      <c r="C15214" t="s">
        <v>6</v>
      </c>
      <c r="D15214">
        <v>0.16</v>
      </c>
      <c r="E15214">
        <v>740</v>
      </c>
    </row>
    <row r="15215" spans="1:5" x14ac:dyDescent="0.25">
      <c r="A15215" t="s">
        <v>15231</v>
      </c>
      <c r="B15215" s="1">
        <v>43312</v>
      </c>
      <c r="C15215" t="s">
        <v>6</v>
      </c>
      <c r="D15215">
        <v>0.18</v>
      </c>
      <c r="E15215">
        <v>799</v>
      </c>
    </row>
    <row r="15216" spans="1:5" x14ac:dyDescent="0.25">
      <c r="A15216" t="s">
        <v>15232</v>
      </c>
      <c r="B15216" s="1">
        <v>43709</v>
      </c>
      <c r="C15216" t="s">
        <v>18</v>
      </c>
      <c r="D15216">
        <v>0.5</v>
      </c>
      <c r="E15216">
        <v>757</v>
      </c>
    </row>
    <row r="15217" spans="1:5" x14ac:dyDescent="0.25">
      <c r="A15217" t="s">
        <v>15233</v>
      </c>
      <c r="B15217" s="1">
        <v>43709</v>
      </c>
      <c r="C15217" t="s">
        <v>6</v>
      </c>
      <c r="D15217">
        <v>0.2</v>
      </c>
      <c r="E15217">
        <v>763</v>
      </c>
    </row>
    <row r="15218" spans="1:5" x14ac:dyDescent="0.25">
      <c r="A15218" t="s">
        <v>15234</v>
      </c>
      <c r="B15218" s="1">
        <v>43709</v>
      </c>
      <c r="C15218" t="s">
        <v>42</v>
      </c>
      <c r="D15218">
        <v>0.2</v>
      </c>
      <c r="E15218">
        <v>680</v>
      </c>
    </row>
    <row r="15219" spans="1:5" x14ac:dyDescent="0.25">
      <c r="A15219" t="s">
        <v>15235</v>
      </c>
      <c r="B15219" s="1">
        <v>43617</v>
      </c>
      <c r="C15219" t="s">
        <v>6</v>
      </c>
      <c r="D15219">
        <v>0.3</v>
      </c>
      <c r="E15219">
        <v>740</v>
      </c>
    </row>
    <row r="15220" spans="1:5" x14ac:dyDescent="0.25">
      <c r="A15220" t="s">
        <v>15236</v>
      </c>
      <c r="B15220" s="1">
        <v>43739</v>
      </c>
      <c r="C15220" t="s">
        <v>18</v>
      </c>
      <c r="D15220">
        <v>0.55000000000000004</v>
      </c>
      <c r="E15220">
        <v>664</v>
      </c>
    </row>
    <row r="15221" spans="1:5" x14ac:dyDescent="0.25">
      <c r="A15221" t="s">
        <v>15237</v>
      </c>
      <c r="B15221" s="1">
        <v>43739</v>
      </c>
      <c r="C15221" t="s">
        <v>25</v>
      </c>
      <c r="D15221">
        <v>0.14000000000000001</v>
      </c>
      <c r="E15221">
        <v>819</v>
      </c>
    </row>
    <row r="15222" spans="1:5" x14ac:dyDescent="0.25">
      <c r="A15222" t="s">
        <v>15238</v>
      </c>
      <c r="B15222" s="1">
        <v>43496</v>
      </c>
      <c r="C15222" t="s">
        <v>14</v>
      </c>
      <c r="D15222">
        <v>0.48</v>
      </c>
      <c r="E15222">
        <v>785</v>
      </c>
    </row>
    <row r="15223" spans="1:5" x14ac:dyDescent="0.25">
      <c r="A15223" t="s">
        <v>15239</v>
      </c>
      <c r="B15223" s="1">
        <v>43556</v>
      </c>
      <c r="C15223" t="s">
        <v>6</v>
      </c>
      <c r="D15223">
        <v>0.24</v>
      </c>
      <c r="E15223">
        <v>782</v>
      </c>
    </row>
    <row r="15224" spans="1:5" x14ac:dyDescent="0.25">
      <c r="A15224" t="s">
        <v>15240</v>
      </c>
      <c r="B15224" s="1">
        <v>43800</v>
      </c>
      <c r="C15224" t="s">
        <v>6</v>
      </c>
      <c r="D15224">
        <v>0.39</v>
      </c>
      <c r="E15224">
        <v>696</v>
      </c>
    </row>
    <row r="15225" spans="1:5" x14ac:dyDescent="0.25">
      <c r="A15225" t="s">
        <v>15241</v>
      </c>
      <c r="B15225" s="1">
        <v>42735</v>
      </c>
      <c r="C15225" t="s">
        <v>42</v>
      </c>
      <c r="D15225">
        <v>0.3</v>
      </c>
      <c r="E15225">
        <v>740</v>
      </c>
    </row>
    <row r="15226" spans="1:5" x14ac:dyDescent="0.25">
      <c r="A15226" t="s">
        <v>15242</v>
      </c>
      <c r="B15226" s="1">
        <v>42794</v>
      </c>
      <c r="C15226" t="s">
        <v>18</v>
      </c>
      <c r="D15226">
        <v>0.3</v>
      </c>
      <c r="E15226">
        <v>740</v>
      </c>
    </row>
    <row r="15227" spans="1:5" x14ac:dyDescent="0.25">
      <c r="A15227" t="s">
        <v>15243</v>
      </c>
      <c r="B15227" s="1">
        <v>43831</v>
      </c>
      <c r="C15227" t="s">
        <v>10</v>
      </c>
      <c r="D15227">
        <v>0.56000000000000005</v>
      </c>
      <c r="E15227">
        <v>548</v>
      </c>
    </row>
    <row r="15228" spans="1:5" x14ac:dyDescent="0.25">
      <c r="A15228" t="s">
        <v>15244</v>
      </c>
      <c r="B15228" s="1">
        <v>43556</v>
      </c>
      <c r="C15228" t="s">
        <v>6</v>
      </c>
      <c r="D15228">
        <v>0.38</v>
      </c>
      <c r="E15228">
        <v>674</v>
      </c>
    </row>
    <row r="15229" spans="1:5" x14ac:dyDescent="0.25">
      <c r="A15229" t="s">
        <v>15245</v>
      </c>
      <c r="B15229" s="1">
        <v>43556</v>
      </c>
      <c r="C15229" t="s">
        <v>271</v>
      </c>
      <c r="D15229">
        <v>0.32</v>
      </c>
      <c r="E15229">
        <v>720</v>
      </c>
    </row>
    <row r="15230" spans="1:5" x14ac:dyDescent="0.25">
      <c r="A15230" t="s">
        <v>15246</v>
      </c>
      <c r="B15230" s="1">
        <v>43556</v>
      </c>
      <c r="C15230" t="s">
        <v>6</v>
      </c>
      <c r="D15230">
        <v>0.48</v>
      </c>
      <c r="E15230">
        <v>612</v>
      </c>
    </row>
    <row r="15231" spans="1:5" x14ac:dyDescent="0.25">
      <c r="A15231" t="s">
        <v>15247</v>
      </c>
      <c r="B15231" s="1">
        <v>43617</v>
      </c>
      <c r="C15231" t="s">
        <v>6</v>
      </c>
      <c r="D15231">
        <v>0.3</v>
      </c>
      <c r="E15231">
        <v>740</v>
      </c>
    </row>
    <row r="15232" spans="1:5" x14ac:dyDescent="0.25">
      <c r="A15232" t="s">
        <v>15248</v>
      </c>
      <c r="B15232" s="1">
        <v>43617</v>
      </c>
      <c r="C15232" t="s">
        <v>10</v>
      </c>
      <c r="D15232">
        <v>0.3</v>
      </c>
      <c r="E15232">
        <v>740</v>
      </c>
    </row>
    <row r="15233" spans="1:5" x14ac:dyDescent="0.25">
      <c r="A15233" t="s">
        <v>15249</v>
      </c>
      <c r="B15233" s="1">
        <v>43617</v>
      </c>
      <c r="C15233" t="s">
        <v>6</v>
      </c>
      <c r="D15233">
        <v>0.3</v>
      </c>
      <c r="E15233">
        <v>740</v>
      </c>
    </row>
    <row r="15234" spans="1:5" x14ac:dyDescent="0.25">
      <c r="A15234" t="s">
        <v>15250</v>
      </c>
      <c r="B15234" s="1">
        <v>43678</v>
      </c>
      <c r="C15234" t="s">
        <v>6</v>
      </c>
      <c r="D15234">
        <v>0.22</v>
      </c>
      <c r="E15234">
        <v>671</v>
      </c>
    </row>
    <row r="15235" spans="1:5" x14ac:dyDescent="0.25">
      <c r="A15235" t="s">
        <v>15251</v>
      </c>
      <c r="B15235" s="1">
        <v>43434</v>
      </c>
      <c r="C15235" t="s">
        <v>271</v>
      </c>
      <c r="D15235">
        <v>0.49</v>
      </c>
      <c r="E15235">
        <v>800</v>
      </c>
    </row>
    <row r="15236" spans="1:5" x14ac:dyDescent="0.25">
      <c r="A15236" t="s">
        <v>15252</v>
      </c>
      <c r="B15236" s="1">
        <v>43647</v>
      </c>
      <c r="C15236" t="s">
        <v>6</v>
      </c>
      <c r="D15236">
        <v>0.19</v>
      </c>
      <c r="E15236">
        <v>618</v>
      </c>
    </row>
    <row r="15237" spans="1:5" x14ac:dyDescent="0.25">
      <c r="A15237" t="s">
        <v>15253</v>
      </c>
      <c r="B15237" s="1">
        <v>43831</v>
      </c>
      <c r="C15237" t="s">
        <v>18</v>
      </c>
      <c r="D15237">
        <v>0.9</v>
      </c>
      <c r="E15237">
        <v>733</v>
      </c>
    </row>
    <row r="15238" spans="1:5" x14ac:dyDescent="0.25">
      <c r="A15238" t="s">
        <v>15254</v>
      </c>
      <c r="B15238" s="1">
        <v>43586</v>
      </c>
      <c r="C15238" t="s">
        <v>18</v>
      </c>
      <c r="D15238">
        <v>0.65</v>
      </c>
      <c r="E15238">
        <v>638</v>
      </c>
    </row>
    <row r="15239" spans="1:5" x14ac:dyDescent="0.25">
      <c r="A15239" t="s">
        <v>15255</v>
      </c>
      <c r="B15239" s="1">
        <v>43617</v>
      </c>
      <c r="C15239" t="s">
        <v>10</v>
      </c>
      <c r="D15239">
        <v>0.3</v>
      </c>
      <c r="E15239">
        <v>740</v>
      </c>
    </row>
    <row r="15240" spans="1:5" x14ac:dyDescent="0.25">
      <c r="A15240" t="s">
        <v>15256</v>
      </c>
      <c r="B15240" s="1">
        <v>43343</v>
      </c>
      <c r="C15240" t="s">
        <v>10</v>
      </c>
      <c r="D15240">
        <v>1.1000000000000001</v>
      </c>
      <c r="E15240">
        <v>652</v>
      </c>
    </row>
    <row r="15241" spans="1:5" x14ac:dyDescent="0.25">
      <c r="A15241" t="s">
        <v>15257</v>
      </c>
      <c r="B15241" s="1">
        <v>43617</v>
      </c>
      <c r="C15241" t="s">
        <v>6</v>
      </c>
      <c r="D15241">
        <v>0.3</v>
      </c>
      <c r="E15241">
        <v>740</v>
      </c>
    </row>
    <row r="15242" spans="1:5" x14ac:dyDescent="0.25">
      <c r="A15242" t="s">
        <v>15258</v>
      </c>
      <c r="B15242" s="1">
        <v>43312</v>
      </c>
      <c r="C15242" t="s">
        <v>6</v>
      </c>
      <c r="D15242">
        <v>0.21</v>
      </c>
      <c r="E15242">
        <v>768</v>
      </c>
    </row>
    <row r="15243" spans="1:5" x14ac:dyDescent="0.25">
      <c r="A15243" t="s">
        <v>15259</v>
      </c>
      <c r="B15243" s="1">
        <v>43281</v>
      </c>
      <c r="C15243" t="s">
        <v>6</v>
      </c>
      <c r="D15243">
        <v>0.66</v>
      </c>
      <c r="E15243">
        <v>666</v>
      </c>
    </row>
    <row r="15244" spans="1:5" x14ac:dyDescent="0.25">
      <c r="A15244" t="s">
        <v>15260</v>
      </c>
      <c r="B15244" s="1">
        <v>43404</v>
      </c>
      <c r="C15244" t="s">
        <v>10</v>
      </c>
      <c r="D15244">
        <v>0.34</v>
      </c>
      <c r="E15244">
        <v>645</v>
      </c>
    </row>
    <row r="15245" spans="1:5" x14ac:dyDescent="0.25">
      <c r="A15245" t="s">
        <v>15261</v>
      </c>
      <c r="B15245" s="1">
        <v>43404</v>
      </c>
      <c r="C15245" t="s">
        <v>6</v>
      </c>
      <c r="D15245">
        <v>0.39</v>
      </c>
      <c r="E15245">
        <v>678</v>
      </c>
    </row>
    <row r="15246" spans="1:5" x14ac:dyDescent="0.25">
      <c r="A15246" t="s">
        <v>15262</v>
      </c>
      <c r="B15246" s="1">
        <v>43404</v>
      </c>
      <c r="C15246" t="s">
        <v>18</v>
      </c>
      <c r="D15246">
        <v>0.42</v>
      </c>
      <c r="E15246">
        <v>594</v>
      </c>
    </row>
    <row r="15247" spans="1:5" x14ac:dyDescent="0.25">
      <c r="A15247" t="s">
        <v>15263</v>
      </c>
      <c r="B15247" s="1">
        <v>43434</v>
      </c>
      <c r="C15247" t="s">
        <v>6</v>
      </c>
      <c r="D15247">
        <v>0.63</v>
      </c>
      <c r="E15247">
        <v>726</v>
      </c>
    </row>
    <row r="15248" spans="1:5" x14ac:dyDescent="0.25">
      <c r="A15248" t="s">
        <v>15264</v>
      </c>
      <c r="B15248" s="1">
        <v>43434</v>
      </c>
      <c r="C15248" t="s">
        <v>6</v>
      </c>
      <c r="D15248">
        <v>0.19</v>
      </c>
      <c r="E15248">
        <v>633</v>
      </c>
    </row>
    <row r="15249" spans="1:5" x14ac:dyDescent="0.25">
      <c r="A15249" t="s">
        <v>15265</v>
      </c>
      <c r="B15249" s="1">
        <v>43770</v>
      </c>
      <c r="C15249" t="s">
        <v>6</v>
      </c>
      <c r="D15249">
        <v>0.37</v>
      </c>
      <c r="E15249">
        <v>684</v>
      </c>
    </row>
    <row r="15250" spans="1:5" x14ac:dyDescent="0.25">
      <c r="A15250" t="s">
        <v>15266</v>
      </c>
      <c r="B15250" s="1">
        <v>43525</v>
      </c>
      <c r="C15250" t="s">
        <v>18</v>
      </c>
      <c r="D15250">
        <v>0.78</v>
      </c>
      <c r="E15250">
        <v>702</v>
      </c>
    </row>
    <row r="15251" spans="1:5" x14ac:dyDescent="0.25">
      <c r="A15251" t="s">
        <v>15267</v>
      </c>
      <c r="B15251" s="1">
        <v>43525</v>
      </c>
      <c r="C15251" t="s">
        <v>6</v>
      </c>
      <c r="D15251">
        <v>0.39</v>
      </c>
      <c r="E15251">
        <v>585</v>
      </c>
    </row>
    <row r="15252" spans="1:5" x14ac:dyDescent="0.25">
      <c r="A15252" t="s">
        <v>15268</v>
      </c>
      <c r="B15252" s="1">
        <v>43281</v>
      </c>
      <c r="C15252" t="s">
        <v>6</v>
      </c>
      <c r="D15252">
        <v>0.01</v>
      </c>
      <c r="E15252">
        <v>720</v>
      </c>
    </row>
    <row r="15253" spans="1:5" x14ac:dyDescent="0.25">
      <c r="A15253" t="s">
        <v>15269</v>
      </c>
      <c r="B15253" s="1">
        <v>43617</v>
      </c>
      <c r="C15253" t="s">
        <v>21</v>
      </c>
      <c r="D15253">
        <v>0.3</v>
      </c>
      <c r="E15253">
        <v>740</v>
      </c>
    </row>
    <row r="15254" spans="1:5" x14ac:dyDescent="0.25">
      <c r="A15254" t="s">
        <v>15270</v>
      </c>
      <c r="B15254" s="1">
        <v>43190</v>
      </c>
      <c r="C15254" t="s">
        <v>6</v>
      </c>
      <c r="D15254">
        <v>0.44</v>
      </c>
      <c r="E15254">
        <v>738</v>
      </c>
    </row>
    <row r="15255" spans="1:5" x14ac:dyDescent="0.25">
      <c r="A15255" t="s">
        <v>15271</v>
      </c>
      <c r="B15255" s="1">
        <v>43770</v>
      </c>
      <c r="C15255" t="s">
        <v>10</v>
      </c>
      <c r="D15255">
        <v>0.75</v>
      </c>
      <c r="E15255">
        <v>604</v>
      </c>
    </row>
    <row r="15256" spans="1:5" x14ac:dyDescent="0.25">
      <c r="A15256" t="s">
        <v>15272</v>
      </c>
      <c r="B15256" s="1">
        <v>43770</v>
      </c>
      <c r="C15256" t="s">
        <v>37</v>
      </c>
      <c r="D15256">
        <v>0.82</v>
      </c>
      <c r="E15256">
        <v>599</v>
      </c>
    </row>
    <row r="15257" spans="1:5" x14ac:dyDescent="0.25">
      <c r="A15257" t="s">
        <v>15273</v>
      </c>
      <c r="B15257" s="1">
        <v>43434</v>
      </c>
      <c r="C15257" t="s">
        <v>6</v>
      </c>
      <c r="D15257">
        <v>0.32</v>
      </c>
      <c r="E15257">
        <v>585</v>
      </c>
    </row>
    <row r="15258" spans="1:5" x14ac:dyDescent="0.25">
      <c r="A15258" t="s">
        <v>15274</v>
      </c>
      <c r="B15258" s="1">
        <v>43373</v>
      </c>
      <c r="C15258" t="s">
        <v>14</v>
      </c>
      <c r="D15258">
        <v>0.11</v>
      </c>
      <c r="E15258">
        <v>682</v>
      </c>
    </row>
    <row r="15259" spans="1:5" x14ac:dyDescent="0.25">
      <c r="A15259" t="s">
        <v>15275</v>
      </c>
      <c r="B15259" s="1">
        <v>43586</v>
      </c>
      <c r="C15259" t="s">
        <v>6</v>
      </c>
      <c r="D15259">
        <v>0.54</v>
      </c>
      <c r="E15259">
        <v>790</v>
      </c>
    </row>
    <row r="15260" spans="1:5" x14ac:dyDescent="0.25">
      <c r="A15260" t="s">
        <v>15276</v>
      </c>
      <c r="B15260" s="1">
        <v>43586</v>
      </c>
      <c r="C15260" t="s">
        <v>6</v>
      </c>
      <c r="D15260">
        <v>0.23</v>
      </c>
      <c r="E15260">
        <v>728</v>
      </c>
    </row>
    <row r="15261" spans="1:5" x14ac:dyDescent="0.25">
      <c r="A15261" t="s">
        <v>15277</v>
      </c>
      <c r="B15261" s="1">
        <v>43586</v>
      </c>
      <c r="C15261" t="s">
        <v>6</v>
      </c>
      <c r="D15261">
        <v>0.35</v>
      </c>
      <c r="E15261">
        <v>727</v>
      </c>
    </row>
    <row r="15262" spans="1:5" x14ac:dyDescent="0.25">
      <c r="A15262" t="s">
        <v>15278</v>
      </c>
      <c r="B15262" s="1">
        <v>43373</v>
      </c>
      <c r="C15262" t="s">
        <v>18</v>
      </c>
      <c r="D15262">
        <v>0.38</v>
      </c>
      <c r="E15262">
        <v>738</v>
      </c>
    </row>
    <row r="15263" spans="1:5" x14ac:dyDescent="0.25">
      <c r="A15263" t="s">
        <v>15279</v>
      </c>
      <c r="B15263" s="1">
        <v>43921</v>
      </c>
      <c r="C15263" t="s">
        <v>14</v>
      </c>
      <c r="D15263">
        <v>0.45</v>
      </c>
      <c r="E15263">
        <v>589</v>
      </c>
    </row>
    <row r="15264" spans="1:5" x14ac:dyDescent="0.25">
      <c r="A15264" t="s">
        <v>15280</v>
      </c>
      <c r="B15264" s="1">
        <v>43434</v>
      </c>
      <c r="C15264" t="s">
        <v>10</v>
      </c>
      <c r="D15264">
        <v>0.26</v>
      </c>
      <c r="E15264">
        <v>735</v>
      </c>
    </row>
    <row r="15265" spans="1:5" x14ac:dyDescent="0.25">
      <c r="A15265" t="s">
        <v>15281</v>
      </c>
      <c r="B15265" s="1">
        <v>43800</v>
      </c>
      <c r="C15265" t="s">
        <v>21</v>
      </c>
      <c r="D15265">
        <v>0.21</v>
      </c>
      <c r="E15265">
        <v>752</v>
      </c>
    </row>
    <row r="15266" spans="1:5" x14ac:dyDescent="0.25">
      <c r="A15266" t="s">
        <v>15282</v>
      </c>
      <c r="B15266" s="1">
        <v>43831</v>
      </c>
      <c r="C15266" t="s">
        <v>6</v>
      </c>
      <c r="D15266">
        <v>0.45</v>
      </c>
      <c r="E15266">
        <v>562</v>
      </c>
    </row>
    <row r="15267" spans="1:5" x14ac:dyDescent="0.25">
      <c r="A15267" t="s">
        <v>15283</v>
      </c>
      <c r="B15267" s="1">
        <v>43831</v>
      </c>
      <c r="C15267" t="s">
        <v>18</v>
      </c>
      <c r="D15267">
        <v>0.27</v>
      </c>
      <c r="E15267">
        <v>549</v>
      </c>
    </row>
    <row r="15268" spans="1:5" x14ac:dyDescent="0.25">
      <c r="A15268" t="s">
        <v>15284</v>
      </c>
      <c r="B15268" s="1">
        <v>43831</v>
      </c>
      <c r="C15268" t="s">
        <v>6</v>
      </c>
      <c r="D15268">
        <v>0.17</v>
      </c>
      <c r="E15268">
        <v>650</v>
      </c>
    </row>
    <row r="15269" spans="1:5" x14ac:dyDescent="0.25">
      <c r="A15269" t="s">
        <v>15285</v>
      </c>
      <c r="B15269" s="1">
        <v>43556</v>
      </c>
      <c r="C15269" t="s">
        <v>6</v>
      </c>
      <c r="D15269">
        <v>0.56000000000000005</v>
      </c>
      <c r="E15269">
        <v>788</v>
      </c>
    </row>
    <row r="15270" spans="1:5" x14ac:dyDescent="0.25">
      <c r="A15270" t="s">
        <v>15286</v>
      </c>
      <c r="B15270" s="1">
        <v>42794</v>
      </c>
      <c r="C15270" t="s">
        <v>6</v>
      </c>
      <c r="D15270">
        <v>0.3</v>
      </c>
      <c r="E15270">
        <v>740</v>
      </c>
    </row>
    <row r="15271" spans="1:5" x14ac:dyDescent="0.25">
      <c r="A15271" t="s">
        <v>15287</v>
      </c>
      <c r="B15271" s="1">
        <v>43709</v>
      </c>
      <c r="C15271" t="s">
        <v>6</v>
      </c>
      <c r="D15271">
        <v>0.2</v>
      </c>
      <c r="E15271">
        <v>709</v>
      </c>
    </row>
    <row r="15272" spans="1:5" x14ac:dyDescent="0.25">
      <c r="A15272" t="s">
        <v>15288</v>
      </c>
      <c r="B15272" s="1">
        <v>42794</v>
      </c>
      <c r="C15272" t="s">
        <v>6</v>
      </c>
      <c r="D15272">
        <v>0.28999999999999998</v>
      </c>
      <c r="E15272">
        <v>701</v>
      </c>
    </row>
    <row r="15273" spans="1:5" x14ac:dyDescent="0.25">
      <c r="A15273" t="s">
        <v>15289</v>
      </c>
      <c r="B15273" s="1">
        <v>43556</v>
      </c>
      <c r="C15273" t="s">
        <v>6</v>
      </c>
      <c r="D15273">
        <v>0.45</v>
      </c>
      <c r="E15273">
        <v>619</v>
      </c>
    </row>
    <row r="15274" spans="1:5" x14ac:dyDescent="0.25">
      <c r="A15274" t="s">
        <v>15290</v>
      </c>
      <c r="B15274" s="1">
        <v>43831</v>
      </c>
      <c r="C15274" t="s">
        <v>6</v>
      </c>
      <c r="D15274">
        <v>0.43</v>
      </c>
      <c r="E15274">
        <v>611</v>
      </c>
    </row>
    <row r="15275" spans="1:5" x14ac:dyDescent="0.25">
      <c r="A15275" t="s">
        <v>15291</v>
      </c>
      <c r="B15275" s="1">
        <v>43617</v>
      </c>
      <c r="C15275" t="s">
        <v>10</v>
      </c>
      <c r="D15275">
        <v>0.3</v>
      </c>
      <c r="E15275">
        <v>740</v>
      </c>
    </row>
    <row r="15276" spans="1:5" x14ac:dyDescent="0.25">
      <c r="A15276" t="s">
        <v>15292</v>
      </c>
      <c r="B15276" s="1">
        <v>43281</v>
      </c>
      <c r="C15276" t="s">
        <v>6</v>
      </c>
      <c r="D15276">
        <v>0.52</v>
      </c>
      <c r="E15276">
        <v>683</v>
      </c>
    </row>
    <row r="15277" spans="1:5" x14ac:dyDescent="0.25">
      <c r="A15277" t="s">
        <v>15293</v>
      </c>
      <c r="B15277" s="1">
        <v>43647</v>
      </c>
      <c r="C15277" t="s">
        <v>6</v>
      </c>
      <c r="D15277">
        <v>0.42</v>
      </c>
      <c r="E15277">
        <v>627</v>
      </c>
    </row>
    <row r="15278" spans="1:5" x14ac:dyDescent="0.25">
      <c r="A15278" t="s">
        <v>15294</v>
      </c>
      <c r="B15278" s="1">
        <v>43739</v>
      </c>
      <c r="C15278" t="s">
        <v>6</v>
      </c>
      <c r="D15278">
        <v>0.33</v>
      </c>
      <c r="E15278">
        <v>722</v>
      </c>
    </row>
    <row r="15279" spans="1:5" x14ac:dyDescent="0.25">
      <c r="A15279" t="s">
        <v>15295</v>
      </c>
      <c r="B15279" s="1">
        <v>42886</v>
      </c>
      <c r="C15279" t="s">
        <v>6</v>
      </c>
      <c r="D15279">
        <v>0.28000000000000003</v>
      </c>
      <c r="E15279">
        <v>673</v>
      </c>
    </row>
    <row r="15280" spans="1:5" x14ac:dyDescent="0.25">
      <c r="A15280" t="s">
        <v>15296</v>
      </c>
      <c r="B15280" s="1">
        <v>43220</v>
      </c>
      <c r="C15280" t="s">
        <v>10</v>
      </c>
      <c r="D15280">
        <v>0.01</v>
      </c>
      <c r="E15280">
        <v>793</v>
      </c>
    </row>
    <row r="15281" spans="1:5" x14ac:dyDescent="0.25">
      <c r="A15281" t="s">
        <v>15297</v>
      </c>
      <c r="B15281" s="1">
        <v>43373</v>
      </c>
      <c r="C15281" t="s">
        <v>6</v>
      </c>
      <c r="D15281">
        <v>0.06</v>
      </c>
      <c r="E15281">
        <v>682</v>
      </c>
    </row>
    <row r="15282" spans="1:5" x14ac:dyDescent="0.25">
      <c r="A15282" t="s">
        <v>15298</v>
      </c>
      <c r="B15282" s="1">
        <v>43921</v>
      </c>
      <c r="C15282" t="s">
        <v>21</v>
      </c>
      <c r="D15282">
        <v>0.42</v>
      </c>
      <c r="E15282">
        <v>668</v>
      </c>
    </row>
    <row r="15283" spans="1:5" x14ac:dyDescent="0.25">
      <c r="A15283" t="s">
        <v>15299</v>
      </c>
      <c r="B15283" s="1">
        <v>43404</v>
      </c>
      <c r="C15283" t="s">
        <v>18</v>
      </c>
      <c r="D15283">
        <v>0.84</v>
      </c>
      <c r="E15283">
        <v>566</v>
      </c>
    </row>
    <row r="15284" spans="1:5" x14ac:dyDescent="0.25">
      <c r="A15284" t="s">
        <v>15300</v>
      </c>
      <c r="B15284" s="1">
        <v>43831</v>
      </c>
      <c r="C15284" t="s">
        <v>18</v>
      </c>
      <c r="D15284">
        <v>0.48</v>
      </c>
      <c r="E15284">
        <v>587</v>
      </c>
    </row>
    <row r="15285" spans="1:5" x14ac:dyDescent="0.25">
      <c r="A15285" t="s">
        <v>15301</v>
      </c>
      <c r="B15285" s="1">
        <v>43800</v>
      </c>
      <c r="C15285" t="s">
        <v>42</v>
      </c>
      <c r="D15285">
        <v>0.37</v>
      </c>
      <c r="E15285">
        <v>692</v>
      </c>
    </row>
    <row r="15286" spans="1:5" x14ac:dyDescent="0.25">
      <c r="A15286" t="s">
        <v>15302</v>
      </c>
      <c r="B15286" s="1">
        <v>43800</v>
      </c>
      <c r="C15286" t="s">
        <v>6</v>
      </c>
      <c r="D15286">
        <v>0.66</v>
      </c>
      <c r="E15286">
        <v>747</v>
      </c>
    </row>
    <row r="15287" spans="1:5" x14ac:dyDescent="0.25">
      <c r="A15287" t="s">
        <v>15303</v>
      </c>
      <c r="B15287" s="1">
        <v>43862</v>
      </c>
      <c r="C15287" t="s">
        <v>18</v>
      </c>
      <c r="D15287">
        <v>0.49</v>
      </c>
      <c r="E15287">
        <v>593</v>
      </c>
    </row>
    <row r="15288" spans="1:5" x14ac:dyDescent="0.25">
      <c r="A15288" t="s">
        <v>15304</v>
      </c>
      <c r="B15288" s="1">
        <v>43556</v>
      </c>
      <c r="C15288" t="s">
        <v>25</v>
      </c>
      <c r="D15288">
        <v>0.48</v>
      </c>
      <c r="E15288">
        <v>709</v>
      </c>
    </row>
    <row r="15289" spans="1:5" x14ac:dyDescent="0.25">
      <c r="A15289" t="s">
        <v>15305</v>
      </c>
      <c r="B15289" s="1">
        <v>43556</v>
      </c>
      <c r="C15289" t="s">
        <v>42</v>
      </c>
      <c r="D15289">
        <v>0.43</v>
      </c>
      <c r="E15289">
        <v>758</v>
      </c>
    </row>
    <row r="15290" spans="1:5" x14ac:dyDescent="0.25">
      <c r="A15290" t="s">
        <v>15306</v>
      </c>
      <c r="B15290" s="1">
        <v>43556</v>
      </c>
      <c r="C15290" t="s">
        <v>6</v>
      </c>
      <c r="D15290">
        <v>0.26</v>
      </c>
      <c r="E15290">
        <v>798</v>
      </c>
    </row>
    <row r="15291" spans="1:5" x14ac:dyDescent="0.25">
      <c r="A15291" t="s">
        <v>15307</v>
      </c>
      <c r="B15291" s="1">
        <v>42766</v>
      </c>
      <c r="C15291" t="s">
        <v>6</v>
      </c>
      <c r="D15291">
        <v>0.3</v>
      </c>
      <c r="E15291">
        <v>740</v>
      </c>
    </row>
    <row r="15292" spans="1:5" x14ac:dyDescent="0.25">
      <c r="A15292" t="s">
        <v>15308</v>
      </c>
      <c r="B15292" s="1">
        <v>43434</v>
      </c>
      <c r="C15292" t="s">
        <v>6</v>
      </c>
      <c r="D15292">
        <v>0.19</v>
      </c>
      <c r="E15292">
        <v>740</v>
      </c>
    </row>
    <row r="15293" spans="1:5" x14ac:dyDescent="0.25">
      <c r="A15293" t="s">
        <v>15309</v>
      </c>
      <c r="B15293" s="1">
        <v>43251</v>
      </c>
      <c r="C15293" t="s">
        <v>6</v>
      </c>
      <c r="D15293">
        <v>0.45</v>
      </c>
      <c r="E15293">
        <v>740</v>
      </c>
    </row>
    <row r="15294" spans="1:5" x14ac:dyDescent="0.25">
      <c r="A15294" t="s">
        <v>15310</v>
      </c>
      <c r="B15294" s="1">
        <v>43831</v>
      </c>
      <c r="C15294" t="s">
        <v>6</v>
      </c>
      <c r="D15294">
        <v>0.33</v>
      </c>
      <c r="E15294">
        <v>762</v>
      </c>
    </row>
    <row r="15295" spans="1:5" x14ac:dyDescent="0.25">
      <c r="A15295" t="s">
        <v>15311</v>
      </c>
      <c r="B15295" s="1">
        <v>42947</v>
      </c>
      <c r="C15295" t="s">
        <v>18</v>
      </c>
      <c r="D15295">
        <v>0.3</v>
      </c>
      <c r="E15295">
        <v>740</v>
      </c>
    </row>
    <row r="15296" spans="1:5" x14ac:dyDescent="0.25">
      <c r="A15296" t="s">
        <v>15312</v>
      </c>
      <c r="B15296" s="1">
        <v>43220</v>
      </c>
      <c r="C15296" t="s">
        <v>6</v>
      </c>
      <c r="D15296">
        <v>0.22</v>
      </c>
      <c r="E15296">
        <v>702</v>
      </c>
    </row>
    <row r="15297" spans="1:5" x14ac:dyDescent="0.25">
      <c r="A15297" t="s">
        <v>15313</v>
      </c>
      <c r="B15297" s="1">
        <v>43647</v>
      </c>
      <c r="C15297" t="s">
        <v>6</v>
      </c>
      <c r="D15297">
        <v>0.3</v>
      </c>
      <c r="E15297">
        <v>740</v>
      </c>
    </row>
    <row r="15298" spans="1:5" x14ac:dyDescent="0.25">
      <c r="A15298" t="s">
        <v>15314</v>
      </c>
      <c r="B15298" s="1">
        <v>43739</v>
      </c>
      <c r="C15298" t="s">
        <v>10</v>
      </c>
      <c r="D15298">
        <v>0.24</v>
      </c>
      <c r="E15298">
        <v>772</v>
      </c>
    </row>
    <row r="15299" spans="1:5" x14ac:dyDescent="0.25">
      <c r="A15299" t="s">
        <v>15315</v>
      </c>
      <c r="B15299" s="1">
        <v>43373</v>
      </c>
      <c r="C15299" t="s">
        <v>18</v>
      </c>
      <c r="D15299">
        <v>0.36</v>
      </c>
      <c r="E15299">
        <v>740</v>
      </c>
    </row>
    <row r="15300" spans="1:5" x14ac:dyDescent="0.25">
      <c r="A15300" t="s">
        <v>15316</v>
      </c>
      <c r="B15300" s="1">
        <v>43434</v>
      </c>
      <c r="C15300" t="s">
        <v>25</v>
      </c>
      <c r="D15300">
        <v>0.21</v>
      </c>
      <c r="E15300">
        <v>686</v>
      </c>
    </row>
    <row r="15301" spans="1:5" x14ac:dyDescent="0.25">
      <c r="A15301" t="s">
        <v>15317</v>
      </c>
      <c r="B15301" s="1">
        <v>43373</v>
      </c>
      <c r="C15301" t="s">
        <v>6</v>
      </c>
      <c r="D15301">
        <v>0.19</v>
      </c>
      <c r="E15301">
        <v>722</v>
      </c>
    </row>
    <row r="15302" spans="1:5" x14ac:dyDescent="0.25">
      <c r="A15302" t="s">
        <v>15318</v>
      </c>
      <c r="B15302" s="1">
        <v>43770</v>
      </c>
      <c r="C15302" t="s">
        <v>10</v>
      </c>
      <c r="D15302">
        <v>0.11</v>
      </c>
      <c r="E15302">
        <v>661</v>
      </c>
    </row>
    <row r="15303" spans="1:5" x14ac:dyDescent="0.25">
      <c r="A15303" t="s">
        <v>15319</v>
      </c>
      <c r="B15303" s="1">
        <v>43831</v>
      </c>
      <c r="C15303" t="s">
        <v>10</v>
      </c>
      <c r="D15303">
        <v>0.13</v>
      </c>
      <c r="E15303">
        <v>769</v>
      </c>
    </row>
    <row r="15304" spans="1:5" x14ac:dyDescent="0.25">
      <c r="A15304" t="s">
        <v>15320</v>
      </c>
      <c r="B15304" s="1">
        <v>43831</v>
      </c>
      <c r="C15304" t="s">
        <v>10</v>
      </c>
      <c r="D15304">
        <v>0.35</v>
      </c>
      <c r="E15304">
        <v>589</v>
      </c>
    </row>
    <row r="15305" spans="1:5" x14ac:dyDescent="0.25">
      <c r="A15305" t="s">
        <v>15321</v>
      </c>
      <c r="B15305" s="1">
        <v>43831</v>
      </c>
      <c r="C15305" t="s">
        <v>6</v>
      </c>
      <c r="D15305">
        <v>0.13</v>
      </c>
      <c r="E15305">
        <v>563</v>
      </c>
    </row>
    <row r="15306" spans="1:5" x14ac:dyDescent="0.25">
      <c r="A15306" t="s">
        <v>15322</v>
      </c>
      <c r="B15306" s="1">
        <v>43678</v>
      </c>
      <c r="C15306" t="s">
        <v>18</v>
      </c>
      <c r="D15306">
        <v>0.42</v>
      </c>
      <c r="E15306">
        <v>711</v>
      </c>
    </row>
    <row r="15307" spans="1:5" x14ac:dyDescent="0.25">
      <c r="A15307" t="s">
        <v>15323</v>
      </c>
      <c r="B15307" s="1">
        <v>43709</v>
      </c>
      <c r="C15307" t="s">
        <v>192</v>
      </c>
      <c r="D15307">
        <v>0.34</v>
      </c>
      <c r="E15307">
        <v>796</v>
      </c>
    </row>
    <row r="15308" spans="1:5" x14ac:dyDescent="0.25">
      <c r="A15308" t="s">
        <v>15324</v>
      </c>
      <c r="B15308" s="1">
        <v>43739</v>
      </c>
      <c r="C15308" t="s">
        <v>18</v>
      </c>
      <c r="D15308">
        <v>0.24</v>
      </c>
      <c r="E15308">
        <v>754</v>
      </c>
    </row>
    <row r="15309" spans="1:5" x14ac:dyDescent="0.25">
      <c r="A15309" t="s">
        <v>15325</v>
      </c>
      <c r="B15309" s="1">
        <v>43100</v>
      </c>
      <c r="C15309" t="s">
        <v>6</v>
      </c>
      <c r="D15309">
        <v>0.18</v>
      </c>
      <c r="E15309">
        <v>792</v>
      </c>
    </row>
    <row r="15310" spans="1:5" x14ac:dyDescent="0.25">
      <c r="A15310" t="s">
        <v>15326</v>
      </c>
      <c r="B15310" s="1">
        <v>43281</v>
      </c>
      <c r="C15310" t="s">
        <v>6</v>
      </c>
      <c r="D15310">
        <v>0.19</v>
      </c>
      <c r="E15310">
        <v>630</v>
      </c>
    </row>
    <row r="15311" spans="1:5" x14ac:dyDescent="0.25">
      <c r="A15311" t="s">
        <v>15327</v>
      </c>
      <c r="B15311" s="1">
        <v>43343</v>
      </c>
      <c r="C15311" t="s">
        <v>10</v>
      </c>
      <c r="D15311">
        <v>0.36</v>
      </c>
      <c r="E15311">
        <v>771</v>
      </c>
    </row>
    <row r="15312" spans="1:5" x14ac:dyDescent="0.25">
      <c r="A15312" t="s">
        <v>15328</v>
      </c>
      <c r="B15312" s="1">
        <v>43373</v>
      </c>
      <c r="C15312" t="s">
        <v>6</v>
      </c>
      <c r="D15312">
        <v>0.11</v>
      </c>
      <c r="E15312">
        <v>749</v>
      </c>
    </row>
    <row r="15313" spans="1:5" x14ac:dyDescent="0.25">
      <c r="A15313" t="s">
        <v>15329</v>
      </c>
      <c r="B15313" s="1">
        <v>43404</v>
      </c>
      <c r="C15313" t="s">
        <v>18</v>
      </c>
      <c r="D15313">
        <v>0.38</v>
      </c>
      <c r="E15313">
        <v>571</v>
      </c>
    </row>
    <row r="15314" spans="1:5" x14ac:dyDescent="0.25">
      <c r="A15314" t="s">
        <v>15330</v>
      </c>
      <c r="B15314" s="1">
        <v>43678</v>
      </c>
      <c r="C15314" t="s">
        <v>10</v>
      </c>
      <c r="D15314">
        <v>0.26</v>
      </c>
      <c r="E15314">
        <v>727</v>
      </c>
    </row>
    <row r="15315" spans="1:5" x14ac:dyDescent="0.25">
      <c r="A15315" t="s">
        <v>15331</v>
      </c>
      <c r="B15315" s="1">
        <v>43678</v>
      </c>
      <c r="C15315" t="s">
        <v>6</v>
      </c>
      <c r="D15315">
        <v>0.87</v>
      </c>
      <c r="E15315">
        <v>656</v>
      </c>
    </row>
    <row r="15316" spans="1:5" x14ac:dyDescent="0.25">
      <c r="A15316" t="s">
        <v>15332</v>
      </c>
      <c r="B15316" s="1">
        <v>43709</v>
      </c>
      <c r="C15316" t="s">
        <v>6</v>
      </c>
      <c r="D15316">
        <v>0.32</v>
      </c>
      <c r="E15316">
        <v>787</v>
      </c>
    </row>
    <row r="15317" spans="1:5" x14ac:dyDescent="0.25">
      <c r="A15317" t="s">
        <v>15333</v>
      </c>
      <c r="B15317" s="1">
        <v>43434</v>
      </c>
      <c r="C15317" t="s">
        <v>6</v>
      </c>
      <c r="D15317">
        <v>0.28999999999999998</v>
      </c>
      <c r="E15317">
        <v>789</v>
      </c>
    </row>
    <row r="15318" spans="1:5" x14ac:dyDescent="0.25">
      <c r="A15318" t="s">
        <v>15334</v>
      </c>
      <c r="B15318" s="1">
        <v>43434</v>
      </c>
      <c r="C15318" t="s">
        <v>25</v>
      </c>
      <c r="D15318">
        <v>0.26</v>
      </c>
      <c r="E15318">
        <v>682</v>
      </c>
    </row>
    <row r="15319" spans="1:5" x14ac:dyDescent="0.25">
      <c r="A15319" t="s">
        <v>15335</v>
      </c>
      <c r="B15319" s="1">
        <v>43739</v>
      </c>
      <c r="C15319" t="s">
        <v>6</v>
      </c>
      <c r="D15319">
        <v>0.21</v>
      </c>
      <c r="E15319">
        <v>762</v>
      </c>
    </row>
    <row r="15320" spans="1:5" x14ac:dyDescent="0.25">
      <c r="A15320" t="s">
        <v>15336</v>
      </c>
      <c r="B15320" s="1">
        <v>43709</v>
      </c>
      <c r="C15320" t="s">
        <v>6</v>
      </c>
      <c r="D15320">
        <v>0.54</v>
      </c>
      <c r="E15320">
        <v>593</v>
      </c>
    </row>
    <row r="15321" spans="1:5" x14ac:dyDescent="0.25">
      <c r="A15321" t="s">
        <v>15337</v>
      </c>
      <c r="B15321" s="1">
        <v>42735</v>
      </c>
      <c r="C15321" t="s">
        <v>14</v>
      </c>
      <c r="D15321">
        <v>0.3</v>
      </c>
      <c r="E15321">
        <v>740</v>
      </c>
    </row>
    <row r="15322" spans="1:5" x14ac:dyDescent="0.25">
      <c r="A15322" t="s">
        <v>15338</v>
      </c>
      <c r="B15322" s="1">
        <v>42855</v>
      </c>
      <c r="C15322" t="s">
        <v>6</v>
      </c>
      <c r="D15322">
        <v>0.3</v>
      </c>
      <c r="E15322">
        <v>740</v>
      </c>
    </row>
    <row r="15323" spans="1:5" x14ac:dyDescent="0.25">
      <c r="A15323" t="s">
        <v>15339</v>
      </c>
      <c r="B15323" s="1">
        <v>43404</v>
      </c>
      <c r="C15323" t="s">
        <v>6</v>
      </c>
      <c r="D15323">
        <v>0.33</v>
      </c>
      <c r="E15323">
        <v>757</v>
      </c>
    </row>
    <row r="15324" spans="1:5" x14ac:dyDescent="0.25">
      <c r="A15324" t="s">
        <v>15340</v>
      </c>
      <c r="B15324" s="1">
        <v>43525</v>
      </c>
      <c r="C15324" t="s">
        <v>10</v>
      </c>
      <c r="D15324">
        <v>0.28999999999999998</v>
      </c>
      <c r="E15324">
        <v>699</v>
      </c>
    </row>
    <row r="15325" spans="1:5" x14ac:dyDescent="0.25">
      <c r="A15325" t="s">
        <v>15341</v>
      </c>
      <c r="B15325" s="1">
        <v>43525</v>
      </c>
      <c r="C15325" t="s">
        <v>6</v>
      </c>
      <c r="D15325">
        <v>0.52</v>
      </c>
      <c r="E15325">
        <v>622</v>
      </c>
    </row>
    <row r="15326" spans="1:5" x14ac:dyDescent="0.25">
      <c r="A15326" t="s">
        <v>15342</v>
      </c>
      <c r="B15326" s="1">
        <v>43709</v>
      </c>
      <c r="C15326" t="s">
        <v>6</v>
      </c>
      <c r="D15326">
        <v>0.31</v>
      </c>
      <c r="E15326">
        <v>628</v>
      </c>
    </row>
    <row r="15327" spans="1:5" x14ac:dyDescent="0.25">
      <c r="A15327" t="s">
        <v>15343</v>
      </c>
      <c r="B15327" s="1">
        <v>43770</v>
      </c>
      <c r="C15327" t="s">
        <v>18</v>
      </c>
      <c r="D15327">
        <v>0.42</v>
      </c>
      <c r="E15327">
        <v>691</v>
      </c>
    </row>
    <row r="15328" spans="1:5" x14ac:dyDescent="0.25">
      <c r="A15328" t="s">
        <v>15344</v>
      </c>
      <c r="B15328" s="1">
        <v>43709</v>
      </c>
      <c r="C15328" t="s">
        <v>25</v>
      </c>
      <c r="D15328">
        <v>0.62</v>
      </c>
      <c r="E15328">
        <v>623</v>
      </c>
    </row>
    <row r="15329" spans="1:5" x14ac:dyDescent="0.25">
      <c r="A15329" t="s">
        <v>15345</v>
      </c>
      <c r="B15329" s="1">
        <v>43831</v>
      </c>
      <c r="C15329" t="s">
        <v>6</v>
      </c>
      <c r="D15329">
        <v>0.15</v>
      </c>
      <c r="E15329">
        <v>704</v>
      </c>
    </row>
    <row r="15330" spans="1:5" x14ac:dyDescent="0.25">
      <c r="A15330" t="s">
        <v>15346</v>
      </c>
      <c r="B15330" s="1">
        <v>43831</v>
      </c>
      <c r="C15330" t="s">
        <v>10</v>
      </c>
      <c r="D15330">
        <v>0.56999999999999995</v>
      </c>
      <c r="E15330">
        <v>590</v>
      </c>
    </row>
    <row r="15331" spans="1:5" x14ac:dyDescent="0.25">
      <c r="A15331" t="s">
        <v>15347</v>
      </c>
      <c r="B15331" s="1">
        <v>43770</v>
      </c>
      <c r="C15331" t="s">
        <v>18</v>
      </c>
      <c r="D15331">
        <v>0.68</v>
      </c>
      <c r="E15331">
        <v>635</v>
      </c>
    </row>
    <row r="15332" spans="1:5" x14ac:dyDescent="0.25">
      <c r="A15332" t="s">
        <v>15348</v>
      </c>
      <c r="B15332" s="1">
        <v>43586</v>
      </c>
      <c r="C15332" t="s">
        <v>18</v>
      </c>
      <c r="D15332">
        <v>0.19</v>
      </c>
      <c r="E15332">
        <v>648</v>
      </c>
    </row>
    <row r="15333" spans="1:5" x14ac:dyDescent="0.25">
      <c r="A15333" t="s">
        <v>15349</v>
      </c>
      <c r="B15333" s="1">
        <v>43678</v>
      </c>
      <c r="C15333" t="s">
        <v>6</v>
      </c>
      <c r="D15333">
        <v>0.66</v>
      </c>
      <c r="E15333">
        <v>763</v>
      </c>
    </row>
    <row r="15334" spans="1:5" x14ac:dyDescent="0.25">
      <c r="A15334" t="s">
        <v>15350</v>
      </c>
      <c r="B15334" s="1">
        <v>43831</v>
      </c>
      <c r="C15334" t="s">
        <v>6</v>
      </c>
      <c r="D15334">
        <v>0.47</v>
      </c>
      <c r="E15334">
        <v>583</v>
      </c>
    </row>
    <row r="15335" spans="1:5" x14ac:dyDescent="0.25">
      <c r="A15335" t="s">
        <v>15351</v>
      </c>
      <c r="B15335" s="1">
        <v>43831</v>
      </c>
      <c r="C15335" t="s">
        <v>18</v>
      </c>
      <c r="D15335">
        <v>0.24</v>
      </c>
      <c r="E15335">
        <v>592</v>
      </c>
    </row>
    <row r="15336" spans="1:5" x14ac:dyDescent="0.25">
      <c r="A15336" t="s">
        <v>15352</v>
      </c>
      <c r="B15336" s="1">
        <v>43496</v>
      </c>
      <c r="C15336" t="s">
        <v>6</v>
      </c>
      <c r="D15336">
        <v>0.14000000000000001</v>
      </c>
      <c r="E15336">
        <v>549</v>
      </c>
    </row>
    <row r="15337" spans="1:5" x14ac:dyDescent="0.25">
      <c r="A15337" t="s">
        <v>15353</v>
      </c>
      <c r="B15337" s="1">
        <v>43556</v>
      </c>
      <c r="C15337" t="s">
        <v>18</v>
      </c>
      <c r="D15337">
        <v>0.26</v>
      </c>
      <c r="E15337">
        <v>711</v>
      </c>
    </row>
    <row r="15338" spans="1:5" x14ac:dyDescent="0.25">
      <c r="A15338" t="s">
        <v>15354</v>
      </c>
      <c r="B15338" s="1">
        <v>43800</v>
      </c>
      <c r="C15338" t="s">
        <v>6</v>
      </c>
      <c r="D15338">
        <v>0.39</v>
      </c>
      <c r="E15338">
        <v>684</v>
      </c>
    </row>
    <row r="15339" spans="1:5" x14ac:dyDescent="0.25">
      <c r="A15339" t="s">
        <v>15355</v>
      </c>
      <c r="B15339" s="1">
        <v>43678</v>
      </c>
      <c r="C15339" t="s">
        <v>18</v>
      </c>
      <c r="D15339">
        <v>0.26</v>
      </c>
      <c r="E15339">
        <v>752</v>
      </c>
    </row>
    <row r="15340" spans="1:5" x14ac:dyDescent="0.25">
      <c r="A15340" t="s">
        <v>15356</v>
      </c>
      <c r="B15340" s="1">
        <v>43586</v>
      </c>
      <c r="C15340" t="s">
        <v>18</v>
      </c>
      <c r="D15340">
        <v>0.13</v>
      </c>
      <c r="E15340">
        <v>768</v>
      </c>
    </row>
    <row r="15341" spans="1:5" x14ac:dyDescent="0.25">
      <c r="A15341" t="s">
        <v>15357</v>
      </c>
      <c r="B15341" s="1">
        <v>43586</v>
      </c>
      <c r="C15341" t="s">
        <v>6</v>
      </c>
      <c r="D15341">
        <v>0.43</v>
      </c>
      <c r="E15341">
        <v>651</v>
      </c>
    </row>
    <row r="15342" spans="1:5" x14ac:dyDescent="0.25">
      <c r="A15342" t="s">
        <v>15358</v>
      </c>
      <c r="B15342" s="1">
        <v>43556</v>
      </c>
      <c r="C15342" t="s">
        <v>18</v>
      </c>
      <c r="D15342">
        <v>0.4</v>
      </c>
      <c r="E15342">
        <v>714</v>
      </c>
    </row>
    <row r="15343" spans="1:5" x14ac:dyDescent="0.25">
      <c r="A15343" t="s">
        <v>15359</v>
      </c>
      <c r="B15343" s="1">
        <v>43251</v>
      </c>
      <c r="C15343" t="s">
        <v>10</v>
      </c>
      <c r="D15343">
        <v>0.34</v>
      </c>
      <c r="E15343">
        <v>752</v>
      </c>
    </row>
    <row r="15344" spans="1:5" x14ac:dyDescent="0.25">
      <c r="A15344" t="s">
        <v>15360</v>
      </c>
      <c r="B15344" s="1">
        <v>43100</v>
      </c>
      <c r="C15344" t="s">
        <v>10</v>
      </c>
      <c r="D15344">
        <v>0.06</v>
      </c>
      <c r="E15344">
        <v>537</v>
      </c>
    </row>
    <row r="15345" spans="1:5" x14ac:dyDescent="0.25">
      <c r="A15345" t="s">
        <v>15361</v>
      </c>
      <c r="B15345" s="1">
        <v>42855</v>
      </c>
      <c r="C15345" t="s">
        <v>6</v>
      </c>
      <c r="D15345">
        <v>0.3</v>
      </c>
      <c r="E15345">
        <v>740</v>
      </c>
    </row>
    <row r="15346" spans="1:5" x14ac:dyDescent="0.25">
      <c r="A15346" t="s">
        <v>15362</v>
      </c>
      <c r="B15346" s="1">
        <v>43647</v>
      </c>
      <c r="C15346" t="s">
        <v>6</v>
      </c>
      <c r="D15346">
        <v>0.52</v>
      </c>
      <c r="E15346">
        <v>759</v>
      </c>
    </row>
    <row r="15347" spans="1:5" x14ac:dyDescent="0.25">
      <c r="A15347" t="s">
        <v>15363</v>
      </c>
      <c r="B15347" s="1">
        <v>43281</v>
      </c>
      <c r="C15347" t="s">
        <v>6</v>
      </c>
      <c r="D15347">
        <v>0.25</v>
      </c>
      <c r="E15347">
        <v>786</v>
      </c>
    </row>
    <row r="15348" spans="1:5" x14ac:dyDescent="0.25">
      <c r="A15348" t="s">
        <v>15364</v>
      </c>
      <c r="B15348" s="1">
        <v>42613</v>
      </c>
      <c r="C15348" t="s">
        <v>25</v>
      </c>
      <c r="D15348">
        <v>0.3</v>
      </c>
      <c r="E15348">
        <v>740</v>
      </c>
    </row>
    <row r="15349" spans="1:5" x14ac:dyDescent="0.25">
      <c r="A15349" t="s">
        <v>15365</v>
      </c>
      <c r="B15349" s="1">
        <v>43800</v>
      </c>
      <c r="C15349" t="s">
        <v>18</v>
      </c>
      <c r="D15349">
        <v>0.54</v>
      </c>
      <c r="E15349">
        <v>680</v>
      </c>
    </row>
    <row r="15350" spans="1:5" x14ac:dyDescent="0.25">
      <c r="A15350" t="s">
        <v>15366</v>
      </c>
      <c r="B15350" s="1">
        <v>42186</v>
      </c>
      <c r="C15350" t="s">
        <v>6</v>
      </c>
      <c r="D15350">
        <v>0.3</v>
      </c>
      <c r="E15350">
        <v>740</v>
      </c>
    </row>
    <row r="15351" spans="1:5" x14ac:dyDescent="0.25">
      <c r="A15351" t="s">
        <v>15367</v>
      </c>
      <c r="B15351" s="1">
        <v>43525</v>
      </c>
      <c r="C15351" t="s">
        <v>14</v>
      </c>
      <c r="D15351">
        <v>0.25</v>
      </c>
      <c r="E15351">
        <v>741</v>
      </c>
    </row>
    <row r="15352" spans="1:5" x14ac:dyDescent="0.25">
      <c r="A15352" t="s">
        <v>15368</v>
      </c>
      <c r="B15352" s="1">
        <v>42704</v>
      </c>
      <c r="C15352" t="s">
        <v>10</v>
      </c>
      <c r="D15352">
        <v>0.3</v>
      </c>
      <c r="E15352">
        <v>740</v>
      </c>
    </row>
    <row r="15353" spans="1:5" x14ac:dyDescent="0.25">
      <c r="A15353" t="s">
        <v>15369</v>
      </c>
      <c r="B15353" s="1">
        <v>43251</v>
      </c>
      <c r="C15353" t="s">
        <v>6</v>
      </c>
      <c r="D15353">
        <v>0.24</v>
      </c>
      <c r="E15353">
        <v>654</v>
      </c>
    </row>
    <row r="15354" spans="1:5" x14ac:dyDescent="0.25">
      <c r="A15354" t="s">
        <v>15370</v>
      </c>
      <c r="B15354" s="1">
        <v>43647</v>
      </c>
      <c r="C15354" t="s">
        <v>6</v>
      </c>
      <c r="D15354">
        <v>0.2</v>
      </c>
      <c r="E15354">
        <v>667</v>
      </c>
    </row>
    <row r="15355" spans="1:5" x14ac:dyDescent="0.25">
      <c r="A15355" t="s">
        <v>15371</v>
      </c>
      <c r="B15355" s="1">
        <v>43647</v>
      </c>
      <c r="C15355" t="s">
        <v>6</v>
      </c>
      <c r="D15355">
        <v>0.56000000000000005</v>
      </c>
      <c r="E15355">
        <v>745</v>
      </c>
    </row>
    <row r="15356" spans="1:5" x14ac:dyDescent="0.25">
      <c r="A15356" t="s">
        <v>15372</v>
      </c>
      <c r="B15356" s="1">
        <v>43921</v>
      </c>
      <c r="C15356" t="s">
        <v>6</v>
      </c>
      <c r="D15356">
        <v>0.11</v>
      </c>
      <c r="E15356">
        <v>619</v>
      </c>
    </row>
    <row r="15357" spans="1:5" x14ac:dyDescent="0.25">
      <c r="A15357" t="s">
        <v>15373</v>
      </c>
      <c r="B15357" s="1">
        <v>43921</v>
      </c>
      <c r="C15357" t="s">
        <v>42</v>
      </c>
      <c r="D15357">
        <v>0.16</v>
      </c>
      <c r="E15357">
        <v>691</v>
      </c>
    </row>
    <row r="15358" spans="1:5" x14ac:dyDescent="0.25">
      <c r="A15358" t="s">
        <v>15374</v>
      </c>
      <c r="B15358" s="1">
        <v>43921</v>
      </c>
      <c r="C15358" t="s">
        <v>18</v>
      </c>
      <c r="D15358">
        <v>0.25</v>
      </c>
      <c r="E15358">
        <v>572</v>
      </c>
    </row>
    <row r="15359" spans="1:5" x14ac:dyDescent="0.25">
      <c r="A15359" t="s">
        <v>15375</v>
      </c>
      <c r="B15359" s="1">
        <v>43100</v>
      </c>
      <c r="C15359" t="s">
        <v>6</v>
      </c>
      <c r="D15359">
        <v>0.27</v>
      </c>
      <c r="E15359">
        <v>742</v>
      </c>
    </row>
    <row r="15360" spans="1:5" x14ac:dyDescent="0.25">
      <c r="A15360" t="s">
        <v>15376</v>
      </c>
      <c r="B15360" s="1">
        <v>43586</v>
      </c>
      <c r="C15360" t="s">
        <v>6</v>
      </c>
      <c r="D15360">
        <v>0.28000000000000003</v>
      </c>
      <c r="E15360">
        <v>716</v>
      </c>
    </row>
    <row r="15361" spans="1:5" x14ac:dyDescent="0.25">
      <c r="A15361" t="s">
        <v>15377</v>
      </c>
      <c r="B15361" s="1">
        <v>43281</v>
      </c>
      <c r="C15361" t="s">
        <v>6</v>
      </c>
      <c r="D15361">
        <v>0.36</v>
      </c>
      <c r="E15361">
        <v>704</v>
      </c>
    </row>
    <row r="15362" spans="1:5" x14ac:dyDescent="0.25">
      <c r="A15362" t="s">
        <v>15378</v>
      </c>
      <c r="B15362" s="1">
        <v>42947</v>
      </c>
      <c r="C15362" t="s">
        <v>10</v>
      </c>
      <c r="D15362">
        <v>0.3</v>
      </c>
      <c r="E15362">
        <v>740</v>
      </c>
    </row>
    <row r="15363" spans="1:5" x14ac:dyDescent="0.25">
      <c r="A15363" t="s">
        <v>15379</v>
      </c>
      <c r="B15363" s="1">
        <v>43831</v>
      </c>
      <c r="C15363" t="s">
        <v>25</v>
      </c>
      <c r="D15363">
        <v>0.1</v>
      </c>
      <c r="E15363">
        <v>684</v>
      </c>
    </row>
    <row r="15364" spans="1:5" x14ac:dyDescent="0.25">
      <c r="A15364" t="s">
        <v>15380</v>
      </c>
      <c r="B15364" s="1">
        <v>43831</v>
      </c>
      <c r="C15364" t="s">
        <v>6</v>
      </c>
      <c r="D15364">
        <v>0.63</v>
      </c>
      <c r="E15364">
        <v>615</v>
      </c>
    </row>
    <row r="15365" spans="1:5" x14ac:dyDescent="0.25">
      <c r="A15365" t="s">
        <v>15381</v>
      </c>
      <c r="B15365" s="1">
        <v>43739</v>
      </c>
      <c r="C15365" t="s">
        <v>10</v>
      </c>
      <c r="D15365">
        <v>0.36</v>
      </c>
      <c r="E15365">
        <v>672</v>
      </c>
    </row>
    <row r="15366" spans="1:5" x14ac:dyDescent="0.25">
      <c r="A15366" t="s">
        <v>15382</v>
      </c>
      <c r="B15366" s="1">
        <v>43617</v>
      </c>
      <c r="C15366" t="s">
        <v>6</v>
      </c>
      <c r="D15366">
        <v>0.3</v>
      </c>
      <c r="E15366">
        <v>740</v>
      </c>
    </row>
    <row r="15367" spans="1:5" x14ac:dyDescent="0.25">
      <c r="A15367" t="s">
        <v>15383</v>
      </c>
      <c r="B15367" s="1">
        <v>43220</v>
      </c>
      <c r="C15367" t="s">
        <v>21</v>
      </c>
      <c r="D15367">
        <v>0.15</v>
      </c>
      <c r="E15367">
        <v>751</v>
      </c>
    </row>
    <row r="15368" spans="1:5" x14ac:dyDescent="0.25">
      <c r="A15368" t="s">
        <v>15384</v>
      </c>
      <c r="B15368" s="1">
        <v>42674</v>
      </c>
      <c r="C15368" t="s">
        <v>6</v>
      </c>
      <c r="D15368">
        <v>0.06</v>
      </c>
      <c r="E15368">
        <v>755</v>
      </c>
    </row>
    <row r="15369" spans="1:5" x14ac:dyDescent="0.25">
      <c r="A15369" t="s">
        <v>15385</v>
      </c>
      <c r="B15369" s="1">
        <v>43586</v>
      </c>
      <c r="C15369" t="s">
        <v>10</v>
      </c>
      <c r="D15369">
        <v>0.28000000000000003</v>
      </c>
      <c r="E15369">
        <v>787</v>
      </c>
    </row>
    <row r="15370" spans="1:5" x14ac:dyDescent="0.25">
      <c r="A15370" t="s">
        <v>15386</v>
      </c>
      <c r="B15370" s="1">
        <v>43496</v>
      </c>
      <c r="C15370" t="s">
        <v>6</v>
      </c>
      <c r="D15370">
        <v>0.38</v>
      </c>
      <c r="E15370">
        <v>746</v>
      </c>
    </row>
    <row r="15371" spans="1:5" x14ac:dyDescent="0.25">
      <c r="A15371" t="s">
        <v>15387</v>
      </c>
      <c r="B15371" s="1">
        <v>43496</v>
      </c>
      <c r="C15371" t="s">
        <v>6</v>
      </c>
      <c r="D15371">
        <v>0.15</v>
      </c>
      <c r="E15371">
        <v>720</v>
      </c>
    </row>
    <row r="15372" spans="1:5" x14ac:dyDescent="0.25">
      <c r="A15372" t="s">
        <v>15388</v>
      </c>
      <c r="B15372" s="1">
        <v>43678</v>
      </c>
      <c r="C15372" t="s">
        <v>10</v>
      </c>
      <c r="D15372">
        <v>0.92</v>
      </c>
      <c r="E15372">
        <v>694</v>
      </c>
    </row>
    <row r="15373" spans="1:5" x14ac:dyDescent="0.25">
      <c r="A15373" t="s">
        <v>15389</v>
      </c>
      <c r="B15373" s="1">
        <v>43739</v>
      </c>
      <c r="C15373" t="s">
        <v>6</v>
      </c>
      <c r="D15373">
        <v>0.14000000000000001</v>
      </c>
      <c r="E15373">
        <v>618</v>
      </c>
    </row>
    <row r="15374" spans="1:5" x14ac:dyDescent="0.25">
      <c r="A15374" t="s">
        <v>15390</v>
      </c>
      <c r="B15374" s="1">
        <v>43647</v>
      </c>
      <c r="C15374" t="s">
        <v>6</v>
      </c>
      <c r="D15374">
        <v>0.42</v>
      </c>
      <c r="E15374">
        <v>627</v>
      </c>
    </row>
    <row r="15375" spans="1:5" x14ac:dyDescent="0.25">
      <c r="A15375" t="s">
        <v>15391</v>
      </c>
      <c r="B15375" s="1">
        <v>43586</v>
      </c>
      <c r="C15375" t="s">
        <v>6</v>
      </c>
      <c r="D15375">
        <v>0.23</v>
      </c>
      <c r="E15375">
        <v>747</v>
      </c>
    </row>
    <row r="15376" spans="1:5" x14ac:dyDescent="0.25">
      <c r="A15376" t="s">
        <v>15392</v>
      </c>
      <c r="B15376" s="1">
        <v>43678</v>
      </c>
      <c r="C15376" t="s">
        <v>6</v>
      </c>
      <c r="D15376">
        <v>0.51</v>
      </c>
      <c r="E15376">
        <v>767</v>
      </c>
    </row>
    <row r="15377" spans="1:5" x14ac:dyDescent="0.25">
      <c r="A15377" t="s">
        <v>15393</v>
      </c>
      <c r="B15377" s="1">
        <v>43312</v>
      </c>
      <c r="C15377" t="s">
        <v>6</v>
      </c>
      <c r="D15377">
        <v>0.2</v>
      </c>
      <c r="E15377">
        <v>622</v>
      </c>
    </row>
    <row r="15378" spans="1:5" x14ac:dyDescent="0.25">
      <c r="A15378" t="s">
        <v>15394</v>
      </c>
      <c r="B15378" s="1">
        <v>43343</v>
      </c>
      <c r="C15378" t="s">
        <v>6</v>
      </c>
      <c r="D15378">
        <v>0.36</v>
      </c>
      <c r="E15378">
        <v>665</v>
      </c>
    </row>
    <row r="15379" spans="1:5" x14ac:dyDescent="0.25">
      <c r="A15379" t="s">
        <v>15395</v>
      </c>
      <c r="B15379" s="1">
        <v>43404</v>
      </c>
      <c r="C15379" t="s">
        <v>42</v>
      </c>
      <c r="D15379">
        <v>0.45</v>
      </c>
      <c r="E15379">
        <v>746</v>
      </c>
    </row>
    <row r="15380" spans="1:5" x14ac:dyDescent="0.25">
      <c r="A15380" t="s">
        <v>15396</v>
      </c>
      <c r="B15380" s="1">
        <v>43617</v>
      </c>
      <c r="C15380" t="s">
        <v>10</v>
      </c>
      <c r="D15380">
        <v>0.3</v>
      </c>
      <c r="E15380">
        <v>740</v>
      </c>
    </row>
    <row r="15381" spans="1:5" x14ac:dyDescent="0.25">
      <c r="A15381" t="s">
        <v>15397</v>
      </c>
      <c r="B15381" s="1">
        <v>43556</v>
      </c>
      <c r="C15381" t="s">
        <v>6</v>
      </c>
      <c r="D15381">
        <v>0.27</v>
      </c>
      <c r="E15381">
        <v>718</v>
      </c>
    </row>
    <row r="15382" spans="1:5" x14ac:dyDescent="0.25">
      <c r="A15382" t="s">
        <v>15398</v>
      </c>
      <c r="B15382" s="1">
        <v>43251</v>
      </c>
      <c r="C15382" t="s">
        <v>21</v>
      </c>
      <c r="D15382">
        <v>0.45</v>
      </c>
      <c r="E15382">
        <v>692</v>
      </c>
    </row>
    <row r="15383" spans="1:5" x14ac:dyDescent="0.25">
      <c r="A15383" t="s">
        <v>15399</v>
      </c>
      <c r="B15383" s="1">
        <v>43008</v>
      </c>
      <c r="C15383" t="s">
        <v>6</v>
      </c>
      <c r="D15383">
        <v>0.39</v>
      </c>
      <c r="E15383">
        <v>790</v>
      </c>
    </row>
    <row r="15384" spans="1:5" x14ac:dyDescent="0.25">
      <c r="A15384" t="s">
        <v>15400</v>
      </c>
      <c r="B15384" s="1">
        <v>43281</v>
      </c>
      <c r="C15384" t="s">
        <v>6</v>
      </c>
      <c r="D15384">
        <v>0.28000000000000003</v>
      </c>
      <c r="E15384">
        <v>565</v>
      </c>
    </row>
    <row r="15385" spans="1:5" x14ac:dyDescent="0.25">
      <c r="A15385" t="s">
        <v>15401</v>
      </c>
      <c r="B15385" s="1">
        <v>42613</v>
      </c>
      <c r="C15385" t="s">
        <v>21</v>
      </c>
      <c r="D15385">
        <v>0.3</v>
      </c>
      <c r="E15385">
        <v>740</v>
      </c>
    </row>
    <row r="15386" spans="1:5" x14ac:dyDescent="0.25">
      <c r="A15386" t="s">
        <v>15402</v>
      </c>
      <c r="B15386" s="1">
        <v>43496</v>
      </c>
      <c r="C15386" t="s">
        <v>6</v>
      </c>
      <c r="D15386">
        <v>0.23</v>
      </c>
      <c r="E15386">
        <v>668</v>
      </c>
    </row>
    <row r="15387" spans="1:5" x14ac:dyDescent="0.25">
      <c r="A15387" t="s">
        <v>15403</v>
      </c>
      <c r="B15387" s="1">
        <v>43709</v>
      </c>
      <c r="C15387" t="s">
        <v>6</v>
      </c>
      <c r="D15387">
        <v>0.55000000000000004</v>
      </c>
      <c r="E15387">
        <v>728</v>
      </c>
    </row>
    <row r="15388" spans="1:5" x14ac:dyDescent="0.25">
      <c r="A15388" t="s">
        <v>15404</v>
      </c>
      <c r="B15388" s="1">
        <v>43862</v>
      </c>
      <c r="C15388" t="s">
        <v>6</v>
      </c>
      <c r="D15388">
        <v>0.23</v>
      </c>
      <c r="E15388">
        <v>581</v>
      </c>
    </row>
    <row r="15389" spans="1:5" x14ac:dyDescent="0.25">
      <c r="A15389" t="s">
        <v>15405</v>
      </c>
      <c r="B15389" s="1">
        <v>43312</v>
      </c>
      <c r="C15389" t="s">
        <v>10</v>
      </c>
      <c r="D15389">
        <v>0.28000000000000003</v>
      </c>
      <c r="E15389">
        <v>657</v>
      </c>
    </row>
    <row r="15390" spans="1:5" x14ac:dyDescent="0.25">
      <c r="A15390" t="s">
        <v>15406</v>
      </c>
      <c r="B15390" s="1">
        <v>43373</v>
      </c>
      <c r="C15390" t="s">
        <v>271</v>
      </c>
      <c r="D15390">
        <v>0.39</v>
      </c>
      <c r="E15390">
        <v>720</v>
      </c>
    </row>
    <row r="15391" spans="1:5" x14ac:dyDescent="0.25">
      <c r="A15391" t="s">
        <v>15407</v>
      </c>
      <c r="B15391" s="1">
        <v>43434</v>
      </c>
      <c r="C15391" t="s">
        <v>18</v>
      </c>
      <c r="D15391">
        <v>0.24</v>
      </c>
      <c r="E15391">
        <v>744</v>
      </c>
    </row>
    <row r="15392" spans="1:5" x14ac:dyDescent="0.25">
      <c r="A15392" t="s">
        <v>15408</v>
      </c>
      <c r="B15392" s="1">
        <v>43312</v>
      </c>
      <c r="C15392" t="s">
        <v>6</v>
      </c>
      <c r="D15392">
        <v>0.18</v>
      </c>
      <c r="E15392">
        <v>685</v>
      </c>
    </row>
    <row r="15393" spans="1:5" x14ac:dyDescent="0.25">
      <c r="A15393" t="s">
        <v>15409</v>
      </c>
      <c r="B15393" s="1">
        <v>43525</v>
      </c>
      <c r="C15393" t="s">
        <v>6</v>
      </c>
      <c r="D15393">
        <v>0.42</v>
      </c>
      <c r="E15393">
        <v>613</v>
      </c>
    </row>
    <row r="15394" spans="1:5" x14ac:dyDescent="0.25">
      <c r="A15394" t="s">
        <v>15410</v>
      </c>
      <c r="B15394" s="1">
        <v>43496</v>
      </c>
      <c r="C15394" t="s">
        <v>6</v>
      </c>
      <c r="D15394">
        <v>0.52</v>
      </c>
      <c r="E15394">
        <v>596</v>
      </c>
    </row>
    <row r="15395" spans="1:5" x14ac:dyDescent="0.25">
      <c r="A15395" t="s">
        <v>15411</v>
      </c>
      <c r="B15395" s="1">
        <v>43770</v>
      </c>
      <c r="C15395" t="s">
        <v>6</v>
      </c>
      <c r="D15395">
        <v>0.23</v>
      </c>
      <c r="E15395">
        <v>632</v>
      </c>
    </row>
    <row r="15396" spans="1:5" x14ac:dyDescent="0.25">
      <c r="A15396" t="s">
        <v>15412</v>
      </c>
      <c r="B15396" s="1">
        <v>43678</v>
      </c>
      <c r="C15396" t="s">
        <v>18</v>
      </c>
      <c r="D15396">
        <v>0.37</v>
      </c>
      <c r="E15396">
        <v>646</v>
      </c>
    </row>
    <row r="15397" spans="1:5" x14ac:dyDescent="0.25">
      <c r="A15397" t="s">
        <v>15413</v>
      </c>
      <c r="B15397" s="1">
        <v>43343</v>
      </c>
      <c r="C15397" t="s">
        <v>6</v>
      </c>
      <c r="D15397">
        <v>0.26</v>
      </c>
      <c r="E15397">
        <v>715</v>
      </c>
    </row>
    <row r="15398" spans="1:5" x14ac:dyDescent="0.25">
      <c r="A15398" t="s">
        <v>15414</v>
      </c>
      <c r="B15398" s="1">
        <v>43921</v>
      </c>
      <c r="C15398" t="s">
        <v>6</v>
      </c>
      <c r="D15398">
        <v>0.32</v>
      </c>
      <c r="E15398">
        <v>577</v>
      </c>
    </row>
    <row r="15399" spans="1:5" x14ac:dyDescent="0.25">
      <c r="A15399" t="s">
        <v>15415</v>
      </c>
      <c r="B15399" s="1">
        <v>43373</v>
      </c>
      <c r="C15399" t="s">
        <v>14</v>
      </c>
      <c r="D15399">
        <v>0.21</v>
      </c>
      <c r="E15399">
        <v>740</v>
      </c>
    </row>
    <row r="15400" spans="1:5" x14ac:dyDescent="0.25">
      <c r="A15400" t="s">
        <v>15416</v>
      </c>
      <c r="B15400" s="1">
        <v>43556</v>
      </c>
      <c r="C15400" t="s">
        <v>6</v>
      </c>
      <c r="D15400">
        <v>0.42</v>
      </c>
      <c r="E15400">
        <v>740</v>
      </c>
    </row>
    <row r="15401" spans="1:5" x14ac:dyDescent="0.25">
      <c r="A15401" t="s">
        <v>15417</v>
      </c>
      <c r="B15401" s="1">
        <v>43373</v>
      </c>
      <c r="C15401" t="s">
        <v>6</v>
      </c>
      <c r="D15401">
        <v>0.12</v>
      </c>
      <c r="E15401">
        <v>682</v>
      </c>
    </row>
    <row r="15402" spans="1:5" x14ac:dyDescent="0.25">
      <c r="A15402" t="s">
        <v>15418</v>
      </c>
      <c r="B15402" s="1">
        <v>43373</v>
      </c>
      <c r="C15402" t="s">
        <v>6</v>
      </c>
      <c r="D15402">
        <v>0.18</v>
      </c>
      <c r="E15402">
        <v>681</v>
      </c>
    </row>
    <row r="15403" spans="1:5" x14ac:dyDescent="0.25">
      <c r="A15403" t="s">
        <v>15419</v>
      </c>
      <c r="B15403" s="1">
        <v>43404</v>
      </c>
      <c r="C15403" t="s">
        <v>37</v>
      </c>
      <c r="D15403">
        <v>0.23</v>
      </c>
      <c r="E15403">
        <v>694</v>
      </c>
    </row>
    <row r="15404" spans="1:5" x14ac:dyDescent="0.25">
      <c r="A15404" t="s">
        <v>15420</v>
      </c>
      <c r="B15404" s="1">
        <v>43281</v>
      </c>
      <c r="C15404" t="s">
        <v>18</v>
      </c>
      <c r="D15404">
        <v>0.26</v>
      </c>
      <c r="E15404">
        <v>720</v>
      </c>
    </row>
    <row r="15405" spans="1:5" x14ac:dyDescent="0.25">
      <c r="A15405" t="s">
        <v>15421</v>
      </c>
      <c r="B15405" s="1">
        <v>43373</v>
      </c>
      <c r="C15405" t="s">
        <v>10</v>
      </c>
      <c r="D15405">
        <v>0.36</v>
      </c>
      <c r="E15405">
        <v>588</v>
      </c>
    </row>
    <row r="15406" spans="1:5" x14ac:dyDescent="0.25">
      <c r="A15406" t="s">
        <v>15422</v>
      </c>
      <c r="B15406" s="1">
        <v>43586</v>
      </c>
      <c r="C15406" t="s">
        <v>6</v>
      </c>
      <c r="D15406">
        <v>0.2</v>
      </c>
      <c r="E15406">
        <v>900</v>
      </c>
    </row>
    <row r="15407" spans="1:5" x14ac:dyDescent="0.25">
      <c r="A15407" t="s">
        <v>15423</v>
      </c>
      <c r="B15407" s="1">
        <v>43617</v>
      </c>
      <c r="C15407" t="s">
        <v>6</v>
      </c>
      <c r="D15407">
        <v>0.3</v>
      </c>
      <c r="E15407">
        <v>740</v>
      </c>
    </row>
    <row r="15408" spans="1:5" x14ac:dyDescent="0.25">
      <c r="A15408" t="s">
        <v>15424</v>
      </c>
      <c r="B15408" s="1">
        <v>43647</v>
      </c>
      <c r="C15408" t="s">
        <v>6</v>
      </c>
      <c r="D15408">
        <v>0.37</v>
      </c>
      <c r="E15408">
        <v>803</v>
      </c>
    </row>
    <row r="15409" spans="1:5" x14ac:dyDescent="0.25">
      <c r="A15409" t="s">
        <v>15425</v>
      </c>
      <c r="B15409" s="1">
        <v>43525</v>
      </c>
      <c r="C15409" t="s">
        <v>6</v>
      </c>
      <c r="D15409">
        <v>0.25</v>
      </c>
      <c r="E15409">
        <v>637</v>
      </c>
    </row>
    <row r="15410" spans="1:5" x14ac:dyDescent="0.25">
      <c r="A15410" t="s">
        <v>15426</v>
      </c>
      <c r="B15410" s="1">
        <v>43251</v>
      </c>
      <c r="C15410" t="s">
        <v>42</v>
      </c>
      <c r="D15410">
        <v>0.3</v>
      </c>
      <c r="E15410">
        <v>740</v>
      </c>
    </row>
    <row r="15411" spans="1:5" x14ac:dyDescent="0.25">
      <c r="A15411" t="s">
        <v>15427</v>
      </c>
      <c r="B15411" s="1">
        <v>43404</v>
      </c>
      <c r="C15411" t="s">
        <v>6</v>
      </c>
      <c r="D15411">
        <v>0.42</v>
      </c>
      <c r="E15411">
        <v>658</v>
      </c>
    </row>
    <row r="15412" spans="1:5" x14ac:dyDescent="0.25">
      <c r="A15412" t="s">
        <v>15428</v>
      </c>
      <c r="B15412" s="1">
        <v>43678</v>
      </c>
      <c r="C15412" t="s">
        <v>6</v>
      </c>
      <c r="D15412">
        <v>0.19</v>
      </c>
      <c r="E15412">
        <v>605</v>
      </c>
    </row>
    <row r="15413" spans="1:5" x14ac:dyDescent="0.25">
      <c r="A15413" t="s">
        <v>15429</v>
      </c>
      <c r="B15413" s="1">
        <v>43343</v>
      </c>
      <c r="C15413" t="s">
        <v>6</v>
      </c>
      <c r="D15413">
        <v>0.33</v>
      </c>
      <c r="E15413">
        <v>699</v>
      </c>
    </row>
    <row r="15414" spans="1:5" x14ac:dyDescent="0.25">
      <c r="A15414" t="s">
        <v>15430</v>
      </c>
      <c r="B15414" s="1">
        <v>43373</v>
      </c>
      <c r="C15414" t="s">
        <v>25</v>
      </c>
      <c r="D15414">
        <v>0.76</v>
      </c>
      <c r="E15414">
        <v>563</v>
      </c>
    </row>
    <row r="15415" spans="1:5" x14ac:dyDescent="0.25">
      <c r="A15415" t="s">
        <v>15431</v>
      </c>
      <c r="B15415" s="1">
        <v>43312</v>
      </c>
      <c r="C15415" t="s">
        <v>6</v>
      </c>
      <c r="D15415">
        <v>0.23</v>
      </c>
      <c r="E15415">
        <v>713</v>
      </c>
    </row>
    <row r="15416" spans="1:5" x14ac:dyDescent="0.25">
      <c r="A15416" t="s">
        <v>15432</v>
      </c>
      <c r="B15416" s="1">
        <v>43404</v>
      </c>
      <c r="C15416" t="s">
        <v>6</v>
      </c>
      <c r="D15416">
        <v>0.21</v>
      </c>
      <c r="E15416">
        <v>628</v>
      </c>
    </row>
    <row r="15417" spans="1:5" x14ac:dyDescent="0.25">
      <c r="A15417" t="s">
        <v>15433</v>
      </c>
      <c r="B15417" s="1">
        <v>43465</v>
      </c>
      <c r="C15417" t="s">
        <v>6</v>
      </c>
      <c r="D15417">
        <v>0.35</v>
      </c>
      <c r="E15417">
        <v>607</v>
      </c>
    </row>
    <row r="15418" spans="1:5" x14ac:dyDescent="0.25">
      <c r="A15418" t="s">
        <v>15434</v>
      </c>
      <c r="B15418" s="1">
        <v>43951</v>
      </c>
      <c r="C15418" t="s">
        <v>6</v>
      </c>
      <c r="D15418">
        <v>0.47</v>
      </c>
      <c r="E15418">
        <v>544</v>
      </c>
    </row>
    <row r="15419" spans="1:5" x14ac:dyDescent="0.25">
      <c r="A15419" t="s">
        <v>15435</v>
      </c>
      <c r="B15419" s="1">
        <v>43951</v>
      </c>
      <c r="C15419" t="s">
        <v>10</v>
      </c>
      <c r="D15419">
        <v>1</v>
      </c>
      <c r="E15419">
        <v>590</v>
      </c>
    </row>
    <row r="15420" spans="1:5" x14ac:dyDescent="0.25">
      <c r="A15420" t="s">
        <v>15436</v>
      </c>
      <c r="B15420" s="1">
        <v>43951</v>
      </c>
      <c r="C15420" t="s">
        <v>25</v>
      </c>
      <c r="D15420">
        <v>0.4</v>
      </c>
      <c r="E15420">
        <v>580</v>
      </c>
    </row>
    <row r="15421" spans="1:5" x14ac:dyDescent="0.25">
      <c r="A15421" t="s">
        <v>15437</v>
      </c>
      <c r="B15421" s="1">
        <v>43281</v>
      </c>
      <c r="C15421" t="s">
        <v>42</v>
      </c>
      <c r="D15421">
        <v>0.14000000000000001</v>
      </c>
      <c r="E15421">
        <v>689</v>
      </c>
    </row>
    <row r="15422" spans="1:5" x14ac:dyDescent="0.25">
      <c r="A15422" t="s">
        <v>15438</v>
      </c>
      <c r="B15422" s="1">
        <v>43281</v>
      </c>
      <c r="C15422" t="s">
        <v>18</v>
      </c>
      <c r="D15422">
        <v>0.28000000000000003</v>
      </c>
      <c r="E15422">
        <v>613</v>
      </c>
    </row>
    <row r="15423" spans="1:5" x14ac:dyDescent="0.25">
      <c r="A15423" t="s">
        <v>15439</v>
      </c>
      <c r="B15423" s="1">
        <v>43281</v>
      </c>
      <c r="C15423" t="s">
        <v>42</v>
      </c>
      <c r="D15423">
        <v>0.11</v>
      </c>
      <c r="E15423">
        <v>698</v>
      </c>
    </row>
    <row r="15424" spans="1:5" x14ac:dyDescent="0.25">
      <c r="A15424" t="s">
        <v>15440</v>
      </c>
      <c r="B15424" s="1">
        <v>43465</v>
      </c>
      <c r="C15424" t="s">
        <v>10</v>
      </c>
      <c r="D15424">
        <v>0.5</v>
      </c>
      <c r="E15424">
        <v>745</v>
      </c>
    </row>
    <row r="15425" spans="1:5" x14ac:dyDescent="0.25">
      <c r="A15425" t="s">
        <v>15441</v>
      </c>
      <c r="B15425" s="1">
        <v>43373</v>
      </c>
      <c r="C15425" t="s">
        <v>14</v>
      </c>
      <c r="D15425">
        <v>1.18</v>
      </c>
      <c r="E15425">
        <v>816</v>
      </c>
    </row>
    <row r="15426" spans="1:5" x14ac:dyDescent="0.25">
      <c r="A15426" t="s">
        <v>15442</v>
      </c>
      <c r="B15426" s="1">
        <v>42582</v>
      </c>
      <c r="C15426" t="s">
        <v>6</v>
      </c>
      <c r="D15426">
        <v>0.4</v>
      </c>
      <c r="E15426">
        <v>880</v>
      </c>
    </row>
    <row r="15427" spans="1:5" x14ac:dyDescent="0.25">
      <c r="A15427" t="s">
        <v>15443</v>
      </c>
      <c r="B15427" s="1">
        <v>43831</v>
      </c>
      <c r="C15427" t="s">
        <v>14</v>
      </c>
      <c r="D15427">
        <v>0.48</v>
      </c>
      <c r="E15427">
        <v>675</v>
      </c>
    </row>
    <row r="15428" spans="1:5" x14ac:dyDescent="0.25">
      <c r="A15428" t="s">
        <v>15444</v>
      </c>
      <c r="B15428" s="1">
        <v>42916</v>
      </c>
      <c r="C15428" t="s">
        <v>6</v>
      </c>
      <c r="D15428">
        <v>0.3</v>
      </c>
      <c r="E15428">
        <v>740</v>
      </c>
    </row>
    <row r="15429" spans="1:5" x14ac:dyDescent="0.25">
      <c r="A15429" t="s">
        <v>15445</v>
      </c>
      <c r="B15429" s="1">
        <v>43465</v>
      </c>
      <c r="C15429" t="s">
        <v>21</v>
      </c>
      <c r="D15429">
        <v>0.25</v>
      </c>
      <c r="E15429">
        <v>821</v>
      </c>
    </row>
    <row r="15430" spans="1:5" x14ac:dyDescent="0.25">
      <c r="A15430" t="s">
        <v>15446</v>
      </c>
      <c r="B15430" s="1">
        <v>43921</v>
      </c>
      <c r="C15430" t="s">
        <v>6</v>
      </c>
      <c r="D15430">
        <v>0.87</v>
      </c>
      <c r="E15430">
        <v>650</v>
      </c>
    </row>
    <row r="15431" spans="1:5" x14ac:dyDescent="0.25">
      <c r="A15431" t="s">
        <v>15447</v>
      </c>
      <c r="B15431" s="1">
        <v>43800</v>
      </c>
      <c r="C15431" t="s">
        <v>6</v>
      </c>
      <c r="D15431">
        <v>0.17</v>
      </c>
      <c r="E15431">
        <v>736</v>
      </c>
    </row>
    <row r="15432" spans="1:5" x14ac:dyDescent="0.25">
      <c r="A15432" t="s">
        <v>15448</v>
      </c>
      <c r="B15432" s="1">
        <v>42613</v>
      </c>
      <c r="C15432" t="s">
        <v>42</v>
      </c>
      <c r="D15432">
        <v>0.3</v>
      </c>
      <c r="E15432">
        <v>740</v>
      </c>
    </row>
    <row r="15433" spans="1:5" x14ac:dyDescent="0.25">
      <c r="A15433" t="s">
        <v>15449</v>
      </c>
      <c r="B15433" s="1">
        <v>43800</v>
      </c>
      <c r="C15433" t="s">
        <v>18</v>
      </c>
      <c r="D15433">
        <v>0.55000000000000004</v>
      </c>
      <c r="E15433">
        <v>778</v>
      </c>
    </row>
    <row r="15434" spans="1:5" x14ac:dyDescent="0.25">
      <c r="A15434" t="s">
        <v>15450</v>
      </c>
      <c r="B15434" s="1">
        <v>43343</v>
      </c>
      <c r="C15434" t="s">
        <v>6</v>
      </c>
      <c r="D15434">
        <v>0.39</v>
      </c>
      <c r="E15434">
        <v>650</v>
      </c>
    </row>
    <row r="15435" spans="1:5" x14ac:dyDescent="0.25">
      <c r="A15435" t="s">
        <v>15451</v>
      </c>
      <c r="B15435" s="1">
        <v>43586</v>
      </c>
      <c r="C15435" t="s">
        <v>6</v>
      </c>
      <c r="D15435">
        <v>0.68</v>
      </c>
      <c r="E15435">
        <v>611</v>
      </c>
    </row>
    <row r="15436" spans="1:5" x14ac:dyDescent="0.25">
      <c r="A15436" t="s">
        <v>15452</v>
      </c>
      <c r="B15436" s="1">
        <v>43496</v>
      </c>
      <c r="C15436" t="s">
        <v>14</v>
      </c>
      <c r="D15436">
        <v>0.96</v>
      </c>
      <c r="E15436">
        <v>728</v>
      </c>
    </row>
    <row r="15437" spans="1:5" x14ac:dyDescent="0.25">
      <c r="A15437" t="s">
        <v>15453</v>
      </c>
      <c r="B15437" s="1">
        <v>43496</v>
      </c>
      <c r="C15437" t="s">
        <v>18</v>
      </c>
      <c r="D15437">
        <v>0.12</v>
      </c>
      <c r="E15437">
        <v>657</v>
      </c>
    </row>
    <row r="15438" spans="1:5" x14ac:dyDescent="0.25">
      <c r="A15438" t="s">
        <v>15454</v>
      </c>
      <c r="B15438" s="1">
        <v>43496</v>
      </c>
      <c r="C15438" t="s">
        <v>6</v>
      </c>
      <c r="D15438">
        <v>0.18</v>
      </c>
      <c r="E15438">
        <v>615</v>
      </c>
    </row>
    <row r="15439" spans="1:5" x14ac:dyDescent="0.25">
      <c r="A15439" t="s">
        <v>15455</v>
      </c>
      <c r="B15439" s="1">
        <v>43465</v>
      </c>
      <c r="C15439" t="s">
        <v>18</v>
      </c>
      <c r="D15439">
        <v>0.01</v>
      </c>
      <c r="E15439">
        <v>573</v>
      </c>
    </row>
    <row r="15440" spans="1:5" x14ac:dyDescent="0.25">
      <c r="A15440" t="s">
        <v>15456</v>
      </c>
      <c r="B15440" s="1">
        <v>43647</v>
      </c>
      <c r="C15440" t="s">
        <v>6</v>
      </c>
      <c r="D15440">
        <v>0.23</v>
      </c>
      <c r="E15440">
        <v>606</v>
      </c>
    </row>
    <row r="15441" spans="1:5" x14ac:dyDescent="0.25">
      <c r="A15441" t="s">
        <v>15457</v>
      </c>
      <c r="B15441" s="1">
        <v>43647</v>
      </c>
      <c r="C15441" t="s">
        <v>10</v>
      </c>
      <c r="D15441">
        <v>0.04</v>
      </c>
      <c r="E15441">
        <v>815</v>
      </c>
    </row>
    <row r="15442" spans="1:5" x14ac:dyDescent="0.25">
      <c r="A15442" t="s">
        <v>15458</v>
      </c>
      <c r="B15442" s="1">
        <v>43647</v>
      </c>
      <c r="C15442" t="s">
        <v>18</v>
      </c>
      <c r="D15442">
        <v>0.3</v>
      </c>
      <c r="E15442">
        <v>740</v>
      </c>
    </row>
    <row r="15443" spans="1:5" x14ac:dyDescent="0.25">
      <c r="A15443" t="s">
        <v>15459</v>
      </c>
      <c r="B15443" s="1">
        <v>42947</v>
      </c>
      <c r="C15443" t="s">
        <v>10</v>
      </c>
      <c r="D15443">
        <v>0.38</v>
      </c>
      <c r="E15443">
        <v>729</v>
      </c>
    </row>
    <row r="15444" spans="1:5" x14ac:dyDescent="0.25">
      <c r="A15444" t="s">
        <v>15460</v>
      </c>
      <c r="B15444" s="1">
        <v>43373</v>
      </c>
      <c r="C15444" t="s">
        <v>6</v>
      </c>
      <c r="D15444">
        <v>0.18</v>
      </c>
      <c r="E15444">
        <v>713</v>
      </c>
    </row>
    <row r="15445" spans="1:5" x14ac:dyDescent="0.25">
      <c r="A15445" t="s">
        <v>15461</v>
      </c>
      <c r="B15445" s="1">
        <v>43404</v>
      </c>
      <c r="C15445" t="s">
        <v>18</v>
      </c>
      <c r="D15445">
        <v>0.4</v>
      </c>
      <c r="E15445">
        <v>690</v>
      </c>
    </row>
    <row r="15446" spans="1:5" x14ac:dyDescent="0.25">
      <c r="A15446" t="s">
        <v>15462</v>
      </c>
      <c r="B15446" s="1">
        <v>43647</v>
      </c>
      <c r="C15446" t="s">
        <v>37</v>
      </c>
      <c r="D15446">
        <v>0.21</v>
      </c>
      <c r="E15446">
        <v>712</v>
      </c>
    </row>
    <row r="15447" spans="1:5" x14ac:dyDescent="0.25">
      <c r="A15447" t="s">
        <v>15463</v>
      </c>
      <c r="B15447" s="1">
        <v>43496</v>
      </c>
      <c r="C15447" t="s">
        <v>10</v>
      </c>
      <c r="D15447">
        <v>0.28000000000000003</v>
      </c>
      <c r="E15447">
        <v>795</v>
      </c>
    </row>
    <row r="15448" spans="1:5" x14ac:dyDescent="0.25">
      <c r="A15448" t="s">
        <v>15464</v>
      </c>
      <c r="B15448" s="1">
        <v>43617</v>
      </c>
      <c r="C15448" t="s">
        <v>6</v>
      </c>
      <c r="D15448">
        <v>0.3</v>
      </c>
      <c r="E15448">
        <v>740</v>
      </c>
    </row>
    <row r="15449" spans="1:5" x14ac:dyDescent="0.25">
      <c r="A15449" t="s">
        <v>15465</v>
      </c>
      <c r="B15449" s="1">
        <v>43496</v>
      </c>
      <c r="C15449" t="s">
        <v>10</v>
      </c>
      <c r="D15449">
        <v>0.56999999999999995</v>
      </c>
      <c r="E15449">
        <v>628</v>
      </c>
    </row>
    <row r="15450" spans="1:5" x14ac:dyDescent="0.25">
      <c r="A15450" t="s">
        <v>15466</v>
      </c>
      <c r="B15450" s="1">
        <v>43465</v>
      </c>
      <c r="C15450" t="s">
        <v>18</v>
      </c>
      <c r="D15450">
        <v>0.28000000000000003</v>
      </c>
      <c r="E15450">
        <v>680</v>
      </c>
    </row>
    <row r="15451" spans="1:5" x14ac:dyDescent="0.25">
      <c r="A15451" t="s">
        <v>15467</v>
      </c>
      <c r="B15451" s="1">
        <v>43281</v>
      </c>
      <c r="C15451" t="s">
        <v>6</v>
      </c>
      <c r="D15451">
        <v>0.2</v>
      </c>
      <c r="E15451">
        <v>630</v>
      </c>
    </row>
    <row r="15452" spans="1:5" x14ac:dyDescent="0.25">
      <c r="A15452" t="s">
        <v>15468</v>
      </c>
      <c r="B15452" s="1">
        <v>43281</v>
      </c>
      <c r="C15452" t="s">
        <v>6</v>
      </c>
      <c r="D15452">
        <v>0.34</v>
      </c>
      <c r="E15452">
        <v>685</v>
      </c>
    </row>
    <row r="15453" spans="1:5" x14ac:dyDescent="0.25">
      <c r="A15453" t="s">
        <v>15469</v>
      </c>
      <c r="B15453" s="1">
        <v>43251</v>
      </c>
      <c r="C15453" t="s">
        <v>6</v>
      </c>
      <c r="D15453">
        <v>0.11</v>
      </c>
      <c r="E15453">
        <v>728</v>
      </c>
    </row>
    <row r="15454" spans="1:5" x14ac:dyDescent="0.25">
      <c r="A15454" t="s">
        <v>15470</v>
      </c>
      <c r="B15454" s="1">
        <v>43617</v>
      </c>
      <c r="C15454" t="s">
        <v>6</v>
      </c>
      <c r="D15454">
        <v>0.3</v>
      </c>
      <c r="E15454">
        <v>740</v>
      </c>
    </row>
    <row r="15455" spans="1:5" x14ac:dyDescent="0.25">
      <c r="A15455" t="s">
        <v>15471</v>
      </c>
      <c r="B15455" s="1">
        <v>43739</v>
      </c>
      <c r="C15455" t="s">
        <v>6</v>
      </c>
      <c r="D15455">
        <v>0.46</v>
      </c>
      <c r="E15455">
        <v>669</v>
      </c>
    </row>
    <row r="15456" spans="1:5" x14ac:dyDescent="0.25">
      <c r="A15456" t="s">
        <v>15472</v>
      </c>
      <c r="B15456" s="1">
        <v>43739</v>
      </c>
      <c r="C15456" t="s">
        <v>6</v>
      </c>
      <c r="D15456">
        <v>0.12</v>
      </c>
      <c r="E15456">
        <v>683</v>
      </c>
    </row>
    <row r="15457" spans="1:5" x14ac:dyDescent="0.25">
      <c r="A15457" t="s">
        <v>15473</v>
      </c>
      <c r="B15457" s="1">
        <v>43770</v>
      </c>
      <c r="C15457" t="s">
        <v>21</v>
      </c>
      <c r="D15457">
        <v>0.45</v>
      </c>
      <c r="E15457">
        <v>613</v>
      </c>
    </row>
    <row r="15458" spans="1:5" x14ac:dyDescent="0.25">
      <c r="A15458" t="s">
        <v>15474</v>
      </c>
      <c r="B15458" s="1">
        <v>43525</v>
      </c>
      <c r="C15458" t="s">
        <v>6</v>
      </c>
      <c r="D15458">
        <v>0.24</v>
      </c>
      <c r="E15458">
        <v>686</v>
      </c>
    </row>
    <row r="15459" spans="1:5" x14ac:dyDescent="0.25">
      <c r="A15459" t="s">
        <v>15475</v>
      </c>
      <c r="B15459" s="1">
        <v>43831</v>
      </c>
      <c r="C15459" t="s">
        <v>6</v>
      </c>
      <c r="D15459">
        <v>0.38</v>
      </c>
      <c r="E15459">
        <v>584</v>
      </c>
    </row>
    <row r="15460" spans="1:5" x14ac:dyDescent="0.25">
      <c r="A15460" t="s">
        <v>15476</v>
      </c>
      <c r="B15460" s="1">
        <v>42886</v>
      </c>
      <c r="C15460" t="s">
        <v>6</v>
      </c>
      <c r="D15460">
        <v>0.3</v>
      </c>
      <c r="E15460">
        <v>740</v>
      </c>
    </row>
    <row r="15461" spans="1:5" x14ac:dyDescent="0.25">
      <c r="A15461" t="s">
        <v>15477</v>
      </c>
      <c r="B15461" s="1">
        <v>43617</v>
      </c>
      <c r="C15461" t="s">
        <v>18</v>
      </c>
      <c r="D15461">
        <v>0.3</v>
      </c>
      <c r="E15461">
        <v>740</v>
      </c>
    </row>
    <row r="15462" spans="1:5" x14ac:dyDescent="0.25">
      <c r="A15462" t="s">
        <v>15478</v>
      </c>
      <c r="B15462" s="1">
        <v>43617</v>
      </c>
      <c r="C15462" t="s">
        <v>10</v>
      </c>
      <c r="D15462">
        <v>0.3</v>
      </c>
      <c r="E15462">
        <v>740</v>
      </c>
    </row>
    <row r="15463" spans="1:5" x14ac:dyDescent="0.25">
      <c r="A15463" t="s">
        <v>15479</v>
      </c>
      <c r="B15463" s="1">
        <v>43465</v>
      </c>
      <c r="C15463" t="s">
        <v>18</v>
      </c>
      <c r="D15463">
        <v>0.28999999999999998</v>
      </c>
      <c r="E15463">
        <v>609</v>
      </c>
    </row>
    <row r="15464" spans="1:5" x14ac:dyDescent="0.25">
      <c r="A15464" t="s">
        <v>15480</v>
      </c>
      <c r="B15464" s="1">
        <v>43008</v>
      </c>
      <c r="C15464" t="s">
        <v>6</v>
      </c>
      <c r="D15464">
        <v>0.56000000000000005</v>
      </c>
      <c r="E15464">
        <v>744</v>
      </c>
    </row>
    <row r="15465" spans="1:5" x14ac:dyDescent="0.25">
      <c r="A15465" t="s">
        <v>15481</v>
      </c>
      <c r="B15465" s="1">
        <v>43678</v>
      </c>
      <c r="C15465" t="s">
        <v>6</v>
      </c>
      <c r="D15465">
        <v>0.34</v>
      </c>
      <c r="E15465">
        <v>780</v>
      </c>
    </row>
    <row r="15466" spans="1:5" x14ac:dyDescent="0.25">
      <c r="A15466" t="s">
        <v>15482</v>
      </c>
      <c r="B15466" s="1">
        <v>43617</v>
      </c>
      <c r="C15466" t="s">
        <v>6</v>
      </c>
      <c r="D15466">
        <v>0.3</v>
      </c>
      <c r="E15466">
        <v>740</v>
      </c>
    </row>
    <row r="15467" spans="1:5" x14ac:dyDescent="0.25">
      <c r="A15467" t="s">
        <v>15483</v>
      </c>
      <c r="B15467" s="1">
        <v>43556</v>
      </c>
      <c r="C15467" t="s">
        <v>18</v>
      </c>
      <c r="D15467">
        <v>0.5</v>
      </c>
      <c r="E15467">
        <v>754</v>
      </c>
    </row>
    <row r="15468" spans="1:5" x14ac:dyDescent="0.25">
      <c r="A15468" t="s">
        <v>15484</v>
      </c>
      <c r="B15468" s="1">
        <v>43343</v>
      </c>
      <c r="C15468" t="s">
        <v>10</v>
      </c>
      <c r="D15468">
        <v>0.37</v>
      </c>
      <c r="E15468">
        <v>702</v>
      </c>
    </row>
    <row r="15469" spans="1:5" x14ac:dyDescent="0.25">
      <c r="A15469" t="s">
        <v>15485</v>
      </c>
      <c r="B15469" s="1">
        <v>43709</v>
      </c>
      <c r="C15469" t="s">
        <v>6</v>
      </c>
      <c r="D15469">
        <v>0.31</v>
      </c>
      <c r="E15469">
        <v>634</v>
      </c>
    </row>
    <row r="15470" spans="1:5" x14ac:dyDescent="0.25">
      <c r="A15470" t="s">
        <v>15486</v>
      </c>
      <c r="B15470" s="1">
        <v>43709</v>
      </c>
      <c r="C15470" t="s">
        <v>271</v>
      </c>
      <c r="D15470">
        <v>0.3</v>
      </c>
      <c r="E15470">
        <v>646</v>
      </c>
    </row>
    <row r="15471" spans="1:5" x14ac:dyDescent="0.25">
      <c r="A15471" t="s">
        <v>15487</v>
      </c>
      <c r="B15471" s="1">
        <v>43709</v>
      </c>
      <c r="C15471" t="s">
        <v>18</v>
      </c>
      <c r="D15471">
        <v>1</v>
      </c>
      <c r="E15471">
        <v>629</v>
      </c>
    </row>
    <row r="15472" spans="1:5" x14ac:dyDescent="0.25">
      <c r="A15472" t="s">
        <v>15488</v>
      </c>
      <c r="B15472" s="1">
        <v>43465</v>
      </c>
      <c r="C15472" t="s">
        <v>6</v>
      </c>
      <c r="D15472">
        <v>0.44</v>
      </c>
      <c r="E15472">
        <v>602</v>
      </c>
    </row>
    <row r="15473" spans="1:5" x14ac:dyDescent="0.25">
      <c r="A15473" t="s">
        <v>15489</v>
      </c>
      <c r="B15473" s="1">
        <v>43525</v>
      </c>
      <c r="C15473" t="s">
        <v>18</v>
      </c>
      <c r="D15473">
        <v>0.47</v>
      </c>
      <c r="E15473">
        <v>691</v>
      </c>
    </row>
    <row r="15474" spans="1:5" x14ac:dyDescent="0.25">
      <c r="A15474" t="s">
        <v>15490</v>
      </c>
      <c r="B15474" s="1">
        <v>43739</v>
      </c>
      <c r="C15474" t="s">
        <v>37</v>
      </c>
      <c r="D15474">
        <v>0.46</v>
      </c>
      <c r="E15474">
        <v>657</v>
      </c>
    </row>
    <row r="15475" spans="1:5" x14ac:dyDescent="0.25">
      <c r="A15475" t="s">
        <v>15491</v>
      </c>
      <c r="B15475" s="1">
        <v>42855</v>
      </c>
      <c r="C15475" t="s">
        <v>6</v>
      </c>
      <c r="D15475">
        <v>0.14000000000000001</v>
      </c>
      <c r="E15475">
        <v>747</v>
      </c>
    </row>
    <row r="15476" spans="1:5" x14ac:dyDescent="0.25">
      <c r="A15476" t="s">
        <v>15492</v>
      </c>
      <c r="B15476" s="1">
        <v>43647</v>
      </c>
      <c r="C15476" t="s">
        <v>6</v>
      </c>
      <c r="D15476">
        <v>0.17</v>
      </c>
      <c r="E15476">
        <v>657</v>
      </c>
    </row>
    <row r="15477" spans="1:5" x14ac:dyDescent="0.25">
      <c r="A15477" t="s">
        <v>15493</v>
      </c>
      <c r="B15477" s="1">
        <v>43525</v>
      </c>
      <c r="C15477" t="s">
        <v>6</v>
      </c>
      <c r="D15477">
        <v>0.11</v>
      </c>
      <c r="E15477">
        <v>795</v>
      </c>
    </row>
    <row r="15478" spans="1:5" x14ac:dyDescent="0.25">
      <c r="A15478" t="s">
        <v>15494</v>
      </c>
      <c r="B15478" s="1">
        <v>43709</v>
      </c>
      <c r="C15478" t="s">
        <v>6</v>
      </c>
      <c r="D15478">
        <v>0.24</v>
      </c>
      <c r="E15478">
        <v>682</v>
      </c>
    </row>
    <row r="15479" spans="1:5" x14ac:dyDescent="0.25">
      <c r="A15479" t="s">
        <v>15495</v>
      </c>
      <c r="B15479" s="1">
        <v>43586</v>
      </c>
      <c r="C15479" t="s">
        <v>6</v>
      </c>
      <c r="D15479">
        <v>0.18</v>
      </c>
      <c r="E15479">
        <v>704</v>
      </c>
    </row>
    <row r="15480" spans="1:5" x14ac:dyDescent="0.25">
      <c r="A15480" t="s">
        <v>15496</v>
      </c>
      <c r="B15480" s="1">
        <v>43434</v>
      </c>
      <c r="C15480" t="s">
        <v>6</v>
      </c>
      <c r="D15480">
        <v>0.18</v>
      </c>
      <c r="E15480">
        <v>698</v>
      </c>
    </row>
    <row r="15481" spans="1:5" x14ac:dyDescent="0.25">
      <c r="A15481" t="s">
        <v>15497</v>
      </c>
      <c r="B15481" s="1">
        <v>43434</v>
      </c>
      <c r="C15481" t="s">
        <v>6</v>
      </c>
      <c r="D15481">
        <v>0.47</v>
      </c>
      <c r="E15481">
        <v>735</v>
      </c>
    </row>
    <row r="15482" spans="1:5" x14ac:dyDescent="0.25">
      <c r="A15482" t="s">
        <v>15498</v>
      </c>
      <c r="B15482" s="1">
        <v>43434</v>
      </c>
      <c r="C15482" t="s">
        <v>6</v>
      </c>
      <c r="D15482">
        <v>0.17</v>
      </c>
      <c r="E15482">
        <v>803</v>
      </c>
    </row>
    <row r="15483" spans="1:5" x14ac:dyDescent="0.25">
      <c r="A15483" t="s">
        <v>15499</v>
      </c>
      <c r="B15483" s="1">
        <v>43525</v>
      </c>
      <c r="C15483" t="s">
        <v>6</v>
      </c>
      <c r="D15483">
        <v>0.19</v>
      </c>
      <c r="E15483">
        <v>737</v>
      </c>
    </row>
    <row r="15484" spans="1:5" x14ac:dyDescent="0.25">
      <c r="A15484" t="s">
        <v>15500</v>
      </c>
      <c r="B15484" s="1">
        <v>43525</v>
      </c>
      <c r="C15484" t="s">
        <v>18</v>
      </c>
      <c r="D15484">
        <v>0.32</v>
      </c>
      <c r="E15484">
        <v>766</v>
      </c>
    </row>
    <row r="15485" spans="1:5" x14ac:dyDescent="0.25">
      <c r="A15485" t="s">
        <v>15501</v>
      </c>
      <c r="B15485" s="1">
        <v>43525</v>
      </c>
      <c r="C15485" t="s">
        <v>6</v>
      </c>
      <c r="D15485">
        <v>0.35</v>
      </c>
      <c r="E15485">
        <v>762</v>
      </c>
    </row>
    <row r="15486" spans="1:5" x14ac:dyDescent="0.25">
      <c r="A15486" t="s">
        <v>15502</v>
      </c>
      <c r="B15486" s="1">
        <v>43831</v>
      </c>
      <c r="C15486" t="s">
        <v>18</v>
      </c>
      <c r="D15486">
        <v>0.2</v>
      </c>
      <c r="E15486">
        <v>566</v>
      </c>
    </row>
    <row r="15487" spans="1:5" x14ac:dyDescent="0.25">
      <c r="A15487" t="s">
        <v>15503</v>
      </c>
      <c r="B15487" s="1">
        <v>43831</v>
      </c>
      <c r="C15487" t="s">
        <v>18</v>
      </c>
      <c r="D15487">
        <v>0.02</v>
      </c>
      <c r="E15487">
        <v>620</v>
      </c>
    </row>
    <row r="15488" spans="1:5" x14ac:dyDescent="0.25">
      <c r="A15488" t="s">
        <v>15504</v>
      </c>
      <c r="B15488" s="1">
        <v>43831</v>
      </c>
      <c r="C15488" t="s">
        <v>18</v>
      </c>
      <c r="D15488">
        <v>0.5</v>
      </c>
      <c r="E15488">
        <v>589</v>
      </c>
    </row>
    <row r="15489" spans="1:5" x14ac:dyDescent="0.25">
      <c r="A15489" t="s">
        <v>15505</v>
      </c>
      <c r="B15489" s="1">
        <v>42766</v>
      </c>
      <c r="C15489" t="s">
        <v>42</v>
      </c>
      <c r="D15489">
        <v>0.35</v>
      </c>
      <c r="E15489">
        <v>781</v>
      </c>
    </row>
    <row r="15490" spans="1:5" x14ac:dyDescent="0.25">
      <c r="A15490" t="s">
        <v>15506</v>
      </c>
      <c r="B15490" s="1">
        <v>43647</v>
      </c>
      <c r="C15490" t="s">
        <v>6</v>
      </c>
      <c r="D15490">
        <v>0.2</v>
      </c>
      <c r="E15490">
        <v>557</v>
      </c>
    </row>
    <row r="15491" spans="1:5" x14ac:dyDescent="0.25">
      <c r="A15491" t="s">
        <v>15507</v>
      </c>
      <c r="B15491" s="1">
        <v>43556</v>
      </c>
      <c r="C15491" t="s">
        <v>18</v>
      </c>
      <c r="D15491">
        <v>0.4</v>
      </c>
      <c r="E15491">
        <v>769</v>
      </c>
    </row>
    <row r="15492" spans="1:5" x14ac:dyDescent="0.25">
      <c r="A15492" t="s">
        <v>15508</v>
      </c>
      <c r="B15492" s="1">
        <v>43220</v>
      </c>
      <c r="C15492" t="s">
        <v>18</v>
      </c>
      <c r="D15492">
        <v>0.41</v>
      </c>
      <c r="E15492">
        <v>648</v>
      </c>
    </row>
    <row r="15493" spans="1:5" x14ac:dyDescent="0.25">
      <c r="A15493" t="s">
        <v>15509</v>
      </c>
      <c r="B15493" s="1">
        <v>43281</v>
      </c>
      <c r="C15493" t="s">
        <v>42</v>
      </c>
      <c r="D15493">
        <v>0.14000000000000001</v>
      </c>
      <c r="E15493">
        <v>735</v>
      </c>
    </row>
    <row r="15494" spans="1:5" x14ac:dyDescent="0.25">
      <c r="A15494" t="s">
        <v>15510</v>
      </c>
      <c r="B15494" s="1">
        <v>43404</v>
      </c>
      <c r="C15494" t="s">
        <v>18</v>
      </c>
      <c r="D15494">
        <v>0.72</v>
      </c>
      <c r="E15494">
        <v>616</v>
      </c>
    </row>
    <row r="15495" spans="1:5" x14ac:dyDescent="0.25">
      <c r="A15495" t="s">
        <v>15511</v>
      </c>
      <c r="B15495" s="1">
        <v>43281</v>
      </c>
      <c r="C15495" t="s">
        <v>6</v>
      </c>
      <c r="D15495">
        <v>0.14000000000000001</v>
      </c>
      <c r="E15495">
        <v>718</v>
      </c>
    </row>
    <row r="15496" spans="1:5" x14ac:dyDescent="0.25">
      <c r="A15496" t="s">
        <v>15512</v>
      </c>
      <c r="B15496" s="1">
        <v>43556</v>
      </c>
      <c r="C15496" t="s">
        <v>6</v>
      </c>
      <c r="D15496">
        <v>0.38</v>
      </c>
      <c r="E15496">
        <v>615</v>
      </c>
    </row>
    <row r="15497" spans="1:5" x14ac:dyDescent="0.25">
      <c r="A15497" t="s">
        <v>15513</v>
      </c>
      <c r="B15497" s="1">
        <v>43281</v>
      </c>
      <c r="C15497" t="s">
        <v>42</v>
      </c>
      <c r="D15497">
        <v>0.28000000000000003</v>
      </c>
      <c r="E15497">
        <v>725</v>
      </c>
    </row>
    <row r="15498" spans="1:5" x14ac:dyDescent="0.25">
      <c r="A15498" t="s">
        <v>15514</v>
      </c>
      <c r="B15498" s="1">
        <v>43496</v>
      </c>
      <c r="C15498" t="s">
        <v>42</v>
      </c>
      <c r="D15498">
        <v>0.26</v>
      </c>
      <c r="E15498">
        <v>733</v>
      </c>
    </row>
    <row r="15499" spans="1:5" x14ac:dyDescent="0.25">
      <c r="A15499" t="s">
        <v>15515</v>
      </c>
      <c r="B15499" s="1">
        <v>43281</v>
      </c>
      <c r="C15499" t="s">
        <v>6</v>
      </c>
      <c r="D15499">
        <v>0.28999999999999998</v>
      </c>
      <c r="E15499">
        <v>715</v>
      </c>
    </row>
    <row r="15500" spans="1:5" x14ac:dyDescent="0.25">
      <c r="A15500" t="s">
        <v>15516</v>
      </c>
      <c r="B15500" s="1">
        <v>42947</v>
      </c>
      <c r="C15500" t="s">
        <v>6</v>
      </c>
      <c r="D15500">
        <v>0.3</v>
      </c>
      <c r="E15500">
        <v>740</v>
      </c>
    </row>
    <row r="15501" spans="1:5" x14ac:dyDescent="0.25">
      <c r="A15501" t="s">
        <v>15517</v>
      </c>
      <c r="B15501" s="1">
        <v>43373</v>
      </c>
      <c r="C15501" t="s">
        <v>6</v>
      </c>
      <c r="D15501">
        <v>0.48</v>
      </c>
      <c r="E15501">
        <v>664</v>
      </c>
    </row>
    <row r="15502" spans="1:5" x14ac:dyDescent="0.25">
      <c r="A15502" t="s">
        <v>15518</v>
      </c>
      <c r="B15502" s="1">
        <v>43343</v>
      </c>
      <c r="C15502" t="s">
        <v>6</v>
      </c>
      <c r="D15502">
        <v>0.54</v>
      </c>
      <c r="E15502">
        <v>748</v>
      </c>
    </row>
    <row r="15503" spans="1:5" x14ac:dyDescent="0.25">
      <c r="A15503" t="s">
        <v>15519</v>
      </c>
      <c r="B15503" s="1">
        <v>43465</v>
      </c>
      <c r="C15503" t="s">
        <v>6</v>
      </c>
      <c r="D15503">
        <v>0.26</v>
      </c>
      <c r="E15503">
        <v>733</v>
      </c>
    </row>
    <row r="15504" spans="1:5" x14ac:dyDescent="0.25">
      <c r="A15504" t="s">
        <v>15520</v>
      </c>
      <c r="B15504" s="1">
        <v>43373</v>
      </c>
      <c r="C15504" t="s">
        <v>18</v>
      </c>
      <c r="D15504">
        <v>0.09</v>
      </c>
      <c r="E15504">
        <v>646</v>
      </c>
    </row>
    <row r="15505" spans="1:5" x14ac:dyDescent="0.25">
      <c r="A15505" t="s">
        <v>15521</v>
      </c>
      <c r="B15505" s="1">
        <v>43525</v>
      </c>
      <c r="C15505" t="s">
        <v>6</v>
      </c>
      <c r="D15505">
        <v>0.17</v>
      </c>
      <c r="E15505">
        <v>833</v>
      </c>
    </row>
    <row r="15506" spans="1:5" x14ac:dyDescent="0.25">
      <c r="A15506" t="s">
        <v>15522</v>
      </c>
      <c r="B15506" s="1">
        <v>43647</v>
      </c>
      <c r="C15506" t="s">
        <v>18</v>
      </c>
      <c r="D15506">
        <v>0.23</v>
      </c>
      <c r="E15506">
        <v>606</v>
      </c>
    </row>
    <row r="15507" spans="1:5" x14ac:dyDescent="0.25">
      <c r="A15507" t="s">
        <v>15523</v>
      </c>
      <c r="B15507" s="1">
        <v>43404</v>
      </c>
      <c r="C15507" t="s">
        <v>6</v>
      </c>
      <c r="D15507">
        <v>0.28000000000000003</v>
      </c>
      <c r="E15507">
        <v>760</v>
      </c>
    </row>
    <row r="15508" spans="1:5" x14ac:dyDescent="0.25">
      <c r="A15508" t="s">
        <v>15524</v>
      </c>
      <c r="B15508" s="1">
        <v>43586</v>
      </c>
      <c r="C15508" t="s">
        <v>21</v>
      </c>
      <c r="D15508">
        <v>0.3</v>
      </c>
      <c r="E15508">
        <v>683</v>
      </c>
    </row>
    <row r="15509" spans="1:5" x14ac:dyDescent="0.25">
      <c r="A15509" t="s">
        <v>15525</v>
      </c>
      <c r="B15509" s="1">
        <v>43281</v>
      </c>
      <c r="C15509" t="s">
        <v>10</v>
      </c>
      <c r="D15509">
        <v>0.37</v>
      </c>
      <c r="E15509">
        <v>669</v>
      </c>
    </row>
    <row r="15510" spans="1:5" x14ac:dyDescent="0.25">
      <c r="A15510" t="s">
        <v>15526</v>
      </c>
      <c r="B15510" s="1">
        <v>43647</v>
      </c>
      <c r="C15510" t="s">
        <v>6</v>
      </c>
      <c r="D15510">
        <v>0.65</v>
      </c>
      <c r="E15510">
        <v>704</v>
      </c>
    </row>
    <row r="15511" spans="1:5" x14ac:dyDescent="0.25">
      <c r="A15511" t="s">
        <v>15527</v>
      </c>
      <c r="B15511" s="1">
        <v>43831</v>
      </c>
      <c r="C15511" t="s">
        <v>6</v>
      </c>
      <c r="D15511">
        <v>0.85</v>
      </c>
      <c r="E15511">
        <v>589</v>
      </c>
    </row>
    <row r="15512" spans="1:5" x14ac:dyDescent="0.25">
      <c r="A15512" t="s">
        <v>15528</v>
      </c>
      <c r="B15512" s="1">
        <v>43343</v>
      </c>
      <c r="C15512" t="s">
        <v>10</v>
      </c>
      <c r="D15512">
        <v>0.73</v>
      </c>
      <c r="E15512">
        <v>686</v>
      </c>
    </row>
    <row r="15513" spans="1:5" x14ac:dyDescent="0.25">
      <c r="A15513" t="s">
        <v>15529</v>
      </c>
      <c r="B15513" s="1">
        <v>42674</v>
      </c>
      <c r="C15513" t="s">
        <v>6</v>
      </c>
      <c r="D15513">
        <v>0.3</v>
      </c>
      <c r="E15513">
        <v>740</v>
      </c>
    </row>
    <row r="15514" spans="1:5" x14ac:dyDescent="0.25">
      <c r="A15514" t="s">
        <v>15530</v>
      </c>
      <c r="B15514" s="1">
        <v>43921</v>
      </c>
      <c r="C15514" t="s">
        <v>6</v>
      </c>
      <c r="D15514">
        <v>0.3</v>
      </c>
      <c r="E15514">
        <v>519</v>
      </c>
    </row>
    <row r="15515" spans="1:5" x14ac:dyDescent="0.25">
      <c r="A15515" t="s">
        <v>15531</v>
      </c>
      <c r="B15515" s="1">
        <v>43800</v>
      </c>
      <c r="C15515" t="s">
        <v>6</v>
      </c>
      <c r="D15515">
        <v>0.18</v>
      </c>
      <c r="E15515">
        <v>585</v>
      </c>
    </row>
    <row r="15516" spans="1:5" x14ac:dyDescent="0.25">
      <c r="A15516" t="s">
        <v>15532</v>
      </c>
      <c r="B15516" s="1">
        <v>43800</v>
      </c>
      <c r="C15516" t="s">
        <v>10</v>
      </c>
      <c r="D15516">
        <v>0.3</v>
      </c>
      <c r="E15516">
        <v>628</v>
      </c>
    </row>
    <row r="15517" spans="1:5" x14ac:dyDescent="0.25">
      <c r="A15517" t="s">
        <v>15533</v>
      </c>
      <c r="B15517" s="1">
        <v>43312</v>
      </c>
      <c r="C15517" t="s">
        <v>25</v>
      </c>
      <c r="D15517">
        <v>0.49</v>
      </c>
      <c r="E15517">
        <v>717</v>
      </c>
    </row>
    <row r="15518" spans="1:5" x14ac:dyDescent="0.25">
      <c r="A15518" t="s">
        <v>15534</v>
      </c>
      <c r="B15518" s="1">
        <v>43373</v>
      </c>
      <c r="C15518" t="s">
        <v>6</v>
      </c>
      <c r="D15518">
        <v>0.68</v>
      </c>
      <c r="E15518">
        <v>650</v>
      </c>
    </row>
    <row r="15519" spans="1:5" x14ac:dyDescent="0.25">
      <c r="A15519" t="s">
        <v>15535</v>
      </c>
      <c r="B15519" s="1">
        <v>43131</v>
      </c>
      <c r="C15519" t="s">
        <v>6</v>
      </c>
      <c r="D15519">
        <v>0.31</v>
      </c>
      <c r="E15519">
        <v>707</v>
      </c>
    </row>
    <row r="15520" spans="1:5" x14ac:dyDescent="0.25">
      <c r="A15520" t="s">
        <v>15536</v>
      </c>
      <c r="B15520" s="1">
        <v>43496</v>
      </c>
      <c r="C15520" t="s">
        <v>10</v>
      </c>
      <c r="D15520">
        <v>0.25</v>
      </c>
      <c r="E15520">
        <v>810</v>
      </c>
    </row>
    <row r="15521" spans="1:5" x14ac:dyDescent="0.25">
      <c r="A15521" t="s">
        <v>15537</v>
      </c>
      <c r="B15521" s="1">
        <v>43556</v>
      </c>
      <c r="C15521" t="s">
        <v>10</v>
      </c>
      <c r="D15521">
        <v>0.38</v>
      </c>
      <c r="E15521">
        <v>713</v>
      </c>
    </row>
    <row r="15522" spans="1:5" x14ac:dyDescent="0.25">
      <c r="A15522" t="s">
        <v>15538</v>
      </c>
      <c r="B15522" s="1">
        <v>43586</v>
      </c>
      <c r="C15522" t="s">
        <v>18</v>
      </c>
      <c r="D15522">
        <v>0.6</v>
      </c>
      <c r="E15522">
        <v>646</v>
      </c>
    </row>
    <row r="15523" spans="1:5" x14ac:dyDescent="0.25">
      <c r="A15523" t="s">
        <v>15539</v>
      </c>
      <c r="B15523" s="1">
        <v>43586</v>
      </c>
      <c r="C15523" t="s">
        <v>6</v>
      </c>
      <c r="D15523">
        <v>0.36</v>
      </c>
      <c r="E15523">
        <v>713</v>
      </c>
    </row>
    <row r="15524" spans="1:5" x14ac:dyDescent="0.25">
      <c r="A15524" t="s">
        <v>15540</v>
      </c>
      <c r="B15524" s="1">
        <v>43343</v>
      </c>
      <c r="C15524" t="s">
        <v>21</v>
      </c>
      <c r="D15524">
        <v>0.3</v>
      </c>
      <c r="E15524">
        <v>745</v>
      </c>
    </row>
    <row r="15525" spans="1:5" x14ac:dyDescent="0.25">
      <c r="A15525" t="s">
        <v>15541</v>
      </c>
      <c r="B15525" s="1">
        <v>43434</v>
      </c>
      <c r="C15525" t="s">
        <v>6</v>
      </c>
      <c r="D15525">
        <v>0.83</v>
      </c>
      <c r="E15525">
        <v>578</v>
      </c>
    </row>
    <row r="15526" spans="1:5" x14ac:dyDescent="0.25">
      <c r="A15526" t="s">
        <v>15542</v>
      </c>
      <c r="B15526" s="1">
        <v>43647</v>
      </c>
      <c r="C15526" t="s">
        <v>18</v>
      </c>
      <c r="D15526">
        <v>0.41</v>
      </c>
      <c r="E15526">
        <v>672</v>
      </c>
    </row>
    <row r="15527" spans="1:5" x14ac:dyDescent="0.25">
      <c r="A15527" t="s">
        <v>15543</v>
      </c>
      <c r="B15527" s="1">
        <v>43921</v>
      </c>
      <c r="C15527" t="s">
        <v>10</v>
      </c>
      <c r="D15527">
        <v>0.32</v>
      </c>
      <c r="E15527">
        <v>593</v>
      </c>
    </row>
    <row r="15528" spans="1:5" x14ac:dyDescent="0.25">
      <c r="A15528" t="s">
        <v>15544</v>
      </c>
      <c r="B15528" s="1">
        <v>43190</v>
      </c>
      <c r="C15528" t="s">
        <v>6</v>
      </c>
      <c r="D15528">
        <v>0.24</v>
      </c>
      <c r="E15528">
        <v>695</v>
      </c>
    </row>
    <row r="15529" spans="1:5" x14ac:dyDescent="0.25">
      <c r="A15529" t="s">
        <v>15545</v>
      </c>
      <c r="B15529" s="1">
        <v>43008</v>
      </c>
      <c r="C15529" t="s">
        <v>18</v>
      </c>
      <c r="D15529">
        <v>0.3</v>
      </c>
      <c r="E15529">
        <v>682</v>
      </c>
    </row>
    <row r="15530" spans="1:5" x14ac:dyDescent="0.25">
      <c r="A15530" t="s">
        <v>15546</v>
      </c>
      <c r="B15530" s="1">
        <v>43556</v>
      </c>
      <c r="C15530" t="s">
        <v>18</v>
      </c>
      <c r="D15530">
        <v>0.33</v>
      </c>
      <c r="E15530">
        <v>731</v>
      </c>
    </row>
    <row r="15531" spans="1:5" x14ac:dyDescent="0.25">
      <c r="A15531" t="s">
        <v>15547</v>
      </c>
      <c r="B15531" s="1">
        <v>43404</v>
      </c>
      <c r="C15531" t="s">
        <v>18</v>
      </c>
      <c r="D15531">
        <v>0.39</v>
      </c>
      <c r="E15531">
        <v>674</v>
      </c>
    </row>
    <row r="15532" spans="1:5" x14ac:dyDescent="0.25">
      <c r="A15532" t="s">
        <v>15548</v>
      </c>
      <c r="B15532" s="1">
        <v>43800</v>
      </c>
      <c r="C15532" t="s">
        <v>6</v>
      </c>
      <c r="D15532">
        <v>0.17</v>
      </c>
      <c r="E15532">
        <v>572</v>
      </c>
    </row>
    <row r="15533" spans="1:5" x14ac:dyDescent="0.25">
      <c r="A15533" t="s">
        <v>15549</v>
      </c>
      <c r="B15533" s="1">
        <v>43951</v>
      </c>
      <c r="C15533" t="s">
        <v>6</v>
      </c>
      <c r="D15533">
        <v>0.31</v>
      </c>
      <c r="E15533">
        <v>613</v>
      </c>
    </row>
    <row r="15534" spans="1:5" x14ac:dyDescent="0.25">
      <c r="A15534" t="s">
        <v>15550</v>
      </c>
      <c r="B15534" s="1">
        <v>43831</v>
      </c>
      <c r="C15534" t="s">
        <v>6</v>
      </c>
      <c r="D15534">
        <v>0.46</v>
      </c>
      <c r="E15534">
        <v>628</v>
      </c>
    </row>
    <row r="15535" spans="1:5" x14ac:dyDescent="0.25">
      <c r="A15535" t="s">
        <v>15551</v>
      </c>
      <c r="B15535" s="1">
        <v>43831</v>
      </c>
      <c r="C15535" t="s">
        <v>6</v>
      </c>
      <c r="D15535">
        <v>0.53</v>
      </c>
      <c r="E15535">
        <v>633</v>
      </c>
    </row>
    <row r="15536" spans="1:5" x14ac:dyDescent="0.25">
      <c r="A15536" t="s">
        <v>15552</v>
      </c>
      <c r="B15536" s="1">
        <v>42551</v>
      </c>
      <c r="C15536" t="s">
        <v>25</v>
      </c>
      <c r="D15536">
        <v>0.08</v>
      </c>
      <c r="E15536">
        <v>900</v>
      </c>
    </row>
    <row r="15537" spans="1:5" x14ac:dyDescent="0.25">
      <c r="A15537" t="s">
        <v>15553</v>
      </c>
      <c r="B15537" s="1">
        <v>43343</v>
      </c>
      <c r="C15537" t="s">
        <v>37</v>
      </c>
      <c r="D15537">
        <v>0.28999999999999998</v>
      </c>
      <c r="E15537">
        <v>809</v>
      </c>
    </row>
    <row r="15538" spans="1:5" x14ac:dyDescent="0.25">
      <c r="A15538" t="s">
        <v>15554</v>
      </c>
      <c r="B15538" s="1">
        <v>43831</v>
      </c>
      <c r="C15538" t="s">
        <v>25</v>
      </c>
      <c r="D15538">
        <v>0.22</v>
      </c>
      <c r="E15538">
        <v>712</v>
      </c>
    </row>
    <row r="15539" spans="1:5" x14ac:dyDescent="0.25">
      <c r="A15539" t="s">
        <v>15555</v>
      </c>
      <c r="B15539" s="1">
        <v>43343</v>
      </c>
      <c r="C15539" t="s">
        <v>6</v>
      </c>
      <c r="D15539">
        <v>0.43</v>
      </c>
      <c r="E15539">
        <v>577</v>
      </c>
    </row>
    <row r="15540" spans="1:5" x14ac:dyDescent="0.25">
      <c r="A15540" t="s">
        <v>15556</v>
      </c>
      <c r="B15540" s="1">
        <v>43220</v>
      </c>
      <c r="C15540" t="s">
        <v>6</v>
      </c>
      <c r="D15540">
        <v>0.2</v>
      </c>
      <c r="E15540">
        <v>750</v>
      </c>
    </row>
    <row r="15541" spans="1:5" x14ac:dyDescent="0.25">
      <c r="A15541" t="s">
        <v>15557</v>
      </c>
      <c r="B15541" s="1">
        <v>43434</v>
      </c>
      <c r="C15541" t="s">
        <v>6</v>
      </c>
      <c r="D15541">
        <v>0.56000000000000005</v>
      </c>
      <c r="E15541">
        <v>634</v>
      </c>
    </row>
    <row r="15542" spans="1:5" x14ac:dyDescent="0.25">
      <c r="A15542" t="s">
        <v>15558</v>
      </c>
      <c r="B15542" s="1">
        <v>43434</v>
      </c>
      <c r="C15542" t="s">
        <v>6</v>
      </c>
      <c r="D15542">
        <v>0.66</v>
      </c>
      <c r="E15542">
        <v>761</v>
      </c>
    </row>
    <row r="15543" spans="1:5" x14ac:dyDescent="0.25">
      <c r="A15543" t="s">
        <v>15559</v>
      </c>
      <c r="B15543" s="1">
        <v>43770</v>
      </c>
      <c r="C15543" t="s">
        <v>14</v>
      </c>
      <c r="D15543">
        <v>0.43</v>
      </c>
      <c r="E15543">
        <v>727</v>
      </c>
    </row>
    <row r="15544" spans="1:5" x14ac:dyDescent="0.25">
      <c r="A15544" t="s">
        <v>15560</v>
      </c>
      <c r="B15544" s="1">
        <v>43770</v>
      </c>
      <c r="C15544" t="s">
        <v>6</v>
      </c>
      <c r="D15544">
        <v>0.26</v>
      </c>
      <c r="E15544">
        <v>642</v>
      </c>
    </row>
    <row r="15545" spans="1:5" x14ac:dyDescent="0.25">
      <c r="A15545" t="s">
        <v>15561</v>
      </c>
      <c r="B15545" s="1">
        <v>43312</v>
      </c>
      <c r="C15545" t="s">
        <v>6</v>
      </c>
      <c r="D15545">
        <v>0.06</v>
      </c>
      <c r="E15545">
        <v>590</v>
      </c>
    </row>
    <row r="15546" spans="1:5" x14ac:dyDescent="0.25">
      <c r="A15546" t="s">
        <v>15562</v>
      </c>
      <c r="B15546" s="1">
        <v>43373</v>
      </c>
      <c r="C15546" t="s">
        <v>10</v>
      </c>
      <c r="D15546">
        <v>0.15</v>
      </c>
      <c r="E15546">
        <v>518</v>
      </c>
    </row>
    <row r="15547" spans="1:5" x14ac:dyDescent="0.25">
      <c r="A15547" t="s">
        <v>15563</v>
      </c>
      <c r="B15547" s="1">
        <v>43404</v>
      </c>
      <c r="C15547" t="s">
        <v>18</v>
      </c>
      <c r="D15547">
        <v>0.4</v>
      </c>
      <c r="E15547">
        <v>604</v>
      </c>
    </row>
    <row r="15548" spans="1:5" x14ac:dyDescent="0.25">
      <c r="A15548" t="s">
        <v>15564</v>
      </c>
      <c r="B15548" s="1">
        <v>43281</v>
      </c>
      <c r="C15548" t="s">
        <v>18</v>
      </c>
      <c r="D15548">
        <v>0.23</v>
      </c>
      <c r="E15548">
        <v>611</v>
      </c>
    </row>
    <row r="15549" spans="1:5" x14ac:dyDescent="0.25">
      <c r="A15549" t="s">
        <v>15565</v>
      </c>
      <c r="B15549" s="1">
        <v>43281</v>
      </c>
      <c r="C15549" t="s">
        <v>18</v>
      </c>
      <c r="D15549">
        <v>0.35</v>
      </c>
      <c r="E15549">
        <v>615</v>
      </c>
    </row>
    <row r="15550" spans="1:5" x14ac:dyDescent="0.25">
      <c r="A15550" t="s">
        <v>15566</v>
      </c>
      <c r="B15550" s="1">
        <v>43647</v>
      </c>
      <c r="C15550" t="s">
        <v>10</v>
      </c>
      <c r="D15550">
        <v>0.93</v>
      </c>
      <c r="E15550">
        <v>668</v>
      </c>
    </row>
    <row r="15551" spans="1:5" x14ac:dyDescent="0.25">
      <c r="A15551" t="s">
        <v>15567</v>
      </c>
      <c r="B15551" s="1">
        <v>43739</v>
      </c>
      <c r="C15551" t="s">
        <v>18</v>
      </c>
      <c r="D15551">
        <v>0.57999999999999996</v>
      </c>
      <c r="E15551">
        <v>653</v>
      </c>
    </row>
    <row r="15552" spans="1:5" x14ac:dyDescent="0.25">
      <c r="A15552" t="s">
        <v>15568</v>
      </c>
      <c r="B15552" s="1">
        <v>43556</v>
      </c>
      <c r="C15552" t="s">
        <v>6</v>
      </c>
      <c r="D15552">
        <v>0.62</v>
      </c>
      <c r="E15552">
        <v>730</v>
      </c>
    </row>
    <row r="15553" spans="1:5" x14ac:dyDescent="0.25">
      <c r="A15553" t="s">
        <v>15569</v>
      </c>
      <c r="B15553" s="1">
        <v>43312</v>
      </c>
      <c r="C15553" t="s">
        <v>6</v>
      </c>
      <c r="D15553">
        <v>0.41</v>
      </c>
      <c r="E15553">
        <v>821</v>
      </c>
    </row>
    <row r="15554" spans="1:5" x14ac:dyDescent="0.25">
      <c r="A15554" t="s">
        <v>15570</v>
      </c>
      <c r="B15554" s="1">
        <v>43220</v>
      </c>
      <c r="C15554" t="s">
        <v>6</v>
      </c>
      <c r="D15554">
        <v>0.39</v>
      </c>
      <c r="E15554">
        <v>628</v>
      </c>
    </row>
    <row r="15555" spans="1:5" x14ac:dyDescent="0.25">
      <c r="A15555" t="s">
        <v>15571</v>
      </c>
      <c r="B15555" s="1">
        <v>43373</v>
      </c>
      <c r="C15555" t="s">
        <v>18</v>
      </c>
      <c r="D15555">
        <v>0.35</v>
      </c>
      <c r="E15555">
        <v>720</v>
      </c>
    </row>
    <row r="15556" spans="1:5" x14ac:dyDescent="0.25">
      <c r="A15556" t="s">
        <v>15572</v>
      </c>
      <c r="B15556" s="1">
        <v>43862</v>
      </c>
      <c r="C15556" t="s">
        <v>6</v>
      </c>
      <c r="D15556">
        <v>0.3</v>
      </c>
      <c r="E15556">
        <v>768</v>
      </c>
    </row>
    <row r="15557" spans="1:5" x14ac:dyDescent="0.25">
      <c r="A15557" t="s">
        <v>15573</v>
      </c>
      <c r="B15557" s="1">
        <v>43343</v>
      </c>
      <c r="C15557" t="s">
        <v>10</v>
      </c>
      <c r="D15557">
        <v>0.17</v>
      </c>
      <c r="E15557">
        <v>626</v>
      </c>
    </row>
    <row r="15558" spans="1:5" x14ac:dyDescent="0.25">
      <c r="A15558" t="s">
        <v>15574</v>
      </c>
      <c r="B15558" s="1">
        <v>43709</v>
      </c>
      <c r="C15558" t="s">
        <v>6</v>
      </c>
      <c r="D15558">
        <v>0.32</v>
      </c>
      <c r="E15558">
        <v>755</v>
      </c>
    </row>
    <row r="15559" spans="1:5" x14ac:dyDescent="0.25">
      <c r="A15559" t="s">
        <v>15575</v>
      </c>
      <c r="B15559" s="1">
        <v>43617</v>
      </c>
      <c r="C15559" t="s">
        <v>10</v>
      </c>
      <c r="D15559">
        <v>0.3</v>
      </c>
      <c r="E15559">
        <v>740</v>
      </c>
    </row>
    <row r="15560" spans="1:5" x14ac:dyDescent="0.25">
      <c r="A15560" t="s">
        <v>15576</v>
      </c>
      <c r="B15560" s="1">
        <v>43434</v>
      </c>
      <c r="C15560" t="s">
        <v>6</v>
      </c>
      <c r="D15560">
        <v>0.22</v>
      </c>
      <c r="E15560">
        <v>766</v>
      </c>
    </row>
    <row r="15561" spans="1:5" x14ac:dyDescent="0.25">
      <c r="A15561" t="s">
        <v>15577</v>
      </c>
      <c r="B15561" s="1">
        <v>43312</v>
      </c>
      <c r="C15561" t="s">
        <v>6</v>
      </c>
      <c r="D15561">
        <v>0.24</v>
      </c>
      <c r="E15561">
        <v>852</v>
      </c>
    </row>
    <row r="15562" spans="1:5" x14ac:dyDescent="0.25">
      <c r="A15562" t="s">
        <v>15578</v>
      </c>
      <c r="B15562" s="1">
        <v>43465</v>
      </c>
      <c r="C15562" t="s">
        <v>6</v>
      </c>
      <c r="D15562">
        <v>0.42</v>
      </c>
      <c r="E15562">
        <v>637</v>
      </c>
    </row>
    <row r="15563" spans="1:5" x14ac:dyDescent="0.25">
      <c r="A15563" t="s">
        <v>15579</v>
      </c>
      <c r="B15563" s="1">
        <v>43465</v>
      </c>
      <c r="C15563" t="s">
        <v>6</v>
      </c>
      <c r="D15563">
        <v>0.99</v>
      </c>
      <c r="E15563">
        <v>689</v>
      </c>
    </row>
    <row r="15564" spans="1:5" x14ac:dyDescent="0.25">
      <c r="A15564" t="s">
        <v>15580</v>
      </c>
      <c r="B15564" s="1">
        <v>43465</v>
      </c>
      <c r="C15564" t="s">
        <v>6</v>
      </c>
      <c r="D15564">
        <v>0.56999999999999995</v>
      </c>
      <c r="E15564">
        <v>690</v>
      </c>
    </row>
    <row r="15565" spans="1:5" x14ac:dyDescent="0.25">
      <c r="A15565" t="s">
        <v>15581</v>
      </c>
      <c r="B15565" s="1">
        <v>43343</v>
      </c>
      <c r="C15565" t="s">
        <v>6</v>
      </c>
      <c r="D15565">
        <v>0.39</v>
      </c>
      <c r="E15565">
        <v>618</v>
      </c>
    </row>
    <row r="15566" spans="1:5" x14ac:dyDescent="0.25">
      <c r="A15566" t="s">
        <v>15582</v>
      </c>
      <c r="B15566" s="1">
        <v>43617</v>
      </c>
      <c r="C15566" t="s">
        <v>18</v>
      </c>
      <c r="D15566">
        <v>0.3</v>
      </c>
      <c r="E15566">
        <v>740</v>
      </c>
    </row>
    <row r="15567" spans="1:5" x14ac:dyDescent="0.25">
      <c r="A15567" t="s">
        <v>15583</v>
      </c>
      <c r="B15567" s="1">
        <v>43617</v>
      </c>
      <c r="C15567" t="s">
        <v>18</v>
      </c>
      <c r="D15567">
        <v>0.3</v>
      </c>
      <c r="E15567">
        <v>740</v>
      </c>
    </row>
    <row r="15568" spans="1:5" x14ac:dyDescent="0.25">
      <c r="A15568" t="s">
        <v>15584</v>
      </c>
      <c r="B15568" s="1">
        <v>43831</v>
      </c>
      <c r="C15568" t="s">
        <v>10</v>
      </c>
      <c r="D15568">
        <v>0.26</v>
      </c>
      <c r="E15568">
        <v>592</v>
      </c>
    </row>
    <row r="15569" spans="1:5" x14ac:dyDescent="0.25">
      <c r="A15569" t="s">
        <v>15585</v>
      </c>
      <c r="B15569" s="1">
        <v>43709</v>
      </c>
      <c r="C15569" t="s">
        <v>6</v>
      </c>
      <c r="D15569">
        <v>0.31</v>
      </c>
      <c r="E15569">
        <v>741</v>
      </c>
    </row>
    <row r="15570" spans="1:5" x14ac:dyDescent="0.25">
      <c r="A15570" t="s">
        <v>15586</v>
      </c>
      <c r="B15570" s="1">
        <v>43220</v>
      </c>
      <c r="C15570" t="s">
        <v>6</v>
      </c>
      <c r="D15570">
        <v>0.24</v>
      </c>
      <c r="E15570">
        <v>756</v>
      </c>
    </row>
    <row r="15571" spans="1:5" x14ac:dyDescent="0.25">
      <c r="A15571" t="s">
        <v>15587</v>
      </c>
      <c r="B15571" s="1">
        <v>43739</v>
      </c>
      <c r="C15571" t="s">
        <v>10</v>
      </c>
      <c r="D15571">
        <v>0.46</v>
      </c>
      <c r="E15571">
        <v>632</v>
      </c>
    </row>
    <row r="15572" spans="1:5" x14ac:dyDescent="0.25">
      <c r="A15572" t="s">
        <v>15588</v>
      </c>
      <c r="B15572" s="1">
        <v>43586</v>
      </c>
      <c r="C15572" t="s">
        <v>6</v>
      </c>
      <c r="D15572">
        <v>0.26</v>
      </c>
      <c r="E15572">
        <v>600</v>
      </c>
    </row>
    <row r="15573" spans="1:5" x14ac:dyDescent="0.25">
      <c r="A15573" t="s">
        <v>15589</v>
      </c>
      <c r="B15573" s="1">
        <v>43190</v>
      </c>
      <c r="C15573" t="s">
        <v>37</v>
      </c>
      <c r="D15573">
        <v>0.21</v>
      </c>
      <c r="E15573">
        <v>831</v>
      </c>
    </row>
    <row r="15574" spans="1:5" x14ac:dyDescent="0.25">
      <c r="A15574" t="s">
        <v>15590</v>
      </c>
      <c r="B15574" s="1">
        <v>43647</v>
      </c>
      <c r="C15574" t="s">
        <v>10</v>
      </c>
      <c r="D15574">
        <v>0.33</v>
      </c>
      <c r="E15574">
        <v>676</v>
      </c>
    </row>
    <row r="15575" spans="1:5" x14ac:dyDescent="0.25">
      <c r="A15575" t="s">
        <v>15591</v>
      </c>
      <c r="B15575" s="1">
        <v>43373</v>
      </c>
      <c r="C15575" t="s">
        <v>42</v>
      </c>
      <c r="D15575">
        <v>0.33</v>
      </c>
      <c r="E15575">
        <v>743</v>
      </c>
    </row>
    <row r="15576" spans="1:5" x14ac:dyDescent="0.25">
      <c r="A15576" t="s">
        <v>15592</v>
      </c>
      <c r="B15576" s="1">
        <v>43373</v>
      </c>
      <c r="C15576" t="s">
        <v>192</v>
      </c>
      <c r="D15576">
        <v>0.43</v>
      </c>
      <c r="E15576">
        <v>669</v>
      </c>
    </row>
    <row r="15577" spans="1:5" x14ac:dyDescent="0.25">
      <c r="A15577" t="s">
        <v>15593</v>
      </c>
      <c r="B15577" s="1">
        <v>43281</v>
      </c>
      <c r="C15577" t="s">
        <v>6</v>
      </c>
      <c r="D15577">
        <v>0.19</v>
      </c>
      <c r="E15577">
        <v>601</v>
      </c>
    </row>
    <row r="15578" spans="1:5" x14ac:dyDescent="0.25">
      <c r="A15578" t="s">
        <v>15594</v>
      </c>
      <c r="B15578" s="1">
        <v>43496</v>
      </c>
      <c r="C15578" t="s">
        <v>10</v>
      </c>
      <c r="D15578">
        <v>0.24</v>
      </c>
      <c r="E15578">
        <v>574</v>
      </c>
    </row>
    <row r="15579" spans="1:5" x14ac:dyDescent="0.25">
      <c r="A15579" t="s">
        <v>15595</v>
      </c>
      <c r="B15579" s="1">
        <v>43556</v>
      </c>
      <c r="C15579" t="s">
        <v>6</v>
      </c>
      <c r="D15579">
        <v>0.68</v>
      </c>
      <c r="E15579">
        <v>642</v>
      </c>
    </row>
    <row r="15580" spans="1:5" x14ac:dyDescent="0.25">
      <c r="A15580" t="s">
        <v>15596</v>
      </c>
      <c r="B15580" s="1">
        <v>43496</v>
      </c>
      <c r="C15580" t="s">
        <v>6</v>
      </c>
      <c r="D15580">
        <v>0.32</v>
      </c>
      <c r="E15580">
        <v>635</v>
      </c>
    </row>
    <row r="15581" spans="1:5" x14ac:dyDescent="0.25">
      <c r="A15581" t="s">
        <v>15597</v>
      </c>
      <c r="B15581" s="1">
        <v>43586</v>
      </c>
      <c r="C15581" t="s">
        <v>6</v>
      </c>
      <c r="D15581">
        <v>0.56000000000000005</v>
      </c>
      <c r="E15581">
        <v>598</v>
      </c>
    </row>
    <row r="15582" spans="1:5" x14ac:dyDescent="0.25">
      <c r="A15582" t="s">
        <v>15598</v>
      </c>
      <c r="B15582" s="1">
        <v>43617</v>
      </c>
      <c r="C15582" t="s">
        <v>10</v>
      </c>
      <c r="D15582">
        <v>0.33</v>
      </c>
      <c r="E15582">
        <v>710</v>
      </c>
    </row>
    <row r="15583" spans="1:5" x14ac:dyDescent="0.25">
      <c r="A15583" t="s">
        <v>15599</v>
      </c>
      <c r="B15583" s="1">
        <v>43617</v>
      </c>
      <c r="C15583" t="s">
        <v>18</v>
      </c>
      <c r="D15583">
        <v>0.3</v>
      </c>
      <c r="E15583">
        <v>740</v>
      </c>
    </row>
    <row r="15584" spans="1:5" x14ac:dyDescent="0.25">
      <c r="A15584" t="s">
        <v>15600</v>
      </c>
      <c r="B15584" s="1">
        <v>43678</v>
      </c>
      <c r="C15584" t="s">
        <v>6</v>
      </c>
      <c r="D15584">
        <v>0.28000000000000003</v>
      </c>
      <c r="E15584">
        <v>745</v>
      </c>
    </row>
    <row r="15585" spans="1:5" x14ac:dyDescent="0.25">
      <c r="A15585" t="s">
        <v>15601</v>
      </c>
      <c r="B15585" s="1">
        <v>43434</v>
      </c>
      <c r="C15585" t="s">
        <v>6</v>
      </c>
      <c r="D15585">
        <v>0.32</v>
      </c>
      <c r="E15585">
        <v>728</v>
      </c>
    </row>
    <row r="15586" spans="1:5" x14ac:dyDescent="0.25">
      <c r="A15586" t="s">
        <v>15602</v>
      </c>
      <c r="B15586" s="1">
        <v>43373</v>
      </c>
      <c r="C15586" t="s">
        <v>6</v>
      </c>
      <c r="D15586">
        <v>7.0000000000000007E-2</v>
      </c>
      <c r="E15586">
        <v>740</v>
      </c>
    </row>
    <row r="15587" spans="1:5" x14ac:dyDescent="0.25">
      <c r="A15587" t="s">
        <v>15603</v>
      </c>
      <c r="B15587" s="1">
        <v>43678</v>
      </c>
      <c r="C15587" t="s">
        <v>10</v>
      </c>
      <c r="D15587">
        <v>0.78</v>
      </c>
      <c r="E15587">
        <v>608</v>
      </c>
    </row>
    <row r="15588" spans="1:5" x14ac:dyDescent="0.25">
      <c r="A15588" t="s">
        <v>15604</v>
      </c>
      <c r="B15588" s="1">
        <v>43039</v>
      </c>
      <c r="C15588" t="s">
        <v>6</v>
      </c>
      <c r="D15588">
        <v>0.3</v>
      </c>
      <c r="E15588">
        <v>740</v>
      </c>
    </row>
    <row r="15589" spans="1:5" x14ac:dyDescent="0.25">
      <c r="A15589" t="s">
        <v>15605</v>
      </c>
      <c r="B15589" s="1">
        <v>43465</v>
      </c>
      <c r="C15589" t="s">
        <v>18</v>
      </c>
      <c r="D15589">
        <v>0.08</v>
      </c>
      <c r="E15589">
        <v>611</v>
      </c>
    </row>
    <row r="15590" spans="1:5" x14ac:dyDescent="0.25">
      <c r="A15590" t="s">
        <v>15606</v>
      </c>
      <c r="B15590" s="1">
        <v>43921</v>
      </c>
      <c r="C15590" t="s">
        <v>18</v>
      </c>
      <c r="D15590">
        <v>0.7</v>
      </c>
      <c r="E15590">
        <v>585</v>
      </c>
    </row>
    <row r="15591" spans="1:5" x14ac:dyDescent="0.25">
      <c r="A15591" t="s">
        <v>15607</v>
      </c>
      <c r="B15591" s="1">
        <v>43647</v>
      </c>
      <c r="C15591" t="s">
        <v>6</v>
      </c>
      <c r="D15591">
        <v>0.44</v>
      </c>
      <c r="E15591">
        <v>604</v>
      </c>
    </row>
    <row r="15592" spans="1:5" x14ac:dyDescent="0.25">
      <c r="A15592" t="s">
        <v>15608</v>
      </c>
      <c r="B15592" s="1">
        <v>43465</v>
      </c>
      <c r="C15592" t="s">
        <v>6</v>
      </c>
      <c r="D15592">
        <v>0.28000000000000003</v>
      </c>
      <c r="E15592">
        <v>641</v>
      </c>
    </row>
    <row r="15593" spans="1:5" x14ac:dyDescent="0.25">
      <c r="A15593" t="s">
        <v>15609</v>
      </c>
      <c r="B15593" s="1">
        <v>43159</v>
      </c>
      <c r="C15593" t="s">
        <v>10</v>
      </c>
      <c r="D15593">
        <v>0.3</v>
      </c>
      <c r="E15593">
        <v>740</v>
      </c>
    </row>
    <row r="15594" spans="1:5" x14ac:dyDescent="0.25">
      <c r="A15594" t="s">
        <v>15610</v>
      </c>
      <c r="B15594" s="1">
        <v>43525</v>
      </c>
      <c r="C15594" t="s">
        <v>18</v>
      </c>
      <c r="D15594">
        <v>0.12</v>
      </c>
      <c r="E15594">
        <v>774</v>
      </c>
    </row>
    <row r="15595" spans="1:5" x14ac:dyDescent="0.25">
      <c r="A15595" t="s">
        <v>15611</v>
      </c>
      <c r="B15595" s="1">
        <v>43617</v>
      </c>
      <c r="C15595" t="s">
        <v>18</v>
      </c>
      <c r="D15595">
        <v>0.3</v>
      </c>
      <c r="E15595">
        <v>740</v>
      </c>
    </row>
    <row r="15596" spans="1:5" x14ac:dyDescent="0.25">
      <c r="A15596" t="s">
        <v>15612</v>
      </c>
      <c r="B15596" s="1">
        <v>43496</v>
      </c>
      <c r="C15596" t="s">
        <v>6</v>
      </c>
      <c r="D15596">
        <v>0.15</v>
      </c>
      <c r="E15596">
        <v>631</v>
      </c>
    </row>
    <row r="15597" spans="1:5" x14ac:dyDescent="0.25">
      <c r="A15597" t="s">
        <v>15613</v>
      </c>
      <c r="B15597" s="1">
        <v>43465</v>
      </c>
      <c r="C15597" t="s">
        <v>6</v>
      </c>
      <c r="D15597">
        <v>0.02</v>
      </c>
      <c r="E15597">
        <v>688</v>
      </c>
    </row>
    <row r="15598" spans="1:5" x14ac:dyDescent="0.25">
      <c r="A15598" t="s">
        <v>15614</v>
      </c>
      <c r="B15598" s="1">
        <v>43434</v>
      </c>
      <c r="C15598" t="s">
        <v>42</v>
      </c>
      <c r="D15598">
        <v>0.55000000000000004</v>
      </c>
      <c r="E15598">
        <v>702</v>
      </c>
    </row>
    <row r="15599" spans="1:5" x14ac:dyDescent="0.25">
      <c r="A15599" t="s">
        <v>15615</v>
      </c>
      <c r="B15599" s="1">
        <v>43709</v>
      </c>
      <c r="C15599" t="s">
        <v>18</v>
      </c>
      <c r="D15599">
        <v>0.28999999999999998</v>
      </c>
      <c r="E15599">
        <v>616</v>
      </c>
    </row>
    <row r="15600" spans="1:5" x14ac:dyDescent="0.25">
      <c r="A15600" t="s">
        <v>15616</v>
      </c>
      <c r="B15600" s="1">
        <v>43678</v>
      </c>
      <c r="C15600" t="s">
        <v>6</v>
      </c>
      <c r="D15600">
        <v>0.38</v>
      </c>
      <c r="E15600">
        <v>689</v>
      </c>
    </row>
    <row r="15601" spans="1:5" x14ac:dyDescent="0.25">
      <c r="A15601" t="s">
        <v>15617</v>
      </c>
      <c r="B15601" s="1">
        <v>42704</v>
      </c>
      <c r="C15601" t="s">
        <v>6</v>
      </c>
      <c r="D15601">
        <v>0.3</v>
      </c>
      <c r="E15601">
        <v>740</v>
      </c>
    </row>
    <row r="15602" spans="1:5" x14ac:dyDescent="0.25">
      <c r="A15602" t="s">
        <v>15618</v>
      </c>
      <c r="B15602" s="1">
        <v>43343</v>
      </c>
      <c r="C15602" t="s">
        <v>6</v>
      </c>
      <c r="D15602">
        <v>0.13</v>
      </c>
      <c r="E15602">
        <v>740</v>
      </c>
    </row>
    <row r="15603" spans="1:5" x14ac:dyDescent="0.25">
      <c r="A15603" t="s">
        <v>15619</v>
      </c>
      <c r="B15603" s="1">
        <v>43647</v>
      </c>
      <c r="C15603" t="s">
        <v>6</v>
      </c>
      <c r="D15603">
        <v>0.53</v>
      </c>
      <c r="E15603">
        <v>692</v>
      </c>
    </row>
    <row r="15604" spans="1:5" x14ac:dyDescent="0.25">
      <c r="A15604" t="s">
        <v>15620</v>
      </c>
      <c r="B15604" s="1">
        <v>43709</v>
      </c>
      <c r="C15604" t="s">
        <v>10</v>
      </c>
      <c r="D15604">
        <v>0.24</v>
      </c>
      <c r="E15604">
        <v>627</v>
      </c>
    </row>
    <row r="15605" spans="1:5" x14ac:dyDescent="0.25">
      <c r="A15605" t="s">
        <v>15621</v>
      </c>
      <c r="B15605" s="1">
        <v>43312</v>
      </c>
      <c r="C15605" t="s">
        <v>6</v>
      </c>
      <c r="D15605">
        <v>0.4</v>
      </c>
      <c r="E15605">
        <v>691</v>
      </c>
    </row>
    <row r="15606" spans="1:5" x14ac:dyDescent="0.25">
      <c r="A15606" t="s">
        <v>15622</v>
      </c>
      <c r="B15606" s="1">
        <v>43890</v>
      </c>
      <c r="C15606" t="s">
        <v>10</v>
      </c>
      <c r="D15606">
        <v>0.28999999999999998</v>
      </c>
      <c r="E15606">
        <v>590</v>
      </c>
    </row>
    <row r="15607" spans="1:5" x14ac:dyDescent="0.25">
      <c r="A15607" t="s">
        <v>15623</v>
      </c>
      <c r="B15607" s="1">
        <v>43281</v>
      </c>
      <c r="C15607" t="s">
        <v>18</v>
      </c>
      <c r="D15607">
        <v>0.3</v>
      </c>
      <c r="E15607">
        <v>584</v>
      </c>
    </row>
    <row r="15608" spans="1:5" x14ac:dyDescent="0.25">
      <c r="A15608" t="s">
        <v>15624</v>
      </c>
      <c r="B15608" s="1">
        <v>43465</v>
      </c>
      <c r="C15608" t="s">
        <v>6</v>
      </c>
      <c r="D15608">
        <v>0.56000000000000005</v>
      </c>
      <c r="E15608">
        <v>831</v>
      </c>
    </row>
    <row r="15609" spans="1:5" x14ac:dyDescent="0.25">
      <c r="A15609" t="s">
        <v>15625</v>
      </c>
      <c r="B15609" s="1">
        <v>43281</v>
      </c>
      <c r="C15609" t="s">
        <v>10</v>
      </c>
      <c r="D15609">
        <v>0.22</v>
      </c>
      <c r="E15609">
        <v>649</v>
      </c>
    </row>
    <row r="15610" spans="1:5" x14ac:dyDescent="0.25">
      <c r="A15610" t="s">
        <v>15626</v>
      </c>
      <c r="B15610" s="1">
        <v>43343</v>
      </c>
      <c r="C15610" t="s">
        <v>6</v>
      </c>
      <c r="D15610">
        <v>0.32</v>
      </c>
      <c r="E15610">
        <v>817</v>
      </c>
    </row>
    <row r="15611" spans="1:5" x14ac:dyDescent="0.25">
      <c r="A15611" t="s">
        <v>15627</v>
      </c>
      <c r="B15611" s="1">
        <v>43586</v>
      </c>
      <c r="C15611" t="s">
        <v>6</v>
      </c>
      <c r="D15611">
        <v>0.21</v>
      </c>
      <c r="E15611">
        <v>740</v>
      </c>
    </row>
    <row r="15612" spans="1:5" x14ac:dyDescent="0.25">
      <c r="A15612" t="s">
        <v>15628</v>
      </c>
      <c r="B15612" s="1">
        <v>43739</v>
      </c>
      <c r="C15612" t="s">
        <v>6</v>
      </c>
      <c r="D15612">
        <v>0.2</v>
      </c>
      <c r="E15612">
        <v>720</v>
      </c>
    </row>
    <row r="15613" spans="1:5" x14ac:dyDescent="0.25">
      <c r="A15613" t="s">
        <v>15629</v>
      </c>
      <c r="B15613" s="1">
        <v>43312</v>
      </c>
      <c r="C15613" t="s">
        <v>42</v>
      </c>
      <c r="D15613">
        <v>0.17</v>
      </c>
      <c r="E15613">
        <v>717</v>
      </c>
    </row>
    <row r="15614" spans="1:5" x14ac:dyDescent="0.25">
      <c r="A15614" t="s">
        <v>15630</v>
      </c>
      <c r="B15614" s="1">
        <v>43862</v>
      </c>
      <c r="C15614" t="s">
        <v>18</v>
      </c>
      <c r="D15614">
        <v>0.39</v>
      </c>
      <c r="E15614">
        <v>570</v>
      </c>
    </row>
    <row r="15615" spans="1:5" x14ac:dyDescent="0.25">
      <c r="A15615" t="s">
        <v>15631</v>
      </c>
      <c r="B15615" s="1">
        <v>43739</v>
      </c>
      <c r="C15615" t="s">
        <v>6</v>
      </c>
      <c r="D15615">
        <v>0.13</v>
      </c>
      <c r="E15615">
        <v>636</v>
      </c>
    </row>
    <row r="15616" spans="1:5" x14ac:dyDescent="0.25">
      <c r="A15616" t="s">
        <v>15632</v>
      </c>
      <c r="B15616" s="1">
        <v>43709</v>
      </c>
      <c r="C15616" t="s">
        <v>6</v>
      </c>
      <c r="D15616">
        <v>0.31</v>
      </c>
      <c r="E15616">
        <v>611</v>
      </c>
    </row>
    <row r="15617" spans="1:5" x14ac:dyDescent="0.25">
      <c r="A15617" t="s">
        <v>15633</v>
      </c>
      <c r="B15617" s="1">
        <v>43525</v>
      </c>
      <c r="C15617" t="s">
        <v>25</v>
      </c>
      <c r="D15617">
        <v>0.18</v>
      </c>
      <c r="E15617">
        <v>620</v>
      </c>
    </row>
    <row r="15618" spans="1:5" x14ac:dyDescent="0.25">
      <c r="A15618" t="s">
        <v>15634</v>
      </c>
      <c r="B15618" s="1">
        <v>43800</v>
      </c>
      <c r="C15618" t="s">
        <v>10</v>
      </c>
      <c r="D15618">
        <v>0.56999999999999995</v>
      </c>
      <c r="E15618">
        <v>664</v>
      </c>
    </row>
    <row r="15619" spans="1:5" x14ac:dyDescent="0.25">
      <c r="A15619" t="s">
        <v>15635</v>
      </c>
      <c r="B15619" s="1">
        <v>43100</v>
      </c>
      <c r="C15619" t="s">
        <v>10</v>
      </c>
      <c r="D15619">
        <v>0.3</v>
      </c>
      <c r="E15619">
        <v>692</v>
      </c>
    </row>
    <row r="15620" spans="1:5" x14ac:dyDescent="0.25">
      <c r="A15620" t="s">
        <v>15636</v>
      </c>
      <c r="B15620" s="1">
        <v>43373</v>
      </c>
      <c r="C15620" t="s">
        <v>18</v>
      </c>
      <c r="D15620">
        <v>0.23</v>
      </c>
      <c r="E15620">
        <v>740</v>
      </c>
    </row>
    <row r="15621" spans="1:5" x14ac:dyDescent="0.25">
      <c r="A15621" t="s">
        <v>15637</v>
      </c>
      <c r="B15621" s="1">
        <v>43251</v>
      </c>
      <c r="C15621" t="s">
        <v>6</v>
      </c>
      <c r="D15621">
        <v>0.35</v>
      </c>
      <c r="E15621">
        <v>643</v>
      </c>
    </row>
    <row r="15622" spans="1:5" x14ac:dyDescent="0.25">
      <c r="A15622" t="s">
        <v>15638</v>
      </c>
      <c r="B15622" s="1">
        <v>43373</v>
      </c>
      <c r="C15622" t="s">
        <v>6</v>
      </c>
      <c r="D15622">
        <v>0.08</v>
      </c>
      <c r="E15622">
        <v>729</v>
      </c>
    </row>
    <row r="15623" spans="1:5" x14ac:dyDescent="0.25">
      <c r="A15623" t="s">
        <v>15639</v>
      </c>
      <c r="B15623" s="1">
        <v>43220</v>
      </c>
      <c r="C15623" t="s">
        <v>6</v>
      </c>
      <c r="D15623">
        <v>0.53</v>
      </c>
      <c r="E15623">
        <v>764</v>
      </c>
    </row>
    <row r="15624" spans="1:5" x14ac:dyDescent="0.25">
      <c r="A15624" t="s">
        <v>15640</v>
      </c>
      <c r="B15624" s="1">
        <v>43312</v>
      </c>
      <c r="C15624" t="s">
        <v>6</v>
      </c>
      <c r="D15624">
        <v>0.18</v>
      </c>
      <c r="E15624">
        <v>622</v>
      </c>
    </row>
    <row r="15625" spans="1:5" x14ac:dyDescent="0.25">
      <c r="A15625" t="s">
        <v>15641</v>
      </c>
      <c r="B15625" s="1">
        <v>43647</v>
      </c>
      <c r="C15625" t="s">
        <v>18</v>
      </c>
      <c r="D15625">
        <v>0.82</v>
      </c>
      <c r="E15625">
        <v>663</v>
      </c>
    </row>
    <row r="15626" spans="1:5" x14ac:dyDescent="0.25">
      <c r="A15626" t="s">
        <v>15642</v>
      </c>
      <c r="B15626" s="1">
        <v>43831</v>
      </c>
      <c r="C15626" t="s">
        <v>6</v>
      </c>
      <c r="D15626">
        <v>0.16</v>
      </c>
      <c r="E15626">
        <v>802</v>
      </c>
    </row>
    <row r="15627" spans="1:5" x14ac:dyDescent="0.25">
      <c r="A15627" t="s">
        <v>15643</v>
      </c>
      <c r="B15627" s="1">
        <v>43617</v>
      </c>
      <c r="C15627" t="s">
        <v>18</v>
      </c>
      <c r="D15627">
        <v>0.3</v>
      </c>
      <c r="E15627">
        <v>740</v>
      </c>
    </row>
    <row r="15628" spans="1:5" x14ac:dyDescent="0.25">
      <c r="A15628" t="s">
        <v>15644</v>
      </c>
      <c r="B15628" s="1">
        <v>43709</v>
      </c>
      <c r="C15628" t="s">
        <v>10</v>
      </c>
      <c r="D15628">
        <v>0.17</v>
      </c>
      <c r="E15628">
        <v>724</v>
      </c>
    </row>
    <row r="15629" spans="1:5" x14ac:dyDescent="0.25">
      <c r="A15629" t="s">
        <v>15645</v>
      </c>
      <c r="B15629" s="1">
        <v>43159</v>
      </c>
      <c r="C15629" t="s">
        <v>6</v>
      </c>
      <c r="D15629">
        <v>0.43</v>
      </c>
      <c r="E15629">
        <v>660</v>
      </c>
    </row>
    <row r="15630" spans="1:5" x14ac:dyDescent="0.25">
      <c r="A15630" t="s">
        <v>15646</v>
      </c>
      <c r="B15630" s="1">
        <v>43159</v>
      </c>
      <c r="C15630" t="s">
        <v>6</v>
      </c>
      <c r="D15630">
        <v>0.3</v>
      </c>
      <c r="E15630">
        <v>740</v>
      </c>
    </row>
    <row r="15631" spans="1:5" x14ac:dyDescent="0.25">
      <c r="A15631" t="s">
        <v>15647</v>
      </c>
      <c r="B15631" s="1">
        <v>43617</v>
      </c>
      <c r="C15631" t="s">
        <v>10</v>
      </c>
      <c r="D15631">
        <v>0.59</v>
      </c>
      <c r="E15631">
        <v>646</v>
      </c>
    </row>
    <row r="15632" spans="1:5" x14ac:dyDescent="0.25">
      <c r="A15632" t="s">
        <v>15648</v>
      </c>
      <c r="B15632" s="1">
        <v>43373</v>
      </c>
      <c r="C15632" t="s">
        <v>6</v>
      </c>
      <c r="D15632">
        <v>0.37</v>
      </c>
      <c r="E15632">
        <v>800</v>
      </c>
    </row>
    <row r="15633" spans="1:5" x14ac:dyDescent="0.25">
      <c r="A15633" t="s">
        <v>15649</v>
      </c>
      <c r="B15633" s="1">
        <v>43373</v>
      </c>
      <c r="C15633" t="s">
        <v>18</v>
      </c>
      <c r="D15633">
        <v>1</v>
      </c>
      <c r="E15633">
        <v>766</v>
      </c>
    </row>
    <row r="15634" spans="1:5" x14ac:dyDescent="0.25">
      <c r="A15634" t="s">
        <v>15650</v>
      </c>
      <c r="B15634" s="1">
        <v>43281</v>
      </c>
      <c r="C15634" t="s">
        <v>6</v>
      </c>
      <c r="D15634">
        <v>0.33</v>
      </c>
      <c r="E15634">
        <v>843</v>
      </c>
    </row>
    <row r="15635" spans="1:5" x14ac:dyDescent="0.25">
      <c r="A15635" t="s">
        <v>15651</v>
      </c>
      <c r="B15635" s="1">
        <v>43281</v>
      </c>
      <c r="C15635" t="s">
        <v>10</v>
      </c>
      <c r="D15635">
        <v>0.24</v>
      </c>
      <c r="E15635">
        <v>780</v>
      </c>
    </row>
    <row r="15636" spans="1:5" x14ac:dyDescent="0.25">
      <c r="A15636" t="s">
        <v>15652</v>
      </c>
      <c r="B15636" s="1">
        <v>43525</v>
      </c>
      <c r="C15636" t="s">
        <v>6</v>
      </c>
      <c r="D15636">
        <v>0.44</v>
      </c>
      <c r="E15636">
        <v>635</v>
      </c>
    </row>
    <row r="15637" spans="1:5" x14ac:dyDescent="0.25">
      <c r="A15637" t="s">
        <v>15653</v>
      </c>
      <c r="B15637" s="1">
        <v>43770</v>
      </c>
      <c r="C15637" t="s">
        <v>6</v>
      </c>
      <c r="D15637">
        <v>0.17</v>
      </c>
      <c r="E15637">
        <v>611</v>
      </c>
    </row>
    <row r="15638" spans="1:5" x14ac:dyDescent="0.25">
      <c r="A15638" t="s">
        <v>15654</v>
      </c>
      <c r="B15638" s="1">
        <v>43556</v>
      </c>
      <c r="C15638" t="s">
        <v>18</v>
      </c>
      <c r="D15638">
        <v>0.5</v>
      </c>
      <c r="E15638">
        <v>672</v>
      </c>
    </row>
    <row r="15639" spans="1:5" x14ac:dyDescent="0.25">
      <c r="A15639" t="s">
        <v>15655</v>
      </c>
      <c r="B15639" s="1">
        <v>42916</v>
      </c>
      <c r="C15639" t="s">
        <v>10</v>
      </c>
      <c r="D15639">
        <v>0.3</v>
      </c>
      <c r="E15639">
        <v>740</v>
      </c>
    </row>
    <row r="15640" spans="1:5" x14ac:dyDescent="0.25">
      <c r="A15640" t="s">
        <v>15656</v>
      </c>
      <c r="B15640" s="1">
        <v>43556</v>
      </c>
      <c r="C15640" t="s">
        <v>14</v>
      </c>
      <c r="D15640">
        <v>0.14000000000000001</v>
      </c>
      <c r="E15640">
        <v>636</v>
      </c>
    </row>
    <row r="15641" spans="1:5" x14ac:dyDescent="0.25">
      <c r="A15641" t="s">
        <v>15657</v>
      </c>
      <c r="B15641" s="1">
        <v>43831</v>
      </c>
      <c r="C15641" t="s">
        <v>14</v>
      </c>
      <c r="D15641">
        <v>0.2</v>
      </c>
      <c r="E15641">
        <v>605</v>
      </c>
    </row>
    <row r="15642" spans="1:5" x14ac:dyDescent="0.25">
      <c r="A15642" t="s">
        <v>15658</v>
      </c>
      <c r="B15642" s="1">
        <v>43220</v>
      </c>
      <c r="C15642" t="s">
        <v>6</v>
      </c>
      <c r="D15642">
        <v>0.25</v>
      </c>
      <c r="E15642">
        <v>740</v>
      </c>
    </row>
    <row r="15643" spans="1:5" x14ac:dyDescent="0.25">
      <c r="A15643" t="s">
        <v>15659</v>
      </c>
      <c r="B15643" s="1">
        <v>43373</v>
      </c>
      <c r="C15643" t="s">
        <v>21</v>
      </c>
      <c r="D15643">
        <v>0.41</v>
      </c>
      <c r="E15643">
        <v>728</v>
      </c>
    </row>
    <row r="15644" spans="1:5" x14ac:dyDescent="0.25">
      <c r="A15644" t="s">
        <v>15660</v>
      </c>
      <c r="B15644" s="1">
        <v>43496</v>
      </c>
      <c r="C15644" t="s">
        <v>6</v>
      </c>
      <c r="D15644">
        <v>0.68</v>
      </c>
      <c r="E15644">
        <v>604</v>
      </c>
    </row>
    <row r="15645" spans="1:5" x14ac:dyDescent="0.25">
      <c r="A15645" t="s">
        <v>15661</v>
      </c>
      <c r="B15645" s="1">
        <v>43617</v>
      </c>
      <c r="C15645" t="s">
        <v>6</v>
      </c>
      <c r="D15645">
        <v>0.3</v>
      </c>
      <c r="E15645">
        <v>740</v>
      </c>
    </row>
    <row r="15646" spans="1:5" x14ac:dyDescent="0.25">
      <c r="A15646" t="s">
        <v>15662</v>
      </c>
      <c r="B15646" s="1">
        <v>43496</v>
      </c>
      <c r="C15646" t="s">
        <v>6</v>
      </c>
      <c r="D15646">
        <v>0.06</v>
      </c>
      <c r="E15646">
        <v>769</v>
      </c>
    </row>
    <row r="15647" spans="1:5" x14ac:dyDescent="0.25">
      <c r="A15647" t="s">
        <v>15663</v>
      </c>
      <c r="B15647" s="1">
        <v>42704</v>
      </c>
      <c r="C15647" t="s">
        <v>6</v>
      </c>
      <c r="D15647">
        <v>0.3</v>
      </c>
      <c r="E15647">
        <v>740</v>
      </c>
    </row>
    <row r="15648" spans="1:5" x14ac:dyDescent="0.25">
      <c r="A15648" t="s">
        <v>15664</v>
      </c>
      <c r="B15648" s="1">
        <v>43251</v>
      </c>
      <c r="C15648" t="s">
        <v>6</v>
      </c>
      <c r="D15648">
        <v>0.35</v>
      </c>
      <c r="E15648">
        <v>698</v>
      </c>
    </row>
    <row r="15649" spans="1:5" x14ac:dyDescent="0.25">
      <c r="A15649" t="s">
        <v>15665</v>
      </c>
      <c r="B15649" s="1">
        <v>42825</v>
      </c>
      <c r="C15649" t="s">
        <v>6</v>
      </c>
      <c r="D15649">
        <v>0.3</v>
      </c>
      <c r="E15649">
        <v>740</v>
      </c>
    </row>
    <row r="15650" spans="1:5" x14ac:dyDescent="0.25">
      <c r="A15650" t="s">
        <v>15666</v>
      </c>
      <c r="B15650" s="1">
        <v>42643</v>
      </c>
      <c r="C15650" t="s">
        <v>42</v>
      </c>
      <c r="D15650">
        <v>0.3</v>
      </c>
      <c r="E15650">
        <v>740</v>
      </c>
    </row>
    <row r="15651" spans="1:5" x14ac:dyDescent="0.25">
      <c r="A15651" t="s">
        <v>15667</v>
      </c>
      <c r="B15651" s="1">
        <v>43678</v>
      </c>
      <c r="C15651" t="s">
        <v>14</v>
      </c>
      <c r="D15651">
        <v>0.31</v>
      </c>
      <c r="E15651">
        <v>746</v>
      </c>
    </row>
    <row r="15652" spans="1:5" x14ac:dyDescent="0.25">
      <c r="A15652" t="s">
        <v>15668</v>
      </c>
      <c r="B15652" s="1">
        <v>43678</v>
      </c>
      <c r="C15652" t="s">
        <v>42</v>
      </c>
      <c r="D15652">
        <v>0.43</v>
      </c>
      <c r="E15652">
        <v>678</v>
      </c>
    </row>
    <row r="15653" spans="1:5" x14ac:dyDescent="0.25">
      <c r="A15653" t="s">
        <v>15669</v>
      </c>
      <c r="B15653" s="1">
        <v>43709</v>
      </c>
      <c r="C15653" t="s">
        <v>6</v>
      </c>
      <c r="D15653">
        <v>0.26</v>
      </c>
      <c r="E15653">
        <v>655</v>
      </c>
    </row>
    <row r="15654" spans="1:5" x14ac:dyDescent="0.25">
      <c r="A15654" t="s">
        <v>15670</v>
      </c>
      <c r="B15654" s="1">
        <v>43739</v>
      </c>
      <c r="C15654" t="s">
        <v>6</v>
      </c>
      <c r="D15654">
        <v>0.34</v>
      </c>
      <c r="E15654">
        <v>637</v>
      </c>
    </row>
    <row r="15655" spans="1:5" x14ac:dyDescent="0.25">
      <c r="A15655" t="s">
        <v>15671</v>
      </c>
      <c r="B15655" s="1">
        <v>43617</v>
      </c>
      <c r="C15655" t="s">
        <v>25</v>
      </c>
      <c r="D15655">
        <v>0.3</v>
      </c>
      <c r="E15655">
        <v>740</v>
      </c>
    </row>
    <row r="15656" spans="1:5" x14ac:dyDescent="0.25">
      <c r="A15656" t="s">
        <v>15672</v>
      </c>
      <c r="B15656" s="1">
        <v>43617</v>
      </c>
      <c r="C15656" t="s">
        <v>10</v>
      </c>
      <c r="D15656">
        <v>0.3</v>
      </c>
      <c r="E15656">
        <v>740</v>
      </c>
    </row>
    <row r="15657" spans="1:5" x14ac:dyDescent="0.25">
      <c r="A15657" t="s">
        <v>15673</v>
      </c>
      <c r="B15657" s="1">
        <v>43800</v>
      </c>
      <c r="C15657" t="s">
        <v>6</v>
      </c>
      <c r="D15657">
        <v>0.43</v>
      </c>
      <c r="E15657">
        <v>660</v>
      </c>
    </row>
    <row r="15658" spans="1:5" x14ac:dyDescent="0.25">
      <c r="A15658" t="s">
        <v>15674</v>
      </c>
      <c r="B15658" s="1">
        <v>43678</v>
      </c>
      <c r="C15658" t="s">
        <v>6</v>
      </c>
      <c r="D15658">
        <v>0.22</v>
      </c>
      <c r="E15658">
        <v>649</v>
      </c>
    </row>
    <row r="15659" spans="1:5" x14ac:dyDescent="0.25">
      <c r="A15659" t="s">
        <v>15675</v>
      </c>
      <c r="B15659" s="1">
        <v>43709</v>
      </c>
      <c r="C15659" t="s">
        <v>10</v>
      </c>
      <c r="D15659">
        <v>0.25</v>
      </c>
      <c r="E15659">
        <v>606</v>
      </c>
    </row>
    <row r="15660" spans="1:5" x14ac:dyDescent="0.25">
      <c r="A15660" t="s">
        <v>15676</v>
      </c>
      <c r="B15660" s="1">
        <v>43312</v>
      </c>
      <c r="C15660" t="s">
        <v>6</v>
      </c>
      <c r="D15660">
        <v>0.43</v>
      </c>
      <c r="E15660">
        <v>642</v>
      </c>
    </row>
    <row r="15661" spans="1:5" x14ac:dyDescent="0.25">
      <c r="A15661" t="s">
        <v>15677</v>
      </c>
      <c r="B15661" s="1">
        <v>43281</v>
      </c>
      <c r="C15661" t="s">
        <v>6</v>
      </c>
      <c r="D15661">
        <v>0.14000000000000001</v>
      </c>
      <c r="E15661">
        <v>686</v>
      </c>
    </row>
    <row r="15662" spans="1:5" x14ac:dyDescent="0.25">
      <c r="A15662" t="s">
        <v>15678</v>
      </c>
      <c r="B15662" s="1">
        <v>42217</v>
      </c>
      <c r="C15662" t="s">
        <v>21</v>
      </c>
      <c r="D15662">
        <v>0.3</v>
      </c>
      <c r="E15662">
        <v>740</v>
      </c>
    </row>
    <row r="15663" spans="1:5" x14ac:dyDescent="0.25">
      <c r="A15663" t="s">
        <v>15679</v>
      </c>
      <c r="B15663" s="1">
        <v>43465</v>
      </c>
      <c r="C15663" t="s">
        <v>6</v>
      </c>
      <c r="D15663">
        <v>0.15</v>
      </c>
      <c r="E15663">
        <v>626</v>
      </c>
    </row>
    <row r="15664" spans="1:5" x14ac:dyDescent="0.25">
      <c r="A15664" t="s">
        <v>15680</v>
      </c>
      <c r="B15664" s="1">
        <v>43739</v>
      </c>
      <c r="C15664" t="s">
        <v>6</v>
      </c>
      <c r="D15664">
        <v>0.16</v>
      </c>
      <c r="E15664">
        <v>605</v>
      </c>
    </row>
    <row r="15665" spans="1:5" x14ac:dyDescent="0.25">
      <c r="A15665" t="s">
        <v>15681</v>
      </c>
      <c r="B15665" s="1">
        <v>43281</v>
      </c>
      <c r="C15665" t="s">
        <v>10</v>
      </c>
      <c r="D15665">
        <v>0.3</v>
      </c>
      <c r="E15665">
        <v>749</v>
      </c>
    </row>
    <row r="15666" spans="1:5" x14ac:dyDescent="0.25">
      <c r="A15666" t="s">
        <v>15682</v>
      </c>
      <c r="B15666" s="1">
        <v>43434</v>
      </c>
      <c r="C15666" t="s">
        <v>18</v>
      </c>
      <c r="D15666">
        <v>0.31</v>
      </c>
      <c r="E15666">
        <v>666</v>
      </c>
    </row>
    <row r="15667" spans="1:5" x14ac:dyDescent="0.25">
      <c r="A15667" t="s">
        <v>15683</v>
      </c>
      <c r="B15667" s="1">
        <v>43281</v>
      </c>
      <c r="C15667" t="s">
        <v>6</v>
      </c>
      <c r="D15667">
        <v>0.08</v>
      </c>
      <c r="E15667">
        <v>539</v>
      </c>
    </row>
    <row r="15668" spans="1:5" x14ac:dyDescent="0.25">
      <c r="A15668" t="s">
        <v>15684</v>
      </c>
      <c r="B15668" s="1">
        <v>43709</v>
      </c>
      <c r="C15668" t="s">
        <v>6</v>
      </c>
      <c r="D15668">
        <v>0.24</v>
      </c>
      <c r="E15668">
        <v>614</v>
      </c>
    </row>
    <row r="15669" spans="1:5" x14ac:dyDescent="0.25">
      <c r="A15669" t="s">
        <v>15685</v>
      </c>
      <c r="B15669" s="1">
        <v>43281</v>
      </c>
      <c r="C15669" t="s">
        <v>6</v>
      </c>
      <c r="D15669">
        <v>0.14000000000000001</v>
      </c>
      <c r="E15669">
        <v>625</v>
      </c>
    </row>
    <row r="15670" spans="1:5" x14ac:dyDescent="0.25">
      <c r="A15670" t="s">
        <v>15686</v>
      </c>
      <c r="B15670" s="1">
        <v>43800</v>
      </c>
      <c r="C15670" t="s">
        <v>18</v>
      </c>
      <c r="D15670">
        <v>0.75</v>
      </c>
      <c r="E15670">
        <v>569</v>
      </c>
    </row>
    <row r="15671" spans="1:5" x14ac:dyDescent="0.25">
      <c r="A15671" t="s">
        <v>15687</v>
      </c>
      <c r="B15671" s="1">
        <v>43586</v>
      </c>
      <c r="C15671" t="s">
        <v>37</v>
      </c>
      <c r="D15671">
        <v>0.5</v>
      </c>
      <c r="E15671">
        <v>701</v>
      </c>
    </row>
    <row r="15672" spans="1:5" x14ac:dyDescent="0.25">
      <c r="A15672" t="s">
        <v>15688</v>
      </c>
      <c r="B15672" s="1">
        <v>43496</v>
      </c>
      <c r="C15672" t="s">
        <v>25</v>
      </c>
      <c r="D15672">
        <v>0.31</v>
      </c>
      <c r="E15672">
        <v>759</v>
      </c>
    </row>
    <row r="15673" spans="1:5" x14ac:dyDescent="0.25">
      <c r="A15673" t="s">
        <v>15689</v>
      </c>
      <c r="B15673" s="1">
        <v>43373</v>
      </c>
      <c r="C15673" t="s">
        <v>6</v>
      </c>
      <c r="D15673">
        <v>0.42</v>
      </c>
      <c r="E15673">
        <v>779</v>
      </c>
    </row>
    <row r="15674" spans="1:5" x14ac:dyDescent="0.25">
      <c r="A15674" t="s">
        <v>15690</v>
      </c>
      <c r="B15674" s="1">
        <v>43770</v>
      </c>
      <c r="C15674" t="s">
        <v>6</v>
      </c>
      <c r="D15674">
        <v>0.36</v>
      </c>
      <c r="E15674">
        <v>808</v>
      </c>
    </row>
    <row r="15675" spans="1:5" x14ac:dyDescent="0.25">
      <c r="A15675" t="s">
        <v>15691</v>
      </c>
      <c r="B15675" s="1">
        <v>43678</v>
      </c>
      <c r="C15675" t="s">
        <v>6</v>
      </c>
      <c r="D15675">
        <v>0.2</v>
      </c>
      <c r="E15675">
        <v>589</v>
      </c>
    </row>
    <row r="15676" spans="1:5" x14ac:dyDescent="0.25">
      <c r="A15676" t="s">
        <v>15692</v>
      </c>
      <c r="B15676" s="1">
        <v>43190</v>
      </c>
      <c r="C15676" t="s">
        <v>6</v>
      </c>
      <c r="D15676">
        <v>0.85</v>
      </c>
      <c r="E15676">
        <v>580</v>
      </c>
    </row>
    <row r="15677" spans="1:5" x14ac:dyDescent="0.25">
      <c r="A15677" t="s">
        <v>15693</v>
      </c>
      <c r="B15677" s="1">
        <v>42064</v>
      </c>
      <c r="C15677" t="s">
        <v>6</v>
      </c>
      <c r="D15677">
        <v>0.3</v>
      </c>
      <c r="E15677">
        <v>740</v>
      </c>
    </row>
    <row r="15678" spans="1:5" x14ac:dyDescent="0.25">
      <c r="A15678" t="s">
        <v>15694</v>
      </c>
      <c r="B15678" s="1">
        <v>43586</v>
      </c>
      <c r="C15678" t="s">
        <v>10</v>
      </c>
      <c r="D15678">
        <v>0.43</v>
      </c>
      <c r="E15678">
        <v>639</v>
      </c>
    </row>
    <row r="15679" spans="1:5" x14ac:dyDescent="0.25">
      <c r="A15679" t="s">
        <v>15695</v>
      </c>
      <c r="B15679" s="1">
        <v>43373</v>
      </c>
      <c r="C15679" t="s">
        <v>6</v>
      </c>
      <c r="D15679">
        <v>0.62</v>
      </c>
      <c r="E15679">
        <v>692</v>
      </c>
    </row>
    <row r="15680" spans="1:5" x14ac:dyDescent="0.25">
      <c r="A15680" t="s">
        <v>15696</v>
      </c>
      <c r="B15680" s="1">
        <v>43586</v>
      </c>
      <c r="C15680" t="s">
        <v>42</v>
      </c>
      <c r="D15680">
        <v>0.37</v>
      </c>
      <c r="E15680">
        <v>818</v>
      </c>
    </row>
    <row r="15681" spans="1:5" x14ac:dyDescent="0.25">
      <c r="A15681" t="s">
        <v>15697</v>
      </c>
      <c r="B15681" s="1">
        <v>43434</v>
      </c>
      <c r="C15681" t="s">
        <v>18</v>
      </c>
      <c r="D15681">
        <v>0.22</v>
      </c>
      <c r="E15681">
        <v>662</v>
      </c>
    </row>
    <row r="15682" spans="1:5" x14ac:dyDescent="0.25">
      <c r="A15682" t="s">
        <v>15698</v>
      </c>
      <c r="B15682" s="1">
        <v>43617</v>
      </c>
      <c r="C15682" t="s">
        <v>18</v>
      </c>
      <c r="D15682">
        <v>0.3</v>
      </c>
      <c r="E15682">
        <v>740</v>
      </c>
    </row>
    <row r="15683" spans="1:5" x14ac:dyDescent="0.25">
      <c r="A15683" t="s">
        <v>15699</v>
      </c>
      <c r="B15683" s="1">
        <v>42704</v>
      </c>
      <c r="C15683" t="s">
        <v>21</v>
      </c>
      <c r="D15683">
        <v>0.3</v>
      </c>
      <c r="E15683">
        <v>740</v>
      </c>
    </row>
    <row r="15684" spans="1:5" x14ac:dyDescent="0.25">
      <c r="A15684" t="s">
        <v>15700</v>
      </c>
      <c r="B15684" s="1">
        <v>43678</v>
      </c>
      <c r="C15684" t="s">
        <v>18</v>
      </c>
      <c r="D15684">
        <v>0.43</v>
      </c>
      <c r="E15684">
        <v>660</v>
      </c>
    </row>
    <row r="15685" spans="1:5" x14ac:dyDescent="0.25">
      <c r="A15685" t="s">
        <v>15701</v>
      </c>
      <c r="B15685" s="1">
        <v>43617</v>
      </c>
      <c r="C15685" t="s">
        <v>10</v>
      </c>
      <c r="D15685">
        <v>0.3</v>
      </c>
      <c r="E15685">
        <v>740</v>
      </c>
    </row>
    <row r="15686" spans="1:5" x14ac:dyDescent="0.25">
      <c r="A15686" t="s">
        <v>15702</v>
      </c>
      <c r="B15686" s="1">
        <v>43586</v>
      </c>
      <c r="C15686" t="s">
        <v>18</v>
      </c>
      <c r="D15686">
        <v>0.28999999999999998</v>
      </c>
      <c r="E15686">
        <v>584</v>
      </c>
    </row>
    <row r="15687" spans="1:5" x14ac:dyDescent="0.25">
      <c r="A15687" t="s">
        <v>15703</v>
      </c>
      <c r="B15687" s="1">
        <v>43312</v>
      </c>
      <c r="C15687" t="s">
        <v>6</v>
      </c>
      <c r="D15687">
        <v>0.92</v>
      </c>
      <c r="E15687">
        <v>718</v>
      </c>
    </row>
    <row r="15688" spans="1:5" x14ac:dyDescent="0.25">
      <c r="A15688" t="s">
        <v>15704</v>
      </c>
      <c r="B15688" s="1">
        <v>43434</v>
      </c>
      <c r="C15688" t="s">
        <v>6</v>
      </c>
      <c r="D15688">
        <v>0.65</v>
      </c>
      <c r="E15688">
        <v>737</v>
      </c>
    </row>
    <row r="15689" spans="1:5" x14ac:dyDescent="0.25">
      <c r="A15689" t="s">
        <v>15705</v>
      </c>
      <c r="B15689" s="1">
        <v>43434</v>
      </c>
      <c r="C15689" t="s">
        <v>18</v>
      </c>
      <c r="D15689">
        <v>0.32</v>
      </c>
      <c r="E15689">
        <v>581</v>
      </c>
    </row>
    <row r="15690" spans="1:5" x14ac:dyDescent="0.25">
      <c r="A15690" t="s">
        <v>15706</v>
      </c>
      <c r="B15690" s="1">
        <v>43770</v>
      </c>
      <c r="C15690" t="s">
        <v>6</v>
      </c>
      <c r="D15690">
        <v>0.09</v>
      </c>
      <c r="E15690">
        <v>657</v>
      </c>
    </row>
    <row r="15691" spans="1:5" x14ac:dyDescent="0.25">
      <c r="A15691" t="s">
        <v>15707</v>
      </c>
      <c r="B15691" s="1">
        <v>43556</v>
      </c>
      <c r="C15691" t="s">
        <v>25</v>
      </c>
      <c r="D15691">
        <v>0.5</v>
      </c>
      <c r="E15691">
        <v>713</v>
      </c>
    </row>
    <row r="15692" spans="1:5" x14ac:dyDescent="0.25">
      <c r="A15692" t="s">
        <v>15708</v>
      </c>
      <c r="B15692" s="1">
        <v>43678</v>
      </c>
      <c r="C15692" t="s">
        <v>6</v>
      </c>
      <c r="D15692">
        <v>0.19</v>
      </c>
      <c r="E15692">
        <v>771</v>
      </c>
    </row>
    <row r="15693" spans="1:5" x14ac:dyDescent="0.25">
      <c r="A15693" t="s">
        <v>15709</v>
      </c>
      <c r="B15693" s="1">
        <v>43890</v>
      </c>
      <c r="C15693" t="s">
        <v>10</v>
      </c>
      <c r="D15693">
        <v>0.44</v>
      </c>
      <c r="E15693">
        <v>564</v>
      </c>
    </row>
    <row r="15694" spans="1:5" x14ac:dyDescent="0.25">
      <c r="A15694" t="s">
        <v>15710</v>
      </c>
      <c r="B15694" s="1">
        <v>43312</v>
      </c>
      <c r="C15694" t="s">
        <v>6</v>
      </c>
      <c r="D15694">
        <v>0.23</v>
      </c>
      <c r="E15694">
        <v>785</v>
      </c>
    </row>
    <row r="15695" spans="1:5" x14ac:dyDescent="0.25">
      <c r="A15695" t="s">
        <v>15711</v>
      </c>
      <c r="B15695" s="1">
        <v>43312</v>
      </c>
      <c r="C15695" t="s">
        <v>18</v>
      </c>
      <c r="D15695">
        <v>0.4</v>
      </c>
      <c r="E15695">
        <v>611</v>
      </c>
    </row>
    <row r="15696" spans="1:5" x14ac:dyDescent="0.25">
      <c r="A15696" t="s">
        <v>15712</v>
      </c>
      <c r="B15696" s="1">
        <v>43404</v>
      </c>
      <c r="C15696" t="s">
        <v>18</v>
      </c>
      <c r="D15696">
        <v>0.28999999999999998</v>
      </c>
      <c r="E15696">
        <v>728</v>
      </c>
    </row>
    <row r="15697" spans="1:5" x14ac:dyDescent="0.25">
      <c r="A15697" t="s">
        <v>15713</v>
      </c>
      <c r="B15697" s="1">
        <v>43373</v>
      </c>
      <c r="C15697" t="s">
        <v>10</v>
      </c>
      <c r="D15697">
        <v>0.46</v>
      </c>
      <c r="E15697">
        <v>714</v>
      </c>
    </row>
    <row r="15698" spans="1:5" x14ac:dyDescent="0.25">
      <c r="A15698" t="s">
        <v>15714</v>
      </c>
      <c r="B15698" s="1">
        <v>43159</v>
      </c>
      <c r="C15698" t="s">
        <v>18</v>
      </c>
      <c r="D15698">
        <v>0.2</v>
      </c>
      <c r="E15698">
        <v>717</v>
      </c>
    </row>
    <row r="15699" spans="1:5" x14ac:dyDescent="0.25">
      <c r="A15699" t="s">
        <v>15715</v>
      </c>
      <c r="B15699" s="1">
        <v>43343</v>
      </c>
      <c r="C15699" t="s">
        <v>18</v>
      </c>
      <c r="D15699">
        <v>0.28000000000000003</v>
      </c>
      <c r="E15699">
        <v>696</v>
      </c>
    </row>
    <row r="15700" spans="1:5" x14ac:dyDescent="0.25">
      <c r="A15700" t="s">
        <v>15716</v>
      </c>
      <c r="B15700" s="1">
        <v>43800</v>
      </c>
      <c r="C15700" t="s">
        <v>10</v>
      </c>
      <c r="D15700">
        <v>0.24</v>
      </c>
      <c r="E15700">
        <v>622</v>
      </c>
    </row>
    <row r="15701" spans="1:5" x14ac:dyDescent="0.25">
      <c r="A15701" t="s">
        <v>15717</v>
      </c>
      <c r="B15701" s="1">
        <v>43434</v>
      </c>
      <c r="C15701" t="s">
        <v>6</v>
      </c>
      <c r="D15701">
        <v>0.09</v>
      </c>
      <c r="E15701">
        <v>614</v>
      </c>
    </row>
    <row r="15702" spans="1:5" x14ac:dyDescent="0.25">
      <c r="A15702" t="s">
        <v>15718</v>
      </c>
      <c r="B15702" s="1">
        <v>43525</v>
      </c>
      <c r="C15702" t="s">
        <v>6</v>
      </c>
      <c r="D15702">
        <v>0.24</v>
      </c>
      <c r="E15702">
        <v>760</v>
      </c>
    </row>
    <row r="15703" spans="1:5" x14ac:dyDescent="0.25">
      <c r="A15703" t="s">
        <v>15719</v>
      </c>
      <c r="B15703" s="1">
        <v>43556</v>
      </c>
      <c r="C15703" t="s">
        <v>14</v>
      </c>
      <c r="D15703">
        <v>0.15</v>
      </c>
      <c r="E15703">
        <v>661</v>
      </c>
    </row>
    <row r="15704" spans="1:5" x14ac:dyDescent="0.25">
      <c r="A15704" t="s">
        <v>15720</v>
      </c>
      <c r="B15704" s="1">
        <v>43770</v>
      </c>
      <c r="C15704" t="s">
        <v>14</v>
      </c>
      <c r="D15704">
        <v>0.23</v>
      </c>
      <c r="E15704">
        <v>655</v>
      </c>
    </row>
    <row r="15705" spans="1:5" x14ac:dyDescent="0.25">
      <c r="A15705" t="s">
        <v>15721</v>
      </c>
      <c r="B15705" s="1">
        <v>43617</v>
      </c>
      <c r="C15705" t="s">
        <v>14</v>
      </c>
      <c r="D15705">
        <v>0.3</v>
      </c>
      <c r="E15705">
        <v>740</v>
      </c>
    </row>
    <row r="15706" spans="1:5" x14ac:dyDescent="0.25">
      <c r="A15706" t="s">
        <v>15722</v>
      </c>
      <c r="B15706" s="1">
        <v>43800</v>
      </c>
      <c r="C15706" t="s">
        <v>18</v>
      </c>
      <c r="D15706">
        <v>0.84</v>
      </c>
      <c r="E15706">
        <v>616</v>
      </c>
    </row>
    <row r="15707" spans="1:5" x14ac:dyDescent="0.25">
      <c r="A15707" t="s">
        <v>15723</v>
      </c>
      <c r="B15707" s="1">
        <v>43220</v>
      </c>
      <c r="C15707" t="s">
        <v>6</v>
      </c>
      <c r="D15707">
        <v>0.28000000000000003</v>
      </c>
      <c r="E15707">
        <v>740</v>
      </c>
    </row>
    <row r="15708" spans="1:5" x14ac:dyDescent="0.25">
      <c r="A15708" t="s">
        <v>15724</v>
      </c>
      <c r="B15708" s="1">
        <v>43709</v>
      </c>
      <c r="C15708" t="s">
        <v>10</v>
      </c>
      <c r="D15708">
        <v>0.16</v>
      </c>
      <c r="E15708">
        <v>717</v>
      </c>
    </row>
    <row r="15709" spans="1:5" x14ac:dyDescent="0.25">
      <c r="A15709" t="s">
        <v>15725</v>
      </c>
      <c r="B15709" s="1">
        <v>43800</v>
      </c>
      <c r="C15709" t="s">
        <v>37</v>
      </c>
      <c r="D15709">
        <v>0.3</v>
      </c>
      <c r="E15709">
        <v>780</v>
      </c>
    </row>
    <row r="15710" spans="1:5" x14ac:dyDescent="0.25">
      <c r="A15710" t="s">
        <v>15726</v>
      </c>
      <c r="B15710" s="1">
        <v>43800</v>
      </c>
      <c r="C15710" t="s">
        <v>14</v>
      </c>
      <c r="D15710">
        <v>0.39</v>
      </c>
      <c r="E15710">
        <v>755</v>
      </c>
    </row>
    <row r="15711" spans="1:5" x14ac:dyDescent="0.25">
      <c r="A15711" t="s">
        <v>15727</v>
      </c>
      <c r="B15711" s="1">
        <v>43800</v>
      </c>
      <c r="C15711" t="s">
        <v>10</v>
      </c>
      <c r="D15711">
        <v>0.23</v>
      </c>
      <c r="E15711">
        <v>699</v>
      </c>
    </row>
    <row r="15712" spans="1:5" x14ac:dyDescent="0.25">
      <c r="A15712" t="s">
        <v>15728</v>
      </c>
      <c r="B15712" s="1">
        <v>43465</v>
      </c>
      <c r="C15712" t="s">
        <v>18</v>
      </c>
      <c r="D15712">
        <v>0.27</v>
      </c>
      <c r="E15712">
        <v>603</v>
      </c>
    </row>
    <row r="15713" spans="1:5" x14ac:dyDescent="0.25">
      <c r="A15713" t="s">
        <v>15729</v>
      </c>
      <c r="B15713" s="1">
        <v>42704</v>
      </c>
      <c r="C15713" t="s">
        <v>42</v>
      </c>
      <c r="D15713">
        <v>0.3</v>
      </c>
      <c r="E15713">
        <v>740</v>
      </c>
    </row>
    <row r="15714" spans="1:5" x14ac:dyDescent="0.25">
      <c r="A15714" t="s">
        <v>15730</v>
      </c>
      <c r="B15714" s="1">
        <v>43770</v>
      </c>
      <c r="C15714" t="s">
        <v>6</v>
      </c>
      <c r="D15714">
        <v>0.42</v>
      </c>
      <c r="E15714">
        <v>610</v>
      </c>
    </row>
    <row r="15715" spans="1:5" x14ac:dyDescent="0.25">
      <c r="A15715" t="s">
        <v>15731</v>
      </c>
      <c r="B15715" s="1">
        <v>43647</v>
      </c>
      <c r="C15715" t="s">
        <v>18</v>
      </c>
      <c r="D15715">
        <v>0.3</v>
      </c>
      <c r="E15715">
        <v>740</v>
      </c>
    </row>
    <row r="15716" spans="1:5" x14ac:dyDescent="0.25">
      <c r="A15716" t="s">
        <v>15732</v>
      </c>
      <c r="B15716" s="1">
        <v>43678</v>
      </c>
      <c r="C15716" t="s">
        <v>14</v>
      </c>
      <c r="D15716">
        <v>0.23</v>
      </c>
      <c r="E15716">
        <v>619</v>
      </c>
    </row>
    <row r="15717" spans="1:5" x14ac:dyDescent="0.25">
      <c r="A15717" t="s">
        <v>15733</v>
      </c>
      <c r="B15717" s="1">
        <v>42521</v>
      </c>
      <c r="C15717" t="s">
        <v>10</v>
      </c>
      <c r="D15717">
        <v>0.3</v>
      </c>
      <c r="E15717">
        <v>740</v>
      </c>
    </row>
    <row r="15718" spans="1:5" x14ac:dyDescent="0.25">
      <c r="A15718" t="s">
        <v>15734</v>
      </c>
      <c r="B15718" s="1">
        <v>43739</v>
      </c>
      <c r="C15718" t="s">
        <v>6</v>
      </c>
      <c r="D15718">
        <v>0.32</v>
      </c>
      <c r="E15718">
        <v>676</v>
      </c>
    </row>
    <row r="15719" spans="1:5" x14ac:dyDescent="0.25">
      <c r="A15719" t="s">
        <v>15735</v>
      </c>
      <c r="B15719" s="1">
        <v>43281</v>
      </c>
      <c r="C15719" t="s">
        <v>6</v>
      </c>
      <c r="D15719">
        <v>0.59</v>
      </c>
      <c r="E15719">
        <v>718</v>
      </c>
    </row>
    <row r="15720" spans="1:5" x14ac:dyDescent="0.25">
      <c r="A15720" t="s">
        <v>15736</v>
      </c>
      <c r="B15720" s="1">
        <v>43800</v>
      </c>
      <c r="C15720" t="s">
        <v>6</v>
      </c>
      <c r="D15720">
        <v>0.57999999999999996</v>
      </c>
      <c r="E15720">
        <v>634</v>
      </c>
    </row>
    <row r="15721" spans="1:5" x14ac:dyDescent="0.25">
      <c r="A15721" t="s">
        <v>15737</v>
      </c>
      <c r="B15721" s="1">
        <v>43647</v>
      </c>
      <c r="C15721" t="s">
        <v>18</v>
      </c>
      <c r="D15721">
        <v>0.3</v>
      </c>
      <c r="E15721">
        <v>679</v>
      </c>
    </row>
    <row r="15722" spans="1:5" x14ac:dyDescent="0.25">
      <c r="A15722" t="s">
        <v>15738</v>
      </c>
      <c r="B15722" s="1">
        <v>43709</v>
      </c>
      <c r="C15722" t="s">
        <v>6</v>
      </c>
      <c r="D15722">
        <v>0.44</v>
      </c>
      <c r="E15722">
        <v>668</v>
      </c>
    </row>
    <row r="15723" spans="1:5" x14ac:dyDescent="0.25">
      <c r="A15723" t="s">
        <v>15739</v>
      </c>
      <c r="B15723" s="1">
        <v>43647</v>
      </c>
      <c r="C15723" t="s">
        <v>6</v>
      </c>
      <c r="D15723">
        <v>0.3</v>
      </c>
      <c r="E15723">
        <v>661</v>
      </c>
    </row>
    <row r="15724" spans="1:5" x14ac:dyDescent="0.25">
      <c r="A15724" t="s">
        <v>15740</v>
      </c>
      <c r="B15724" s="1">
        <v>43647</v>
      </c>
      <c r="C15724" t="s">
        <v>6</v>
      </c>
      <c r="D15724">
        <v>0.24</v>
      </c>
      <c r="E15724">
        <v>637</v>
      </c>
    </row>
    <row r="15725" spans="1:5" x14ac:dyDescent="0.25">
      <c r="A15725" t="s">
        <v>15741</v>
      </c>
      <c r="B15725" s="1">
        <v>43373</v>
      </c>
      <c r="C15725" t="s">
        <v>37</v>
      </c>
      <c r="D15725">
        <v>0.48</v>
      </c>
      <c r="E15725">
        <v>821</v>
      </c>
    </row>
    <row r="15726" spans="1:5" x14ac:dyDescent="0.25">
      <c r="A15726" t="s">
        <v>15742</v>
      </c>
      <c r="B15726" s="1">
        <v>43647</v>
      </c>
      <c r="C15726" t="s">
        <v>6</v>
      </c>
      <c r="D15726">
        <v>0.57999999999999996</v>
      </c>
      <c r="E15726">
        <v>568</v>
      </c>
    </row>
    <row r="15727" spans="1:5" x14ac:dyDescent="0.25">
      <c r="A15727" t="s">
        <v>15743</v>
      </c>
      <c r="B15727" s="1">
        <v>43770</v>
      </c>
      <c r="C15727" t="s">
        <v>14</v>
      </c>
      <c r="D15727">
        <v>0.19</v>
      </c>
      <c r="E15727">
        <v>763</v>
      </c>
    </row>
    <row r="15728" spans="1:5" x14ac:dyDescent="0.25">
      <c r="A15728" t="s">
        <v>15744</v>
      </c>
      <c r="B15728" s="1">
        <v>43890</v>
      </c>
      <c r="C15728" t="s">
        <v>18</v>
      </c>
      <c r="D15728">
        <v>0.28000000000000003</v>
      </c>
      <c r="E15728">
        <v>548</v>
      </c>
    </row>
    <row r="15729" spans="1:5" x14ac:dyDescent="0.25">
      <c r="A15729" t="s">
        <v>15745</v>
      </c>
      <c r="B15729" s="1">
        <v>43617</v>
      </c>
      <c r="C15729" t="s">
        <v>10</v>
      </c>
      <c r="D15729">
        <v>0.3</v>
      </c>
      <c r="E15729">
        <v>740</v>
      </c>
    </row>
    <row r="15730" spans="1:5" x14ac:dyDescent="0.25">
      <c r="A15730" t="s">
        <v>15746</v>
      </c>
      <c r="B15730" s="1">
        <v>43008</v>
      </c>
      <c r="C15730" t="s">
        <v>6</v>
      </c>
      <c r="D15730">
        <v>0.43</v>
      </c>
      <c r="E15730">
        <v>588</v>
      </c>
    </row>
    <row r="15731" spans="1:5" x14ac:dyDescent="0.25">
      <c r="A15731" t="s">
        <v>15747</v>
      </c>
      <c r="B15731" s="1">
        <v>43525</v>
      </c>
      <c r="C15731" t="s">
        <v>10</v>
      </c>
      <c r="D15731">
        <v>0.17</v>
      </c>
      <c r="E15731">
        <v>638</v>
      </c>
    </row>
    <row r="15732" spans="1:5" x14ac:dyDescent="0.25">
      <c r="A15732" t="s">
        <v>15748</v>
      </c>
      <c r="B15732" s="1">
        <v>43586</v>
      </c>
      <c r="C15732" t="s">
        <v>6</v>
      </c>
      <c r="D15732">
        <v>0.39</v>
      </c>
      <c r="E15732">
        <v>608</v>
      </c>
    </row>
    <row r="15733" spans="1:5" x14ac:dyDescent="0.25">
      <c r="A15733" t="s">
        <v>15749</v>
      </c>
      <c r="B15733" s="1">
        <v>43159</v>
      </c>
      <c r="C15733" t="s">
        <v>6</v>
      </c>
      <c r="D15733">
        <v>0.13</v>
      </c>
      <c r="E15733">
        <v>728</v>
      </c>
    </row>
    <row r="15734" spans="1:5" x14ac:dyDescent="0.25">
      <c r="A15734" t="s">
        <v>15750</v>
      </c>
      <c r="B15734" s="1">
        <v>43678</v>
      </c>
      <c r="C15734" t="s">
        <v>10</v>
      </c>
      <c r="D15734">
        <v>0.18</v>
      </c>
      <c r="E15734">
        <v>570</v>
      </c>
    </row>
    <row r="15735" spans="1:5" x14ac:dyDescent="0.25">
      <c r="A15735" t="s">
        <v>15751</v>
      </c>
      <c r="B15735" s="1">
        <v>43586</v>
      </c>
      <c r="C15735" t="s">
        <v>6</v>
      </c>
      <c r="D15735">
        <v>0.32</v>
      </c>
      <c r="E15735">
        <v>593</v>
      </c>
    </row>
    <row r="15736" spans="1:5" x14ac:dyDescent="0.25">
      <c r="A15736" t="s">
        <v>15752</v>
      </c>
      <c r="B15736" s="1">
        <v>43831</v>
      </c>
      <c r="C15736" t="s">
        <v>6</v>
      </c>
      <c r="D15736">
        <v>0.56000000000000005</v>
      </c>
      <c r="E15736">
        <v>517</v>
      </c>
    </row>
    <row r="15737" spans="1:5" x14ac:dyDescent="0.25">
      <c r="A15737" t="s">
        <v>15753</v>
      </c>
      <c r="B15737" s="1">
        <v>43831</v>
      </c>
      <c r="C15737" t="s">
        <v>18</v>
      </c>
      <c r="D15737">
        <v>0.45</v>
      </c>
      <c r="E15737">
        <v>630</v>
      </c>
    </row>
    <row r="15738" spans="1:5" x14ac:dyDescent="0.25">
      <c r="A15738" t="s">
        <v>15754</v>
      </c>
      <c r="B15738" s="1">
        <v>43678</v>
      </c>
      <c r="C15738" t="s">
        <v>18</v>
      </c>
      <c r="D15738">
        <v>0.46</v>
      </c>
      <c r="E15738">
        <v>659</v>
      </c>
    </row>
    <row r="15739" spans="1:5" x14ac:dyDescent="0.25">
      <c r="A15739" t="s">
        <v>15755</v>
      </c>
      <c r="B15739" s="1">
        <v>43678</v>
      </c>
      <c r="C15739" t="s">
        <v>6</v>
      </c>
      <c r="D15739">
        <v>0.23</v>
      </c>
      <c r="E15739">
        <v>824</v>
      </c>
    </row>
    <row r="15740" spans="1:5" x14ac:dyDescent="0.25">
      <c r="A15740" t="s">
        <v>15756</v>
      </c>
      <c r="B15740" s="1">
        <v>43709</v>
      </c>
      <c r="C15740" t="s">
        <v>25</v>
      </c>
      <c r="D15740">
        <v>0.09</v>
      </c>
      <c r="E15740">
        <v>833</v>
      </c>
    </row>
    <row r="15741" spans="1:5" x14ac:dyDescent="0.25">
      <c r="A15741" t="s">
        <v>15757</v>
      </c>
      <c r="B15741" s="1">
        <v>43770</v>
      </c>
      <c r="C15741" t="s">
        <v>6</v>
      </c>
      <c r="D15741">
        <v>0.1</v>
      </c>
      <c r="E15741">
        <v>714</v>
      </c>
    </row>
    <row r="15742" spans="1:5" x14ac:dyDescent="0.25">
      <c r="A15742" t="s">
        <v>15758</v>
      </c>
      <c r="B15742" s="1">
        <v>43678</v>
      </c>
      <c r="C15742" t="s">
        <v>10</v>
      </c>
      <c r="D15742">
        <v>0.43</v>
      </c>
      <c r="E15742">
        <v>660</v>
      </c>
    </row>
    <row r="15743" spans="1:5" x14ac:dyDescent="0.25">
      <c r="A15743" t="s">
        <v>15759</v>
      </c>
      <c r="B15743" s="1">
        <v>43831</v>
      </c>
      <c r="C15743" t="s">
        <v>6</v>
      </c>
      <c r="D15743">
        <v>0.19</v>
      </c>
      <c r="E15743">
        <v>606</v>
      </c>
    </row>
    <row r="15744" spans="1:5" x14ac:dyDescent="0.25">
      <c r="A15744" t="s">
        <v>15760</v>
      </c>
      <c r="B15744" s="1">
        <v>43525</v>
      </c>
      <c r="C15744" t="s">
        <v>10</v>
      </c>
      <c r="D15744">
        <v>0.18</v>
      </c>
      <c r="E15744">
        <v>749</v>
      </c>
    </row>
    <row r="15745" spans="1:5" x14ac:dyDescent="0.25">
      <c r="A15745" t="s">
        <v>15761</v>
      </c>
      <c r="B15745" s="1">
        <v>43404</v>
      </c>
      <c r="C15745" t="s">
        <v>42</v>
      </c>
      <c r="D15745">
        <v>0.47</v>
      </c>
      <c r="E15745">
        <v>724</v>
      </c>
    </row>
    <row r="15746" spans="1:5" x14ac:dyDescent="0.25">
      <c r="A15746" t="s">
        <v>15762</v>
      </c>
      <c r="B15746" s="1">
        <v>43434</v>
      </c>
      <c r="C15746" t="s">
        <v>6</v>
      </c>
      <c r="D15746">
        <v>0.17</v>
      </c>
      <c r="E15746">
        <v>834</v>
      </c>
    </row>
    <row r="15747" spans="1:5" x14ac:dyDescent="0.25">
      <c r="A15747" t="s">
        <v>15763</v>
      </c>
      <c r="B15747" s="1">
        <v>42582</v>
      </c>
      <c r="C15747" t="s">
        <v>14</v>
      </c>
      <c r="D15747">
        <v>0.3</v>
      </c>
      <c r="E15747">
        <v>762</v>
      </c>
    </row>
    <row r="15748" spans="1:5" x14ac:dyDescent="0.25">
      <c r="A15748" t="s">
        <v>15764</v>
      </c>
      <c r="B15748" s="1">
        <v>43709</v>
      </c>
      <c r="C15748" t="s">
        <v>25</v>
      </c>
      <c r="D15748">
        <v>0.26</v>
      </c>
      <c r="E15748">
        <v>679</v>
      </c>
    </row>
    <row r="15749" spans="1:5" x14ac:dyDescent="0.25">
      <c r="A15749" t="s">
        <v>15765</v>
      </c>
      <c r="B15749" s="1">
        <v>43343</v>
      </c>
      <c r="C15749" t="s">
        <v>10</v>
      </c>
      <c r="D15749">
        <v>0.77</v>
      </c>
      <c r="E15749">
        <v>630</v>
      </c>
    </row>
    <row r="15750" spans="1:5" x14ac:dyDescent="0.25">
      <c r="A15750" t="s">
        <v>15766</v>
      </c>
      <c r="B15750" s="1">
        <v>43831</v>
      </c>
      <c r="C15750" t="s">
        <v>42</v>
      </c>
      <c r="D15750">
        <v>0.46</v>
      </c>
      <c r="E15750">
        <v>619</v>
      </c>
    </row>
    <row r="15751" spans="1:5" x14ac:dyDescent="0.25">
      <c r="A15751" t="s">
        <v>15767</v>
      </c>
      <c r="B15751" s="1">
        <v>43312</v>
      </c>
      <c r="C15751" t="s">
        <v>6</v>
      </c>
      <c r="D15751">
        <v>0.08</v>
      </c>
      <c r="E15751">
        <v>730</v>
      </c>
    </row>
    <row r="15752" spans="1:5" x14ac:dyDescent="0.25">
      <c r="A15752" t="s">
        <v>15768</v>
      </c>
      <c r="B15752" s="1">
        <v>43343</v>
      </c>
      <c r="C15752" t="s">
        <v>6</v>
      </c>
      <c r="D15752">
        <v>0.09</v>
      </c>
      <c r="E15752">
        <v>631</v>
      </c>
    </row>
    <row r="15753" spans="1:5" x14ac:dyDescent="0.25">
      <c r="A15753" t="s">
        <v>15769</v>
      </c>
      <c r="B15753" s="1">
        <v>42582</v>
      </c>
      <c r="C15753" t="s">
        <v>6</v>
      </c>
      <c r="D15753">
        <v>0.41</v>
      </c>
      <c r="E15753">
        <v>702</v>
      </c>
    </row>
    <row r="15754" spans="1:5" x14ac:dyDescent="0.25">
      <c r="A15754" t="s">
        <v>15770</v>
      </c>
      <c r="B15754" s="1">
        <v>43556</v>
      </c>
      <c r="C15754" t="s">
        <v>18</v>
      </c>
      <c r="D15754">
        <v>0.22</v>
      </c>
      <c r="E15754">
        <v>540</v>
      </c>
    </row>
    <row r="15755" spans="1:5" x14ac:dyDescent="0.25">
      <c r="A15755" t="s">
        <v>15771</v>
      </c>
      <c r="B15755" s="1">
        <v>43343</v>
      </c>
      <c r="C15755" t="s">
        <v>6</v>
      </c>
      <c r="D15755">
        <v>0.43</v>
      </c>
      <c r="E15755">
        <v>733</v>
      </c>
    </row>
    <row r="15756" spans="1:5" x14ac:dyDescent="0.25">
      <c r="A15756" t="s">
        <v>15772</v>
      </c>
      <c r="B15756" s="1">
        <v>43709</v>
      </c>
      <c r="C15756" t="s">
        <v>10</v>
      </c>
      <c r="D15756">
        <v>0.33</v>
      </c>
      <c r="E15756">
        <v>816</v>
      </c>
    </row>
    <row r="15757" spans="1:5" x14ac:dyDescent="0.25">
      <c r="A15757" t="s">
        <v>15773</v>
      </c>
      <c r="B15757" s="1">
        <v>43312</v>
      </c>
      <c r="C15757" t="s">
        <v>6</v>
      </c>
      <c r="D15757">
        <v>0.09</v>
      </c>
      <c r="E15757">
        <v>607</v>
      </c>
    </row>
    <row r="15758" spans="1:5" x14ac:dyDescent="0.25">
      <c r="A15758" t="s">
        <v>15774</v>
      </c>
      <c r="B15758" s="1">
        <v>43343</v>
      </c>
      <c r="C15758" t="s">
        <v>25</v>
      </c>
      <c r="D15758">
        <v>7.0000000000000007E-2</v>
      </c>
      <c r="E15758">
        <v>618</v>
      </c>
    </row>
    <row r="15759" spans="1:5" x14ac:dyDescent="0.25">
      <c r="A15759" t="s">
        <v>15775</v>
      </c>
      <c r="B15759" s="1">
        <v>43343</v>
      </c>
      <c r="C15759" t="s">
        <v>6</v>
      </c>
      <c r="D15759">
        <v>0.18</v>
      </c>
      <c r="E15759">
        <v>877</v>
      </c>
    </row>
    <row r="15760" spans="1:5" x14ac:dyDescent="0.25">
      <c r="A15760" t="s">
        <v>15776</v>
      </c>
      <c r="B15760" s="1">
        <v>43800</v>
      </c>
      <c r="C15760" t="s">
        <v>42</v>
      </c>
      <c r="D15760">
        <v>0.59</v>
      </c>
      <c r="E15760">
        <v>600</v>
      </c>
    </row>
    <row r="15761" spans="1:5" x14ac:dyDescent="0.25">
      <c r="A15761" t="s">
        <v>15777</v>
      </c>
      <c r="B15761" s="1">
        <v>43251</v>
      </c>
      <c r="C15761" t="s">
        <v>6</v>
      </c>
      <c r="D15761">
        <v>0.28000000000000003</v>
      </c>
      <c r="E15761">
        <v>673</v>
      </c>
    </row>
    <row r="15762" spans="1:5" x14ac:dyDescent="0.25">
      <c r="A15762" t="s">
        <v>15778</v>
      </c>
      <c r="B15762" s="1">
        <v>43556</v>
      </c>
      <c r="C15762" t="s">
        <v>6</v>
      </c>
      <c r="D15762">
        <v>0.28999999999999998</v>
      </c>
      <c r="E15762">
        <v>700</v>
      </c>
    </row>
    <row r="15763" spans="1:5" x14ac:dyDescent="0.25">
      <c r="A15763" t="s">
        <v>15779</v>
      </c>
      <c r="B15763" s="1">
        <v>43496</v>
      </c>
      <c r="C15763" t="s">
        <v>10</v>
      </c>
      <c r="D15763">
        <v>0.34</v>
      </c>
      <c r="E15763">
        <v>756</v>
      </c>
    </row>
    <row r="15764" spans="1:5" x14ac:dyDescent="0.25">
      <c r="A15764" t="s">
        <v>15780</v>
      </c>
      <c r="B15764" s="1">
        <v>43709</v>
      </c>
      <c r="C15764" t="s">
        <v>6</v>
      </c>
      <c r="D15764">
        <v>0.18</v>
      </c>
      <c r="E15764">
        <v>709</v>
      </c>
    </row>
    <row r="15765" spans="1:5" x14ac:dyDescent="0.25">
      <c r="A15765" t="s">
        <v>15781</v>
      </c>
      <c r="B15765" s="1">
        <v>43678</v>
      </c>
      <c r="C15765" t="s">
        <v>14</v>
      </c>
      <c r="D15765">
        <v>0.27</v>
      </c>
      <c r="E15765">
        <v>626</v>
      </c>
    </row>
    <row r="15766" spans="1:5" x14ac:dyDescent="0.25">
      <c r="A15766" t="s">
        <v>15782</v>
      </c>
      <c r="B15766" s="1">
        <v>43525</v>
      </c>
      <c r="C15766" t="s">
        <v>10</v>
      </c>
      <c r="D15766">
        <v>0.23</v>
      </c>
      <c r="E15766">
        <v>816</v>
      </c>
    </row>
    <row r="15767" spans="1:5" x14ac:dyDescent="0.25">
      <c r="A15767" t="s">
        <v>15783</v>
      </c>
      <c r="B15767" s="1">
        <v>43525</v>
      </c>
      <c r="C15767" t="s">
        <v>10</v>
      </c>
      <c r="D15767">
        <v>0.08</v>
      </c>
      <c r="E15767">
        <v>763</v>
      </c>
    </row>
    <row r="15768" spans="1:5" x14ac:dyDescent="0.25">
      <c r="A15768" t="s">
        <v>15784</v>
      </c>
      <c r="B15768" s="1">
        <v>43556</v>
      </c>
      <c r="C15768" t="s">
        <v>18</v>
      </c>
      <c r="D15768">
        <v>0.41</v>
      </c>
      <c r="E15768">
        <v>781</v>
      </c>
    </row>
    <row r="15769" spans="1:5" x14ac:dyDescent="0.25">
      <c r="A15769" t="s">
        <v>15785</v>
      </c>
      <c r="B15769" s="1">
        <v>43312</v>
      </c>
      <c r="C15769" t="s">
        <v>21</v>
      </c>
      <c r="D15769">
        <v>0.36</v>
      </c>
      <c r="E15769">
        <v>647</v>
      </c>
    </row>
    <row r="15770" spans="1:5" x14ac:dyDescent="0.25">
      <c r="A15770" t="s">
        <v>15786</v>
      </c>
      <c r="B15770" s="1">
        <v>43556</v>
      </c>
      <c r="C15770" t="s">
        <v>18</v>
      </c>
      <c r="D15770">
        <v>0.31</v>
      </c>
      <c r="E15770">
        <v>717</v>
      </c>
    </row>
    <row r="15771" spans="1:5" x14ac:dyDescent="0.25">
      <c r="A15771" t="s">
        <v>15787</v>
      </c>
      <c r="B15771" s="1">
        <v>43343</v>
      </c>
      <c r="C15771" t="s">
        <v>18</v>
      </c>
      <c r="D15771">
        <v>0.46</v>
      </c>
      <c r="E15771">
        <v>712</v>
      </c>
    </row>
    <row r="15772" spans="1:5" x14ac:dyDescent="0.25">
      <c r="A15772" t="s">
        <v>15788</v>
      </c>
      <c r="B15772" s="1">
        <v>43343</v>
      </c>
      <c r="C15772" t="s">
        <v>42</v>
      </c>
      <c r="D15772">
        <v>0.12</v>
      </c>
      <c r="E15772">
        <v>740</v>
      </c>
    </row>
    <row r="15773" spans="1:5" x14ac:dyDescent="0.25">
      <c r="A15773" t="s">
        <v>15789</v>
      </c>
      <c r="B15773" s="1">
        <v>43343</v>
      </c>
      <c r="C15773" t="s">
        <v>10</v>
      </c>
      <c r="D15773">
        <v>0.46</v>
      </c>
      <c r="E15773">
        <v>610</v>
      </c>
    </row>
    <row r="15774" spans="1:5" x14ac:dyDescent="0.25">
      <c r="A15774" t="s">
        <v>15790</v>
      </c>
      <c r="B15774" s="1">
        <v>43770</v>
      </c>
      <c r="C15774" t="s">
        <v>6</v>
      </c>
      <c r="D15774">
        <v>0.22</v>
      </c>
      <c r="E15774">
        <v>753</v>
      </c>
    </row>
    <row r="15775" spans="1:5" x14ac:dyDescent="0.25">
      <c r="A15775" t="s">
        <v>15791</v>
      </c>
      <c r="B15775" s="1">
        <v>43831</v>
      </c>
      <c r="C15775" t="s">
        <v>10</v>
      </c>
      <c r="D15775">
        <v>1</v>
      </c>
      <c r="E15775">
        <v>587</v>
      </c>
    </row>
    <row r="15776" spans="1:5" x14ac:dyDescent="0.25">
      <c r="A15776" t="s">
        <v>15792</v>
      </c>
      <c r="B15776" s="1">
        <v>43100</v>
      </c>
      <c r="C15776" t="s">
        <v>6</v>
      </c>
      <c r="D15776">
        <v>0.22</v>
      </c>
      <c r="E15776">
        <v>634</v>
      </c>
    </row>
    <row r="15777" spans="1:5" x14ac:dyDescent="0.25">
      <c r="A15777" t="s">
        <v>15793</v>
      </c>
      <c r="B15777" s="1">
        <v>43373</v>
      </c>
      <c r="C15777" t="s">
        <v>6</v>
      </c>
      <c r="D15777">
        <v>0.17</v>
      </c>
      <c r="E15777">
        <v>720</v>
      </c>
    </row>
    <row r="15778" spans="1:5" x14ac:dyDescent="0.25">
      <c r="A15778" t="s">
        <v>15794</v>
      </c>
      <c r="B15778" s="1">
        <v>42766</v>
      </c>
      <c r="C15778" t="s">
        <v>25</v>
      </c>
      <c r="D15778">
        <v>0.3</v>
      </c>
      <c r="E15778">
        <v>740</v>
      </c>
    </row>
    <row r="15779" spans="1:5" x14ac:dyDescent="0.25">
      <c r="A15779" t="s">
        <v>15795</v>
      </c>
      <c r="B15779" s="1">
        <v>42735</v>
      </c>
      <c r="C15779" t="s">
        <v>6</v>
      </c>
      <c r="D15779">
        <v>0.23</v>
      </c>
      <c r="E15779">
        <v>776</v>
      </c>
    </row>
    <row r="15780" spans="1:5" x14ac:dyDescent="0.25">
      <c r="A15780" t="s">
        <v>15796</v>
      </c>
      <c r="B15780" s="1">
        <v>42855</v>
      </c>
      <c r="C15780" t="s">
        <v>6</v>
      </c>
      <c r="D15780">
        <v>0.3</v>
      </c>
      <c r="E15780">
        <v>740</v>
      </c>
    </row>
    <row r="15781" spans="1:5" x14ac:dyDescent="0.25">
      <c r="A15781" t="s">
        <v>15797</v>
      </c>
      <c r="B15781" s="1">
        <v>43373</v>
      </c>
      <c r="C15781" t="s">
        <v>10</v>
      </c>
      <c r="D15781">
        <v>0.46</v>
      </c>
      <c r="E15781">
        <v>750</v>
      </c>
    </row>
    <row r="15782" spans="1:5" x14ac:dyDescent="0.25">
      <c r="A15782" t="s">
        <v>15798</v>
      </c>
      <c r="B15782" s="1">
        <v>43373</v>
      </c>
      <c r="C15782" t="s">
        <v>6</v>
      </c>
      <c r="D15782">
        <v>0.19</v>
      </c>
      <c r="E15782">
        <v>655</v>
      </c>
    </row>
    <row r="15783" spans="1:5" x14ac:dyDescent="0.25">
      <c r="A15783" t="s">
        <v>15799</v>
      </c>
      <c r="B15783" s="1">
        <v>43373</v>
      </c>
      <c r="C15783" t="s">
        <v>10</v>
      </c>
      <c r="D15783">
        <v>0.36</v>
      </c>
      <c r="E15783">
        <v>545</v>
      </c>
    </row>
    <row r="15784" spans="1:5" x14ac:dyDescent="0.25">
      <c r="A15784" t="s">
        <v>15800</v>
      </c>
      <c r="B15784" s="1">
        <v>43556</v>
      </c>
      <c r="C15784" t="s">
        <v>10</v>
      </c>
      <c r="D15784">
        <v>0.36</v>
      </c>
      <c r="E15784">
        <v>790</v>
      </c>
    </row>
    <row r="15785" spans="1:5" x14ac:dyDescent="0.25">
      <c r="A15785" t="s">
        <v>15801</v>
      </c>
      <c r="B15785" s="1">
        <v>43586</v>
      </c>
      <c r="C15785" t="s">
        <v>18</v>
      </c>
      <c r="D15785">
        <v>0.49</v>
      </c>
      <c r="E15785">
        <v>662</v>
      </c>
    </row>
    <row r="15786" spans="1:5" x14ac:dyDescent="0.25">
      <c r="A15786" t="s">
        <v>15802</v>
      </c>
      <c r="B15786" s="1">
        <v>43039</v>
      </c>
      <c r="C15786" t="s">
        <v>18</v>
      </c>
      <c r="D15786">
        <v>0.31</v>
      </c>
      <c r="E15786">
        <v>789</v>
      </c>
    </row>
    <row r="15787" spans="1:5" x14ac:dyDescent="0.25">
      <c r="A15787" t="s">
        <v>15803</v>
      </c>
      <c r="B15787" s="1">
        <v>43647</v>
      </c>
      <c r="C15787" t="s">
        <v>21</v>
      </c>
      <c r="D15787">
        <v>0.21</v>
      </c>
      <c r="E15787">
        <v>724</v>
      </c>
    </row>
    <row r="15788" spans="1:5" x14ac:dyDescent="0.25">
      <c r="A15788" t="s">
        <v>15804</v>
      </c>
      <c r="B15788" s="1">
        <v>43220</v>
      </c>
      <c r="C15788" t="s">
        <v>21</v>
      </c>
      <c r="D15788">
        <v>0.24</v>
      </c>
      <c r="E15788">
        <v>775</v>
      </c>
    </row>
    <row r="15789" spans="1:5" x14ac:dyDescent="0.25">
      <c r="A15789" t="s">
        <v>15805</v>
      </c>
      <c r="B15789" s="1">
        <v>43617</v>
      </c>
      <c r="C15789" t="s">
        <v>6</v>
      </c>
      <c r="D15789">
        <v>0.3</v>
      </c>
      <c r="E15789">
        <v>740</v>
      </c>
    </row>
    <row r="15790" spans="1:5" x14ac:dyDescent="0.25">
      <c r="A15790" t="s">
        <v>15806</v>
      </c>
      <c r="B15790" s="1">
        <v>43831</v>
      </c>
      <c r="C15790" t="s">
        <v>21</v>
      </c>
      <c r="D15790">
        <v>0.17</v>
      </c>
      <c r="E15790">
        <v>678</v>
      </c>
    </row>
    <row r="15791" spans="1:5" x14ac:dyDescent="0.25">
      <c r="A15791" t="s">
        <v>15807</v>
      </c>
      <c r="B15791" s="1">
        <v>43343</v>
      </c>
      <c r="C15791" t="s">
        <v>6</v>
      </c>
      <c r="D15791">
        <v>0.46</v>
      </c>
      <c r="E15791">
        <v>634</v>
      </c>
    </row>
    <row r="15792" spans="1:5" x14ac:dyDescent="0.25">
      <c r="A15792" t="s">
        <v>15808</v>
      </c>
      <c r="B15792" s="1">
        <v>43220</v>
      </c>
      <c r="C15792" t="s">
        <v>6</v>
      </c>
      <c r="D15792">
        <v>0.28999999999999998</v>
      </c>
      <c r="E15792">
        <v>713</v>
      </c>
    </row>
    <row r="15793" spans="1:5" x14ac:dyDescent="0.25">
      <c r="A15793" t="s">
        <v>15809</v>
      </c>
      <c r="B15793" s="1">
        <v>43831</v>
      </c>
      <c r="C15793" t="s">
        <v>6</v>
      </c>
      <c r="D15793">
        <v>1.1599999999999999</v>
      </c>
      <c r="E15793">
        <v>620</v>
      </c>
    </row>
    <row r="15794" spans="1:5" x14ac:dyDescent="0.25">
      <c r="A15794" t="s">
        <v>15810</v>
      </c>
      <c r="B15794" s="1">
        <v>43496</v>
      </c>
      <c r="C15794" t="s">
        <v>6</v>
      </c>
      <c r="D15794">
        <v>0.97</v>
      </c>
      <c r="E15794">
        <v>715</v>
      </c>
    </row>
    <row r="15795" spans="1:5" x14ac:dyDescent="0.25">
      <c r="A15795" t="s">
        <v>15811</v>
      </c>
      <c r="B15795" s="1">
        <v>43251</v>
      </c>
      <c r="C15795" t="s">
        <v>6</v>
      </c>
      <c r="D15795">
        <v>0.39</v>
      </c>
      <c r="E15795">
        <v>723</v>
      </c>
    </row>
    <row r="15796" spans="1:5" x14ac:dyDescent="0.25">
      <c r="A15796" t="s">
        <v>15812</v>
      </c>
      <c r="B15796" s="1">
        <v>43678</v>
      </c>
      <c r="C15796" t="s">
        <v>37</v>
      </c>
      <c r="D15796">
        <v>0.43</v>
      </c>
      <c r="E15796">
        <v>613</v>
      </c>
    </row>
    <row r="15797" spans="1:5" x14ac:dyDescent="0.25">
      <c r="A15797" t="s">
        <v>15813</v>
      </c>
      <c r="B15797" s="1">
        <v>43709</v>
      </c>
      <c r="C15797" t="s">
        <v>10</v>
      </c>
      <c r="D15797">
        <v>0.17</v>
      </c>
      <c r="E15797">
        <v>641</v>
      </c>
    </row>
    <row r="15798" spans="1:5" x14ac:dyDescent="0.25">
      <c r="A15798" t="s">
        <v>15814</v>
      </c>
      <c r="B15798" s="1">
        <v>43556</v>
      </c>
      <c r="C15798" t="s">
        <v>10</v>
      </c>
      <c r="D15798">
        <v>0.4</v>
      </c>
      <c r="E15798">
        <v>586</v>
      </c>
    </row>
    <row r="15799" spans="1:5" x14ac:dyDescent="0.25">
      <c r="A15799" t="s">
        <v>15815</v>
      </c>
      <c r="B15799" s="1">
        <v>43556</v>
      </c>
      <c r="C15799" t="s">
        <v>42</v>
      </c>
      <c r="D15799">
        <v>0.48</v>
      </c>
      <c r="E15799">
        <v>690</v>
      </c>
    </row>
    <row r="15800" spans="1:5" x14ac:dyDescent="0.25">
      <c r="A15800" t="s">
        <v>15816</v>
      </c>
      <c r="B15800" s="1">
        <v>43404</v>
      </c>
      <c r="C15800" t="s">
        <v>10</v>
      </c>
      <c r="D15800">
        <v>0.84</v>
      </c>
      <c r="E15800">
        <v>656</v>
      </c>
    </row>
    <row r="15801" spans="1:5" x14ac:dyDescent="0.25">
      <c r="A15801" t="s">
        <v>15817</v>
      </c>
      <c r="B15801" s="1">
        <v>43951</v>
      </c>
      <c r="C15801" t="s">
        <v>10</v>
      </c>
      <c r="D15801">
        <v>0.95</v>
      </c>
      <c r="E15801">
        <v>604</v>
      </c>
    </row>
    <row r="15802" spans="1:5" x14ac:dyDescent="0.25">
      <c r="A15802" t="s">
        <v>15818</v>
      </c>
      <c r="B15802" s="1">
        <v>43556</v>
      </c>
      <c r="C15802" t="s">
        <v>6</v>
      </c>
      <c r="D15802">
        <v>0.39</v>
      </c>
      <c r="E15802">
        <v>741</v>
      </c>
    </row>
    <row r="15803" spans="1:5" x14ac:dyDescent="0.25">
      <c r="A15803" t="s">
        <v>15819</v>
      </c>
      <c r="B15803" s="1">
        <v>43800</v>
      </c>
      <c r="C15803" t="s">
        <v>21</v>
      </c>
      <c r="D15803">
        <v>0.2</v>
      </c>
      <c r="E15803">
        <v>604</v>
      </c>
    </row>
    <row r="15804" spans="1:5" x14ac:dyDescent="0.25">
      <c r="A15804" t="s">
        <v>15820</v>
      </c>
      <c r="B15804" s="1">
        <v>43770</v>
      </c>
      <c r="C15804" t="s">
        <v>18</v>
      </c>
      <c r="D15804">
        <v>0.38</v>
      </c>
      <c r="E15804">
        <v>630</v>
      </c>
    </row>
    <row r="15805" spans="1:5" x14ac:dyDescent="0.25">
      <c r="A15805" t="s">
        <v>15821</v>
      </c>
      <c r="B15805" s="1">
        <v>43770</v>
      </c>
      <c r="C15805" t="s">
        <v>6</v>
      </c>
      <c r="D15805">
        <v>0.27</v>
      </c>
      <c r="E15805">
        <v>643</v>
      </c>
    </row>
    <row r="15806" spans="1:5" x14ac:dyDescent="0.25">
      <c r="A15806" t="s">
        <v>15822</v>
      </c>
      <c r="B15806" s="1">
        <v>42947</v>
      </c>
      <c r="C15806" t="s">
        <v>6</v>
      </c>
      <c r="D15806">
        <v>0.3</v>
      </c>
      <c r="E15806">
        <v>740</v>
      </c>
    </row>
    <row r="15807" spans="1:5" x14ac:dyDescent="0.25">
      <c r="A15807" t="s">
        <v>15823</v>
      </c>
      <c r="B15807" s="1">
        <v>43617</v>
      </c>
      <c r="C15807" t="s">
        <v>10</v>
      </c>
      <c r="D15807">
        <v>0.3</v>
      </c>
      <c r="E15807">
        <v>740</v>
      </c>
    </row>
    <row r="15808" spans="1:5" x14ac:dyDescent="0.25">
      <c r="A15808" t="s">
        <v>15824</v>
      </c>
      <c r="B15808" s="1">
        <v>43739</v>
      </c>
      <c r="C15808" t="s">
        <v>6</v>
      </c>
      <c r="D15808">
        <v>0.35</v>
      </c>
      <c r="E15808">
        <v>647</v>
      </c>
    </row>
    <row r="15809" spans="1:5" x14ac:dyDescent="0.25">
      <c r="A15809" t="s">
        <v>15825</v>
      </c>
      <c r="B15809" s="1">
        <v>43312</v>
      </c>
      <c r="C15809" t="s">
        <v>6</v>
      </c>
      <c r="D15809">
        <v>0.13</v>
      </c>
      <c r="E15809">
        <v>740</v>
      </c>
    </row>
    <row r="15810" spans="1:5" x14ac:dyDescent="0.25">
      <c r="A15810" t="s">
        <v>15826</v>
      </c>
      <c r="B15810" s="1">
        <v>43647</v>
      </c>
      <c r="C15810" t="s">
        <v>6</v>
      </c>
      <c r="D15810">
        <v>0.4</v>
      </c>
      <c r="E15810">
        <v>665</v>
      </c>
    </row>
    <row r="15811" spans="1:5" x14ac:dyDescent="0.25">
      <c r="A15811" t="s">
        <v>15827</v>
      </c>
      <c r="B15811" s="1">
        <v>43890</v>
      </c>
      <c r="C15811" t="s">
        <v>6</v>
      </c>
      <c r="D15811">
        <v>1</v>
      </c>
      <c r="E15811">
        <v>598</v>
      </c>
    </row>
    <row r="15812" spans="1:5" x14ac:dyDescent="0.25">
      <c r="A15812" t="s">
        <v>15828</v>
      </c>
      <c r="B15812" s="1">
        <v>43343</v>
      </c>
      <c r="C15812" t="s">
        <v>14</v>
      </c>
      <c r="D15812">
        <v>0.36</v>
      </c>
      <c r="E15812">
        <v>738</v>
      </c>
    </row>
    <row r="15813" spans="1:5" x14ac:dyDescent="0.25">
      <c r="A15813" t="s">
        <v>15829</v>
      </c>
      <c r="B15813" s="1">
        <v>43343</v>
      </c>
      <c r="C15813" t="s">
        <v>10</v>
      </c>
      <c r="D15813">
        <v>0.46</v>
      </c>
      <c r="E15813">
        <v>632</v>
      </c>
    </row>
    <row r="15814" spans="1:5" x14ac:dyDescent="0.25">
      <c r="A15814" t="s">
        <v>15830</v>
      </c>
      <c r="B15814" s="1">
        <v>43373</v>
      </c>
      <c r="C15814" t="s">
        <v>18</v>
      </c>
      <c r="D15814">
        <v>0.15</v>
      </c>
      <c r="E15814">
        <v>628</v>
      </c>
    </row>
    <row r="15815" spans="1:5" x14ac:dyDescent="0.25">
      <c r="A15815" t="s">
        <v>15831</v>
      </c>
      <c r="B15815" s="1">
        <v>43647</v>
      </c>
      <c r="C15815" t="s">
        <v>18</v>
      </c>
      <c r="D15815">
        <v>0.48</v>
      </c>
      <c r="E15815">
        <v>717</v>
      </c>
    </row>
    <row r="15816" spans="1:5" x14ac:dyDescent="0.25">
      <c r="A15816" t="s">
        <v>15832</v>
      </c>
      <c r="B15816" s="1">
        <v>42064</v>
      </c>
      <c r="C15816" t="s">
        <v>10</v>
      </c>
      <c r="D15816">
        <v>0.3</v>
      </c>
      <c r="E15816">
        <v>740</v>
      </c>
    </row>
    <row r="15817" spans="1:5" x14ac:dyDescent="0.25">
      <c r="A15817" t="s">
        <v>15833</v>
      </c>
      <c r="B15817" s="1">
        <v>42825</v>
      </c>
      <c r="C15817" t="s">
        <v>271</v>
      </c>
      <c r="D15817">
        <v>0.3</v>
      </c>
      <c r="E15817">
        <v>740</v>
      </c>
    </row>
    <row r="15818" spans="1:5" x14ac:dyDescent="0.25">
      <c r="A15818" t="s">
        <v>15834</v>
      </c>
      <c r="B15818" s="1">
        <v>42825</v>
      </c>
      <c r="C15818" t="s">
        <v>42</v>
      </c>
      <c r="D15818">
        <v>0.3</v>
      </c>
      <c r="E15818">
        <v>740</v>
      </c>
    </row>
    <row r="15819" spans="1:5" x14ac:dyDescent="0.25">
      <c r="A15819" t="s">
        <v>15835</v>
      </c>
      <c r="B15819" s="1">
        <v>42855</v>
      </c>
      <c r="C15819" t="s">
        <v>6</v>
      </c>
      <c r="D15819">
        <v>0.3</v>
      </c>
      <c r="E15819">
        <v>740</v>
      </c>
    </row>
    <row r="15820" spans="1:5" x14ac:dyDescent="0.25">
      <c r="A15820" t="s">
        <v>15836</v>
      </c>
      <c r="B15820" s="1">
        <v>43373</v>
      </c>
      <c r="C15820" t="s">
        <v>6</v>
      </c>
      <c r="D15820">
        <v>0.72</v>
      </c>
      <c r="E15820">
        <v>738</v>
      </c>
    </row>
    <row r="15821" spans="1:5" x14ac:dyDescent="0.25">
      <c r="A15821" t="s">
        <v>15837</v>
      </c>
      <c r="B15821" s="1">
        <v>43951</v>
      </c>
      <c r="C15821" t="s">
        <v>10</v>
      </c>
      <c r="D15821">
        <v>0.27</v>
      </c>
      <c r="E15821">
        <v>553</v>
      </c>
    </row>
    <row r="15822" spans="1:5" x14ac:dyDescent="0.25">
      <c r="A15822" t="s">
        <v>15838</v>
      </c>
      <c r="B15822" s="1">
        <v>43496</v>
      </c>
      <c r="C15822" t="s">
        <v>6</v>
      </c>
      <c r="D15822">
        <v>0.32</v>
      </c>
      <c r="E15822">
        <v>752</v>
      </c>
    </row>
    <row r="15823" spans="1:5" x14ac:dyDescent="0.25">
      <c r="A15823" t="s">
        <v>15839</v>
      </c>
      <c r="B15823" s="1">
        <v>43496</v>
      </c>
      <c r="C15823" t="s">
        <v>6</v>
      </c>
      <c r="D15823">
        <v>0.32</v>
      </c>
      <c r="E15823">
        <v>593</v>
      </c>
    </row>
    <row r="15824" spans="1:5" x14ac:dyDescent="0.25">
      <c r="A15824" t="s">
        <v>15840</v>
      </c>
      <c r="B15824" s="1">
        <v>43586</v>
      </c>
      <c r="C15824" t="s">
        <v>6</v>
      </c>
      <c r="D15824">
        <v>0.3</v>
      </c>
      <c r="E15824">
        <v>771</v>
      </c>
    </row>
    <row r="15825" spans="1:5" x14ac:dyDescent="0.25">
      <c r="A15825" t="s">
        <v>15841</v>
      </c>
      <c r="B15825" s="1">
        <v>43586</v>
      </c>
      <c r="C15825" t="s">
        <v>10</v>
      </c>
      <c r="D15825">
        <v>0.33</v>
      </c>
      <c r="E15825">
        <v>573</v>
      </c>
    </row>
    <row r="15826" spans="1:5" x14ac:dyDescent="0.25">
      <c r="A15826" t="s">
        <v>15842</v>
      </c>
      <c r="B15826" s="1">
        <v>43525</v>
      </c>
      <c r="C15826" t="s">
        <v>6</v>
      </c>
      <c r="D15826">
        <v>0.11</v>
      </c>
      <c r="E15826">
        <v>597</v>
      </c>
    </row>
    <row r="15827" spans="1:5" x14ac:dyDescent="0.25">
      <c r="A15827" t="s">
        <v>15843</v>
      </c>
      <c r="B15827" s="1">
        <v>43190</v>
      </c>
      <c r="C15827" t="s">
        <v>10</v>
      </c>
      <c r="D15827">
        <v>0.41</v>
      </c>
      <c r="E15827">
        <v>738</v>
      </c>
    </row>
    <row r="15828" spans="1:5" x14ac:dyDescent="0.25">
      <c r="A15828" t="s">
        <v>15844</v>
      </c>
      <c r="B15828" s="1">
        <v>43281</v>
      </c>
      <c r="C15828" t="s">
        <v>18</v>
      </c>
      <c r="D15828">
        <v>0.5</v>
      </c>
      <c r="E15828">
        <v>642</v>
      </c>
    </row>
    <row r="15829" spans="1:5" x14ac:dyDescent="0.25">
      <c r="A15829" t="s">
        <v>15845</v>
      </c>
      <c r="B15829" s="1">
        <v>43556</v>
      </c>
      <c r="C15829" t="s">
        <v>6</v>
      </c>
      <c r="D15829">
        <v>0.17</v>
      </c>
      <c r="E15829">
        <v>740</v>
      </c>
    </row>
    <row r="15830" spans="1:5" x14ac:dyDescent="0.25">
      <c r="A15830" t="s">
        <v>15846</v>
      </c>
      <c r="B15830" s="1">
        <v>43343</v>
      </c>
      <c r="C15830" t="s">
        <v>6</v>
      </c>
      <c r="D15830">
        <v>0.41</v>
      </c>
      <c r="E15830">
        <v>688</v>
      </c>
    </row>
    <row r="15831" spans="1:5" x14ac:dyDescent="0.25">
      <c r="A15831" t="s">
        <v>15847</v>
      </c>
      <c r="B15831" s="1">
        <v>43678</v>
      </c>
      <c r="C15831" t="s">
        <v>6</v>
      </c>
      <c r="D15831">
        <v>0.2</v>
      </c>
      <c r="E15831">
        <v>798</v>
      </c>
    </row>
    <row r="15832" spans="1:5" x14ac:dyDescent="0.25">
      <c r="A15832" t="s">
        <v>15848</v>
      </c>
      <c r="B15832" s="1">
        <v>43617</v>
      </c>
      <c r="C15832" t="s">
        <v>6</v>
      </c>
      <c r="D15832">
        <v>0.3</v>
      </c>
      <c r="E15832">
        <v>740</v>
      </c>
    </row>
    <row r="15833" spans="1:5" x14ac:dyDescent="0.25">
      <c r="A15833" t="s">
        <v>15849</v>
      </c>
      <c r="B15833" s="1">
        <v>43525</v>
      </c>
      <c r="C15833" t="s">
        <v>18</v>
      </c>
      <c r="D15833">
        <v>0.09</v>
      </c>
      <c r="E15833">
        <v>835</v>
      </c>
    </row>
    <row r="15834" spans="1:5" x14ac:dyDescent="0.25">
      <c r="A15834" t="s">
        <v>15850</v>
      </c>
      <c r="B15834" s="1">
        <v>43434</v>
      </c>
      <c r="C15834" t="s">
        <v>18</v>
      </c>
      <c r="D15834">
        <v>0.51</v>
      </c>
      <c r="E15834">
        <v>651</v>
      </c>
    </row>
    <row r="15835" spans="1:5" x14ac:dyDescent="0.25">
      <c r="A15835" t="s">
        <v>15851</v>
      </c>
      <c r="B15835" s="1">
        <v>43831</v>
      </c>
      <c r="C15835" t="s">
        <v>18</v>
      </c>
      <c r="D15835">
        <v>0.25</v>
      </c>
      <c r="E15835">
        <v>586</v>
      </c>
    </row>
    <row r="15836" spans="1:5" x14ac:dyDescent="0.25">
      <c r="A15836" t="s">
        <v>15852</v>
      </c>
      <c r="B15836" s="1">
        <v>42825</v>
      </c>
      <c r="C15836" t="s">
        <v>21</v>
      </c>
      <c r="D15836">
        <v>0.31</v>
      </c>
      <c r="E15836">
        <v>739</v>
      </c>
    </row>
    <row r="15837" spans="1:5" x14ac:dyDescent="0.25">
      <c r="A15837" t="s">
        <v>15853</v>
      </c>
      <c r="B15837" s="1">
        <v>43709</v>
      </c>
      <c r="C15837" t="s">
        <v>6</v>
      </c>
      <c r="D15837">
        <v>0.28000000000000003</v>
      </c>
      <c r="E15837">
        <v>714</v>
      </c>
    </row>
    <row r="15838" spans="1:5" x14ac:dyDescent="0.25">
      <c r="A15838" t="s">
        <v>15854</v>
      </c>
      <c r="B15838" s="1">
        <v>43586</v>
      </c>
      <c r="C15838" t="s">
        <v>37</v>
      </c>
      <c r="D15838">
        <v>0.36</v>
      </c>
      <c r="E15838">
        <v>774</v>
      </c>
    </row>
    <row r="15839" spans="1:5" x14ac:dyDescent="0.25">
      <c r="A15839" t="s">
        <v>15855</v>
      </c>
      <c r="B15839" s="1">
        <v>43586</v>
      </c>
      <c r="C15839" t="s">
        <v>6</v>
      </c>
      <c r="D15839">
        <v>0.57999999999999996</v>
      </c>
      <c r="E15839">
        <v>714</v>
      </c>
    </row>
    <row r="15840" spans="1:5" x14ac:dyDescent="0.25">
      <c r="A15840" t="s">
        <v>15856</v>
      </c>
      <c r="B15840" s="1">
        <v>43586</v>
      </c>
      <c r="C15840" t="s">
        <v>18</v>
      </c>
      <c r="D15840">
        <v>0.16</v>
      </c>
      <c r="E15840">
        <v>680</v>
      </c>
    </row>
    <row r="15841" spans="1:5" x14ac:dyDescent="0.25">
      <c r="A15841" t="s">
        <v>15857</v>
      </c>
      <c r="B15841" s="1">
        <v>43281</v>
      </c>
      <c r="C15841" t="s">
        <v>6</v>
      </c>
      <c r="D15841">
        <v>0.43</v>
      </c>
      <c r="E15841">
        <v>613</v>
      </c>
    </row>
    <row r="15842" spans="1:5" x14ac:dyDescent="0.25">
      <c r="A15842" t="s">
        <v>15858</v>
      </c>
      <c r="B15842" s="1">
        <v>43373</v>
      </c>
      <c r="C15842" t="s">
        <v>6</v>
      </c>
      <c r="D15842">
        <v>0.42</v>
      </c>
      <c r="E15842">
        <v>621</v>
      </c>
    </row>
    <row r="15843" spans="1:5" x14ac:dyDescent="0.25">
      <c r="A15843" t="s">
        <v>15859</v>
      </c>
      <c r="B15843" s="1">
        <v>43617</v>
      </c>
      <c r="C15843" t="s">
        <v>6</v>
      </c>
      <c r="D15843">
        <v>0.3</v>
      </c>
      <c r="E15843">
        <v>740</v>
      </c>
    </row>
    <row r="15844" spans="1:5" x14ac:dyDescent="0.25">
      <c r="A15844" t="s">
        <v>15860</v>
      </c>
      <c r="B15844" s="1">
        <v>43496</v>
      </c>
      <c r="C15844" t="s">
        <v>6</v>
      </c>
      <c r="D15844">
        <v>0.28999999999999998</v>
      </c>
      <c r="E15844">
        <v>764</v>
      </c>
    </row>
    <row r="15845" spans="1:5" x14ac:dyDescent="0.25">
      <c r="A15845" t="s">
        <v>15861</v>
      </c>
      <c r="B15845" s="1">
        <v>43586</v>
      </c>
      <c r="C15845" t="s">
        <v>18</v>
      </c>
      <c r="D15845">
        <v>0.39</v>
      </c>
      <c r="E15845">
        <v>615</v>
      </c>
    </row>
    <row r="15846" spans="1:5" x14ac:dyDescent="0.25">
      <c r="A15846" t="s">
        <v>15862</v>
      </c>
      <c r="B15846" s="1">
        <v>43434</v>
      </c>
      <c r="C15846" t="s">
        <v>6</v>
      </c>
      <c r="D15846">
        <v>0.31</v>
      </c>
      <c r="E15846">
        <v>607</v>
      </c>
    </row>
    <row r="15847" spans="1:5" x14ac:dyDescent="0.25">
      <c r="A15847" t="s">
        <v>15863</v>
      </c>
      <c r="B15847" s="1">
        <v>43862</v>
      </c>
      <c r="C15847" t="s">
        <v>10</v>
      </c>
      <c r="D15847">
        <v>0.68</v>
      </c>
      <c r="E15847">
        <v>529</v>
      </c>
    </row>
    <row r="15848" spans="1:5" x14ac:dyDescent="0.25">
      <c r="A15848" t="s">
        <v>15864</v>
      </c>
      <c r="B15848" s="1">
        <v>43890</v>
      </c>
      <c r="C15848" t="s">
        <v>18</v>
      </c>
      <c r="D15848">
        <v>0.34</v>
      </c>
      <c r="E15848">
        <v>546</v>
      </c>
    </row>
    <row r="15849" spans="1:5" x14ac:dyDescent="0.25">
      <c r="A15849" t="s">
        <v>15865</v>
      </c>
      <c r="B15849" s="1">
        <v>43312</v>
      </c>
      <c r="C15849" t="s">
        <v>6</v>
      </c>
      <c r="D15849">
        <v>0.27</v>
      </c>
      <c r="E15849">
        <v>689</v>
      </c>
    </row>
    <row r="15850" spans="1:5" x14ac:dyDescent="0.25">
      <c r="A15850" t="s">
        <v>15866</v>
      </c>
      <c r="B15850" s="1">
        <v>43281</v>
      </c>
      <c r="C15850" t="s">
        <v>6</v>
      </c>
      <c r="D15850">
        <v>0.3</v>
      </c>
      <c r="E15850">
        <v>726</v>
      </c>
    </row>
    <row r="15851" spans="1:5" x14ac:dyDescent="0.25">
      <c r="A15851" t="s">
        <v>15867</v>
      </c>
      <c r="B15851" s="1">
        <v>42125</v>
      </c>
      <c r="C15851" t="s">
        <v>6</v>
      </c>
      <c r="D15851">
        <v>0.3</v>
      </c>
      <c r="E15851">
        <v>740</v>
      </c>
    </row>
    <row r="15852" spans="1:5" x14ac:dyDescent="0.25">
      <c r="A15852" t="s">
        <v>15868</v>
      </c>
      <c r="B15852" s="1">
        <v>43251</v>
      </c>
      <c r="C15852" t="s">
        <v>6</v>
      </c>
      <c r="D15852">
        <v>0.37</v>
      </c>
      <c r="E15852">
        <v>723</v>
      </c>
    </row>
    <row r="15853" spans="1:5" x14ac:dyDescent="0.25">
      <c r="A15853" t="s">
        <v>15869</v>
      </c>
      <c r="B15853" s="1">
        <v>43800</v>
      </c>
      <c r="C15853" t="s">
        <v>6</v>
      </c>
      <c r="D15853">
        <v>0.21</v>
      </c>
      <c r="E15853">
        <v>649</v>
      </c>
    </row>
    <row r="15854" spans="1:5" x14ac:dyDescent="0.25">
      <c r="A15854" t="s">
        <v>15870</v>
      </c>
      <c r="B15854" s="1">
        <v>43800</v>
      </c>
      <c r="C15854" t="s">
        <v>6</v>
      </c>
      <c r="D15854">
        <v>0.6</v>
      </c>
      <c r="E15854">
        <v>563</v>
      </c>
    </row>
    <row r="15855" spans="1:5" x14ac:dyDescent="0.25">
      <c r="A15855" t="s">
        <v>15871</v>
      </c>
      <c r="B15855" s="1">
        <v>43800</v>
      </c>
      <c r="C15855" t="s">
        <v>6</v>
      </c>
      <c r="D15855">
        <v>0.53</v>
      </c>
      <c r="E15855">
        <v>583</v>
      </c>
    </row>
    <row r="15856" spans="1:5" x14ac:dyDescent="0.25">
      <c r="A15856" t="s">
        <v>15872</v>
      </c>
      <c r="B15856" s="1">
        <v>43586</v>
      </c>
      <c r="C15856" t="s">
        <v>6</v>
      </c>
      <c r="D15856">
        <v>0.23</v>
      </c>
      <c r="E15856">
        <v>773</v>
      </c>
    </row>
    <row r="15857" spans="1:5" x14ac:dyDescent="0.25">
      <c r="A15857" t="s">
        <v>15873</v>
      </c>
      <c r="B15857" s="1">
        <v>43890</v>
      </c>
      <c r="C15857" t="s">
        <v>6</v>
      </c>
      <c r="D15857">
        <v>0.24</v>
      </c>
      <c r="E15857">
        <v>592</v>
      </c>
    </row>
    <row r="15858" spans="1:5" x14ac:dyDescent="0.25">
      <c r="A15858" t="s">
        <v>15874</v>
      </c>
      <c r="B15858" s="1">
        <v>43525</v>
      </c>
      <c r="C15858" t="s">
        <v>42</v>
      </c>
      <c r="D15858">
        <v>0.23</v>
      </c>
      <c r="E15858">
        <v>669</v>
      </c>
    </row>
    <row r="15859" spans="1:5" x14ac:dyDescent="0.25">
      <c r="A15859" t="s">
        <v>15875</v>
      </c>
      <c r="B15859" s="1">
        <v>43343</v>
      </c>
      <c r="C15859" t="s">
        <v>6</v>
      </c>
      <c r="D15859">
        <v>0.52</v>
      </c>
      <c r="E15859">
        <v>636</v>
      </c>
    </row>
    <row r="15860" spans="1:5" x14ac:dyDescent="0.25">
      <c r="A15860" t="s">
        <v>15876</v>
      </c>
      <c r="B15860" s="1">
        <v>43343</v>
      </c>
      <c r="C15860" t="s">
        <v>6</v>
      </c>
      <c r="D15860">
        <v>0.43</v>
      </c>
      <c r="E15860">
        <v>569</v>
      </c>
    </row>
    <row r="15861" spans="1:5" x14ac:dyDescent="0.25">
      <c r="A15861" t="s">
        <v>15877</v>
      </c>
      <c r="B15861" s="1">
        <v>42766</v>
      </c>
      <c r="C15861" t="s">
        <v>42</v>
      </c>
      <c r="D15861">
        <v>0.3</v>
      </c>
      <c r="E15861">
        <v>740</v>
      </c>
    </row>
    <row r="15862" spans="1:5" x14ac:dyDescent="0.25">
      <c r="A15862" t="s">
        <v>15878</v>
      </c>
      <c r="B15862" s="1">
        <v>43525</v>
      </c>
      <c r="C15862" t="s">
        <v>10</v>
      </c>
      <c r="D15862">
        <v>0.45</v>
      </c>
      <c r="E15862">
        <v>677</v>
      </c>
    </row>
    <row r="15863" spans="1:5" x14ac:dyDescent="0.25">
      <c r="A15863" t="s">
        <v>15879</v>
      </c>
      <c r="B15863" s="1">
        <v>43862</v>
      </c>
      <c r="C15863" t="s">
        <v>18</v>
      </c>
      <c r="D15863">
        <v>0.49</v>
      </c>
      <c r="E15863">
        <v>593</v>
      </c>
    </row>
    <row r="15864" spans="1:5" x14ac:dyDescent="0.25">
      <c r="A15864" t="s">
        <v>15880</v>
      </c>
      <c r="B15864" s="1">
        <v>43617</v>
      </c>
      <c r="C15864" t="s">
        <v>6</v>
      </c>
      <c r="D15864">
        <v>0.3</v>
      </c>
      <c r="E15864">
        <v>740</v>
      </c>
    </row>
    <row r="15865" spans="1:5" x14ac:dyDescent="0.25">
      <c r="A15865" t="s">
        <v>15881</v>
      </c>
      <c r="B15865" s="1">
        <v>43190</v>
      </c>
      <c r="C15865" t="s">
        <v>25</v>
      </c>
      <c r="D15865">
        <v>0.28000000000000003</v>
      </c>
      <c r="E15865">
        <v>641</v>
      </c>
    </row>
    <row r="15866" spans="1:5" x14ac:dyDescent="0.25">
      <c r="A15866" t="s">
        <v>15882</v>
      </c>
      <c r="B15866" s="1">
        <v>43709</v>
      </c>
      <c r="C15866" t="s">
        <v>10</v>
      </c>
      <c r="D15866">
        <v>0.31</v>
      </c>
      <c r="E15866">
        <v>620</v>
      </c>
    </row>
    <row r="15867" spans="1:5" x14ac:dyDescent="0.25">
      <c r="A15867" t="s">
        <v>15883</v>
      </c>
      <c r="B15867" s="1">
        <v>43709</v>
      </c>
      <c r="C15867" t="s">
        <v>18</v>
      </c>
      <c r="D15867">
        <v>0.41</v>
      </c>
      <c r="E15867">
        <v>703</v>
      </c>
    </row>
    <row r="15868" spans="1:5" x14ac:dyDescent="0.25">
      <c r="A15868" t="s">
        <v>15884</v>
      </c>
      <c r="B15868" s="1">
        <v>43709</v>
      </c>
      <c r="C15868" t="s">
        <v>10</v>
      </c>
      <c r="D15868">
        <v>0.63</v>
      </c>
      <c r="E15868">
        <v>656</v>
      </c>
    </row>
    <row r="15869" spans="1:5" x14ac:dyDescent="0.25">
      <c r="A15869" t="s">
        <v>15885</v>
      </c>
      <c r="B15869" s="1">
        <v>43281</v>
      </c>
      <c r="C15869" t="s">
        <v>42</v>
      </c>
      <c r="D15869">
        <v>0.43</v>
      </c>
      <c r="E15869">
        <v>615</v>
      </c>
    </row>
    <row r="15870" spans="1:5" x14ac:dyDescent="0.25">
      <c r="A15870" t="s">
        <v>15886</v>
      </c>
      <c r="B15870" s="1">
        <v>43190</v>
      </c>
      <c r="C15870" t="s">
        <v>10</v>
      </c>
      <c r="D15870">
        <v>0.3</v>
      </c>
      <c r="E15870">
        <v>730</v>
      </c>
    </row>
    <row r="15871" spans="1:5" x14ac:dyDescent="0.25">
      <c r="A15871" t="s">
        <v>15887</v>
      </c>
      <c r="B15871" s="1">
        <v>42735</v>
      </c>
      <c r="C15871" t="s">
        <v>6</v>
      </c>
      <c r="D15871">
        <v>0.3</v>
      </c>
      <c r="E15871">
        <v>740</v>
      </c>
    </row>
    <row r="15872" spans="1:5" x14ac:dyDescent="0.25">
      <c r="A15872" t="s">
        <v>15888</v>
      </c>
      <c r="B15872" s="1">
        <v>42735</v>
      </c>
      <c r="C15872" t="s">
        <v>6</v>
      </c>
      <c r="D15872">
        <v>0.3</v>
      </c>
      <c r="E15872">
        <v>740</v>
      </c>
    </row>
    <row r="15873" spans="1:5" x14ac:dyDescent="0.25">
      <c r="A15873" t="s">
        <v>15889</v>
      </c>
      <c r="B15873" s="1">
        <v>43525</v>
      </c>
      <c r="C15873" t="s">
        <v>10</v>
      </c>
      <c r="D15873">
        <v>1.08</v>
      </c>
      <c r="E15873">
        <v>611</v>
      </c>
    </row>
    <row r="15874" spans="1:5" x14ac:dyDescent="0.25">
      <c r="A15874" t="s">
        <v>15890</v>
      </c>
      <c r="B15874" s="1">
        <v>43525</v>
      </c>
      <c r="C15874" t="s">
        <v>14</v>
      </c>
      <c r="D15874">
        <v>0.33</v>
      </c>
      <c r="E15874">
        <v>740</v>
      </c>
    </row>
    <row r="15875" spans="1:5" x14ac:dyDescent="0.25">
      <c r="A15875" t="s">
        <v>15891</v>
      </c>
      <c r="B15875" s="1">
        <v>43739</v>
      </c>
      <c r="C15875" t="s">
        <v>6</v>
      </c>
      <c r="D15875">
        <v>0.13</v>
      </c>
      <c r="E15875">
        <v>788</v>
      </c>
    </row>
    <row r="15876" spans="1:5" x14ac:dyDescent="0.25">
      <c r="A15876" t="s">
        <v>15892</v>
      </c>
      <c r="B15876" s="1">
        <v>43890</v>
      </c>
      <c r="C15876" t="s">
        <v>6</v>
      </c>
      <c r="D15876">
        <v>0.28999999999999998</v>
      </c>
      <c r="E15876">
        <v>540</v>
      </c>
    </row>
    <row r="15877" spans="1:5" x14ac:dyDescent="0.25">
      <c r="A15877" t="s">
        <v>15893</v>
      </c>
      <c r="B15877" s="1">
        <v>43190</v>
      </c>
      <c r="C15877" t="s">
        <v>6</v>
      </c>
      <c r="D15877">
        <v>0.3</v>
      </c>
      <c r="E15877">
        <v>676</v>
      </c>
    </row>
    <row r="15878" spans="1:5" x14ac:dyDescent="0.25">
      <c r="A15878" t="s">
        <v>15894</v>
      </c>
      <c r="B15878" s="1">
        <v>43831</v>
      </c>
      <c r="C15878" t="s">
        <v>10</v>
      </c>
      <c r="D15878">
        <v>0.24</v>
      </c>
      <c r="E15878">
        <v>463</v>
      </c>
    </row>
    <row r="15879" spans="1:5" x14ac:dyDescent="0.25">
      <c r="A15879" t="s">
        <v>15895</v>
      </c>
      <c r="B15879" s="1">
        <v>43434</v>
      </c>
      <c r="C15879" t="s">
        <v>14</v>
      </c>
      <c r="D15879">
        <v>0.22</v>
      </c>
      <c r="E15879">
        <v>724</v>
      </c>
    </row>
    <row r="15880" spans="1:5" x14ac:dyDescent="0.25">
      <c r="A15880" t="s">
        <v>15896</v>
      </c>
      <c r="B15880" s="1">
        <v>43190</v>
      </c>
      <c r="C15880" t="s">
        <v>6</v>
      </c>
      <c r="D15880">
        <v>0.41</v>
      </c>
      <c r="E15880">
        <v>661</v>
      </c>
    </row>
    <row r="15881" spans="1:5" x14ac:dyDescent="0.25">
      <c r="A15881" t="s">
        <v>15897</v>
      </c>
      <c r="B15881" s="1">
        <v>43617</v>
      </c>
      <c r="C15881" t="s">
        <v>6</v>
      </c>
      <c r="D15881">
        <v>0.3</v>
      </c>
      <c r="E15881">
        <v>740</v>
      </c>
    </row>
    <row r="15882" spans="1:5" x14ac:dyDescent="0.25">
      <c r="A15882" t="s">
        <v>15898</v>
      </c>
      <c r="B15882" s="1">
        <v>43281</v>
      </c>
      <c r="C15882" t="s">
        <v>6</v>
      </c>
      <c r="D15882">
        <v>0.17</v>
      </c>
      <c r="E15882">
        <v>700</v>
      </c>
    </row>
    <row r="15883" spans="1:5" x14ac:dyDescent="0.25">
      <c r="A15883" t="s">
        <v>15899</v>
      </c>
      <c r="B15883" s="1">
        <v>43617</v>
      </c>
      <c r="C15883" t="s">
        <v>10</v>
      </c>
      <c r="D15883">
        <v>0.3</v>
      </c>
      <c r="E15883">
        <v>740</v>
      </c>
    </row>
    <row r="15884" spans="1:5" x14ac:dyDescent="0.25">
      <c r="A15884" t="s">
        <v>15900</v>
      </c>
      <c r="B15884" s="1">
        <v>43312</v>
      </c>
      <c r="C15884" t="s">
        <v>42</v>
      </c>
      <c r="D15884">
        <v>0.33</v>
      </c>
      <c r="E15884">
        <v>598</v>
      </c>
    </row>
    <row r="15885" spans="1:5" x14ac:dyDescent="0.25">
      <c r="A15885" t="s">
        <v>15901</v>
      </c>
      <c r="B15885" s="1">
        <v>43190</v>
      </c>
      <c r="C15885" t="s">
        <v>6</v>
      </c>
      <c r="D15885">
        <v>0.03</v>
      </c>
      <c r="E15885">
        <v>529</v>
      </c>
    </row>
    <row r="15886" spans="1:5" x14ac:dyDescent="0.25">
      <c r="A15886" t="s">
        <v>15902</v>
      </c>
      <c r="B15886" s="1">
        <v>43617</v>
      </c>
      <c r="C15886" t="s">
        <v>18</v>
      </c>
      <c r="D15886">
        <v>0.3</v>
      </c>
      <c r="E15886">
        <v>740</v>
      </c>
    </row>
    <row r="15887" spans="1:5" x14ac:dyDescent="0.25">
      <c r="A15887" t="s">
        <v>15903</v>
      </c>
      <c r="B15887" s="1">
        <v>43525</v>
      </c>
      <c r="C15887" t="s">
        <v>6</v>
      </c>
      <c r="D15887">
        <v>7.0000000000000007E-2</v>
      </c>
      <c r="E15887">
        <v>701</v>
      </c>
    </row>
    <row r="15888" spans="1:5" x14ac:dyDescent="0.25">
      <c r="A15888" t="s">
        <v>15904</v>
      </c>
      <c r="B15888" s="1">
        <v>43770</v>
      </c>
      <c r="C15888" t="s">
        <v>6</v>
      </c>
      <c r="D15888">
        <v>0.39</v>
      </c>
      <c r="E15888">
        <v>571</v>
      </c>
    </row>
    <row r="15889" spans="1:5" x14ac:dyDescent="0.25">
      <c r="A15889" t="s">
        <v>15905</v>
      </c>
      <c r="B15889" s="1">
        <v>43343</v>
      </c>
      <c r="C15889" t="s">
        <v>6</v>
      </c>
      <c r="D15889">
        <v>0.26</v>
      </c>
      <c r="E15889">
        <v>743</v>
      </c>
    </row>
    <row r="15890" spans="1:5" x14ac:dyDescent="0.25">
      <c r="A15890" t="s">
        <v>15906</v>
      </c>
      <c r="B15890" s="1">
        <v>43586</v>
      </c>
      <c r="C15890" t="s">
        <v>10</v>
      </c>
      <c r="D15890">
        <v>0.83</v>
      </c>
      <c r="E15890">
        <v>541</v>
      </c>
    </row>
    <row r="15891" spans="1:5" x14ac:dyDescent="0.25">
      <c r="A15891" t="s">
        <v>15907</v>
      </c>
      <c r="B15891" s="1">
        <v>43678</v>
      </c>
      <c r="C15891" t="s">
        <v>6</v>
      </c>
      <c r="D15891">
        <v>0.51</v>
      </c>
      <c r="E15891">
        <v>690</v>
      </c>
    </row>
    <row r="15892" spans="1:5" x14ac:dyDescent="0.25">
      <c r="A15892" t="s">
        <v>15908</v>
      </c>
      <c r="B15892" s="1">
        <v>43343</v>
      </c>
      <c r="C15892" t="s">
        <v>6</v>
      </c>
      <c r="D15892">
        <v>0.16</v>
      </c>
      <c r="E15892">
        <v>740</v>
      </c>
    </row>
    <row r="15893" spans="1:5" x14ac:dyDescent="0.25">
      <c r="A15893" t="s">
        <v>15909</v>
      </c>
      <c r="B15893" s="1">
        <v>43586</v>
      </c>
      <c r="C15893" t="s">
        <v>6</v>
      </c>
      <c r="D15893">
        <v>0.19</v>
      </c>
      <c r="E15893">
        <v>630</v>
      </c>
    </row>
    <row r="15894" spans="1:5" x14ac:dyDescent="0.25">
      <c r="A15894" t="s">
        <v>15910</v>
      </c>
      <c r="B15894" s="1">
        <v>43586</v>
      </c>
      <c r="C15894" t="s">
        <v>6</v>
      </c>
      <c r="D15894">
        <v>0.43</v>
      </c>
      <c r="E15894">
        <v>782</v>
      </c>
    </row>
    <row r="15895" spans="1:5" x14ac:dyDescent="0.25">
      <c r="A15895" t="s">
        <v>15911</v>
      </c>
      <c r="B15895" s="1">
        <v>43678</v>
      </c>
      <c r="C15895" t="s">
        <v>10</v>
      </c>
      <c r="D15895">
        <v>0.52</v>
      </c>
      <c r="E15895">
        <v>649</v>
      </c>
    </row>
    <row r="15896" spans="1:5" x14ac:dyDescent="0.25">
      <c r="A15896" t="s">
        <v>15912</v>
      </c>
      <c r="B15896" s="1">
        <v>43678</v>
      </c>
      <c r="C15896" t="s">
        <v>18</v>
      </c>
      <c r="D15896">
        <v>0.41</v>
      </c>
      <c r="E15896">
        <v>680</v>
      </c>
    </row>
    <row r="15897" spans="1:5" x14ac:dyDescent="0.25">
      <c r="A15897" t="s">
        <v>15913</v>
      </c>
      <c r="B15897" s="1">
        <v>43220</v>
      </c>
      <c r="C15897" t="s">
        <v>10</v>
      </c>
      <c r="D15897">
        <v>0.32</v>
      </c>
      <c r="E15897">
        <v>606</v>
      </c>
    </row>
    <row r="15898" spans="1:5" x14ac:dyDescent="0.25">
      <c r="A15898" t="s">
        <v>15914</v>
      </c>
      <c r="B15898" s="1">
        <v>43220</v>
      </c>
      <c r="C15898" t="s">
        <v>6</v>
      </c>
      <c r="D15898">
        <v>0.3</v>
      </c>
      <c r="E15898">
        <v>673</v>
      </c>
    </row>
    <row r="15899" spans="1:5" x14ac:dyDescent="0.25">
      <c r="A15899" t="s">
        <v>15915</v>
      </c>
      <c r="B15899" s="1">
        <v>43465</v>
      </c>
      <c r="C15899" t="s">
        <v>6</v>
      </c>
      <c r="D15899">
        <v>0.19</v>
      </c>
      <c r="E15899">
        <v>695</v>
      </c>
    </row>
    <row r="15900" spans="1:5" x14ac:dyDescent="0.25">
      <c r="A15900" t="s">
        <v>15916</v>
      </c>
      <c r="B15900" s="1">
        <v>43251</v>
      </c>
      <c r="C15900" t="s">
        <v>18</v>
      </c>
      <c r="D15900">
        <v>0.28999999999999998</v>
      </c>
      <c r="E15900">
        <v>704</v>
      </c>
    </row>
    <row r="15901" spans="1:5" x14ac:dyDescent="0.25">
      <c r="A15901" t="s">
        <v>15917</v>
      </c>
      <c r="B15901" s="1">
        <v>43678</v>
      </c>
      <c r="C15901" t="s">
        <v>18</v>
      </c>
      <c r="D15901">
        <v>0.2</v>
      </c>
      <c r="E15901">
        <v>740</v>
      </c>
    </row>
    <row r="15902" spans="1:5" x14ac:dyDescent="0.25">
      <c r="A15902" t="s">
        <v>15918</v>
      </c>
      <c r="B15902" s="1">
        <v>43404</v>
      </c>
      <c r="C15902" t="s">
        <v>6</v>
      </c>
      <c r="D15902">
        <v>0.21</v>
      </c>
      <c r="E15902">
        <v>740</v>
      </c>
    </row>
    <row r="15903" spans="1:5" x14ac:dyDescent="0.25">
      <c r="A15903" t="s">
        <v>15919</v>
      </c>
      <c r="B15903" s="1">
        <v>43862</v>
      </c>
      <c r="C15903" t="s">
        <v>10</v>
      </c>
      <c r="D15903">
        <v>1.03</v>
      </c>
      <c r="E15903">
        <v>591</v>
      </c>
    </row>
    <row r="15904" spans="1:5" x14ac:dyDescent="0.25">
      <c r="A15904" t="s">
        <v>15920</v>
      </c>
      <c r="B15904" s="1">
        <v>43647</v>
      </c>
      <c r="C15904" t="s">
        <v>6</v>
      </c>
      <c r="D15904">
        <v>0.31</v>
      </c>
      <c r="E15904">
        <v>739</v>
      </c>
    </row>
    <row r="15905" spans="1:5" x14ac:dyDescent="0.25">
      <c r="A15905" t="s">
        <v>15921</v>
      </c>
      <c r="B15905" s="1">
        <v>43281</v>
      </c>
      <c r="C15905" t="s">
        <v>6</v>
      </c>
      <c r="D15905">
        <v>0.2</v>
      </c>
      <c r="E15905">
        <v>639</v>
      </c>
    </row>
    <row r="15906" spans="1:5" x14ac:dyDescent="0.25">
      <c r="A15906" t="s">
        <v>15922</v>
      </c>
      <c r="B15906" s="1">
        <v>43678</v>
      </c>
      <c r="C15906" t="s">
        <v>6</v>
      </c>
      <c r="D15906">
        <v>0.49</v>
      </c>
      <c r="E15906">
        <v>665</v>
      </c>
    </row>
    <row r="15907" spans="1:5" x14ac:dyDescent="0.25">
      <c r="A15907" t="s">
        <v>15923</v>
      </c>
      <c r="B15907" s="1">
        <v>43251</v>
      </c>
      <c r="C15907" t="s">
        <v>6</v>
      </c>
      <c r="D15907">
        <v>0.57999999999999996</v>
      </c>
      <c r="E15907">
        <v>616</v>
      </c>
    </row>
    <row r="15908" spans="1:5" x14ac:dyDescent="0.25">
      <c r="A15908" t="s">
        <v>15924</v>
      </c>
      <c r="B15908" s="1">
        <v>43404</v>
      </c>
      <c r="C15908" t="s">
        <v>10</v>
      </c>
      <c r="D15908">
        <v>0.28000000000000003</v>
      </c>
      <c r="E15908">
        <v>724</v>
      </c>
    </row>
    <row r="15909" spans="1:5" x14ac:dyDescent="0.25">
      <c r="A15909" t="s">
        <v>15925</v>
      </c>
      <c r="B15909" s="1">
        <v>43862</v>
      </c>
      <c r="C15909" t="s">
        <v>25</v>
      </c>
      <c r="D15909">
        <v>0.4</v>
      </c>
      <c r="E15909">
        <v>593</v>
      </c>
    </row>
    <row r="15910" spans="1:5" x14ac:dyDescent="0.25">
      <c r="A15910" t="s">
        <v>15926</v>
      </c>
      <c r="B15910" s="1">
        <v>43831</v>
      </c>
      <c r="C15910" t="s">
        <v>25</v>
      </c>
      <c r="D15910">
        <v>0.53</v>
      </c>
      <c r="E15910">
        <v>553</v>
      </c>
    </row>
    <row r="15911" spans="1:5" x14ac:dyDescent="0.25">
      <c r="A15911" t="s">
        <v>15927</v>
      </c>
      <c r="B15911" s="1">
        <v>43373</v>
      </c>
      <c r="C15911" t="s">
        <v>6</v>
      </c>
      <c r="D15911">
        <v>0.14000000000000001</v>
      </c>
      <c r="E15911">
        <v>687</v>
      </c>
    </row>
    <row r="15912" spans="1:5" x14ac:dyDescent="0.25">
      <c r="A15912" t="s">
        <v>15928</v>
      </c>
      <c r="B15912" s="1">
        <v>43525</v>
      </c>
      <c r="C15912" t="s">
        <v>10</v>
      </c>
      <c r="D15912">
        <v>0.2</v>
      </c>
      <c r="E15912">
        <v>759</v>
      </c>
    </row>
    <row r="15913" spans="1:5" x14ac:dyDescent="0.25">
      <c r="A15913" t="s">
        <v>15929</v>
      </c>
      <c r="B15913" s="1">
        <v>43404</v>
      </c>
      <c r="C15913" t="s">
        <v>18</v>
      </c>
      <c r="D15913">
        <v>0.62</v>
      </c>
      <c r="E15913">
        <v>695</v>
      </c>
    </row>
    <row r="15914" spans="1:5" x14ac:dyDescent="0.25">
      <c r="A15914" t="s">
        <v>15930</v>
      </c>
      <c r="B15914" s="1">
        <v>43709</v>
      </c>
      <c r="C15914" t="s">
        <v>10</v>
      </c>
      <c r="D15914">
        <v>0.6</v>
      </c>
      <c r="E15914">
        <v>687</v>
      </c>
    </row>
    <row r="15915" spans="1:5" x14ac:dyDescent="0.25">
      <c r="A15915" t="s">
        <v>15931</v>
      </c>
      <c r="B15915" s="1">
        <v>43496</v>
      </c>
      <c r="C15915" t="s">
        <v>18</v>
      </c>
      <c r="D15915">
        <v>0.39</v>
      </c>
      <c r="E15915">
        <v>671</v>
      </c>
    </row>
    <row r="15916" spans="1:5" x14ac:dyDescent="0.25">
      <c r="A15916" t="s">
        <v>15932</v>
      </c>
      <c r="B15916" s="1">
        <v>43678</v>
      </c>
      <c r="C15916" t="s">
        <v>6</v>
      </c>
      <c r="D15916">
        <v>0.5</v>
      </c>
      <c r="E15916">
        <v>687</v>
      </c>
    </row>
    <row r="15917" spans="1:5" x14ac:dyDescent="0.25">
      <c r="A15917" t="s">
        <v>15933</v>
      </c>
      <c r="B15917" s="1">
        <v>43739</v>
      </c>
      <c r="C15917" t="s">
        <v>21</v>
      </c>
      <c r="D15917">
        <v>0.36</v>
      </c>
      <c r="E15917">
        <v>773</v>
      </c>
    </row>
    <row r="15918" spans="1:5" x14ac:dyDescent="0.25">
      <c r="A15918" t="s">
        <v>15934</v>
      </c>
      <c r="B15918" s="1">
        <v>43831</v>
      </c>
      <c r="C15918" t="s">
        <v>271</v>
      </c>
      <c r="D15918">
        <v>0.34</v>
      </c>
      <c r="E15918">
        <v>621</v>
      </c>
    </row>
    <row r="15919" spans="1:5" x14ac:dyDescent="0.25">
      <c r="A15919" t="s">
        <v>15935</v>
      </c>
      <c r="B15919" s="1">
        <v>43831</v>
      </c>
      <c r="C15919" t="s">
        <v>6</v>
      </c>
      <c r="D15919">
        <v>0.14000000000000001</v>
      </c>
      <c r="E15919">
        <v>755</v>
      </c>
    </row>
    <row r="15920" spans="1:5" x14ac:dyDescent="0.25">
      <c r="A15920" t="s">
        <v>15936</v>
      </c>
      <c r="B15920" s="1">
        <v>43220</v>
      </c>
      <c r="C15920" t="s">
        <v>6</v>
      </c>
      <c r="D15920">
        <v>0.16</v>
      </c>
      <c r="E15920">
        <v>765</v>
      </c>
    </row>
    <row r="15921" spans="1:5" x14ac:dyDescent="0.25">
      <c r="A15921" t="s">
        <v>15937</v>
      </c>
      <c r="B15921" s="1">
        <v>43373</v>
      </c>
      <c r="C15921" t="s">
        <v>14</v>
      </c>
      <c r="D15921">
        <v>0.16</v>
      </c>
      <c r="E15921">
        <v>631</v>
      </c>
    </row>
    <row r="15922" spans="1:5" x14ac:dyDescent="0.25">
      <c r="A15922" t="s">
        <v>15938</v>
      </c>
      <c r="B15922" s="1">
        <v>43739</v>
      </c>
      <c r="C15922" t="s">
        <v>6</v>
      </c>
      <c r="D15922">
        <v>0.49</v>
      </c>
      <c r="E15922">
        <v>770</v>
      </c>
    </row>
    <row r="15923" spans="1:5" x14ac:dyDescent="0.25">
      <c r="A15923" t="s">
        <v>15939</v>
      </c>
      <c r="B15923" s="1">
        <v>43525</v>
      </c>
      <c r="C15923" t="s">
        <v>6</v>
      </c>
      <c r="D15923">
        <v>0.18</v>
      </c>
      <c r="E15923">
        <v>634</v>
      </c>
    </row>
    <row r="15924" spans="1:5" x14ac:dyDescent="0.25">
      <c r="A15924" t="s">
        <v>15940</v>
      </c>
      <c r="B15924" s="1">
        <v>42643</v>
      </c>
      <c r="C15924" t="s">
        <v>6</v>
      </c>
      <c r="D15924">
        <v>0.3</v>
      </c>
      <c r="E15924">
        <v>740</v>
      </c>
    </row>
    <row r="15925" spans="1:5" x14ac:dyDescent="0.25">
      <c r="A15925" t="s">
        <v>15941</v>
      </c>
      <c r="B15925" s="1">
        <v>43525</v>
      </c>
      <c r="C15925" t="s">
        <v>25</v>
      </c>
      <c r="D15925">
        <v>0.34</v>
      </c>
      <c r="E15925">
        <v>675</v>
      </c>
    </row>
    <row r="15926" spans="1:5" x14ac:dyDescent="0.25">
      <c r="A15926" t="s">
        <v>15942</v>
      </c>
      <c r="B15926" s="1">
        <v>43312</v>
      </c>
      <c r="C15926" t="s">
        <v>18</v>
      </c>
      <c r="D15926">
        <v>0.45</v>
      </c>
      <c r="E15926">
        <v>645</v>
      </c>
    </row>
    <row r="15927" spans="1:5" x14ac:dyDescent="0.25">
      <c r="A15927" t="s">
        <v>15943</v>
      </c>
      <c r="B15927" s="1">
        <v>43862</v>
      </c>
      <c r="C15927" t="s">
        <v>6</v>
      </c>
      <c r="D15927">
        <v>0.06</v>
      </c>
      <c r="E15927">
        <v>597</v>
      </c>
    </row>
    <row r="15928" spans="1:5" x14ac:dyDescent="0.25">
      <c r="A15928" t="s">
        <v>15944</v>
      </c>
      <c r="B15928" s="1">
        <v>43862</v>
      </c>
      <c r="C15928" t="s">
        <v>10</v>
      </c>
      <c r="D15928">
        <v>0.42</v>
      </c>
      <c r="E15928">
        <v>621</v>
      </c>
    </row>
    <row r="15929" spans="1:5" x14ac:dyDescent="0.25">
      <c r="A15929" t="s">
        <v>15945</v>
      </c>
      <c r="B15929" s="1">
        <v>43709</v>
      </c>
      <c r="C15929" t="s">
        <v>18</v>
      </c>
      <c r="D15929">
        <v>0.2</v>
      </c>
      <c r="E15929">
        <v>622</v>
      </c>
    </row>
    <row r="15930" spans="1:5" x14ac:dyDescent="0.25">
      <c r="A15930" t="s">
        <v>15946</v>
      </c>
      <c r="B15930" s="1">
        <v>43709</v>
      </c>
      <c r="C15930" t="s">
        <v>18</v>
      </c>
      <c r="D15930">
        <v>0.41</v>
      </c>
      <c r="E15930">
        <v>650</v>
      </c>
    </row>
    <row r="15931" spans="1:5" x14ac:dyDescent="0.25">
      <c r="A15931" t="s">
        <v>15947</v>
      </c>
      <c r="B15931" s="1">
        <v>43404</v>
      </c>
      <c r="C15931" t="s">
        <v>18</v>
      </c>
      <c r="D15931">
        <v>0.02</v>
      </c>
      <c r="E15931">
        <v>768</v>
      </c>
    </row>
    <row r="15932" spans="1:5" x14ac:dyDescent="0.25">
      <c r="A15932" t="s">
        <v>15948</v>
      </c>
      <c r="B15932" s="1">
        <v>43525</v>
      </c>
      <c r="C15932" t="s">
        <v>10</v>
      </c>
      <c r="D15932">
        <v>0.26</v>
      </c>
      <c r="E15932">
        <v>689</v>
      </c>
    </row>
    <row r="15933" spans="1:5" x14ac:dyDescent="0.25">
      <c r="A15933" t="s">
        <v>15949</v>
      </c>
      <c r="B15933" s="1">
        <v>43831</v>
      </c>
      <c r="C15933" t="s">
        <v>18</v>
      </c>
      <c r="D15933">
        <v>0.44</v>
      </c>
      <c r="E15933">
        <v>570</v>
      </c>
    </row>
    <row r="15934" spans="1:5" x14ac:dyDescent="0.25">
      <c r="A15934" t="s">
        <v>15950</v>
      </c>
      <c r="B15934" s="1">
        <v>43312</v>
      </c>
      <c r="C15934" t="s">
        <v>14</v>
      </c>
      <c r="D15934">
        <v>0.85</v>
      </c>
      <c r="E15934">
        <v>639</v>
      </c>
    </row>
    <row r="15935" spans="1:5" x14ac:dyDescent="0.25">
      <c r="A15935" t="s">
        <v>15951</v>
      </c>
      <c r="B15935" s="1">
        <v>43709</v>
      </c>
      <c r="C15935" t="s">
        <v>6</v>
      </c>
      <c r="D15935">
        <v>0.2</v>
      </c>
      <c r="E15935">
        <v>703</v>
      </c>
    </row>
    <row r="15936" spans="1:5" x14ac:dyDescent="0.25">
      <c r="A15936" t="s">
        <v>15952</v>
      </c>
      <c r="B15936" s="1">
        <v>43617</v>
      </c>
      <c r="C15936" t="s">
        <v>10</v>
      </c>
      <c r="D15936">
        <v>0.3</v>
      </c>
      <c r="E15936">
        <v>740</v>
      </c>
    </row>
    <row r="15937" spans="1:5" x14ac:dyDescent="0.25">
      <c r="A15937" t="s">
        <v>15953</v>
      </c>
      <c r="B15937" s="1">
        <v>43709</v>
      </c>
      <c r="C15937" t="s">
        <v>14</v>
      </c>
      <c r="D15937">
        <v>0.81</v>
      </c>
      <c r="E15937">
        <v>723</v>
      </c>
    </row>
    <row r="15938" spans="1:5" x14ac:dyDescent="0.25">
      <c r="A15938" t="s">
        <v>15954</v>
      </c>
      <c r="B15938" s="1">
        <v>43343</v>
      </c>
      <c r="C15938" t="s">
        <v>37</v>
      </c>
      <c r="D15938">
        <v>0.26</v>
      </c>
      <c r="E15938">
        <v>722</v>
      </c>
    </row>
    <row r="15939" spans="1:5" x14ac:dyDescent="0.25">
      <c r="A15939" t="s">
        <v>15955</v>
      </c>
      <c r="B15939" s="1">
        <v>43709</v>
      </c>
      <c r="C15939" t="s">
        <v>18</v>
      </c>
      <c r="D15939">
        <v>0.08</v>
      </c>
      <c r="E15939">
        <v>742</v>
      </c>
    </row>
    <row r="15940" spans="1:5" x14ac:dyDescent="0.25">
      <c r="A15940" t="s">
        <v>15956</v>
      </c>
      <c r="B15940" s="1">
        <v>43343</v>
      </c>
      <c r="C15940" t="s">
        <v>6</v>
      </c>
      <c r="D15940">
        <v>0.5</v>
      </c>
      <c r="E15940">
        <v>752</v>
      </c>
    </row>
    <row r="15941" spans="1:5" x14ac:dyDescent="0.25">
      <c r="A15941" t="s">
        <v>15957</v>
      </c>
      <c r="B15941" s="1">
        <v>43647</v>
      </c>
      <c r="C15941" t="s">
        <v>6</v>
      </c>
      <c r="D15941">
        <v>0.56000000000000005</v>
      </c>
      <c r="E15941">
        <v>640</v>
      </c>
    </row>
    <row r="15942" spans="1:5" x14ac:dyDescent="0.25">
      <c r="A15942" t="s">
        <v>15958</v>
      </c>
      <c r="B15942" s="1">
        <v>43647</v>
      </c>
      <c r="C15942" t="s">
        <v>6</v>
      </c>
      <c r="D15942">
        <v>0.4</v>
      </c>
      <c r="E15942">
        <v>609</v>
      </c>
    </row>
    <row r="15943" spans="1:5" x14ac:dyDescent="0.25">
      <c r="A15943" t="s">
        <v>15959</v>
      </c>
      <c r="B15943" s="1">
        <v>43525</v>
      </c>
      <c r="C15943" t="s">
        <v>6</v>
      </c>
      <c r="D15943">
        <v>0.13</v>
      </c>
      <c r="E15943">
        <v>719</v>
      </c>
    </row>
    <row r="15944" spans="1:5" x14ac:dyDescent="0.25">
      <c r="A15944" t="s">
        <v>15960</v>
      </c>
      <c r="B15944" s="1">
        <v>42947</v>
      </c>
      <c r="C15944" t="s">
        <v>6</v>
      </c>
      <c r="D15944">
        <v>0.3</v>
      </c>
      <c r="E15944">
        <v>740</v>
      </c>
    </row>
    <row r="15945" spans="1:5" x14ac:dyDescent="0.25">
      <c r="A15945" t="s">
        <v>15961</v>
      </c>
      <c r="B15945" s="1">
        <v>42674</v>
      </c>
      <c r="C15945" t="s">
        <v>6</v>
      </c>
      <c r="D15945">
        <v>0.03</v>
      </c>
      <c r="E15945">
        <v>721</v>
      </c>
    </row>
    <row r="15946" spans="1:5" x14ac:dyDescent="0.25">
      <c r="A15946" t="s">
        <v>15962</v>
      </c>
      <c r="B15946" s="1">
        <v>43709</v>
      </c>
      <c r="C15946" t="s">
        <v>6</v>
      </c>
      <c r="D15946">
        <v>0.57999999999999996</v>
      </c>
      <c r="E15946">
        <v>792</v>
      </c>
    </row>
    <row r="15947" spans="1:5" x14ac:dyDescent="0.25">
      <c r="A15947" t="s">
        <v>15963</v>
      </c>
      <c r="B15947" s="1">
        <v>43678</v>
      </c>
      <c r="C15947" t="s">
        <v>6</v>
      </c>
      <c r="D15947">
        <v>0.45</v>
      </c>
      <c r="E15947">
        <v>684</v>
      </c>
    </row>
    <row r="15948" spans="1:5" x14ac:dyDescent="0.25">
      <c r="A15948" t="s">
        <v>15964</v>
      </c>
      <c r="B15948" s="1">
        <v>43190</v>
      </c>
      <c r="C15948" t="s">
        <v>21</v>
      </c>
      <c r="D15948">
        <v>0.43</v>
      </c>
      <c r="E15948">
        <v>610</v>
      </c>
    </row>
    <row r="15949" spans="1:5" x14ac:dyDescent="0.25">
      <c r="A15949" t="s">
        <v>15965</v>
      </c>
      <c r="B15949" s="1">
        <v>43220</v>
      </c>
      <c r="C15949" t="s">
        <v>21</v>
      </c>
      <c r="D15949">
        <v>0.25</v>
      </c>
      <c r="E15949">
        <v>580</v>
      </c>
    </row>
    <row r="15950" spans="1:5" x14ac:dyDescent="0.25">
      <c r="A15950" t="s">
        <v>15966</v>
      </c>
      <c r="B15950" s="1">
        <v>43586</v>
      </c>
      <c r="C15950" t="s">
        <v>10</v>
      </c>
      <c r="D15950">
        <v>0.49</v>
      </c>
      <c r="E15950">
        <v>720</v>
      </c>
    </row>
    <row r="15951" spans="1:5" x14ac:dyDescent="0.25">
      <c r="A15951" t="s">
        <v>15967</v>
      </c>
      <c r="B15951" s="1">
        <v>43373</v>
      </c>
      <c r="C15951" t="s">
        <v>42</v>
      </c>
      <c r="D15951">
        <v>0.46</v>
      </c>
      <c r="E15951">
        <v>756</v>
      </c>
    </row>
    <row r="15952" spans="1:5" x14ac:dyDescent="0.25">
      <c r="A15952" t="s">
        <v>15968</v>
      </c>
      <c r="B15952" s="1">
        <v>43190</v>
      </c>
      <c r="C15952" t="s">
        <v>6</v>
      </c>
      <c r="D15952">
        <v>0.3</v>
      </c>
      <c r="E15952">
        <v>750</v>
      </c>
    </row>
    <row r="15953" spans="1:5" x14ac:dyDescent="0.25">
      <c r="A15953" t="s">
        <v>15969</v>
      </c>
      <c r="B15953" s="1">
        <v>43556</v>
      </c>
      <c r="C15953" t="s">
        <v>10</v>
      </c>
      <c r="D15953">
        <v>0.27</v>
      </c>
      <c r="E15953">
        <v>742</v>
      </c>
    </row>
    <row r="15954" spans="1:5" x14ac:dyDescent="0.25">
      <c r="A15954" t="s">
        <v>15970</v>
      </c>
      <c r="B15954" s="1">
        <v>43678</v>
      </c>
      <c r="C15954" t="s">
        <v>42</v>
      </c>
      <c r="D15954">
        <v>0.13</v>
      </c>
      <c r="E15954">
        <v>573</v>
      </c>
    </row>
    <row r="15955" spans="1:5" x14ac:dyDescent="0.25">
      <c r="A15955" t="s">
        <v>15971</v>
      </c>
      <c r="B15955" s="1">
        <v>43647</v>
      </c>
      <c r="C15955" t="s">
        <v>42</v>
      </c>
      <c r="D15955">
        <v>0.19</v>
      </c>
      <c r="E15955">
        <v>689</v>
      </c>
    </row>
    <row r="15956" spans="1:5" x14ac:dyDescent="0.25">
      <c r="A15956" t="s">
        <v>15972</v>
      </c>
      <c r="B15956" s="1">
        <v>43465</v>
      </c>
      <c r="C15956" t="s">
        <v>6</v>
      </c>
      <c r="D15956">
        <v>0.17</v>
      </c>
      <c r="E15956">
        <v>572</v>
      </c>
    </row>
    <row r="15957" spans="1:5" x14ac:dyDescent="0.25">
      <c r="A15957" t="s">
        <v>15973</v>
      </c>
      <c r="B15957" s="1">
        <v>43404</v>
      </c>
      <c r="C15957" t="s">
        <v>37</v>
      </c>
      <c r="D15957">
        <v>0.64</v>
      </c>
      <c r="E15957">
        <v>644</v>
      </c>
    </row>
    <row r="15958" spans="1:5" x14ac:dyDescent="0.25">
      <c r="A15958" t="s">
        <v>15974</v>
      </c>
      <c r="B15958" s="1">
        <v>43586</v>
      </c>
      <c r="C15958" t="s">
        <v>6</v>
      </c>
      <c r="D15958">
        <v>0.76</v>
      </c>
      <c r="E15958">
        <v>671</v>
      </c>
    </row>
    <row r="15959" spans="1:5" x14ac:dyDescent="0.25">
      <c r="A15959" t="s">
        <v>15975</v>
      </c>
      <c r="B15959" s="1">
        <v>43617</v>
      </c>
      <c r="C15959" t="s">
        <v>14</v>
      </c>
      <c r="D15959">
        <v>0.3</v>
      </c>
      <c r="E15959">
        <v>740</v>
      </c>
    </row>
    <row r="15960" spans="1:5" x14ac:dyDescent="0.25">
      <c r="A15960" t="s">
        <v>15976</v>
      </c>
      <c r="B15960" s="1">
        <v>43617</v>
      </c>
      <c r="C15960" t="s">
        <v>6</v>
      </c>
      <c r="D15960">
        <v>0.3</v>
      </c>
      <c r="E15960">
        <v>740</v>
      </c>
    </row>
    <row r="15961" spans="1:5" x14ac:dyDescent="0.25">
      <c r="A15961" t="s">
        <v>15977</v>
      </c>
      <c r="B15961" s="1">
        <v>43739</v>
      </c>
      <c r="C15961" t="s">
        <v>21</v>
      </c>
      <c r="D15961">
        <v>0.4</v>
      </c>
      <c r="E15961">
        <v>782</v>
      </c>
    </row>
    <row r="15962" spans="1:5" x14ac:dyDescent="0.25">
      <c r="A15962" t="s">
        <v>15978</v>
      </c>
      <c r="B15962" s="1">
        <v>43525</v>
      </c>
      <c r="C15962" t="s">
        <v>6</v>
      </c>
      <c r="D15962">
        <v>0.43</v>
      </c>
      <c r="E15962">
        <v>592</v>
      </c>
    </row>
    <row r="15963" spans="1:5" x14ac:dyDescent="0.25">
      <c r="A15963" t="s">
        <v>15979</v>
      </c>
      <c r="B15963" s="1">
        <v>43739</v>
      </c>
      <c r="C15963" t="s">
        <v>6</v>
      </c>
      <c r="D15963">
        <v>0.53</v>
      </c>
      <c r="E15963">
        <v>639</v>
      </c>
    </row>
    <row r="15964" spans="1:5" x14ac:dyDescent="0.25">
      <c r="A15964" t="s">
        <v>15980</v>
      </c>
      <c r="B15964" s="1">
        <v>43678</v>
      </c>
      <c r="C15964" t="s">
        <v>6</v>
      </c>
      <c r="D15964">
        <v>1</v>
      </c>
      <c r="E15964">
        <v>657</v>
      </c>
    </row>
    <row r="15965" spans="1:5" x14ac:dyDescent="0.25">
      <c r="A15965" t="s">
        <v>15981</v>
      </c>
      <c r="B15965" s="1">
        <v>43678</v>
      </c>
      <c r="C15965" t="s">
        <v>10</v>
      </c>
      <c r="D15965">
        <v>0.23</v>
      </c>
      <c r="E15965">
        <v>579</v>
      </c>
    </row>
    <row r="15966" spans="1:5" x14ac:dyDescent="0.25">
      <c r="A15966" t="s">
        <v>15982</v>
      </c>
      <c r="B15966" s="1">
        <v>43678</v>
      </c>
      <c r="C15966" t="s">
        <v>18</v>
      </c>
      <c r="D15966">
        <v>0.28999999999999998</v>
      </c>
      <c r="E15966">
        <v>656</v>
      </c>
    </row>
    <row r="15967" spans="1:5" x14ac:dyDescent="0.25">
      <c r="A15967" t="s">
        <v>15983</v>
      </c>
      <c r="B15967" s="1">
        <v>43862</v>
      </c>
      <c r="C15967" t="s">
        <v>6</v>
      </c>
      <c r="D15967">
        <v>0.19</v>
      </c>
      <c r="E15967">
        <v>774</v>
      </c>
    </row>
    <row r="15968" spans="1:5" x14ac:dyDescent="0.25">
      <c r="A15968" t="s">
        <v>15984</v>
      </c>
      <c r="B15968" s="1">
        <v>43647</v>
      </c>
      <c r="C15968" t="s">
        <v>18</v>
      </c>
      <c r="D15968">
        <v>0.15</v>
      </c>
      <c r="E15968">
        <v>790</v>
      </c>
    </row>
    <row r="15969" spans="1:5" x14ac:dyDescent="0.25">
      <c r="A15969" t="s">
        <v>15985</v>
      </c>
      <c r="B15969" s="1">
        <v>43739</v>
      </c>
      <c r="C15969" t="s">
        <v>42</v>
      </c>
      <c r="D15969">
        <v>0.31</v>
      </c>
      <c r="E15969">
        <v>703</v>
      </c>
    </row>
    <row r="15970" spans="1:5" x14ac:dyDescent="0.25">
      <c r="A15970" t="s">
        <v>15986</v>
      </c>
      <c r="B15970" s="1">
        <v>43770</v>
      </c>
      <c r="C15970" t="s">
        <v>37</v>
      </c>
      <c r="D15970">
        <v>0.2</v>
      </c>
      <c r="E15970">
        <v>625</v>
      </c>
    </row>
    <row r="15971" spans="1:5" x14ac:dyDescent="0.25">
      <c r="A15971" t="s">
        <v>15987</v>
      </c>
      <c r="B15971" s="1">
        <v>42855</v>
      </c>
      <c r="C15971" t="s">
        <v>6</v>
      </c>
      <c r="D15971">
        <v>0.3</v>
      </c>
      <c r="E15971">
        <v>740</v>
      </c>
    </row>
    <row r="15972" spans="1:5" x14ac:dyDescent="0.25">
      <c r="A15972" t="s">
        <v>15988</v>
      </c>
      <c r="B15972" s="1">
        <v>43465</v>
      </c>
      <c r="C15972" t="s">
        <v>10</v>
      </c>
      <c r="D15972">
        <v>0.75</v>
      </c>
      <c r="E15972">
        <v>633</v>
      </c>
    </row>
    <row r="15973" spans="1:5" x14ac:dyDescent="0.25">
      <c r="A15973" t="s">
        <v>15989</v>
      </c>
      <c r="B15973" s="1">
        <v>43709</v>
      </c>
      <c r="C15973" t="s">
        <v>6</v>
      </c>
      <c r="D15973">
        <v>0.38</v>
      </c>
      <c r="E15973">
        <v>610</v>
      </c>
    </row>
    <row r="15974" spans="1:5" x14ac:dyDescent="0.25">
      <c r="A15974" t="s">
        <v>15990</v>
      </c>
      <c r="B15974" s="1">
        <v>43373</v>
      </c>
      <c r="C15974" t="s">
        <v>6</v>
      </c>
      <c r="D15974">
        <v>0.36</v>
      </c>
      <c r="E15974">
        <v>716</v>
      </c>
    </row>
    <row r="15975" spans="1:5" x14ac:dyDescent="0.25">
      <c r="A15975" t="s">
        <v>15991</v>
      </c>
      <c r="B15975" s="1">
        <v>43281</v>
      </c>
      <c r="C15975" t="s">
        <v>6</v>
      </c>
      <c r="D15975">
        <v>0.36</v>
      </c>
      <c r="E15975">
        <v>759</v>
      </c>
    </row>
    <row r="15976" spans="1:5" x14ac:dyDescent="0.25">
      <c r="A15976" t="s">
        <v>15992</v>
      </c>
      <c r="B15976" s="1">
        <v>42886</v>
      </c>
      <c r="C15976" t="s">
        <v>6</v>
      </c>
      <c r="D15976">
        <v>0.3</v>
      </c>
      <c r="E15976">
        <v>740</v>
      </c>
    </row>
    <row r="15977" spans="1:5" x14ac:dyDescent="0.25">
      <c r="A15977" t="s">
        <v>15993</v>
      </c>
      <c r="B15977" s="1">
        <v>43617</v>
      </c>
      <c r="C15977" t="s">
        <v>6</v>
      </c>
      <c r="D15977">
        <v>0.3</v>
      </c>
      <c r="E15977">
        <v>740</v>
      </c>
    </row>
    <row r="15978" spans="1:5" x14ac:dyDescent="0.25">
      <c r="A15978" t="s">
        <v>15994</v>
      </c>
      <c r="B15978" s="1">
        <v>43373</v>
      </c>
      <c r="C15978" t="s">
        <v>10</v>
      </c>
      <c r="D15978">
        <v>0.44</v>
      </c>
      <c r="E15978">
        <v>738</v>
      </c>
    </row>
    <row r="15979" spans="1:5" x14ac:dyDescent="0.25">
      <c r="A15979" t="s">
        <v>15995</v>
      </c>
      <c r="B15979" s="1">
        <v>43281</v>
      </c>
      <c r="C15979" t="s">
        <v>6</v>
      </c>
      <c r="D15979">
        <v>0.32</v>
      </c>
      <c r="E15979">
        <v>739</v>
      </c>
    </row>
    <row r="15980" spans="1:5" x14ac:dyDescent="0.25">
      <c r="A15980" t="s">
        <v>15996</v>
      </c>
      <c r="B15980" s="1">
        <v>43281</v>
      </c>
      <c r="C15980" t="s">
        <v>6</v>
      </c>
      <c r="D15980">
        <v>1</v>
      </c>
      <c r="E15980">
        <v>674</v>
      </c>
    </row>
    <row r="15981" spans="1:5" x14ac:dyDescent="0.25">
      <c r="A15981" t="s">
        <v>15997</v>
      </c>
      <c r="B15981" s="1">
        <v>43281</v>
      </c>
      <c r="C15981" t="s">
        <v>6</v>
      </c>
      <c r="D15981">
        <v>0.51</v>
      </c>
      <c r="E15981">
        <v>605</v>
      </c>
    </row>
    <row r="15982" spans="1:5" x14ac:dyDescent="0.25">
      <c r="A15982" t="s">
        <v>15998</v>
      </c>
      <c r="B15982" s="1">
        <v>43404</v>
      </c>
      <c r="C15982" t="s">
        <v>6</v>
      </c>
      <c r="D15982">
        <v>0.34</v>
      </c>
      <c r="E15982">
        <v>750</v>
      </c>
    </row>
    <row r="15983" spans="1:5" x14ac:dyDescent="0.25">
      <c r="A15983" t="s">
        <v>15999</v>
      </c>
      <c r="B15983" s="1">
        <v>43831</v>
      </c>
      <c r="C15983" t="s">
        <v>6</v>
      </c>
      <c r="D15983">
        <v>0.84</v>
      </c>
      <c r="E15983">
        <v>615</v>
      </c>
    </row>
    <row r="15984" spans="1:5" x14ac:dyDescent="0.25">
      <c r="A15984" t="s">
        <v>16000</v>
      </c>
      <c r="B15984" s="1">
        <v>43525</v>
      </c>
      <c r="C15984" t="s">
        <v>42</v>
      </c>
      <c r="D15984">
        <v>0.28000000000000003</v>
      </c>
      <c r="E15984">
        <v>742</v>
      </c>
    </row>
    <row r="15985" spans="1:5" x14ac:dyDescent="0.25">
      <c r="A15985" t="s">
        <v>16001</v>
      </c>
      <c r="B15985" s="1">
        <v>43434</v>
      </c>
      <c r="C15985" t="s">
        <v>6</v>
      </c>
      <c r="D15985">
        <v>0.34</v>
      </c>
      <c r="E15985">
        <v>813</v>
      </c>
    </row>
    <row r="15986" spans="1:5" x14ac:dyDescent="0.25">
      <c r="A15986" t="s">
        <v>16002</v>
      </c>
      <c r="B15986" s="1">
        <v>43831</v>
      </c>
      <c r="C15986" t="s">
        <v>18</v>
      </c>
      <c r="D15986">
        <v>0.25</v>
      </c>
      <c r="E15986">
        <v>605</v>
      </c>
    </row>
    <row r="15987" spans="1:5" x14ac:dyDescent="0.25">
      <c r="A15987" t="s">
        <v>16003</v>
      </c>
      <c r="B15987" s="1">
        <v>43525</v>
      </c>
      <c r="C15987" t="s">
        <v>3376</v>
      </c>
      <c r="D15987">
        <v>0.21</v>
      </c>
      <c r="E15987">
        <v>674</v>
      </c>
    </row>
    <row r="15988" spans="1:5" x14ac:dyDescent="0.25">
      <c r="A15988" t="s">
        <v>16004</v>
      </c>
      <c r="B15988" s="1">
        <v>43831</v>
      </c>
      <c r="C15988" t="s">
        <v>6</v>
      </c>
      <c r="D15988">
        <v>0.2</v>
      </c>
      <c r="E15988">
        <v>710</v>
      </c>
    </row>
    <row r="15989" spans="1:5" x14ac:dyDescent="0.25">
      <c r="A15989" t="s">
        <v>16005</v>
      </c>
      <c r="B15989" s="1">
        <v>43739</v>
      </c>
      <c r="C15989" t="s">
        <v>6</v>
      </c>
      <c r="D15989">
        <v>0.92</v>
      </c>
      <c r="E15989">
        <v>657</v>
      </c>
    </row>
    <row r="15990" spans="1:5" x14ac:dyDescent="0.25">
      <c r="A15990" t="s">
        <v>16006</v>
      </c>
      <c r="B15990" s="1">
        <v>43647</v>
      </c>
      <c r="C15990" t="s">
        <v>6</v>
      </c>
      <c r="D15990">
        <v>0.02</v>
      </c>
      <c r="E15990">
        <v>613</v>
      </c>
    </row>
    <row r="15991" spans="1:5" x14ac:dyDescent="0.25">
      <c r="A15991" t="s">
        <v>16007</v>
      </c>
      <c r="B15991" s="1">
        <v>43404</v>
      </c>
      <c r="C15991" t="s">
        <v>6</v>
      </c>
      <c r="D15991">
        <v>0.14000000000000001</v>
      </c>
      <c r="E15991">
        <v>621</v>
      </c>
    </row>
    <row r="15992" spans="1:5" x14ac:dyDescent="0.25">
      <c r="A15992" t="s">
        <v>16008</v>
      </c>
      <c r="B15992" s="1">
        <v>43831</v>
      </c>
      <c r="C15992" t="s">
        <v>6</v>
      </c>
      <c r="D15992">
        <v>0.25</v>
      </c>
      <c r="E15992">
        <v>583</v>
      </c>
    </row>
    <row r="15993" spans="1:5" x14ac:dyDescent="0.25">
      <c r="A15993" t="s">
        <v>16009</v>
      </c>
      <c r="B15993" s="1">
        <v>42947</v>
      </c>
      <c r="C15993" t="s">
        <v>10</v>
      </c>
      <c r="D15993">
        <v>0.3</v>
      </c>
      <c r="E15993">
        <v>740</v>
      </c>
    </row>
    <row r="15994" spans="1:5" x14ac:dyDescent="0.25">
      <c r="A15994" t="s">
        <v>16010</v>
      </c>
      <c r="B15994" s="1">
        <v>43373</v>
      </c>
      <c r="C15994" t="s">
        <v>10</v>
      </c>
      <c r="D15994">
        <v>0.32</v>
      </c>
      <c r="E15994">
        <v>764</v>
      </c>
    </row>
    <row r="15995" spans="1:5" x14ac:dyDescent="0.25">
      <c r="A15995" t="s">
        <v>16011</v>
      </c>
      <c r="B15995" s="1">
        <v>43556</v>
      </c>
      <c r="C15995" t="s">
        <v>6</v>
      </c>
      <c r="D15995">
        <v>0.2</v>
      </c>
      <c r="E15995">
        <v>669</v>
      </c>
    </row>
    <row r="15996" spans="1:5" x14ac:dyDescent="0.25">
      <c r="A15996" t="s">
        <v>16012</v>
      </c>
      <c r="B15996" s="1">
        <v>43343</v>
      </c>
      <c r="C15996" t="s">
        <v>6</v>
      </c>
      <c r="D15996">
        <v>0.2</v>
      </c>
      <c r="E15996">
        <v>777</v>
      </c>
    </row>
    <row r="15997" spans="1:5" x14ac:dyDescent="0.25">
      <c r="A15997" t="s">
        <v>16013</v>
      </c>
      <c r="B15997" s="1">
        <v>43556</v>
      </c>
      <c r="C15997" t="s">
        <v>6</v>
      </c>
      <c r="D15997">
        <v>0.13</v>
      </c>
      <c r="E15997">
        <v>768</v>
      </c>
    </row>
    <row r="15998" spans="1:5" x14ac:dyDescent="0.25">
      <c r="A15998" t="s">
        <v>16014</v>
      </c>
      <c r="B15998" s="1">
        <v>43831</v>
      </c>
      <c r="C15998" t="s">
        <v>18</v>
      </c>
      <c r="D15998">
        <v>0.23</v>
      </c>
      <c r="E15998">
        <v>577</v>
      </c>
    </row>
    <row r="15999" spans="1:5" x14ac:dyDescent="0.25">
      <c r="A15999" t="s">
        <v>16015</v>
      </c>
      <c r="B15999" s="1">
        <v>43951</v>
      </c>
      <c r="C15999" t="s">
        <v>6</v>
      </c>
      <c r="D15999">
        <v>0.01</v>
      </c>
      <c r="E15999">
        <v>582</v>
      </c>
    </row>
    <row r="16000" spans="1:5" x14ac:dyDescent="0.25">
      <c r="A16000" t="s">
        <v>16016</v>
      </c>
      <c r="B16000" s="1">
        <v>43709</v>
      </c>
      <c r="C16000" t="s">
        <v>6</v>
      </c>
      <c r="D16000">
        <v>0.22</v>
      </c>
      <c r="E16000">
        <v>606</v>
      </c>
    </row>
    <row r="16001" spans="1:5" x14ac:dyDescent="0.25">
      <c r="A16001" t="s">
        <v>16017</v>
      </c>
      <c r="B16001" s="1">
        <v>43739</v>
      </c>
      <c r="C16001" t="s">
        <v>6</v>
      </c>
      <c r="D16001">
        <v>0.28999999999999998</v>
      </c>
      <c r="E16001">
        <v>735</v>
      </c>
    </row>
    <row r="16002" spans="1:5" x14ac:dyDescent="0.25">
      <c r="A16002" t="s">
        <v>16018</v>
      </c>
      <c r="B16002" s="1">
        <v>43312</v>
      </c>
      <c r="C16002" t="s">
        <v>21</v>
      </c>
      <c r="D16002">
        <v>0.32</v>
      </c>
      <c r="E16002">
        <v>740</v>
      </c>
    </row>
    <row r="16003" spans="1:5" x14ac:dyDescent="0.25">
      <c r="A16003" t="s">
        <v>16019</v>
      </c>
      <c r="B16003" s="1">
        <v>43586</v>
      </c>
      <c r="C16003" t="s">
        <v>6</v>
      </c>
      <c r="D16003">
        <v>0.64</v>
      </c>
      <c r="E16003">
        <v>650</v>
      </c>
    </row>
    <row r="16004" spans="1:5" x14ac:dyDescent="0.25">
      <c r="A16004" t="s">
        <v>16020</v>
      </c>
      <c r="B16004" s="1">
        <v>43800</v>
      </c>
      <c r="C16004" t="s">
        <v>18</v>
      </c>
      <c r="D16004">
        <v>1</v>
      </c>
      <c r="E16004">
        <v>682</v>
      </c>
    </row>
    <row r="16005" spans="1:5" x14ac:dyDescent="0.25">
      <c r="A16005" t="s">
        <v>16021</v>
      </c>
      <c r="B16005" s="1">
        <v>43831</v>
      </c>
      <c r="C16005" t="s">
        <v>18</v>
      </c>
      <c r="D16005">
        <v>0.28999999999999998</v>
      </c>
      <c r="E16005">
        <v>621</v>
      </c>
    </row>
    <row r="16006" spans="1:5" x14ac:dyDescent="0.25">
      <c r="A16006" t="s">
        <v>16022</v>
      </c>
      <c r="B16006" s="1">
        <v>43281</v>
      </c>
      <c r="C16006" t="s">
        <v>18</v>
      </c>
      <c r="D16006">
        <v>0.16</v>
      </c>
      <c r="E16006">
        <v>740</v>
      </c>
    </row>
    <row r="16007" spans="1:5" x14ac:dyDescent="0.25">
      <c r="A16007" t="s">
        <v>16023</v>
      </c>
      <c r="B16007" s="1">
        <v>43404</v>
      </c>
      <c r="C16007" t="s">
        <v>10</v>
      </c>
      <c r="D16007">
        <v>0.56000000000000005</v>
      </c>
      <c r="E16007">
        <v>557</v>
      </c>
    </row>
    <row r="16008" spans="1:5" x14ac:dyDescent="0.25">
      <c r="A16008" t="s">
        <v>16024</v>
      </c>
      <c r="B16008" s="1">
        <v>43220</v>
      </c>
      <c r="C16008" t="s">
        <v>6</v>
      </c>
      <c r="D16008">
        <v>0.25</v>
      </c>
      <c r="E16008">
        <v>757</v>
      </c>
    </row>
    <row r="16009" spans="1:5" x14ac:dyDescent="0.25">
      <c r="A16009" t="s">
        <v>16025</v>
      </c>
      <c r="B16009" s="1">
        <v>43404</v>
      </c>
      <c r="C16009" t="s">
        <v>6</v>
      </c>
      <c r="D16009">
        <v>0.46</v>
      </c>
      <c r="E16009">
        <v>683</v>
      </c>
    </row>
    <row r="16010" spans="1:5" x14ac:dyDescent="0.25">
      <c r="A16010" t="s">
        <v>16026</v>
      </c>
      <c r="B16010" s="1">
        <v>43434</v>
      </c>
      <c r="C16010" t="s">
        <v>18</v>
      </c>
      <c r="D16010">
        <v>0.93</v>
      </c>
      <c r="E16010">
        <v>784</v>
      </c>
    </row>
    <row r="16011" spans="1:5" x14ac:dyDescent="0.25">
      <c r="A16011" t="s">
        <v>16027</v>
      </c>
      <c r="B16011" s="1">
        <v>42704</v>
      </c>
      <c r="C16011" t="s">
        <v>6</v>
      </c>
      <c r="D16011">
        <v>0.3</v>
      </c>
      <c r="E16011">
        <v>740</v>
      </c>
    </row>
    <row r="16012" spans="1:5" x14ac:dyDescent="0.25">
      <c r="A16012" t="s">
        <v>16028</v>
      </c>
      <c r="B16012" s="1">
        <v>43281</v>
      </c>
      <c r="C16012" t="s">
        <v>6</v>
      </c>
      <c r="D16012">
        <v>0.48</v>
      </c>
      <c r="E16012">
        <v>646</v>
      </c>
    </row>
    <row r="16013" spans="1:5" x14ac:dyDescent="0.25">
      <c r="A16013" t="s">
        <v>16029</v>
      </c>
      <c r="B16013" s="1">
        <v>43281</v>
      </c>
      <c r="C16013" t="s">
        <v>18</v>
      </c>
      <c r="D16013">
        <v>0.37</v>
      </c>
      <c r="E16013">
        <v>726</v>
      </c>
    </row>
    <row r="16014" spans="1:5" x14ac:dyDescent="0.25">
      <c r="A16014" t="s">
        <v>16030</v>
      </c>
      <c r="B16014" s="1">
        <v>43220</v>
      </c>
      <c r="C16014" t="s">
        <v>14</v>
      </c>
      <c r="D16014">
        <v>0.51</v>
      </c>
      <c r="E16014">
        <v>688</v>
      </c>
    </row>
    <row r="16015" spans="1:5" x14ac:dyDescent="0.25">
      <c r="A16015" t="s">
        <v>16031</v>
      </c>
      <c r="B16015" s="1">
        <v>43496</v>
      </c>
      <c r="C16015" t="s">
        <v>6</v>
      </c>
      <c r="D16015">
        <v>0.47</v>
      </c>
      <c r="E16015">
        <v>745</v>
      </c>
    </row>
    <row r="16016" spans="1:5" x14ac:dyDescent="0.25">
      <c r="A16016" t="s">
        <v>16032</v>
      </c>
      <c r="B16016" s="1">
        <v>43465</v>
      </c>
      <c r="C16016" t="s">
        <v>6</v>
      </c>
      <c r="D16016">
        <v>0.35</v>
      </c>
      <c r="E16016">
        <v>637</v>
      </c>
    </row>
    <row r="16017" spans="1:5" x14ac:dyDescent="0.25">
      <c r="A16017" t="s">
        <v>16033</v>
      </c>
      <c r="B16017" s="1">
        <v>43647</v>
      </c>
      <c r="C16017" t="s">
        <v>25</v>
      </c>
      <c r="D16017">
        <v>0.56000000000000005</v>
      </c>
      <c r="E16017">
        <v>665</v>
      </c>
    </row>
    <row r="16018" spans="1:5" x14ac:dyDescent="0.25">
      <c r="A16018" t="s">
        <v>16034</v>
      </c>
      <c r="B16018" s="1">
        <v>43678</v>
      </c>
      <c r="C16018" t="s">
        <v>21</v>
      </c>
      <c r="D16018">
        <v>0.35</v>
      </c>
      <c r="E16018">
        <v>628</v>
      </c>
    </row>
    <row r="16019" spans="1:5" x14ac:dyDescent="0.25">
      <c r="A16019" t="s">
        <v>16035</v>
      </c>
      <c r="B16019" s="1">
        <v>43343</v>
      </c>
      <c r="C16019" t="s">
        <v>10</v>
      </c>
      <c r="D16019">
        <v>0.36</v>
      </c>
      <c r="E16019">
        <v>752</v>
      </c>
    </row>
    <row r="16020" spans="1:5" x14ac:dyDescent="0.25">
      <c r="A16020" t="s">
        <v>16036</v>
      </c>
      <c r="B16020" s="1">
        <v>43586</v>
      </c>
      <c r="C16020" t="s">
        <v>14</v>
      </c>
      <c r="D16020">
        <v>0.63</v>
      </c>
      <c r="E16020">
        <v>741</v>
      </c>
    </row>
    <row r="16021" spans="1:5" x14ac:dyDescent="0.25">
      <c r="A16021" t="s">
        <v>16037</v>
      </c>
      <c r="B16021" s="1">
        <v>43586</v>
      </c>
      <c r="C16021" t="s">
        <v>18</v>
      </c>
      <c r="D16021">
        <v>0.31</v>
      </c>
      <c r="E16021">
        <v>731</v>
      </c>
    </row>
    <row r="16022" spans="1:5" x14ac:dyDescent="0.25">
      <c r="A16022" t="s">
        <v>16038</v>
      </c>
      <c r="B16022" s="1">
        <v>43617</v>
      </c>
      <c r="C16022" t="s">
        <v>10</v>
      </c>
      <c r="D16022">
        <v>0.3</v>
      </c>
      <c r="E16022">
        <v>740</v>
      </c>
    </row>
    <row r="16023" spans="1:5" x14ac:dyDescent="0.25">
      <c r="A16023" t="s">
        <v>16039</v>
      </c>
      <c r="B16023" s="1">
        <v>43647</v>
      </c>
      <c r="C16023" t="s">
        <v>25</v>
      </c>
      <c r="D16023">
        <v>0.33</v>
      </c>
      <c r="E16023">
        <v>633</v>
      </c>
    </row>
    <row r="16024" spans="1:5" x14ac:dyDescent="0.25">
      <c r="A16024" t="s">
        <v>16040</v>
      </c>
      <c r="B16024" s="1">
        <v>43586</v>
      </c>
      <c r="C16024" t="s">
        <v>6</v>
      </c>
      <c r="D16024">
        <v>0.45</v>
      </c>
      <c r="E16024">
        <v>680</v>
      </c>
    </row>
    <row r="16025" spans="1:5" x14ac:dyDescent="0.25">
      <c r="A16025" t="s">
        <v>16041</v>
      </c>
      <c r="B16025" s="1">
        <v>43617</v>
      </c>
      <c r="C16025" t="s">
        <v>10</v>
      </c>
      <c r="D16025">
        <v>0.3</v>
      </c>
      <c r="E16025">
        <v>740</v>
      </c>
    </row>
    <row r="16026" spans="1:5" x14ac:dyDescent="0.25">
      <c r="A16026" t="s">
        <v>16042</v>
      </c>
      <c r="B16026" s="1">
        <v>43434</v>
      </c>
      <c r="C16026" t="s">
        <v>6</v>
      </c>
      <c r="D16026">
        <v>0.08</v>
      </c>
      <c r="E16026">
        <v>576</v>
      </c>
    </row>
    <row r="16027" spans="1:5" x14ac:dyDescent="0.25">
      <c r="A16027" t="s">
        <v>16043</v>
      </c>
      <c r="B16027" s="1">
        <v>43831</v>
      </c>
      <c r="C16027" t="s">
        <v>6</v>
      </c>
      <c r="D16027">
        <v>0.18</v>
      </c>
      <c r="E16027">
        <v>734</v>
      </c>
    </row>
    <row r="16028" spans="1:5" x14ac:dyDescent="0.25">
      <c r="A16028" t="s">
        <v>16044</v>
      </c>
      <c r="B16028" s="1">
        <v>43343</v>
      </c>
      <c r="C16028" t="s">
        <v>10</v>
      </c>
      <c r="D16028">
        <v>0.26</v>
      </c>
      <c r="E16028">
        <v>638</v>
      </c>
    </row>
    <row r="16029" spans="1:5" x14ac:dyDescent="0.25">
      <c r="A16029" t="s">
        <v>16045</v>
      </c>
      <c r="B16029" s="1">
        <v>43404</v>
      </c>
      <c r="C16029" t="s">
        <v>10</v>
      </c>
      <c r="D16029">
        <v>0.27</v>
      </c>
      <c r="E16029">
        <v>745</v>
      </c>
    </row>
    <row r="16030" spans="1:5" x14ac:dyDescent="0.25">
      <c r="A16030" t="s">
        <v>16046</v>
      </c>
      <c r="B16030" s="1">
        <v>43770</v>
      </c>
      <c r="C16030" t="s">
        <v>18</v>
      </c>
      <c r="D16030">
        <v>0.76</v>
      </c>
      <c r="E16030">
        <v>654</v>
      </c>
    </row>
    <row r="16031" spans="1:5" x14ac:dyDescent="0.25">
      <c r="A16031" t="s">
        <v>16047</v>
      </c>
      <c r="B16031" s="1">
        <v>43525</v>
      </c>
      <c r="C16031" t="s">
        <v>14</v>
      </c>
      <c r="D16031">
        <v>0.24</v>
      </c>
      <c r="E16031">
        <v>623</v>
      </c>
    </row>
    <row r="16032" spans="1:5" x14ac:dyDescent="0.25">
      <c r="A16032" t="s">
        <v>16048</v>
      </c>
      <c r="B16032" s="1">
        <v>43525</v>
      </c>
      <c r="C16032" t="s">
        <v>6</v>
      </c>
      <c r="D16032">
        <v>0.2</v>
      </c>
      <c r="E16032">
        <v>761</v>
      </c>
    </row>
    <row r="16033" spans="1:5" x14ac:dyDescent="0.25">
      <c r="A16033" t="s">
        <v>16049</v>
      </c>
      <c r="B16033" s="1">
        <v>43281</v>
      </c>
      <c r="C16033" t="s">
        <v>271</v>
      </c>
      <c r="D16033">
        <v>0.32</v>
      </c>
      <c r="E16033">
        <v>573</v>
      </c>
    </row>
    <row r="16034" spans="1:5" x14ac:dyDescent="0.25">
      <c r="A16034" t="s">
        <v>16050</v>
      </c>
      <c r="B16034" s="1">
        <v>43862</v>
      </c>
      <c r="C16034" t="s">
        <v>18</v>
      </c>
      <c r="D16034">
        <v>0.42</v>
      </c>
      <c r="E16034">
        <v>744</v>
      </c>
    </row>
    <row r="16035" spans="1:5" x14ac:dyDescent="0.25">
      <c r="A16035" t="s">
        <v>16051</v>
      </c>
      <c r="B16035" s="1">
        <v>43131</v>
      </c>
      <c r="C16035" t="s">
        <v>6</v>
      </c>
      <c r="D16035">
        <v>0.3</v>
      </c>
      <c r="E16035">
        <v>639</v>
      </c>
    </row>
    <row r="16036" spans="1:5" x14ac:dyDescent="0.25">
      <c r="A16036" t="s">
        <v>16052</v>
      </c>
      <c r="B16036" s="1">
        <v>43678</v>
      </c>
      <c r="C16036" t="s">
        <v>14</v>
      </c>
      <c r="D16036">
        <v>0.12</v>
      </c>
      <c r="E16036">
        <v>644</v>
      </c>
    </row>
    <row r="16037" spans="1:5" x14ac:dyDescent="0.25">
      <c r="A16037" t="s">
        <v>16053</v>
      </c>
      <c r="B16037" s="1">
        <v>43647</v>
      </c>
      <c r="C16037" t="s">
        <v>6</v>
      </c>
      <c r="D16037">
        <v>0.28999999999999998</v>
      </c>
      <c r="E16037">
        <v>728</v>
      </c>
    </row>
    <row r="16038" spans="1:5" x14ac:dyDescent="0.25">
      <c r="A16038" t="s">
        <v>16054</v>
      </c>
      <c r="B16038" s="1">
        <v>43647</v>
      </c>
      <c r="C16038" t="s">
        <v>10</v>
      </c>
      <c r="D16038">
        <v>1.1399999999999999</v>
      </c>
      <c r="E16038">
        <v>635</v>
      </c>
    </row>
    <row r="16039" spans="1:5" x14ac:dyDescent="0.25">
      <c r="A16039" t="s">
        <v>16055</v>
      </c>
      <c r="B16039" s="1">
        <v>43586</v>
      </c>
      <c r="C16039" t="s">
        <v>18</v>
      </c>
      <c r="D16039">
        <v>0.26</v>
      </c>
      <c r="E16039">
        <v>769</v>
      </c>
    </row>
    <row r="16040" spans="1:5" x14ac:dyDescent="0.25">
      <c r="A16040" t="s">
        <v>16056</v>
      </c>
      <c r="B16040" s="1">
        <v>43434</v>
      </c>
      <c r="C16040" t="s">
        <v>6</v>
      </c>
      <c r="D16040">
        <v>0.32</v>
      </c>
      <c r="E16040">
        <v>658</v>
      </c>
    </row>
    <row r="16041" spans="1:5" x14ac:dyDescent="0.25">
      <c r="A16041" t="s">
        <v>16057</v>
      </c>
      <c r="B16041" s="1">
        <v>43281</v>
      </c>
      <c r="C16041" t="s">
        <v>14</v>
      </c>
      <c r="D16041">
        <v>0.22</v>
      </c>
      <c r="E16041">
        <v>708</v>
      </c>
    </row>
    <row r="16042" spans="1:5" x14ac:dyDescent="0.25">
      <c r="A16042" t="s">
        <v>16058</v>
      </c>
      <c r="B16042" s="1">
        <v>42855</v>
      </c>
      <c r="C16042" t="s">
        <v>6</v>
      </c>
      <c r="D16042">
        <v>0.3</v>
      </c>
      <c r="E16042">
        <v>740</v>
      </c>
    </row>
    <row r="16043" spans="1:5" x14ac:dyDescent="0.25">
      <c r="A16043" t="s">
        <v>16059</v>
      </c>
      <c r="B16043" s="1">
        <v>43251</v>
      </c>
      <c r="C16043" t="s">
        <v>18</v>
      </c>
      <c r="D16043">
        <v>0.26</v>
      </c>
      <c r="E16043">
        <v>737</v>
      </c>
    </row>
    <row r="16044" spans="1:5" x14ac:dyDescent="0.25">
      <c r="A16044" t="s">
        <v>16060</v>
      </c>
      <c r="B16044" s="1">
        <v>42794</v>
      </c>
      <c r="C16044" t="s">
        <v>6</v>
      </c>
      <c r="D16044">
        <v>0.3</v>
      </c>
      <c r="E16044">
        <v>740</v>
      </c>
    </row>
    <row r="16045" spans="1:5" x14ac:dyDescent="0.25">
      <c r="A16045" t="s">
        <v>16061</v>
      </c>
      <c r="B16045" s="1">
        <v>43770</v>
      </c>
      <c r="C16045" t="s">
        <v>18</v>
      </c>
      <c r="D16045">
        <v>0.18</v>
      </c>
      <c r="E16045">
        <v>743</v>
      </c>
    </row>
    <row r="16046" spans="1:5" x14ac:dyDescent="0.25">
      <c r="A16046" t="s">
        <v>16062</v>
      </c>
      <c r="B16046" s="1">
        <v>43647</v>
      </c>
      <c r="C16046" t="s">
        <v>18</v>
      </c>
      <c r="D16046">
        <v>0.23</v>
      </c>
      <c r="E16046">
        <v>582</v>
      </c>
    </row>
    <row r="16047" spans="1:5" x14ac:dyDescent="0.25">
      <c r="A16047" t="s">
        <v>16063</v>
      </c>
      <c r="B16047" s="1">
        <v>43496</v>
      </c>
      <c r="C16047" t="s">
        <v>6</v>
      </c>
      <c r="D16047">
        <v>0.13</v>
      </c>
      <c r="E16047">
        <v>562</v>
      </c>
    </row>
    <row r="16048" spans="1:5" x14ac:dyDescent="0.25">
      <c r="A16048" t="s">
        <v>16064</v>
      </c>
      <c r="B16048" s="1">
        <v>43556</v>
      </c>
      <c r="C16048" t="s">
        <v>21</v>
      </c>
      <c r="D16048">
        <v>0.52</v>
      </c>
      <c r="E16048">
        <v>768</v>
      </c>
    </row>
    <row r="16049" spans="1:5" x14ac:dyDescent="0.25">
      <c r="A16049" t="s">
        <v>16065</v>
      </c>
      <c r="B16049" s="1">
        <v>43373</v>
      </c>
      <c r="C16049" t="s">
        <v>10</v>
      </c>
      <c r="D16049">
        <v>0.39</v>
      </c>
      <c r="E16049">
        <v>684</v>
      </c>
    </row>
    <row r="16050" spans="1:5" x14ac:dyDescent="0.25">
      <c r="A16050" t="s">
        <v>16066</v>
      </c>
      <c r="B16050" s="1">
        <v>43647</v>
      </c>
      <c r="C16050" t="s">
        <v>10</v>
      </c>
      <c r="D16050">
        <v>0.24</v>
      </c>
      <c r="E16050">
        <v>511</v>
      </c>
    </row>
    <row r="16051" spans="1:5" x14ac:dyDescent="0.25">
      <c r="A16051" t="s">
        <v>16067</v>
      </c>
      <c r="B16051" s="1">
        <v>42855</v>
      </c>
      <c r="C16051" t="s">
        <v>21</v>
      </c>
      <c r="D16051">
        <v>0.59</v>
      </c>
      <c r="E16051">
        <v>772</v>
      </c>
    </row>
    <row r="16052" spans="1:5" x14ac:dyDescent="0.25">
      <c r="A16052" t="s">
        <v>16068</v>
      </c>
      <c r="B16052" s="1">
        <v>43647</v>
      </c>
      <c r="C16052" t="s">
        <v>25</v>
      </c>
      <c r="D16052">
        <v>0.25</v>
      </c>
      <c r="E16052">
        <v>543</v>
      </c>
    </row>
    <row r="16053" spans="1:5" x14ac:dyDescent="0.25">
      <c r="A16053" t="s">
        <v>16069</v>
      </c>
      <c r="B16053" s="1">
        <v>43617</v>
      </c>
      <c r="C16053" t="s">
        <v>6</v>
      </c>
      <c r="D16053">
        <v>0.3</v>
      </c>
      <c r="E16053">
        <v>740</v>
      </c>
    </row>
    <row r="16054" spans="1:5" x14ac:dyDescent="0.25">
      <c r="A16054" t="s">
        <v>16070</v>
      </c>
      <c r="B16054" s="1">
        <v>42978</v>
      </c>
      <c r="C16054" t="s">
        <v>6</v>
      </c>
      <c r="D16054">
        <v>0.3</v>
      </c>
      <c r="E16054">
        <v>740</v>
      </c>
    </row>
    <row r="16055" spans="1:5" x14ac:dyDescent="0.25">
      <c r="A16055" t="s">
        <v>16071</v>
      </c>
      <c r="B16055" s="1">
        <v>43281</v>
      </c>
      <c r="C16055" t="s">
        <v>6</v>
      </c>
      <c r="D16055">
        <v>0.17</v>
      </c>
      <c r="E16055">
        <v>653</v>
      </c>
    </row>
    <row r="16056" spans="1:5" x14ac:dyDescent="0.25">
      <c r="A16056" t="s">
        <v>16072</v>
      </c>
      <c r="B16056" s="1">
        <v>42947</v>
      </c>
      <c r="C16056" t="s">
        <v>10</v>
      </c>
      <c r="D16056">
        <v>0.27</v>
      </c>
      <c r="E16056">
        <v>796</v>
      </c>
    </row>
    <row r="16057" spans="1:5" x14ac:dyDescent="0.25">
      <c r="A16057" t="s">
        <v>16073</v>
      </c>
      <c r="B16057" s="1">
        <v>43556</v>
      </c>
      <c r="C16057" t="s">
        <v>6</v>
      </c>
      <c r="D16057">
        <v>0.34</v>
      </c>
      <c r="E16057">
        <v>755</v>
      </c>
    </row>
    <row r="16058" spans="1:5" x14ac:dyDescent="0.25">
      <c r="A16058" t="s">
        <v>16074</v>
      </c>
      <c r="B16058" s="1">
        <v>43831</v>
      </c>
      <c r="C16058" t="s">
        <v>18</v>
      </c>
      <c r="D16058">
        <v>0.52</v>
      </c>
      <c r="E16058">
        <v>674</v>
      </c>
    </row>
    <row r="16059" spans="1:5" x14ac:dyDescent="0.25">
      <c r="A16059" t="s">
        <v>16075</v>
      </c>
      <c r="B16059" s="1">
        <v>43281</v>
      </c>
      <c r="C16059" t="s">
        <v>6</v>
      </c>
      <c r="D16059">
        <v>0.05</v>
      </c>
      <c r="E16059">
        <v>655</v>
      </c>
    </row>
    <row r="16060" spans="1:5" x14ac:dyDescent="0.25">
      <c r="A16060" t="s">
        <v>16076</v>
      </c>
      <c r="B16060" s="1">
        <v>43709</v>
      </c>
      <c r="C16060" t="s">
        <v>10</v>
      </c>
      <c r="D16060">
        <v>0.46</v>
      </c>
      <c r="E16060">
        <v>723</v>
      </c>
    </row>
    <row r="16061" spans="1:5" x14ac:dyDescent="0.25">
      <c r="A16061" t="s">
        <v>16077</v>
      </c>
      <c r="B16061" s="1">
        <v>43434</v>
      </c>
      <c r="C16061" t="s">
        <v>21</v>
      </c>
      <c r="D16061">
        <v>0.14000000000000001</v>
      </c>
      <c r="E16061">
        <v>645</v>
      </c>
    </row>
    <row r="16062" spans="1:5" x14ac:dyDescent="0.25">
      <c r="A16062" t="s">
        <v>16078</v>
      </c>
      <c r="B16062" s="1">
        <v>42613</v>
      </c>
      <c r="C16062" t="s">
        <v>6</v>
      </c>
      <c r="D16062">
        <v>0.39</v>
      </c>
      <c r="E16062">
        <v>859</v>
      </c>
    </row>
    <row r="16063" spans="1:5" x14ac:dyDescent="0.25">
      <c r="A16063" t="s">
        <v>16079</v>
      </c>
      <c r="B16063" s="1">
        <v>43100</v>
      </c>
      <c r="C16063" t="s">
        <v>25</v>
      </c>
      <c r="D16063">
        <v>0.25</v>
      </c>
      <c r="E16063">
        <v>752</v>
      </c>
    </row>
    <row r="16064" spans="1:5" x14ac:dyDescent="0.25">
      <c r="A16064" t="s">
        <v>16080</v>
      </c>
      <c r="B16064" s="1">
        <v>43709</v>
      </c>
      <c r="C16064" t="s">
        <v>6</v>
      </c>
      <c r="D16064">
        <v>0.26</v>
      </c>
      <c r="E16064">
        <v>708</v>
      </c>
    </row>
    <row r="16065" spans="1:5" x14ac:dyDescent="0.25">
      <c r="A16065" t="s">
        <v>16081</v>
      </c>
      <c r="B16065" s="1">
        <v>43617</v>
      </c>
      <c r="C16065" t="s">
        <v>42</v>
      </c>
      <c r="D16065">
        <v>0.3</v>
      </c>
      <c r="E16065">
        <v>740</v>
      </c>
    </row>
    <row r="16066" spans="1:5" x14ac:dyDescent="0.25">
      <c r="A16066" t="s">
        <v>16082</v>
      </c>
      <c r="B16066" s="1">
        <v>43496</v>
      </c>
      <c r="C16066" t="s">
        <v>6</v>
      </c>
      <c r="D16066">
        <v>0.14000000000000001</v>
      </c>
      <c r="E16066">
        <v>662</v>
      </c>
    </row>
    <row r="16067" spans="1:5" x14ac:dyDescent="0.25">
      <c r="A16067" t="s">
        <v>16083</v>
      </c>
      <c r="B16067" s="1">
        <v>43281</v>
      </c>
      <c r="C16067" t="s">
        <v>6</v>
      </c>
      <c r="D16067">
        <v>0.35</v>
      </c>
      <c r="E16067">
        <v>563</v>
      </c>
    </row>
    <row r="16068" spans="1:5" x14ac:dyDescent="0.25">
      <c r="A16068" t="s">
        <v>16084</v>
      </c>
      <c r="B16068" s="1">
        <v>43343</v>
      </c>
      <c r="C16068" t="s">
        <v>18</v>
      </c>
      <c r="D16068">
        <v>0.46</v>
      </c>
      <c r="E16068">
        <v>573</v>
      </c>
    </row>
    <row r="16069" spans="1:5" x14ac:dyDescent="0.25">
      <c r="A16069" t="s">
        <v>16085</v>
      </c>
      <c r="B16069" s="1">
        <v>43831</v>
      </c>
      <c r="C16069" t="s">
        <v>18</v>
      </c>
      <c r="D16069">
        <v>1</v>
      </c>
      <c r="E16069">
        <v>715</v>
      </c>
    </row>
    <row r="16070" spans="1:5" x14ac:dyDescent="0.25">
      <c r="A16070" t="s">
        <v>16086</v>
      </c>
      <c r="B16070" s="1">
        <v>43951</v>
      </c>
      <c r="C16070" t="s">
        <v>10</v>
      </c>
      <c r="D16070">
        <v>0.15</v>
      </c>
      <c r="E16070">
        <v>608</v>
      </c>
    </row>
    <row r="16071" spans="1:5" x14ac:dyDescent="0.25">
      <c r="A16071" t="s">
        <v>16087</v>
      </c>
      <c r="B16071" s="1">
        <v>43465</v>
      </c>
      <c r="C16071" t="s">
        <v>42</v>
      </c>
      <c r="D16071">
        <v>0.13</v>
      </c>
      <c r="E16071">
        <v>694</v>
      </c>
    </row>
    <row r="16072" spans="1:5" x14ac:dyDescent="0.25">
      <c r="A16072" t="s">
        <v>16088</v>
      </c>
      <c r="B16072" s="1">
        <v>43831</v>
      </c>
      <c r="C16072" t="s">
        <v>6</v>
      </c>
      <c r="D16072">
        <v>0.23</v>
      </c>
      <c r="E16072">
        <v>566</v>
      </c>
    </row>
    <row r="16073" spans="1:5" x14ac:dyDescent="0.25">
      <c r="A16073" t="s">
        <v>16089</v>
      </c>
      <c r="B16073" s="1">
        <v>43434</v>
      </c>
      <c r="C16073" t="s">
        <v>6</v>
      </c>
      <c r="D16073">
        <v>0.19</v>
      </c>
      <c r="E16073">
        <v>658</v>
      </c>
    </row>
    <row r="16074" spans="1:5" x14ac:dyDescent="0.25">
      <c r="A16074" t="s">
        <v>16090</v>
      </c>
      <c r="B16074" s="1">
        <v>43373</v>
      </c>
      <c r="C16074" t="s">
        <v>18</v>
      </c>
      <c r="D16074">
        <v>0.34</v>
      </c>
      <c r="E16074">
        <v>670</v>
      </c>
    </row>
    <row r="16075" spans="1:5" x14ac:dyDescent="0.25">
      <c r="A16075" t="s">
        <v>16091</v>
      </c>
      <c r="B16075" s="1">
        <v>43586</v>
      </c>
      <c r="C16075" t="s">
        <v>14</v>
      </c>
      <c r="D16075">
        <v>0.33</v>
      </c>
      <c r="E16075">
        <v>686</v>
      </c>
    </row>
    <row r="16076" spans="1:5" x14ac:dyDescent="0.25">
      <c r="A16076" t="s">
        <v>16092</v>
      </c>
      <c r="B16076" s="1">
        <v>43281</v>
      </c>
      <c r="C16076" t="s">
        <v>6</v>
      </c>
      <c r="D16076">
        <v>0.56999999999999995</v>
      </c>
      <c r="E16076">
        <v>704</v>
      </c>
    </row>
    <row r="16077" spans="1:5" x14ac:dyDescent="0.25">
      <c r="A16077" t="s">
        <v>16093</v>
      </c>
      <c r="B16077" s="1">
        <v>43434</v>
      </c>
      <c r="C16077" t="s">
        <v>10</v>
      </c>
      <c r="D16077">
        <v>0.45</v>
      </c>
      <c r="E16077">
        <v>720</v>
      </c>
    </row>
    <row r="16078" spans="1:5" x14ac:dyDescent="0.25">
      <c r="A16078" t="s">
        <v>16094</v>
      </c>
      <c r="B16078" s="1">
        <v>43281</v>
      </c>
      <c r="C16078" t="s">
        <v>6</v>
      </c>
      <c r="D16078">
        <v>0.09</v>
      </c>
      <c r="E16078">
        <v>662</v>
      </c>
    </row>
    <row r="16079" spans="1:5" x14ac:dyDescent="0.25">
      <c r="A16079" t="s">
        <v>16095</v>
      </c>
      <c r="B16079" s="1">
        <v>43586</v>
      </c>
      <c r="C16079" t="s">
        <v>6</v>
      </c>
      <c r="D16079">
        <v>0.35</v>
      </c>
      <c r="E16079">
        <v>741</v>
      </c>
    </row>
    <row r="16080" spans="1:5" x14ac:dyDescent="0.25">
      <c r="A16080" t="s">
        <v>16096</v>
      </c>
      <c r="B16080" s="1">
        <v>43617</v>
      </c>
      <c r="C16080" t="s">
        <v>10</v>
      </c>
      <c r="D16080">
        <v>0.35</v>
      </c>
      <c r="E16080">
        <v>577</v>
      </c>
    </row>
    <row r="16081" spans="1:5" x14ac:dyDescent="0.25">
      <c r="A16081" t="s">
        <v>16097</v>
      </c>
      <c r="B16081" s="1">
        <v>43373</v>
      </c>
      <c r="C16081" t="s">
        <v>42</v>
      </c>
      <c r="D16081">
        <v>0.5</v>
      </c>
      <c r="E16081">
        <v>797</v>
      </c>
    </row>
    <row r="16082" spans="1:5" x14ac:dyDescent="0.25">
      <c r="A16082" t="s">
        <v>16098</v>
      </c>
      <c r="B16082" s="1">
        <v>43312</v>
      </c>
      <c r="C16082" t="s">
        <v>42</v>
      </c>
      <c r="D16082">
        <v>0.3</v>
      </c>
      <c r="E16082">
        <v>625</v>
      </c>
    </row>
    <row r="16083" spans="1:5" x14ac:dyDescent="0.25">
      <c r="A16083" t="s">
        <v>16099</v>
      </c>
      <c r="B16083" s="1">
        <v>43709</v>
      </c>
      <c r="C16083" t="s">
        <v>21</v>
      </c>
      <c r="D16083">
        <v>0.35</v>
      </c>
      <c r="E16083">
        <v>624</v>
      </c>
    </row>
    <row r="16084" spans="1:5" x14ac:dyDescent="0.25">
      <c r="A16084" t="s">
        <v>16100</v>
      </c>
      <c r="B16084" s="1">
        <v>43373</v>
      </c>
      <c r="C16084" t="s">
        <v>6</v>
      </c>
      <c r="D16084">
        <v>0.02</v>
      </c>
      <c r="E16084">
        <v>823</v>
      </c>
    </row>
    <row r="16085" spans="1:5" x14ac:dyDescent="0.25">
      <c r="A16085" t="s">
        <v>16101</v>
      </c>
      <c r="B16085" s="1">
        <v>43373</v>
      </c>
      <c r="C16085" t="s">
        <v>18</v>
      </c>
      <c r="D16085">
        <v>0.46</v>
      </c>
      <c r="E16085">
        <v>641</v>
      </c>
    </row>
    <row r="16086" spans="1:5" x14ac:dyDescent="0.25">
      <c r="A16086" t="s">
        <v>16102</v>
      </c>
      <c r="B16086" s="1">
        <v>43800</v>
      </c>
      <c r="C16086" t="s">
        <v>10</v>
      </c>
      <c r="D16086">
        <v>0.46</v>
      </c>
      <c r="E16086">
        <v>628</v>
      </c>
    </row>
    <row r="16087" spans="1:5" x14ac:dyDescent="0.25">
      <c r="A16087" t="s">
        <v>16103</v>
      </c>
      <c r="B16087" s="1">
        <v>43373</v>
      </c>
      <c r="C16087" t="s">
        <v>10</v>
      </c>
      <c r="D16087">
        <v>0.24</v>
      </c>
      <c r="E16087">
        <v>747</v>
      </c>
    </row>
    <row r="16088" spans="1:5" x14ac:dyDescent="0.25">
      <c r="A16088" t="s">
        <v>16104</v>
      </c>
      <c r="B16088" s="1">
        <v>43586</v>
      </c>
      <c r="C16088" t="s">
        <v>6</v>
      </c>
      <c r="D16088">
        <v>0.38</v>
      </c>
      <c r="E16088">
        <v>737</v>
      </c>
    </row>
    <row r="16089" spans="1:5" x14ac:dyDescent="0.25">
      <c r="A16089" t="s">
        <v>16105</v>
      </c>
      <c r="B16089" s="1">
        <v>43709</v>
      </c>
      <c r="C16089" t="s">
        <v>10</v>
      </c>
      <c r="D16089">
        <v>0.38</v>
      </c>
      <c r="E16089">
        <v>820</v>
      </c>
    </row>
    <row r="16090" spans="1:5" x14ac:dyDescent="0.25">
      <c r="A16090" t="s">
        <v>16106</v>
      </c>
      <c r="B16090" s="1">
        <v>43373</v>
      </c>
      <c r="C16090" t="s">
        <v>6</v>
      </c>
      <c r="D16090">
        <v>0.84</v>
      </c>
      <c r="E16090">
        <v>664</v>
      </c>
    </row>
    <row r="16091" spans="1:5" x14ac:dyDescent="0.25">
      <c r="A16091" t="s">
        <v>16107</v>
      </c>
      <c r="B16091" s="1">
        <v>43373</v>
      </c>
      <c r="C16091" t="s">
        <v>6</v>
      </c>
      <c r="D16091">
        <v>0.2</v>
      </c>
      <c r="E16091">
        <v>740</v>
      </c>
    </row>
    <row r="16092" spans="1:5" x14ac:dyDescent="0.25">
      <c r="A16092" t="s">
        <v>16108</v>
      </c>
      <c r="B16092" s="1">
        <v>43373</v>
      </c>
      <c r="C16092" t="s">
        <v>18</v>
      </c>
      <c r="D16092">
        <v>0.63</v>
      </c>
      <c r="E16092">
        <v>618</v>
      </c>
    </row>
    <row r="16093" spans="1:5" x14ac:dyDescent="0.25">
      <c r="A16093" t="s">
        <v>16109</v>
      </c>
      <c r="B16093" s="1">
        <v>43739</v>
      </c>
      <c r="C16093" t="s">
        <v>10</v>
      </c>
      <c r="D16093">
        <v>0.28000000000000003</v>
      </c>
      <c r="E16093">
        <v>777</v>
      </c>
    </row>
    <row r="16094" spans="1:5" x14ac:dyDescent="0.25">
      <c r="A16094" t="s">
        <v>16110</v>
      </c>
      <c r="B16094" s="1">
        <v>43709</v>
      </c>
      <c r="C16094" t="s">
        <v>6</v>
      </c>
      <c r="D16094">
        <v>0.37</v>
      </c>
      <c r="E16094">
        <v>749</v>
      </c>
    </row>
    <row r="16095" spans="1:5" x14ac:dyDescent="0.25">
      <c r="A16095" t="s">
        <v>16111</v>
      </c>
      <c r="B16095" s="1">
        <v>43434</v>
      </c>
      <c r="C16095" t="s">
        <v>18</v>
      </c>
      <c r="D16095">
        <v>1</v>
      </c>
      <c r="E16095">
        <v>731</v>
      </c>
    </row>
    <row r="16096" spans="1:5" x14ac:dyDescent="0.25">
      <c r="A16096" t="s">
        <v>16112</v>
      </c>
      <c r="B16096" s="1">
        <v>43586</v>
      </c>
      <c r="C16096" t="s">
        <v>37</v>
      </c>
      <c r="D16096">
        <v>0.52</v>
      </c>
      <c r="E16096">
        <v>730</v>
      </c>
    </row>
    <row r="16097" spans="1:5" x14ac:dyDescent="0.25">
      <c r="A16097" t="s">
        <v>16113</v>
      </c>
      <c r="B16097" s="1">
        <v>43404</v>
      </c>
      <c r="C16097" t="s">
        <v>10</v>
      </c>
      <c r="D16097">
        <v>0.4</v>
      </c>
      <c r="E16097">
        <v>713</v>
      </c>
    </row>
    <row r="16098" spans="1:5" x14ac:dyDescent="0.25">
      <c r="A16098" t="s">
        <v>16114</v>
      </c>
      <c r="B16098" s="1">
        <v>43373</v>
      </c>
      <c r="C16098" t="s">
        <v>10</v>
      </c>
      <c r="D16098">
        <v>0.22</v>
      </c>
      <c r="E16098">
        <v>569</v>
      </c>
    </row>
    <row r="16099" spans="1:5" x14ac:dyDescent="0.25">
      <c r="A16099" t="s">
        <v>16115</v>
      </c>
      <c r="B16099" s="1">
        <v>43586</v>
      </c>
      <c r="C16099" t="s">
        <v>42</v>
      </c>
      <c r="D16099">
        <v>0.24</v>
      </c>
      <c r="E16099">
        <v>688</v>
      </c>
    </row>
    <row r="16100" spans="1:5" x14ac:dyDescent="0.25">
      <c r="A16100" t="s">
        <v>16116</v>
      </c>
      <c r="B16100" s="1">
        <v>43434</v>
      </c>
      <c r="C16100" t="s">
        <v>18</v>
      </c>
      <c r="D16100">
        <v>0.31</v>
      </c>
      <c r="E16100">
        <v>600</v>
      </c>
    </row>
    <row r="16101" spans="1:5" x14ac:dyDescent="0.25">
      <c r="A16101" t="s">
        <v>16117</v>
      </c>
      <c r="B16101" s="1">
        <v>43525</v>
      </c>
      <c r="C16101" t="s">
        <v>18</v>
      </c>
      <c r="D16101">
        <v>0.28000000000000003</v>
      </c>
      <c r="E16101">
        <v>740</v>
      </c>
    </row>
    <row r="16102" spans="1:5" x14ac:dyDescent="0.25">
      <c r="A16102" t="s">
        <v>16118</v>
      </c>
      <c r="B16102" s="1">
        <v>43281</v>
      </c>
      <c r="C16102" t="s">
        <v>6</v>
      </c>
      <c r="D16102">
        <v>0.03</v>
      </c>
      <c r="E16102">
        <v>773</v>
      </c>
    </row>
    <row r="16103" spans="1:5" x14ac:dyDescent="0.25">
      <c r="A16103" t="s">
        <v>16119</v>
      </c>
      <c r="B16103" s="1">
        <v>43496</v>
      </c>
      <c r="C16103" t="s">
        <v>6</v>
      </c>
      <c r="D16103">
        <v>0.31</v>
      </c>
      <c r="E16103">
        <v>740</v>
      </c>
    </row>
    <row r="16104" spans="1:5" x14ac:dyDescent="0.25">
      <c r="A16104" t="s">
        <v>16120</v>
      </c>
      <c r="B16104" s="1">
        <v>43739</v>
      </c>
      <c r="C16104" t="s">
        <v>6</v>
      </c>
      <c r="D16104">
        <v>0.22</v>
      </c>
      <c r="E16104">
        <v>661</v>
      </c>
    </row>
    <row r="16105" spans="1:5" x14ac:dyDescent="0.25">
      <c r="A16105" t="s">
        <v>16121</v>
      </c>
      <c r="B16105" s="1">
        <v>43281</v>
      </c>
      <c r="C16105" t="s">
        <v>6</v>
      </c>
      <c r="D16105">
        <v>0.54</v>
      </c>
      <c r="E16105">
        <v>773</v>
      </c>
    </row>
    <row r="16106" spans="1:5" x14ac:dyDescent="0.25">
      <c r="A16106" t="s">
        <v>16122</v>
      </c>
      <c r="B16106" s="1">
        <v>43281</v>
      </c>
      <c r="C16106" t="s">
        <v>6</v>
      </c>
      <c r="D16106">
        <v>0.09</v>
      </c>
      <c r="E16106">
        <v>792</v>
      </c>
    </row>
    <row r="16107" spans="1:5" x14ac:dyDescent="0.25">
      <c r="A16107" t="s">
        <v>16123</v>
      </c>
      <c r="B16107" s="1">
        <v>43465</v>
      </c>
      <c r="C16107" t="s">
        <v>6</v>
      </c>
      <c r="D16107">
        <v>0.26</v>
      </c>
      <c r="E16107">
        <v>696</v>
      </c>
    </row>
    <row r="16108" spans="1:5" x14ac:dyDescent="0.25">
      <c r="A16108" t="s">
        <v>16124</v>
      </c>
      <c r="B16108" s="1">
        <v>43281</v>
      </c>
      <c r="C16108" t="s">
        <v>6</v>
      </c>
      <c r="D16108">
        <v>0.12</v>
      </c>
      <c r="E16108">
        <v>741</v>
      </c>
    </row>
    <row r="16109" spans="1:5" x14ac:dyDescent="0.25">
      <c r="A16109" t="s">
        <v>16125</v>
      </c>
      <c r="B16109" s="1">
        <v>43434</v>
      </c>
      <c r="C16109" t="s">
        <v>10</v>
      </c>
      <c r="D16109">
        <v>0.37</v>
      </c>
      <c r="E16109">
        <v>565</v>
      </c>
    </row>
    <row r="16110" spans="1:5" x14ac:dyDescent="0.25">
      <c r="A16110" t="s">
        <v>16126</v>
      </c>
      <c r="B16110" s="1">
        <v>43496</v>
      </c>
      <c r="C16110" t="s">
        <v>6</v>
      </c>
      <c r="D16110">
        <v>0.33</v>
      </c>
      <c r="E16110">
        <v>646</v>
      </c>
    </row>
    <row r="16111" spans="1:5" x14ac:dyDescent="0.25">
      <c r="A16111" t="s">
        <v>16127</v>
      </c>
      <c r="B16111" s="1">
        <v>43281</v>
      </c>
      <c r="C16111" t="s">
        <v>6</v>
      </c>
      <c r="D16111">
        <v>0.24</v>
      </c>
      <c r="E16111">
        <v>712</v>
      </c>
    </row>
    <row r="16112" spans="1:5" x14ac:dyDescent="0.25">
      <c r="A16112" t="s">
        <v>16128</v>
      </c>
      <c r="B16112" s="1">
        <v>43556</v>
      </c>
      <c r="C16112" t="s">
        <v>18</v>
      </c>
      <c r="D16112">
        <v>0.32</v>
      </c>
      <c r="E16112">
        <v>734</v>
      </c>
    </row>
    <row r="16113" spans="1:5" x14ac:dyDescent="0.25">
      <c r="A16113" t="s">
        <v>16129</v>
      </c>
      <c r="B16113" s="1">
        <v>43312</v>
      </c>
      <c r="C16113" t="s">
        <v>18</v>
      </c>
      <c r="D16113">
        <v>0.45</v>
      </c>
      <c r="E16113">
        <v>627</v>
      </c>
    </row>
    <row r="16114" spans="1:5" x14ac:dyDescent="0.25">
      <c r="A16114" t="s">
        <v>16130</v>
      </c>
      <c r="B16114" s="1">
        <v>43556</v>
      </c>
      <c r="C16114" t="s">
        <v>10</v>
      </c>
      <c r="D16114">
        <v>0.13</v>
      </c>
      <c r="E16114">
        <v>706</v>
      </c>
    </row>
    <row r="16115" spans="1:5" x14ac:dyDescent="0.25">
      <c r="A16115" t="s">
        <v>16131</v>
      </c>
      <c r="B16115" s="1">
        <v>42916</v>
      </c>
      <c r="C16115" t="s">
        <v>6</v>
      </c>
      <c r="D16115">
        <v>0.3</v>
      </c>
      <c r="E16115">
        <v>740</v>
      </c>
    </row>
    <row r="16116" spans="1:5" x14ac:dyDescent="0.25">
      <c r="A16116" t="s">
        <v>16132</v>
      </c>
      <c r="B16116" s="1">
        <v>43862</v>
      </c>
      <c r="C16116" t="s">
        <v>6</v>
      </c>
      <c r="D16116">
        <v>0.55000000000000004</v>
      </c>
      <c r="E16116">
        <v>750</v>
      </c>
    </row>
    <row r="16117" spans="1:5" x14ac:dyDescent="0.25">
      <c r="A16117" t="s">
        <v>16133</v>
      </c>
      <c r="B16117" s="1">
        <v>43404</v>
      </c>
      <c r="C16117" t="s">
        <v>10</v>
      </c>
      <c r="D16117">
        <v>0.48</v>
      </c>
      <c r="E16117">
        <v>689</v>
      </c>
    </row>
    <row r="16118" spans="1:5" x14ac:dyDescent="0.25">
      <c r="A16118" t="s">
        <v>16134</v>
      </c>
      <c r="B16118" s="1">
        <v>43647</v>
      </c>
      <c r="C16118" t="s">
        <v>25</v>
      </c>
      <c r="D16118">
        <v>0.04</v>
      </c>
      <c r="E16118">
        <v>601</v>
      </c>
    </row>
    <row r="16119" spans="1:5" x14ac:dyDescent="0.25">
      <c r="A16119" t="s">
        <v>16135</v>
      </c>
      <c r="B16119" s="1">
        <v>43678</v>
      </c>
      <c r="C16119" t="s">
        <v>18</v>
      </c>
      <c r="D16119">
        <v>0.25</v>
      </c>
      <c r="E16119">
        <v>814</v>
      </c>
    </row>
    <row r="16120" spans="1:5" x14ac:dyDescent="0.25">
      <c r="A16120" t="s">
        <v>16136</v>
      </c>
      <c r="B16120" s="1">
        <v>43678</v>
      </c>
      <c r="C16120" t="s">
        <v>18</v>
      </c>
      <c r="D16120">
        <v>0.2</v>
      </c>
      <c r="E16120">
        <v>719</v>
      </c>
    </row>
    <row r="16121" spans="1:5" x14ac:dyDescent="0.25">
      <c r="A16121" t="s">
        <v>16137</v>
      </c>
      <c r="B16121" s="1">
        <v>43831</v>
      </c>
      <c r="C16121" t="s">
        <v>42</v>
      </c>
      <c r="D16121">
        <v>0.47</v>
      </c>
      <c r="E16121">
        <v>592</v>
      </c>
    </row>
    <row r="16122" spans="1:5" x14ac:dyDescent="0.25">
      <c r="A16122" t="s">
        <v>16138</v>
      </c>
      <c r="B16122" s="1">
        <v>43373</v>
      </c>
      <c r="C16122" t="s">
        <v>10</v>
      </c>
      <c r="D16122">
        <v>1.24</v>
      </c>
      <c r="E16122">
        <v>804</v>
      </c>
    </row>
    <row r="16123" spans="1:5" x14ac:dyDescent="0.25">
      <c r="A16123" t="s">
        <v>16139</v>
      </c>
      <c r="B16123" s="1">
        <v>43678</v>
      </c>
      <c r="C16123" t="s">
        <v>10</v>
      </c>
      <c r="D16123">
        <v>0.19</v>
      </c>
      <c r="E16123">
        <v>628</v>
      </c>
    </row>
    <row r="16124" spans="1:5" x14ac:dyDescent="0.25">
      <c r="A16124" t="s">
        <v>16140</v>
      </c>
      <c r="B16124" s="1">
        <v>43465</v>
      </c>
      <c r="C16124" t="s">
        <v>18</v>
      </c>
      <c r="D16124">
        <v>0.2</v>
      </c>
      <c r="E16124">
        <v>722</v>
      </c>
    </row>
    <row r="16125" spans="1:5" x14ac:dyDescent="0.25">
      <c r="A16125" t="s">
        <v>16141</v>
      </c>
      <c r="B16125" s="1">
        <v>43770</v>
      </c>
      <c r="C16125" t="s">
        <v>6</v>
      </c>
      <c r="D16125">
        <v>0.26</v>
      </c>
      <c r="E16125">
        <v>650</v>
      </c>
    </row>
    <row r="16126" spans="1:5" x14ac:dyDescent="0.25">
      <c r="A16126" t="s">
        <v>16142</v>
      </c>
      <c r="B16126" s="1">
        <v>43373</v>
      </c>
      <c r="C16126" t="s">
        <v>18</v>
      </c>
      <c r="D16126">
        <v>0.36</v>
      </c>
      <c r="E16126">
        <v>635</v>
      </c>
    </row>
    <row r="16127" spans="1:5" x14ac:dyDescent="0.25">
      <c r="A16127" t="s">
        <v>16143</v>
      </c>
      <c r="B16127" s="1">
        <v>43556</v>
      </c>
      <c r="C16127" t="s">
        <v>6</v>
      </c>
      <c r="D16127">
        <v>0.5</v>
      </c>
      <c r="E16127">
        <v>820</v>
      </c>
    </row>
    <row r="16128" spans="1:5" x14ac:dyDescent="0.25">
      <c r="A16128" t="s">
        <v>16144</v>
      </c>
      <c r="B16128" s="1">
        <v>43465</v>
      </c>
      <c r="C16128" t="s">
        <v>18</v>
      </c>
      <c r="D16128">
        <v>0.3</v>
      </c>
      <c r="E16128">
        <v>608</v>
      </c>
    </row>
    <row r="16129" spans="1:5" x14ac:dyDescent="0.25">
      <c r="A16129" t="s">
        <v>16145</v>
      </c>
      <c r="B16129" s="1">
        <v>43556</v>
      </c>
      <c r="C16129" t="s">
        <v>6</v>
      </c>
      <c r="D16129">
        <v>0.4</v>
      </c>
      <c r="E16129">
        <v>671</v>
      </c>
    </row>
    <row r="16130" spans="1:5" x14ac:dyDescent="0.25">
      <c r="A16130" t="s">
        <v>16146</v>
      </c>
      <c r="B16130" s="1">
        <v>43709</v>
      </c>
      <c r="C16130" t="s">
        <v>6</v>
      </c>
      <c r="D16130">
        <v>0.51</v>
      </c>
      <c r="E16130">
        <v>705</v>
      </c>
    </row>
    <row r="16131" spans="1:5" x14ac:dyDescent="0.25">
      <c r="A16131" t="s">
        <v>16147</v>
      </c>
      <c r="B16131" s="1">
        <v>43465</v>
      </c>
      <c r="C16131" t="s">
        <v>18</v>
      </c>
      <c r="D16131">
        <v>0.68</v>
      </c>
      <c r="E16131">
        <v>692</v>
      </c>
    </row>
    <row r="16132" spans="1:5" x14ac:dyDescent="0.25">
      <c r="A16132" t="s">
        <v>16148</v>
      </c>
      <c r="B16132" s="1">
        <v>43556</v>
      </c>
      <c r="C16132" t="s">
        <v>25</v>
      </c>
      <c r="D16132">
        <v>0.35</v>
      </c>
      <c r="E16132">
        <v>743</v>
      </c>
    </row>
    <row r="16133" spans="1:5" x14ac:dyDescent="0.25">
      <c r="A16133" t="s">
        <v>16149</v>
      </c>
      <c r="B16133" s="1">
        <v>43556</v>
      </c>
      <c r="C16133" t="s">
        <v>6</v>
      </c>
      <c r="D16133">
        <v>0.14000000000000001</v>
      </c>
      <c r="E16133">
        <v>754</v>
      </c>
    </row>
    <row r="16134" spans="1:5" x14ac:dyDescent="0.25">
      <c r="A16134" t="s">
        <v>16150</v>
      </c>
      <c r="B16134" s="1">
        <v>43556</v>
      </c>
      <c r="C16134" t="s">
        <v>6</v>
      </c>
      <c r="D16134">
        <v>0.24</v>
      </c>
      <c r="E16134">
        <v>630</v>
      </c>
    </row>
    <row r="16135" spans="1:5" x14ac:dyDescent="0.25">
      <c r="A16135" t="s">
        <v>16151</v>
      </c>
      <c r="B16135" s="1">
        <v>43800</v>
      </c>
      <c r="C16135" t="s">
        <v>6</v>
      </c>
      <c r="D16135">
        <v>0.22</v>
      </c>
      <c r="E16135">
        <v>567</v>
      </c>
    </row>
    <row r="16136" spans="1:5" x14ac:dyDescent="0.25">
      <c r="A16136" t="s">
        <v>16152</v>
      </c>
      <c r="B16136" s="1">
        <v>43312</v>
      </c>
      <c r="C16136" t="s">
        <v>6</v>
      </c>
      <c r="D16136">
        <v>0.55000000000000004</v>
      </c>
      <c r="E16136">
        <v>679</v>
      </c>
    </row>
    <row r="16137" spans="1:5" x14ac:dyDescent="0.25">
      <c r="A16137" t="s">
        <v>16153</v>
      </c>
      <c r="B16137" s="1">
        <v>43343</v>
      </c>
      <c r="C16137" t="s">
        <v>10</v>
      </c>
      <c r="D16137">
        <v>0.56999999999999995</v>
      </c>
      <c r="E16137">
        <v>734</v>
      </c>
    </row>
    <row r="16138" spans="1:5" x14ac:dyDescent="0.25">
      <c r="A16138" t="s">
        <v>16154</v>
      </c>
      <c r="B16138" s="1">
        <v>43556</v>
      </c>
      <c r="C16138" t="s">
        <v>42</v>
      </c>
      <c r="D16138">
        <v>0.3</v>
      </c>
      <c r="E16138">
        <v>574</v>
      </c>
    </row>
    <row r="16139" spans="1:5" x14ac:dyDescent="0.25">
      <c r="A16139" t="s">
        <v>16155</v>
      </c>
      <c r="B16139" s="1">
        <v>43800</v>
      </c>
      <c r="C16139" t="s">
        <v>521</v>
      </c>
      <c r="D16139">
        <v>0.16</v>
      </c>
      <c r="E16139">
        <v>718</v>
      </c>
    </row>
    <row r="16140" spans="1:5" x14ac:dyDescent="0.25">
      <c r="A16140" t="s">
        <v>16156</v>
      </c>
      <c r="B16140" s="1">
        <v>43312</v>
      </c>
      <c r="C16140" t="s">
        <v>6</v>
      </c>
      <c r="D16140">
        <v>0.44</v>
      </c>
      <c r="E16140">
        <v>623</v>
      </c>
    </row>
    <row r="16141" spans="1:5" x14ac:dyDescent="0.25">
      <c r="A16141" t="s">
        <v>16157</v>
      </c>
      <c r="B16141" s="1">
        <v>43281</v>
      </c>
      <c r="C16141" t="s">
        <v>18</v>
      </c>
      <c r="D16141">
        <v>0.26</v>
      </c>
      <c r="E16141">
        <v>715</v>
      </c>
    </row>
    <row r="16142" spans="1:5" x14ac:dyDescent="0.25">
      <c r="A16142" t="s">
        <v>16158</v>
      </c>
      <c r="B16142" s="1">
        <v>42674</v>
      </c>
      <c r="C16142" t="s">
        <v>10</v>
      </c>
      <c r="D16142">
        <v>0.3</v>
      </c>
      <c r="E16142">
        <v>740</v>
      </c>
    </row>
    <row r="16143" spans="1:5" x14ac:dyDescent="0.25">
      <c r="A16143" t="s">
        <v>16159</v>
      </c>
      <c r="B16143" s="1">
        <v>43373</v>
      </c>
      <c r="C16143" t="s">
        <v>10</v>
      </c>
      <c r="D16143">
        <v>0.33</v>
      </c>
      <c r="E16143">
        <v>708</v>
      </c>
    </row>
    <row r="16144" spans="1:5" x14ac:dyDescent="0.25">
      <c r="A16144" t="s">
        <v>16160</v>
      </c>
      <c r="B16144" s="1">
        <v>43770</v>
      </c>
      <c r="C16144" t="s">
        <v>21</v>
      </c>
      <c r="D16144">
        <v>0.43</v>
      </c>
      <c r="E16144">
        <v>510</v>
      </c>
    </row>
    <row r="16145" spans="1:5" x14ac:dyDescent="0.25">
      <c r="A16145" t="s">
        <v>16161</v>
      </c>
      <c r="B16145" s="1">
        <v>43343</v>
      </c>
      <c r="C16145" t="s">
        <v>10</v>
      </c>
      <c r="D16145">
        <v>0.34</v>
      </c>
      <c r="E16145">
        <v>676</v>
      </c>
    </row>
    <row r="16146" spans="1:5" x14ac:dyDescent="0.25">
      <c r="A16146" t="s">
        <v>16162</v>
      </c>
      <c r="B16146" s="1">
        <v>43312</v>
      </c>
      <c r="C16146" t="s">
        <v>6</v>
      </c>
      <c r="D16146">
        <v>0.28000000000000003</v>
      </c>
      <c r="E16146">
        <v>727</v>
      </c>
    </row>
    <row r="16147" spans="1:5" x14ac:dyDescent="0.25">
      <c r="A16147" t="s">
        <v>16163</v>
      </c>
      <c r="B16147" s="1">
        <v>43496</v>
      </c>
      <c r="C16147" t="s">
        <v>6</v>
      </c>
      <c r="D16147">
        <v>0.78</v>
      </c>
      <c r="E16147">
        <v>791</v>
      </c>
    </row>
    <row r="16148" spans="1:5" x14ac:dyDescent="0.25">
      <c r="A16148" t="s">
        <v>16164</v>
      </c>
      <c r="B16148" s="1">
        <v>42613</v>
      </c>
      <c r="C16148" t="s">
        <v>6</v>
      </c>
      <c r="D16148">
        <v>0.3</v>
      </c>
      <c r="E16148">
        <v>740</v>
      </c>
    </row>
    <row r="16149" spans="1:5" x14ac:dyDescent="0.25">
      <c r="A16149" t="s">
        <v>16165</v>
      </c>
      <c r="B16149" s="1">
        <v>43525</v>
      </c>
      <c r="C16149" t="s">
        <v>14</v>
      </c>
      <c r="D16149">
        <v>0.56000000000000005</v>
      </c>
      <c r="E16149">
        <v>732</v>
      </c>
    </row>
    <row r="16150" spans="1:5" x14ac:dyDescent="0.25">
      <c r="A16150" t="s">
        <v>16166</v>
      </c>
      <c r="B16150" s="1">
        <v>43586</v>
      </c>
      <c r="C16150" t="s">
        <v>21</v>
      </c>
      <c r="D16150">
        <v>0.31</v>
      </c>
      <c r="E16150">
        <v>759</v>
      </c>
    </row>
    <row r="16151" spans="1:5" x14ac:dyDescent="0.25">
      <c r="A16151" t="s">
        <v>16167</v>
      </c>
      <c r="B16151" s="1">
        <v>43404</v>
      </c>
      <c r="C16151" t="s">
        <v>18</v>
      </c>
      <c r="D16151">
        <v>0.2</v>
      </c>
      <c r="E16151">
        <v>576</v>
      </c>
    </row>
    <row r="16152" spans="1:5" x14ac:dyDescent="0.25">
      <c r="A16152" t="s">
        <v>16168</v>
      </c>
      <c r="B16152" s="1">
        <v>43678</v>
      </c>
      <c r="C16152" t="s">
        <v>21</v>
      </c>
      <c r="D16152">
        <v>0.53</v>
      </c>
      <c r="E16152">
        <v>871</v>
      </c>
    </row>
    <row r="16153" spans="1:5" x14ac:dyDescent="0.25">
      <c r="A16153" t="s">
        <v>16169</v>
      </c>
      <c r="B16153" s="1">
        <v>43617</v>
      </c>
      <c r="C16153" t="s">
        <v>6</v>
      </c>
      <c r="D16153">
        <v>0.3</v>
      </c>
      <c r="E16153">
        <v>740</v>
      </c>
    </row>
    <row r="16154" spans="1:5" x14ac:dyDescent="0.25">
      <c r="A16154" t="s">
        <v>16170</v>
      </c>
      <c r="B16154" s="1">
        <v>43556</v>
      </c>
      <c r="C16154" t="s">
        <v>6</v>
      </c>
      <c r="D16154">
        <v>0.33</v>
      </c>
      <c r="E16154">
        <v>593</v>
      </c>
    </row>
    <row r="16155" spans="1:5" x14ac:dyDescent="0.25">
      <c r="A16155" t="s">
        <v>16171</v>
      </c>
      <c r="B16155" s="1">
        <v>43709</v>
      </c>
      <c r="C16155" t="s">
        <v>6</v>
      </c>
      <c r="D16155">
        <v>0.31</v>
      </c>
      <c r="E16155">
        <v>764</v>
      </c>
    </row>
    <row r="16156" spans="1:5" x14ac:dyDescent="0.25">
      <c r="A16156" t="s">
        <v>16172</v>
      </c>
      <c r="B16156" s="1">
        <v>43404</v>
      </c>
      <c r="C16156" t="s">
        <v>6</v>
      </c>
      <c r="D16156">
        <v>0.3</v>
      </c>
      <c r="E16156">
        <v>755</v>
      </c>
    </row>
    <row r="16157" spans="1:5" x14ac:dyDescent="0.25">
      <c r="A16157" t="s">
        <v>16173</v>
      </c>
      <c r="B16157" s="1">
        <v>43617</v>
      </c>
      <c r="C16157" t="s">
        <v>6</v>
      </c>
      <c r="D16157">
        <v>0.3</v>
      </c>
      <c r="E16157">
        <v>740</v>
      </c>
    </row>
    <row r="16158" spans="1:5" x14ac:dyDescent="0.25">
      <c r="A16158" t="s">
        <v>16174</v>
      </c>
      <c r="B16158" s="1">
        <v>43617</v>
      </c>
      <c r="C16158" t="s">
        <v>10</v>
      </c>
      <c r="D16158">
        <v>0.3</v>
      </c>
      <c r="E16158">
        <v>740</v>
      </c>
    </row>
    <row r="16159" spans="1:5" x14ac:dyDescent="0.25">
      <c r="A16159" t="s">
        <v>16175</v>
      </c>
      <c r="B16159" s="1">
        <v>43251</v>
      </c>
      <c r="C16159" t="s">
        <v>10</v>
      </c>
      <c r="D16159">
        <v>0.88</v>
      </c>
      <c r="E16159">
        <v>565</v>
      </c>
    </row>
    <row r="16160" spans="1:5" x14ac:dyDescent="0.25">
      <c r="A16160" t="s">
        <v>16176</v>
      </c>
      <c r="B16160" s="1">
        <v>43770</v>
      </c>
      <c r="C16160" t="s">
        <v>6</v>
      </c>
      <c r="D16160">
        <v>0.24</v>
      </c>
      <c r="E16160">
        <v>675</v>
      </c>
    </row>
    <row r="16161" spans="1:5" x14ac:dyDescent="0.25">
      <c r="A16161" t="s">
        <v>16177</v>
      </c>
      <c r="B16161" s="1">
        <v>43647</v>
      </c>
      <c r="C16161" t="s">
        <v>37</v>
      </c>
      <c r="D16161">
        <v>0.28000000000000003</v>
      </c>
      <c r="E16161">
        <v>688</v>
      </c>
    </row>
    <row r="16162" spans="1:5" x14ac:dyDescent="0.25">
      <c r="A16162" t="s">
        <v>16178</v>
      </c>
      <c r="B16162" s="1">
        <v>43525</v>
      </c>
      <c r="C16162" t="s">
        <v>6</v>
      </c>
      <c r="D16162">
        <v>0.61</v>
      </c>
      <c r="E16162">
        <v>729</v>
      </c>
    </row>
    <row r="16163" spans="1:5" x14ac:dyDescent="0.25">
      <c r="A16163" t="s">
        <v>16179</v>
      </c>
      <c r="B16163" s="1">
        <v>43404</v>
      </c>
      <c r="C16163" t="s">
        <v>10</v>
      </c>
      <c r="D16163">
        <v>0.13</v>
      </c>
      <c r="E16163">
        <v>620</v>
      </c>
    </row>
    <row r="16164" spans="1:5" x14ac:dyDescent="0.25">
      <c r="A16164" t="s">
        <v>16180</v>
      </c>
      <c r="B16164" s="1">
        <v>43465</v>
      </c>
      <c r="C16164" t="s">
        <v>6</v>
      </c>
      <c r="D16164">
        <v>0.16</v>
      </c>
      <c r="E16164">
        <v>579</v>
      </c>
    </row>
    <row r="16165" spans="1:5" x14ac:dyDescent="0.25">
      <c r="A16165" t="s">
        <v>16181</v>
      </c>
      <c r="B16165" s="1">
        <v>43465</v>
      </c>
      <c r="C16165" t="s">
        <v>6</v>
      </c>
      <c r="D16165">
        <v>0.39</v>
      </c>
      <c r="E16165">
        <v>831</v>
      </c>
    </row>
    <row r="16166" spans="1:5" x14ac:dyDescent="0.25">
      <c r="A16166" t="s">
        <v>16182</v>
      </c>
      <c r="B16166" s="1">
        <v>43496</v>
      </c>
      <c r="C16166" t="s">
        <v>6</v>
      </c>
      <c r="D16166">
        <v>0.5</v>
      </c>
      <c r="E16166">
        <v>701</v>
      </c>
    </row>
    <row r="16167" spans="1:5" x14ac:dyDescent="0.25">
      <c r="A16167" t="s">
        <v>16183</v>
      </c>
      <c r="B16167" s="1">
        <v>43312</v>
      </c>
      <c r="C16167" t="s">
        <v>10</v>
      </c>
      <c r="D16167">
        <v>1</v>
      </c>
      <c r="E16167">
        <v>759</v>
      </c>
    </row>
    <row r="16168" spans="1:5" x14ac:dyDescent="0.25">
      <c r="A16168" t="s">
        <v>16184</v>
      </c>
      <c r="B16168" s="1">
        <v>43404</v>
      </c>
      <c r="C16168" t="s">
        <v>6</v>
      </c>
      <c r="D16168">
        <v>0.18</v>
      </c>
      <c r="E16168">
        <v>740</v>
      </c>
    </row>
    <row r="16169" spans="1:5" x14ac:dyDescent="0.25">
      <c r="A16169" t="s">
        <v>16185</v>
      </c>
      <c r="B16169" s="1">
        <v>43312</v>
      </c>
      <c r="C16169" t="s">
        <v>25</v>
      </c>
      <c r="D16169">
        <v>0.02</v>
      </c>
      <c r="E16169">
        <v>742</v>
      </c>
    </row>
    <row r="16170" spans="1:5" x14ac:dyDescent="0.25">
      <c r="A16170" t="s">
        <v>16186</v>
      </c>
      <c r="B16170" s="1">
        <v>43373</v>
      </c>
      <c r="C16170" t="s">
        <v>6</v>
      </c>
      <c r="D16170">
        <v>0.7</v>
      </c>
      <c r="E16170">
        <v>744</v>
      </c>
    </row>
    <row r="16171" spans="1:5" x14ac:dyDescent="0.25">
      <c r="A16171" t="s">
        <v>16187</v>
      </c>
      <c r="B16171" s="1">
        <v>43678</v>
      </c>
      <c r="C16171" t="s">
        <v>37</v>
      </c>
      <c r="D16171">
        <v>0.02</v>
      </c>
      <c r="E16171">
        <v>765</v>
      </c>
    </row>
    <row r="16172" spans="1:5" x14ac:dyDescent="0.25">
      <c r="A16172" t="s">
        <v>16188</v>
      </c>
      <c r="B16172" s="1">
        <v>42855</v>
      </c>
      <c r="C16172" t="s">
        <v>6</v>
      </c>
      <c r="D16172">
        <v>0.3</v>
      </c>
      <c r="E16172">
        <v>740</v>
      </c>
    </row>
    <row r="16173" spans="1:5" x14ac:dyDescent="0.25">
      <c r="A16173" t="s">
        <v>16189</v>
      </c>
      <c r="B16173" s="1">
        <v>43586</v>
      </c>
      <c r="C16173" t="s">
        <v>10</v>
      </c>
      <c r="D16173">
        <v>0.86</v>
      </c>
      <c r="E16173">
        <v>615</v>
      </c>
    </row>
    <row r="16174" spans="1:5" x14ac:dyDescent="0.25">
      <c r="A16174" t="s">
        <v>16190</v>
      </c>
      <c r="B16174" s="1">
        <v>42704</v>
      </c>
      <c r="C16174" t="s">
        <v>6</v>
      </c>
      <c r="D16174">
        <v>0.36</v>
      </c>
      <c r="E16174">
        <v>691</v>
      </c>
    </row>
    <row r="16175" spans="1:5" x14ac:dyDescent="0.25">
      <c r="A16175" t="s">
        <v>16191</v>
      </c>
      <c r="B16175" s="1">
        <v>43800</v>
      </c>
      <c r="C16175" t="s">
        <v>6</v>
      </c>
      <c r="D16175">
        <v>0.35</v>
      </c>
      <c r="E16175">
        <v>589</v>
      </c>
    </row>
    <row r="16176" spans="1:5" x14ac:dyDescent="0.25">
      <c r="A16176" t="s">
        <v>16192</v>
      </c>
      <c r="B16176" s="1">
        <v>43496</v>
      </c>
      <c r="C16176" t="s">
        <v>10</v>
      </c>
      <c r="D16176">
        <v>0.65</v>
      </c>
      <c r="E16176">
        <v>601</v>
      </c>
    </row>
    <row r="16177" spans="1:5" x14ac:dyDescent="0.25">
      <c r="A16177" t="s">
        <v>16193</v>
      </c>
      <c r="B16177" s="1">
        <v>43343</v>
      </c>
      <c r="C16177" t="s">
        <v>6</v>
      </c>
      <c r="D16177">
        <v>0.37</v>
      </c>
      <c r="E16177">
        <v>733</v>
      </c>
    </row>
    <row r="16178" spans="1:5" x14ac:dyDescent="0.25">
      <c r="A16178" t="s">
        <v>16194</v>
      </c>
      <c r="B16178" s="1">
        <v>43800</v>
      </c>
      <c r="C16178" t="s">
        <v>6</v>
      </c>
      <c r="D16178">
        <v>0.52</v>
      </c>
      <c r="E16178">
        <v>653</v>
      </c>
    </row>
    <row r="16179" spans="1:5" x14ac:dyDescent="0.25">
      <c r="A16179" t="s">
        <v>16195</v>
      </c>
      <c r="B16179" s="1">
        <v>43800</v>
      </c>
      <c r="C16179" t="s">
        <v>6</v>
      </c>
      <c r="D16179">
        <v>0.24</v>
      </c>
      <c r="E16179">
        <v>719</v>
      </c>
    </row>
    <row r="16180" spans="1:5" x14ac:dyDescent="0.25">
      <c r="A16180" t="s">
        <v>16196</v>
      </c>
      <c r="B16180" s="1">
        <v>43800</v>
      </c>
      <c r="C16180" t="s">
        <v>10</v>
      </c>
      <c r="D16180">
        <v>0.89</v>
      </c>
      <c r="E16180">
        <v>603</v>
      </c>
    </row>
    <row r="16181" spans="1:5" x14ac:dyDescent="0.25">
      <c r="A16181" t="s">
        <v>16197</v>
      </c>
      <c r="B16181" s="1">
        <v>43709</v>
      </c>
      <c r="C16181" t="s">
        <v>6</v>
      </c>
      <c r="D16181">
        <v>0.01</v>
      </c>
      <c r="E16181">
        <v>726</v>
      </c>
    </row>
    <row r="16182" spans="1:5" x14ac:dyDescent="0.25">
      <c r="A16182" t="s">
        <v>16198</v>
      </c>
      <c r="B16182" s="1">
        <v>43434</v>
      </c>
      <c r="C16182" t="s">
        <v>6</v>
      </c>
      <c r="D16182">
        <v>0.37</v>
      </c>
      <c r="E16182">
        <v>743</v>
      </c>
    </row>
    <row r="16183" spans="1:5" x14ac:dyDescent="0.25">
      <c r="A16183" t="s">
        <v>16199</v>
      </c>
      <c r="B16183" s="1">
        <v>43281</v>
      </c>
      <c r="C16183" t="s">
        <v>21</v>
      </c>
      <c r="D16183">
        <v>0.26</v>
      </c>
      <c r="E16183">
        <v>674</v>
      </c>
    </row>
    <row r="16184" spans="1:5" x14ac:dyDescent="0.25">
      <c r="A16184" t="s">
        <v>16200</v>
      </c>
      <c r="B16184" s="1">
        <v>43281</v>
      </c>
      <c r="C16184" t="s">
        <v>6</v>
      </c>
      <c r="D16184">
        <v>0.33</v>
      </c>
      <c r="E16184">
        <v>688</v>
      </c>
    </row>
    <row r="16185" spans="1:5" x14ac:dyDescent="0.25">
      <c r="A16185" t="s">
        <v>16201</v>
      </c>
      <c r="B16185" s="1">
        <v>43496</v>
      </c>
      <c r="C16185" t="s">
        <v>6</v>
      </c>
      <c r="D16185">
        <v>0.25</v>
      </c>
      <c r="E16185">
        <v>733</v>
      </c>
    </row>
    <row r="16186" spans="1:5" x14ac:dyDescent="0.25">
      <c r="A16186" t="s">
        <v>16202</v>
      </c>
      <c r="B16186" s="1">
        <v>43465</v>
      </c>
      <c r="C16186" t="s">
        <v>6</v>
      </c>
      <c r="D16186">
        <v>0.02</v>
      </c>
      <c r="E16186">
        <v>609</v>
      </c>
    </row>
    <row r="16187" spans="1:5" x14ac:dyDescent="0.25">
      <c r="A16187" t="s">
        <v>16203</v>
      </c>
      <c r="B16187" s="1">
        <v>43251</v>
      </c>
      <c r="C16187" t="s">
        <v>10</v>
      </c>
      <c r="D16187">
        <v>0.88</v>
      </c>
      <c r="E16187">
        <v>630</v>
      </c>
    </row>
    <row r="16188" spans="1:5" x14ac:dyDescent="0.25">
      <c r="A16188" t="s">
        <v>16204</v>
      </c>
      <c r="B16188" s="1">
        <v>43678</v>
      </c>
      <c r="C16188" t="s">
        <v>18</v>
      </c>
      <c r="D16188">
        <v>0.43</v>
      </c>
      <c r="E16188">
        <v>660</v>
      </c>
    </row>
    <row r="16189" spans="1:5" x14ac:dyDescent="0.25">
      <c r="A16189" t="s">
        <v>16205</v>
      </c>
      <c r="B16189" s="1">
        <v>43465</v>
      </c>
      <c r="C16189" t="s">
        <v>6</v>
      </c>
      <c r="D16189">
        <v>0.31</v>
      </c>
      <c r="E16189">
        <v>631</v>
      </c>
    </row>
    <row r="16190" spans="1:5" x14ac:dyDescent="0.25">
      <c r="A16190" t="s">
        <v>16206</v>
      </c>
      <c r="B16190" s="1">
        <v>43525</v>
      </c>
      <c r="C16190" t="s">
        <v>6</v>
      </c>
      <c r="D16190">
        <v>0.25</v>
      </c>
      <c r="E16190">
        <v>780</v>
      </c>
    </row>
    <row r="16191" spans="1:5" x14ac:dyDescent="0.25">
      <c r="A16191" t="s">
        <v>16207</v>
      </c>
      <c r="B16191" s="1">
        <v>43373</v>
      </c>
      <c r="C16191" t="s">
        <v>6</v>
      </c>
      <c r="D16191">
        <v>0.56999999999999995</v>
      </c>
      <c r="E16191">
        <v>782</v>
      </c>
    </row>
    <row r="16192" spans="1:5" x14ac:dyDescent="0.25">
      <c r="A16192" t="s">
        <v>16208</v>
      </c>
      <c r="B16192" s="1">
        <v>43404</v>
      </c>
      <c r="C16192" t="s">
        <v>18</v>
      </c>
      <c r="D16192">
        <v>0.02</v>
      </c>
      <c r="E16192">
        <v>786</v>
      </c>
    </row>
    <row r="16193" spans="1:5" x14ac:dyDescent="0.25">
      <c r="A16193" t="s">
        <v>16209</v>
      </c>
      <c r="B16193" s="1">
        <v>43921</v>
      </c>
      <c r="C16193" t="s">
        <v>18</v>
      </c>
      <c r="D16193">
        <v>0.24</v>
      </c>
      <c r="E16193">
        <v>551</v>
      </c>
    </row>
    <row r="16194" spans="1:5" x14ac:dyDescent="0.25">
      <c r="A16194" t="s">
        <v>16210</v>
      </c>
      <c r="B16194" s="1">
        <v>43525</v>
      </c>
      <c r="C16194" t="s">
        <v>25</v>
      </c>
      <c r="D16194">
        <v>0.54</v>
      </c>
      <c r="E16194">
        <v>594</v>
      </c>
    </row>
    <row r="16195" spans="1:5" x14ac:dyDescent="0.25">
      <c r="A16195" t="s">
        <v>16211</v>
      </c>
      <c r="B16195" s="1">
        <v>43525</v>
      </c>
      <c r="C16195" t="s">
        <v>6</v>
      </c>
      <c r="D16195">
        <v>0.28999999999999998</v>
      </c>
      <c r="E16195">
        <v>752</v>
      </c>
    </row>
    <row r="16196" spans="1:5" x14ac:dyDescent="0.25">
      <c r="A16196" t="s">
        <v>16212</v>
      </c>
      <c r="B16196" s="1">
        <v>43100</v>
      </c>
      <c r="C16196" t="s">
        <v>6</v>
      </c>
      <c r="D16196">
        <v>0.3</v>
      </c>
      <c r="E16196">
        <v>740</v>
      </c>
    </row>
    <row r="16197" spans="1:5" x14ac:dyDescent="0.25">
      <c r="A16197" t="s">
        <v>16213</v>
      </c>
      <c r="B16197" s="1">
        <v>43862</v>
      </c>
      <c r="C16197" t="s">
        <v>6</v>
      </c>
      <c r="D16197">
        <v>0.94</v>
      </c>
      <c r="E16197">
        <v>544</v>
      </c>
    </row>
    <row r="16198" spans="1:5" x14ac:dyDescent="0.25">
      <c r="A16198" t="s">
        <v>16214</v>
      </c>
      <c r="B16198" s="1">
        <v>43496</v>
      </c>
      <c r="C16198" t="s">
        <v>18</v>
      </c>
      <c r="D16198">
        <v>0.2</v>
      </c>
      <c r="E16198">
        <v>613</v>
      </c>
    </row>
    <row r="16199" spans="1:5" x14ac:dyDescent="0.25">
      <c r="A16199" t="s">
        <v>16215</v>
      </c>
      <c r="B16199" s="1">
        <v>43343</v>
      </c>
      <c r="C16199" t="s">
        <v>6</v>
      </c>
      <c r="D16199">
        <v>0.45</v>
      </c>
      <c r="E16199">
        <v>713</v>
      </c>
    </row>
    <row r="16200" spans="1:5" x14ac:dyDescent="0.25">
      <c r="A16200" t="s">
        <v>16216</v>
      </c>
      <c r="B16200" s="1">
        <v>43709</v>
      </c>
      <c r="C16200" t="s">
        <v>6</v>
      </c>
      <c r="D16200">
        <v>0.39</v>
      </c>
      <c r="E16200">
        <v>727</v>
      </c>
    </row>
    <row r="16201" spans="1:5" x14ac:dyDescent="0.25">
      <c r="A16201" t="s">
        <v>16217</v>
      </c>
      <c r="B16201" s="1">
        <v>43404</v>
      </c>
      <c r="C16201" t="s">
        <v>18</v>
      </c>
      <c r="D16201">
        <v>0.39</v>
      </c>
      <c r="E16201">
        <v>634</v>
      </c>
    </row>
    <row r="16202" spans="1:5" x14ac:dyDescent="0.25">
      <c r="A16202" t="s">
        <v>16218</v>
      </c>
      <c r="B16202" s="1">
        <v>43556</v>
      </c>
      <c r="C16202" t="s">
        <v>6</v>
      </c>
      <c r="D16202">
        <v>0.25</v>
      </c>
      <c r="E16202">
        <v>722</v>
      </c>
    </row>
    <row r="16203" spans="1:5" x14ac:dyDescent="0.25">
      <c r="A16203" t="s">
        <v>16219</v>
      </c>
      <c r="B16203" s="1">
        <v>43312</v>
      </c>
      <c r="C16203" t="s">
        <v>6</v>
      </c>
      <c r="D16203">
        <v>0.7</v>
      </c>
      <c r="E16203">
        <v>639</v>
      </c>
    </row>
    <row r="16204" spans="1:5" x14ac:dyDescent="0.25">
      <c r="A16204" t="s">
        <v>16220</v>
      </c>
      <c r="B16204" s="1">
        <v>43617</v>
      </c>
      <c r="C16204" t="s">
        <v>6</v>
      </c>
      <c r="D16204">
        <v>0.34</v>
      </c>
      <c r="E16204">
        <v>619</v>
      </c>
    </row>
    <row r="16205" spans="1:5" x14ac:dyDescent="0.25">
      <c r="A16205" t="s">
        <v>16221</v>
      </c>
      <c r="B16205" s="1">
        <v>43678</v>
      </c>
      <c r="C16205" t="s">
        <v>10</v>
      </c>
      <c r="D16205">
        <v>0.4</v>
      </c>
      <c r="E16205">
        <v>665</v>
      </c>
    </row>
    <row r="16206" spans="1:5" x14ac:dyDescent="0.25">
      <c r="A16206" t="s">
        <v>16222</v>
      </c>
      <c r="B16206" s="1">
        <v>43709</v>
      </c>
      <c r="C16206" t="s">
        <v>18</v>
      </c>
      <c r="D16206">
        <v>0.3</v>
      </c>
      <c r="E16206">
        <v>726</v>
      </c>
    </row>
    <row r="16207" spans="1:5" x14ac:dyDescent="0.25">
      <c r="A16207" t="s">
        <v>16223</v>
      </c>
      <c r="B16207" s="1">
        <v>43739</v>
      </c>
      <c r="C16207" t="s">
        <v>10</v>
      </c>
      <c r="D16207">
        <v>0.33</v>
      </c>
      <c r="E16207">
        <v>701</v>
      </c>
    </row>
    <row r="16208" spans="1:5" x14ac:dyDescent="0.25">
      <c r="A16208" t="s">
        <v>16224</v>
      </c>
      <c r="B16208" s="1">
        <v>43739</v>
      </c>
      <c r="C16208" t="s">
        <v>6</v>
      </c>
      <c r="D16208">
        <v>0.61</v>
      </c>
      <c r="E16208">
        <v>771</v>
      </c>
    </row>
    <row r="16209" spans="1:5" x14ac:dyDescent="0.25">
      <c r="A16209" t="s">
        <v>16225</v>
      </c>
      <c r="B16209" s="1">
        <v>43831</v>
      </c>
      <c r="C16209" t="s">
        <v>21</v>
      </c>
      <c r="D16209">
        <v>0.45</v>
      </c>
      <c r="E16209">
        <v>590</v>
      </c>
    </row>
    <row r="16210" spans="1:5" x14ac:dyDescent="0.25">
      <c r="A16210" t="s">
        <v>16226</v>
      </c>
      <c r="B16210" s="1">
        <v>43312</v>
      </c>
      <c r="C16210" t="s">
        <v>42</v>
      </c>
      <c r="D16210">
        <v>0.36</v>
      </c>
      <c r="E16210">
        <v>695</v>
      </c>
    </row>
    <row r="16211" spans="1:5" x14ac:dyDescent="0.25">
      <c r="A16211" t="s">
        <v>16227</v>
      </c>
      <c r="B16211" s="1">
        <v>43617</v>
      </c>
      <c r="C16211" t="s">
        <v>10</v>
      </c>
      <c r="D16211">
        <v>0.3</v>
      </c>
      <c r="E16211">
        <v>740</v>
      </c>
    </row>
    <row r="16212" spans="1:5" x14ac:dyDescent="0.25">
      <c r="A16212" t="s">
        <v>16228</v>
      </c>
      <c r="B16212" s="1">
        <v>43281</v>
      </c>
      <c r="C16212" t="s">
        <v>6</v>
      </c>
      <c r="D16212">
        <v>0.73</v>
      </c>
      <c r="E16212">
        <v>645</v>
      </c>
    </row>
    <row r="16213" spans="1:5" x14ac:dyDescent="0.25">
      <c r="A16213" t="s">
        <v>16229</v>
      </c>
      <c r="B16213" s="1">
        <v>43617</v>
      </c>
      <c r="C16213" t="s">
        <v>10</v>
      </c>
      <c r="D16213">
        <v>0.3</v>
      </c>
      <c r="E16213">
        <v>740</v>
      </c>
    </row>
    <row r="16214" spans="1:5" x14ac:dyDescent="0.25">
      <c r="A16214" t="s">
        <v>16230</v>
      </c>
      <c r="B16214" s="1">
        <v>43525</v>
      </c>
      <c r="C16214" t="s">
        <v>6</v>
      </c>
      <c r="D16214">
        <v>0.36</v>
      </c>
      <c r="E16214">
        <v>548</v>
      </c>
    </row>
    <row r="16215" spans="1:5" x14ac:dyDescent="0.25">
      <c r="A16215" t="s">
        <v>16231</v>
      </c>
      <c r="B16215" s="1">
        <v>43404</v>
      </c>
      <c r="C16215" t="s">
        <v>6</v>
      </c>
      <c r="D16215">
        <v>0.14000000000000001</v>
      </c>
      <c r="E16215">
        <v>753</v>
      </c>
    </row>
    <row r="16216" spans="1:5" x14ac:dyDescent="0.25">
      <c r="A16216" t="s">
        <v>16232</v>
      </c>
      <c r="B16216" s="1">
        <v>43586</v>
      </c>
      <c r="C16216" t="s">
        <v>14</v>
      </c>
      <c r="D16216">
        <v>0.45</v>
      </c>
      <c r="E16216">
        <v>784</v>
      </c>
    </row>
    <row r="16217" spans="1:5" x14ac:dyDescent="0.25">
      <c r="A16217" t="s">
        <v>16233</v>
      </c>
      <c r="B16217" s="1">
        <v>43525</v>
      </c>
      <c r="C16217" t="s">
        <v>6</v>
      </c>
      <c r="D16217">
        <v>0.22</v>
      </c>
      <c r="E16217">
        <v>463</v>
      </c>
    </row>
    <row r="16218" spans="1:5" x14ac:dyDescent="0.25">
      <c r="A16218" t="s">
        <v>16234</v>
      </c>
      <c r="B16218" s="1">
        <v>43951</v>
      </c>
      <c r="C16218" t="s">
        <v>10</v>
      </c>
      <c r="D16218">
        <v>1</v>
      </c>
      <c r="E16218">
        <v>711</v>
      </c>
    </row>
    <row r="16219" spans="1:5" x14ac:dyDescent="0.25">
      <c r="A16219" t="s">
        <v>16235</v>
      </c>
      <c r="B16219" s="1">
        <v>43709</v>
      </c>
      <c r="C16219" t="s">
        <v>6</v>
      </c>
      <c r="D16219">
        <v>0.25</v>
      </c>
      <c r="E16219">
        <v>702</v>
      </c>
    </row>
    <row r="16220" spans="1:5" x14ac:dyDescent="0.25">
      <c r="A16220" t="s">
        <v>16236</v>
      </c>
      <c r="B16220" s="1">
        <v>43617</v>
      </c>
      <c r="C16220" t="s">
        <v>14</v>
      </c>
      <c r="D16220">
        <v>0.09</v>
      </c>
      <c r="E16220">
        <v>672</v>
      </c>
    </row>
    <row r="16221" spans="1:5" x14ac:dyDescent="0.25">
      <c r="A16221" t="s">
        <v>16237</v>
      </c>
      <c r="B16221" s="1">
        <v>43190</v>
      </c>
      <c r="C16221" t="s">
        <v>18</v>
      </c>
      <c r="D16221">
        <v>0.3</v>
      </c>
      <c r="E16221">
        <v>740</v>
      </c>
    </row>
    <row r="16222" spans="1:5" x14ac:dyDescent="0.25">
      <c r="A16222" t="s">
        <v>16238</v>
      </c>
      <c r="B16222" s="1">
        <v>43496</v>
      </c>
      <c r="C16222" t="s">
        <v>6</v>
      </c>
      <c r="D16222">
        <v>0.26</v>
      </c>
      <c r="E16222">
        <v>707</v>
      </c>
    </row>
    <row r="16223" spans="1:5" x14ac:dyDescent="0.25">
      <c r="A16223" t="s">
        <v>16239</v>
      </c>
      <c r="B16223" s="1">
        <v>43312</v>
      </c>
      <c r="C16223" t="s">
        <v>18</v>
      </c>
      <c r="D16223">
        <v>0.8</v>
      </c>
      <c r="E16223">
        <v>554</v>
      </c>
    </row>
    <row r="16224" spans="1:5" x14ac:dyDescent="0.25">
      <c r="A16224" t="s">
        <v>16240</v>
      </c>
      <c r="B16224" s="1">
        <v>43647</v>
      </c>
      <c r="C16224" t="s">
        <v>6</v>
      </c>
      <c r="D16224">
        <v>0.3</v>
      </c>
      <c r="E16224">
        <v>740</v>
      </c>
    </row>
    <row r="16225" spans="1:5" x14ac:dyDescent="0.25">
      <c r="A16225" t="s">
        <v>16241</v>
      </c>
      <c r="B16225" s="1">
        <v>43251</v>
      </c>
      <c r="C16225" t="s">
        <v>6</v>
      </c>
      <c r="D16225">
        <v>0.21</v>
      </c>
      <c r="E16225">
        <v>739</v>
      </c>
    </row>
    <row r="16226" spans="1:5" x14ac:dyDescent="0.25">
      <c r="A16226" t="s">
        <v>16242</v>
      </c>
      <c r="B16226" s="1">
        <v>43678</v>
      </c>
      <c r="C16226" t="s">
        <v>6</v>
      </c>
      <c r="D16226">
        <v>0.25</v>
      </c>
      <c r="E16226">
        <v>662</v>
      </c>
    </row>
    <row r="16227" spans="1:5" x14ac:dyDescent="0.25">
      <c r="A16227" t="s">
        <v>16243</v>
      </c>
      <c r="B16227" s="1">
        <v>43862</v>
      </c>
      <c r="C16227" t="s">
        <v>37</v>
      </c>
      <c r="D16227">
        <v>0.39</v>
      </c>
      <c r="E16227">
        <v>721</v>
      </c>
    </row>
    <row r="16228" spans="1:5" x14ac:dyDescent="0.25">
      <c r="A16228" t="s">
        <v>16244</v>
      </c>
      <c r="B16228" s="1">
        <v>43312</v>
      </c>
      <c r="C16228" t="s">
        <v>6</v>
      </c>
      <c r="D16228">
        <v>0.28999999999999998</v>
      </c>
      <c r="E16228">
        <v>647</v>
      </c>
    </row>
    <row r="16229" spans="1:5" x14ac:dyDescent="0.25">
      <c r="A16229" t="s">
        <v>16245</v>
      </c>
      <c r="B16229" s="1">
        <v>43617</v>
      </c>
      <c r="C16229" t="s">
        <v>6</v>
      </c>
      <c r="D16229">
        <v>0.3</v>
      </c>
      <c r="E16229">
        <v>740</v>
      </c>
    </row>
    <row r="16230" spans="1:5" x14ac:dyDescent="0.25">
      <c r="A16230" t="s">
        <v>16246</v>
      </c>
      <c r="B16230" s="1">
        <v>42643</v>
      </c>
      <c r="C16230" t="s">
        <v>18</v>
      </c>
      <c r="D16230">
        <v>0.3</v>
      </c>
      <c r="E16230">
        <v>740</v>
      </c>
    </row>
    <row r="16231" spans="1:5" x14ac:dyDescent="0.25">
      <c r="A16231" t="s">
        <v>16247</v>
      </c>
      <c r="B16231" s="1">
        <v>43465</v>
      </c>
      <c r="C16231" t="s">
        <v>6</v>
      </c>
      <c r="D16231">
        <v>0.13</v>
      </c>
      <c r="E16231">
        <v>716</v>
      </c>
    </row>
    <row r="16232" spans="1:5" x14ac:dyDescent="0.25">
      <c r="A16232" t="s">
        <v>16248</v>
      </c>
      <c r="B16232" s="1">
        <v>43647</v>
      </c>
      <c r="C16232" t="s">
        <v>6</v>
      </c>
      <c r="D16232">
        <v>0.5</v>
      </c>
      <c r="E16232">
        <v>589</v>
      </c>
    </row>
    <row r="16233" spans="1:5" x14ac:dyDescent="0.25">
      <c r="A16233" t="s">
        <v>16249</v>
      </c>
      <c r="B16233" s="1">
        <v>43647</v>
      </c>
      <c r="C16233" t="s">
        <v>18</v>
      </c>
      <c r="D16233">
        <v>0.32</v>
      </c>
      <c r="E16233">
        <v>614</v>
      </c>
    </row>
    <row r="16234" spans="1:5" x14ac:dyDescent="0.25">
      <c r="A16234" t="s">
        <v>16250</v>
      </c>
      <c r="B16234" s="1">
        <v>43739</v>
      </c>
      <c r="C16234" t="s">
        <v>10</v>
      </c>
      <c r="D16234">
        <v>0.32</v>
      </c>
      <c r="E16234">
        <v>716</v>
      </c>
    </row>
    <row r="16235" spans="1:5" x14ac:dyDescent="0.25">
      <c r="A16235" t="s">
        <v>16251</v>
      </c>
      <c r="B16235" s="1">
        <v>43739</v>
      </c>
      <c r="C16235" t="s">
        <v>18</v>
      </c>
      <c r="D16235">
        <v>0.2</v>
      </c>
      <c r="E16235">
        <v>649</v>
      </c>
    </row>
    <row r="16236" spans="1:5" x14ac:dyDescent="0.25">
      <c r="A16236" t="s">
        <v>16252</v>
      </c>
      <c r="B16236" s="1">
        <v>43373</v>
      </c>
      <c r="C16236" t="s">
        <v>6</v>
      </c>
      <c r="D16236">
        <v>0.13</v>
      </c>
      <c r="E16236">
        <v>740</v>
      </c>
    </row>
    <row r="16237" spans="1:5" x14ac:dyDescent="0.25">
      <c r="A16237" t="s">
        <v>16253</v>
      </c>
      <c r="B16237" s="1">
        <v>43373</v>
      </c>
      <c r="C16237" t="s">
        <v>18</v>
      </c>
      <c r="D16237">
        <v>0.47</v>
      </c>
      <c r="E16237">
        <v>656</v>
      </c>
    </row>
    <row r="16238" spans="1:5" x14ac:dyDescent="0.25">
      <c r="A16238" t="s">
        <v>16254</v>
      </c>
      <c r="B16238" s="1">
        <v>43373</v>
      </c>
      <c r="C16238" t="s">
        <v>6</v>
      </c>
      <c r="D16238">
        <v>0.28999999999999998</v>
      </c>
      <c r="E16238">
        <v>705</v>
      </c>
    </row>
    <row r="16239" spans="1:5" x14ac:dyDescent="0.25">
      <c r="A16239" t="s">
        <v>16255</v>
      </c>
      <c r="B16239" s="1">
        <v>43373</v>
      </c>
      <c r="C16239" t="s">
        <v>6</v>
      </c>
      <c r="D16239">
        <v>0.25</v>
      </c>
      <c r="E16239">
        <v>622</v>
      </c>
    </row>
    <row r="16240" spans="1:5" x14ac:dyDescent="0.25">
      <c r="A16240" t="s">
        <v>16256</v>
      </c>
      <c r="B16240" s="1">
        <v>43404</v>
      </c>
      <c r="C16240" t="s">
        <v>6</v>
      </c>
      <c r="D16240">
        <v>0.14000000000000001</v>
      </c>
      <c r="E16240">
        <v>659</v>
      </c>
    </row>
    <row r="16241" spans="1:5" x14ac:dyDescent="0.25">
      <c r="A16241" t="s">
        <v>16257</v>
      </c>
      <c r="B16241" s="1">
        <v>43373</v>
      </c>
      <c r="C16241" t="s">
        <v>6</v>
      </c>
      <c r="D16241">
        <v>0.25</v>
      </c>
      <c r="E16241">
        <v>743</v>
      </c>
    </row>
    <row r="16242" spans="1:5" x14ac:dyDescent="0.25">
      <c r="A16242" t="s">
        <v>16258</v>
      </c>
      <c r="B16242" s="1">
        <v>43373</v>
      </c>
      <c r="C16242" t="s">
        <v>18</v>
      </c>
      <c r="D16242">
        <v>0.3</v>
      </c>
      <c r="E16242">
        <v>629</v>
      </c>
    </row>
    <row r="16243" spans="1:5" x14ac:dyDescent="0.25">
      <c r="A16243" t="s">
        <v>16259</v>
      </c>
      <c r="B16243" s="1">
        <v>43404</v>
      </c>
      <c r="C16243" t="s">
        <v>6</v>
      </c>
      <c r="D16243">
        <v>0.3</v>
      </c>
      <c r="E16243">
        <v>669</v>
      </c>
    </row>
    <row r="16244" spans="1:5" x14ac:dyDescent="0.25">
      <c r="A16244" t="s">
        <v>16260</v>
      </c>
      <c r="B16244" s="1">
        <v>43770</v>
      </c>
      <c r="C16244" t="s">
        <v>25</v>
      </c>
      <c r="D16244">
        <v>0.19</v>
      </c>
      <c r="E16244">
        <v>639</v>
      </c>
    </row>
    <row r="16245" spans="1:5" x14ac:dyDescent="0.25">
      <c r="A16245" t="s">
        <v>16261</v>
      </c>
      <c r="B16245" s="1">
        <v>43800</v>
      </c>
      <c r="C16245" t="s">
        <v>14</v>
      </c>
      <c r="D16245">
        <v>0.54</v>
      </c>
      <c r="E16245">
        <v>638</v>
      </c>
    </row>
    <row r="16246" spans="1:5" x14ac:dyDescent="0.25">
      <c r="A16246" t="s">
        <v>16262</v>
      </c>
      <c r="B16246" s="1">
        <v>43800</v>
      </c>
      <c r="C16246" t="s">
        <v>10</v>
      </c>
      <c r="D16246">
        <v>0.08</v>
      </c>
      <c r="E16246">
        <v>749</v>
      </c>
    </row>
    <row r="16247" spans="1:5" x14ac:dyDescent="0.25">
      <c r="A16247" t="s">
        <v>16263</v>
      </c>
      <c r="B16247" s="1">
        <v>42186</v>
      </c>
      <c r="C16247" t="s">
        <v>6</v>
      </c>
      <c r="D16247">
        <v>0.44</v>
      </c>
      <c r="E16247">
        <v>781</v>
      </c>
    </row>
    <row r="16248" spans="1:5" x14ac:dyDescent="0.25">
      <c r="A16248" t="s">
        <v>16264</v>
      </c>
      <c r="B16248" s="1">
        <v>43647</v>
      </c>
      <c r="C16248" t="s">
        <v>6</v>
      </c>
      <c r="D16248">
        <v>0.18</v>
      </c>
      <c r="E16248">
        <v>618</v>
      </c>
    </row>
    <row r="16249" spans="1:5" x14ac:dyDescent="0.25">
      <c r="A16249" t="s">
        <v>16265</v>
      </c>
      <c r="B16249" s="1">
        <v>43404</v>
      </c>
      <c r="C16249" t="s">
        <v>6</v>
      </c>
      <c r="D16249">
        <v>0.36</v>
      </c>
      <c r="E16249">
        <v>776</v>
      </c>
    </row>
    <row r="16250" spans="1:5" x14ac:dyDescent="0.25">
      <c r="A16250" t="s">
        <v>16266</v>
      </c>
      <c r="B16250" s="1">
        <v>43404</v>
      </c>
      <c r="C16250" t="s">
        <v>6</v>
      </c>
      <c r="D16250">
        <v>0.2</v>
      </c>
      <c r="E16250">
        <v>576</v>
      </c>
    </row>
    <row r="16251" spans="1:5" x14ac:dyDescent="0.25">
      <c r="A16251" t="s">
        <v>16267</v>
      </c>
      <c r="B16251" s="1">
        <v>43404</v>
      </c>
      <c r="C16251" t="s">
        <v>6</v>
      </c>
      <c r="D16251">
        <v>0.27</v>
      </c>
      <c r="E16251">
        <v>617</v>
      </c>
    </row>
    <row r="16252" spans="1:5" x14ac:dyDescent="0.25">
      <c r="A16252" t="s">
        <v>16268</v>
      </c>
      <c r="B16252" s="1">
        <v>43404</v>
      </c>
      <c r="C16252" t="s">
        <v>10</v>
      </c>
      <c r="D16252">
        <v>0.74</v>
      </c>
      <c r="E16252">
        <v>740</v>
      </c>
    </row>
    <row r="16253" spans="1:5" x14ac:dyDescent="0.25">
      <c r="A16253" t="s">
        <v>16269</v>
      </c>
      <c r="B16253" s="1">
        <v>43404</v>
      </c>
      <c r="C16253" t="s">
        <v>6</v>
      </c>
      <c r="D16253">
        <v>0.21</v>
      </c>
      <c r="E16253">
        <v>724</v>
      </c>
    </row>
    <row r="16254" spans="1:5" x14ac:dyDescent="0.25">
      <c r="A16254" t="s">
        <v>16270</v>
      </c>
      <c r="B16254" s="1">
        <v>43404</v>
      </c>
      <c r="C16254" t="s">
        <v>10</v>
      </c>
      <c r="D16254">
        <v>0.18</v>
      </c>
      <c r="E16254">
        <v>534</v>
      </c>
    </row>
    <row r="16255" spans="1:5" x14ac:dyDescent="0.25">
      <c r="A16255" t="s">
        <v>16271</v>
      </c>
      <c r="B16255" s="1">
        <v>43404</v>
      </c>
      <c r="C16255" t="s">
        <v>21</v>
      </c>
      <c r="D16255">
        <v>0.22</v>
      </c>
      <c r="E16255">
        <v>830</v>
      </c>
    </row>
    <row r="16256" spans="1:5" x14ac:dyDescent="0.25">
      <c r="A16256" t="s">
        <v>16272</v>
      </c>
      <c r="B16256" s="1">
        <v>43404</v>
      </c>
      <c r="C16256" t="s">
        <v>25</v>
      </c>
      <c r="D16256">
        <v>0.28999999999999998</v>
      </c>
      <c r="E16256">
        <v>598</v>
      </c>
    </row>
    <row r="16257" spans="1:5" x14ac:dyDescent="0.25">
      <c r="A16257" t="s">
        <v>16273</v>
      </c>
      <c r="B16257" s="1">
        <v>43647</v>
      </c>
      <c r="C16257" t="s">
        <v>18</v>
      </c>
      <c r="D16257">
        <v>0.34</v>
      </c>
      <c r="E16257">
        <v>644</v>
      </c>
    </row>
    <row r="16258" spans="1:5" x14ac:dyDescent="0.25">
      <c r="A16258" t="s">
        <v>16274</v>
      </c>
      <c r="B16258" s="1">
        <v>43647</v>
      </c>
      <c r="C16258" t="s">
        <v>6</v>
      </c>
      <c r="D16258">
        <v>0.7</v>
      </c>
      <c r="E16258">
        <v>677</v>
      </c>
    </row>
    <row r="16259" spans="1:5" x14ac:dyDescent="0.25">
      <c r="A16259" t="s">
        <v>16275</v>
      </c>
      <c r="B16259" s="1">
        <v>43647</v>
      </c>
      <c r="C16259" t="s">
        <v>6</v>
      </c>
      <c r="D16259">
        <v>0.61</v>
      </c>
      <c r="E16259">
        <v>528</v>
      </c>
    </row>
    <row r="16260" spans="1:5" x14ac:dyDescent="0.25">
      <c r="A16260" t="s">
        <v>16276</v>
      </c>
      <c r="B16260" s="1">
        <v>43647</v>
      </c>
      <c r="C16260" t="s">
        <v>18</v>
      </c>
      <c r="D16260">
        <v>0.43</v>
      </c>
      <c r="E16260">
        <v>700</v>
      </c>
    </row>
    <row r="16261" spans="1:5" x14ac:dyDescent="0.25">
      <c r="A16261" t="s">
        <v>16277</v>
      </c>
      <c r="B16261" s="1">
        <v>43647</v>
      </c>
      <c r="C16261" t="s">
        <v>42</v>
      </c>
      <c r="D16261">
        <v>0.19</v>
      </c>
      <c r="E16261">
        <v>689</v>
      </c>
    </row>
    <row r="16262" spans="1:5" x14ac:dyDescent="0.25">
      <c r="A16262" t="s">
        <v>16278</v>
      </c>
      <c r="B16262" s="1">
        <v>43647</v>
      </c>
      <c r="C16262" t="s">
        <v>10</v>
      </c>
      <c r="D16262">
        <v>0.19</v>
      </c>
      <c r="E16262">
        <v>648</v>
      </c>
    </row>
    <row r="16263" spans="1:5" x14ac:dyDescent="0.25">
      <c r="A16263" t="s">
        <v>16279</v>
      </c>
      <c r="B16263" s="1">
        <v>43647</v>
      </c>
      <c r="C16263" t="s">
        <v>6</v>
      </c>
      <c r="D16263">
        <v>0.14000000000000001</v>
      </c>
      <c r="E16263">
        <v>719</v>
      </c>
    </row>
    <row r="16264" spans="1:5" x14ac:dyDescent="0.25">
      <c r="A16264" t="s">
        <v>16280</v>
      </c>
      <c r="B16264" s="1">
        <v>43678</v>
      </c>
      <c r="C16264" t="s">
        <v>6</v>
      </c>
      <c r="D16264">
        <v>1</v>
      </c>
      <c r="E16264">
        <v>710</v>
      </c>
    </row>
    <row r="16265" spans="1:5" x14ac:dyDescent="0.25">
      <c r="A16265" t="s">
        <v>16281</v>
      </c>
      <c r="B16265" s="1">
        <v>43647</v>
      </c>
      <c r="C16265" t="s">
        <v>18</v>
      </c>
      <c r="D16265">
        <v>0.33</v>
      </c>
      <c r="E16265">
        <v>735</v>
      </c>
    </row>
    <row r="16266" spans="1:5" x14ac:dyDescent="0.25">
      <c r="A16266" t="s">
        <v>16282</v>
      </c>
      <c r="B16266" s="1">
        <v>43678</v>
      </c>
      <c r="C16266" t="s">
        <v>6</v>
      </c>
      <c r="D16266">
        <v>0.16</v>
      </c>
      <c r="E16266">
        <v>650</v>
      </c>
    </row>
    <row r="16267" spans="1:5" x14ac:dyDescent="0.25">
      <c r="A16267" t="s">
        <v>16283</v>
      </c>
      <c r="B16267" s="1">
        <v>43434</v>
      </c>
      <c r="C16267" t="s">
        <v>6</v>
      </c>
      <c r="D16267">
        <v>0.21</v>
      </c>
      <c r="E16267">
        <v>752</v>
      </c>
    </row>
    <row r="16268" spans="1:5" x14ac:dyDescent="0.25">
      <c r="A16268" t="s">
        <v>16284</v>
      </c>
      <c r="B16268" s="1">
        <v>43434</v>
      </c>
      <c r="C16268" t="s">
        <v>21</v>
      </c>
      <c r="D16268">
        <v>0.14000000000000001</v>
      </c>
      <c r="E16268">
        <v>645</v>
      </c>
    </row>
    <row r="16269" spans="1:5" x14ac:dyDescent="0.25">
      <c r="A16269" t="s">
        <v>16285</v>
      </c>
      <c r="B16269" s="1">
        <v>43434</v>
      </c>
      <c r="C16269" t="s">
        <v>6</v>
      </c>
      <c r="D16269">
        <v>0.3</v>
      </c>
      <c r="E16269">
        <v>740</v>
      </c>
    </row>
    <row r="16270" spans="1:5" x14ac:dyDescent="0.25">
      <c r="A16270" t="s">
        <v>16286</v>
      </c>
      <c r="B16270" s="1">
        <v>43434</v>
      </c>
      <c r="C16270" t="s">
        <v>6</v>
      </c>
      <c r="D16270">
        <v>0.33</v>
      </c>
      <c r="E16270">
        <v>724</v>
      </c>
    </row>
    <row r="16271" spans="1:5" x14ac:dyDescent="0.25">
      <c r="A16271" t="s">
        <v>16287</v>
      </c>
      <c r="B16271" s="1">
        <v>43434</v>
      </c>
      <c r="C16271" t="s">
        <v>18</v>
      </c>
      <c r="D16271">
        <v>0.28999999999999998</v>
      </c>
      <c r="E16271">
        <v>653</v>
      </c>
    </row>
    <row r="16272" spans="1:5" x14ac:dyDescent="0.25">
      <c r="A16272" t="s">
        <v>16288</v>
      </c>
      <c r="B16272" s="1">
        <v>43678</v>
      </c>
      <c r="C16272" t="s">
        <v>10</v>
      </c>
      <c r="D16272">
        <v>0.5</v>
      </c>
      <c r="E16272">
        <v>608</v>
      </c>
    </row>
    <row r="16273" spans="1:5" x14ac:dyDescent="0.25">
      <c r="A16273" t="s">
        <v>16289</v>
      </c>
      <c r="B16273" s="1">
        <v>43678</v>
      </c>
      <c r="C16273" t="s">
        <v>10</v>
      </c>
      <c r="D16273">
        <v>0.78</v>
      </c>
      <c r="E16273">
        <v>608</v>
      </c>
    </row>
    <row r="16274" spans="1:5" x14ac:dyDescent="0.25">
      <c r="A16274" t="s">
        <v>16290</v>
      </c>
      <c r="B16274" s="1">
        <v>43678</v>
      </c>
      <c r="C16274" t="s">
        <v>18</v>
      </c>
      <c r="D16274">
        <v>0.38</v>
      </c>
      <c r="E16274">
        <v>627</v>
      </c>
    </row>
    <row r="16275" spans="1:5" x14ac:dyDescent="0.25">
      <c r="A16275" t="s">
        <v>16291</v>
      </c>
      <c r="B16275" s="1">
        <v>43434</v>
      </c>
      <c r="C16275" t="s">
        <v>6</v>
      </c>
      <c r="D16275">
        <v>0.18</v>
      </c>
      <c r="E16275">
        <v>631</v>
      </c>
    </row>
    <row r="16276" spans="1:5" x14ac:dyDescent="0.25">
      <c r="A16276" t="s">
        <v>16292</v>
      </c>
      <c r="B16276" s="1">
        <v>43434</v>
      </c>
      <c r="C16276" t="s">
        <v>6</v>
      </c>
      <c r="D16276">
        <v>0.2</v>
      </c>
      <c r="E16276">
        <v>754</v>
      </c>
    </row>
    <row r="16277" spans="1:5" x14ac:dyDescent="0.25">
      <c r="A16277" t="s">
        <v>16293</v>
      </c>
      <c r="B16277" s="1">
        <v>43434</v>
      </c>
      <c r="C16277" t="s">
        <v>10</v>
      </c>
      <c r="D16277">
        <v>0.36</v>
      </c>
      <c r="E16277">
        <v>724</v>
      </c>
    </row>
    <row r="16278" spans="1:5" x14ac:dyDescent="0.25">
      <c r="A16278" t="s">
        <v>16294</v>
      </c>
      <c r="B16278" s="1">
        <v>43434</v>
      </c>
      <c r="C16278" t="s">
        <v>6</v>
      </c>
      <c r="D16278">
        <v>0.33</v>
      </c>
      <c r="E16278">
        <v>628</v>
      </c>
    </row>
    <row r="16279" spans="1:5" x14ac:dyDescent="0.25">
      <c r="A16279" t="s">
        <v>16295</v>
      </c>
      <c r="B16279" s="1">
        <v>43434</v>
      </c>
      <c r="C16279" t="s">
        <v>6</v>
      </c>
      <c r="D16279">
        <v>0.19</v>
      </c>
      <c r="E16279">
        <v>841</v>
      </c>
    </row>
    <row r="16280" spans="1:5" x14ac:dyDescent="0.25">
      <c r="A16280" t="s">
        <v>16296</v>
      </c>
      <c r="B16280" s="1">
        <v>43434</v>
      </c>
      <c r="C16280" t="s">
        <v>21</v>
      </c>
      <c r="D16280">
        <v>0.39</v>
      </c>
      <c r="E16280">
        <v>694</v>
      </c>
    </row>
    <row r="16281" spans="1:5" x14ac:dyDescent="0.25">
      <c r="A16281" t="s">
        <v>16297</v>
      </c>
      <c r="B16281" s="1">
        <v>43434</v>
      </c>
      <c r="C16281" t="s">
        <v>25</v>
      </c>
      <c r="D16281">
        <v>0.54</v>
      </c>
      <c r="E16281">
        <v>600</v>
      </c>
    </row>
    <row r="16282" spans="1:5" x14ac:dyDescent="0.25">
      <c r="A16282" t="s">
        <v>16298</v>
      </c>
      <c r="B16282" s="1">
        <v>43434</v>
      </c>
      <c r="C16282" t="s">
        <v>6</v>
      </c>
      <c r="D16282">
        <v>0.36</v>
      </c>
      <c r="E16282">
        <v>740</v>
      </c>
    </row>
    <row r="16283" spans="1:5" x14ac:dyDescent="0.25">
      <c r="A16283" t="s">
        <v>16299</v>
      </c>
      <c r="B16283" s="1">
        <v>43434</v>
      </c>
      <c r="C16283" t="s">
        <v>6</v>
      </c>
      <c r="D16283">
        <v>0.11</v>
      </c>
      <c r="E16283">
        <v>702</v>
      </c>
    </row>
    <row r="16284" spans="1:5" x14ac:dyDescent="0.25">
      <c r="A16284" t="s">
        <v>16300</v>
      </c>
      <c r="B16284" s="1">
        <v>43434</v>
      </c>
      <c r="C16284" t="s">
        <v>6</v>
      </c>
      <c r="D16284">
        <v>0.44</v>
      </c>
      <c r="E16284">
        <v>795</v>
      </c>
    </row>
    <row r="16285" spans="1:5" x14ac:dyDescent="0.25">
      <c r="A16285" t="s">
        <v>16301</v>
      </c>
      <c r="B16285" s="1">
        <v>43434</v>
      </c>
      <c r="C16285" t="s">
        <v>6</v>
      </c>
      <c r="D16285">
        <v>0.36</v>
      </c>
      <c r="E16285">
        <v>727</v>
      </c>
    </row>
    <row r="16286" spans="1:5" x14ac:dyDescent="0.25">
      <c r="A16286" t="s">
        <v>16302</v>
      </c>
      <c r="B16286" s="1">
        <v>43434</v>
      </c>
      <c r="C16286" t="s">
        <v>10</v>
      </c>
      <c r="D16286">
        <v>0.28999999999999998</v>
      </c>
      <c r="E16286">
        <v>665</v>
      </c>
    </row>
    <row r="16287" spans="1:5" x14ac:dyDescent="0.25">
      <c r="A16287" t="s">
        <v>16303</v>
      </c>
      <c r="B16287" s="1">
        <v>43678</v>
      </c>
      <c r="C16287" t="s">
        <v>6</v>
      </c>
      <c r="D16287">
        <v>0.37</v>
      </c>
      <c r="E16287">
        <v>704</v>
      </c>
    </row>
    <row r="16288" spans="1:5" x14ac:dyDescent="0.25">
      <c r="A16288" t="s">
        <v>16304</v>
      </c>
      <c r="B16288" s="1">
        <v>43434</v>
      </c>
      <c r="C16288" t="s">
        <v>6</v>
      </c>
      <c r="D16288">
        <v>0.27</v>
      </c>
      <c r="E16288">
        <v>645</v>
      </c>
    </row>
    <row r="16289" spans="1:5" x14ac:dyDescent="0.25">
      <c r="A16289" t="s">
        <v>16305</v>
      </c>
      <c r="B16289" s="1">
        <v>43434</v>
      </c>
      <c r="C16289" t="s">
        <v>6</v>
      </c>
      <c r="D16289">
        <v>0.49</v>
      </c>
      <c r="E16289">
        <v>788</v>
      </c>
    </row>
    <row r="16290" spans="1:5" x14ac:dyDescent="0.25">
      <c r="A16290" t="s">
        <v>16306</v>
      </c>
      <c r="B16290" s="1">
        <v>43800</v>
      </c>
      <c r="C16290" t="s">
        <v>6</v>
      </c>
      <c r="D16290">
        <v>0.97</v>
      </c>
      <c r="E16290">
        <v>656</v>
      </c>
    </row>
    <row r="16291" spans="1:5" x14ac:dyDescent="0.25">
      <c r="A16291" t="s">
        <v>16307</v>
      </c>
      <c r="B16291" s="1">
        <v>43800</v>
      </c>
      <c r="C16291" t="s">
        <v>6</v>
      </c>
      <c r="D16291">
        <v>0.36</v>
      </c>
      <c r="E16291">
        <v>663</v>
      </c>
    </row>
    <row r="16292" spans="1:5" x14ac:dyDescent="0.25">
      <c r="A16292" t="s">
        <v>16308</v>
      </c>
      <c r="B16292" s="1">
        <v>43800</v>
      </c>
      <c r="C16292" t="s">
        <v>18</v>
      </c>
      <c r="D16292">
        <v>0.22</v>
      </c>
      <c r="E16292">
        <v>700</v>
      </c>
    </row>
    <row r="16293" spans="1:5" x14ac:dyDescent="0.25">
      <c r="A16293" t="s">
        <v>16309</v>
      </c>
      <c r="B16293" s="1">
        <v>43739</v>
      </c>
      <c r="C16293" t="s">
        <v>18</v>
      </c>
      <c r="D16293">
        <v>0.25</v>
      </c>
      <c r="E16293">
        <v>681</v>
      </c>
    </row>
    <row r="16294" spans="1:5" x14ac:dyDescent="0.25">
      <c r="A16294" t="s">
        <v>16310</v>
      </c>
      <c r="B16294" s="1">
        <v>43739</v>
      </c>
      <c r="C16294" t="s">
        <v>6</v>
      </c>
      <c r="D16294">
        <v>0.55000000000000004</v>
      </c>
      <c r="E16294">
        <v>706</v>
      </c>
    </row>
    <row r="16295" spans="1:5" x14ac:dyDescent="0.25">
      <c r="A16295" t="s">
        <v>16311</v>
      </c>
      <c r="B16295" s="1">
        <v>43739</v>
      </c>
      <c r="C16295" t="s">
        <v>18</v>
      </c>
      <c r="D16295">
        <v>0.62</v>
      </c>
      <c r="E16295">
        <v>734</v>
      </c>
    </row>
    <row r="16296" spans="1:5" x14ac:dyDescent="0.25">
      <c r="A16296" t="s">
        <v>16312</v>
      </c>
      <c r="B16296" s="1">
        <v>43434</v>
      </c>
      <c r="C16296" t="s">
        <v>6</v>
      </c>
      <c r="D16296">
        <v>0.37</v>
      </c>
      <c r="E16296">
        <v>649</v>
      </c>
    </row>
    <row r="16297" spans="1:5" x14ac:dyDescent="0.25">
      <c r="A16297" t="s">
        <v>16313</v>
      </c>
      <c r="B16297" s="1">
        <v>43678</v>
      </c>
      <c r="C16297" t="s">
        <v>10</v>
      </c>
      <c r="D16297">
        <v>0.64</v>
      </c>
      <c r="E16297">
        <v>591</v>
      </c>
    </row>
    <row r="16298" spans="1:5" x14ac:dyDescent="0.25">
      <c r="A16298" t="s">
        <v>16314</v>
      </c>
      <c r="B16298" s="1">
        <v>43465</v>
      </c>
      <c r="C16298" t="s">
        <v>37</v>
      </c>
      <c r="D16298">
        <v>0.2</v>
      </c>
      <c r="E16298">
        <v>774</v>
      </c>
    </row>
    <row r="16299" spans="1:5" x14ac:dyDescent="0.25">
      <c r="A16299" t="s">
        <v>16315</v>
      </c>
      <c r="B16299" s="1">
        <v>43465</v>
      </c>
      <c r="C16299" t="s">
        <v>6</v>
      </c>
      <c r="D16299">
        <v>0.24</v>
      </c>
      <c r="E16299">
        <v>607</v>
      </c>
    </row>
    <row r="16300" spans="1:5" x14ac:dyDescent="0.25">
      <c r="A16300" t="s">
        <v>16316</v>
      </c>
      <c r="B16300" s="1">
        <v>43465</v>
      </c>
      <c r="C16300" t="s">
        <v>6</v>
      </c>
      <c r="D16300">
        <v>0.37</v>
      </c>
      <c r="E16300">
        <v>775</v>
      </c>
    </row>
    <row r="16301" spans="1:5" x14ac:dyDescent="0.25">
      <c r="A16301" t="s">
        <v>16317</v>
      </c>
      <c r="B16301" s="1">
        <v>43465</v>
      </c>
      <c r="C16301" t="s">
        <v>10</v>
      </c>
      <c r="D16301">
        <v>0.57999999999999996</v>
      </c>
      <c r="E16301">
        <v>681</v>
      </c>
    </row>
    <row r="16302" spans="1:5" x14ac:dyDescent="0.25">
      <c r="A16302" t="s">
        <v>16318</v>
      </c>
      <c r="B16302" s="1">
        <v>43739</v>
      </c>
      <c r="C16302" t="s">
        <v>6</v>
      </c>
      <c r="D16302">
        <v>0.12</v>
      </c>
      <c r="E16302">
        <v>667</v>
      </c>
    </row>
    <row r="16303" spans="1:5" x14ac:dyDescent="0.25">
      <c r="A16303" t="s">
        <v>16319</v>
      </c>
      <c r="B16303" s="1">
        <v>43678</v>
      </c>
      <c r="C16303" t="s">
        <v>37</v>
      </c>
      <c r="D16303">
        <v>0.43</v>
      </c>
      <c r="E16303">
        <v>613</v>
      </c>
    </row>
    <row r="16304" spans="1:5" x14ac:dyDescent="0.25">
      <c r="A16304" t="s">
        <v>16320</v>
      </c>
      <c r="B16304" s="1">
        <v>43465</v>
      </c>
      <c r="C16304" t="s">
        <v>6</v>
      </c>
      <c r="D16304">
        <v>0.25</v>
      </c>
      <c r="E16304">
        <v>718</v>
      </c>
    </row>
    <row r="16305" spans="1:5" x14ac:dyDescent="0.25">
      <c r="A16305" t="s">
        <v>16321</v>
      </c>
      <c r="B16305" s="1">
        <v>43465</v>
      </c>
      <c r="C16305" t="s">
        <v>6</v>
      </c>
      <c r="D16305">
        <v>0.37</v>
      </c>
      <c r="E16305">
        <v>693</v>
      </c>
    </row>
    <row r="16306" spans="1:5" x14ac:dyDescent="0.25">
      <c r="A16306" t="s">
        <v>16322</v>
      </c>
      <c r="B16306" s="1">
        <v>43465</v>
      </c>
      <c r="C16306" t="s">
        <v>18</v>
      </c>
      <c r="D16306">
        <v>0.27</v>
      </c>
      <c r="E16306">
        <v>634</v>
      </c>
    </row>
    <row r="16307" spans="1:5" x14ac:dyDescent="0.25">
      <c r="A16307" t="s">
        <v>16323</v>
      </c>
      <c r="B16307" s="1">
        <v>43465</v>
      </c>
      <c r="C16307" t="s">
        <v>10</v>
      </c>
      <c r="D16307">
        <v>0.26</v>
      </c>
      <c r="E16307">
        <v>696</v>
      </c>
    </row>
    <row r="16308" spans="1:5" x14ac:dyDescent="0.25">
      <c r="A16308" t="s">
        <v>16324</v>
      </c>
      <c r="B16308" s="1">
        <v>43678</v>
      </c>
      <c r="C16308" t="s">
        <v>18</v>
      </c>
      <c r="D16308">
        <v>0.1</v>
      </c>
      <c r="E16308">
        <v>629</v>
      </c>
    </row>
    <row r="16309" spans="1:5" x14ac:dyDescent="0.25">
      <c r="A16309" t="s">
        <v>16325</v>
      </c>
      <c r="B16309" s="1">
        <v>43678</v>
      </c>
      <c r="C16309" t="s">
        <v>271</v>
      </c>
      <c r="D16309">
        <v>0.5</v>
      </c>
      <c r="E16309">
        <v>619</v>
      </c>
    </row>
    <row r="16310" spans="1:5" x14ac:dyDescent="0.25">
      <c r="A16310" t="s">
        <v>16326</v>
      </c>
      <c r="B16310" s="1">
        <v>43465</v>
      </c>
      <c r="C16310" t="s">
        <v>10</v>
      </c>
      <c r="D16310">
        <v>0.24</v>
      </c>
      <c r="E16310">
        <v>572</v>
      </c>
    </row>
    <row r="16311" spans="1:5" x14ac:dyDescent="0.25">
      <c r="A16311" t="s">
        <v>16327</v>
      </c>
      <c r="B16311" s="1">
        <v>43465</v>
      </c>
      <c r="C16311" t="s">
        <v>6</v>
      </c>
      <c r="D16311">
        <v>0.71</v>
      </c>
      <c r="E16311">
        <v>679</v>
      </c>
    </row>
    <row r="16312" spans="1:5" x14ac:dyDescent="0.25">
      <c r="A16312" t="s">
        <v>16328</v>
      </c>
      <c r="B16312" s="1">
        <v>43465</v>
      </c>
      <c r="C16312" t="s">
        <v>6</v>
      </c>
      <c r="D16312">
        <v>0.13</v>
      </c>
      <c r="E16312">
        <v>740</v>
      </c>
    </row>
    <row r="16313" spans="1:5" x14ac:dyDescent="0.25">
      <c r="A16313" t="s">
        <v>16329</v>
      </c>
      <c r="B16313" s="1">
        <v>43739</v>
      </c>
      <c r="C16313" t="s">
        <v>6</v>
      </c>
      <c r="D16313">
        <v>0.18</v>
      </c>
      <c r="E16313">
        <v>622</v>
      </c>
    </row>
    <row r="16314" spans="1:5" x14ac:dyDescent="0.25">
      <c r="A16314" t="s">
        <v>16330</v>
      </c>
      <c r="B16314" s="1">
        <v>43496</v>
      </c>
      <c r="C16314" t="s">
        <v>10</v>
      </c>
      <c r="D16314">
        <v>0.14000000000000001</v>
      </c>
      <c r="E16314">
        <v>725</v>
      </c>
    </row>
    <row r="16315" spans="1:5" x14ac:dyDescent="0.25">
      <c r="A16315" t="s">
        <v>16331</v>
      </c>
      <c r="B16315" s="1">
        <v>43678</v>
      </c>
      <c r="C16315" t="s">
        <v>25</v>
      </c>
      <c r="D16315">
        <v>0.34</v>
      </c>
      <c r="E16315">
        <v>612</v>
      </c>
    </row>
    <row r="16316" spans="1:5" x14ac:dyDescent="0.25">
      <c r="A16316" t="s">
        <v>16332</v>
      </c>
      <c r="B16316" s="1">
        <v>43496</v>
      </c>
      <c r="C16316" t="s">
        <v>18</v>
      </c>
      <c r="D16316">
        <v>0.59</v>
      </c>
      <c r="E16316">
        <v>738</v>
      </c>
    </row>
    <row r="16317" spans="1:5" x14ac:dyDescent="0.25">
      <c r="A16317" t="s">
        <v>16333</v>
      </c>
      <c r="B16317" s="1">
        <v>43496</v>
      </c>
      <c r="C16317" t="s">
        <v>18</v>
      </c>
      <c r="D16317">
        <v>0.52</v>
      </c>
      <c r="E16317">
        <v>772</v>
      </c>
    </row>
    <row r="16318" spans="1:5" x14ac:dyDescent="0.25">
      <c r="A16318" t="s">
        <v>16334</v>
      </c>
      <c r="B16318" s="1">
        <v>43496</v>
      </c>
      <c r="C16318" t="s">
        <v>6</v>
      </c>
      <c r="D16318">
        <v>0.13</v>
      </c>
      <c r="E16318">
        <v>653</v>
      </c>
    </row>
    <row r="16319" spans="1:5" x14ac:dyDescent="0.25">
      <c r="A16319" t="s">
        <v>16335</v>
      </c>
      <c r="B16319" s="1">
        <v>43678</v>
      </c>
      <c r="C16319" t="s">
        <v>10</v>
      </c>
      <c r="D16319">
        <v>0.31</v>
      </c>
      <c r="E16319">
        <v>742</v>
      </c>
    </row>
    <row r="16320" spans="1:5" x14ac:dyDescent="0.25">
      <c r="A16320" t="s">
        <v>16336</v>
      </c>
      <c r="B16320" s="1">
        <v>43678</v>
      </c>
      <c r="C16320" t="s">
        <v>18</v>
      </c>
      <c r="D16320">
        <v>0.23</v>
      </c>
      <c r="E16320">
        <v>630</v>
      </c>
    </row>
    <row r="16321" spans="1:5" x14ac:dyDescent="0.25">
      <c r="A16321" t="s">
        <v>16337</v>
      </c>
      <c r="B16321" s="1">
        <v>43496</v>
      </c>
      <c r="C16321" t="s">
        <v>6</v>
      </c>
      <c r="D16321">
        <v>0.27</v>
      </c>
      <c r="E16321">
        <v>736</v>
      </c>
    </row>
    <row r="16322" spans="1:5" x14ac:dyDescent="0.25">
      <c r="A16322" t="s">
        <v>16338</v>
      </c>
      <c r="B16322" s="1">
        <v>43496</v>
      </c>
      <c r="C16322" t="s">
        <v>18</v>
      </c>
      <c r="D16322">
        <v>0.54</v>
      </c>
      <c r="E16322">
        <v>697</v>
      </c>
    </row>
    <row r="16323" spans="1:5" x14ac:dyDescent="0.25">
      <c r="A16323" t="s">
        <v>16339</v>
      </c>
      <c r="B16323" s="1">
        <v>43496</v>
      </c>
      <c r="C16323" t="s">
        <v>6</v>
      </c>
      <c r="D16323">
        <v>0.02</v>
      </c>
      <c r="E16323">
        <v>778</v>
      </c>
    </row>
    <row r="16324" spans="1:5" x14ac:dyDescent="0.25">
      <c r="A16324" t="s">
        <v>16340</v>
      </c>
      <c r="B16324" s="1">
        <v>43496</v>
      </c>
      <c r="C16324" t="s">
        <v>18</v>
      </c>
      <c r="D16324">
        <v>0.56999999999999995</v>
      </c>
      <c r="E16324">
        <v>715</v>
      </c>
    </row>
    <row r="16325" spans="1:5" x14ac:dyDescent="0.25">
      <c r="A16325" t="s">
        <v>16341</v>
      </c>
      <c r="B16325" s="1">
        <v>43496</v>
      </c>
      <c r="C16325" t="s">
        <v>6</v>
      </c>
      <c r="D16325">
        <v>0.21</v>
      </c>
      <c r="E16325">
        <v>589</v>
      </c>
    </row>
    <row r="16326" spans="1:5" x14ac:dyDescent="0.25">
      <c r="A16326" t="s">
        <v>16342</v>
      </c>
      <c r="B16326" s="1">
        <v>43709</v>
      </c>
      <c r="C16326" t="s">
        <v>42</v>
      </c>
      <c r="D16326">
        <v>0.48</v>
      </c>
      <c r="E16326">
        <v>670</v>
      </c>
    </row>
    <row r="16327" spans="1:5" x14ac:dyDescent="0.25">
      <c r="A16327" t="s">
        <v>16343</v>
      </c>
      <c r="B16327" s="1">
        <v>43496</v>
      </c>
      <c r="C16327" t="s">
        <v>6</v>
      </c>
      <c r="D16327">
        <v>0.14000000000000001</v>
      </c>
      <c r="E16327">
        <v>601</v>
      </c>
    </row>
    <row r="16328" spans="1:5" x14ac:dyDescent="0.25">
      <c r="A16328" t="s">
        <v>16344</v>
      </c>
      <c r="B16328" s="1">
        <v>43525</v>
      </c>
      <c r="C16328" t="s">
        <v>6</v>
      </c>
      <c r="D16328">
        <v>0.11</v>
      </c>
      <c r="E16328">
        <v>795</v>
      </c>
    </row>
    <row r="16329" spans="1:5" x14ac:dyDescent="0.25">
      <c r="A16329" t="s">
        <v>16345</v>
      </c>
      <c r="B16329" s="1">
        <v>43678</v>
      </c>
      <c r="C16329" t="s">
        <v>10</v>
      </c>
      <c r="D16329">
        <v>0.32</v>
      </c>
      <c r="E16329">
        <v>596</v>
      </c>
    </row>
    <row r="16330" spans="1:5" x14ac:dyDescent="0.25">
      <c r="A16330" t="s">
        <v>16346</v>
      </c>
      <c r="B16330" s="1">
        <v>43525</v>
      </c>
      <c r="C16330" t="s">
        <v>6</v>
      </c>
      <c r="D16330">
        <v>0.25</v>
      </c>
      <c r="E16330">
        <v>686</v>
      </c>
    </row>
    <row r="16331" spans="1:5" x14ac:dyDescent="0.25">
      <c r="A16331" t="s">
        <v>16347</v>
      </c>
      <c r="B16331" s="1">
        <v>43525</v>
      </c>
      <c r="C16331" t="s">
        <v>18</v>
      </c>
      <c r="D16331">
        <v>0.31</v>
      </c>
      <c r="E16331">
        <v>728</v>
      </c>
    </row>
    <row r="16332" spans="1:5" x14ac:dyDescent="0.25">
      <c r="A16332" t="s">
        <v>16348</v>
      </c>
      <c r="B16332" s="1">
        <v>43525</v>
      </c>
      <c r="C16332" t="s">
        <v>18</v>
      </c>
      <c r="D16332">
        <v>0.83</v>
      </c>
      <c r="E16332">
        <v>567</v>
      </c>
    </row>
    <row r="16333" spans="1:5" x14ac:dyDescent="0.25">
      <c r="A16333" t="s">
        <v>16349</v>
      </c>
      <c r="B16333" s="1">
        <v>43709</v>
      </c>
      <c r="C16333" t="s">
        <v>6</v>
      </c>
      <c r="D16333">
        <v>0.21</v>
      </c>
      <c r="E16333">
        <v>687</v>
      </c>
    </row>
    <row r="16334" spans="1:5" x14ac:dyDescent="0.25">
      <c r="A16334" t="s">
        <v>16350</v>
      </c>
      <c r="B16334" s="1">
        <v>43770</v>
      </c>
      <c r="C16334" t="s">
        <v>18</v>
      </c>
      <c r="D16334">
        <v>0.41</v>
      </c>
      <c r="E16334">
        <v>767</v>
      </c>
    </row>
    <row r="16335" spans="1:5" x14ac:dyDescent="0.25">
      <c r="A16335" t="s">
        <v>16351</v>
      </c>
      <c r="B16335" s="1">
        <v>43770</v>
      </c>
      <c r="C16335" t="s">
        <v>6</v>
      </c>
      <c r="D16335">
        <v>0.35</v>
      </c>
      <c r="E16335">
        <v>652</v>
      </c>
    </row>
    <row r="16336" spans="1:5" x14ac:dyDescent="0.25">
      <c r="A16336" t="s">
        <v>16352</v>
      </c>
      <c r="B16336" s="1">
        <v>43496</v>
      </c>
      <c r="C16336" t="s">
        <v>6</v>
      </c>
      <c r="D16336">
        <v>0.49</v>
      </c>
      <c r="E16336">
        <v>559</v>
      </c>
    </row>
    <row r="16337" spans="1:5" x14ac:dyDescent="0.25">
      <c r="A16337" t="s">
        <v>16353</v>
      </c>
      <c r="B16337" s="1">
        <v>43525</v>
      </c>
      <c r="C16337" t="s">
        <v>18</v>
      </c>
      <c r="D16337">
        <v>0.27</v>
      </c>
      <c r="E16337">
        <v>627</v>
      </c>
    </row>
    <row r="16338" spans="1:5" x14ac:dyDescent="0.25">
      <c r="A16338" t="s">
        <v>16354</v>
      </c>
      <c r="B16338" s="1">
        <v>43525</v>
      </c>
      <c r="C16338" t="s">
        <v>6</v>
      </c>
      <c r="D16338">
        <v>0.32</v>
      </c>
      <c r="E16338">
        <v>612</v>
      </c>
    </row>
    <row r="16339" spans="1:5" x14ac:dyDescent="0.25">
      <c r="A16339" t="s">
        <v>16355</v>
      </c>
      <c r="B16339" s="1">
        <v>43770</v>
      </c>
      <c r="C16339" t="s">
        <v>18</v>
      </c>
      <c r="D16339">
        <v>0.42</v>
      </c>
      <c r="E16339">
        <v>765</v>
      </c>
    </row>
    <row r="16340" spans="1:5" x14ac:dyDescent="0.25">
      <c r="A16340" t="s">
        <v>16356</v>
      </c>
      <c r="B16340" s="1">
        <v>43525</v>
      </c>
      <c r="C16340" t="s">
        <v>6</v>
      </c>
      <c r="D16340">
        <v>0.26</v>
      </c>
      <c r="E16340">
        <v>609</v>
      </c>
    </row>
    <row r="16341" spans="1:5" x14ac:dyDescent="0.25">
      <c r="A16341" t="s">
        <v>16357</v>
      </c>
      <c r="B16341" s="1">
        <v>43525</v>
      </c>
      <c r="C16341" t="s">
        <v>14</v>
      </c>
      <c r="D16341">
        <v>0.24</v>
      </c>
      <c r="E16341">
        <v>773</v>
      </c>
    </row>
    <row r="16342" spans="1:5" x14ac:dyDescent="0.25">
      <c r="A16342" t="s">
        <v>16358</v>
      </c>
      <c r="B16342" s="1">
        <v>43525</v>
      </c>
      <c r="C16342" t="s">
        <v>10</v>
      </c>
      <c r="D16342">
        <v>0.27</v>
      </c>
      <c r="E16342">
        <v>606</v>
      </c>
    </row>
    <row r="16343" spans="1:5" x14ac:dyDescent="0.25">
      <c r="A16343" t="s">
        <v>16359</v>
      </c>
      <c r="B16343" s="1">
        <v>43525</v>
      </c>
      <c r="C16343" t="s">
        <v>3376</v>
      </c>
      <c r="D16343">
        <v>0.49</v>
      </c>
      <c r="E16343">
        <v>744</v>
      </c>
    </row>
    <row r="16344" spans="1:5" x14ac:dyDescent="0.25">
      <c r="A16344" t="s">
        <v>16360</v>
      </c>
      <c r="B16344" s="1">
        <v>43525</v>
      </c>
      <c r="C16344" t="s">
        <v>10</v>
      </c>
      <c r="D16344">
        <v>0.2</v>
      </c>
      <c r="E16344">
        <v>725</v>
      </c>
    </row>
    <row r="16345" spans="1:5" x14ac:dyDescent="0.25">
      <c r="A16345" t="s">
        <v>16361</v>
      </c>
      <c r="B16345" s="1">
        <v>43525</v>
      </c>
      <c r="C16345" t="s">
        <v>6</v>
      </c>
      <c r="D16345">
        <v>0.55000000000000004</v>
      </c>
      <c r="E16345">
        <v>808</v>
      </c>
    </row>
    <row r="16346" spans="1:5" x14ac:dyDescent="0.25">
      <c r="A16346" t="s">
        <v>16362</v>
      </c>
      <c r="B16346" s="1">
        <v>42339</v>
      </c>
      <c r="C16346" t="s">
        <v>42</v>
      </c>
      <c r="D16346">
        <v>0.3</v>
      </c>
      <c r="E16346">
        <v>740</v>
      </c>
    </row>
    <row r="16347" spans="1:5" x14ac:dyDescent="0.25">
      <c r="A16347" t="s">
        <v>16363</v>
      </c>
      <c r="B16347" s="1">
        <v>43525</v>
      </c>
      <c r="C16347" t="s">
        <v>6</v>
      </c>
      <c r="D16347">
        <v>0.51</v>
      </c>
      <c r="E16347">
        <v>700</v>
      </c>
    </row>
    <row r="16348" spans="1:5" x14ac:dyDescent="0.25">
      <c r="A16348" t="s">
        <v>16364</v>
      </c>
      <c r="B16348" s="1">
        <v>43525</v>
      </c>
      <c r="C16348" t="s">
        <v>6</v>
      </c>
      <c r="D16348">
        <v>0.17</v>
      </c>
      <c r="E16348">
        <v>701</v>
      </c>
    </row>
    <row r="16349" spans="1:5" x14ac:dyDescent="0.25">
      <c r="A16349" t="s">
        <v>16365</v>
      </c>
      <c r="B16349" s="1">
        <v>43525</v>
      </c>
      <c r="C16349" t="s">
        <v>10</v>
      </c>
      <c r="D16349">
        <v>0.26</v>
      </c>
      <c r="E16349">
        <v>673</v>
      </c>
    </row>
    <row r="16350" spans="1:5" x14ac:dyDescent="0.25">
      <c r="A16350" t="s">
        <v>16366</v>
      </c>
      <c r="B16350" s="1">
        <v>43525</v>
      </c>
      <c r="C16350" t="s">
        <v>10</v>
      </c>
      <c r="D16350">
        <v>0.33</v>
      </c>
      <c r="E16350">
        <v>777</v>
      </c>
    </row>
    <row r="16351" spans="1:5" x14ac:dyDescent="0.25">
      <c r="A16351" t="s">
        <v>16367</v>
      </c>
      <c r="B16351" s="1">
        <v>43709</v>
      </c>
      <c r="C16351" t="s">
        <v>25</v>
      </c>
      <c r="D16351">
        <v>0.34</v>
      </c>
      <c r="E16351">
        <v>633</v>
      </c>
    </row>
    <row r="16352" spans="1:5" x14ac:dyDescent="0.25">
      <c r="A16352" t="s">
        <v>16368</v>
      </c>
      <c r="B16352" s="1">
        <v>43525</v>
      </c>
      <c r="C16352" t="s">
        <v>6</v>
      </c>
      <c r="D16352">
        <v>0.06</v>
      </c>
      <c r="E16352">
        <v>575</v>
      </c>
    </row>
    <row r="16353" spans="1:5" x14ac:dyDescent="0.25">
      <c r="A16353" t="s">
        <v>16369</v>
      </c>
      <c r="B16353" s="1">
        <v>43556</v>
      </c>
      <c r="C16353" t="s">
        <v>6</v>
      </c>
      <c r="D16353">
        <v>0.55000000000000004</v>
      </c>
      <c r="E16353">
        <v>644</v>
      </c>
    </row>
    <row r="16354" spans="1:5" x14ac:dyDescent="0.25">
      <c r="A16354" t="s">
        <v>16370</v>
      </c>
      <c r="B16354" s="1">
        <v>42613</v>
      </c>
      <c r="C16354" t="s">
        <v>6</v>
      </c>
      <c r="D16354">
        <v>0.3</v>
      </c>
      <c r="E16354">
        <v>740</v>
      </c>
    </row>
    <row r="16355" spans="1:5" x14ac:dyDescent="0.25">
      <c r="A16355" t="s">
        <v>16371</v>
      </c>
      <c r="B16355" s="1">
        <v>42613</v>
      </c>
      <c r="C16355" t="s">
        <v>21</v>
      </c>
      <c r="D16355">
        <v>0.26</v>
      </c>
      <c r="E16355">
        <v>745</v>
      </c>
    </row>
    <row r="16356" spans="1:5" x14ac:dyDescent="0.25">
      <c r="A16356" t="s">
        <v>16372</v>
      </c>
      <c r="B16356" s="1">
        <v>42674</v>
      </c>
      <c r="C16356" t="s">
        <v>6</v>
      </c>
      <c r="D16356">
        <v>0.3</v>
      </c>
      <c r="E16356">
        <v>740</v>
      </c>
    </row>
    <row r="16357" spans="1:5" x14ac:dyDescent="0.25">
      <c r="A16357" t="s">
        <v>16373</v>
      </c>
      <c r="B16357" s="1">
        <v>43556</v>
      </c>
      <c r="C16357" t="s">
        <v>6</v>
      </c>
      <c r="D16357">
        <v>0.42</v>
      </c>
      <c r="E16357">
        <v>597</v>
      </c>
    </row>
    <row r="16358" spans="1:5" x14ac:dyDescent="0.25">
      <c r="A16358" t="s">
        <v>16374</v>
      </c>
      <c r="B16358" s="1">
        <v>43525</v>
      </c>
      <c r="C16358" t="s">
        <v>6</v>
      </c>
      <c r="D16358">
        <v>1.01</v>
      </c>
      <c r="E16358">
        <v>666</v>
      </c>
    </row>
    <row r="16359" spans="1:5" x14ac:dyDescent="0.25">
      <c r="A16359" t="s">
        <v>16375</v>
      </c>
      <c r="B16359" s="1">
        <v>43770</v>
      </c>
      <c r="C16359" t="s">
        <v>6</v>
      </c>
      <c r="D16359">
        <v>0.5</v>
      </c>
      <c r="E16359">
        <v>691</v>
      </c>
    </row>
    <row r="16360" spans="1:5" x14ac:dyDescent="0.25">
      <c r="A16360" t="s">
        <v>16376</v>
      </c>
      <c r="B16360" s="1">
        <v>43709</v>
      </c>
      <c r="C16360" t="s">
        <v>6</v>
      </c>
      <c r="D16360">
        <v>0.17</v>
      </c>
      <c r="E16360">
        <v>628</v>
      </c>
    </row>
    <row r="16361" spans="1:5" x14ac:dyDescent="0.25">
      <c r="A16361" t="s">
        <v>16377</v>
      </c>
      <c r="B16361" s="1">
        <v>42766</v>
      </c>
      <c r="C16361" t="s">
        <v>6</v>
      </c>
      <c r="D16361">
        <v>0.3</v>
      </c>
      <c r="E16361">
        <v>740</v>
      </c>
    </row>
    <row r="16362" spans="1:5" x14ac:dyDescent="0.25">
      <c r="A16362" t="s">
        <v>16378</v>
      </c>
      <c r="B16362" s="1">
        <v>42825</v>
      </c>
      <c r="C16362" t="s">
        <v>42</v>
      </c>
      <c r="D16362">
        <v>0.3</v>
      </c>
      <c r="E16362">
        <v>740</v>
      </c>
    </row>
    <row r="16363" spans="1:5" x14ac:dyDescent="0.25">
      <c r="A16363" t="s">
        <v>16379</v>
      </c>
      <c r="B16363" s="1">
        <v>42855</v>
      </c>
      <c r="C16363" t="s">
        <v>21</v>
      </c>
      <c r="D16363">
        <v>0.3</v>
      </c>
      <c r="E16363">
        <v>740</v>
      </c>
    </row>
    <row r="16364" spans="1:5" x14ac:dyDescent="0.25">
      <c r="A16364" t="s">
        <v>16380</v>
      </c>
      <c r="B16364" s="1">
        <v>43525</v>
      </c>
      <c r="C16364" t="s">
        <v>10</v>
      </c>
      <c r="D16364">
        <v>0.28000000000000003</v>
      </c>
      <c r="E16364">
        <v>599</v>
      </c>
    </row>
    <row r="16365" spans="1:5" x14ac:dyDescent="0.25">
      <c r="A16365" t="s">
        <v>16381</v>
      </c>
      <c r="B16365" s="1">
        <v>43525</v>
      </c>
      <c r="C16365" t="s">
        <v>10</v>
      </c>
      <c r="D16365">
        <v>0.8</v>
      </c>
      <c r="E16365">
        <v>586</v>
      </c>
    </row>
    <row r="16366" spans="1:5" x14ac:dyDescent="0.25">
      <c r="A16366" t="s">
        <v>16382</v>
      </c>
      <c r="B16366" s="1">
        <v>43556</v>
      </c>
      <c r="C16366" t="s">
        <v>10</v>
      </c>
      <c r="D16366">
        <v>0.85</v>
      </c>
      <c r="E16366">
        <v>590</v>
      </c>
    </row>
    <row r="16367" spans="1:5" x14ac:dyDescent="0.25">
      <c r="A16367" t="s">
        <v>16383</v>
      </c>
      <c r="B16367" s="1">
        <v>43556</v>
      </c>
      <c r="C16367" t="s">
        <v>10</v>
      </c>
      <c r="D16367">
        <v>0.31</v>
      </c>
      <c r="E16367">
        <v>767</v>
      </c>
    </row>
    <row r="16368" spans="1:5" x14ac:dyDescent="0.25">
      <c r="A16368" t="s">
        <v>16384</v>
      </c>
      <c r="B16368" s="1">
        <v>43556</v>
      </c>
      <c r="C16368" t="s">
        <v>6</v>
      </c>
      <c r="D16368">
        <v>0.39</v>
      </c>
      <c r="E16368">
        <v>756</v>
      </c>
    </row>
    <row r="16369" spans="1:5" x14ac:dyDescent="0.25">
      <c r="A16369" t="s">
        <v>16385</v>
      </c>
      <c r="B16369" s="1">
        <v>43556</v>
      </c>
      <c r="C16369" t="s">
        <v>18</v>
      </c>
      <c r="D16369">
        <v>0.24</v>
      </c>
      <c r="E16369">
        <v>667</v>
      </c>
    </row>
    <row r="16370" spans="1:5" x14ac:dyDescent="0.25">
      <c r="A16370" t="s">
        <v>16386</v>
      </c>
      <c r="B16370" s="1">
        <v>43556</v>
      </c>
      <c r="C16370" t="s">
        <v>6</v>
      </c>
      <c r="D16370">
        <v>0.28999999999999998</v>
      </c>
      <c r="E16370">
        <v>733</v>
      </c>
    </row>
    <row r="16371" spans="1:5" x14ac:dyDescent="0.25">
      <c r="A16371" t="s">
        <v>16387</v>
      </c>
      <c r="B16371" s="1">
        <v>43556</v>
      </c>
      <c r="C16371" t="s">
        <v>6</v>
      </c>
      <c r="D16371">
        <v>0.22</v>
      </c>
      <c r="E16371">
        <v>634</v>
      </c>
    </row>
    <row r="16372" spans="1:5" x14ac:dyDescent="0.25">
      <c r="A16372" t="s">
        <v>16388</v>
      </c>
      <c r="B16372" s="1">
        <v>43556</v>
      </c>
      <c r="C16372" t="s">
        <v>18</v>
      </c>
      <c r="D16372">
        <v>0.24</v>
      </c>
      <c r="E16372">
        <v>773</v>
      </c>
    </row>
    <row r="16373" spans="1:5" x14ac:dyDescent="0.25">
      <c r="A16373" t="s">
        <v>16389</v>
      </c>
      <c r="B16373" s="1">
        <v>42521</v>
      </c>
      <c r="C16373" t="s">
        <v>10</v>
      </c>
      <c r="D16373">
        <v>0.65</v>
      </c>
      <c r="E16373">
        <v>765</v>
      </c>
    </row>
    <row r="16374" spans="1:5" x14ac:dyDescent="0.25">
      <c r="A16374" t="s">
        <v>16390</v>
      </c>
      <c r="B16374" s="1">
        <v>42947</v>
      </c>
      <c r="C16374" t="s">
        <v>6</v>
      </c>
      <c r="D16374">
        <v>0.3</v>
      </c>
      <c r="E16374">
        <v>740</v>
      </c>
    </row>
    <row r="16375" spans="1:5" x14ac:dyDescent="0.25">
      <c r="A16375" t="s">
        <v>16391</v>
      </c>
      <c r="B16375" s="1">
        <v>42947</v>
      </c>
      <c r="C16375" t="s">
        <v>6</v>
      </c>
      <c r="D16375">
        <v>0.3</v>
      </c>
      <c r="E16375">
        <v>740</v>
      </c>
    </row>
    <row r="16376" spans="1:5" x14ac:dyDescent="0.25">
      <c r="A16376" t="s">
        <v>16392</v>
      </c>
      <c r="B16376" s="1">
        <v>42613</v>
      </c>
      <c r="C16376" t="s">
        <v>6</v>
      </c>
      <c r="D16376">
        <v>0.14000000000000001</v>
      </c>
      <c r="E16376">
        <v>801</v>
      </c>
    </row>
    <row r="16377" spans="1:5" x14ac:dyDescent="0.25">
      <c r="A16377" t="s">
        <v>16393</v>
      </c>
      <c r="B16377" s="1">
        <v>42947</v>
      </c>
      <c r="C16377" t="s">
        <v>6</v>
      </c>
      <c r="D16377">
        <v>0.3</v>
      </c>
      <c r="E16377">
        <v>740</v>
      </c>
    </row>
    <row r="16378" spans="1:5" x14ac:dyDescent="0.25">
      <c r="A16378" t="s">
        <v>16394</v>
      </c>
      <c r="B16378" s="1">
        <v>42978</v>
      </c>
      <c r="C16378" t="s">
        <v>6</v>
      </c>
      <c r="D16378">
        <v>0.35</v>
      </c>
      <c r="E16378">
        <v>798</v>
      </c>
    </row>
    <row r="16379" spans="1:5" x14ac:dyDescent="0.25">
      <c r="A16379" t="s">
        <v>16395</v>
      </c>
      <c r="B16379" s="1">
        <v>43008</v>
      </c>
      <c r="C16379" t="s">
        <v>6</v>
      </c>
      <c r="D16379">
        <v>0.22</v>
      </c>
      <c r="E16379">
        <v>745</v>
      </c>
    </row>
    <row r="16380" spans="1:5" x14ac:dyDescent="0.25">
      <c r="A16380" t="s">
        <v>16396</v>
      </c>
      <c r="B16380" s="1">
        <v>43008</v>
      </c>
      <c r="C16380" t="s">
        <v>6</v>
      </c>
      <c r="D16380">
        <v>0.3</v>
      </c>
      <c r="E16380">
        <v>740</v>
      </c>
    </row>
    <row r="16381" spans="1:5" x14ac:dyDescent="0.25">
      <c r="A16381" t="s">
        <v>16397</v>
      </c>
      <c r="B16381" s="1">
        <v>43556</v>
      </c>
      <c r="C16381" t="s">
        <v>37</v>
      </c>
      <c r="D16381">
        <v>0.37</v>
      </c>
      <c r="E16381">
        <v>600</v>
      </c>
    </row>
    <row r="16382" spans="1:5" x14ac:dyDescent="0.25">
      <c r="A16382" t="s">
        <v>16398</v>
      </c>
      <c r="B16382" s="1">
        <v>42704</v>
      </c>
      <c r="C16382" t="s">
        <v>6</v>
      </c>
      <c r="D16382">
        <v>0.3</v>
      </c>
      <c r="E16382">
        <v>740</v>
      </c>
    </row>
    <row r="16383" spans="1:5" x14ac:dyDescent="0.25">
      <c r="A16383" t="s">
        <v>16399</v>
      </c>
      <c r="B16383" s="1">
        <v>43556</v>
      </c>
      <c r="C16383" t="s">
        <v>6</v>
      </c>
      <c r="D16383">
        <v>0.5</v>
      </c>
      <c r="E16383">
        <v>736</v>
      </c>
    </row>
    <row r="16384" spans="1:5" x14ac:dyDescent="0.25">
      <c r="A16384" t="s">
        <v>16400</v>
      </c>
      <c r="B16384" s="1">
        <v>43556</v>
      </c>
      <c r="C16384" t="s">
        <v>18</v>
      </c>
      <c r="D16384">
        <v>0.75</v>
      </c>
      <c r="E16384">
        <v>639</v>
      </c>
    </row>
    <row r="16385" spans="1:5" x14ac:dyDescent="0.25">
      <c r="A16385" t="s">
        <v>16401</v>
      </c>
      <c r="B16385" s="1">
        <v>43586</v>
      </c>
      <c r="C16385" t="s">
        <v>6</v>
      </c>
      <c r="D16385">
        <v>0.54</v>
      </c>
      <c r="E16385">
        <v>790</v>
      </c>
    </row>
    <row r="16386" spans="1:5" x14ac:dyDescent="0.25">
      <c r="A16386" t="s">
        <v>16402</v>
      </c>
      <c r="B16386" s="1">
        <v>43770</v>
      </c>
      <c r="C16386" t="s">
        <v>6</v>
      </c>
      <c r="D16386">
        <v>0.21</v>
      </c>
      <c r="E16386">
        <v>628</v>
      </c>
    </row>
    <row r="16387" spans="1:5" x14ac:dyDescent="0.25">
      <c r="A16387" t="s">
        <v>16403</v>
      </c>
      <c r="B16387" s="1">
        <v>43586</v>
      </c>
      <c r="C16387" t="s">
        <v>18</v>
      </c>
      <c r="D16387">
        <v>0.31</v>
      </c>
      <c r="E16387">
        <v>612</v>
      </c>
    </row>
    <row r="16388" spans="1:5" x14ac:dyDescent="0.25">
      <c r="A16388" t="s">
        <v>16404</v>
      </c>
      <c r="B16388" s="1">
        <v>43586</v>
      </c>
      <c r="C16388" t="s">
        <v>42</v>
      </c>
      <c r="D16388">
        <v>0.28000000000000003</v>
      </c>
      <c r="E16388">
        <v>706</v>
      </c>
    </row>
    <row r="16389" spans="1:5" x14ac:dyDescent="0.25">
      <c r="A16389" t="s">
        <v>16405</v>
      </c>
      <c r="B16389" s="1">
        <v>43069</v>
      </c>
      <c r="C16389" t="s">
        <v>10</v>
      </c>
      <c r="D16389">
        <v>0.02</v>
      </c>
      <c r="E16389">
        <v>798</v>
      </c>
    </row>
    <row r="16390" spans="1:5" x14ac:dyDescent="0.25">
      <c r="A16390" t="s">
        <v>16406</v>
      </c>
      <c r="B16390" s="1">
        <v>43069</v>
      </c>
      <c r="C16390" t="s">
        <v>6</v>
      </c>
      <c r="D16390">
        <v>0.26</v>
      </c>
      <c r="E16390">
        <v>651</v>
      </c>
    </row>
    <row r="16391" spans="1:5" x14ac:dyDescent="0.25">
      <c r="A16391" t="s">
        <v>16407</v>
      </c>
      <c r="B16391" s="1">
        <v>42735</v>
      </c>
      <c r="C16391" t="s">
        <v>10</v>
      </c>
      <c r="D16391">
        <v>0.3</v>
      </c>
      <c r="E16391">
        <v>740</v>
      </c>
    </row>
    <row r="16392" spans="1:5" x14ac:dyDescent="0.25">
      <c r="A16392" t="s">
        <v>16408</v>
      </c>
      <c r="B16392" s="1">
        <v>42794</v>
      </c>
      <c r="C16392" t="s">
        <v>10</v>
      </c>
      <c r="D16392">
        <v>0.3</v>
      </c>
      <c r="E16392">
        <v>740</v>
      </c>
    </row>
    <row r="16393" spans="1:5" x14ac:dyDescent="0.25">
      <c r="A16393" t="s">
        <v>16409</v>
      </c>
      <c r="B16393" s="1">
        <v>43190</v>
      </c>
      <c r="C16393" t="s">
        <v>18</v>
      </c>
      <c r="D16393">
        <v>0.44</v>
      </c>
      <c r="E16393">
        <v>574</v>
      </c>
    </row>
    <row r="16394" spans="1:5" x14ac:dyDescent="0.25">
      <c r="A16394" t="s">
        <v>16410</v>
      </c>
      <c r="B16394" s="1">
        <v>43190</v>
      </c>
      <c r="C16394" t="s">
        <v>25</v>
      </c>
      <c r="D16394">
        <v>0.28000000000000003</v>
      </c>
      <c r="E16394">
        <v>673</v>
      </c>
    </row>
    <row r="16395" spans="1:5" x14ac:dyDescent="0.25">
      <c r="A16395" t="s">
        <v>16411</v>
      </c>
      <c r="B16395" s="1">
        <v>43709</v>
      </c>
      <c r="C16395" t="s">
        <v>6</v>
      </c>
      <c r="D16395">
        <v>0.16</v>
      </c>
      <c r="E16395">
        <v>702</v>
      </c>
    </row>
    <row r="16396" spans="1:5" x14ac:dyDescent="0.25">
      <c r="A16396" t="s">
        <v>16412</v>
      </c>
      <c r="B16396" s="1">
        <v>43709</v>
      </c>
      <c r="C16396" t="s">
        <v>6</v>
      </c>
      <c r="D16396">
        <v>0.39</v>
      </c>
      <c r="E16396">
        <v>763</v>
      </c>
    </row>
    <row r="16397" spans="1:5" x14ac:dyDescent="0.25">
      <c r="A16397" t="s">
        <v>16413</v>
      </c>
      <c r="B16397" s="1">
        <v>43709</v>
      </c>
      <c r="C16397" t="s">
        <v>10</v>
      </c>
      <c r="D16397">
        <v>0.32</v>
      </c>
      <c r="E16397">
        <v>669</v>
      </c>
    </row>
    <row r="16398" spans="1:5" x14ac:dyDescent="0.25">
      <c r="A16398" t="s">
        <v>16414</v>
      </c>
      <c r="B16398" s="1">
        <v>43709</v>
      </c>
      <c r="C16398" t="s">
        <v>6</v>
      </c>
      <c r="D16398">
        <v>0.51</v>
      </c>
      <c r="E16398">
        <v>705</v>
      </c>
    </row>
    <row r="16399" spans="1:5" x14ac:dyDescent="0.25">
      <c r="A16399" t="s">
        <v>16415</v>
      </c>
      <c r="B16399" s="1">
        <v>42855</v>
      </c>
      <c r="C16399" t="s">
        <v>37</v>
      </c>
      <c r="D16399">
        <v>0.3</v>
      </c>
      <c r="E16399">
        <v>740</v>
      </c>
    </row>
    <row r="16400" spans="1:5" x14ac:dyDescent="0.25">
      <c r="A16400" t="s">
        <v>16416</v>
      </c>
      <c r="B16400" s="1">
        <v>42855</v>
      </c>
      <c r="C16400" t="s">
        <v>42</v>
      </c>
      <c r="D16400">
        <v>0.3</v>
      </c>
      <c r="E16400">
        <v>740</v>
      </c>
    </row>
    <row r="16401" spans="1:5" x14ac:dyDescent="0.25">
      <c r="A16401" t="s">
        <v>16417</v>
      </c>
      <c r="B16401" s="1">
        <v>42855</v>
      </c>
      <c r="C16401" t="s">
        <v>6</v>
      </c>
      <c r="D16401">
        <v>0.3</v>
      </c>
      <c r="E16401">
        <v>740</v>
      </c>
    </row>
    <row r="16402" spans="1:5" x14ac:dyDescent="0.25">
      <c r="A16402" t="s">
        <v>16418</v>
      </c>
      <c r="B16402" s="1">
        <v>43709</v>
      </c>
      <c r="C16402" t="s">
        <v>18</v>
      </c>
      <c r="D16402">
        <v>0.42</v>
      </c>
      <c r="E16402">
        <v>724</v>
      </c>
    </row>
    <row r="16403" spans="1:5" x14ac:dyDescent="0.25">
      <c r="A16403" t="s">
        <v>16419</v>
      </c>
      <c r="B16403" s="1">
        <v>43709</v>
      </c>
      <c r="C16403" t="s">
        <v>25</v>
      </c>
      <c r="D16403">
        <v>0.65</v>
      </c>
      <c r="E16403">
        <v>577</v>
      </c>
    </row>
    <row r="16404" spans="1:5" x14ac:dyDescent="0.25">
      <c r="A16404" t="s">
        <v>16420</v>
      </c>
      <c r="B16404" s="1">
        <v>43709</v>
      </c>
      <c r="C16404" t="s">
        <v>18</v>
      </c>
      <c r="D16404">
        <v>0.32</v>
      </c>
      <c r="E16404">
        <v>699</v>
      </c>
    </row>
    <row r="16405" spans="1:5" x14ac:dyDescent="0.25">
      <c r="A16405" t="s">
        <v>16421</v>
      </c>
      <c r="B16405" s="1">
        <v>43190</v>
      </c>
      <c r="C16405" t="s">
        <v>37</v>
      </c>
      <c r="D16405">
        <v>0.35</v>
      </c>
      <c r="E16405">
        <v>740</v>
      </c>
    </row>
    <row r="16406" spans="1:5" x14ac:dyDescent="0.25">
      <c r="A16406" t="s">
        <v>16422</v>
      </c>
      <c r="B16406" s="1">
        <v>43556</v>
      </c>
      <c r="C16406" t="s">
        <v>6</v>
      </c>
      <c r="D16406">
        <v>0.28999999999999998</v>
      </c>
      <c r="E16406">
        <v>757</v>
      </c>
    </row>
    <row r="16407" spans="1:5" x14ac:dyDescent="0.25">
      <c r="A16407" t="s">
        <v>16423</v>
      </c>
      <c r="B16407" s="1">
        <v>43556</v>
      </c>
      <c r="C16407" t="s">
        <v>6</v>
      </c>
      <c r="D16407">
        <v>0.23</v>
      </c>
      <c r="E16407">
        <v>743</v>
      </c>
    </row>
    <row r="16408" spans="1:5" x14ac:dyDescent="0.25">
      <c r="A16408" t="s">
        <v>16424</v>
      </c>
      <c r="B16408" s="1">
        <v>43556</v>
      </c>
      <c r="C16408" t="s">
        <v>10</v>
      </c>
      <c r="D16408">
        <v>0.4</v>
      </c>
      <c r="E16408">
        <v>676</v>
      </c>
    </row>
    <row r="16409" spans="1:5" x14ac:dyDescent="0.25">
      <c r="A16409" t="s">
        <v>16425</v>
      </c>
      <c r="B16409" s="1">
        <v>43556</v>
      </c>
      <c r="C16409" t="s">
        <v>6</v>
      </c>
      <c r="D16409">
        <v>0.15</v>
      </c>
      <c r="E16409">
        <v>787</v>
      </c>
    </row>
    <row r="16410" spans="1:5" x14ac:dyDescent="0.25">
      <c r="A16410" t="s">
        <v>16426</v>
      </c>
      <c r="B16410" s="1">
        <v>42916</v>
      </c>
      <c r="C16410" t="s">
        <v>6</v>
      </c>
      <c r="D16410">
        <v>0.3</v>
      </c>
      <c r="E16410">
        <v>740</v>
      </c>
    </row>
    <row r="16411" spans="1:5" x14ac:dyDescent="0.25">
      <c r="A16411" t="s">
        <v>16427</v>
      </c>
      <c r="B16411" s="1">
        <v>43220</v>
      </c>
      <c r="C16411" t="s">
        <v>37</v>
      </c>
      <c r="D16411">
        <v>0.24</v>
      </c>
      <c r="E16411">
        <v>614</v>
      </c>
    </row>
    <row r="16412" spans="1:5" x14ac:dyDescent="0.25">
      <c r="A16412" t="s">
        <v>16428</v>
      </c>
      <c r="B16412" s="1">
        <v>43220</v>
      </c>
      <c r="C16412" t="s">
        <v>6</v>
      </c>
      <c r="D16412">
        <v>0.22</v>
      </c>
      <c r="E16412">
        <v>631</v>
      </c>
    </row>
    <row r="16413" spans="1:5" x14ac:dyDescent="0.25">
      <c r="A16413" t="s">
        <v>16429</v>
      </c>
      <c r="B16413" s="1">
        <v>43251</v>
      </c>
      <c r="C16413" t="s">
        <v>18</v>
      </c>
      <c r="D16413">
        <v>0.56000000000000005</v>
      </c>
      <c r="E16413">
        <v>652</v>
      </c>
    </row>
    <row r="16414" spans="1:5" x14ac:dyDescent="0.25">
      <c r="A16414" t="s">
        <v>16430</v>
      </c>
      <c r="B16414" s="1">
        <v>43251</v>
      </c>
      <c r="C16414" t="s">
        <v>6</v>
      </c>
      <c r="D16414">
        <v>0.2</v>
      </c>
      <c r="E16414">
        <v>778</v>
      </c>
    </row>
    <row r="16415" spans="1:5" x14ac:dyDescent="0.25">
      <c r="A16415" t="s">
        <v>16431</v>
      </c>
      <c r="B16415" s="1">
        <v>43251</v>
      </c>
      <c r="C16415" t="s">
        <v>6</v>
      </c>
      <c r="D16415">
        <v>0.6</v>
      </c>
      <c r="E16415">
        <v>641</v>
      </c>
    </row>
    <row r="16416" spans="1:5" x14ac:dyDescent="0.25">
      <c r="A16416" t="s">
        <v>16432</v>
      </c>
      <c r="B16416" s="1">
        <v>42947</v>
      </c>
      <c r="C16416" t="s">
        <v>21</v>
      </c>
      <c r="D16416">
        <v>0.3</v>
      </c>
      <c r="E16416">
        <v>740</v>
      </c>
    </row>
    <row r="16417" spans="1:5" x14ac:dyDescent="0.25">
      <c r="A16417" t="s">
        <v>16433</v>
      </c>
      <c r="B16417" s="1">
        <v>42947</v>
      </c>
      <c r="C16417" t="s">
        <v>6</v>
      </c>
      <c r="D16417">
        <v>0.3</v>
      </c>
      <c r="E16417">
        <v>740</v>
      </c>
    </row>
    <row r="16418" spans="1:5" x14ac:dyDescent="0.25">
      <c r="A16418" t="s">
        <v>16434</v>
      </c>
      <c r="B16418" s="1">
        <v>42978</v>
      </c>
      <c r="C16418" t="s">
        <v>18</v>
      </c>
      <c r="D16418">
        <v>0.33</v>
      </c>
      <c r="E16418">
        <v>798</v>
      </c>
    </row>
    <row r="16419" spans="1:5" x14ac:dyDescent="0.25">
      <c r="A16419" t="s">
        <v>16435</v>
      </c>
      <c r="B16419" s="1">
        <v>43586</v>
      </c>
      <c r="C16419" t="s">
        <v>10</v>
      </c>
      <c r="D16419">
        <v>0.28000000000000003</v>
      </c>
      <c r="E16419">
        <v>787</v>
      </c>
    </row>
    <row r="16420" spans="1:5" x14ac:dyDescent="0.25">
      <c r="A16420" t="s">
        <v>16436</v>
      </c>
      <c r="B16420" s="1">
        <v>43586</v>
      </c>
      <c r="C16420" t="s">
        <v>6</v>
      </c>
      <c r="D16420">
        <v>0.43</v>
      </c>
      <c r="E16420">
        <v>748</v>
      </c>
    </row>
    <row r="16421" spans="1:5" x14ac:dyDescent="0.25">
      <c r="A16421" t="s">
        <v>16437</v>
      </c>
      <c r="B16421" s="1">
        <v>43586</v>
      </c>
      <c r="C16421" t="s">
        <v>6</v>
      </c>
      <c r="D16421">
        <v>0.22</v>
      </c>
      <c r="E16421">
        <v>614</v>
      </c>
    </row>
    <row r="16422" spans="1:5" x14ac:dyDescent="0.25">
      <c r="A16422" t="s">
        <v>16438</v>
      </c>
      <c r="B16422" s="1">
        <v>43008</v>
      </c>
      <c r="C16422" t="s">
        <v>6</v>
      </c>
      <c r="D16422">
        <v>0.28999999999999998</v>
      </c>
      <c r="E16422">
        <v>642</v>
      </c>
    </row>
    <row r="16423" spans="1:5" x14ac:dyDescent="0.25">
      <c r="A16423" t="s">
        <v>16439</v>
      </c>
      <c r="B16423" s="1">
        <v>43039</v>
      </c>
      <c r="C16423" t="s">
        <v>6</v>
      </c>
      <c r="D16423">
        <v>0.3</v>
      </c>
      <c r="E16423">
        <v>736</v>
      </c>
    </row>
    <row r="16424" spans="1:5" x14ac:dyDescent="0.25">
      <c r="A16424" t="s">
        <v>16440</v>
      </c>
      <c r="B16424" s="1">
        <v>43039</v>
      </c>
      <c r="C16424" t="s">
        <v>10</v>
      </c>
      <c r="D16424">
        <v>0.27</v>
      </c>
      <c r="E16424">
        <v>678</v>
      </c>
    </row>
    <row r="16425" spans="1:5" x14ac:dyDescent="0.25">
      <c r="A16425" t="s">
        <v>16441</v>
      </c>
      <c r="B16425" s="1">
        <v>43039</v>
      </c>
      <c r="C16425" t="s">
        <v>10</v>
      </c>
      <c r="D16425">
        <v>0.28999999999999998</v>
      </c>
      <c r="E16425">
        <v>588</v>
      </c>
    </row>
    <row r="16426" spans="1:5" x14ac:dyDescent="0.25">
      <c r="A16426" t="s">
        <v>16442</v>
      </c>
      <c r="B16426" s="1">
        <v>43251</v>
      </c>
      <c r="C16426" t="s">
        <v>18</v>
      </c>
      <c r="D16426">
        <v>0.43</v>
      </c>
      <c r="E16426">
        <v>595</v>
      </c>
    </row>
    <row r="16427" spans="1:5" x14ac:dyDescent="0.25">
      <c r="A16427" t="s">
        <v>16443</v>
      </c>
      <c r="B16427" s="1">
        <v>43251</v>
      </c>
      <c r="C16427" t="s">
        <v>25</v>
      </c>
      <c r="D16427">
        <v>0.3</v>
      </c>
      <c r="E16427">
        <v>740</v>
      </c>
    </row>
    <row r="16428" spans="1:5" x14ac:dyDescent="0.25">
      <c r="A16428" t="s">
        <v>16444</v>
      </c>
      <c r="B16428" s="1">
        <v>43586</v>
      </c>
      <c r="C16428" t="s">
        <v>10</v>
      </c>
      <c r="D16428">
        <v>0.28999999999999998</v>
      </c>
      <c r="E16428">
        <v>641</v>
      </c>
    </row>
    <row r="16429" spans="1:5" x14ac:dyDescent="0.25">
      <c r="A16429" t="s">
        <v>16445</v>
      </c>
      <c r="B16429" s="1">
        <v>43251</v>
      </c>
      <c r="C16429" t="s">
        <v>10</v>
      </c>
      <c r="D16429">
        <v>0.35</v>
      </c>
      <c r="E16429">
        <v>772</v>
      </c>
    </row>
    <row r="16430" spans="1:5" x14ac:dyDescent="0.25">
      <c r="A16430" t="s">
        <v>16446</v>
      </c>
      <c r="B16430" s="1">
        <v>43251</v>
      </c>
      <c r="C16430" t="s">
        <v>6</v>
      </c>
      <c r="D16430">
        <v>0.13</v>
      </c>
      <c r="E16430">
        <v>630</v>
      </c>
    </row>
    <row r="16431" spans="1:5" x14ac:dyDescent="0.25">
      <c r="A16431" t="s">
        <v>16447</v>
      </c>
      <c r="B16431" s="1">
        <v>43281</v>
      </c>
      <c r="C16431" t="s">
        <v>271</v>
      </c>
      <c r="D16431">
        <v>0.36</v>
      </c>
      <c r="E16431">
        <v>764</v>
      </c>
    </row>
    <row r="16432" spans="1:5" x14ac:dyDescent="0.25">
      <c r="A16432" t="s">
        <v>16448</v>
      </c>
      <c r="B16432" s="1">
        <v>43586</v>
      </c>
      <c r="C16432" t="s">
        <v>6</v>
      </c>
      <c r="D16432">
        <v>0.68</v>
      </c>
      <c r="E16432">
        <v>611</v>
      </c>
    </row>
    <row r="16433" spans="1:5" x14ac:dyDescent="0.25">
      <c r="A16433" t="s">
        <v>16449</v>
      </c>
      <c r="B16433" s="1">
        <v>43586</v>
      </c>
      <c r="C16433" t="s">
        <v>18</v>
      </c>
      <c r="D16433">
        <v>0.22</v>
      </c>
      <c r="E16433">
        <v>613</v>
      </c>
    </row>
    <row r="16434" spans="1:5" x14ac:dyDescent="0.25">
      <c r="A16434" t="s">
        <v>16450</v>
      </c>
      <c r="B16434" s="1">
        <v>43069</v>
      </c>
      <c r="C16434" t="s">
        <v>6</v>
      </c>
      <c r="D16434">
        <v>0.28999999999999998</v>
      </c>
      <c r="E16434">
        <v>759</v>
      </c>
    </row>
    <row r="16435" spans="1:5" x14ac:dyDescent="0.25">
      <c r="A16435" t="s">
        <v>16451</v>
      </c>
      <c r="B16435" s="1">
        <v>43069</v>
      </c>
      <c r="C16435" t="s">
        <v>6</v>
      </c>
      <c r="D16435">
        <v>0.15</v>
      </c>
      <c r="E16435">
        <v>730</v>
      </c>
    </row>
    <row r="16436" spans="1:5" x14ac:dyDescent="0.25">
      <c r="A16436" t="s">
        <v>16452</v>
      </c>
      <c r="B16436" s="1">
        <v>43069</v>
      </c>
      <c r="C16436" t="s">
        <v>6</v>
      </c>
      <c r="D16436">
        <v>0.15</v>
      </c>
      <c r="E16436">
        <v>730</v>
      </c>
    </row>
    <row r="16437" spans="1:5" x14ac:dyDescent="0.25">
      <c r="A16437" t="s">
        <v>16453</v>
      </c>
      <c r="B16437" s="1">
        <v>43100</v>
      </c>
      <c r="C16437" t="s">
        <v>6</v>
      </c>
      <c r="D16437">
        <v>0.3</v>
      </c>
      <c r="E16437">
        <v>677</v>
      </c>
    </row>
    <row r="16438" spans="1:5" x14ac:dyDescent="0.25">
      <c r="A16438" t="s">
        <v>16454</v>
      </c>
      <c r="B16438" s="1">
        <v>43131</v>
      </c>
      <c r="C16438" t="s">
        <v>18</v>
      </c>
      <c r="D16438">
        <v>0.3</v>
      </c>
      <c r="E16438">
        <v>740</v>
      </c>
    </row>
    <row r="16439" spans="1:5" x14ac:dyDescent="0.25">
      <c r="A16439" t="s">
        <v>16455</v>
      </c>
      <c r="B16439" s="1">
        <v>43131</v>
      </c>
      <c r="C16439" t="s">
        <v>10</v>
      </c>
      <c r="D16439">
        <v>0.3</v>
      </c>
      <c r="E16439">
        <v>816</v>
      </c>
    </row>
    <row r="16440" spans="1:5" x14ac:dyDescent="0.25">
      <c r="A16440" t="s">
        <v>16456</v>
      </c>
      <c r="B16440" s="1">
        <v>43159</v>
      </c>
      <c r="C16440" t="s">
        <v>6</v>
      </c>
      <c r="D16440">
        <v>0.08</v>
      </c>
      <c r="E16440">
        <v>652</v>
      </c>
    </row>
    <row r="16441" spans="1:5" x14ac:dyDescent="0.25">
      <c r="A16441" t="s">
        <v>16457</v>
      </c>
      <c r="B16441" s="1">
        <v>43586</v>
      </c>
      <c r="C16441" t="s">
        <v>10</v>
      </c>
      <c r="D16441">
        <v>0.45</v>
      </c>
      <c r="E16441">
        <v>568</v>
      </c>
    </row>
    <row r="16442" spans="1:5" x14ac:dyDescent="0.25">
      <c r="A16442" t="s">
        <v>16458</v>
      </c>
      <c r="B16442" s="1">
        <v>43190</v>
      </c>
      <c r="C16442" t="s">
        <v>6</v>
      </c>
      <c r="D16442">
        <v>0.3</v>
      </c>
      <c r="E16442">
        <v>764</v>
      </c>
    </row>
    <row r="16443" spans="1:5" x14ac:dyDescent="0.25">
      <c r="A16443" t="s">
        <v>16459</v>
      </c>
      <c r="B16443" s="1">
        <v>43281</v>
      </c>
      <c r="C16443" t="s">
        <v>6</v>
      </c>
      <c r="D16443">
        <v>0.13</v>
      </c>
      <c r="E16443">
        <v>772</v>
      </c>
    </row>
    <row r="16444" spans="1:5" x14ac:dyDescent="0.25">
      <c r="A16444" t="s">
        <v>16460</v>
      </c>
      <c r="B16444" s="1">
        <v>43190</v>
      </c>
      <c r="C16444" t="s">
        <v>42</v>
      </c>
      <c r="D16444">
        <v>0.87</v>
      </c>
      <c r="E16444">
        <v>702</v>
      </c>
    </row>
    <row r="16445" spans="1:5" x14ac:dyDescent="0.25">
      <c r="A16445" t="s">
        <v>16461</v>
      </c>
      <c r="B16445" s="1">
        <v>43709</v>
      </c>
      <c r="C16445" t="s">
        <v>6</v>
      </c>
      <c r="D16445">
        <v>0.24</v>
      </c>
      <c r="E16445">
        <v>742</v>
      </c>
    </row>
    <row r="16446" spans="1:5" x14ac:dyDescent="0.25">
      <c r="A16446" t="s">
        <v>16462</v>
      </c>
      <c r="B16446" s="1">
        <v>43709</v>
      </c>
      <c r="C16446" t="s">
        <v>6</v>
      </c>
      <c r="D16446">
        <v>0.38</v>
      </c>
      <c r="E16446">
        <v>695</v>
      </c>
    </row>
    <row r="16447" spans="1:5" x14ac:dyDescent="0.25">
      <c r="A16447" t="s">
        <v>16463</v>
      </c>
      <c r="B16447" s="1">
        <v>43281</v>
      </c>
      <c r="C16447" t="s">
        <v>6</v>
      </c>
      <c r="D16447">
        <v>0.24</v>
      </c>
      <c r="E16447">
        <v>659</v>
      </c>
    </row>
    <row r="16448" spans="1:5" x14ac:dyDescent="0.25">
      <c r="A16448" t="s">
        <v>16464</v>
      </c>
      <c r="B16448" s="1">
        <v>43281</v>
      </c>
      <c r="C16448" t="s">
        <v>6</v>
      </c>
      <c r="D16448">
        <v>0.31</v>
      </c>
      <c r="E16448">
        <v>641</v>
      </c>
    </row>
    <row r="16449" spans="1:5" x14ac:dyDescent="0.25">
      <c r="A16449" t="s">
        <v>16465</v>
      </c>
      <c r="B16449" s="1">
        <v>43281</v>
      </c>
      <c r="C16449" t="s">
        <v>18</v>
      </c>
      <c r="D16449">
        <v>0.96</v>
      </c>
      <c r="E16449">
        <v>631</v>
      </c>
    </row>
    <row r="16450" spans="1:5" x14ac:dyDescent="0.25">
      <c r="A16450" t="s">
        <v>16466</v>
      </c>
      <c r="B16450" s="1">
        <v>43281</v>
      </c>
      <c r="C16450" t="s">
        <v>37</v>
      </c>
      <c r="D16450">
        <v>0.26</v>
      </c>
      <c r="E16450">
        <v>670</v>
      </c>
    </row>
    <row r="16451" spans="1:5" x14ac:dyDescent="0.25">
      <c r="A16451" t="s">
        <v>16467</v>
      </c>
      <c r="B16451" s="1">
        <v>43190</v>
      </c>
      <c r="C16451" t="s">
        <v>21</v>
      </c>
      <c r="D16451">
        <v>0.02</v>
      </c>
      <c r="E16451">
        <v>636</v>
      </c>
    </row>
    <row r="16452" spans="1:5" x14ac:dyDescent="0.25">
      <c r="A16452" t="s">
        <v>16468</v>
      </c>
      <c r="B16452" s="1">
        <v>43586</v>
      </c>
      <c r="C16452" t="s">
        <v>6</v>
      </c>
      <c r="D16452">
        <v>0.4</v>
      </c>
      <c r="E16452">
        <v>744</v>
      </c>
    </row>
    <row r="16453" spans="1:5" x14ac:dyDescent="0.25">
      <c r="A16453" t="s">
        <v>16469</v>
      </c>
      <c r="B16453" s="1">
        <v>43617</v>
      </c>
      <c r="C16453" t="s">
        <v>18</v>
      </c>
      <c r="D16453">
        <v>0.25</v>
      </c>
      <c r="E16453">
        <v>708</v>
      </c>
    </row>
    <row r="16454" spans="1:5" x14ac:dyDescent="0.25">
      <c r="A16454" t="s">
        <v>16470</v>
      </c>
      <c r="B16454" s="1">
        <v>43617</v>
      </c>
      <c r="C16454" t="s">
        <v>18</v>
      </c>
      <c r="D16454">
        <v>0.3</v>
      </c>
      <c r="E16454">
        <v>740</v>
      </c>
    </row>
    <row r="16455" spans="1:5" x14ac:dyDescent="0.25">
      <c r="A16455" t="s">
        <v>16471</v>
      </c>
      <c r="B16455" s="1">
        <v>43617</v>
      </c>
      <c r="C16455" t="s">
        <v>10</v>
      </c>
      <c r="D16455">
        <v>0.3</v>
      </c>
      <c r="E16455">
        <v>740</v>
      </c>
    </row>
    <row r="16456" spans="1:5" x14ac:dyDescent="0.25">
      <c r="A16456" t="s">
        <v>16472</v>
      </c>
      <c r="B16456" s="1">
        <v>43220</v>
      </c>
      <c r="C16456" t="s">
        <v>6</v>
      </c>
      <c r="D16456">
        <v>0.16</v>
      </c>
      <c r="E16456">
        <v>728</v>
      </c>
    </row>
    <row r="16457" spans="1:5" x14ac:dyDescent="0.25">
      <c r="A16457" t="s">
        <v>16473</v>
      </c>
      <c r="B16457" s="1">
        <v>43281</v>
      </c>
      <c r="C16457" t="s">
        <v>6</v>
      </c>
      <c r="D16457">
        <v>0.32</v>
      </c>
      <c r="E16457">
        <v>751</v>
      </c>
    </row>
    <row r="16458" spans="1:5" x14ac:dyDescent="0.25">
      <c r="A16458" t="s">
        <v>16474</v>
      </c>
      <c r="B16458" s="1">
        <v>43220</v>
      </c>
      <c r="C16458" t="s">
        <v>6</v>
      </c>
      <c r="D16458">
        <v>0.31</v>
      </c>
      <c r="E16458">
        <v>713</v>
      </c>
    </row>
    <row r="16459" spans="1:5" x14ac:dyDescent="0.25">
      <c r="A16459" t="s">
        <v>16475</v>
      </c>
      <c r="B16459" s="1">
        <v>43312</v>
      </c>
      <c r="C16459" t="s">
        <v>6</v>
      </c>
      <c r="D16459">
        <v>0.16</v>
      </c>
      <c r="E16459">
        <v>754</v>
      </c>
    </row>
    <row r="16460" spans="1:5" x14ac:dyDescent="0.25">
      <c r="A16460" t="s">
        <v>16476</v>
      </c>
      <c r="B16460" s="1">
        <v>43251</v>
      </c>
      <c r="C16460" t="s">
        <v>25</v>
      </c>
      <c r="D16460">
        <v>0.17</v>
      </c>
      <c r="E16460">
        <v>571</v>
      </c>
    </row>
    <row r="16461" spans="1:5" x14ac:dyDescent="0.25">
      <c r="A16461" t="s">
        <v>16477</v>
      </c>
      <c r="B16461" s="1">
        <v>43586</v>
      </c>
      <c r="C16461" t="s">
        <v>6</v>
      </c>
      <c r="D16461">
        <v>0.19</v>
      </c>
      <c r="E16461">
        <v>725</v>
      </c>
    </row>
    <row r="16462" spans="1:5" x14ac:dyDescent="0.25">
      <c r="A16462" t="s">
        <v>16478</v>
      </c>
      <c r="B16462" s="1">
        <v>43586</v>
      </c>
      <c r="C16462" t="s">
        <v>6</v>
      </c>
      <c r="D16462">
        <v>0.65</v>
      </c>
      <c r="E16462">
        <v>684</v>
      </c>
    </row>
    <row r="16463" spans="1:5" x14ac:dyDescent="0.25">
      <c r="A16463" t="s">
        <v>16479</v>
      </c>
      <c r="B16463" s="1">
        <v>43586</v>
      </c>
      <c r="C16463" t="s">
        <v>10</v>
      </c>
      <c r="D16463">
        <v>0.18</v>
      </c>
      <c r="E16463">
        <v>697</v>
      </c>
    </row>
    <row r="16464" spans="1:5" x14ac:dyDescent="0.25">
      <c r="A16464" t="s">
        <v>16480</v>
      </c>
      <c r="B16464" s="1">
        <v>43586</v>
      </c>
      <c r="C16464" t="s">
        <v>10</v>
      </c>
      <c r="D16464">
        <v>0.36</v>
      </c>
      <c r="E16464">
        <v>690</v>
      </c>
    </row>
    <row r="16465" spans="1:5" x14ac:dyDescent="0.25">
      <c r="A16465" t="s">
        <v>16481</v>
      </c>
      <c r="B16465" s="1">
        <v>43312</v>
      </c>
      <c r="C16465" t="s">
        <v>6</v>
      </c>
      <c r="D16465">
        <v>0.4</v>
      </c>
      <c r="E16465">
        <v>673</v>
      </c>
    </row>
    <row r="16466" spans="1:5" x14ac:dyDescent="0.25">
      <c r="A16466" t="s">
        <v>16482</v>
      </c>
      <c r="B16466" s="1">
        <v>43312</v>
      </c>
      <c r="C16466" t="s">
        <v>10</v>
      </c>
      <c r="D16466">
        <v>0.49</v>
      </c>
      <c r="E16466">
        <v>607</v>
      </c>
    </row>
    <row r="16467" spans="1:5" x14ac:dyDescent="0.25">
      <c r="A16467" t="s">
        <v>16483</v>
      </c>
      <c r="B16467" s="1">
        <v>43586</v>
      </c>
      <c r="C16467" t="s">
        <v>10</v>
      </c>
      <c r="D16467">
        <v>0.38</v>
      </c>
      <c r="E16467">
        <v>658</v>
      </c>
    </row>
    <row r="16468" spans="1:5" x14ac:dyDescent="0.25">
      <c r="A16468" t="s">
        <v>16484</v>
      </c>
      <c r="B16468" s="1">
        <v>43586</v>
      </c>
      <c r="C16468" t="s">
        <v>6</v>
      </c>
      <c r="D16468">
        <v>0.51</v>
      </c>
      <c r="E16468">
        <v>627</v>
      </c>
    </row>
    <row r="16469" spans="1:5" x14ac:dyDescent="0.25">
      <c r="A16469" t="s">
        <v>16485</v>
      </c>
      <c r="B16469" s="1">
        <v>43586</v>
      </c>
      <c r="C16469" t="s">
        <v>6</v>
      </c>
      <c r="D16469">
        <v>0.12</v>
      </c>
      <c r="E16469">
        <v>732</v>
      </c>
    </row>
    <row r="16470" spans="1:5" x14ac:dyDescent="0.25">
      <c r="A16470" t="s">
        <v>16486</v>
      </c>
      <c r="B16470" s="1">
        <v>43617</v>
      </c>
      <c r="C16470" t="s">
        <v>42</v>
      </c>
      <c r="D16470">
        <v>0.3</v>
      </c>
      <c r="E16470">
        <v>740</v>
      </c>
    </row>
    <row r="16471" spans="1:5" x14ac:dyDescent="0.25">
      <c r="A16471" t="s">
        <v>16487</v>
      </c>
      <c r="B16471" s="1">
        <v>43251</v>
      </c>
      <c r="C16471" t="s">
        <v>6</v>
      </c>
      <c r="D16471">
        <v>0.66</v>
      </c>
      <c r="E16471">
        <v>769</v>
      </c>
    </row>
    <row r="16472" spans="1:5" x14ac:dyDescent="0.25">
      <c r="A16472" t="s">
        <v>16488</v>
      </c>
      <c r="B16472" s="1">
        <v>43251</v>
      </c>
      <c r="C16472" t="s">
        <v>14</v>
      </c>
      <c r="D16472">
        <v>0.15</v>
      </c>
      <c r="E16472">
        <v>740</v>
      </c>
    </row>
    <row r="16473" spans="1:5" x14ac:dyDescent="0.25">
      <c r="A16473" t="s">
        <v>16489</v>
      </c>
      <c r="B16473" s="1">
        <v>43251</v>
      </c>
      <c r="C16473" t="s">
        <v>6</v>
      </c>
      <c r="D16473">
        <v>0.17</v>
      </c>
      <c r="E16473">
        <v>740</v>
      </c>
    </row>
    <row r="16474" spans="1:5" x14ac:dyDescent="0.25">
      <c r="A16474" t="s">
        <v>16490</v>
      </c>
      <c r="B16474" s="1">
        <v>43251</v>
      </c>
      <c r="C16474" t="s">
        <v>6</v>
      </c>
      <c r="D16474">
        <v>0.25</v>
      </c>
      <c r="E16474">
        <v>760</v>
      </c>
    </row>
    <row r="16475" spans="1:5" x14ac:dyDescent="0.25">
      <c r="A16475" t="s">
        <v>16491</v>
      </c>
      <c r="B16475" s="1">
        <v>43312</v>
      </c>
      <c r="C16475" t="s">
        <v>6</v>
      </c>
      <c r="D16475">
        <v>0.38</v>
      </c>
      <c r="E16475">
        <v>646</v>
      </c>
    </row>
    <row r="16476" spans="1:5" x14ac:dyDescent="0.25">
      <c r="A16476" t="s">
        <v>16492</v>
      </c>
      <c r="B16476" s="1">
        <v>43251</v>
      </c>
      <c r="C16476" t="s">
        <v>6</v>
      </c>
      <c r="D16476">
        <v>0.4</v>
      </c>
      <c r="E16476">
        <v>825</v>
      </c>
    </row>
    <row r="16477" spans="1:5" x14ac:dyDescent="0.25">
      <c r="A16477" t="s">
        <v>16493</v>
      </c>
      <c r="B16477" s="1">
        <v>43251</v>
      </c>
      <c r="C16477" t="s">
        <v>6</v>
      </c>
      <c r="D16477">
        <v>0.26</v>
      </c>
      <c r="E16477">
        <v>746</v>
      </c>
    </row>
    <row r="16478" spans="1:5" x14ac:dyDescent="0.25">
      <c r="A16478" t="s">
        <v>16494</v>
      </c>
      <c r="B16478" s="1">
        <v>43251</v>
      </c>
      <c r="C16478" t="s">
        <v>6</v>
      </c>
      <c r="D16478">
        <v>0.36</v>
      </c>
      <c r="E16478">
        <v>823</v>
      </c>
    </row>
    <row r="16479" spans="1:5" x14ac:dyDescent="0.25">
      <c r="A16479" t="s">
        <v>16495</v>
      </c>
      <c r="B16479" s="1">
        <v>43281</v>
      </c>
      <c r="C16479" t="s">
        <v>18</v>
      </c>
      <c r="D16479">
        <v>0.3</v>
      </c>
      <c r="E16479">
        <v>676</v>
      </c>
    </row>
    <row r="16480" spans="1:5" x14ac:dyDescent="0.25">
      <c r="A16480" t="s">
        <v>16496</v>
      </c>
      <c r="B16480" s="1">
        <v>43312</v>
      </c>
      <c r="C16480" t="s">
        <v>6</v>
      </c>
      <c r="D16480">
        <v>0.47</v>
      </c>
      <c r="E16480">
        <v>652</v>
      </c>
    </row>
    <row r="16481" spans="1:5" x14ac:dyDescent="0.25">
      <c r="A16481" t="s">
        <v>16497</v>
      </c>
      <c r="B16481" s="1">
        <v>43281</v>
      </c>
      <c r="C16481" t="s">
        <v>6</v>
      </c>
      <c r="D16481">
        <v>0.05</v>
      </c>
      <c r="E16481">
        <v>759</v>
      </c>
    </row>
    <row r="16482" spans="1:5" x14ac:dyDescent="0.25">
      <c r="A16482" t="s">
        <v>16498</v>
      </c>
      <c r="B16482" s="1">
        <v>43281</v>
      </c>
      <c r="C16482" t="s">
        <v>10</v>
      </c>
      <c r="D16482">
        <v>0.8</v>
      </c>
      <c r="E16482">
        <v>735</v>
      </c>
    </row>
    <row r="16483" spans="1:5" x14ac:dyDescent="0.25">
      <c r="A16483" t="s">
        <v>16499</v>
      </c>
      <c r="B16483" s="1">
        <v>43281</v>
      </c>
      <c r="C16483" t="s">
        <v>6</v>
      </c>
      <c r="D16483">
        <v>0.8</v>
      </c>
      <c r="E16483">
        <v>739</v>
      </c>
    </row>
    <row r="16484" spans="1:5" x14ac:dyDescent="0.25">
      <c r="A16484" t="s">
        <v>16500</v>
      </c>
      <c r="B16484" s="1">
        <v>43586</v>
      </c>
      <c r="C16484" t="s">
        <v>14</v>
      </c>
      <c r="D16484">
        <v>0.26</v>
      </c>
      <c r="E16484">
        <v>649</v>
      </c>
    </row>
    <row r="16485" spans="1:5" x14ac:dyDescent="0.25">
      <c r="A16485" t="s">
        <v>16501</v>
      </c>
      <c r="B16485" s="1">
        <v>43617</v>
      </c>
      <c r="C16485" t="s">
        <v>6</v>
      </c>
      <c r="D16485">
        <v>0.3</v>
      </c>
      <c r="E16485">
        <v>740</v>
      </c>
    </row>
    <row r="16486" spans="1:5" x14ac:dyDescent="0.25">
      <c r="A16486" t="s">
        <v>16502</v>
      </c>
      <c r="B16486" s="1">
        <v>43586</v>
      </c>
      <c r="C16486" t="s">
        <v>6</v>
      </c>
      <c r="D16486">
        <v>0.02</v>
      </c>
      <c r="E16486">
        <v>573</v>
      </c>
    </row>
    <row r="16487" spans="1:5" x14ac:dyDescent="0.25">
      <c r="A16487" t="s">
        <v>16503</v>
      </c>
      <c r="B16487" s="1">
        <v>43586</v>
      </c>
      <c r="C16487" t="s">
        <v>18</v>
      </c>
      <c r="D16487">
        <v>0.57999999999999996</v>
      </c>
      <c r="E16487">
        <v>595</v>
      </c>
    </row>
    <row r="16488" spans="1:5" x14ac:dyDescent="0.25">
      <c r="A16488" t="s">
        <v>16504</v>
      </c>
      <c r="B16488" s="1">
        <v>43800</v>
      </c>
      <c r="C16488" t="s">
        <v>6</v>
      </c>
      <c r="D16488">
        <v>0.45</v>
      </c>
      <c r="E16488">
        <v>629</v>
      </c>
    </row>
    <row r="16489" spans="1:5" x14ac:dyDescent="0.25">
      <c r="A16489" t="s">
        <v>16505</v>
      </c>
      <c r="B16489" s="1">
        <v>43800</v>
      </c>
      <c r="C16489" t="s">
        <v>6</v>
      </c>
      <c r="D16489">
        <v>0.3</v>
      </c>
      <c r="E16489">
        <v>603</v>
      </c>
    </row>
    <row r="16490" spans="1:5" x14ac:dyDescent="0.25">
      <c r="A16490" t="s">
        <v>16506</v>
      </c>
      <c r="B16490" s="1">
        <v>43831</v>
      </c>
      <c r="C16490" t="s">
        <v>10</v>
      </c>
      <c r="D16490">
        <v>0.4</v>
      </c>
      <c r="E16490">
        <v>610</v>
      </c>
    </row>
    <row r="16491" spans="1:5" x14ac:dyDescent="0.25">
      <c r="A16491" t="s">
        <v>16507</v>
      </c>
      <c r="B16491" s="1">
        <v>43739</v>
      </c>
      <c r="C16491" t="s">
        <v>6</v>
      </c>
      <c r="D16491">
        <v>0.22</v>
      </c>
      <c r="E16491">
        <v>606</v>
      </c>
    </row>
    <row r="16492" spans="1:5" x14ac:dyDescent="0.25">
      <c r="A16492" t="s">
        <v>16508</v>
      </c>
      <c r="B16492" s="1">
        <v>43739</v>
      </c>
      <c r="C16492" t="s">
        <v>6</v>
      </c>
      <c r="D16492">
        <v>0.35</v>
      </c>
      <c r="E16492">
        <v>621</v>
      </c>
    </row>
    <row r="16493" spans="1:5" x14ac:dyDescent="0.25">
      <c r="A16493" t="s">
        <v>16509</v>
      </c>
      <c r="B16493" s="1">
        <v>43739</v>
      </c>
      <c r="C16493" t="s">
        <v>18</v>
      </c>
      <c r="D16493">
        <v>0.35</v>
      </c>
      <c r="E16493">
        <v>562</v>
      </c>
    </row>
    <row r="16494" spans="1:5" x14ac:dyDescent="0.25">
      <c r="A16494" t="s">
        <v>16510</v>
      </c>
      <c r="B16494" s="1">
        <v>43739</v>
      </c>
      <c r="C16494" t="s">
        <v>25</v>
      </c>
      <c r="D16494">
        <v>0.32</v>
      </c>
      <c r="E16494">
        <v>616</v>
      </c>
    </row>
    <row r="16495" spans="1:5" x14ac:dyDescent="0.25">
      <c r="A16495" t="s">
        <v>16511</v>
      </c>
      <c r="B16495" s="1">
        <v>43739</v>
      </c>
      <c r="C16495" t="s">
        <v>10</v>
      </c>
      <c r="D16495">
        <v>0.43</v>
      </c>
      <c r="E16495">
        <v>611</v>
      </c>
    </row>
    <row r="16496" spans="1:5" x14ac:dyDescent="0.25">
      <c r="A16496" t="s">
        <v>16512</v>
      </c>
      <c r="B16496" s="1">
        <v>43739</v>
      </c>
      <c r="C16496" t="s">
        <v>18</v>
      </c>
      <c r="D16496">
        <v>0.56999999999999995</v>
      </c>
      <c r="E16496">
        <v>631</v>
      </c>
    </row>
    <row r="16497" spans="1:5" x14ac:dyDescent="0.25">
      <c r="A16497" t="s">
        <v>16513</v>
      </c>
      <c r="B16497" s="1">
        <v>43281</v>
      </c>
      <c r="C16497" t="s">
        <v>10</v>
      </c>
      <c r="D16497">
        <v>0.44</v>
      </c>
      <c r="E16497">
        <v>760</v>
      </c>
    </row>
    <row r="16498" spans="1:5" x14ac:dyDescent="0.25">
      <c r="A16498" t="s">
        <v>16514</v>
      </c>
      <c r="B16498" s="1">
        <v>43281</v>
      </c>
      <c r="C16498" t="s">
        <v>6</v>
      </c>
      <c r="D16498">
        <v>0.28000000000000003</v>
      </c>
      <c r="E16498">
        <v>732</v>
      </c>
    </row>
    <row r="16499" spans="1:5" x14ac:dyDescent="0.25">
      <c r="A16499" t="s">
        <v>16515</v>
      </c>
      <c r="B16499" s="1">
        <v>43343</v>
      </c>
      <c r="C16499" t="s">
        <v>10</v>
      </c>
      <c r="D16499">
        <v>0.11</v>
      </c>
      <c r="E16499">
        <v>773</v>
      </c>
    </row>
    <row r="16500" spans="1:5" x14ac:dyDescent="0.25">
      <c r="A16500" t="s">
        <v>16516</v>
      </c>
      <c r="B16500" s="1">
        <v>43343</v>
      </c>
      <c r="C16500" t="s">
        <v>6</v>
      </c>
      <c r="D16500">
        <v>0.5</v>
      </c>
      <c r="E16500">
        <v>683</v>
      </c>
    </row>
    <row r="16501" spans="1:5" x14ac:dyDescent="0.25">
      <c r="A16501" t="s">
        <v>16517</v>
      </c>
      <c r="B16501" s="1">
        <v>43281</v>
      </c>
      <c r="C16501" t="s">
        <v>10</v>
      </c>
      <c r="D16501">
        <v>0.56000000000000005</v>
      </c>
      <c r="E16501">
        <v>770</v>
      </c>
    </row>
    <row r="16502" spans="1:5" x14ac:dyDescent="0.25">
      <c r="A16502" t="s">
        <v>16518</v>
      </c>
      <c r="B16502" s="1">
        <v>43281</v>
      </c>
      <c r="C16502" t="s">
        <v>14</v>
      </c>
      <c r="D16502">
        <v>0.1</v>
      </c>
      <c r="E16502">
        <v>657</v>
      </c>
    </row>
    <row r="16503" spans="1:5" x14ac:dyDescent="0.25">
      <c r="A16503" t="s">
        <v>16519</v>
      </c>
      <c r="B16503" s="1">
        <v>43281</v>
      </c>
      <c r="C16503" t="s">
        <v>42</v>
      </c>
      <c r="D16503">
        <v>0.33</v>
      </c>
      <c r="E16503">
        <v>677</v>
      </c>
    </row>
    <row r="16504" spans="1:5" x14ac:dyDescent="0.25">
      <c r="A16504" t="s">
        <v>16520</v>
      </c>
      <c r="B16504" s="1">
        <v>43281</v>
      </c>
      <c r="C16504" t="s">
        <v>18</v>
      </c>
      <c r="D16504">
        <v>0.25</v>
      </c>
      <c r="E16504">
        <v>583</v>
      </c>
    </row>
    <row r="16505" spans="1:5" x14ac:dyDescent="0.25">
      <c r="A16505" t="s">
        <v>16521</v>
      </c>
      <c r="B16505" s="1">
        <v>43281</v>
      </c>
      <c r="C16505" t="s">
        <v>6</v>
      </c>
      <c r="D16505">
        <v>1</v>
      </c>
      <c r="E16505">
        <v>674</v>
      </c>
    </row>
    <row r="16506" spans="1:5" x14ac:dyDescent="0.25">
      <c r="A16506" t="s">
        <v>16522</v>
      </c>
      <c r="B16506" s="1">
        <v>43343</v>
      </c>
      <c r="C16506" t="s">
        <v>6</v>
      </c>
      <c r="D16506">
        <v>0.47</v>
      </c>
      <c r="E16506">
        <v>761</v>
      </c>
    </row>
    <row r="16507" spans="1:5" x14ac:dyDescent="0.25">
      <c r="A16507" t="s">
        <v>16523</v>
      </c>
      <c r="B16507" s="1">
        <v>43343</v>
      </c>
      <c r="C16507" t="s">
        <v>6</v>
      </c>
      <c r="D16507">
        <v>0.27</v>
      </c>
      <c r="E16507">
        <v>719</v>
      </c>
    </row>
    <row r="16508" spans="1:5" x14ac:dyDescent="0.25">
      <c r="A16508" t="s">
        <v>16524</v>
      </c>
      <c r="B16508" s="1">
        <v>43373</v>
      </c>
      <c r="C16508" t="s">
        <v>6</v>
      </c>
      <c r="D16508">
        <v>0.19</v>
      </c>
      <c r="E16508">
        <v>593</v>
      </c>
    </row>
    <row r="16509" spans="1:5" x14ac:dyDescent="0.25">
      <c r="A16509" t="s">
        <v>16525</v>
      </c>
      <c r="B16509" s="1">
        <v>43281</v>
      </c>
      <c r="C16509" t="s">
        <v>6</v>
      </c>
      <c r="D16509">
        <v>0.14000000000000001</v>
      </c>
      <c r="E16509">
        <v>703</v>
      </c>
    </row>
    <row r="16510" spans="1:5" x14ac:dyDescent="0.25">
      <c r="A16510" t="s">
        <v>16526</v>
      </c>
      <c r="B16510" s="1">
        <v>43373</v>
      </c>
      <c r="C16510" t="s">
        <v>6</v>
      </c>
      <c r="D16510">
        <v>0.61</v>
      </c>
      <c r="E16510">
        <v>642</v>
      </c>
    </row>
    <row r="16511" spans="1:5" x14ac:dyDescent="0.25">
      <c r="A16511" t="s">
        <v>16527</v>
      </c>
      <c r="B16511" s="1">
        <v>43373</v>
      </c>
      <c r="C16511" t="s">
        <v>18</v>
      </c>
      <c r="D16511">
        <v>0.21</v>
      </c>
      <c r="E16511">
        <v>638</v>
      </c>
    </row>
    <row r="16512" spans="1:5" x14ac:dyDescent="0.25">
      <c r="A16512" t="s">
        <v>16528</v>
      </c>
      <c r="B16512" s="1">
        <v>43373</v>
      </c>
      <c r="C16512" t="s">
        <v>10</v>
      </c>
      <c r="D16512">
        <v>0.46</v>
      </c>
      <c r="E16512">
        <v>714</v>
      </c>
    </row>
    <row r="16513" spans="1:5" x14ac:dyDescent="0.25">
      <c r="A16513" t="s">
        <v>16529</v>
      </c>
      <c r="B16513" s="1">
        <v>43373</v>
      </c>
      <c r="C16513" t="s">
        <v>6</v>
      </c>
      <c r="D16513">
        <v>0.25</v>
      </c>
      <c r="E16513">
        <v>788</v>
      </c>
    </row>
    <row r="16514" spans="1:5" x14ac:dyDescent="0.25">
      <c r="A16514" t="s">
        <v>16530</v>
      </c>
      <c r="B16514" s="1">
        <v>43739</v>
      </c>
      <c r="C16514" t="s">
        <v>6</v>
      </c>
      <c r="D16514">
        <v>0.41</v>
      </c>
      <c r="E16514">
        <v>817</v>
      </c>
    </row>
    <row r="16515" spans="1:5" x14ac:dyDescent="0.25">
      <c r="A16515" t="s">
        <v>16531</v>
      </c>
      <c r="B16515" s="1">
        <v>43739</v>
      </c>
      <c r="C16515" t="s">
        <v>6</v>
      </c>
      <c r="D16515">
        <v>0.41</v>
      </c>
      <c r="E16515">
        <v>788</v>
      </c>
    </row>
    <row r="16516" spans="1:5" x14ac:dyDescent="0.25">
      <c r="A16516" t="s">
        <v>16532</v>
      </c>
      <c r="B16516" s="1">
        <v>43617</v>
      </c>
      <c r="C16516" t="s">
        <v>18</v>
      </c>
      <c r="D16516">
        <v>0.3</v>
      </c>
      <c r="E16516">
        <v>740</v>
      </c>
    </row>
    <row r="16517" spans="1:5" x14ac:dyDescent="0.25">
      <c r="A16517" t="s">
        <v>16533</v>
      </c>
      <c r="B16517" s="1">
        <v>43617</v>
      </c>
      <c r="C16517" t="s">
        <v>6</v>
      </c>
      <c r="D16517">
        <v>0.31</v>
      </c>
      <c r="E16517">
        <v>733</v>
      </c>
    </row>
    <row r="16518" spans="1:5" x14ac:dyDescent="0.25">
      <c r="A16518" t="s">
        <v>16534</v>
      </c>
      <c r="B16518" s="1">
        <v>43617</v>
      </c>
      <c r="C16518" t="s">
        <v>10</v>
      </c>
      <c r="D16518">
        <v>0.13</v>
      </c>
      <c r="E16518">
        <v>589</v>
      </c>
    </row>
    <row r="16519" spans="1:5" x14ac:dyDescent="0.25">
      <c r="A16519" t="s">
        <v>16535</v>
      </c>
      <c r="B16519" s="1">
        <v>43617</v>
      </c>
      <c r="C16519" t="s">
        <v>18</v>
      </c>
      <c r="D16519">
        <v>0.23</v>
      </c>
      <c r="E16519">
        <v>699</v>
      </c>
    </row>
    <row r="16520" spans="1:5" x14ac:dyDescent="0.25">
      <c r="A16520" t="s">
        <v>16536</v>
      </c>
      <c r="B16520" s="1">
        <v>43373</v>
      </c>
      <c r="C16520" t="s">
        <v>18</v>
      </c>
      <c r="D16520">
        <v>0.21</v>
      </c>
      <c r="E16520">
        <v>607</v>
      </c>
    </row>
    <row r="16521" spans="1:5" x14ac:dyDescent="0.25">
      <c r="A16521" t="s">
        <v>16537</v>
      </c>
      <c r="B16521" s="1">
        <v>43373</v>
      </c>
      <c r="C16521" t="s">
        <v>10</v>
      </c>
      <c r="D16521">
        <v>0.66</v>
      </c>
      <c r="E16521">
        <v>763</v>
      </c>
    </row>
    <row r="16522" spans="1:5" x14ac:dyDescent="0.25">
      <c r="A16522" t="s">
        <v>16538</v>
      </c>
      <c r="B16522" s="1">
        <v>43373</v>
      </c>
      <c r="C16522" t="s">
        <v>14</v>
      </c>
      <c r="D16522">
        <v>0.19</v>
      </c>
      <c r="E16522">
        <v>712</v>
      </c>
    </row>
    <row r="16523" spans="1:5" x14ac:dyDescent="0.25">
      <c r="A16523" t="s">
        <v>16539</v>
      </c>
      <c r="B16523" s="1">
        <v>43373</v>
      </c>
      <c r="C16523" t="s">
        <v>10</v>
      </c>
      <c r="D16523">
        <v>0.27</v>
      </c>
      <c r="E16523">
        <v>740</v>
      </c>
    </row>
    <row r="16524" spans="1:5" x14ac:dyDescent="0.25">
      <c r="A16524" t="s">
        <v>16540</v>
      </c>
      <c r="B16524" s="1">
        <v>43373</v>
      </c>
      <c r="C16524" t="s">
        <v>6</v>
      </c>
      <c r="D16524">
        <v>0.42</v>
      </c>
      <c r="E16524">
        <v>621</v>
      </c>
    </row>
    <row r="16525" spans="1:5" x14ac:dyDescent="0.25">
      <c r="A16525" t="s">
        <v>16541</v>
      </c>
      <c r="B16525" s="1">
        <v>43312</v>
      </c>
      <c r="C16525" t="s">
        <v>18</v>
      </c>
      <c r="D16525">
        <v>0.5</v>
      </c>
      <c r="E16525">
        <v>634</v>
      </c>
    </row>
    <row r="16526" spans="1:5" x14ac:dyDescent="0.25">
      <c r="A16526" t="s">
        <v>16542</v>
      </c>
      <c r="B16526" s="1">
        <v>43312</v>
      </c>
      <c r="C16526" t="s">
        <v>6</v>
      </c>
      <c r="D16526">
        <v>0.92</v>
      </c>
      <c r="E16526">
        <v>718</v>
      </c>
    </row>
    <row r="16527" spans="1:5" x14ac:dyDescent="0.25">
      <c r="A16527" t="s">
        <v>16543</v>
      </c>
      <c r="B16527" s="1">
        <v>43312</v>
      </c>
      <c r="C16527" t="s">
        <v>14</v>
      </c>
      <c r="D16527">
        <v>0.23</v>
      </c>
      <c r="E16527">
        <v>670</v>
      </c>
    </row>
    <row r="16528" spans="1:5" x14ac:dyDescent="0.25">
      <c r="A16528" t="s">
        <v>16544</v>
      </c>
      <c r="B16528" s="1">
        <v>43617</v>
      </c>
      <c r="C16528" t="s">
        <v>14</v>
      </c>
      <c r="D16528">
        <v>0.3</v>
      </c>
      <c r="E16528">
        <v>740</v>
      </c>
    </row>
    <row r="16529" spans="1:5" x14ac:dyDescent="0.25">
      <c r="A16529" t="s">
        <v>16545</v>
      </c>
      <c r="B16529" s="1">
        <v>43617</v>
      </c>
      <c r="C16529" t="s">
        <v>18</v>
      </c>
      <c r="D16529">
        <v>0.3</v>
      </c>
      <c r="E16529">
        <v>740</v>
      </c>
    </row>
    <row r="16530" spans="1:5" x14ac:dyDescent="0.25">
      <c r="A16530" t="s">
        <v>16546</v>
      </c>
      <c r="B16530" s="1">
        <v>43831</v>
      </c>
      <c r="C16530" t="s">
        <v>21</v>
      </c>
      <c r="D16530">
        <v>0.19</v>
      </c>
      <c r="E16530">
        <v>572</v>
      </c>
    </row>
    <row r="16531" spans="1:5" x14ac:dyDescent="0.25">
      <c r="A16531" t="s">
        <v>16547</v>
      </c>
      <c r="B16531" s="1">
        <v>43617</v>
      </c>
      <c r="C16531" t="s">
        <v>6</v>
      </c>
      <c r="D16531">
        <v>0.3</v>
      </c>
      <c r="E16531">
        <v>740</v>
      </c>
    </row>
    <row r="16532" spans="1:5" x14ac:dyDescent="0.25">
      <c r="A16532" t="s">
        <v>16548</v>
      </c>
      <c r="B16532" s="1">
        <v>43617</v>
      </c>
      <c r="C16532" t="s">
        <v>6</v>
      </c>
      <c r="D16532">
        <v>0.65</v>
      </c>
      <c r="E16532">
        <v>720</v>
      </c>
    </row>
    <row r="16533" spans="1:5" x14ac:dyDescent="0.25">
      <c r="A16533" t="s">
        <v>16549</v>
      </c>
      <c r="B16533" s="1">
        <v>43831</v>
      </c>
      <c r="C16533" t="s">
        <v>18</v>
      </c>
      <c r="D16533">
        <v>0.74</v>
      </c>
      <c r="E16533">
        <v>712</v>
      </c>
    </row>
    <row r="16534" spans="1:5" x14ac:dyDescent="0.25">
      <c r="A16534" t="s">
        <v>16550</v>
      </c>
      <c r="B16534" s="1">
        <v>43831</v>
      </c>
      <c r="C16534" t="s">
        <v>18</v>
      </c>
      <c r="D16534">
        <v>0.43</v>
      </c>
      <c r="E16534">
        <v>587</v>
      </c>
    </row>
    <row r="16535" spans="1:5" x14ac:dyDescent="0.25">
      <c r="A16535" t="s">
        <v>16551</v>
      </c>
      <c r="B16535" s="1">
        <v>43312</v>
      </c>
      <c r="C16535" t="s">
        <v>6</v>
      </c>
      <c r="D16535">
        <v>0.09</v>
      </c>
      <c r="E16535">
        <v>712</v>
      </c>
    </row>
    <row r="16536" spans="1:5" x14ac:dyDescent="0.25">
      <c r="A16536" t="s">
        <v>16552</v>
      </c>
      <c r="B16536" s="1">
        <v>43312</v>
      </c>
      <c r="C16536" t="s">
        <v>6</v>
      </c>
      <c r="D16536">
        <v>0.16</v>
      </c>
      <c r="E16536">
        <v>638</v>
      </c>
    </row>
    <row r="16537" spans="1:5" x14ac:dyDescent="0.25">
      <c r="A16537" t="s">
        <v>16553</v>
      </c>
      <c r="B16537" s="1">
        <v>43831</v>
      </c>
      <c r="C16537" t="s">
        <v>6</v>
      </c>
      <c r="D16537">
        <v>1.1499999999999999</v>
      </c>
      <c r="E16537">
        <v>593</v>
      </c>
    </row>
    <row r="16538" spans="1:5" x14ac:dyDescent="0.25">
      <c r="A16538" t="s">
        <v>16554</v>
      </c>
      <c r="B16538" s="1">
        <v>43831</v>
      </c>
      <c r="C16538" t="s">
        <v>6</v>
      </c>
      <c r="D16538">
        <v>0.23</v>
      </c>
      <c r="E16538">
        <v>623</v>
      </c>
    </row>
    <row r="16539" spans="1:5" x14ac:dyDescent="0.25">
      <c r="A16539" t="s">
        <v>16555</v>
      </c>
      <c r="B16539" s="1">
        <v>43831</v>
      </c>
      <c r="C16539" t="s">
        <v>6</v>
      </c>
      <c r="D16539">
        <v>0.74</v>
      </c>
      <c r="E16539">
        <v>686</v>
      </c>
    </row>
    <row r="16540" spans="1:5" x14ac:dyDescent="0.25">
      <c r="A16540" t="s">
        <v>16556</v>
      </c>
      <c r="B16540" s="1">
        <v>43343</v>
      </c>
      <c r="C16540" t="s">
        <v>6</v>
      </c>
      <c r="D16540">
        <v>1.24</v>
      </c>
      <c r="E16540">
        <v>738</v>
      </c>
    </row>
    <row r="16541" spans="1:5" x14ac:dyDescent="0.25">
      <c r="A16541" t="s">
        <v>16557</v>
      </c>
      <c r="B16541" s="1">
        <v>43343</v>
      </c>
      <c r="C16541" t="s">
        <v>10</v>
      </c>
      <c r="D16541">
        <v>0.52</v>
      </c>
      <c r="E16541">
        <v>675</v>
      </c>
    </row>
    <row r="16542" spans="1:5" x14ac:dyDescent="0.25">
      <c r="A16542" t="s">
        <v>16558</v>
      </c>
      <c r="B16542" s="1">
        <v>43617</v>
      </c>
      <c r="C16542" t="s">
        <v>10</v>
      </c>
      <c r="D16542">
        <v>0.3</v>
      </c>
      <c r="E16542">
        <v>740</v>
      </c>
    </row>
    <row r="16543" spans="1:5" x14ac:dyDescent="0.25">
      <c r="A16543" t="s">
        <v>16559</v>
      </c>
      <c r="B16543" s="1">
        <v>43739</v>
      </c>
      <c r="C16543" t="s">
        <v>10</v>
      </c>
      <c r="D16543">
        <v>0.32</v>
      </c>
      <c r="E16543">
        <v>589</v>
      </c>
    </row>
    <row r="16544" spans="1:5" x14ac:dyDescent="0.25">
      <c r="A16544" t="s">
        <v>16560</v>
      </c>
      <c r="B16544" s="1">
        <v>43739</v>
      </c>
      <c r="C16544" t="s">
        <v>25</v>
      </c>
      <c r="D16544">
        <v>0.68</v>
      </c>
      <c r="E16544">
        <v>608</v>
      </c>
    </row>
    <row r="16545" spans="1:5" x14ac:dyDescent="0.25">
      <c r="A16545" t="s">
        <v>16561</v>
      </c>
      <c r="B16545" s="1">
        <v>43739</v>
      </c>
      <c r="C16545" t="s">
        <v>18</v>
      </c>
      <c r="D16545">
        <v>0.71</v>
      </c>
      <c r="E16545">
        <v>598</v>
      </c>
    </row>
    <row r="16546" spans="1:5" x14ac:dyDescent="0.25">
      <c r="A16546" t="s">
        <v>16562</v>
      </c>
      <c r="B16546" s="1">
        <v>43831</v>
      </c>
      <c r="C16546" t="s">
        <v>10</v>
      </c>
      <c r="D16546">
        <v>0.38</v>
      </c>
      <c r="E16546">
        <v>580</v>
      </c>
    </row>
    <row r="16547" spans="1:5" x14ac:dyDescent="0.25">
      <c r="A16547" t="s">
        <v>16563</v>
      </c>
      <c r="B16547" s="1">
        <v>43739</v>
      </c>
      <c r="C16547" t="s">
        <v>6</v>
      </c>
      <c r="D16547">
        <v>0.43</v>
      </c>
      <c r="E16547">
        <v>756</v>
      </c>
    </row>
    <row r="16548" spans="1:5" x14ac:dyDescent="0.25">
      <c r="A16548" t="s">
        <v>16564</v>
      </c>
      <c r="B16548" s="1">
        <v>43739</v>
      </c>
      <c r="C16548" t="s">
        <v>18</v>
      </c>
      <c r="D16548">
        <v>0.34</v>
      </c>
      <c r="E16548">
        <v>610</v>
      </c>
    </row>
    <row r="16549" spans="1:5" x14ac:dyDescent="0.25">
      <c r="A16549" t="s">
        <v>16565</v>
      </c>
      <c r="B16549" s="1">
        <v>43739</v>
      </c>
      <c r="C16549" t="s">
        <v>18</v>
      </c>
      <c r="D16549">
        <v>0.46</v>
      </c>
      <c r="E16549">
        <v>639</v>
      </c>
    </row>
    <row r="16550" spans="1:5" x14ac:dyDescent="0.25">
      <c r="A16550" t="s">
        <v>16566</v>
      </c>
      <c r="B16550" s="1">
        <v>43739</v>
      </c>
      <c r="C16550" t="s">
        <v>6</v>
      </c>
      <c r="D16550">
        <v>0.3</v>
      </c>
      <c r="E16550">
        <v>768</v>
      </c>
    </row>
    <row r="16551" spans="1:5" x14ac:dyDescent="0.25">
      <c r="A16551" t="s">
        <v>16567</v>
      </c>
      <c r="B16551" s="1">
        <v>43739</v>
      </c>
      <c r="C16551" t="s">
        <v>6</v>
      </c>
      <c r="D16551">
        <v>0.36</v>
      </c>
      <c r="E16551">
        <v>593</v>
      </c>
    </row>
    <row r="16552" spans="1:5" x14ac:dyDescent="0.25">
      <c r="A16552" t="s">
        <v>16568</v>
      </c>
      <c r="B16552" s="1">
        <v>43862</v>
      </c>
      <c r="C16552" t="s">
        <v>10</v>
      </c>
      <c r="D16552">
        <v>0.35</v>
      </c>
      <c r="E16552">
        <v>532</v>
      </c>
    </row>
    <row r="16553" spans="1:5" x14ac:dyDescent="0.25">
      <c r="A16553" t="s">
        <v>16569</v>
      </c>
      <c r="B16553" s="1">
        <v>43862</v>
      </c>
      <c r="C16553" t="s">
        <v>25</v>
      </c>
      <c r="D16553">
        <v>0.41</v>
      </c>
      <c r="E16553">
        <v>588</v>
      </c>
    </row>
    <row r="16554" spans="1:5" x14ac:dyDescent="0.25">
      <c r="A16554" t="s">
        <v>16570</v>
      </c>
      <c r="B16554" s="1">
        <v>43862</v>
      </c>
      <c r="C16554" t="s">
        <v>14</v>
      </c>
      <c r="D16554">
        <v>0.36</v>
      </c>
      <c r="E16554">
        <v>552</v>
      </c>
    </row>
    <row r="16555" spans="1:5" x14ac:dyDescent="0.25">
      <c r="A16555" t="s">
        <v>16571</v>
      </c>
      <c r="B16555" s="1">
        <v>43343</v>
      </c>
      <c r="C16555" t="s">
        <v>6</v>
      </c>
      <c r="D16555">
        <v>0.28999999999999998</v>
      </c>
      <c r="E16555">
        <v>795</v>
      </c>
    </row>
    <row r="16556" spans="1:5" x14ac:dyDescent="0.25">
      <c r="A16556" t="s">
        <v>16572</v>
      </c>
      <c r="B16556" s="1">
        <v>43343</v>
      </c>
      <c r="C16556" t="s">
        <v>37</v>
      </c>
      <c r="D16556">
        <v>0.21</v>
      </c>
      <c r="E16556">
        <v>673</v>
      </c>
    </row>
    <row r="16557" spans="1:5" x14ac:dyDescent="0.25">
      <c r="A16557" t="s">
        <v>16573</v>
      </c>
      <c r="B16557" s="1">
        <v>43343</v>
      </c>
      <c r="C16557" t="s">
        <v>10</v>
      </c>
      <c r="D16557">
        <v>0.17</v>
      </c>
      <c r="E16557">
        <v>674</v>
      </c>
    </row>
    <row r="16558" spans="1:5" x14ac:dyDescent="0.25">
      <c r="A16558" t="s">
        <v>16574</v>
      </c>
      <c r="B16558" s="1">
        <v>43890</v>
      </c>
      <c r="C16558" t="s">
        <v>37</v>
      </c>
      <c r="D16558">
        <v>0.53</v>
      </c>
      <c r="E16558">
        <v>651</v>
      </c>
    </row>
    <row r="16559" spans="1:5" x14ac:dyDescent="0.25">
      <c r="A16559" t="s">
        <v>16575</v>
      </c>
      <c r="B16559" s="1">
        <v>43890</v>
      </c>
      <c r="C16559" t="s">
        <v>6</v>
      </c>
      <c r="D16559">
        <v>0.3</v>
      </c>
      <c r="E16559">
        <v>543</v>
      </c>
    </row>
    <row r="16560" spans="1:5" x14ac:dyDescent="0.25">
      <c r="A16560" t="s">
        <v>16576</v>
      </c>
      <c r="B16560" s="1">
        <v>43343</v>
      </c>
      <c r="C16560" t="s">
        <v>6</v>
      </c>
      <c r="D16560">
        <v>0.28999999999999998</v>
      </c>
      <c r="E16560">
        <v>673</v>
      </c>
    </row>
    <row r="16561" spans="1:5" x14ac:dyDescent="0.25">
      <c r="A16561" t="s">
        <v>16577</v>
      </c>
      <c r="B16561" s="1">
        <v>43343</v>
      </c>
      <c r="C16561" t="s">
        <v>10</v>
      </c>
      <c r="D16561">
        <v>1.1599999999999999</v>
      </c>
      <c r="E16561">
        <v>683</v>
      </c>
    </row>
    <row r="16562" spans="1:5" x14ac:dyDescent="0.25">
      <c r="A16562" t="s">
        <v>16578</v>
      </c>
      <c r="B16562" s="1">
        <v>43343</v>
      </c>
      <c r="C16562" t="s">
        <v>18</v>
      </c>
      <c r="D16562">
        <v>0.37</v>
      </c>
      <c r="E16562">
        <v>648</v>
      </c>
    </row>
    <row r="16563" spans="1:5" x14ac:dyDescent="0.25">
      <c r="A16563" t="s">
        <v>16579</v>
      </c>
      <c r="B16563" s="1">
        <v>43343</v>
      </c>
      <c r="C16563" t="s">
        <v>6</v>
      </c>
      <c r="D16563">
        <v>0.86</v>
      </c>
      <c r="E16563">
        <v>784</v>
      </c>
    </row>
    <row r="16564" spans="1:5" x14ac:dyDescent="0.25">
      <c r="A16564" t="s">
        <v>16580</v>
      </c>
      <c r="B16564" s="1">
        <v>43921</v>
      </c>
      <c r="C16564" t="s">
        <v>18</v>
      </c>
      <c r="D16564">
        <v>0.37</v>
      </c>
      <c r="E16564">
        <v>689</v>
      </c>
    </row>
    <row r="16565" spans="1:5" x14ac:dyDescent="0.25">
      <c r="A16565" t="s">
        <v>16581</v>
      </c>
      <c r="B16565" s="1">
        <v>43617</v>
      </c>
      <c r="C16565" t="s">
        <v>6</v>
      </c>
      <c r="D16565">
        <v>0.3</v>
      </c>
      <c r="E16565">
        <v>740</v>
      </c>
    </row>
    <row r="16566" spans="1:5" x14ac:dyDescent="0.25">
      <c r="A16566" t="s">
        <v>16582</v>
      </c>
      <c r="B16566" s="1">
        <v>43617</v>
      </c>
      <c r="C16566" t="s">
        <v>6</v>
      </c>
      <c r="D16566">
        <v>0.3</v>
      </c>
      <c r="E16566">
        <v>740</v>
      </c>
    </row>
    <row r="16567" spans="1:5" x14ac:dyDescent="0.25">
      <c r="A16567" t="s">
        <v>16583</v>
      </c>
      <c r="B16567" s="1">
        <v>43921</v>
      </c>
      <c r="C16567" t="s">
        <v>6</v>
      </c>
      <c r="D16567">
        <v>0.25</v>
      </c>
      <c r="E16567">
        <v>532</v>
      </c>
    </row>
    <row r="16568" spans="1:5" x14ac:dyDescent="0.25">
      <c r="A16568" t="s">
        <v>16584</v>
      </c>
      <c r="B16568" s="1">
        <v>43951</v>
      </c>
      <c r="C16568" t="s">
        <v>6</v>
      </c>
      <c r="D16568">
        <v>0.47</v>
      </c>
      <c r="E16568">
        <v>544</v>
      </c>
    </row>
    <row r="16569" spans="1:5" x14ac:dyDescent="0.25">
      <c r="A16569" t="s">
        <v>16585</v>
      </c>
      <c r="B16569" s="1">
        <v>43951</v>
      </c>
      <c r="C16569" t="s">
        <v>42</v>
      </c>
      <c r="D16569">
        <v>0.31</v>
      </c>
      <c r="E16569">
        <v>579</v>
      </c>
    </row>
    <row r="16570" spans="1:5" x14ac:dyDescent="0.25">
      <c r="A16570" t="s">
        <v>16586</v>
      </c>
      <c r="B16570" s="1">
        <v>43951</v>
      </c>
      <c r="C16570" t="s">
        <v>14</v>
      </c>
      <c r="D16570">
        <v>0.33</v>
      </c>
      <c r="E16570">
        <v>609</v>
      </c>
    </row>
    <row r="16571" spans="1:5" x14ac:dyDescent="0.25">
      <c r="A16571" t="s">
        <v>16587</v>
      </c>
      <c r="B16571" s="1">
        <v>43373</v>
      </c>
      <c r="C16571" t="s">
        <v>18</v>
      </c>
      <c r="D16571">
        <v>0.28000000000000003</v>
      </c>
      <c r="E16571">
        <v>654</v>
      </c>
    </row>
    <row r="16572" spans="1:5" x14ac:dyDescent="0.25">
      <c r="A16572" t="s">
        <v>16588</v>
      </c>
      <c r="B16572" s="1">
        <v>43373</v>
      </c>
      <c r="C16572" t="s">
        <v>6</v>
      </c>
      <c r="D16572">
        <v>0.47</v>
      </c>
      <c r="E16572">
        <v>725</v>
      </c>
    </row>
    <row r="16573" spans="1:5" x14ac:dyDescent="0.25">
      <c r="A16573" t="s">
        <v>16589</v>
      </c>
      <c r="B16573" s="1">
        <v>43373</v>
      </c>
      <c r="C16573" t="s">
        <v>14</v>
      </c>
      <c r="D16573">
        <v>0.46</v>
      </c>
      <c r="E16573">
        <v>751</v>
      </c>
    </row>
    <row r="16574" spans="1:5" x14ac:dyDescent="0.25">
      <c r="A16574" t="s">
        <v>16590</v>
      </c>
      <c r="B16574" s="1">
        <v>43373</v>
      </c>
      <c r="C16574" t="s">
        <v>6</v>
      </c>
      <c r="D16574">
        <v>0.51</v>
      </c>
      <c r="E16574">
        <v>568</v>
      </c>
    </row>
    <row r="16575" spans="1:5" x14ac:dyDescent="0.25">
      <c r="A16575" t="s">
        <v>16591</v>
      </c>
      <c r="B16575" s="1">
        <v>43617</v>
      </c>
      <c r="C16575" t="s">
        <v>10</v>
      </c>
      <c r="D16575">
        <v>0.3</v>
      </c>
      <c r="E16575">
        <v>740</v>
      </c>
    </row>
    <row r="16576" spans="1:5" x14ac:dyDescent="0.25">
      <c r="A16576" t="s">
        <v>16592</v>
      </c>
      <c r="B16576" s="1">
        <v>43831</v>
      </c>
      <c r="C16576" t="s">
        <v>18</v>
      </c>
      <c r="D16576">
        <v>0.46</v>
      </c>
      <c r="E16576">
        <v>588</v>
      </c>
    </row>
    <row r="16577" spans="1:5" x14ac:dyDescent="0.25">
      <c r="A16577" t="s">
        <v>16593</v>
      </c>
      <c r="B16577" s="1">
        <v>43831</v>
      </c>
      <c r="C16577" t="s">
        <v>18</v>
      </c>
      <c r="D16577">
        <v>0.35</v>
      </c>
      <c r="E16577">
        <v>692</v>
      </c>
    </row>
    <row r="16578" spans="1:5" x14ac:dyDescent="0.25">
      <c r="A16578" t="s">
        <v>16594</v>
      </c>
      <c r="B16578" s="1">
        <v>43831</v>
      </c>
      <c r="C16578" t="s">
        <v>6</v>
      </c>
      <c r="D16578">
        <v>0.27</v>
      </c>
      <c r="E16578">
        <v>619</v>
      </c>
    </row>
    <row r="16579" spans="1:5" x14ac:dyDescent="0.25">
      <c r="A16579" t="s">
        <v>16595</v>
      </c>
      <c r="B16579" s="1">
        <v>43831</v>
      </c>
      <c r="C16579" t="s">
        <v>18</v>
      </c>
      <c r="D16579">
        <v>0.22</v>
      </c>
      <c r="E16579">
        <v>693</v>
      </c>
    </row>
    <row r="16580" spans="1:5" x14ac:dyDescent="0.25">
      <c r="A16580" t="s">
        <v>16596</v>
      </c>
      <c r="B16580" s="1">
        <v>43831</v>
      </c>
      <c r="C16580" t="s">
        <v>25</v>
      </c>
      <c r="D16580">
        <v>0.05</v>
      </c>
      <c r="E16580">
        <v>590</v>
      </c>
    </row>
    <row r="16581" spans="1:5" x14ac:dyDescent="0.25">
      <c r="A16581" t="s">
        <v>16597</v>
      </c>
      <c r="B16581" s="1">
        <v>43831</v>
      </c>
      <c r="C16581" t="s">
        <v>18</v>
      </c>
      <c r="D16581">
        <v>0.25</v>
      </c>
      <c r="E16581">
        <v>587</v>
      </c>
    </row>
    <row r="16582" spans="1:5" x14ac:dyDescent="0.25">
      <c r="A16582" t="s">
        <v>16598</v>
      </c>
      <c r="B16582" s="1">
        <v>43831</v>
      </c>
      <c r="C16582" t="s">
        <v>6</v>
      </c>
      <c r="D16582">
        <v>0.19</v>
      </c>
      <c r="E16582">
        <v>606</v>
      </c>
    </row>
    <row r="16583" spans="1:5" x14ac:dyDescent="0.25">
      <c r="A16583" t="s">
        <v>16599</v>
      </c>
      <c r="B16583" s="1">
        <v>43831</v>
      </c>
      <c r="C16583" t="s">
        <v>18</v>
      </c>
      <c r="D16583">
        <v>0.42</v>
      </c>
      <c r="E16583">
        <v>608</v>
      </c>
    </row>
    <row r="16584" spans="1:5" x14ac:dyDescent="0.25">
      <c r="A16584" t="s">
        <v>16600</v>
      </c>
      <c r="B16584" s="1">
        <v>43862</v>
      </c>
      <c r="C16584" t="s">
        <v>6</v>
      </c>
      <c r="D16584">
        <v>0.37</v>
      </c>
      <c r="E16584">
        <v>623</v>
      </c>
    </row>
    <row r="16585" spans="1:5" x14ac:dyDescent="0.25">
      <c r="A16585" t="s">
        <v>16601</v>
      </c>
      <c r="B16585" s="1">
        <v>43862</v>
      </c>
      <c r="C16585" t="s">
        <v>18</v>
      </c>
      <c r="D16585">
        <v>0.77</v>
      </c>
      <c r="E16585">
        <v>599</v>
      </c>
    </row>
    <row r="16586" spans="1:5" x14ac:dyDescent="0.25">
      <c r="A16586" t="s">
        <v>16602</v>
      </c>
      <c r="B16586" s="1">
        <v>43890</v>
      </c>
      <c r="C16586" t="s">
        <v>18</v>
      </c>
      <c r="D16586">
        <v>0.21</v>
      </c>
      <c r="E16586">
        <v>540</v>
      </c>
    </row>
    <row r="16587" spans="1:5" x14ac:dyDescent="0.25">
      <c r="A16587" t="s">
        <v>16603</v>
      </c>
      <c r="B16587" s="1">
        <v>43890</v>
      </c>
      <c r="C16587" t="s">
        <v>10</v>
      </c>
      <c r="D16587">
        <v>0.16</v>
      </c>
      <c r="E16587">
        <v>696</v>
      </c>
    </row>
    <row r="16588" spans="1:5" x14ac:dyDescent="0.25">
      <c r="A16588" t="s">
        <v>16604</v>
      </c>
      <c r="B16588" s="1">
        <v>43890</v>
      </c>
      <c r="C16588" t="s">
        <v>18</v>
      </c>
      <c r="D16588">
        <v>0.19</v>
      </c>
      <c r="E16588">
        <v>525</v>
      </c>
    </row>
    <row r="16589" spans="1:5" x14ac:dyDescent="0.25">
      <c r="A16589" t="s">
        <v>16605</v>
      </c>
      <c r="B16589" s="1">
        <v>43890</v>
      </c>
      <c r="C16589" t="s">
        <v>10</v>
      </c>
      <c r="D16589">
        <v>0.53</v>
      </c>
      <c r="E16589">
        <v>445</v>
      </c>
    </row>
    <row r="16590" spans="1:5" x14ac:dyDescent="0.25">
      <c r="A16590" t="s">
        <v>16606</v>
      </c>
      <c r="B16590" s="1">
        <v>43921</v>
      </c>
      <c r="C16590" t="s">
        <v>6</v>
      </c>
      <c r="D16590">
        <v>1</v>
      </c>
      <c r="E16590">
        <v>539</v>
      </c>
    </row>
    <row r="16591" spans="1:5" x14ac:dyDescent="0.25">
      <c r="A16591" t="s">
        <v>16607</v>
      </c>
      <c r="B16591" s="1">
        <v>43921</v>
      </c>
      <c r="C16591" t="s">
        <v>6</v>
      </c>
      <c r="D16591">
        <v>0.14000000000000001</v>
      </c>
      <c r="E16591">
        <v>657</v>
      </c>
    </row>
    <row r="16592" spans="1:5" x14ac:dyDescent="0.25">
      <c r="A16592" t="s">
        <v>16608</v>
      </c>
      <c r="B16592" s="1">
        <v>43921</v>
      </c>
      <c r="C16592" t="s">
        <v>6</v>
      </c>
      <c r="D16592">
        <v>0.19</v>
      </c>
      <c r="E16592">
        <v>749</v>
      </c>
    </row>
    <row r="16593" spans="1:5" x14ac:dyDescent="0.25">
      <c r="A16593" t="s">
        <v>16609</v>
      </c>
      <c r="B16593" s="1">
        <v>43951</v>
      </c>
      <c r="C16593" t="s">
        <v>18</v>
      </c>
      <c r="D16593">
        <v>0.43</v>
      </c>
      <c r="E16593">
        <v>589</v>
      </c>
    </row>
    <row r="16594" spans="1:5" x14ac:dyDescent="0.25">
      <c r="A16594" t="s">
        <v>16610</v>
      </c>
      <c r="B16594" s="1">
        <v>43951</v>
      </c>
      <c r="C16594" t="s">
        <v>14</v>
      </c>
      <c r="D16594">
        <v>1</v>
      </c>
      <c r="E16594">
        <v>554</v>
      </c>
    </row>
    <row r="16595" spans="1:5" x14ac:dyDescent="0.25">
      <c r="A16595" t="s">
        <v>16611</v>
      </c>
      <c r="B16595" s="1">
        <v>43951</v>
      </c>
      <c r="C16595" t="s">
        <v>18</v>
      </c>
      <c r="D16595">
        <v>0.24</v>
      </c>
      <c r="E16595">
        <v>607</v>
      </c>
    </row>
    <row r="16596" spans="1:5" x14ac:dyDescent="0.25">
      <c r="A16596" t="s">
        <v>16612</v>
      </c>
      <c r="B16596" s="1">
        <v>42794</v>
      </c>
      <c r="C16596" t="s">
        <v>18</v>
      </c>
      <c r="D16596">
        <v>0.3</v>
      </c>
      <c r="E16596">
        <v>740</v>
      </c>
    </row>
    <row r="16597" spans="1:5" x14ac:dyDescent="0.25">
      <c r="A16597" t="s">
        <v>16613</v>
      </c>
      <c r="B16597" s="1">
        <v>42794</v>
      </c>
      <c r="C16597" t="s">
        <v>6</v>
      </c>
      <c r="D16597">
        <v>0.3</v>
      </c>
      <c r="E16597">
        <v>740</v>
      </c>
    </row>
    <row r="16598" spans="1:5" x14ac:dyDescent="0.25">
      <c r="A16598" t="s">
        <v>16614</v>
      </c>
      <c r="B16598" s="1">
        <v>42794</v>
      </c>
      <c r="C16598" t="s">
        <v>14</v>
      </c>
      <c r="D16598">
        <v>0.3</v>
      </c>
      <c r="E16598">
        <v>740</v>
      </c>
    </row>
    <row r="16599" spans="1:5" x14ac:dyDescent="0.25">
      <c r="A16599" t="s">
        <v>16615</v>
      </c>
      <c r="B16599" s="1">
        <v>42855</v>
      </c>
      <c r="C16599" t="s">
        <v>37</v>
      </c>
      <c r="D16599">
        <v>0.3</v>
      </c>
      <c r="E16599">
        <v>740</v>
      </c>
    </row>
    <row r="16600" spans="1:5" x14ac:dyDescent="0.25">
      <c r="A16600" t="s">
        <v>16616</v>
      </c>
      <c r="B16600" s="1">
        <v>42855</v>
      </c>
      <c r="C16600" t="s">
        <v>6</v>
      </c>
      <c r="D16600">
        <v>0.3</v>
      </c>
      <c r="E16600">
        <v>740</v>
      </c>
    </row>
    <row r="16601" spans="1:5" x14ac:dyDescent="0.25">
      <c r="A16601" t="s">
        <v>16617</v>
      </c>
      <c r="B16601" s="1">
        <v>42855</v>
      </c>
      <c r="C16601" t="s">
        <v>42</v>
      </c>
      <c r="D16601">
        <v>0.3</v>
      </c>
      <c r="E16601">
        <v>740</v>
      </c>
    </row>
    <row r="16602" spans="1:5" x14ac:dyDescent="0.25">
      <c r="A16602" t="s">
        <v>16618</v>
      </c>
      <c r="B16602" s="1">
        <v>42855</v>
      </c>
      <c r="C16602" t="s">
        <v>18</v>
      </c>
      <c r="D16602">
        <v>0.3</v>
      </c>
      <c r="E16602">
        <v>740</v>
      </c>
    </row>
    <row r="16603" spans="1:5" x14ac:dyDescent="0.25">
      <c r="A16603" t="s">
        <v>16619</v>
      </c>
      <c r="B16603" s="1">
        <v>42947</v>
      </c>
      <c r="C16603" t="s">
        <v>6</v>
      </c>
      <c r="D16603">
        <v>0.3</v>
      </c>
      <c r="E16603">
        <v>740</v>
      </c>
    </row>
    <row r="16604" spans="1:5" x14ac:dyDescent="0.25">
      <c r="A16604" t="s">
        <v>16620</v>
      </c>
      <c r="B16604" s="1">
        <v>42978</v>
      </c>
      <c r="C16604" t="s">
        <v>18</v>
      </c>
      <c r="D16604">
        <v>0.33</v>
      </c>
      <c r="E16604">
        <v>798</v>
      </c>
    </row>
    <row r="16605" spans="1:5" x14ac:dyDescent="0.25">
      <c r="A16605" t="s">
        <v>16621</v>
      </c>
      <c r="B16605" s="1">
        <v>42521</v>
      </c>
      <c r="C16605" t="s">
        <v>14</v>
      </c>
      <c r="D16605">
        <v>0.3</v>
      </c>
      <c r="E16605">
        <v>740</v>
      </c>
    </row>
    <row r="16606" spans="1:5" x14ac:dyDescent="0.25">
      <c r="A16606" t="s">
        <v>16622</v>
      </c>
      <c r="B16606" s="1">
        <v>43008</v>
      </c>
      <c r="C16606" t="s">
        <v>6</v>
      </c>
      <c r="D16606">
        <v>0.22</v>
      </c>
      <c r="E16606">
        <v>745</v>
      </c>
    </row>
    <row r="16607" spans="1:5" x14ac:dyDescent="0.25">
      <c r="A16607" t="s">
        <v>16623</v>
      </c>
      <c r="B16607" s="1">
        <v>42613</v>
      </c>
      <c r="C16607" t="s">
        <v>6</v>
      </c>
      <c r="D16607">
        <v>0.44</v>
      </c>
      <c r="E16607">
        <v>779</v>
      </c>
    </row>
    <row r="16608" spans="1:5" x14ac:dyDescent="0.25">
      <c r="A16608" t="s">
        <v>16624</v>
      </c>
      <c r="B16608" s="1">
        <v>42613</v>
      </c>
      <c r="C16608" t="s">
        <v>6</v>
      </c>
      <c r="D16608">
        <v>0.14000000000000001</v>
      </c>
      <c r="E16608">
        <v>801</v>
      </c>
    </row>
    <row r="16609" spans="1:5" x14ac:dyDescent="0.25">
      <c r="A16609" t="s">
        <v>16625</v>
      </c>
      <c r="B16609" s="1">
        <v>42613</v>
      </c>
      <c r="C16609" t="s">
        <v>42</v>
      </c>
      <c r="D16609">
        <v>0.3</v>
      </c>
      <c r="E16609">
        <v>740</v>
      </c>
    </row>
    <row r="16610" spans="1:5" x14ac:dyDescent="0.25">
      <c r="A16610" t="s">
        <v>16626</v>
      </c>
      <c r="B16610" s="1">
        <v>43039</v>
      </c>
      <c r="C16610" t="s">
        <v>6</v>
      </c>
      <c r="D16610">
        <v>0.3</v>
      </c>
      <c r="E16610">
        <v>736</v>
      </c>
    </row>
    <row r="16611" spans="1:5" x14ac:dyDescent="0.25">
      <c r="A16611" t="s">
        <v>16627</v>
      </c>
      <c r="B16611" s="1">
        <v>43039</v>
      </c>
      <c r="C16611" t="s">
        <v>10</v>
      </c>
      <c r="D16611">
        <v>0.27</v>
      </c>
      <c r="E16611">
        <v>678</v>
      </c>
    </row>
    <row r="16612" spans="1:5" x14ac:dyDescent="0.25">
      <c r="A16612" t="s">
        <v>16628</v>
      </c>
      <c r="B16612" s="1">
        <v>42886</v>
      </c>
      <c r="C16612" t="s">
        <v>6</v>
      </c>
      <c r="D16612">
        <v>0.3</v>
      </c>
      <c r="E16612">
        <v>740</v>
      </c>
    </row>
    <row r="16613" spans="1:5" x14ac:dyDescent="0.25">
      <c r="A16613" t="s">
        <v>16629</v>
      </c>
      <c r="B16613" s="1">
        <v>42886</v>
      </c>
      <c r="C16613" t="s">
        <v>10</v>
      </c>
      <c r="D16613">
        <v>0.3</v>
      </c>
      <c r="E16613">
        <v>740</v>
      </c>
    </row>
    <row r="16614" spans="1:5" x14ac:dyDescent="0.25">
      <c r="A16614" t="s">
        <v>16630</v>
      </c>
      <c r="B16614" s="1">
        <v>42886</v>
      </c>
      <c r="C16614" t="s">
        <v>6</v>
      </c>
      <c r="D16614">
        <v>0.28000000000000003</v>
      </c>
      <c r="E16614">
        <v>673</v>
      </c>
    </row>
    <row r="16615" spans="1:5" x14ac:dyDescent="0.25">
      <c r="A16615" t="s">
        <v>16631</v>
      </c>
      <c r="B16615" s="1">
        <v>43800</v>
      </c>
      <c r="C16615" t="s">
        <v>14</v>
      </c>
      <c r="D16615">
        <v>0.11</v>
      </c>
      <c r="E16615">
        <v>683</v>
      </c>
    </row>
    <row r="16616" spans="1:5" x14ac:dyDescent="0.25">
      <c r="A16616" t="s">
        <v>16632</v>
      </c>
      <c r="B16616" s="1">
        <v>43131</v>
      </c>
      <c r="C16616" t="s">
        <v>6</v>
      </c>
      <c r="D16616">
        <v>0.23</v>
      </c>
      <c r="E16616">
        <v>650</v>
      </c>
    </row>
    <row r="16617" spans="1:5" x14ac:dyDescent="0.25">
      <c r="A16617" t="s">
        <v>16633</v>
      </c>
      <c r="B16617" s="1">
        <v>43190</v>
      </c>
      <c r="C16617" t="s">
        <v>6</v>
      </c>
      <c r="D16617">
        <v>0.35</v>
      </c>
      <c r="E16617">
        <v>620</v>
      </c>
    </row>
    <row r="16618" spans="1:5" x14ac:dyDescent="0.25">
      <c r="A16618" t="s">
        <v>16634</v>
      </c>
      <c r="B16618" s="1">
        <v>43190</v>
      </c>
      <c r="C16618" t="s">
        <v>18</v>
      </c>
      <c r="D16618">
        <v>0.16</v>
      </c>
      <c r="E16618">
        <v>754</v>
      </c>
    </row>
    <row r="16619" spans="1:5" x14ac:dyDescent="0.25">
      <c r="A16619" t="s">
        <v>16635</v>
      </c>
      <c r="B16619" s="1">
        <v>43190</v>
      </c>
      <c r="C16619" t="s">
        <v>37</v>
      </c>
      <c r="D16619">
        <v>0.35</v>
      </c>
      <c r="E16619">
        <v>740</v>
      </c>
    </row>
    <row r="16620" spans="1:5" x14ac:dyDescent="0.25">
      <c r="A16620" t="s">
        <v>16636</v>
      </c>
      <c r="B16620" s="1">
        <v>43220</v>
      </c>
      <c r="C16620" t="s">
        <v>6</v>
      </c>
      <c r="D16620">
        <v>0.47</v>
      </c>
      <c r="E16620">
        <v>685</v>
      </c>
    </row>
    <row r="16621" spans="1:5" x14ac:dyDescent="0.25">
      <c r="A16621" t="s">
        <v>16637</v>
      </c>
      <c r="B16621" s="1">
        <v>43220</v>
      </c>
      <c r="C16621" t="s">
        <v>6</v>
      </c>
      <c r="D16621">
        <v>0.28000000000000003</v>
      </c>
      <c r="E16621">
        <v>740</v>
      </c>
    </row>
    <row r="16622" spans="1:5" x14ac:dyDescent="0.25">
      <c r="A16622" t="s">
        <v>16638</v>
      </c>
      <c r="B16622" s="1">
        <v>43220</v>
      </c>
      <c r="C16622" t="s">
        <v>6</v>
      </c>
      <c r="D16622">
        <v>0</v>
      </c>
      <c r="E16622">
        <v>831</v>
      </c>
    </row>
    <row r="16623" spans="1:5" x14ac:dyDescent="0.25">
      <c r="A16623" t="s">
        <v>16639</v>
      </c>
      <c r="B16623" s="1">
        <v>43220</v>
      </c>
      <c r="C16623" t="s">
        <v>10</v>
      </c>
      <c r="D16623">
        <v>0.33</v>
      </c>
      <c r="E16623">
        <v>639</v>
      </c>
    </row>
    <row r="16624" spans="1:5" x14ac:dyDescent="0.25">
      <c r="A16624" t="s">
        <v>16640</v>
      </c>
      <c r="B16624" s="1">
        <v>43831</v>
      </c>
      <c r="C16624" t="s">
        <v>10</v>
      </c>
      <c r="D16624">
        <v>0.49</v>
      </c>
      <c r="E16624">
        <v>591</v>
      </c>
    </row>
    <row r="16625" spans="1:5" x14ac:dyDescent="0.25">
      <c r="A16625" t="s">
        <v>16641</v>
      </c>
      <c r="B16625" s="1">
        <v>43831</v>
      </c>
      <c r="C16625" t="s">
        <v>18</v>
      </c>
      <c r="D16625">
        <v>0.52</v>
      </c>
      <c r="E16625">
        <v>731</v>
      </c>
    </row>
    <row r="16626" spans="1:5" x14ac:dyDescent="0.25">
      <c r="A16626" t="s">
        <v>16642</v>
      </c>
      <c r="B16626" s="1">
        <v>43831</v>
      </c>
      <c r="C16626" t="s">
        <v>6</v>
      </c>
      <c r="D16626">
        <v>0.41</v>
      </c>
      <c r="E16626">
        <v>579</v>
      </c>
    </row>
    <row r="16627" spans="1:5" x14ac:dyDescent="0.25">
      <c r="A16627" t="s">
        <v>16643</v>
      </c>
      <c r="B16627" s="1">
        <v>43831</v>
      </c>
      <c r="C16627" t="s">
        <v>18</v>
      </c>
      <c r="D16627">
        <v>0.5</v>
      </c>
      <c r="E16627">
        <v>580</v>
      </c>
    </row>
    <row r="16628" spans="1:5" x14ac:dyDescent="0.25">
      <c r="A16628" t="s">
        <v>16644</v>
      </c>
      <c r="B16628" s="1">
        <v>43251</v>
      </c>
      <c r="C16628" t="s">
        <v>6</v>
      </c>
      <c r="D16628">
        <v>0.23</v>
      </c>
      <c r="E16628">
        <v>691</v>
      </c>
    </row>
    <row r="16629" spans="1:5" x14ac:dyDescent="0.25">
      <c r="A16629" t="s">
        <v>16645</v>
      </c>
      <c r="B16629" s="1">
        <v>43251</v>
      </c>
      <c r="C16629" t="s">
        <v>21</v>
      </c>
      <c r="D16629">
        <v>0.55000000000000004</v>
      </c>
      <c r="E16629">
        <v>826</v>
      </c>
    </row>
    <row r="16630" spans="1:5" x14ac:dyDescent="0.25">
      <c r="A16630" t="s">
        <v>16646</v>
      </c>
      <c r="B16630" s="1">
        <v>43251</v>
      </c>
      <c r="C16630" t="s">
        <v>6</v>
      </c>
      <c r="D16630">
        <v>0.3</v>
      </c>
      <c r="E16630">
        <v>740</v>
      </c>
    </row>
    <row r="16631" spans="1:5" x14ac:dyDescent="0.25">
      <c r="A16631" t="s">
        <v>16647</v>
      </c>
      <c r="B16631" s="1">
        <v>43251</v>
      </c>
      <c r="C16631" t="s">
        <v>6</v>
      </c>
      <c r="D16631">
        <v>0.15</v>
      </c>
      <c r="E16631">
        <v>742</v>
      </c>
    </row>
    <row r="16632" spans="1:5" x14ac:dyDescent="0.25">
      <c r="A16632" t="s">
        <v>16648</v>
      </c>
      <c r="B16632" s="1">
        <v>43251</v>
      </c>
      <c r="C16632" t="s">
        <v>6</v>
      </c>
      <c r="D16632">
        <v>0.66</v>
      </c>
      <c r="E16632">
        <v>769</v>
      </c>
    </row>
    <row r="16633" spans="1:5" x14ac:dyDescent="0.25">
      <c r="A16633" t="s">
        <v>16649</v>
      </c>
      <c r="B16633" s="1">
        <v>43251</v>
      </c>
      <c r="C16633" t="s">
        <v>6</v>
      </c>
      <c r="D16633">
        <v>0.28000000000000003</v>
      </c>
      <c r="E16633">
        <v>673</v>
      </c>
    </row>
    <row r="16634" spans="1:5" x14ac:dyDescent="0.25">
      <c r="A16634" t="s">
        <v>16650</v>
      </c>
      <c r="B16634" s="1">
        <v>43251</v>
      </c>
      <c r="C16634" t="s">
        <v>6</v>
      </c>
      <c r="D16634">
        <v>0.27</v>
      </c>
      <c r="E16634">
        <v>722</v>
      </c>
    </row>
    <row r="16635" spans="1:5" x14ac:dyDescent="0.25">
      <c r="A16635" t="s">
        <v>16651</v>
      </c>
      <c r="B16635" s="1">
        <v>43251</v>
      </c>
      <c r="C16635" t="s">
        <v>6</v>
      </c>
      <c r="D16635">
        <v>0.2</v>
      </c>
      <c r="E16635">
        <v>749</v>
      </c>
    </row>
    <row r="16636" spans="1:5" x14ac:dyDescent="0.25">
      <c r="A16636" t="s">
        <v>16652</v>
      </c>
      <c r="B16636" s="1">
        <v>43251</v>
      </c>
      <c r="C16636" t="s">
        <v>6</v>
      </c>
      <c r="D16636">
        <v>0.13</v>
      </c>
      <c r="E16636">
        <v>630</v>
      </c>
    </row>
    <row r="16637" spans="1:5" x14ac:dyDescent="0.25">
      <c r="A16637" t="s">
        <v>16653</v>
      </c>
      <c r="B16637" s="1">
        <v>43281</v>
      </c>
      <c r="C16637" t="s">
        <v>6</v>
      </c>
      <c r="D16637">
        <v>0.51</v>
      </c>
      <c r="E16637">
        <v>730</v>
      </c>
    </row>
    <row r="16638" spans="1:5" x14ac:dyDescent="0.25">
      <c r="A16638" t="s">
        <v>16654</v>
      </c>
      <c r="B16638" s="1">
        <v>43281</v>
      </c>
      <c r="C16638" t="s">
        <v>6</v>
      </c>
      <c r="D16638">
        <v>0.05</v>
      </c>
      <c r="E16638">
        <v>759</v>
      </c>
    </row>
    <row r="16639" spans="1:5" x14ac:dyDescent="0.25">
      <c r="A16639" t="s">
        <v>16655</v>
      </c>
      <c r="B16639" s="1">
        <v>43831</v>
      </c>
      <c r="C16639" t="s">
        <v>10</v>
      </c>
      <c r="D16639">
        <v>0.1</v>
      </c>
      <c r="E16639">
        <v>750</v>
      </c>
    </row>
    <row r="16640" spans="1:5" x14ac:dyDescent="0.25">
      <c r="A16640" t="s">
        <v>16656</v>
      </c>
      <c r="B16640" s="1">
        <v>43281</v>
      </c>
      <c r="C16640" t="s">
        <v>18</v>
      </c>
      <c r="D16640">
        <v>0.49</v>
      </c>
      <c r="E16640">
        <v>658</v>
      </c>
    </row>
    <row r="16641" spans="1:5" x14ac:dyDescent="0.25">
      <c r="A16641" t="s">
        <v>16657</v>
      </c>
      <c r="B16641" s="1">
        <v>43831</v>
      </c>
      <c r="C16641" t="s">
        <v>18</v>
      </c>
      <c r="D16641">
        <v>0.22</v>
      </c>
      <c r="E16641">
        <v>693</v>
      </c>
    </row>
    <row r="16642" spans="1:5" x14ac:dyDescent="0.25">
      <c r="A16642" t="s">
        <v>16658</v>
      </c>
      <c r="B16642" s="1">
        <v>43831</v>
      </c>
      <c r="C16642" t="s">
        <v>42</v>
      </c>
      <c r="D16642">
        <v>0.32</v>
      </c>
      <c r="E16642">
        <v>614</v>
      </c>
    </row>
    <row r="16643" spans="1:5" x14ac:dyDescent="0.25">
      <c r="A16643" t="s">
        <v>16659</v>
      </c>
      <c r="B16643" s="1">
        <v>43831</v>
      </c>
      <c r="C16643" t="s">
        <v>25</v>
      </c>
      <c r="D16643">
        <v>0.39</v>
      </c>
      <c r="E16643">
        <v>619</v>
      </c>
    </row>
    <row r="16644" spans="1:5" x14ac:dyDescent="0.25">
      <c r="A16644" t="s">
        <v>16660</v>
      </c>
      <c r="B16644" s="1">
        <v>43281</v>
      </c>
      <c r="C16644" t="s">
        <v>6</v>
      </c>
      <c r="D16644">
        <v>0.22</v>
      </c>
      <c r="E16644">
        <v>642</v>
      </c>
    </row>
    <row r="16645" spans="1:5" x14ac:dyDescent="0.25">
      <c r="A16645" t="s">
        <v>16661</v>
      </c>
      <c r="B16645" s="1">
        <v>43281</v>
      </c>
      <c r="C16645" t="s">
        <v>25</v>
      </c>
      <c r="D16645">
        <v>0.14000000000000001</v>
      </c>
      <c r="E16645">
        <v>737</v>
      </c>
    </row>
    <row r="16646" spans="1:5" x14ac:dyDescent="0.25">
      <c r="A16646" t="s">
        <v>16662</v>
      </c>
      <c r="B16646" s="1">
        <v>43281</v>
      </c>
      <c r="C16646" t="s">
        <v>42</v>
      </c>
      <c r="D16646">
        <v>0.02</v>
      </c>
      <c r="E16646">
        <v>745</v>
      </c>
    </row>
    <row r="16647" spans="1:5" x14ac:dyDescent="0.25">
      <c r="A16647" t="s">
        <v>16663</v>
      </c>
      <c r="B16647" s="1">
        <v>43281</v>
      </c>
      <c r="C16647" t="s">
        <v>271</v>
      </c>
      <c r="D16647">
        <v>0.32</v>
      </c>
      <c r="E16647">
        <v>573</v>
      </c>
    </row>
    <row r="16648" spans="1:5" x14ac:dyDescent="0.25">
      <c r="A16648" t="s">
        <v>16664</v>
      </c>
      <c r="B16648" s="1">
        <v>43281</v>
      </c>
      <c r="C16648" t="s">
        <v>6</v>
      </c>
      <c r="D16648">
        <v>0.21</v>
      </c>
      <c r="E16648">
        <v>714</v>
      </c>
    </row>
    <row r="16649" spans="1:5" x14ac:dyDescent="0.25">
      <c r="A16649" t="s">
        <v>16665</v>
      </c>
      <c r="B16649" s="1">
        <v>43281</v>
      </c>
      <c r="C16649" t="s">
        <v>6</v>
      </c>
      <c r="D16649">
        <v>0.54</v>
      </c>
      <c r="E16649">
        <v>608</v>
      </c>
    </row>
    <row r="16650" spans="1:5" x14ac:dyDescent="0.25">
      <c r="A16650" t="s">
        <v>16666</v>
      </c>
      <c r="B16650" s="1">
        <v>43281</v>
      </c>
      <c r="C16650" t="s">
        <v>6</v>
      </c>
      <c r="D16650">
        <v>0.18</v>
      </c>
      <c r="E16650">
        <v>613</v>
      </c>
    </row>
    <row r="16651" spans="1:5" x14ac:dyDescent="0.25">
      <c r="A16651" t="s">
        <v>16667</v>
      </c>
      <c r="B16651" s="1">
        <v>43312</v>
      </c>
      <c r="C16651" t="s">
        <v>10</v>
      </c>
      <c r="D16651">
        <v>0.49</v>
      </c>
      <c r="E16651">
        <v>635</v>
      </c>
    </row>
    <row r="16652" spans="1:5" x14ac:dyDescent="0.25">
      <c r="A16652" t="s">
        <v>16668</v>
      </c>
      <c r="B16652" s="1">
        <v>43312</v>
      </c>
      <c r="C16652" t="s">
        <v>6</v>
      </c>
      <c r="D16652">
        <v>0.38</v>
      </c>
      <c r="E16652">
        <v>736</v>
      </c>
    </row>
    <row r="16653" spans="1:5" x14ac:dyDescent="0.25">
      <c r="A16653" t="s">
        <v>16669</v>
      </c>
      <c r="B16653" s="1">
        <v>43312</v>
      </c>
      <c r="C16653" t="s">
        <v>6</v>
      </c>
      <c r="D16653">
        <v>0.2</v>
      </c>
      <c r="E16653">
        <v>622</v>
      </c>
    </row>
    <row r="16654" spans="1:5" x14ac:dyDescent="0.25">
      <c r="A16654" t="s">
        <v>16670</v>
      </c>
      <c r="B16654" s="1">
        <v>43312</v>
      </c>
      <c r="C16654" t="s">
        <v>14</v>
      </c>
      <c r="D16654">
        <v>0.25</v>
      </c>
      <c r="E16654">
        <v>655</v>
      </c>
    </row>
    <row r="16655" spans="1:5" x14ac:dyDescent="0.25">
      <c r="A16655" t="s">
        <v>16671</v>
      </c>
      <c r="B16655" s="1">
        <v>43312</v>
      </c>
      <c r="C16655" t="s">
        <v>6</v>
      </c>
      <c r="D16655">
        <v>0.61</v>
      </c>
      <c r="E16655">
        <v>622</v>
      </c>
    </row>
    <row r="16656" spans="1:5" x14ac:dyDescent="0.25">
      <c r="A16656" t="s">
        <v>16672</v>
      </c>
      <c r="B16656" s="1">
        <v>43831</v>
      </c>
      <c r="C16656" t="s">
        <v>6</v>
      </c>
      <c r="D16656">
        <v>0.14000000000000001</v>
      </c>
      <c r="E16656">
        <v>705</v>
      </c>
    </row>
    <row r="16657" spans="1:5" x14ac:dyDescent="0.25">
      <c r="A16657" t="s">
        <v>16673</v>
      </c>
      <c r="B16657" s="1">
        <v>43312</v>
      </c>
      <c r="C16657" t="s">
        <v>42</v>
      </c>
      <c r="D16657">
        <v>0.41</v>
      </c>
      <c r="E16657">
        <v>724</v>
      </c>
    </row>
    <row r="16658" spans="1:5" x14ac:dyDescent="0.25">
      <c r="A16658" t="s">
        <v>16674</v>
      </c>
      <c r="B16658" s="1">
        <v>43862</v>
      </c>
      <c r="C16658" t="s">
        <v>6</v>
      </c>
      <c r="D16658">
        <v>0.38</v>
      </c>
      <c r="E16658">
        <v>627</v>
      </c>
    </row>
    <row r="16659" spans="1:5" x14ac:dyDescent="0.25">
      <c r="A16659" t="s">
        <v>16675</v>
      </c>
      <c r="B16659" s="1">
        <v>43312</v>
      </c>
      <c r="C16659" t="s">
        <v>18</v>
      </c>
      <c r="D16659">
        <v>0.21</v>
      </c>
      <c r="E16659">
        <v>627</v>
      </c>
    </row>
    <row r="16660" spans="1:5" x14ac:dyDescent="0.25">
      <c r="A16660" t="s">
        <v>16676</v>
      </c>
      <c r="B16660" s="1">
        <v>43312</v>
      </c>
      <c r="C16660" t="s">
        <v>6</v>
      </c>
      <c r="D16660">
        <v>0.38</v>
      </c>
      <c r="E16660">
        <v>646</v>
      </c>
    </row>
    <row r="16661" spans="1:5" x14ac:dyDescent="0.25">
      <c r="A16661" t="s">
        <v>16677</v>
      </c>
      <c r="B16661" s="1">
        <v>43312</v>
      </c>
      <c r="C16661" t="s">
        <v>6</v>
      </c>
      <c r="D16661">
        <v>0.4</v>
      </c>
      <c r="E16661">
        <v>542</v>
      </c>
    </row>
    <row r="16662" spans="1:5" x14ac:dyDescent="0.25">
      <c r="A16662" t="s">
        <v>16678</v>
      </c>
      <c r="B16662" s="1">
        <v>43312</v>
      </c>
      <c r="C16662" t="s">
        <v>6</v>
      </c>
      <c r="D16662">
        <v>0.13</v>
      </c>
      <c r="E16662">
        <v>670</v>
      </c>
    </row>
    <row r="16663" spans="1:5" x14ac:dyDescent="0.25">
      <c r="A16663" t="s">
        <v>16679</v>
      </c>
      <c r="B16663" s="1">
        <v>43343</v>
      </c>
      <c r="C16663" t="s">
        <v>10</v>
      </c>
      <c r="D16663">
        <v>0.2</v>
      </c>
      <c r="E16663">
        <v>590</v>
      </c>
    </row>
    <row r="16664" spans="1:5" x14ac:dyDescent="0.25">
      <c r="A16664" t="s">
        <v>16680</v>
      </c>
      <c r="B16664" s="1">
        <v>43862</v>
      </c>
      <c r="C16664" t="s">
        <v>10</v>
      </c>
      <c r="D16664">
        <v>0.66</v>
      </c>
      <c r="E16664">
        <v>735</v>
      </c>
    </row>
    <row r="16665" spans="1:5" x14ac:dyDescent="0.25">
      <c r="A16665" t="s">
        <v>16681</v>
      </c>
      <c r="B16665" s="1">
        <v>43890</v>
      </c>
      <c r="C16665" t="s">
        <v>6</v>
      </c>
      <c r="D16665">
        <v>0.05</v>
      </c>
      <c r="E16665">
        <v>603</v>
      </c>
    </row>
    <row r="16666" spans="1:5" x14ac:dyDescent="0.25">
      <c r="A16666" t="s">
        <v>16682</v>
      </c>
      <c r="B16666" s="1">
        <v>43343</v>
      </c>
      <c r="C16666" t="s">
        <v>6</v>
      </c>
      <c r="D16666">
        <v>0.35</v>
      </c>
      <c r="E16666">
        <v>740</v>
      </c>
    </row>
    <row r="16667" spans="1:5" x14ac:dyDescent="0.25">
      <c r="A16667" t="s">
        <v>16683</v>
      </c>
      <c r="B16667" s="1">
        <v>43343</v>
      </c>
      <c r="C16667" t="s">
        <v>42</v>
      </c>
      <c r="D16667">
        <v>0.21</v>
      </c>
      <c r="E16667">
        <v>845</v>
      </c>
    </row>
    <row r="16668" spans="1:5" x14ac:dyDescent="0.25">
      <c r="A16668" t="s">
        <v>16684</v>
      </c>
      <c r="B16668" s="1">
        <v>43862</v>
      </c>
      <c r="C16668" t="s">
        <v>6</v>
      </c>
      <c r="D16668">
        <v>0.14000000000000001</v>
      </c>
      <c r="E16668">
        <v>599</v>
      </c>
    </row>
    <row r="16669" spans="1:5" x14ac:dyDescent="0.25">
      <c r="A16669" t="s">
        <v>16685</v>
      </c>
      <c r="B16669" s="1">
        <v>43343</v>
      </c>
      <c r="C16669" t="s">
        <v>10</v>
      </c>
      <c r="D16669">
        <v>0.46</v>
      </c>
      <c r="E16669">
        <v>777</v>
      </c>
    </row>
    <row r="16670" spans="1:5" x14ac:dyDescent="0.25">
      <c r="A16670" t="s">
        <v>16686</v>
      </c>
      <c r="B16670" s="1">
        <v>43890</v>
      </c>
      <c r="C16670" t="s">
        <v>6</v>
      </c>
      <c r="D16670">
        <v>0.3</v>
      </c>
      <c r="E16670">
        <v>799</v>
      </c>
    </row>
    <row r="16671" spans="1:5" x14ac:dyDescent="0.25">
      <c r="A16671" t="s">
        <v>16687</v>
      </c>
      <c r="B16671" s="1">
        <v>43343</v>
      </c>
      <c r="C16671" t="s">
        <v>6</v>
      </c>
      <c r="D16671">
        <v>0.37</v>
      </c>
      <c r="E16671">
        <v>605</v>
      </c>
    </row>
    <row r="16672" spans="1:5" x14ac:dyDescent="0.25">
      <c r="A16672" t="s">
        <v>16688</v>
      </c>
      <c r="B16672" s="1">
        <v>43343</v>
      </c>
      <c r="C16672" t="s">
        <v>6</v>
      </c>
      <c r="D16672">
        <v>0.2</v>
      </c>
      <c r="E16672">
        <v>678</v>
      </c>
    </row>
    <row r="16673" spans="1:5" x14ac:dyDescent="0.25">
      <c r="A16673" t="s">
        <v>16689</v>
      </c>
      <c r="B16673" s="1">
        <v>43343</v>
      </c>
      <c r="C16673" t="s">
        <v>6</v>
      </c>
      <c r="D16673">
        <v>0.19</v>
      </c>
      <c r="E16673">
        <v>740</v>
      </c>
    </row>
    <row r="16674" spans="1:5" x14ac:dyDescent="0.25">
      <c r="A16674" t="s">
        <v>16690</v>
      </c>
      <c r="B16674" s="1">
        <v>43343</v>
      </c>
      <c r="C16674" t="s">
        <v>6</v>
      </c>
      <c r="D16674">
        <v>0.4</v>
      </c>
      <c r="E16674">
        <v>621</v>
      </c>
    </row>
    <row r="16675" spans="1:5" x14ac:dyDescent="0.25">
      <c r="A16675" t="s">
        <v>16691</v>
      </c>
      <c r="B16675" s="1">
        <v>43373</v>
      </c>
      <c r="C16675" t="s">
        <v>6</v>
      </c>
      <c r="D16675">
        <v>0.37</v>
      </c>
      <c r="E16675">
        <v>627</v>
      </c>
    </row>
    <row r="16676" spans="1:5" x14ac:dyDescent="0.25">
      <c r="A16676" t="s">
        <v>16692</v>
      </c>
      <c r="B16676" s="1">
        <v>43343</v>
      </c>
      <c r="C16676" t="s">
        <v>10</v>
      </c>
      <c r="D16676">
        <v>0.17</v>
      </c>
      <c r="E16676">
        <v>674</v>
      </c>
    </row>
    <row r="16677" spans="1:5" x14ac:dyDescent="0.25">
      <c r="A16677" t="s">
        <v>16693</v>
      </c>
      <c r="B16677" s="1">
        <v>43890</v>
      </c>
      <c r="C16677" t="s">
        <v>6</v>
      </c>
      <c r="D16677">
        <v>0.34</v>
      </c>
      <c r="E16677">
        <v>592</v>
      </c>
    </row>
    <row r="16678" spans="1:5" x14ac:dyDescent="0.25">
      <c r="A16678" t="s">
        <v>16694</v>
      </c>
      <c r="B16678" s="1">
        <v>43373</v>
      </c>
      <c r="C16678" t="s">
        <v>18</v>
      </c>
      <c r="D16678">
        <v>0.28000000000000003</v>
      </c>
      <c r="E16678">
        <v>758</v>
      </c>
    </row>
    <row r="16679" spans="1:5" x14ac:dyDescent="0.25">
      <c r="A16679" t="s">
        <v>16695</v>
      </c>
      <c r="B16679" s="1">
        <v>43890</v>
      </c>
      <c r="C16679" t="s">
        <v>25</v>
      </c>
      <c r="D16679">
        <v>0.32</v>
      </c>
      <c r="E16679">
        <v>577</v>
      </c>
    </row>
    <row r="16680" spans="1:5" x14ac:dyDescent="0.25">
      <c r="A16680" t="s">
        <v>16696</v>
      </c>
      <c r="B16680" s="1">
        <v>43890</v>
      </c>
      <c r="C16680" t="s">
        <v>6</v>
      </c>
      <c r="D16680">
        <v>0.01</v>
      </c>
      <c r="E16680">
        <v>708</v>
      </c>
    </row>
    <row r="16681" spans="1:5" x14ac:dyDescent="0.25">
      <c r="A16681" t="s">
        <v>16697</v>
      </c>
      <c r="B16681" s="1">
        <v>43890</v>
      </c>
      <c r="C16681" t="s">
        <v>6</v>
      </c>
      <c r="D16681">
        <v>0.44</v>
      </c>
      <c r="E16681">
        <v>719</v>
      </c>
    </row>
    <row r="16682" spans="1:5" x14ac:dyDescent="0.25">
      <c r="A16682" t="s">
        <v>16698</v>
      </c>
      <c r="B16682" s="1">
        <v>43890</v>
      </c>
      <c r="C16682" t="s">
        <v>10</v>
      </c>
      <c r="D16682">
        <v>0.16</v>
      </c>
      <c r="E16682">
        <v>696</v>
      </c>
    </row>
    <row r="16683" spans="1:5" x14ac:dyDescent="0.25">
      <c r="A16683" t="s">
        <v>16699</v>
      </c>
      <c r="B16683" s="1">
        <v>43890</v>
      </c>
      <c r="C16683" t="s">
        <v>18</v>
      </c>
      <c r="D16683">
        <v>1.1000000000000001</v>
      </c>
      <c r="E16683">
        <v>573</v>
      </c>
    </row>
    <row r="16684" spans="1:5" x14ac:dyDescent="0.25">
      <c r="A16684" t="s">
        <v>16700</v>
      </c>
      <c r="B16684" s="1">
        <v>43373</v>
      </c>
      <c r="C16684" t="s">
        <v>10</v>
      </c>
      <c r="D16684">
        <v>0.66</v>
      </c>
      <c r="E16684">
        <v>763</v>
      </c>
    </row>
    <row r="16685" spans="1:5" x14ac:dyDescent="0.25">
      <c r="A16685" t="s">
        <v>16701</v>
      </c>
      <c r="B16685" s="1">
        <v>43373</v>
      </c>
      <c r="C16685" t="s">
        <v>6</v>
      </c>
      <c r="D16685">
        <v>1.18</v>
      </c>
      <c r="E16685">
        <v>732</v>
      </c>
    </row>
    <row r="16686" spans="1:5" x14ac:dyDescent="0.25">
      <c r="A16686" t="s">
        <v>16702</v>
      </c>
      <c r="B16686" s="1">
        <v>43373</v>
      </c>
      <c r="C16686" t="s">
        <v>6</v>
      </c>
      <c r="D16686">
        <v>0.44</v>
      </c>
      <c r="E16686">
        <v>700</v>
      </c>
    </row>
    <row r="16687" spans="1:5" x14ac:dyDescent="0.25">
      <c r="A16687" t="s">
        <v>16703</v>
      </c>
      <c r="B16687" s="1">
        <v>43373</v>
      </c>
      <c r="C16687" t="s">
        <v>10</v>
      </c>
      <c r="D16687">
        <v>0.3</v>
      </c>
      <c r="E16687">
        <v>768</v>
      </c>
    </row>
    <row r="16688" spans="1:5" x14ac:dyDescent="0.25">
      <c r="A16688" t="s">
        <v>16704</v>
      </c>
      <c r="B16688" s="1">
        <v>43373</v>
      </c>
      <c r="C16688" t="s">
        <v>37</v>
      </c>
      <c r="D16688">
        <v>0.28000000000000003</v>
      </c>
      <c r="E16688">
        <v>745</v>
      </c>
    </row>
    <row r="16689" spans="1:5" x14ac:dyDescent="0.25">
      <c r="A16689" t="s">
        <v>16705</v>
      </c>
      <c r="B16689" s="1">
        <v>43373</v>
      </c>
      <c r="C16689" t="s">
        <v>6</v>
      </c>
      <c r="D16689">
        <v>0.37</v>
      </c>
      <c r="E16689">
        <v>696</v>
      </c>
    </row>
    <row r="16690" spans="1:5" x14ac:dyDescent="0.25">
      <c r="A16690" t="s">
        <v>16706</v>
      </c>
      <c r="B16690" s="1">
        <v>43373</v>
      </c>
      <c r="C16690" t="s">
        <v>192</v>
      </c>
      <c r="D16690">
        <v>0.11</v>
      </c>
      <c r="E16690">
        <v>566</v>
      </c>
    </row>
    <row r="16691" spans="1:5" x14ac:dyDescent="0.25">
      <c r="A16691" t="s">
        <v>16707</v>
      </c>
      <c r="B16691" s="1">
        <v>43373</v>
      </c>
      <c r="C16691" t="s">
        <v>25</v>
      </c>
      <c r="D16691">
        <v>0.13</v>
      </c>
      <c r="E16691">
        <v>740</v>
      </c>
    </row>
    <row r="16692" spans="1:5" x14ac:dyDescent="0.25">
      <c r="A16692" t="s">
        <v>16708</v>
      </c>
      <c r="B16692" s="1">
        <v>43921</v>
      </c>
      <c r="C16692" t="s">
        <v>18</v>
      </c>
      <c r="D16692">
        <v>0.37</v>
      </c>
      <c r="E16692">
        <v>689</v>
      </c>
    </row>
    <row r="16693" spans="1:5" x14ac:dyDescent="0.25">
      <c r="A16693" t="s">
        <v>16709</v>
      </c>
      <c r="B16693" s="1">
        <v>43921</v>
      </c>
      <c r="C16693" t="s">
        <v>6</v>
      </c>
      <c r="D16693">
        <v>0.47</v>
      </c>
      <c r="E16693">
        <v>611</v>
      </c>
    </row>
    <row r="16694" spans="1:5" x14ac:dyDescent="0.25">
      <c r="A16694" t="s">
        <v>16710</v>
      </c>
      <c r="B16694" s="1">
        <v>43921</v>
      </c>
      <c r="C16694" t="s">
        <v>6</v>
      </c>
      <c r="D16694">
        <v>1</v>
      </c>
      <c r="E16694">
        <v>539</v>
      </c>
    </row>
    <row r="16695" spans="1:5" x14ac:dyDescent="0.25">
      <c r="A16695" t="s">
        <v>16711</v>
      </c>
      <c r="B16695" s="1">
        <v>43921</v>
      </c>
      <c r="C16695" t="s">
        <v>6</v>
      </c>
      <c r="D16695">
        <v>0.27</v>
      </c>
      <c r="E16695">
        <v>581</v>
      </c>
    </row>
    <row r="16696" spans="1:5" x14ac:dyDescent="0.25">
      <c r="A16696" t="s">
        <v>16712</v>
      </c>
      <c r="B16696" s="1">
        <v>43921</v>
      </c>
      <c r="C16696" t="s">
        <v>6</v>
      </c>
      <c r="D16696">
        <v>0.59</v>
      </c>
      <c r="E16696">
        <v>767</v>
      </c>
    </row>
    <row r="16697" spans="1:5" x14ac:dyDescent="0.25">
      <c r="A16697" t="s">
        <v>16713</v>
      </c>
      <c r="B16697" s="1">
        <v>43921</v>
      </c>
      <c r="C16697" t="s">
        <v>6</v>
      </c>
      <c r="D16697">
        <v>0.33</v>
      </c>
      <c r="E16697">
        <v>566</v>
      </c>
    </row>
    <row r="16698" spans="1:5" x14ac:dyDescent="0.25">
      <c r="A16698" t="s">
        <v>16714</v>
      </c>
      <c r="B16698" s="1">
        <v>43373</v>
      </c>
      <c r="C16698" t="s">
        <v>37</v>
      </c>
      <c r="D16698">
        <v>0.44</v>
      </c>
      <c r="E16698">
        <v>752</v>
      </c>
    </row>
    <row r="16699" spans="1:5" x14ac:dyDescent="0.25">
      <c r="A16699" t="s">
        <v>16715</v>
      </c>
      <c r="B16699" s="1">
        <v>43373</v>
      </c>
      <c r="C16699" t="s">
        <v>6</v>
      </c>
      <c r="D16699">
        <v>0.28999999999999998</v>
      </c>
      <c r="E16699">
        <v>499</v>
      </c>
    </row>
    <row r="16700" spans="1:5" x14ac:dyDescent="0.25">
      <c r="A16700" t="s">
        <v>16716</v>
      </c>
      <c r="B16700" s="1">
        <v>43951</v>
      </c>
      <c r="C16700" t="s">
        <v>18</v>
      </c>
      <c r="D16700">
        <v>1</v>
      </c>
      <c r="E16700">
        <v>634</v>
      </c>
    </row>
    <row r="16701" spans="1:5" x14ac:dyDescent="0.25">
      <c r="A16701" t="s">
        <v>16717</v>
      </c>
      <c r="B16701" s="1">
        <v>43921</v>
      </c>
      <c r="C16701" t="s">
        <v>6</v>
      </c>
      <c r="D16701">
        <v>0.25</v>
      </c>
      <c r="E16701">
        <v>707</v>
      </c>
    </row>
    <row r="16702" spans="1:5" x14ac:dyDescent="0.25">
      <c r="A16702" t="s">
        <v>16718</v>
      </c>
      <c r="B16702" s="1">
        <v>43921</v>
      </c>
      <c r="C16702" t="s">
        <v>6</v>
      </c>
      <c r="D16702">
        <v>0.45</v>
      </c>
      <c r="E16702">
        <v>630</v>
      </c>
    </row>
    <row r="16703" spans="1:5" x14ac:dyDescent="0.25">
      <c r="A16703" t="s">
        <v>16719</v>
      </c>
      <c r="B16703" s="1">
        <v>43921</v>
      </c>
      <c r="C16703" t="s">
        <v>14</v>
      </c>
      <c r="D16703">
        <v>0.28000000000000003</v>
      </c>
      <c r="E16703">
        <v>743</v>
      </c>
    </row>
    <row r="16704" spans="1:5" x14ac:dyDescent="0.25">
      <c r="A16704" t="s">
        <v>16720</v>
      </c>
      <c r="B16704" s="1">
        <v>43373</v>
      </c>
      <c r="C16704" t="s">
        <v>42</v>
      </c>
      <c r="D16704">
        <v>0.26</v>
      </c>
      <c r="E16704">
        <v>551</v>
      </c>
    </row>
    <row r="16705" spans="1:5" x14ac:dyDescent="0.25">
      <c r="A16705" t="s">
        <v>16721</v>
      </c>
      <c r="B16705" s="1">
        <v>43373</v>
      </c>
      <c r="C16705" t="s">
        <v>10</v>
      </c>
      <c r="D16705">
        <v>0.2</v>
      </c>
      <c r="E16705">
        <v>756</v>
      </c>
    </row>
    <row r="16706" spans="1:5" x14ac:dyDescent="0.25">
      <c r="A16706" t="s">
        <v>16722</v>
      </c>
      <c r="B16706" s="1">
        <v>43373</v>
      </c>
      <c r="C16706" t="s">
        <v>6</v>
      </c>
      <c r="D16706">
        <v>0.2</v>
      </c>
      <c r="E16706">
        <v>605</v>
      </c>
    </row>
    <row r="16707" spans="1:5" x14ac:dyDescent="0.25">
      <c r="A16707" t="s">
        <v>16723</v>
      </c>
      <c r="B16707" s="1">
        <v>43921</v>
      </c>
      <c r="C16707" t="s">
        <v>6</v>
      </c>
      <c r="D16707">
        <v>0.27</v>
      </c>
      <c r="E16707">
        <v>648</v>
      </c>
    </row>
    <row r="16708" spans="1:5" x14ac:dyDescent="0.25">
      <c r="A16708" t="s">
        <v>16724</v>
      </c>
      <c r="B16708" s="1">
        <v>43921</v>
      </c>
      <c r="C16708" t="s">
        <v>37</v>
      </c>
      <c r="D16708">
        <v>0.19</v>
      </c>
      <c r="E16708">
        <v>583</v>
      </c>
    </row>
    <row r="16709" spans="1:5" x14ac:dyDescent="0.25">
      <c r="A16709" t="s">
        <v>16725</v>
      </c>
      <c r="B16709" s="1">
        <v>43921</v>
      </c>
      <c r="C16709" t="s">
        <v>18</v>
      </c>
      <c r="D16709">
        <v>0.46</v>
      </c>
      <c r="E16709">
        <v>616</v>
      </c>
    </row>
    <row r="16710" spans="1:5" x14ac:dyDescent="0.25">
      <c r="A16710" t="s">
        <v>16726</v>
      </c>
      <c r="B16710" s="1">
        <v>43951</v>
      </c>
      <c r="C16710" t="s">
        <v>521</v>
      </c>
      <c r="D16710">
        <v>0.28999999999999998</v>
      </c>
      <c r="E16710">
        <v>487</v>
      </c>
    </row>
    <row r="16711" spans="1:5" x14ac:dyDescent="0.25">
      <c r="A16711" t="s">
        <v>16727</v>
      </c>
      <c r="B16711" s="1">
        <v>43951</v>
      </c>
      <c r="C16711" t="s">
        <v>6</v>
      </c>
      <c r="D16711">
        <v>0.78</v>
      </c>
      <c r="E16711">
        <v>538</v>
      </c>
    </row>
    <row r="16712" spans="1:5" x14ac:dyDescent="0.25">
      <c r="A16712" t="s">
        <v>16728</v>
      </c>
      <c r="B16712" s="1">
        <v>43373</v>
      </c>
      <c r="C16712" t="s">
        <v>10</v>
      </c>
      <c r="D16712">
        <v>0.46</v>
      </c>
      <c r="E16712">
        <v>750</v>
      </c>
    </row>
    <row r="16713" spans="1:5" x14ac:dyDescent="0.25">
      <c r="A16713" t="s">
        <v>16729</v>
      </c>
      <c r="B16713" s="1">
        <v>43373</v>
      </c>
      <c r="C16713" t="s">
        <v>6</v>
      </c>
      <c r="D16713">
        <v>0.25</v>
      </c>
      <c r="E16713">
        <v>657</v>
      </c>
    </row>
    <row r="16714" spans="1:5" x14ac:dyDescent="0.25">
      <c r="A16714" t="s">
        <v>16730</v>
      </c>
      <c r="B16714" s="1">
        <v>43373</v>
      </c>
      <c r="C16714" t="s">
        <v>37</v>
      </c>
      <c r="D16714">
        <v>0.19</v>
      </c>
      <c r="E16714">
        <v>770</v>
      </c>
    </row>
    <row r="16715" spans="1:5" x14ac:dyDescent="0.25">
      <c r="A16715" t="s">
        <v>16731</v>
      </c>
      <c r="B16715" s="1">
        <v>43404</v>
      </c>
      <c r="C16715" t="s">
        <v>6</v>
      </c>
      <c r="D16715">
        <v>0.48</v>
      </c>
      <c r="E16715">
        <v>658</v>
      </c>
    </row>
    <row r="16716" spans="1:5" x14ac:dyDescent="0.25">
      <c r="A16716" t="s">
        <v>16732</v>
      </c>
      <c r="B16716" s="1">
        <v>43404</v>
      </c>
      <c r="C16716" t="s">
        <v>6</v>
      </c>
      <c r="D16716">
        <v>0.45</v>
      </c>
      <c r="E16716">
        <v>641</v>
      </c>
    </row>
    <row r="16717" spans="1:5" x14ac:dyDescent="0.25">
      <c r="A16717" t="s">
        <v>16733</v>
      </c>
      <c r="B16717" s="1">
        <v>43404</v>
      </c>
      <c r="C16717" t="s">
        <v>192</v>
      </c>
      <c r="D16717">
        <v>0.51</v>
      </c>
      <c r="E16717">
        <v>680</v>
      </c>
    </row>
    <row r="16718" spans="1:5" x14ac:dyDescent="0.25">
      <c r="A16718" t="s">
        <v>16734</v>
      </c>
      <c r="B16718" s="1">
        <v>43404</v>
      </c>
      <c r="C16718" t="s">
        <v>6</v>
      </c>
      <c r="D16718">
        <v>0.27</v>
      </c>
      <c r="E16718">
        <v>725</v>
      </c>
    </row>
    <row r="16719" spans="1:5" x14ac:dyDescent="0.25">
      <c r="A16719" t="s">
        <v>16735</v>
      </c>
      <c r="B16719" s="1">
        <v>43404</v>
      </c>
      <c r="C16719" t="s">
        <v>6</v>
      </c>
      <c r="D16719">
        <v>0.31</v>
      </c>
      <c r="E16719">
        <v>660</v>
      </c>
    </row>
    <row r="16720" spans="1:5" x14ac:dyDescent="0.25">
      <c r="A16720" t="s">
        <v>16736</v>
      </c>
      <c r="B16720" s="1">
        <v>43404</v>
      </c>
      <c r="C16720" t="s">
        <v>6</v>
      </c>
      <c r="D16720">
        <v>0.27</v>
      </c>
      <c r="E16720">
        <v>617</v>
      </c>
    </row>
    <row r="16721" spans="1:5" x14ac:dyDescent="0.25">
      <c r="A16721" t="s">
        <v>16737</v>
      </c>
      <c r="B16721" s="1">
        <v>43404</v>
      </c>
      <c r="C16721" t="s">
        <v>6</v>
      </c>
      <c r="D16721">
        <v>0.56000000000000005</v>
      </c>
      <c r="E16721">
        <v>619</v>
      </c>
    </row>
    <row r="16722" spans="1:5" x14ac:dyDescent="0.25">
      <c r="A16722" t="s">
        <v>16738</v>
      </c>
      <c r="B16722" s="1">
        <v>43404</v>
      </c>
      <c r="C16722" t="s">
        <v>6</v>
      </c>
      <c r="D16722">
        <v>0.33</v>
      </c>
      <c r="E16722">
        <v>825</v>
      </c>
    </row>
    <row r="16723" spans="1:5" x14ac:dyDescent="0.25">
      <c r="A16723" t="s">
        <v>16739</v>
      </c>
      <c r="B16723" s="1">
        <v>43404</v>
      </c>
      <c r="C16723" t="s">
        <v>6</v>
      </c>
      <c r="D16723">
        <v>0.55000000000000004</v>
      </c>
      <c r="E16723">
        <v>768</v>
      </c>
    </row>
    <row r="16724" spans="1:5" x14ac:dyDescent="0.25">
      <c r="A16724" t="s">
        <v>16740</v>
      </c>
      <c r="B16724" s="1">
        <v>43404</v>
      </c>
      <c r="C16724" t="s">
        <v>18</v>
      </c>
      <c r="D16724">
        <v>0.47</v>
      </c>
      <c r="E16724">
        <v>626</v>
      </c>
    </row>
    <row r="16725" spans="1:5" x14ac:dyDescent="0.25">
      <c r="A16725" t="s">
        <v>16741</v>
      </c>
      <c r="B16725" s="1">
        <v>43434</v>
      </c>
      <c r="C16725" t="s">
        <v>37</v>
      </c>
      <c r="D16725">
        <v>0.15</v>
      </c>
      <c r="E16725">
        <v>723</v>
      </c>
    </row>
    <row r="16726" spans="1:5" x14ac:dyDescent="0.25">
      <c r="A16726" t="s">
        <v>16742</v>
      </c>
      <c r="B16726" s="1">
        <v>43434</v>
      </c>
      <c r="C16726" t="s">
        <v>6</v>
      </c>
      <c r="D16726">
        <v>0.25</v>
      </c>
      <c r="E16726">
        <v>699</v>
      </c>
    </row>
    <row r="16727" spans="1:5" x14ac:dyDescent="0.25">
      <c r="A16727" t="s">
        <v>16743</v>
      </c>
      <c r="B16727" s="1">
        <v>43404</v>
      </c>
      <c r="C16727" t="s">
        <v>6</v>
      </c>
      <c r="D16727">
        <v>0.25</v>
      </c>
      <c r="E16727">
        <v>690</v>
      </c>
    </row>
    <row r="16728" spans="1:5" x14ac:dyDescent="0.25">
      <c r="A16728" t="s">
        <v>16744</v>
      </c>
      <c r="B16728" s="1">
        <v>43434</v>
      </c>
      <c r="C16728" t="s">
        <v>6</v>
      </c>
      <c r="D16728">
        <v>0.44</v>
      </c>
      <c r="E16728">
        <v>795</v>
      </c>
    </row>
    <row r="16729" spans="1:5" x14ac:dyDescent="0.25">
      <c r="A16729" t="s">
        <v>16745</v>
      </c>
      <c r="B16729" s="1">
        <v>43434</v>
      </c>
      <c r="C16729" t="s">
        <v>10</v>
      </c>
      <c r="D16729">
        <v>0.28000000000000003</v>
      </c>
      <c r="E16729">
        <v>842</v>
      </c>
    </row>
    <row r="16730" spans="1:5" x14ac:dyDescent="0.25">
      <c r="A16730" t="s">
        <v>16746</v>
      </c>
      <c r="B16730" s="1">
        <v>43434</v>
      </c>
      <c r="C16730" t="s">
        <v>6</v>
      </c>
      <c r="D16730">
        <v>0.75</v>
      </c>
      <c r="E16730">
        <v>709</v>
      </c>
    </row>
    <row r="16731" spans="1:5" x14ac:dyDescent="0.25">
      <c r="A16731" t="s">
        <v>16747</v>
      </c>
      <c r="B16731" s="1">
        <v>43434</v>
      </c>
      <c r="C16731" t="s">
        <v>6</v>
      </c>
      <c r="D16731">
        <v>0.76</v>
      </c>
      <c r="E16731">
        <v>632</v>
      </c>
    </row>
    <row r="16732" spans="1:5" x14ac:dyDescent="0.25">
      <c r="A16732" t="s">
        <v>16748</v>
      </c>
      <c r="B16732" s="1">
        <v>43434</v>
      </c>
      <c r="C16732" t="s">
        <v>6</v>
      </c>
      <c r="D16732">
        <v>0.28000000000000003</v>
      </c>
      <c r="E16732">
        <v>848</v>
      </c>
    </row>
    <row r="16733" spans="1:5" x14ac:dyDescent="0.25">
      <c r="A16733" t="s">
        <v>16749</v>
      </c>
      <c r="B16733" s="1">
        <v>43434</v>
      </c>
      <c r="C16733" t="s">
        <v>6</v>
      </c>
      <c r="D16733">
        <v>0.11</v>
      </c>
      <c r="E16733">
        <v>702</v>
      </c>
    </row>
    <row r="16734" spans="1:5" x14ac:dyDescent="0.25">
      <c r="A16734" t="s">
        <v>16750</v>
      </c>
      <c r="B16734" s="1">
        <v>43434</v>
      </c>
      <c r="C16734" t="s">
        <v>6</v>
      </c>
      <c r="D16734">
        <v>1</v>
      </c>
      <c r="E16734">
        <v>753</v>
      </c>
    </row>
    <row r="16735" spans="1:5" x14ac:dyDescent="0.25">
      <c r="A16735" t="s">
        <v>16751</v>
      </c>
      <c r="B16735" s="1">
        <v>43434</v>
      </c>
      <c r="C16735" t="s">
        <v>10</v>
      </c>
      <c r="D16735">
        <v>0.25</v>
      </c>
      <c r="E16735">
        <v>627</v>
      </c>
    </row>
    <row r="16736" spans="1:5" x14ac:dyDescent="0.25">
      <c r="A16736" t="s">
        <v>16752</v>
      </c>
      <c r="B16736" s="1">
        <v>43434</v>
      </c>
      <c r="C16736" t="s">
        <v>18</v>
      </c>
      <c r="D16736">
        <v>1.08</v>
      </c>
      <c r="E16736">
        <v>633</v>
      </c>
    </row>
    <row r="16737" spans="1:5" x14ac:dyDescent="0.25">
      <c r="A16737" t="s">
        <v>16753</v>
      </c>
      <c r="B16737" s="1">
        <v>43434</v>
      </c>
      <c r="C16737" t="s">
        <v>14</v>
      </c>
      <c r="D16737">
        <v>0.02</v>
      </c>
      <c r="E16737">
        <v>682</v>
      </c>
    </row>
    <row r="16738" spans="1:5" x14ac:dyDescent="0.25">
      <c r="A16738" t="s">
        <v>16754</v>
      </c>
      <c r="B16738" s="1">
        <v>43434</v>
      </c>
      <c r="C16738" t="s">
        <v>6</v>
      </c>
      <c r="D16738">
        <v>0.23</v>
      </c>
      <c r="E16738">
        <v>807</v>
      </c>
    </row>
    <row r="16739" spans="1:5" x14ac:dyDescent="0.25">
      <c r="A16739" t="s">
        <v>16755</v>
      </c>
      <c r="B16739" s="1">
        <v>43434</v>
      </c>
      <c r="C16739" t="s">
        <v>6</v>
      </c>
      <c r="D16739">
        <v>0.56000000000000005</v>
      </c>
      <c r="E16739">
        <v>591</v>
      </c>
    </row>
    <row r="16740" spans="1:5" x14ac:dyDescent="0.25">
      <c r="A16740" t="s">
        <v>16756</v>
      </c>
      <c r="B16740" s="1">
        <v>43465</v>
      </c>
      <c r="C16740" t="s">
        <v>6</v>
      </c>
      <c r="D16740">
        <v>0.26</v>
      </c>
      <c r="E16740">
        <v>565</v>
      </c>
    </row>
    <row r="16741" spans="1:5" x14ac:dyDescent="0.25">
      <c r="A16741" t="s">
        <v>16757</v>
      </c>
      <c r="B16741" s="1">
        <v>43465</v>
      </c>
      <c r="C16741" t="s">
        <v>18</v>
      </c>
      <c r="D16741">
        <v>0.26</v>
      </c>
      <c r="E16741">
        <v>785</v>
      </c>
    </row>
    <row r="16742" spans="1:5" x14ac:dyDescent="0.25">
      <c r="A16742" t="s">
        <v>16758</v>
      </c>
      <c r="B16742" s="1">
        <v>43465</v>
      </c>
      <c r="C16742" t="s">
        <v>6</v>
      </c>
      <c r="D16742">
        <v>0.26</v>
      </c>
      <c r="E16742">
        <v>763</v>
      </c>
    </row>
    <row r="16743" spans="1:5" x14ac:dyDescent="0.25">
      <c r="A16743" t="s">
        <v>16759</v>
      </c>
      <c r="B16743" s="1">
        <v>43496</v>
      </c>
      <c r="C16743" t="s">
        <v>18</v>
      </c>
      <c r="D16743">
        <v>0.42</v>
      </c>
      <c r="E16743">
        <v>636</v>
      </c>
    </row>
    <row r="16744" spans="1:5" x14ac:dyDescent="0.25">
      <c r="A16744" t="s">
        <v>16760</v>
      </c>
      <c r="B16744" s="1">
        <v>43496</v>
      </c>
      <c r="C16744" t="s">
        <v>10</v>
      </c>
      <c r="D16744">
        <v>0.56999999999999995</v>
      </c>
      <c r="E16744">
        <v>628</v>
      </c>
    </row>
    <row r="16745" spans="1:5" x14ac:dyDescent="0.25">
      <c r="A16745" t="s">
        <v>16761</v>
      </c>
      <c r="B16745" s="1">
        <v>43496</v>
      </c>
      <c r="C16745" t="s">
        <v>6</v>
      </c>
      <c r="D16745">
        <v>0.49</v>
      </c>
      <c r="E16745">
        <v>559</v>
      </c>
    </row>
    <row r="16746" spans="1:5" x14ac:dyDescent="0.25">
      <c r="A16746" t="s">
        <v>16762</v>
      </c>
      <c r="B16746" s="1">
        <v>43525</v>
      </c>
      <c r="C16746" t="s">
        <v>6</v>
      </c>
      <c r="D16746">
        <v>0.2</v>
      </c>
      <c r="E16746">
        <v>612</v>
      </c>
    </row>
    <row r="16747" spans="1:5" x14ac:dyDescent="0.25">
      <c r="A16747" t="s">
        <v>16763</v>
      </c>
      <c r="B16747" s="1">
        <v>43525</v>
      </c>
      <c r="C16747" t="s">
        <v>6</v>
      </c>
      <c r="D16747">
        <v>0.25</v>
      </c>
      <c r="E16747">
        <v>686</v>
      </c>
    </row>
    <row r="16748" spans="1:5" x14ac:dyDescent="0.25">
      <c r="A16748" t="s">
        <v>16764</v>
      </c>
      <c r="B16748" s="1">
        <v>43525</v>
      </c>
      <c r="C16748" t="s">
        <v>42</v>
      </c>
      <c r="D16748">
        <v>0.17</v>
      </c>
      <c r="E16748">
        <v>699</v>
      </c>
    </row>
    <row r="16749" spans="1:5" x14ac:dyDescent="0.25">
      <c r="A16749" t="s">
        <v>16765</v>
      </c>
      <c r="B16749" s="1">
        <v>43525</v>
      </c>
      <c r="C16749" t="s">
        <v>10</v>
      </c>
      <c r="D16749">
        <v>0.28999999999999998</v>
      </c>
      <c r="E16749">
        <v>624</v>
      </c>
    </row>
    <row r="16750" spans="1:5" x14ac:dyDescent="0.25">
      <c r="A16750" t="s">
        <v>16766</v>
      </c>
      <c r="B16750" s="1">
        <v>43525</v>
      </c>
      <c r="C16750" t="s">
        <v>37</v>
      </c>
      <c r="D16750">
        <v>0.52</v>
      </c>
      <c r="E16750">
        <v>586</v>
      </c>
    </row>
    <row r="16751" spans="1:5" x14ac:dyDescent="0.25">
      <c r="A16751" t="s">
        <v>16767</v>
      </c>
      <c r="B16751" s="1">
        <v>43525</v>
      </c>
      <c r="C16751" t="s">
        <v>6</v>
      </c>
      <c r="D16751">
        <v>0.26</v>
      </c>
      <c r="E16751">
        <v>609</v>
      </c>
    </row>
    <row r="16752" spans="1:5" x14ac:dyDescent="0.25">
      <c r="A16752" t="s">
        <v>16768</v>
      </c>
      <c r="B16752" s="1">
        <v>43525</v>
      </c>
      <c r="C16752" t="s">
        <v>6</v>
      </c>
      <c r="D16752">
        <v>0.51</v>
      </c>
      <c r="E16752">
        <v>700</v>
      </c>
    </row>
    <row r="16753" spans="1:5" x14ac:dyDescent="0.25">
      <c r="A16753" t="s">
        <v>16769</v>
      </c>
      <c r="B16753" s="1">
        <v>43525</v>
      </c>
      <c r="C16753" t="s">
        <v>10</v>
      </c>
      <c r="D16753">
        <v>0.25</v>
      </c>
      <c r="E16753">
        <v>716</v>
      </c>
    </row>
    <row r="16754" spans="1:5" x14ac:dyDescent="0.25">
      <c r="A16754" t="s">
        <v>16770</v>
      </c>
      <c r="B16754" s="1">
        <v>43525</v>
      </c>
      <c r="C16754" t="s">
        <v>6</v>
      </c>
      <c r="D16754">
        <v>0.36</v>
      </c>
      <c r="E16754">
        <v>599</v>
      </c>
    </row>
    <row r="16755" spans="1:5" x14ac:dyDescent="0.25">
      <c r="A16755" t="s">
        <v>16771</v>
      </c>
      <c r="B16755" s="1">
        <v>43525</v>
      </c>
      <c r="C16755" t="s">
        <v>18</v>
      </c>
      <c r="D16755">
        <v>0.13</v>
      </c>
      <c r="E16755">
        <v>801</v>
      </c>
    </row>
    <row r="16756" spans="1:5" x14ac:dyDescent="0.25">
      <c r="A16756" t="s">
        <v>16772</v>
      </c>
      <c r="B16756" s="1">
        <v>43556</v>
      </c>
      <c r="C16756" t="s">
        <v>6</v>
      </c>
      <c r="D16756">
        <v>0.39</v>
      </c>
      <c r="E16756">
        <v>680</v>
      </c>
    </row>
    <row r="16757" spans="1:5" x14ac:dyDescent="0.25">
      <c r="A16757" t="s">
        <v>16773</v>
      </c>
      <c r="B16757" s="1">
        <v>43525</v>
      </c>
      <c r="C16757" t="s">
        <v>18</v>
      </c>
      <c r="D16757">
        <v>1.02</v>
      </c>
      <c r="E16757">
        <v>671</v>
      </c>
    </row>
    <row r="16758" spans="1:5" x14ac:dyDescent="0.25">
      <c r="A16758" t="s">
        <v>16774</v>
      </c>
      <c r="B16758" s="1">
        <v>43556</v>
      </c>
      <c r="C16758" t="s">
        <v>6</v>
      </c>
      <c r="D16758">
        <v>0.14000000000000001</v>
      </c>
      <c r="E16758">
        <v>726</v>
      </c>
    </row>
    <row r="16759" spans="1:5" x14ac:dyDescent="0.25">
      <c r="A16759" t="s">
        <v>16775</v>
      </c>
      <c r="B16759" s="1">
        <v>43556</v>
      </c>
      <c r="C16759" t="s">
        <v>6</v>
      </c>
      <c r="D16759">
        <v>0.26</v>
      </c>
      <c r="E16759">
        <v>699</v>
      </c>
    </row>
    <row r="16760" spans="1:5" x14ac:dyDescent="0.25">
      <c r="A16760" t="s">
        <v>16776</v>
      </c>
      <c r="B16760" s="1">
        <v>43556</v>
      </c>
      <c r="C16760" t="s">
        <v>18</v>
      </c>
      <c r="D16760">
        <v>0.26</v>
      </c>
      <c r="E16760">
        <v>711</v>
      </c>
    </row>
    <row r="16761" spans="1:5" x14ac:dyDescent="0.25">
      <c r="A16761" t="s">
        <v>16777</v>
      </c>
      <c r="B16761" s="1">
        <v>43556</v>
      </c>
      <c r="C16761" t="s">
        <v>18</v>
      </c>
      <c r="D16761">
        <v>0.31</v>
      </c>
      <c r="E16761">
        <v>690</v>
      </c>
    </row>
    <row r="16762" spans="1:5" x14ac:dyDescent="0.25">
      <c r="A16762" t="s">
        <v>16778</v>
      </c>
      <c r="B16762" s="1">
        <v>43556</v>
      </c>
      <c r="C16762" t="s">
        <v>25</v>
      </c>
      <c r="D16762">
        <v>0.34</v>
      </c>
      <c r="E16762">
        <v>674</v>
      </c>
    </row>
    <row r="16763" spans="1:5" x14ac:dyDescent="0.25">
      <c r="A16763" t="s">
        <v>16779</v>
      </c>
      <c r="B16763" s="1">
        <v>43556</v>
      </c>
      <c r="C16763" t="s">
        <v>10</v>
      </c>
      <c r="D16763">
        <v>0.31</v>
      </c>
      <c r="E16763">
        <v>767</v>
      </c>
    </row>
    <row r="16764" spans="1:5" x14ac:dyDescent="0.25">
      <c r="A16764" t="s">
        <v>16780</v>
      </c>
      <c r="B16764" s="1">
        <v>43556</v>
      </c>
      <c r="C16764" t="s">
        <v>10</v>
      </c>
      <c r="D16764">
        <v>0.75</v>
      </c>
      <c r="E16764">
        <v>605</v>
      </c>
    </row>
    <row r="16765" spans="1:5" x14ac:dyDescent="0.25">
      <c r="A16765" t="s">
        <v>16781</v>
      </c>
      <c r="B16765" s="1">
        <v>43556</v>
      </c>
      <c r="C16765" t="s">
        <v>25</v>
      </c>
      <c r="D16765">
        <v>0.42</v>
      </c>
      <c r="E16765">
        <v>697</v>
      </c>
    </row>
    <row r="16766" spans="1:5" x14ac:dyDescent="0.25">
      <c r="A16766" t="s">
        <v>16782</v>
      </c>
      <c r="B16766" s="1">
        <v>43556</v>
      </c>
      <c r="C16766" t="s">
        <v>6</v>
      </c>
      <c r="D16766">
        <v>0.25</v>
      </c>
      <c r="E16766">
        <v>814</v>
      </c>
    </row>
    <row r="16767" spans="1:5" x14ac:dyDescent="0.25">
      <c r="A16767" t="s">
        <v>16783</v>
      </c>
      <c r="B16767" s="1">
        <v>43556</v>
      </c>
      <c r="C16767" t="s">
        <v>6</v>
      </c>
      <c r="D16767">
        <v>0.14000000000000001</v>
      </c>
      <c r="E16767">
        <v>726</v>
      </c>
    </row>
    <row r="16768" spans="1:5" x14ac:dyDescent="0.25">
      <c r="A16768" t="s">
        <v>16784</v>
      </c>
      <c r="B16768" s="1">
        <v>43556</v>
      </c>
      <c r="C16768" t="s">
        <v>6</v>
      </c>
      <c r="D16768">
        <v>0.27</v>
      </c>
      <c r="E16768">
        <v>788</v>
      </c>
    </row>
    <row r="16769" spans="1:5" x14ac:dyDescent="0.25">
      <c r="A16769" t="s">
        <v>16785</v>
      </c>
      <c r="B16769" s="1">
        <v>43556</v>
      </c>
      <c r="C16769" t="s">
        <v>6</v>
      </c>
      <c r="D16769">
        <v>0.37</v>
      </c>
      <c r="E16769">
        <v>652</v>
      </c>
    </row>
    <row r="16770" spans="1:5" x14ac:dyDescent="0.25">
      <c r="A16770" t="s">
        <v>16786</v>
      </c>
      <c r="B16770" s="1">
        <v>43556</v>
      </c>
      <c r="C16770" t="s">
        <v>18</v>
      </c>
      <c r="D16770">
        <v>0.19</v>
      </c>
      <c r="E16770">
        <v>628</v>
      </c>
    </row>
    <row r="16771" spans="1:5" x14ac:dyDescent="0.25">
      <c r="A16771" t="s">
        <v>16787</v>
      </c>
      <c r="B16771" s="1">
        <v>43586</v>
      </c>
      <c r="C16771" t="s">
        <v>25</v>
      </c>
      <c r="D16771">
        <v>0.44</v>
      </c>
      <c r="E16771">
        <v>747</v>
      </c>
    </row>
    <row r="16772" spans="1:5" x14ac:dyDescent="0.25">
      <c r="A16772" t="s">
        <v>16788</v>
      </c>
      <c r="B16772" s="1">
        <v>43586</v>
      </c>
      <c r="C16772" t="s">
        <v>18</v>
      </c>
      <c r="D16772">
        <v>0.19</v>
      </c>
      <c r="E16772">
        <v>745</v>
      </c>
    </row>
    <row r="16773" spans="1:5" x14ac:dyDescent="0.25">
      <c r="A16773" t="s">
        <v>16789</v>
      </c>
      <c r="B16773" s="1">
        <v>43586</v>
      </c>
      <c r="C16773" t="s">
        <v>18</v>
      </c>
      <c r="D16773">
        <v>0.18</v>
      </c>
      <c r="E16773">
        <v>655</v>
      </c>
    </row>
    <row r="16774" spans="1:5" x14ac:dyDescent="0.25">
      <c r="A16774" t="s">
        <v>16790</v>
      </c>
      <c r="B16774" s="1">
        <v>43586</v>
      </c>
      <c r="C16774" t="s">
        <v>6</v>
      </c>
      <c r="D16774">
        <v>0.51</v>
      </c>
      <c r="E16774">
        <v>627</v>
      </c>
    </row>
    <row r="16775" spans="1:5" x14ac:dyDescent="0.25">
      <c r="A16775" t="s">
        <v>16791</v>
      </c>
      <c r="B16775" s="1">
        <v>43586</v>
      </c>
      <c r="C16775" t="s">
        <v>10</v>
      </c>
      <c r="D16775">
        <v>0.4</v>
      </c>
      <c r="E16775">
        <v>592</v>
      </c>
    </row>
    <row r="16776" spans="1:5" x14ac:dyDescent="0.25">
      <c r="A16776" t="s">
        <v>16792</v>
      </c>
      <c r="B16776" s="1">
        <v>43586</v>
      </c>
      <c r="C16776" t="s">
        <v>18</v>
      </c>
      <c r="D16776">
        <v>0.28999999999999998</v>
      </c>
      <c r="E16776">
        <v>584</v>
      </c>
    </row>
    <row r="16777" spans="1:5" x14ac:dyDescent="0.25">
      <c r="A16777" t="s">
        <v>16793</v>
      </c>
      <c r="B16777" s="1">
        <v>43586</v>
      </c>
      <c r="C16777" t="s">
        <v>10</v>
      </c>
      <c r="D16777">
        <v>0.22</v>
      </c>
      <c r="E16777">
        <v>740</v>
      </c>
    </row>
    <row r="16778" spans="1:5" x14ac:dyDescent="0.25">
      <c r="A16778" t="s">
        <v>16794</v>
      </c>
      <c r="B16778" s="1">
        <v>43586</v>
      </c>
      <c r="C16778" t="s">
        <v>6</v>
      </c>
      <c r="D16778">
        <v>0.65</v>
      </c>
      <c r="E16778">
        <v>684</v>
      </c>
    </row>
    <row r="16779" spans="1:5" x14ac:dyDescent="0.25">
      <c r="A16779" t="s">
        <v>16795</v>
      </c>
      <c r="B16779" s="1">
        <v>43586</v>
      </c>
      <c r="C16779" t="s">
        <v>6</v>
      </c>
      <c r="D16779">
        <v>0.57999999999999996</v>
      </c>
      <c r="E16779">
        <v>714</v>
      </c>
    </row>
    <row r="16780" spans="1:5" x14ac:dyDescent="0.25">
      <c r="A16780" t="s">
        <v>16796</v>
      </c>
      <c r="B16780" s="1">
        <v>43586</v>
      </c>
      <c r="C16780" t="s">
        <v>6</v>
      </c>
      <c r="D16780">
        <v>0.51</v>
      </c>
      <c r="E16780">
        <v>754</v>
      </c>
    </row>
    <row r="16781" spans="1:5" x14ac:dyDescent="0.25">
      <c r="A16781" t="s">
        <v>16797</v>
      </c>
      <c r="B16781" s="1">
        <v>43586</v>
      </c>
      <c r="C16781" t="s">
        <v>37</v>
      </c>
      <c r="D16781">
        <v>0.52</v>
      </c>
      <c r="E16781">
        <v>602</v>
      </c>
    </row>
    <row r="16782" spans="1:5" x14ac:dyDescent="0.25">
      <c r="A16782" t="s">
        <v>16798</v>
      </c>
      <c r="B16782" s="1">
        <v>43586</v>
      </c>
      <c r="C16782" t="s">
        <v>18</v>
      </c>
      <c r="D16782">
        <v>0.78</v>
      </c>
      <c r="E16782">
        <v>660</v>
      </c>
    </row>
    <row r="16783" spans="1:5" x14ac:dyDescent="0.25">
      <c r="A16783" t="s">
        <v>16799</v>
      </c>
      <c r="B16783" s="1">
        <v>43586</v>
      </c>
      <c r="C16783" t="s">
        <v>37</v>
      </c>
      <c r="D16783">
        <v>0.69</v>
      </c>
      <c r="E16783">
        <v>765</v>
      </c>
    </row>
    <row r="16784" spans="1:5" x14ac:dyDescent="0.25">
      <c r="A16784" t="s">
        <v>16800</v>
      </c>
      <c r="B16784" s="1">
        <v>43586</v>
      </c>
      <c r="C16784" t="s">
        <v>10</v>
      </c>
      <c r="D16784">
        <v>0.65</v>
      </c>
      <c r="E16784">
        <v>562</v>
      </c>
    </row>
    <row r="16785" spans="1:5" x14ac:dyDescent="0.25">
      <c r="A16785" t="s">
        <v>16801</v>
      </c>
      <c r="B16785" s="1">
        <v>43586</v>
      </c>
      <c r="C16785" t="s">
        <v>6</v>
      </c>
      <c r="D16785">
        <v>0.15</v>
      </c>
      <c r="E16785">
        <v>688</v>
      </c>
    </row>
    <row r="16786" spans="1:5" x14ac:dyDescent="0.25">
      <c r="A16786" t="s">
        <v>16802</v>
      </c>
      <c r="B16786" s="1">
        <v>43617</v>
      </c>
      <c r="C16786" t="s">
        <v>14</v>
      </c>
      <c r="D16786">
        <v>0.21</v>
      </c>
      <c r="E16786">
        <v>776</v>
      </c>
    </row>
    <row r="16787" spans="1:5" x14ac:dyDescent="0.25">
      <c r="A16787" t="s">
        <v>16803</v>
      </c>
      <c r="B16787" s="1">
        <v>43586</v>
      </c>
      <c r="C16787" t="s">
        <v>18</v>
      </c>
      <c r="D16787">
        <v>0.57999999999999996</v>
      </c>
      <c r="E16787">
        <v>595</v>
      </c>
    </row>
    <row r="16788" spans="1:5" x14ac:dyDescent="0.25">
      <c r="A16788" t="s">
        <v>16804</v>
      </c>
      <c r="B16788" s="1">
        <v>43617</v>
      </c>
      <c r="C16788" t="s">
        <v>10</v>
      </c>
      <c r="D16788">
        <v>0.3</v>
      </c>
      <c r="E16788">
        <v>740</v>
      </c>
    </row>
    <row r="16789" spans="1:5" x14ac:dyDescent="0.25">
      <c r="A16789" t="s">
        <v>16805</v>
      </c>
      <c r="B16789" s="1">
        <v>43617</v>
      </c>
      <c r="C16789" t="s">
        <v>10</v>
      </c>
      <c r="D16789">
        <v>0.3</v>
      </c>
      <c r="E16789">
        <v>740</v>
      </c>
    </row>
    <row r="16790" spans="1:5" x14ac:dyDescent="0.25">
      <c r="A16790" t="s">
        <v>16806</v>
      </c>
      <c r="B16790" s="1">
        <v>43617</v>
      </c>
      <c r="C16790" t="s">
        <v>18</v>
      </c>
      <c r="D16790">
        <v>0.3</v>
      </c>
      <c r="E16790">
        <v>740</v>
      </c>
    </row>
    <row r="16791" spans="1:5" x14ac:dyDescent="0.25">
      <c r="A16791" t="s">
        <v>16807</v>
      </c>
      <c r="B16791" s="1">
        <v>43617</v>
      </c>
      <c r="C16791" t="s">
        <v>18</v>
      </c>
      <c r="D16791">
        <v>0.3</v>
      </c>
      <c r="E16791">
        <v>740</v>
      </c>
    </row>
    <row r="16792" spans="1:5" x14ac:dyDescent="0.25">
      <c r="A16792" t="s">
        <v>16808</v>
      </c>
      <c r="B16792" s="1">
        <v>43617</v>
      </c>
      <c r="C16792" t="s">
        <v>6</v>
      </c>
      <c r="D16792">
        <v>0.3</v>
      </c>
      <c r="E16792">
        <v>740</v>
      </c>
    </row>
    <row r="16793" spans="1:5" x14ac:dyDescent="0.25">
      <c r="A16793" t="s">
        <v>16809</v>
      </c>
      <c r="B16793" s="1">
        <v>43617</v>
      </c>
      <c r="C16793" t="s">
        <v>6</v>
      </c>
      <c r="D16793">
        <v>0.3</v>
      </c>
      <c r="E16793">
        <v>740</v>
      </c>
    </row>
    <row r="16794" spans="1:5" x14ac:dyDescent="0.25">
      <c r="A16794" t="s">
        <v>16810</v>
      </c>
      <c r="B16794" s="1">
        <v>43617</v>
      </c>
      <c r="C16794" t="s">
        <v>10</v>
      </c>
      <c r="D16794">
        <v>0.3</v>
      </c>
      <c r="E16794">
        <v>740</v>
      </c>
    </row>
    <row r="16795" spans="1:5" x14ac:dyDescent="0.25">
      <c r="A16795" t="s">
        <v>16811</v>
      </c>
      <c r="B16795" s="1">
        <v>43617</v>
      </c>
      <c r="C16795" t="s">
        <v>6</v>
      </c>
      <c r="D16795">
        <v>0.3</v>
      </c>
      <c r="E16795">
        <v>740</v>
      </c>
    </row>
    <row r="16796" spans="1:5" x14ac:dyDescent="0.25">
      <c r="A16796" t="s">
        <v>16812</v>
      </c>
      <c r="B16796" s="1">
        <v>43617</v>
      </c>
      <c r="C16796" t="s">
        <v>42</v>
      </c>
      <c r="D16796">
        <v>0.3</v>
      </c>
      <c r="E16796">
        <v>740</v>
      </c>
    </row>
    <row r="16797" spans="1:5" x14ac:dyDescent="0.25">
      <c r="A16797" t="s">
        <v>16813</v>
      </c>
      <c r="B16797" s="1">
        <v>43617</v>
      </c>
      <c r="C16797" t="s">
        <v>42</v>
      </c>
      <c r="D16797">
        <v>0.3</v>
      </c>
      <c r="E16797">
        <v>740</v>
      </c>
    </row>
    <row r="16798" spans="1:5" x14ac:dyDescent="0.25">
      <c r="A16798" t="s">
        <v>16814</v>
      </c>
      <c r="B16798" s="1">
        <v>43647</v>
      </c>
      <c r="C16798" t="s">
        <v>10</v>
      </c>
      <c r="D16798">
        <v>0.26</v>
      </c>
      <c r="E16798">
        <v>609</v>
      </c>
    </row>
    <row r="16799" spans="1:5" x14ac:dyDescent="0.25">
      <c r="A16799" t="s">
        <v>16815</v>
      </c>
      <c r="B16799" s="1">
        <v>43647</v>
      </c>
      <c r="C16799" t="s">
        <v>10</v>
      </c>
      <c r="D16799">
        <v>0.38</v>
      </c>
      <c r="E16799">
        <v>603</v>
      </c>
    </row>
    <row r="16800" spans="1:5" x14ac:dyDescent="0.25">
      <c r="A16800" t="s">
        <v>16816</v>
      </c>
      <c r="B16800" s="1">
        <v>43647</v>
      </c>
      <c r="C16800" t="s">
        <v>18</v>
      </c>
      <c r="D16800">
        <v>0.28000000000000003</v>
      </c>
      <c r="E16800">
        <v>658</v>
      </c>
    </row>
    <row r="16801" spans="1:5" x14ac:dyDescent="0.25">
      <c r="A16801" t="s">
        <v>16817</v>
      </c>
      <c r="B16801" s="1">
        <v>43647</v>
      </c>
      <c r="C16801" t="s">
        <v>18</v>
      </c>
      <c r="D16801">
        <v>0.88</v>
      </c>
      <c r="E16801">
        <v>654</v>
      </c>
    </row>
    <row r="16802" spans="1:5" x14ac:dyDescent="0.25">
      <c r="A16802" t="s">
        <v>16818</v>
      </c>
      <c r="B16802" s="1">
        <v>43647</v>
      </c>
      <c r="C16802" t="s">
        <v>10</v>
      </c>
      <c r="D16802">
        <v>0.23</v>
      </c>
      <c r="E16802">
        <v>600</v>
      </c>
    </row>
    <row r="16803" spans="1:5" x14ac:dyDescent="0.25">
      <c r="A16803" t="s">
        <v>16819</v>
      </c>
      <c r="B16803" s="1">
        <v>43678</v>
      </c>
      <c r="C16803" t="s">
        <v>6</v>
      </c>
      <c r="D16803">
        <v>0.12</v>
      </c>
      <c r="E16803">
        <v>761</v>
      </c>
    </row>
    <row r="16804" spans="1:5" x14ac:dyDescent="0.25">
      <c r="A16804" t="s">
        <v>16820</v>
      </c>
      <c r="B16804" s="1">
        <v>43678</v>
      </c>
      <c r="C16804" t="s">
        <v>6</v>
      </c>
      <c r="D16804">
        <v>0.65</v>
      </c>
      <c r="E16804">
        <v>671</v>
      </c>
    </row>
    <row r="16805" spans="1:5" x14ac:dyDescent="0.25">
      <c r="A16805" t="s">
        <v>16821</v>
      </c>
      <c r="B16805" s="1">
        <v>43678</v>
      </c>
      <c r="C16805" t="s">
        <v>18</v>
      </c>
      <c r="D16805">
        <v>0.16</v>
      </c>
      <c r="E16805">
        <v>756</v>
      </c>
    </row>
    <row r="16806" spans="1:5" x14ac:dyDescent="0.25">
      <c r="A16806" t="s">
        <v>16822</v>
      </c>
      <c r="B16806" s="1">
        <v>43678</v>
      </c>
      <c r="C16806" t="s">
        <v>6</v>
      </c>
      <c r="D16806">
        <v>0.18</v>
      </c>
      <c r="E16806">
        <v>709</v>
      </c>
    </row>
    <row r="16807" spans="1:5" x14ac:dyDescent="0.25">
      <c r="A16807" t="s">
        <v>16823</v>
      </c>
      <c r="B16807" s="1">
        <v>43678</v>
      </c>
      <c r="C16807" t="s">
        <v>18</v>
      </c>
      <c r="D16807">
        <v>0.44</v>
      </c>
      <c r="E16807">
        <v>681</v>
      </c>
    </row>
    <row r="16808" spans="1:5" x14ac:dyDescent="0.25">
      <c r="A16808" t="s">
        <v>16824</v>
      </c>
      <c r="B16808" s="1">
        <v>43678</v>
      </c>
      <c r="C16808" t="s">
        <v>18</v>
      </c>
      <c r="D16808">
        <v>0.17</v>
      </c>
      <c r="E16808">
        <v>800</v>
      </c>
    </row>
    <row r="16809" spans="1:5" x14ac:dyDescent="0.25">
      <c r="A16809" t="s">
        <v>16825</v>
      </c>
      <c r="B16809" s="1">
        <v>43678</v>
      </c>
      <c r="C16809" t="s">
        <v>6</v>
      </c>
      <c r="D16809">
        <v>0.81</v>
      </c>
      <c r="E16809">
        <v>848</v>
      </c>
    </row>
    <row r="16810" spans="1:5" x14ac:dyDescent="0.25">
      <c r="A16810" t="s">
        <v>16826</v>
      </c>
      <c r="B16810" s="1">
        <v>43678</v>
      </c>
      <c r="C16810" t="s">
        <v>6</v>
      </c>
      <c r="D16810">
        <v>0.19</v>
      </c>
      <c r="E16810">
        <v>771</v>
      </c>
    </row>
    <row r="16811" spans="1:5" x14ac:dyDescent="0.25">
      <c r="A16811" t="s">
        <v>16827</v>
      </c>
      <c r="B16811" s="1">
        <v>43678</v>
      </c>
      <c r="C16811" t="s">
        <v>6</v>
      </c>
      <c r="D16811">
        <v>0.13</v>
      </c>
      <c r="E16811">
        <v>695</v>
      </c>
    </row>
    <row r="16812" spans="1:5" x14ac:dyDescent="0.25">
      <c r="A16812" t="s">
        <v>16828</v>
      </c>
      <c r="B16812" s="1">
        <v>43678</v>
      </c>
      <c r="C16812" t="s">
        <v>10</v>
      </c>
      <c r="D16812">
        <v>0.34</v>
      </c>
      <c r="E16812">
        <v>726</v>
      </c>
    </row>
    <row r="16813" spans="1:5" x14ac:dyDescent="0.25">
      <c r="A16813" t="s">
        <v>16829</v>
      </c>
      <c r="B16813" s="1">
        <v>43709</v>
      </c>
      <c r="C16813" t="s">
        <v>6</v>
      </c>
      <c r="D16813">
        <v>0.14000000000000001</v>
      </c>
      <c r="E16813">
        <v>650</v>
      </c>
    </row>
    <row r="16814" spans="1:5" x14ac:dyDescent="0.25">
      <c r="A16814" t="s">
        <v>16830</v>
      </c>
      <c r="B16814" s="1">
        <v>43678</v>
      </c>
      <c r="C16814" t="s">
        <v>6</v>
      </c>
      <c r="D16814">
        <v>0.22</v>
      </c>
      <c r="E16814">
        <v>681</v>
      </c>
    </row>
    <row r="16815" spans="1:5" x14ac:dyDescent="0.25">
      <c r="A16815" t="s">
        <v>16831</v>
      </c>
      <c r="B16815" s="1">
        <v>43678</v>
      </c>
      <c r="C16815" t="s">
        <v>25</v>
      </c>
      <c r="D16815">
        <v>0.61</v>
      </c>
      <c r="E16815">
        <v>824</v>
      </c>
    </row>
    <row r="16816" spans="1:5" x14ac:dyDescent="0.25">
      <c r="A16816" t="s">
        <v>16832</v>
      </c>
      <c r="B16816" s="1">
        <v>43678</v>
      </c>
      <c r="C16816" t="s">
        <v>6</v>
      </c>
      <c r="D16816">
        <v>0.2</v>
      </c>
      <c r="E16816">
        <v>798</v>
      </c>
    </row>
    <row r="16817" spans="1:5" x14ac:dyDescent="0.25">
      <c r="A16817" t="s">
        <v>16833</v>
      </c>
      <c r="B16817" s="1">
        <v>43709</v>
      </c>
      <c r="C16817" t="s">
        <v>6</v>
      </c>
      <c r="D16817">
        <v>0.48</v>
      </c>
      <c r="E16817">
        <v>689</v>
      </c>
    </row>
    <row r="16818" spans="1:5" x14ac:dyDescent="0.25">
      <c r="A16818" t="s">
        <v>16834</v>
      </c>
      <c r="B16818" s="1">
        <v>43709</v>
      </c>
      <c r="C16818" t="s">
        <v>18</v>
      </c>
      <c r="D16818">
        <v>0.28999999999999998</v>
      </c>
      <c r="E16818">
        <v>617</v>
      </c>
    </row>
    <row r="16819" spans="1:5" x14ac:dyDescent="0.25">
      <c r="A16819" t="s">
        <v>16835</v>
      </c>
      <c r="B16819" s="1">
        <v>43709</v>
      </c>
      <c r="C16819" t="s">
        <v>6</v>
      </c>
      <c r="D16819">
        <v>0.55000000000000004</v>
      </c>
      <c r="E16819">
        <v>728</v>
      </c>
    </row>
    <row r="16820" spans="1:5" x14ac:dyDescent="0.25">
      <c r="A16820" t="s">
        <v>16836</v>
      </c>
      <c r="B16820" s="1">
        <v>43709</v>
      </c>
      <c r="C16820" t="s">
        <v>10</v>
      </c>
      <c r="D16820">
        <v>0.61</v>
      </c>
      <c r="E16820">
        <v>596</v>
      </c>
    </row>
    <row r="16821" spans="1:5" x14ac:dyDescent="0.25">
      <c r="A16821" t="s">
        <v>16837</v>
      </c>
      <c r="B16821" s="1">
        <v>43709</v>
      </c>
      <c r="C16821" t="s">
        <v>10</v>
      </c>
      <c r="D16821">
        <v>0.12</v>
      </c>
      <c r="E16821">
        <v>696</v>
      </c>
    </row>
    <row r="16822" spans="1:5" x14ac:dyDescent="0.25">
      <c r="A16822" t="s">
        <v>16838</v>
      </c>
      <c r="B16822" s="1">
        <v>43709</v>
      </c>
      <c r="C16822" t="s">
        <v>18</v>
      </c>
      <c r="D16822">
        <v>0.2</v>
      </c>
      <c r="E16822">
        <v>640</v>
      </c>
    </row>
    <row r="16823" spans="1:5" x14ac:dyDescent="0.25">
      <c r="A16823" t="s">
        <v>16839</v>
      </c>
      <c r="B16823" s="1">
        <v>43739</v>
      </c>
      <c r="C16823" t="s">
        <v>18</v>
      </c>
      <c r="D16823">
        <v>0.26</v>
      </c>
      <c r="E16823">
        <v>789</v>
      </c>
    </row>
    <row r="16824" spans="1:5" x14ac:dyDescent="0.25">
      <c r="A16824" t="s">
        <v>16840</v>
      </c>
      <c r="B16824" s="1">
        <v>43739</v>
      </c>
      <c r="C16824" t="s">
        <v>18</v>
      </c>
      <c r="D16824">
        <v>0.89</v>
      </c>
      <c r="E16824">
        <v>678</v>
      </c>
    </row>
    <row r="16825" spans="1:5" x14ac:dyDescent="0.25">
      <c r="A16825" t="s">
        <v>16841</v>
      </c>
      <c r="B16825" s="1">
        <v>43739</v>
      </c>
      <c r="C16825" t="s">
        <v>10</v>
      </c>
      <c r="D16825">
        <v>0.56999999999999995</v>
      </c>
      <c r="E16825">
        <v>641</v>
      </c>
    </row>
    <row r="16826" spans="1:5" x14ac:dyDescent="0.25">
      <c r="A16826" t="s">
        <v>16842</v>
      </c>
      <c r="B16826" s="1">
        <v>43739</v>
      </c>
      <c r="C16826" t="s">
        <v>6</v>
      </c>
      <c r="D16826">
        <v>0.53</v>
      </c>
      <c r="E16826">
        <v>631</v>
      </c>
    </row>
    <row r="16827" spans="1:5" x14ac:dyDescent="0.25">
      <c r="A16827" t="s">
        <v>16843</v>
      </c>
      <c r="B16827" s="1">
        <v>43739</v>
      </c>
      <c r="C16827" t="s">
        <v>6</v>
      </c>
      <c r="D16827">
        <v>0.35</v>
      </c>
      <c r="E16827">
        <v>691</v>
      </c>
    </row>
    <row r="16828" spans="1:5" x14ac:dyDescent="0.25">
      <c r="A16828" t="s">
        <v>16844</v>
      </c>
      <c r="B16828" s="1">
        <v>43739</v>
      </c>
      <c r="C16828" t="s">
        <v>6</v>
      </c>
      <c r="D16828">
        <v>0.36</v>
      </c>
      <c r="E16828">
        <v>748</v>
      </c>
    </row>
    <row r="16829" spans="1:5" x14ac:dyDescent="0.25">
      <c r="A16829" t="s">
        <v>16845</v>
      </c>
      <c r="B16829" s="1">
        <v>43739</v>
      </c>
      <c r="C16829" t="s">
        <v>6</v>
      </c>
      <c r="D16829">
        <v>0.25</v>
      </c>
      <c r="E16829">
        <v>788</v>
      </c>
    </row>
    <row r="16830" spans="1:5" x14ac:dyDescent="0.25">
      <c r="A16830" t="s">
        <v>16846</v>
      </c>
      <c r="B16830" s="1">
        <v>43739</v>
      </c>
      <c r="C16830" t="s">
        <v>37</v>
      </c>
      <c r="D16830">
        <v>0.33</v>
      </c>
      <c r="E16830">
        <v>684</v>
      </c>
    </row>
    <row r="16831" spans="1:5" x14ac:dyDescent="0.25">
      <c r="A16831" t="s">
        <v>16847</v>
      </c>
      <c r="B16831" s="1">
        <v>43739</v>
      </c>
      <c r="C16831" t="s">
        <v>6</v>
      </c>
      <c r="D16831">
        <v>0.47</v>
      </c>
      <c r="E16831">
        <v>598</v>
      </c>
    </row>
    <row r="16832" spans="1:5" x14ac:dyDescent="0.25">
      <c r="A16832" t="s">
        <v>16848</v>
      </c>
      <c r="B16832" s="1">
        <v>43739</v>
      </c>
      <c r="C16832" t="s">
        <v>10</v>
      </c>
      <c r="D16832">
        <v>0.09</v>
      </c>
      <c r="E16832">
        <v>716</v>
      </c>
    </row>
    <row r="16833" spans="1:5" x14ac:dyDescent="0.25">
      <c r="A16833" t="s">
        <v>16849</v>
      </c>
      <c r="B16833" s="1">
        <v>43739</v>
      </c>
      <c r="C16833" t="s">
        <v>6</v>
      </c>
      <c r="D16833">
        <v>0.43</v>
      </c>
      <c r="E16833">
        <v>639</v>
      </c>
    </row>
    <row r="16834" spans="1:5" x14ac:dyDescent="0.25">
      <c r="A16834" t="s">
        <v>16850</v>
      </c>
      <c r="B16834" s="1">
        <v>43739</v>
      </c>
      <c r="C16834" t="s">
        <v>6</v>
      </c>
      <c r="D16834">
        <v>0.49</v>
      </c>
      <c r="E16834">
        <v>770</v>
      </c>
    </row>
    <row r="16835" spans="1:5" x14ac:dyDescent="0.25">
      <c r="A16835" t="s">
        <v>16851</v>
      </c>
      <c r="B16835" s="1">
        <v>43770</v>
      </c>
      <c r="C16835" t="s">
        <v>42</v>
      </c>
      <c r="D16835">
        <v>0.31</v>
      </c>
      <c r="E16835">
        <v>876</v>
      </c>
    </row>
    <row r="16836" spans="1:5" x14ac:dyDescent="0.25">
      <c r="A16836" t="s">
        <v>16852</v>
      </c>
      <c r="B16836" s="1">
        <v>43739</v>
      </c>
      <c r="C16836" t="s">
        <v>10</v>
      </c>
      <c r="D16836">
        <v>0.36</v>
      </c>
      <c r="E16836">
        <v>672</v>
      </c>
    </row>
    <row r="16837" spans="1:5" x14ac:dyDescent="0.25">
      <c r="A16837" t="s">
        <v>16853</v>
      </c>
      <c r="B16837" s="1">
        <v>43739</v>
      </c>
      <c r="C16837" t="s">
        <v>10</v>
      </c>
      <c r="D16837">
        <v>0.46</v>
      </c>
      <c r="E16837">
        <v>690</v>
      </c>
    </row>
    <row r="16838" spans="1:5" x14ac:dyDescent="0.25">
      <c r="A16838" t="s">
        <v>16854</v>
      </c>
      <c r="B16838" s="1">
        <v>43770</v>
      </c>
      <c r="C16838" t="s">
        <v>6</v>
      </c>
      <c r="D16838">
        <v>0.09</v>
      </c>
      <c r="E16838">
        <v>689</v>
      </c>
    </row>
    <row r="16839" spans="1:5" x14ac:dyDescent="0.25">
      <c r="A16839" t="s">
        <v>16855</v>
      </c>
      <c r="B16839" s="1">
        <v>43770</v>
      </c>
      <c r="C16839" t="s">
        <v>6</v>
      </c>
      <c r="D16839">
        <v>0.17</v>
      </c>
      <c r="E16839">
        <v>569</v>
      </c>
    </row>
    <row r="16840" spans="1:5" x14ac:dyDescent="0.25">
      <c r="A16840" t="s">
        <v>16856</v>
      </c>
      <c r="B16840" s="1">
        <v>43770</v>
      </c>
      <c r="C16840" t="s">
        <v>10</v>
      </c>
      <c r="D16840">
        <v>0.44</v>
      </c>
      <c r="E16840">
        <v>569</v>
      </c>
    </row>
    <row r="16841" spans="1:5" x14ac:dyDescent="0.25">
      <c r="A16841" t="s">
        <v>16857</v>
      </c>
      <c r="B16841" s="1">
        <v>43770</v>
      </c>
      <c r="C16841" t="s">
        <v>18</v>
      </c>
      <c r="D16841">
        <v>0.24</v>
      </c>
      <c r="E16841">
        <v>624</v>
      </c>
    </row>
    <row r="16842" spans="1:5" x14ac:dyDescent="0.25">
      <c r="A16842" t="s">
        <v>16858</v>
      </c>
      <c r="B16842" s="1">
        <v>43739</v>
      </c>
      <c r="C16842" t="s">
        <v>37</v>
      </c>
      <c r="D16842">
        <v>0.46</v>
      </c>
      <c r="E16842">
        <v>657</v>
      </c>
    </row>
    <row r="16843" spans="1:5" x14ac:dyDescent="0.25">
      <c r="A16843" t="s">
        <v>16859</v>
      </c>
      <c r="B16843" s="1">
        <v>43281</v>
      </c>
      <c r="C16843" t="s">
        <v>6</v>
      </c>
      <c r="D16843">
        <v>0.6</v>
      </c>
      <c r="E16843">
        <v>671</v>
      </c>
    </row>
    <row r="16844" spans="1:5" x14ac:dyDescent="0.25">
      <c r="A16844" t="s">
        <v>16860</v>
      </c>
      <c r="B16844" s="1">
        <v>42794</v>
      </c>
      <c r="C16844" t="s">
        <v>6</v>
      </c>
      <c r="D16844">
        <v>0.3</v>
      </c>
      <c r="E16844">
        <v>740</v>
      </c>
    </row>
    <row r="16845" spans="1:5" x14ac:dyDescent="0.25">
      <c r="A16845" t="s">
        <v>16861</v>
      </c>
      <c r="B16845" s="1">
        <v>43525</v>
      </c>
      <c r="C16845" t="s">
        <v>6</v>
      </c>
      <c r="D16845">
        <v>0.31</v>
      </c>
      <c r="E16845">
        <v>561</v>
      </c>
    </row>
    <row r="16846" spans="1:5" x14ac:dyDescent="0.25">
      <c r="A16846" t="s">
        <v>16862</v>
      </c>
      <c r="B16846" s="1">
        <v>43556</v>
      </c>
      <c r="C16846" t="s">
        <v>10</v>
      </c>
      <c r="D16846">
        <v>0.37</v>
      </c>
      <c r="E16846">
        <v>623</v>
      </c>
    </row>
    <row r="16847" spans="1:5" x14ac:dyDescent="0.25">
      <c r="A16847" t="s">
        <v>16863</v>
      </c>
      <c r="B16847" s="1">
        <v>43343</v>
      </c>
      <c r="C16847" t="s">
        <v>10</v>
      </c>
      <c r="D16847">
        <v>0.28999999999999998</v>
      </c>
      <c r="E16847">
        <v>742</v>
      </c>
    </row>
    <row r="16848" spans="1:5" x14ac:dyDescent="0.25">
      <c r="A16848" t="s">
        <v>16864</v>
      </c>
      <c r="B16848" s="1">
        <v>43617</v>
      </c>
      <c r="C16848" t="s">
        <v>6</v>
      </c>
      <c r="D16848">
        <v>0.3</v>
      </c>
      <c r="E16848">
        <v>740</v>
      </c>
    </row>
    <row r="16849" spans="1:5" x14ac:dyDescent="0.25">
      <c r="A16849" t="s">
        <v>16865</v>
      </c>
      <c r="B16849" s="1">
        <v>43800</v>
      </c>
      <c r="C16849" t="s">
        <v>6</v>
      </c>
      <c r="D16849">
        <v>0.31</v>
      </c>
      <c r="E16849">
        <v>563</v>
      </c>
    </row>
    <row r="16850" spans="1:5" x14ac:dyDescent="0.25">
      <c r="A16850" t="s">
        <v>16866</v>
      </c>
      <c r="B16850" s="1">
        <v>43343</v>
      </c>
      <c r="C16850" t="s">
        <v>6</v>
      </c>
      <c r="D16850">
        <v>0.48</v>
      </c>
      <c r="E16850">
        <v>716</v>
      </c>
    </row>
    <row r="16851" spans="1:5" x14ac:dyDescent="0.25">
      <c r="A16851" t="s">
        <v>16867</v>
      </c>
      <c r="B16851" s="1">
        <v>43404</v>
      </c>
      <c r="C16851" t="s">
        <v>10</v>
      </c>
      <c r="D16851">
        <v>0.35</v>
      </c>
      <c r="E16851">
        <v>739</v>
      </c>
    </row>
    <row r="16852" spans="1:5" x14ac:dyDescent="0.25">
      <c r="A16852" t="s">
        <v>16868</v>
      </c>
      <c r="B16852" s="1">
        <v>43617</v>
      </c>
      <c r="C16852" t="s">
        <v>6</v>
      </c>
      <c r="D16852">
        <v>0.3</v>
      </c>
      <c r="E16852">
        <v>740</v>
      </c>
    </row>
    <row r="16853" spans="1:5" x14ac:dyDescent="0.25">
      <c r="A16853" t="s">
        <v>16869</v>
      </c>
      <c r="B16853" s="1">
        <v>43617</v>
      </c>
      <c r="C16853" t="s">
        <v>6</v>
      </c>
      <c r="D16853">
        <v>0.17</v>
      </c>
      <c r="E16853">
        <v>716</v>
      </c>
    </row>
    <row r="16854" spans="1:5" x14ac:dyDescent="0.25">
      <c r="A16854" t="s">
        <v>16870</v>
      </c>
      <c r="B16854" s="1">
        <v>43343</v>
      </c>
      <c r="C16854" t="s">
        <v>6</v>
      </c>
      <c r="D16854">
        <v>0.46</v>
      </c>
      <c r="E16854">
        <v>599</v>
      </c>
    </row>
    <row r="16855" spans="1:5" x14ac:dyDescent="0.25">
      <c r="A16855" t="s">
        <v>16871</v>
      </c>
      <c r="B16855" s="1">
        <v>43373</v>
      </c>
      <c r="C16855" t="s">
        <v>42</v>
      </c>
      <c r="D16855">
        <v>0.17</v>
      </c>
      <c r="E16855">
        <v>637</v>
      </c>
    </row>
    <row r="16856" spans="1:5" x14ac:dyDescent="0.25">
      <c r="A16856" t="s">
        <v>16872</v>
      </c>
      <c r="B16856" s="1">
        <v>43770</v>
      </c>
      <c r="C16856" t="s">
        <v>6</v>
      </c>
      <c r="D16856">
        <v>0.38</v>
      </c>
      <c r="E16856">
        <v>599</v>
      </c>
    </row>
    <row r="16857" spans="1:5" x14ac:dyDescent="0.25">
      <c r="A16857" t="s">
        <v>16873</v>
      </c>
      <c r="B16857" s="1">
        <v>43404</v>
      </c>
      <c r="C16857" t="s">
        <v>10</v>
      </c>
      <c r="D16857">
        <v>0.3</v>
      </c>
      <c r="E16857">
        <v>634</v>
      </c>
    </row>
    <row r="16858" spans="1:5" x14ac:dyDescent="0.25">
      <c r="A16858" t="s">
        <v>16874</v>
      </c>
      <c r="B16858" s="1">
        <v>43617</v>
      </c>
      <c r="C16858" t="s">
        <v>6</v>
      </c>
      <c r="D16858">
        <v>0.3</v>
      </c>
      <c r="E16858">
        <v>740</v>
      </c>
    </row>
    <row r="16859" spans="1:5" x14ac:dyDescent="0.25">
      <c r="A16859" t="s">
        <v>16875</v>
      </c>
      <c r="B16859" s="1">
        <v>43465</v>
      </c>
      <c r="C16859" t="s">
        <v>10</v>
      </c>
      <c r="D16859">
        <v>0.26</v>
      </c>
      <c r="E16859">
        <v>696</v>
      </c>
    </row>
    <row r="16860" spans="1:5" x14ac:dyDescent="0.25">
      <c r="A16860" t="s">
        <v>16876</v>
      </c>
      <c r="B16860" s="1">
        <v>43831</v>
      </c>
      <c r="C16860" t="s">
        <v>6</v>
      </c>
      <c r="D16860">
        <v>0.31</v>
      </c>
      <c r="E16860">
        <v>733</v>
      </c>
    </row>
    <row r="16861" spans="1:5" x14ac:dyDescent="0.25">
      <c r="A16861" t="s">
        <v>16877</v>
      </c>
      <c r="B16861" s="1">
        <v>43373</v>
      </c>
      <c r="C16861" t="s">
        <v>6</v>
      </c>
      <c r="D16861">
        <v>0.44</v>
      </c>
      <c r="E16861">
        <v>782</v>
      </c>
    </row>
    <row r="16862" spans="1:5" x14ac:dyDescent="0.25">
      <c r="A16862" t="s">
        <v>16878</v>
      </c>
      <c r="B16862" s="1">
        <v>43312</v>
      </c>
      <c r="C16862" t="s">
        <v>6</v>
      </c>
      <c r="D16862">
        <v>0.13</v>
      </c>
      <c r="E16862">
        <v>670</v>
      </c>
    </row>
    <row r="16863" spans="1:5" x14ac:dyDescent="0.25">
      <c r="A16863" t="s">
        <v>16879</v>
      </c>
      <c r="B16863" s="1">
        <v>43496</v>
      </c>
      <c r="C16863" t="s">
        <v>10</v>
      </c>
      <c r="D16863">
        <v>0.34</v>
      </c>
      <c r="E16863">
        <v>650</v>
      </c>
    </row>
    <row r="16864" spans="1:5" x14ac:dyDescent="0.25">
      <c r="A16864" t="s">
        <v>16880</v>
      </c>
      <c r="B16864" s="1">
        <v>43281</v>
      </c>
      <c r="C16864" t="s">
        <v>6</v>
      </c>
      <c r="D16864">
        <v>0.13</v>
      </c>
      <c r="E16864">
        <v>691</v>
      </c>
    </row>
    <row r="16865" spans="1:5" x14ac:dyDescent="0.25">
      <c r="A16865" t="s">
        <v>16881</v>
      </c>
      <c r="B16865" s="1">
        <v>43709</v>
      </c>
      <c r="C16865" t="s">
        <v>6</v>
      </c>
      <c r="D16865">
        <v>0.46</v>
      </c>
      <c r="E16865">
        <v>644</v>
      </c>
    </row>
    <row r="16866" spans="1:5" x14ac:dyDescent="0.25">
      <c r="A16866" t="s">
        <v>16882</v>
      </c>
      <c r="B16866" s="1">
        <v>43709</v>
      </c>
      <c r="C16866" t="s">
        <v>6</v>
      </c>
      <c r="D16866">
        <v>0.23</v>
      </c>
      <c r="E16866">
        <v>663</v>
      </c>
    </row>
    <row r="16867" spans="1:5" x14ac:dyDescent="0.25">
      <c r="A16867" t="s">
        <v>16883</v>
      </c>
      <c r="B16867" s="1">
        <v>43739</v>
      </c>
      <c r="C16867" t="s">
        <v>6</v>
      </c>
      <c r="D16867">
        <v>0.3</v>
      </c>
      <c r="E16867">
        <v>651</v>
      </c>
    </row>
    <row r="16868" spans="1:5" x14ac:dyDescent="0.25">
      <c r="A16868" t="s">
        <v>16884</v>
      </c>
      <c r="B16868" s="1">
        <v>43496</v>
      </c>
      <c r="C16868" t="s">
        <v>6</v>
      </c>
      <c r="D16868">
        <v>0.08</v>
      </c>
      <c r="E16868">
        <v>637</v>
      </c>
    </row>
    <row r="16869" spans="1:5" x14ac:dyDescent="0.25">
      <c r="A16869" t="s">
        <v>16885</v>
      </c>
      <c r="B16869" s="1">
        <v>43343</v>
      </c>
      <c r="C16869" t="s">
        <v>6</v>
      </c>
      <c r="D16869">
        <v>0.43</v>
      </c>
      <c r="E16869">
        <v>577</v>
      </c>
    </row>
    <row r="16870" spans="1:5" x14ac:dyDescent="0.25">
      <c r="A16870" t="s">
        <v>16886</v>
      </c>
      <c r="B16870" s="1">
        <v>43800</v>
      </c>
      <c r="C16870" t="s">
        <v>6</v>
      </c>
      <c r="D16870">
        <v>0.28999999999999998</v>
      </c>
      <c r="E16870">
        <v>580</v>
      </c>
    </row>
    <row r="16871" spans="1:5" x14ac:dyDescent="0.25">
      <c r="A16871" t="s">
        <v>16887</v>
      </c>
      <c r="B16871" s="1">
        <v>43312</v>
      </c>
      <c r="C16871" t="s">
        <v>6</v>
      </c>
      <c r="D16871">
        <v>0.49</v>
      </c>
      <c r="E16871">
        <v>512</v>
      </c>
    </row>
    <row r="16872" spans="1:5" x14ac:dyDescent="0.25">
      <c r="A16872" t="s">
        <v>16888</v>
      </c>
      <c r="B16872" s="1">
        <v>43281</v>
      </c>
      <c r="C16872" t="s">
        <v>6</v>
      </c>
      <c r="D16872">
        <v>0.8</v>
      </c>
      <c r="E16872">
        <v>739</v>
      </c>
    </row>
    <row r="16873" spans="1:5" x14ac:dyDescent="0.25">
      <c r="A16873" t="s">
        <v>16889</v>
      </c>
      <c r="B16873" s="1">
        <v>42855</v>
      </c>
      <c r="C16873" t="s">
        <v>6</v>
      </c>
      <c r="D16873">
        <v>0.37</v>
      </c>
      <c r="E16873">
        <v>764</v>
      </c>
    </row>
    <row r="16874" spans="1:5" x14ac:dyDescent="0.25">
      <c r="A16874" t="s">
        <v>16890</v>
      </c>
      <c r="B16874" s="1">
        <v>43800</v>
      </c>
      <c r="C16874" t="s">
        <v>6</v>
      </c>
      <c r="D16874">
        <v>0.28999999999999998</v>
      </c>
      <c r="E16874">
        <v>602</v>
      </c>
    </row>
    <row r="16875" spans="1:5" x14ac:dyDescent="0.25">
      <c r="A16875" t="s">
        <v>16891</v>
      </c>
      <c r="B16875" s="1">
        <v>43617</v>
      </c>
      <c r="C16875" t="s">
        <v>18</v>
      </c>
      <c r="D16875">
        <v>0.3</v>
      </c>
      <c r="E16875">
        <v>740</v>
      </c>
    </row>
    <row r="16876" spans="1:5" x14ac:dyDescent="0.25">
      <c r="A16876" t="s">
        <v>16892</v>
      </c>
      <c r="B16876" s="1">
        <v>43770</v>
      </c>
      <c r="C16876" t="s">
        <v>6</v>
      </c>
      <c r="D16876">
        <v>0.53</v>
      </c>
      <c r="E16876">
        <v>638</v>
      </c>
    </row>
    <row r="16877" spans="1:5" x14ac:dyDescent="0.25">
      <c r="A16877" t="s">
        <v>16893</v>
      </c>
      <c r="B16877" s="1">
        <v>43831</v>
      </c>
      <c r="C16877" t="s">
        <v>10</v>
      </c>
      <c r="D16877">
        <v>0.25</v>
      </c>
      <c r="E16877">
        <v>728</v>
      </c>
    </row>
    <row r="16878" spans="1:5" x14ac:dyDescent="0.25">
      <c r="A16878" t="s">
        <v>16894</v>
      </c>
      <c r="B16878" s="1">
        <v>43525</v>
      </c>
      <c r="C16878" t="s">
        <v>6</v>
      </c>
      <c r="D16878">
        <v>0.06</v>
      </c>
      <c r="E16878">
        <v>746</v>
      </c>
    </row>
    <row r="16879" spans="1:5" x14ac:dyDescent="0.25">
      <c r="A16879" t="s">
        <v>16895</v>
      </c>
      <c r="B16879" s="1">
        <v>43465</v>
      </c>
      <c r="C16879" t="s">
        <v>6</v>
      </c>
      <c r="D16879">
        <v>0.35</v>
      </c>
      <c r="E16879">
        <v>607</v>
      </c>
    </row>
    <row r="16880" spans="1:5" x14ac:dyDescent="0.25">
      <c r="A16880" t="s">
        <v>16896</v>
      </c>
      <c r="B16880" s="1">
        <v>43951</v>
      </c>
      <c r="C16880" t="s">
        <v>6</v>
      </c>
      <c r="D16880">
        <v>0.34</v>
      </c>
      <c r="E16880">
        <v>560</v>
      </c>
    </row>
    <row r="16881" spans="1:5" x14ac:dyDescent="0.25">
      <c r="A16881" t="s">
        <v>16897</v>
      </c>
      <c r="B16881" s="1">
        <v>43556</v>
      </c>
      <c r="C16881" t="s">
        <v>18</v>
      </c>
      <c r="D16881">
        <v>0.26</v>
      </c>
      <c r="E16881">
        <v>746</v>
      </c>
    </row>
    <row r="16882" spans="1:5" x14ac:dyDescent="0.25">
      <c r="A16882" t="s">
        <v>16898</v>
      </c>
      <c r="B16882" s="1">
        <v>43862</v>
      </c>
      <c r="C16882" t="s">
        <v>6</v>
      </c>
      <c r="D16882">
        <v>0.24</v>
      </c>
      <c r="E16882">
        <v>566</v>
      </c>
    </row>
    <row r="16883" spans="1:5" x14ac:dyDescent="0.25">
      <c r="A16883" t="s">
        <v>16899</v>
      </c>
      <c r="B16883" s="1">
        <v>43556</v>
      </c>
      <c r="C16883" t="s">
        <v>18</v>
      </c>
      <c r="D16883">
        <v>0.2</v>
      </c>
      <c r="E16883">
        <v>745</v>
      </c>
    </row>
    <row r="16884" spans="1:5" x14ac:dyDescent="0.25">
      <c r="A16884" t="s">
        <v>16900</v>
      </c>
      <c r="B16884" s="1">
        <v>43373</v>
      </c>
      <c r="C16884" t="s">
        <v>18</v>
      </c>
      <c r="D16884">
        <v>0.45</v>
      </c>
      <c r="E16884">
        <v>684</v>
      </c>
    </row>
    <row r="16885" spans="1:5" x14ac:dyDescent="0.25">
      <c r="A16885" t="s">
        <v>16901</v>
      </c>
      <c r="B16885" s="1">
        <v>43312</v>
      </c>
      <c r="C16885" t="s">
        <v>6</v>
      </c>
      <c r="D16885">
        <v>0.49</v>
      </c>
      <c r="E16885">
        <v>706</v>
      </c>
    </row>
    <row r="16886" spans="1:5" x14ac:dyDescent="0.25">
      <c r="A16886" t="s">
        <v>16902</v>
      </c>
      <c r="B16886" s="1">
        <v>43586</v>
      </c>
      <c r="C16886" t="s">
        <v>6</v>
      </c>
      <c r="D16886">
        <v>0.54</v>
      </c>
      <c r="E16886">
        <v>706</v>
      </c>
    </row>
    <row r="16887" spans="1:5" x14ac:dyDescent="0.25">
      <c r="A16887" t="s">
        <v>16903</v>
      </c>
      <c r="B16887" s="1">
        <v>43770</v>
      </c>
      <c r="C16887" t="s">
        <v>6</v>
      </c>
      <c r="D16887">
        <v>0.09</v>
      </c>
      <c r="E16887">
        <v>752</v>
      </c>
    </row>
    <row r="16888" spans="1:5" x14ac:dyDescent="0.25">
      <c r="A16888" t="s">
        <v>16904</v>
      </c>
      <c r="B16888" s="1">
        <v>43312</v>
      </c>
      <c r="C16888" t="s">
        <v>6</v>
      </c>
      <c r="D16888">
        <v>0.27</v>
      </c>
      <c r="E16888">
        <v>745</v>
      </c>
    </row>
    <row r="16889" spans="1:5" x14ac:dyDescent="0.25">
      <c r="A16889" t="s">
        <v>16905</v>
      </c>
      <c r="B16889" s="1">
        <v>43281</v>
      </c>
      <c r="C16889" t="s">
        <v>192</v>
      </c>
      <c r="D16889">
        <v>0.63</v>
      </c>
      <c r="E16889">
        <v>701</v>
      </c>
    </row>
    <row r="16890" spans="1:5" x14ac:dyDescent="0.25">
      <c r="A16890" t="s">
        <v>16906</v>
      </c>
      <c r="B16890" s="1">
        <v>43831</v>
      </c>
      <c r="C16890" t="s">
        <v>6</v>
      </c>
      <c r="D16890">
        <v>0.02</v>
      </c>
      <c r="E16890">
        <v>620</v>
      </c>
    </row>
    <row r="16891" spans="1:5" x14ac:dyDescent="0.25">
      <c r="A16891" t="s">
        <v>16907</v>
      </c>
      <c r="B16891" s="1">
        <v>43831</v>
      </c>
      <c r="C16891" t="s">
        <v>6</v>
      </c>
      <c r="D16891">
        <v>0.21</v>
      </c>
      <c r="E16891">
        <v>612</v>
      </c>
    </row>
    <row r="16892" spans="1:5" x14ac:dyDescent="0.25">
      <c r="A16892" t="s">
        <v>16908</v>
      </c>
      <c r="B16892" s="1">
        <v>43404</v>
      </c>
      <c r="C16892" t="s">
        <v>10</v>
      </c>
      <c r="D16892">
        <v>0.41</v>
      </c>
      <c r="E16892">
        <v>657</v>
      </c>
    </row>
    <row r="16893" spans="1:5" x14ac:dyDescent="0.25">
      <c r="A16893" t="s">
        <v>16909</v>
      </c>
      <c r="B16893" s="1">
        <v>43434</v>
      </c>
      <c r="C16893" t="s">
        <v>25</v>
      </c>
      <c r="D16893">
        <v>0.36</v>
      </c>
      <c r="E16893">
        <v>761</v>
      </c>
    </row>
    <row r="16894" spans="1:5" x14ac:dyDescent="0.25">
      <c r="A16894" t="s">
        <v>16910</v>
      </c>
      <c r="B16894" s="1">
        <v>43831</v>
      </c>
      <c r="C16894" t="s">
        <v>42</v>
      </c>
      <c r="D16894">
        <v>0.32</v>
      </c>
      <c r="E16894">
        <v>531</v>
      </c>
    </row>
    <row r="16895" spans="1:5" x14ac:dyDescent="0.25">
      <c r="A16895" t="s">
        <v>16911</v>
      </c>
      <c r="B16895" s="1">
        <v>43281</v>
      </c>
      <c r="C16895" t="s">
        <v>6</v>
      </c>
      <c r="D16895">
        <v>0.38</v>
      </c>
      <c r="E16895">
        <v>657</v>
      </c>
    </row>
    <row r="16896" spans="1:5" x14ac:dyDescent="0.25">
      <c r="A16896" t="s">
        <v>16912</v>
      </c>
      <c r="B16896" s="1">
        <v>43921</v>
      </c>
      <c r="C16896" t="s">
        <v>18</v>
      </c>
      <c r="D16896">
        <v>0.26</v>
      </c>
      <c r="E16896">
        <v>695</v>
      </c>
    </row>
    <row r="16897" spans="1:5" x14ac:dyDescent="0.25">
      <c r="A16897" t="s">
        <v>16913</v>
      </c>
      <c r="B16897" s="1">
        <v>43525</v>
      </c>
      <c r="C16897" t="s">
        <v>10</v>
      </c>
      <c r="D16897">
        <v>0.3</v>
      </c>
      <c r="E16897">
        <v>735</v>
      </c>
    </row>
    <row r="16898" spans="1:5" x14ac:dyDescent="0.25">
      <c r="A16898" t="s">
        <v>16914</v>
      </c>
      <c r="B16898" s="1">
        <v>43281</v>
      </c>
      <c r="C16898" t="s">
        <v>42</v>
      </c>
      <c r="D16898">
        <v>0.21</v>
      </c>
      <c r="E16898">
        <v>698</v>
      </c>
    </row>
    <row r="16899" spans="1:5" x14ac:dyDescent="0.25">
      <c r="A16899" t="s">
        <v>16915</v>
      </c>
      <c r="B16899" s="1">
        <v>43312</v>
      </c>
      <c r="C16899" t="s">
        <v>6</v>
      </c>
      <c r="D16899">
        <v>0.9</v>
      </c>
      <c r="E16899">
        <v>581</v>
      </c>
    </row>
    <row r="16900" spans="1:5" x14ac:dyDescent="0.25">
      <c r="A16900" t="s">
        <v>16916</v>
      </c>
      <c r="B16900" s="1">
        <v>43496</v>
      </c>
      <c r="C16900" t="s">
        <v>6</v>
      </c>
      <c r="D16900">
        <v>0.13</v>
      </c>
      <c r="E16900">
        <v>729</v>
      </c>
    </row>
    <row r="16901" spans="1:5" x14ac:dyDescent="0.25">
      <c r="A16901" t="s">
        <v>16917</v>
      </c>
      <c r="B16901" s="1">
        <v>43220</v>
      </c>
      <c r="C16901" t="s">
        <v>25</v>
      </c>
      <c r="D16901">
        <v>0.02</v>
      </c>
      <c r="E16901">
        <v>726</v>
      </c>
    </row>
    <row r="16902" spans="1:5" x14ac:dyDescent="0.25">
      <c r="A16902" t="s">
        <v>16918</v>
      </c>
      <c r="B16902" s="1">
        <v>43465</v>
      </c>
      <c r="C16902" t="s">
        <v>6</v>
      </c>
      <c r="D16902">
        <v>0.62</v>
      </c>
      <c r="E16902">
        <v>799</v>
      </c>
    </row>
    <row r="16903" spans="1:5" x14ac:dyDescent="0.25">
      <c r="A16903" t="s">
        <v>16919</v>
      </c>
      <c r="B16903" s="1">
        <v>43343</v>
      </c>
      <c r="C16903" t="s">
        <v>10</v>
      </c>
      <c r="D16903">
        <v>0.22</v>
      </c>
      <c r="E16903">
        <v>745</v>
      </c>
    </row>
    <row r="16904" spans="1:5" x14ac:dyDescent="0.25">
      <c r="A16904" t="s">
        <v>16920</v>
      </c>
      <c r="B16904" s="1">
        <v>43281</v>
      </c>
      <c r="C16904" t="s">
        <v>6</v>
      </c>
      <c r="D16904">
        <v>0.28999999999999998</v>
      </c>
      <c r="E16904">
        <v>671</v>
      </c>
    </row>
    <row r="16905" spans="1:5" x14ac:dyDescent="0.25">
      <c r="A16905" t="s">
        <v>16921</v>
      </c>
      <c r="B16905" s="1">
        <v>43739</v>
      </c>
      <c r="C16905" t="s">
        <v>18</v>
      </c>
      <c r="D16905">
        <v>0.28000000000000003</v>
      </c>
      <c r="E16905">
        <v>647</v>
      </c>
    </row>
    <row r="16906" spans="1:5" x14ac:dyDescent="0.25">
      <c r="A16906" t="s">
        <v>16922</v>
      </c>
      <c r="B16906" s="1">
        <v>43831</v>
      </c>
      <c r="C16906" t="s">
        <v>10</v>
      </c>
      <c r="D16906">
        <v>0.17</v>
      </c>
      <c r="E16906">
        <v>590</v>
      </c>
    </row>
    <row r="16907" spans="1:5" x14ac:dyDescent="0.25">
      <c r="A16907" t="s">
        <v>16923</v>
      </c>
      <c r="B16907" s="1">
        <v>43800</v>
      </c>
      <c r="C16907" t="s">
        <v>18</v>
      </c>
      <c r="D16907">
        <v>0.52</v>
      </c>
      <c r="E16907">
        <v>701</v>
      </c>
    </row>
    <row r="16908" spans="1:5" x14ac:dyDescent="0.25">
      <c r="A16908" t="s">
        <v>16924</v>
      </c>
      <c r="B16908" s="1">
        <v>43312</v>
      </c>
      <c r="C16908" t="s">
        <v>10</v>
      </c>
      <c r="D16908">
        <v>0.24</v>
      </c>
      <c r="E16908">
        <v>608</v>
      </c>
    </row>
    <row r="16909" spans="1:5" x14ac:dyDescent="0.25">
      <c r="A16909" t="s">
        <v>16925</v>
      </c>
      <c r="B16909" s="1">
        <v>43404</v>
      </c>
      <c r="C16909" t="s">
        <v>18</v>
      </c>
      <c r="D16909">
        <v>0.33</v>
      </c>
      <c r="E16909">
        <v>775</v>
      </c>
    </row>
    <row r="16910" spans="1:5" x14ac:dyDescent="0.25">
      <c r="A16910" t="s">
        <v>16926</v>
      </c>
      <c r="B16910" s="1">
        <v>43525</v>
      </c>
      <c r="C16910" t="s">
        <v>18</v>
      </c>
      <c r="D16910">
        <v>0.35</v>
      </c>
      <c r="E16910">
        <v>613</v>
      </c>
    </row>
    <row r="16911" spans="1:5" x14ac:dyDescent="0.25">
      <c r="A16911" t="s">
        <v>16927</v>
      </c>
      <c r="B16911" s="1">
        <v>42855</v>
      </c>
      <c r="C16911" t="s">
        <v>37</v>
      </c>
      <c r="D16911">
        <v>0.3</v>
      </c>
      <c r="E16911">
        <v>740</v>
      </c>
    </row>
    <row r="16912" spans="1:5" x14ac:dyDescent="0.25">
      <c r="A16912" t="s">
        <v>16928</v>
      </c>
      <c r="B16912" s="1">
        <v>43404</v>
      </c>
      <c r="C16912" t="s">
        <v>10</v>
      </c>
      <c r="D16912">
        <v>0.28999999999999998</v>
      </c>
      <c r="E16912">
        <v>634</v>
      </c>
    </row>
    <row r="16913" spans="1:5" x14ac:dyDescent="0.25">
      <c r="A16913" t="s">
        <v>16929</v>
      </c>
      <c r="B16913" s="1">
        <v>43281</v>
      </c>
      <c r="C16913" t="s">
        <v>6</v>
      </c>
      <c r="D16913">
        <v>0.34</v>
      </c>
      <c r="E16913">
        <v>658</v>
      </c>
    </row>
    <row r="16914" spans="1:5" x14ac:dyDescent="0.25">
      <c r="A16914" t="s">
        <v>16930</v>
      </c>
      <c r="B16914" s="1">
        <v>43709</v>
      </c>
      <c r="C16914" t="s">
        <v>6</v>
      </c>
      <c r="D16914">
        <v>0.42</v>
      </c>
      <c r="E16914">
        <v>646</v>
      </c>
    </row>
    <row r="16915" spans="1:5" x14ac:dyDescent="0.25">
      <c r="A16915" t="s">
        <v>16931</v>
      </c>
      <c r="B16915" s="1">
        <v>43890</v>
      </c>
      <c r="C16915" t="s">
        <v>6</v>
      </c>
      <c r="D16915">
        <v>0.45</v>
      </c>
      <c r="E16915">
        <v>639</v>
      </c>
    </row>
    <row r="16916" spans="1:5" x14ac:dyDescent="0.25">
      <c r="A16916" t="s">
        <v>16932</v>
      </c>
      <c r="B16916" s="1">
        <v>43617</v>
      </c>
      <c r="C16916" t="s">
        <v>6</v>
      </c>
      <c r="D16916">
        <v>0.3</v>
      </c>
      <c r="E16916">
        <v>740</v>
      </c>
    </row>
    <row r="16917" spans="1:5" x14ac:dyDescent="0.25">
      <c r="A16917" t="s">
        <v>16933</v>
      </c>
      <c r="B16917" s="1">
        <v>43404</v>
      </c>
      <c r="C16917" t="s">
        <v>6</v>
      </c>
      <c r="D16917">
        <v>0.69</v>
      </c>
      <c r="E16917">
        <v>731</v>
      </c>
    </row>
    <row r="16918" spans="1:5" x14ac:dyDescent="0.25">
      <c r="A16918" t="s">
        <v>16934</v>
      </c>
      <c r="B16918" s="1">
        <v>43496</v>
      </c>
      <c r="C16918" t="s">
        <v>6</v>
      </c>
      <c r="D16918">
        <v>0.34</v>
      </c>
      <c r="E16918">
        <v>700</v>
      </c>
    </row>
    <row r="16919" spans="1:5" x14ac:dyDescent="0.25">
      <c r="A16919" t="s">
        <v>16935</v>
      </c>
      <c r="B16919" s="1">
        <v>43709</v>
      </c>
      <c r="C16919" t="s">
        <v>6</v>
      </c>
      <c r="D16919">
        <v>0.16</v>
      </c>
      <c r="E16919">
        <v>702</v>
      </c>
    </row>
    <row r="16920" spans="1:5" x14ac:dyDescent="0.25">
      <c r="A16920" t="s">
        <v>16936</v>
      </c>
      <c r="B16920" s="1">
        <v>43373</v>
      </c>
      <c r="C16920" t="s">
        <v>18</v>
      </c>
      <c r="D16920">
        <v>0.34</v>
      </c>
      <c r="E16920">
        <v>710</v>
      </c>
    </row>
    <row r="16921" spans="1:5" x14ac:dyDescent="0.25">
      <c r="A16921" t="s">
        <v>16937</v>
      </c>
      <c r="B16921" s="1">
        <v>43434</v>
      </c>
      <c r="C16921" t="s">
        <v>6</v>
      </c>
      <c r="D16921">
        <v>0.15</v>
      </c>
      <c r="E16921">
        <v>662</v>
      </c>
    </row>
    <row r="16922" spans="1:5" x14ac:dyDescent="0.25">
      <c r="A16922" t="s">
        <v>16938</v>
      </c>
      <c r="B16922" s="1">
        <v>43800</v>
      </c>
      <c r="C16922" t="s">
        <v>6</v>
      </c>
      <c r="D16922">
        <v>0.44</v>
      </c>
      <c r="E16922">
        <v>583</v>
      </c>
    </row>
    <row r="16923" spans="1:5" x14ac:dyDescent="0.25">
      <c r="A16923" t="s">
        <v>16939</v>
      </c>
      <c r="B16923" s="1">
        <v>43586</v>
      </c>
      <c r="C16923" t="s">
        <v>10</v>
      </c>
      <c r="D16923">
        <v>0.65</v>
      </c>
      <c r="E16923">
        <v>562</v>
      </c>
    </row>
    <row r="16924" spans="1:5" x14ac:dyDescent="0.25">
      <c r="A16924" t="s">
        <v>16940</v>
      </c>
      <c r="B16924" s="1">
        <v>43800</v>
      </c>
      <c r="C16924" t="s">
        <v>6</v>
      </c>
      <c r="D16924">
        <v>0.24</v>
      </c>
      <c r="E16924">
        <v>776</v>
      </c>
    </row>
    <row r="16925" spans="1:5" x14ac:dyDescent="0.25">
      <c r="A16925" t="s">
        <v>16941</v>
      </c>
      <c r="B16925" s="1">
        <v>43525</v>
      </c>
      <c r="C16925" t="s">
        <v>6</v>
      </c>
      <c r="D16925">
        <v>0.27</v>
      </c>
      <c r="E16925">
        <v>724</v>
      </c>
    </row>
    <row r="16926" spans="1:5" x14ac:dyDescent="0.25">
      <c r="A16926" t="s">
        <v>16942</v>
      </c>
      <c r="B16926" s="1">
        <v>43556</v>
      </c>
      <c r="C16926" t="s">
        <v>10</v>
      </c>
      <c r="D16926">
        <v>0.56000000000000005</v>
      </c>
      <c r="E16926">
        <v>603</v>
      </c>
    </row>
    <row r="16927" spans="1:5" x14ac:dyDescent="0.25">
      <c r="A16927" t="s">
        <v>16943</v>
      </c>
      <c r="B16927" s="1">
        <v>43617</v>
      </c>
      <c r="C16927" t="s">
        <v>10</v>
      </c>
      <c r="D16927">
        <v>0.3</v>
      </c>
      <c r="E16927">
        <v>740</v>
      </c>
    </row>
    <row r="16928" spans="1:5" x14ac:dyDescent="0.25">
      <c r="A16928" t="s">
        <v>16944</v>
      </c>
      <c r="B16928" s="1">
        <v>43770</v>
      </c>
      <c r="C16928" t="s">
        <v>6</v>
      </c>
      <c r="D16928">
        <v>0.26</v>
      </c>
      <c r="E16928">
        <v>745</v>
      </c>
    </row>
    <row r="16929" spans="1:5" x14ac:dyDescent="0.25">
      <c r="A16929" t="s">
        <v>16945</v>
      </c>
      <c r="B16929" s="1">
        <v>43831</v>
      </c>
      <c r="C16929" t="s">
        <v>18</v>
      </c>
      <c r="D16929">
        <v>0.33</v>
      </c>
      <c r="E16929">
        <v>596</v>
      </c>
    </row>
    <row r="16930" spans="1:5" x14ac:dyDescent="0.25">
      <c r="A16930" t="s">
        <v>16946</v>
      </c>
      <c r="B16930" s="1">
        <v>43404</v>
      </c>
      <c r="C16930" t="s">
        <v>6</v>
      </c>
      <c r="D16930">
        <v>0.52</v>
      </c>
      <c r="E16930">
        <v>674</v>
      </c>
    </row>
    <row r="16931" spans="1:5" x14ac:dyDescent="0.25">
      <c r="A16931" t="s">
        <v>16947</v>
      </c>
      <c r="B16931" s="1">
        <v>43890</v>
      </c>
      <c r="C16931" t="s">
        <v>10</v>
      </c>
      <c r="D16931">
        <v>0.46</v>
      </c>
      <c r="E16931">
        <v>667</v>
      </c>
    </row>
    <row r="16932" spans="1:5" x14ac:dyDescent="0.25">
      <c r="A16932" t="s">
        <v>16948</v>
      </c>
      <c r="B16932" s="1">
        <v>43373</v>
      </c>
      <c r="C16932" t="s">
        <v>14</v>
      </c>
      <c r="D16932">
        <v>0.31</v>
      </c>
      <c r="E16932">
        <v>707</v>
      </c>
    </row>
    <row r="16933" spans="1:5" x14ac:dyDescent="0.25">
      <c r="A16933" t="s">
        <v>16949</v>
      </c>
      <c r="B16933" s="1">
        <v>43312</v>
      </c>
      <c r="C16933" t="s">
        <v>37</v>
      </c>
      <c r="D16933">
        <v>0.24</v>
      </c>
      <c r="E16933">
        <v>616</v>
      </c>
    </row>
    <row r="16934" spans="1:5" x14ac:dyDescent="0.25">
      <c r="A16934" t="s">
        <v>16950</v>
      </c>
      <c r="B16934" s="1">
        <v>43312</v>
      </c>
      <c r="C16934" t="s">
        <v>6</v>
      </c>
      <c r="D16934">
        <v>0.3</v>
      </c>
      <c r="E16934">
        <v>727</v>
      </c>
    </row>
    <row r="16935" spans="1:5" x14ac:dyDescent="0.25">
      <c r="A16935" t="s">
        <v>16951</v>
      </c>
      <c r="B16935" s="1">
        <v>43617</v>
      </c>
      <c r="C16935" t="s">
        <v>6</v>
      </c>
      <c r="D16935">
        <v>0.3</v>
      </c>
      <c r="E16935">
        <v>740</v>
      </c>
    </row>
    <row r="16936" spans="1:5" x14ac:dyDescent="0.25">
      <c r="A16936" t="s">
        <v>16952</v>
      </c>
      <c r="B16936" s="1">
        <v>43890</v>
      </c>
      <c r="C16936" t="s">
        <v>18</v>
      </c>
      <c r="D16936">
        <v>0.1</v>
      </c>
      <c r="E16936">
        <v>718</v>
      </c>
    </row>
    <row r="16937" spans="1:5" x14ac:dyDescent="0.25">
      <c r="A16937" t="s">
        <v>16953</v>
      </c>
      <c r="B16937" s="1">
        <v>43373</v>
      </c>
      <c r="C16937" t="s">
        <v>10</v>
      </c>
      <c r="D16937">
        <v>0.44</v>
      </c>
      <c r="E16937">
        <v>625</v>
      </c>
    </row>
    <row r="16938" spans="1:5" x14ac:dyDescent="0.25">
      <c r="A16938" t="s">
        <v>16954</v>
      </c>
      <c r="B16938" s="1">
        <v>43100</v>
      </c>
      <c r="C16938" t="s">
        <v>6</v>
      </c>
      <c r="D16938">
        <v>0.33</v>
      </c>
      <c r="E16938">
        <v>746</v>
      </c>
    </row>
    <row r="16939" spans="1:5" x14ac:dyDescent="0.25">
      <c r="A16939" t="s">
        <v>16955</v>
      </c>
      <c r="B16939" s="1">
        <v>43556</v>
      </c>
      <c r="C16939" t="s">
        <v>25</v>
      </c>
      <c r="D16939">
        <v>0.26</v>
      </c>
      <c r="E16939">
        <v>650</v>
      </c>
    </row>
    <row r="16940" spans="1:5" x14ac:dyDescent="0.25">
      <c r="A16940" t="s">
        <v>16956</v>
      </c>
      <c r="B16940" s="1">
        <v>43312</v>
      </c>
      <c r="C16940" t="s">
        <v>18</v>
      </c>
      <c r="D16940">
        <v>0.35</v>
      </c>
      <c r="E16940">
        <v>694</v>
      </c>
    </row>
    <row r="16941" spans="1:5" x14ac:dyDescent="0.25">
      <c r="A16941" t="s">
        <v>16957</v>
      </c>
      <c r="B16941" s="1">
        <v>43831</v>
      </c>
      <c r="C16941" t="s">
        <v>18</v>
      </c>
      <c r="D16941">
        <v>1.19</v>
      </c>
      <c r="E16941">
        <v>590</v>
      </c>
    </row>
    <row r="16942" spans="1:5" x14ac:dyDescent="0.25">
      <c r="A16942" t="s">
        <v>16958</v>
      </c>
      <c r="B16942" s="1">
        <v>43831</v>
      </c>
      <c r="C16942" t="s">
        <v>6</v>
      </c>
      <c r="D16942">
        <v>0.34</v>
      </c>
      <c r="E16942">
        <v>628</v>
      </c>
    </row>
    <row r="16943" spans="1:5" x14ac:dyDescent="0.25">
      <c r="A16943" t="s">
        <v>16959</v>
      </c>
      <c r="B16943" s="1">
        <v>43951</v>
      </c>
      <c r="C16943" t="s">
        <v>6</v>
      </c>
      <c r="D16943">
        <v>0.36</v>
      </c>
      <c r="E16943">
        <v>631</v>
      </c>
    </row>
    <row r="16944" spans="1:5" x14ac:dyDescent="0.25">
      <c r="A16944" t="s">
        <v>16960</v>
      </c>
      <c r="B16944" s="1">
        <v>43709</v>
      </c>
      <c r="C16944" t="s">
        <v>25</v>
      </c>
      <c r="D16944">
        <v>0.53</v>
      </c>
      <c r="E16944">
        <v>700</v>
      </c>
    </row>
    <row r="16945" spans="1:5" x14ac:dyDescent="0.25">
      <c r="A16945" t="s">
        <v>16961</v>
      </c>
      <c r="B16945" s="1">
        <v>43525</v>
      </c>
      <c r="C16945" t="s">
        <v>6</v>
      </c>
      <c r="D16945">
        <v>0.14000000000000001</v>
      </c>
      <c r="E16945">
        <v>760</v>
      </c>
    </row>
    <row r="16946" spans="1:5" x14ac:dyDescent="0.25">
      <c r="A16946" t="s">
        <v>16962</v>
      </c>
      <c r="B16946" s="1">
        <v>43100</v>
      </c>
      <c r="C16946" t="s">
        <v>6</v>
      </c>
      <c r="D16946">
        <v>0.04</v>
      </c>
      <c r="E16946">
        <v>750</v>
      </c>
    </row>
    <row r="16947" spans="1:5" x14ac:dyDescent="0.25">
      <c r="A16947" t="s">
        <v>16963</v>
      </c>
      <c r="B16947" s="1">
        <v>43647</v>
      </c>
      <c r="C16947" t="s">
        <v>6</v>
      </c>
      <c r="D16947">
        <v>0.17</v>
      </c>
      <c r="E16947">
        <v>627</v>
      </c>
    </row>
    <row r="16948" spans="1:5" x14ac:dyDescent="0.25">
      <c r="A16948" t="s">
        <v>16964</v>
      </c>
      <c r="B16948" s="1">
        <v>43039</v>
      </c>
      <c r="C16948" t="s">
        <v>6</v>
      </c>
      <c r="D16948">
        <v>0.22</v>
      </c>
      <c r="E16948">
        <v>758</v>
      </c>
    </row>
    <row r="16949" spans="1:5" x14ac:dyDescent="0.25">
      <c r="A16949" t="s">
        <v>16965</v>
      </c>
      <c r="B16949" s="1">
        <v>43525</v>
      </c>
      <c r="C16949" t="s">
        <v>6</v>
      </c>
      <c r="D16949">
        <v>0.43</v>
      </c>
      <c r="E16949">
        <v>592</v>
      </c>
    </row>
    <row r="16950" spans="1:5" x14ac:dyDescent="0.25">
      <c r="A16950" t="s">
        <v>16966</v>
      </c>
      <c r="B16950" s="1">
        <v>43556</v>
      </c>
      <c r="C16950" t="s">
        <v>6</v>
      </c>
      <c r="D16950">
        <v>0.54</v>
      </c>
      <c r="E16950">
        <v>758</v>
      </c>
    </row>
    <row r="16951" spans="1:5" x14ac:dyDescent="0.25">
      <c r="A16951" t="s">
        <v>16967</v>
      </c>
      <c r="B16951" s="1">
        <v>43709</v>
      </c>
      <c r="C16951" t="s">
        <v>6</v>
      </c>
      <c r="D16951">
        <v>0.69</v>
      </c>
      <c r="E16951">
        <v>738</v>
      </c>
    </row>
    <row r="16952" spans="1:5" x14ac:dyDescent="0.25">
      <c r="A16952" t="s">
        <v>16968</v>
      </c>
      <c r="B16952" s="1">
        <v>43709</v>
      </c>
      <c r="C16952" t="s">
        <v>6</v>
      </c>
      <c r="D16952">
        <v>0.34</v>
      </c>
      <c r="E16952">
        <v>739</v>
      </c>
    </row>
    <row r="16953" spans="1:5" x14ac:dyDescent="0.25">
      <c r="A16953" t="s">
        <v>16969</v>
      </c>
      <c r="B16953" s="1">
        <v>43404</v>
      </c>
      <c r="C16953" t="s">
        <v>10</v>
      </c>
      <c r="D16953">
        <v>0.27</v>
      </c>
      <c r="E16953">
        <v>757</v>
      </c>
    </row>
    <row r="16954" spans="1:5" x14ac:dyDescent="0.25">
      <c r="A16954" t="s">
        <v>16970</v>
      </c>
      <c r="B16954" s="1">
        <v>43831</v>
      </c>
      <c r="C16954" t="s">
        <v>6</v>
      </c>
      <c r="D16954">
        <v>0.22</v>
      </c>
      <c r="E16954">
        <v>578</v>
      </c>
    </row>
    <row r="16955" spans="1:5" x14ac:dyDescent="0.25">
      <c r="A16955" t="s">
        <v>16971</v>
      </c>
      <c r="B16955" s="1">
        <v>42855</v>
      </c>
      <c r="C16955" t="s">
        <v>6</v>
      </c>
      <c r="D16955">
        <v>0.37</v>
      </c>
      <c r="E16955">
        <v>685</v>
      </c>
    </row>
    <row r="16956" spans="1:5" x14ac:dyDescent="0.25">
      <c r="A16956" t="s">
        <v>16972</v>
      </c>
      <c r="B16956" s="1">
        <v>43525</v>
      </c>
      <c r="C16956" t="s">
        <v>18</v>
      </c>
      <c r="D16956">
        <v>0.28999999999999998</v>
      </c>
      <c r="E16956">
        <v>648</v>
      </c>
    </row>
    <row r="16957" spans="1:5" x14ac:dyDescent="0.25">
      <c r="A16957" t="s">
        <v>16973</v>
      </c>
      <c r="B16957" s="1">
        <v>43800</v>
      </c>
      <c r="C16957" t="s">
        <v>6</v>
      </c>
      <c r="D16957">
        <v>0.44</v>
      </c>
      <c r="E16957">
        <v>600</v>
      </c>
    </row>
    <row r="16958" spans="1:5" x14ac:dyDescent="0.25">
      <c r="A16958" t="s">
        <v>16974</v>
      </c>
      <c r="B16958" s="1">
        <v>43525</v>
      </c>
      <c r="C16958" t="s">
        <v>6</v>
      </c>
      <c r="D16958">
        <v>0.31</v>
      </c>
      <c r="E16958">
        <v>551</v>
      </c>
    </row>
    <row r="16959" spans="1:5" x14ac:dyDescent="0.25">
      <c r="A16959" t="s">
        <v>16975</v>
      </c>
      <c r="B16959" s="1">
        <v>43739</v>
      </c>
      <c r="C16959" t="s">
        <v>6</v>
      </c>
      <c r="D16959">
        <v>0.14000000000000001</v>
      </c>
      <c r="E16959">
        <v>618</v>
      </c>
    </row>
    <row r="16960" spans="1:5" x14ac:dyDescent="0.25">
      <c r="A16960" t="s">
        <v>16976</v>
      </c>
      <c r="B16960" s="1">
        <v>43617</v>
      </c>
      <c r="C16960" t="s">
        <v>37</v>
      </c>
      <c r="D16960">
        <v>0.3</v>
      </c>
      <c r="E16960">
        <v>740</v>
      </c>
    </row>
    <row r="16961" spans="1:5" x14ac:dyDescent="0.25">
      <c r="A16961" t="s">
        <v>16977</v>
      </c>
      <c r="B16961" s="1">
        <v>43586</v>
      </c>
      <c r="C16961" t="s">
        <v>14</v>
      </c>
      <c r="D16961">
        <v>0.21</v>
      </c>
      <c r="E16961">
        <v>658</v>
      </c>
    </row>
    <row r="16962" spans="1:5" x14ac:dyDescent="0.25">
      <c r="A16962" t="s">
        <v>16978</v>
      </c>
      <c r="B16962" s="1">
        <v>43404</v>
      </c>
      <c r="C16962" t="s">
        <v>10</v>
      </c>
      <c r="D16962">
        <v>0.36</v>
      </c>
      <c r="E16962">
        <v>615</v>
      </c>
    </row>
    <row r="16963" spans="1:5" x14ac:dyDescent="0.25">
      <c r="A16963" t="s">
        <v>16979</v>
      </c>
      <c r="B16963" s="1">
        <v>43647</v>
      </c>
      <c r="C16963" t="s">
        <v>42</v>
      </c>
      <c r="D16963">
        <v>0.3</v>
      </c>
      <c r="E16963">
        <v>740</v>
      </c>
    </row>
    <row r="16964" spans="1:5" x14ac:dyDescent="0.25">
      <c r="A16964" t="s">
        <v>16980</v>
      </c>
      <c r="B16964" s="1">
        <v>43434</v>
      </c>
      <c r="C16964" t="s">
        <v>6</v>
      </c>
      <c r="D16964">
        <v>0.28999999999999998</v>
      </c>
      <c r="E16964">
        <v>714</v>
      </c>
    </row>
    <row r="16965" spans="1:5" x14ac:dyDescent="0.25">
      <c r="A16965" t="s">
        <v>16981</v>
      </c>
      <c r="B16965" s="1">
        <v>43921</v>
      </c>
      <c r="C16965" t="s">
        <v>10</v>
      </c>
      <c r="D16965">
        <v>0.5</v>
      </c>
      <c r="E16965">
        <v>699</v>
      </c>
    </row>
    <row r="16966" spans="1:5" x14ac:dyDescent="0.25">
      <c r="A16966" t="s">
        <v>16982</v>
      </c>
      <c r="B16966" s="1">
        <v>43709</v>
      </c>
      <c r="C16966" t="s">
        <v>25</v>
      </c>
      <c r="D16966">
        <v>0.62</v>
      </c>
      <c r="E16966">
        <v>623</v>
      </c>
    </row>
    <row r="16967" spans="1:5" x14ac:dyDescent="0.25">
      <c r="A16967" t="s">
        <v>16983</v>
      </c>
      <c r="B16967" s="1">
        <v>43709</v>
      </c>
      <c r="C16967" t="s">
        <v>37</v>
      </c>
      <c r="D16967">
        <v>0.16</v>
      </c>
      <c r="E16967">
        <v>614</v>
      </c>
    </row>
    <row r="16968" spans="1:5" x14ac:dyDescent="0.25">
      <c r="A16968" t="s">
        <v>16984</v>
      </c>
      <c r="B16968" s="1">
        <v>43373</v>
      </c>
      <c r="C16968" t="s">
        <v>6</v>
      </c>
      <c r="D16968">
        <v>0.56000000000000005</v>
      </c>
      <c r="E16968">
        <v>740</v>
      </c>
    </row>
    <row r="16969" spans="1:5" x14ac:dyDescent="0.25">
      <c r="A16969" t="s">
        <v>16985</v>
      </c>
      <c r="B16969" s="1">
        <v>43617</v>
      </c>
      <c r="C16969" t="s">
        <v>18</v>
      </c>
      <c r="D16969">
        <v>0.3</v>
      </c>
      <c r="E16969">
        <v>740</v>
      </c>
    </row>
    <row r="16970" spans="1:5" x14ac:dyDescent="0.25">
      <c r="A16970" t="s">
        <v>16986</v>
      </c>
      <c r="B16970" s="1">
        <v>43404</v>
      </c>
      <c r="C16970" t="s">
        <v>10</v>
      </c>
      <c r="D16970">
        <v>0.46</v>
      </c>
      <c r="E16970">
        <v>683</v>
      </c>
    </row>
    <row r="16971" spans="1:5" x14ac:dyDescent="0.25">
      <c r="A16971" t="s">
        <v>16987</v>
      </c>
      <c r="B16971" s="1">
        <v>43373</v>
      </c>
      <c r="C16971" t="s">
        <v>18</v>
      </c>
      <c r="D16971">
        <v>0.28000000000000003</v>
      </c>
      <c r="E16971">
        <v>588</v>
      </c>
    </row>
    <row r="16972" spans="1:5" x14ac:dyDescent="0.25">
      <c r="A16972" t="s">
        <v>16988</v>
      </c>
      <c r="B16972" s="1">
        <v>43862</v>
      </c>
      <c r="C16972" t="s">
        <v>42</v>
      </c>
      <c r="D16972">
        <v>0.23</v>
      </c>
      <c r="E16972">
        <v>635</v>
      </c>
    </row>
    <row r="16973" spans="1:5" x14ac:dyDescent="0.25">
      <c r="A16973" t="s">
        <v>16989</v>
      </c>
      <c r="B16973" s="1">
        <v>43586</v>
      </c>
      <c r="C16973" t="s">
        <v>6</v>
      </c>
      <c r="D16973">
        <v>0.65</v>
      </c>
      <c r="E16973">
        <v>684</v>
      </c>
    </row>
    <row r="16974" spans="1:5" x14ac:dyDescent="0.25">
      <c r="A16974" t="s">
        <v>16990</v>
      </c>
      <c r="B16974" s="1">
        <v>43770</v>
      </c>
      <c r="C16974" t="s">
        <v>6</v>
      </c>
      <c r="D16974">
        <v>0.69</v>
      </c>
      <c r="E16974">
        <v>654</v>
      </c>
    </row>
    <row r="16975" spans="1:5" x14ac:dyDescent="0.25">
      <c r="A16975" t="s">
        <v>16991</v>
      </c>
      <c r="B16975" s="1">
        <v>43496</v>
      </c>
      <c r="C16975" t="s">
        <v>10</v>
      </c>
      <c r="D16975">
        <v>0.24</v>
      </c>
      <c r="E16975">
        <v>574</v>
      </c>
    </row>
    <row r="16976" spans="1:5" x14ac:dyDescent="0.25">
      <c r="A16976" t="s">
        <v>16992</v>
      </c>
      <c r="B16976" s="1">
        <v>43434</v>
      </c>
      <c r="C16976" t="s">
        <v>18</v>
      </c>
      <c r="D16976">
        <v>0.43</v>
      </c>
      <c r="E16976">
        <v>591</v>
      </c>
    </row>
    <row r="16977" spans="1:5" x14ac:dyDescent="0.25">
      <c r="A16977" t="s">
        <v>16993</v>
      </c>
      <c r="B16977" s="1">
        <v>43343</v>
      </c>
      <c r="C16977" t="s">
        <v>6</v>
      </c>
      <c r="D16977">
        <v>0.18</v>
      </c>
      <c r="E16977">
        <v>754</v>
      </c>
    </row>
    <row r="16978" spans="1:5" x14ac:dyDescent="0.25">
      <c r="A16978" t="s">
        <v>16994</v>
      </c>
      <c r="B16978" s="1">
        <v>43678</v>
      </c>
      <c r="C16978" t="s">
        <v>6</v>
      </c>
      <c r="D16978">
        <v>0.02</v>
      </c>
      <c r="E16978">
        <v>671</v>
      </c>
    </row>
    <row r="16979" spans="1:5" x14ac:dyDescent="0.25">
      <c r="A16979" t="s">
        <v>16995</v>
      </c>
      <c r="B16979" s="1">
        <v>43678</v>
      </c>
      <c r="C16979" t="s">
        <v>10</v>
      </c>
      <c r="D16979">
        <v>0.22</v>
      </c>
      <c r="E16979">
        <v>607</v>
      </c>
    </row>
    <row r="16980" spans="1:5" x14ac:dyDescent="0.25">
      <c r="A16980" t="s">
        <v>16996</v>
      </c>
      <c r="B16980" s="1">
        <v>43709</v>
      </c>
      <c r="C16980" t="s">
        <v>6</v>
      </c>
      <c r="D16980">
        <v>0.39</v>
      </c>
      <c r="E16980">
        <v>643</v>
      </c>
    </row>
    <row r="16981" spans="1:5" x14ac:dyDescent="0.25">
      <c r="A16981" t="s">
        <v>16997</v>
      </c>
      <c r="B16981" s="1">
        <v>43709</v>
      </c>
      <c r="C16981" t="s">
        <v>10</v>
      </c>
      <c r="D16981">
        <v>0.11</v>
      </c>
      <c r="E16981">
        <v>610</v>
      </c>
    </row>
    <row r="16982" spans="1:5" x14ac:dyDescent="0.25">
      <c r="A16982" t="s">
        <v>16998</v>
      </c>
      <c r="B16982" s="1">
        <v>43709</v>
      </c>
      <c r="C16982" t="s">
        <v>10</v>
      </c>
      <c r="D16982">
        <v>0.23</v>
      </c>
      <c r="E16982">
        <v>631</v>
      </c>
    </row>
    <row r="16983" spans="1:5" x14ac:dyDescent="0.25">
      <c r="A16983" t="s">
        <v>16999</v>
      </c>
      <c r="B16983" s="1">
        <v>43770</v>
      </c>
      <c r="C16983" t="s">
        <v>6</v>
      </c>
      <c r="D16983">
        <v>0.34</v>
      </c>
      <c r="E16983">
        <v>599</v>
      </c>
    </row>
    <row r="16984" spans="1:5" x14ac:dyDescent="0.25">
      <c r="A16984" t="s">
        <v>17000</v>
      </c>
      <c r="B16984" s="1">
        <v>43800</v>
      </c>
      <c r="C16984" t="s">
        <v>10</v>
      </c>
      <c r="D16984">
        <v>0.26</v>
      </c>
      <c r="E16984">
        <v>575</v>
      </c>
    </row>
    <row r="16985" spans="1:5" x14ac:dyDescent="0.25">
      <c r="A16985" t="s">
        <v>17001</v>
      </c>
      <c r="B16985" s="1">
        <v>43251</v>
      </c>
      <c r="C16985" t="s">
        <v>6</v>
      </c>
      <c r="D16985">
        <v>0.28000000000000003</v>
      </c>
      <c r="E16985">
        <v>728</v>
      </c>
    </row>
    <row r="16986" spans="1:5" x14ac:dyDescent="0.25">
      <c r="A16986" t="s">
        <v>17002</v>
      </c>
      <c r="B16986" s="1">
        <v>43251</v>
      </c>
      <c r="C16986" t="s">
        <v>6</v>
      </c>
      <c r="D16986">
        <v>0.17</v>
      </c>
      <c r="E16986">
        <v>678</v>
      </c>
    </row>
    <row r="16987" spans="1:5" x14ac:dyDescent="0.25">
      <c r="A16987" t="s">
        <v>17003</v>
      </c>
      <c r="B16987" s="1">
        <v>43281</v>
      </c>
      <c r="C16987" t="s">
        <v>6</v>
      </c>
      <c r="D16987">
        <v>0.42</v>
      </c>
      <c r="E16987">
        <v>797</v>
      </c>
    </row>
    <row r="16988" spans="1:5" x14ac:dyDescent="0.25">
      <c r="A16988" t="s">
        <v>17004</v>
      </c>
      <c r="B16988" s="1">
        <v>43862</v>
      </c>
      <c r="C16988" t="s">
        <v>6</v>
      </c>
      <c r="D16988">
        <v>0.26</v>
      </c>
      <c r="E16988">
        <v>587</v>
      </c>
    </row>
    <row r="16989" spans="1:5" x14ac:dyDescent="0.25">
      <c r="A16989" t="s">
        <v>17005</v>
      </c>
      <c r="B16989" s="1">
        <v>43921</v>
      </c>
      <c r="C16989" t="s">
        <v>6</v>
      </c>
      <c r="D16989">
        <v>0.94</v>
      </c>
      <c r="E16989">
        <v>631</v>
      </c>
    </row>
    <row r="16990" spans="1:5" x14ac:dyDescent="0.25">
      <c r="A16990" t="s">
        <v>17006</v>
      </c>
      <c r="B16990" s="1">
        <v>43465</v>
      </c>
      <c r="C16990" t="s">
        <v>6</v>
      </c>
      <c r="D16990">
        <v>0.26</v>
      </c>
      <c r="E16990">
        <v>763</v>
      </c>
    </row>
    <row r="16991" spans="1:5" x14ac:dyDescent="0.25">
      <c r="A16991" t="s">
        <v>17007</v>
      </c>
      <c r="B16991" s="1">
        <v>43525</v>
      </c>
      <c r="C16991" t="s">
        <v>18</v>
      </c>
      <c r="D16991">
        <v>0.83</v>
      </c>
      <c r="E16991">
        <v>567</v>
      </c>
    </row>
    <row r="16992" spans="1:5" x14ac:dyDescent="0.25">
      <c r="A16992" t="s">
        <v>17008</v>
      </c>
      <c r="B16992" s="1">
        <v>43525</v>
      </c>
      <c r="C16992" t="s">
        <v>18</v>
      </c>
      <c r="D16992">
        <v>0.26</v>
      </c>
      <c r="E16992">
        <v>638</v>
      </c>
    </row>
    <row r="16993" spans="1:5" x14ac:dyDescent="0.25">
      <c r="A16993" t="s">
        <v>17009</v>
      </c>
      <c r="B16993" s="1">
        <v>43678</v>
      </c>
      <c r="C16993" t="s">
        <v>6</v>
      </c>
      <c r="D16993">
        <v>0.81</v>
      </c>
      <c r="E16993">
        <v>848</v>
      </c>
    </row>
    <row r="16994" spans="1:5" x14ac:dyDescent="0.25">
      <c r="A16994" t="s">
        <v>17010</v>
      </c>
      <c r="B16994" s="1">
        <v>43678</v>
      </c>
      <c r="C16994" t="s">
        <v>6</v>
      </c>
      <c r="D16994">
        <v>0.15</v>
      </c>
      <c r="E16994">
        <v>662</v>
      </c>
    </row>
    <row r="16995" spans="1:5" x14ac:dyDescent="0.25">
      <c r="A16995" t="s">
        <v>17011</v>
      </c>
      <c r="B16995" s="1">
        <v>43739</v>
      </c>
      <c r="C16995" t="s">
        <v>6</v>
      </c>
      <c r="D16995">
        <v>0.17</v>
      </c>
      <c r="E16995">
        <v>664</v>
      </c>
    </row>
    <row r="16996" spans="1:5" x14ac:dyDescent="0.25">
      <c r="A16996" t="s">
        <v>17012</v>
      </c>
      <c r="B16996" s="1">
        <v>43739</v>
      </c>
      <c r="C16996" t="s">
        <v>6</v>
      </c>
      <c r="D16996">
        <v>0.36</v>
      </c>
      <c r="E16996">
        <v>748</v>
      </c>
    </row>
    <row r="16997" spans="1:5" x14ac:dyDescent="0.25">
      <c r="A16997" t="s">
        <v>17013</v>
      </c>
      <c r="B16997" s="1">
        <v>43739</v>
      </c>
      <c r="C16997" t="s">
        <v>18</v>
      </c>
      <c r="D16997">
        <v>0.71</v>
      </c>
      <c r="E16997">
        <v>748</v>
      </c>
    </row>
    <row r="16998" spans="1:5" x14ac:dyDescent="0.25">
      <c r="A16998" t="s">
        <v>17014</v>
      </c>
      <c r="B16998" s="1">
        <v>43770</v>
      </c>
      <c r="C16998" t="s">
        <v>42</v>
      </c>
      <c r="D16998">
        <v>0.52</v>
      </c>
      <c r="E16998">
        <v>743</v>
      </c>
    </row>
    <row r="16999" spans="1:5" x14ac:dyDescent="0.25">
      <c r="A16999" t="s">
        <v>17015</v>
      </c>
      <c r="B16999" s="1">
        <v>43800</v>
      </c>
      <c r="C16999" t="s">
        <v>6</v>
      </c>
      <c r="D16999">
        <v>0.41</v>
      </c>
      <c r="E16999">
        <v>726</v>
      </c>
    </row>
    <row r="17000" spans="1:5" x14ac:dyDescent="0.25">
      <c r="A17000" t="s">
        <v>17016</v>
      </c>
      <c r="B17000" s="1">
        <v>43800</v>
      </c>
      <c r="C17000" t="s">
        <v>10</v>
      </c>
      <c r="D17000">
        <v>0.57999999999999996</v>
      </c>
      <c r="E17000">
        <v>586</v>
      </c>
    </row>
    <row r="17001" spans="1:5" x14ac:dyDescent="0.25">
      <c r="A17001" t="s">
        <v>17017</v>
      </c>
      <c r="B17001" s="1">
        <v>43800</v>
      </c>
      <c r="C17001" t="s">
        <v>6</v>
      </c>
      <c r="D17001">
        <v>0.4</v>
      </c>
      <c r="E17001">
        <v>582</v>
      </c>
    </row>
    <row r="17002" spans="1:5" x14ac:dyDescent="0.25">
      <c r="A17002" t="s">
        <v>17018</v>
      </c>
      <c r="B17002" s="1">
        <v>43251</v>
      </c>
      <c r="C17002" t="s">
        <v>21</v>
      </c>
      <c r="D17002">
        <v>0.39</v>
      </c>
      <c r="E17002">
        <v>610</v>
      </c>
    </row>
    <row r="17003" spans="1:5" x14ac:dyDescent="0.25">
      <c r="A17003" t="s">
        <v>17019</v>
      </c>
      <c r="B17003" s="1">
        <v>43281</v>
      </c>
      <c r="C17003" t="s">
        <v>6</v>
      </c>
      <c r="D17003">
        <v>0.37</v>
      </c>
      <c r="E17003">
        <v>663</v>
      </c>
    </row>
    <row r="17004" spans="1:5" x14ac:dyDescent="0.25">
      <c r="A17004" t="s">
        <v>17020</v>
      </c>
      <c r="B17004" s="1">
        <v>43831</v>
      </c>
      <c r="C17004" t="s">
        <v>6</v>
      </c>
      <c r="D17004">
        <v>0.21</v>
      </c>
      <c r="E17004">
        <v>641</v>
      </c>
    </row>
    <row r="17005" spans="1:5" x14ac:dyDescent="0.25">
      <c r="A17005" t="s">
        <v>17021</v>
      </c>
      <c r="B17005" s="1">
        <v>43281</v>
      </c>
      <c r="C17005" t="s">
        <v>18</v>
      </c>
      <c r="D17005">
        <v>0.05</v>
      </c>
      <c r="E17005">
        <v>711</v>
      </c>
    </row>
    <row r="17006" spans="1:5" x14ac:dyDescent="0.25">
      <c r="A17006" t="s">
        <v>17022</v>
      </c>
      <c r="B17006" s="1">
        <v>43373</v>
      </c>
      <c r="C17006" t="s">
        <v>42</v>
      </c>
      <c r="D17006">
        <v>0.45</v>
      </c>
      <c r="E17006">
        <v>663</v>
      </c>
    </row>
    <row r="17007" spans="1:5" x14ac:dyDescent="0.25">
      <c r="A17007" t="s">
        <v>17023</v>
      </c>
      <c r="B17007" s="1">
        <v>43373</v>
      </c>
      <c r="C17007" t="s">
        <v>25</v>
      </c>
      <c r="D17007">
        <v>1</v>
      </c>
      <c r="E17007">
        <v>676</v>
      </c>
    </row>
    <row r="17008" spans="1:5" x14ac:dyDescent="0.25">
      <c r="A17008" t="s">
        <v>17024</v>
      </c>
      <c r="B17008" s="1">
        <v>43890</v>
      </c>
      <c r="C17008" t="s">
        <v>6</v>
      </c>
      <c r="D17008">
        <v>0.34</v>
      </c>
      <c r="E17008">
        <v>592</v>
      </c>
    </row>
    <row r="17009" spans="1:5" x14ac:dyDescent="0.25">
      <c r="A17009" t="s">
        <v>17025</v>
      </c>
      <c r="B17009" s="1">
        <v>43921</v>
      </c>
      <c r="C17009" t="s">
        <v>14</v>
      </c>
      <c r="D17009">
        <v>0.67</v>
      </c>
      <c r="E17009">
        <v>453</v>
      </c>
    </row>
    <row r="17010" spans="1:5" x14ac:dyDescent="0.25">
      <c r="A17010" t="s">
        <v>17026</v>
      </c>
      <c r="B17010" s="1">
        <v>43921</v>
      </c>
      <c r="C17010" t="s">
        <v>18</v>
      </c>
      <c r="D17010">
        <v>0.54</v>
      </c>
      <c r="E17010">
        <v>671</v>
      </c>
    </row>
    <row r="17011" spans="1:5" x14ac:dyDescent="0.25">
      <c r="A17011" t="s">
        <v>17027</v>
      </c>
      <c r="B17011" s="1">
        <v>43951</v>
      </c>
      <c r="C17011" t="s">
        <v>10</v>
      </c>
      <c r="D17011">
        <v>0.14000000000000001</v>
      </c>
      <c r="E17011">
        <v>584</v>
      </c>
    </row>
    <row r="17012" spans="1:5" x14ac:dyDescent="0.25">
      <c r="A17012" t="s">
        <v>17028</v>
      </c>
      <c r="B17012" s="1">
        <v>43465</v>
      </c>
      <c r="C17012" t="s">
        <v>271</v>
      </c>
      <c r="D17012">
        <v>0.39</v>
      </c>
      <c r="E17012">
        <v>607</v>
      </c>
    </row>
    <row r="17013" spans="1:5" x14ac:dyDescent="0.25">
      <c r="A17013" t="s">
        <v>17029</v>
      </c>
      <c r="B17013" s="1">
        <v>43496</v>
      </c>
      <c r="C17013" t="s">
        <v>6</v>
      </c>
      <c r="D17013">
        <v>0.2</v>
      </c>
      <c r="E17013">
        <v>651</v>
      </c>
    </row>
    <row r="17014" spans="1:5" x14ac:dyDescent="0.25">
      <c r="A17014" t="s">
        <v>17030</v>
      </c>
      <c r="B17014" s="1">
        <v>43525</v>
      </c>
      <c r="C17014" t="s">
        <v>18</v>
      </c>
      <c r="D17014">
        <v>0.38</v>
      </c>
      <c r="E17014">
        <v>803</v>
      </c>
    </row>
    <row r="17015" spans="1:5" x14ac:dyDescent="0.25">
      <c r="A17015" t="s">
        <v>17031</v>
      </c>
      <c r="B17015" s="1">
        <v>43556</v>
      </c>
      <c r="C17015" t="s">
        <v>6</v>
      </c>
      <c r="D17015">
        <v>0.35</v>
      </c>
      <c r="E17015">
        <v>585</v>
      </c>
    </row>
    <row r="17016" spans="1:5" x14ac:dyDescent="0.25">
      <c r="A17016" t="s">
        <v>17032</v>
      </c>
      <c r="B17016" s="1">
        <v>43586</v>
      </c>
      <c r="C17016" t="s">
        <v>18</v>
      </c>
      <c r="D17016">
        <v>0.6</v>
      </c>
      <c r="E17016">
        <v>646</v>
      </c>
    </row>
    <row r="17017" spans="1:5" x14ac:dyDescent="0.25">
      <c r="A17017" t="s">
        <v>17033</v>
      </c>
      <c r="B17017" s="1">
        <v>43586</v>
      </c>
      <c r="C17017" t="s">
        <v>6</v>
      </c>
      <c r="D17017">
        <v>0.15</v>
      </c>
      <c r="E17017">
        <v>702</v>
      </c>
    </row>
    <row r="17018" spans="1:5" x14ac:dyDescent="0.25">
      <c r="A17018" t="s">
        <v>17034</v>
      </c>
      <c r="B17018" s="1">
        <v>43617</v>
      </c>
      <c r="C17018" t="s">
        <v>6</v>
      </c>
      <c r="D17018">
        <v>0.3</v>
      </c>
      <c r="E17018">
        <v>740</v>
      </c>
    </row>
    <row r="17019" spans="1:5" x14ac:dyDescent="0.25">
      <c r="A17019" t="s">
        <v>17035</v>
      </c>
      <c r="B17019" s="1">
        <v>43647</v>
      </c>
      <c r="C17019" t="s">
        <v>10</v>
      </c>
      <c r="D17019">
        <v>0.19</v>
      </c>
      <c r="E17019">
        <v>632</v>
      </c>
    </row>
    <row r="17020" spans="1:5" x14ac:dyDescent="0.25">
      <c r="A17020" t="s">
        <v>17036</v>
      </c>
      <c r="B17020" s="1">
        <v>43678</v>
      </c>
      <c r="C17020" t="s">
        <v>10</v>
      </c>
      <c r="D17020">
        <v>0.25</v>
      </c>
      <c r="E17020">
        <v>604</v>
      </c>
    </row>
    <row r="17021" spans="1:5" x14ac:dyDescent="0.25">
      <c r="A17021" t="s">
        <v>17037</v>
      </c>
      <c r="B17021" s="1">
        <v>43709</v>
      </c>
      <c r="C17021" t="s">
        <v>18</v>
      </c>
      <c r="D17021">
        <v>0.17</v>
      </c>
      <c r="E17021">
        <v>741</v>
      </c>
    </row>
    <row r="17022" spans="1:5" x14ac:dyDescent="0.25">
      <c r="A17022" t="s">
        <v>17038</v>
      </c>
      <c r="B17022" s="1">
        <v>43739</v>
      </c>
      <c r="C17022" t="s">
        <v>18</v>
      </c>
      <c r="D17022">
        <v>0.23</v>
      </c>
      <c r="E17022">
        <v>643</v>
      </c>
    </row>
    <row r="17023" spans="1:5" x14ac:dyDescent="0.25">
      <c r="A17023" t="s">
        <v>17039</v>
      </c>
      <c r="B17023" s="1">
        <v>42613</v>
      </c>
      <c r="C17023" t="s">
        <v>6</v>
      </c>
      <c r="D17023">
        <v>0.3</v>
      </c>
      <c r="E17023">
        <v>740</v>
      </c>
    </row>
    <row r="17024" spans="1:5" x14ac:dyDescent="0.25">
      <c r="A17024" t="s">
        <v>17040</v>
      </c>
      <c r="B17024" s="1">
        <v>42613</v>
      </c>
      <c r="C17024" t="s">
        <v>6</v>
      </c>
      <c r="D17024">
        <v>0.3</v>
      </c>
      <c r="E17024">
        <v>740</v>
      </c>
    </row>
    <row r="17025" spans="1:5" x14ac:dyDescent="0.25">
      <c r="A17025" t="s">
        <v>17041</v>
      </c>
      <c r="B17025" s="1">
        <v>42674</v>
      </c>
      <c r="C17025" t="s">
        <v>6</v>
      </c>
      <c r="D17025">
        <v>0.3</v>
      </c>
      <c r="E17025">
        <v>740</v>
      </c>
    </row>
    <row r="17026" spans="1:5" x14ac:dyDescent="0.25">
      <c r="A17026" t="s">
        <v>17042</v>
      </c>
      <c r="B17026" s="1">
        <v>42674</v>
      </c>
      <c r="C17026" t="s">
        <v>14</v>
      </c>
      <c r="D17026">
        <v>0.3</v>
      </c>
      <c r="E17026">
        <v>740</v>
      </c>
    </row>
    <row r="17027" spans="1:5" x14ac:dyDescent="0.25">
      <c r="A17027" t="s">
        <v>17043</v>
      </c>
      <c r="B17027" s="1">
        <v>43770</v>
      </c>
      <c r="C17027" t="s">
        <v>18</v>
      </c>
      <c r="D17027">
        <v>0.19</v>
      </c>
      <c r="E17027">
        <v>686</v>
      </c>
    </row>
    <row r="17028" spans="1:5" x14ac:dyDescent="0.25">
      <c r="A17028" t="s">
        <v>17044</v>
      </c>
      <c r="B17028" s="1">
        <v>43800</v>
      </c>
      <c r="C17028" t="s">
        <v>10</v>
      </c>
      <c r="D17028">
        <v>0.5</v>
      </c>
      <c r="E17028">
        <v>632</v>
      </c>
    </row>
    <row r="17029" spans="1:5" x14ac:dyDescent="0.25">
      <c r="A17029" t="s">
        <v>17045</v>
      </c>
      <c r="B17029" s="1">
        <v>43800</v>
      </c>
      <c r="C17029" t="s">
        <v>18</v>
      </c>
      <c r="D17029">
        <v>0.45</v>
      </c>
      <c r="E17029">
        <v>669</v>
      </c>
    </row>
    <row r="17030" spans="1:5" x14ac:dyDescent="0.25">
      <c r="A17030" t="s">
        <v>17046</v>
      </c>
      <c r="B17030" s="1">
        <v>43800</v>
      </c>
      <c r="C17030" t="s">
        <v>6</v>
      </c>
      <c r="D17030">
        <v>0.17</v>
      </c>
      <c r="E17030">
        <v>578</v>
      </c>
    </row>
    <row r="17031" spans="1:5" x14ac:dyDescent="0.25">
      <c r="A17031" t="s">
        <v>17047</v>
      </c>
      <c r="B17031" s="1">
        <v>43831</v>
      </c>
      <c r="C17031" t="s">
        <v>25</v>
      </c>
      <c r="D17031">
        <v>0.2</v>
      </c>
      <c r="E17031">
        <v>569</v>
      </c>
    </row>
    <row r="17032" spans="1:5" x14ac:dyDescent="0.25">
      <c r="A17032" t="s">
        <v>17048</v>
      </c>
      <c r="B17032" s="1">
        <v>43831</v>
      </c>
      <c r="C17032" t="s">
        <v>10</v>
      </c>
      <c r="D17032">
        <v>0.1</v>
      </c>
      <c r="E17032">
        <v>750</v>
      </c>
    </row>
    <row r="17033" spans="1:5" x14ac:dyDescent="0.25">
      <c r="A17033" t="s">
        <v>17049</v>
      </c>
      <c r="B17033" s="1">
        <v>43312</v>
      </c>
      <c r="C17033" t="s">
        <v>10</v>
      </c>
      <c r="D17033">
        <v>1</v>
      </c>
      <c r="E17033">
        <v>567</v>
      </c>
    </row>
    <row r="17034" spans="1:5" x14ac:dyDescent="0.25">
      <c r="A17034" t="s">
        <v>17050</v>
      </c>
      <c r="B17034" s="1">
        <v>43312</v>
      </c>
      <c r="C17034" t="s">
        <v>6</v>
      </c>
      <c r="D17034">
        <v>0.21</v>
      </c>
      <c r="E17034">
        <v>618</v>
      </c>
    </row>
    <row r="17035" spans="1:5" x14ac:dyDescent="0.25">
      <c r="A17035" t="s">
        <v>17051</v>
      </c>
      <c r="B17035" s="1">
        <v>43312</v>
      </c>
      <c r="C17035" t="s">
        <v>18</v>
      </c>
      <c r="D17035">
        <v>0.7</v>
      </c>
      <c r="E17035">
        <v>644</v>
      </c>
    </row>
    <row r="17036" spans="1:5" x14ac:dyDescent="0.25">
      <c r="A17036" t="s">
        <v>17052</v>
      </c>
      <c r="B17036" s="1">
        <v>43343</v>
      </c>
      <c r="C17036" t="s">
        <v>21</v>
      </c>
      <c r="D17036">
        <v>0.21</v>
      </c>
      <c r="E17036">
        <v>687</v>
      </c>
    </row>
    <row r="17037" spans="1:5" x14ac:dyDescent="0.25">
      <c r="A17037" t="s">
        <v>17053</v>
      </c>
      <c r="B17037" s="1">
        <v>43373</v>
      </c>
      <c r="C17037" t="s">
        <v>6</v>
      </c>
      <c r="D17037">
        <v>0.28999999999999998</v>
      </c>
      <c r="E17037">
        <v>859</v>
      </c>
    </row>
    <row r="17038" spans="1:5" x14ac:dyDescent="0.25">
      <c r="A17038" t="s">
        <v>17054</v>
      </c>
      <c r="B17038" s="1">
        <v>43434</v>
      </c>
      <c r="C17038" t="s">
        <v>10</v>
      </c>
      <c r="D17038">
        <v>0.33</v>
      </c>
      <c r="E17038">
        <v>581</v>
      </c>
    </row>
    <row r="17039" spans="1:5" x14ac:dyDescent="0.25">
      <c r="A17039" t="s">
        <v>17055</v>
      </c>
      <c r="B17039" s="1">
        <v>43434</v>
      </c>
      <c r="C17039" t="s">
        <v>6</v>
      </c>
      <c r="D17039">
        <v>0.26</v>
      </c>
      <c r="E17039">
        <v>578</v>
      </c>
    </row>
    <row r="17040" spans="1:5" x14ac:dyDescent="0.25">
      <c r="A17040" t="s">
        <v>17056</v>
      </c>
      <c r="B17040" s="1">
        <v>43434</v>
      </c>
      <c r="C17040" t="s">
        <v>10</v>
      </c>
      <c r="D17040">
        <v>0.25</v>
      </c>
      <c r="E17040">
        <v>627</v>
      </c>
    </row>
    <row r="17041" spans="1:5" x14ac:dyDescent="0.25">
      <c r="A17041" t="s">
        <v>17057</v>
      </c>
      <c r="B17041" s="1">
        <v>43525</v>
      </c>
      <c r="C17041" t="s">
        <v>6</v>
      </c>
      <c r="D17041">
        <v>0.18</v>
      </c>
      <c r="E17041">
        <v>647</v>
      </c>
    </row>
    <row r="17042" spans="1:5" x14ac:dyDescent="0.25">
      <c r="A17042" t="s">
        <v>17058</v>
      </c>
      <c r="B17042" s="1">
        <v>43556</v>
      </c>
      <c r="C17042" t="s">
        <v>18</v>
      </c>
      <c r="D17042">
        <v>0.32</v>
      </c>
      <c r="E17042">
        <v>627</v>
      </c>
    </row>
    <row r="17043" spans="1:5" x14ac:dyDescent="0.25">
      <c r="A17043" t="s">
        <v>17059</v>
      </c>
      <c r="B17043" s="1">
        <v>43586</v>
      </c>
      <c r="C17043" t="s">
        <v>6</v>
      </c>
      <c r="D17043">
        <v>0.44</v>
      </c>
      <c r="E17043">
        <v>743</v>
      </c>
    </row>
    <row r="17044" spans="1:5" x14ac:dyDescent="0.25">
      <c r="A17044" t="s">
        <v>17060</v>
      </c>
      <c r="B17044" s="1">
        <v>43586</v>
      </c>
      <c r="C17044" t="s">
        <v>10</v>
      </c>
      <c r="D17044">
        <v>0.23</v>
      </c>
      <c r="E17044">
        <v>627</v>
      </c>
    </row>
    <row r="17045" spans="1:5" x14ac:dyDescent="0.25">
      <c r="A17045" t="s">
        <v>17061</v>
      </c>
      <c r="B17045" s="1">
        <v>43586</v>
      </c>
      <c r="C17045" t="s">
        <v>6</v>
      </c>
      <c r="D17045">
        <v>0.4</v>
      </c>
      <c r="E17045">
        <v>637</v>
      </c>
    </row>
    <row r="17046" spans="1:5" x14ac:dyDescent="0.25">
      <c r="A17046" t="s">
        <v>17062</v>
      </c>
      <c r="B17046" s="1">
        <v>43617</v>
      </c>
      <c r="C17046" t="s">
        <v>10</v>
      </c>
      <c r="D17046">
        <v>0.3</v>
      </c>
      <c r="E17046">
        <v>740</v>
      </c>
    </row>
    <row r="17047" spans="1:5" x14ac:dyDescent="0.25">
      <c r="A17047" t="s">
        <v>17063</v>
      </c>
      <c r="B17047" s="1">
        <v>43617</v>
      </c>
      <c r="C17047" t="s">
        <v>6</v>
      </c>
      <c r="D17047">
        <v>0.3</v>
      </c>
      <c r="E17047">
        <v>740</v>
      </c>
    </row>
    <row r="17048" spans="1:5" x14ac:dyDescent="0.25">
      <c r="A17048" t="s">
        <v>17064</v>
      </c>
      <c r="B17048" s="1">
        <v>43647</v>
      </c>
      <c r="C17048" t="s">
        <v>37</v>
      </c>
      <c r="D17048">
        <v>1</v>
      </c>
      <c r="E17048">
        <v>593</v>
      </c>
    </row>
    <row r="17049" spans="1:5" x14ac:dyDescent="0.25">
      <c r="A17049" t="s">
        <v>17065</v>
      </c>
      <c r="B17049" s="1">
        <v>43739</v>
      </c>
      <c r="C17049" t="s">
        <v>6</v>
      </c>
      <c r="D17049">
        <v>0.38</v>
      </c>
      <c r="E17049">
        <v>696</v>
      </c>
    </row>
    <row r="17050" spans="1:5" x14ac:dyDescent="0.25">
      <c r="A17050" t="s">
        <v>17066</v>
      </c>
      <c r="B17050" s="1">
        <v>42551</v>
      </c>
      <c r="C17050" t="s">
        <v>18</v>
      </c>
      <c r="D17050">
        <v>0.3</v>
      </c>
      <c r="E17050">
        <v>740</v>
      </c>
    </row>
    <row r="17051" spans="1:5" x14ac:dyDescent="0.25">
      <c r="A17051" t="s">
        <v>17067</v>
      </c>
      <c r="B17051" s="1">
        <v>42794</v>
      </c>
      <c r="C17051" t="s">
        <v>18</v>
      </c>
      <c r="D17051">
        <v>0.52</v>
      </c>
      <c r="E17051">
        <v>796</v>
      </c>
    </row>
    <row r="17052" spans="1:5" x14ac:dyDescent="0.25">
      <c r="A17052" t="s">
        <v>17068</v>
      </c>
      <c r="B17052" s="1">
        <v>42794</v>
      </c>
      <c r="C17052" t="s">
        <v>6</v>
      </c>
      <c r="D17052">
        <v>0.3</v>
      </c>
      <c r="E17052">
        <v>740</v>
      </c>
    </row>
    <row r="17053" spans="1:5" x14ac:dyDescent="0.25">
      <c r="A17053" t="s">
        <v>17069</v>
      </c>
      <c r="B17053" s="1">
        <v>42886</v>
      </c>
      <c r="C17053" t="s">
        <v>6</v>
      </c>
      <c r="D17053">
        <v>0.3</v>
      </c>
      <c r="E17053">
        <v>740</v>
      </c>
    </row>
    <row r="17054" spans="1:5" x14ac:dyDescent="0.25">
      <c r="A17054" t="s">
        <v>17070</v>
      </c>
      <c r="B17054" s="1">
        <v>43220</v>
      </c>
      <c r="C17054" t="s">
        <v>6</v>
      </c>
      <c r="D17054">
        <v>0.28999999999999998</v>
      </c>
      <c r="E17054">
        <v>713</v>
      </c>
    </row>
    <row r="17055" spans="1:5" x14ac:dyDescent="0.25">
      <c r="A17055" t="s">
        <v>17071</v>
      </c>
      <c r="B17055" s="1">
        <v>43220</v>
      </c>
      <c r="C17055" t="s">
        <v>14</v>
      </c>
      <c r="D17055">
        <v>0.24</v>
      </c>
      <c r="E17055">
        <v>808</v>
      </c>
    </row>
    <row r="17056" spans="1:5" x14ac:dyDescent="0.25">
      <c r="A17056" t="s">
        <v>17072</v>
      </c>
      <c r="B17056" s="1">
        <v>43220</v>
      </c>
      <c r="C17056" t="s">
        <v>6</v>
      </c>
      <c r="D17056">
        <v>0.52</v>
      </c>
      <c r="E17056">
        <v>580</v>
      </c>
    </row>
    <row r="17057" spans="1:5" x14ac:dyDescent="0.25">
      <c r="A17057" t="s">
        <v>17073</v>
      </c>
      <c r="B17057" s="1">
        <v>43281</v>
      </c>
      <c r="C17057" t="s">
        <v>6</v>
      </c>
      <c r="D17057">
        <v>0.28000000000000003</v>
      </c>
      <c r="E17057">
        <v>675</v>
      </c>
    </row>
    <row r="17058" spans="1:5" x14ac:dyDescent="0.25">
      <c r="A17058" t="s">
        <v>17074</v>
      </c>
      <c r="B17058" s="1">
        <v>43281</v>
      </c>
      <c r="C17058" t="s">
        <v>6</v>
      </c>
      <c r="D17058">
        <v>0.42</v>
      </c>
      <c r="E17058">
        <v>707</v>
      </c>
    </row>
    <row r="17059" spans="1:5" x14ac:dyDescent="0.25">
      <c r="A17059" t="s">
        <v>17075</v>
      </c>
      <c r="B17059" s="1">
        <v>43831</v>
      </c>
      <c r="C17059" t="s">
        <v>10</v>
      </c>
      <c r="D17059">
        <v>0.24</v>
      </c>
      <c r="E17059">
        <v>582</v>
      </c>
    </row>
    <row r="17060" spans="1:5" x14ac:dyDescent="0.25">
      <c r="A17060" t="s">
        <v>17076</v>
      </c>
      <c r="B17060" s="1">
        <v>43831</v>
      </c>
      <c r="C17060" t="s">
        <v>6</v>
      </c>
      <c r="D17060">
        <v>0.62</v>
      </c>
      <c r="E17060">
        <v>606</v>
      </c>
    </row>
    <row r="17061" spans="1:5" x14ac:dyDescent="0.25">
      <c r="A17061" t="s">
        <v>17077</v>
      </c>
      <c r="B17061" s="1">
        <v>43281</v>
      </c>
      <c r="C17061" t="s">
        <v>6</v>
      </c>
      <c r="D17061">
        <v>0.17</v>
      </c>
      <c r="E17061">
        <v>653</v>
      </c>
    </row>
    <row r="17062" spans="1:5" x14ac:dyDescent="0.25">
      <c r="A17062" t="s">
        <v>17078</v>
      </c>
      <c r="B17062" s="1">
        <v>43831</v>
      </c>
      <c r="C17062" t="s">
        <v>18</v>
      </c>
      <c r="D17062">
        <v>0.3</v>
      </c>
      <c r="E17062">
        <v>601</v>
      </c>
    </row>
    <row r="17063" spans="1:5" x14ac:dyDescent="0.25">
      <c r="A17063" t="s">
        <v>17079</v>
      </c>
      <c r="B17063" s="1">
        <v>43831</v>
      </c>
      <c r="C17063" t="s">
        <v>10</v>
      </c>
      <c r="D17063">
        <v>0.13</v>
      </c>
      <c r="E17063">
        <v>586</v>
      </c>
    </row>
    <row r="17064" spans="1:5" x14ac:dyDescent="0.25">
      <c r="A17064" t="s">
        <v>17080</v>
      </c>
      <c r="B17064" s="1">
        <v>43831</v>
      </c>
      <c r="C17064" t="s">
        <v>6</v>
      </c>
      <c r="D17064">
        <v>0.44</v>
      </c>
      <c r="E17064">
        <v>606</v>
      </c>
    </row>
    <row r="17065" spans="1:5" x14ac:dyDescent="0.25">
      <c r="A17065" t="s">
        <v>17081</v>
      </c>
      <c r="B17065" s="1">
        <v>43831</v>
      </c>
      <c r="C17065" t="s">
        <v>18</v>
      </c>
      <c r="D17065">
        <v>0.42</v>
      </c>
      <c r="E17065">
        <v>674</v>
      </c>
    </row>
    <row r="17066" spans="1:5" x14ac:dyDescent="0.25">
      <c r="A17066" t="s">
        <v>17082</v>
      </c>
      <c r="B17066" s="1">
        <v>43343</v>
      </c>
      <c r="C17066" t="s">
        <v>6</v>
      </c>
      <c r="D17066">
        <v>0.17</v>
      </c>
      <c r="E17066">
        <v>616</v>
      </c>
    </row>
    <row r="17067" spans="1:5" x14ac:dyDescent="0.25">
      <c r="A17067" t="s">
        <v>17083</v>
      </c>
      <c r="B17067" s="1">
        <v>43862</v>
      </c>
      <c r="C17067" t="s">
        <v>6</v>
      </c>
      <c r="D17067">
        <v>0.7</v>
      </c>
      <c r="E17067">
        <v>590</v>
      </c>
    </row>
    <row r="17068" spans="1:5" x14ac:dyDescent="0.25">
      <c r="A17068" t="s">
        <v>17084</v>
      </c>
      <c r="B17068" s="1">
        <v>43862</v>
      </c>
      <c r="C17068" t="s">
        <v>21</v>
      </c>
      <c r="D17068">
        <v>0.99</v>
      </c>
      <c r="E17068">
        <v>572</v>
      </c>
    </row>
    <row r="17069" spans="1:5" x14ac:dyDescent="0.25">
      <c r="A17069" t="s">
        <v>17085</v>
      </c>
      <c r="B17069" s="1">
        <v>43373</v>
      </c>
      <c r="C17069" t="s">
        <v>6</v>
      </c>
      <c r="D17069">
        <v>0.45</v>
      </c>
      <c r="E17069">
        <v>713</v>
      </c>
    </row>
    <row r="17070" spans="1:5" x14ac:dyDescent="0.25">
      <c r="A17070" t="s">
        <v>17086</v>
      </c>
      <c r="B17070" s="1">
        <v>43373</v>
      </c>
      <c r="C17070" t="s">
        <v>6</v>
      </c>
      <c r="D17070">
        <v>0.2</v>
      </c>
      <c r="E17070">
        <v>638</v>
      </c>
    </row>
    <row r="17071" spans="1:5" x14ac:dyDescent="0.25">
      <c r="A17071" t="s">
        <v>17087</v>
      </c>
      <c r="B17071" s="1">
        <v>43373</v>
      </c>
      <c r="C17071" t="s">
        <v>10</v>
      </c>
      <c r="D17071">
        <v>0.28999999999999998</v>
      </c>
      <c r="E17071">
        <v>577</v>
      </c>
    </row>
    <row r="17072" spans="1:5" x14ac:dyDescent="0.25">
      <c r="A17072" t="s">
        <v>17088</v>
      </c>
      <c r="B17072" s="1">
        <v>43890</v>
      </c>
      <c r="C17072" t="s">
        <v>18</v>
      </c>
      <c r="D17072">
        <v>0.54</v>
      </c>
      <c r="E17072">
        <v>592</v>
      </c>
    </row>
    <row r="17073" spans="1:5" x14ac:dyDescent="0.25">
      <c r="A17073" t="s">
        <v>17089</v>
      </c>
      <c r="B17073" s="1">
        <v>43890</v>
      </c>
      <c r="C17073" t="s">
        <v>18</v>
      </c>
      <c r="D17073">
        <v>0.82</v>
      </c>
      <c r="E17073">
        <v>616</v>
      </c>
    </row>
    <row r="17074" spans="1:5" x14ac:dyDescent="0.25">
      <c r="A17074" t="s">
        <v>17090</v>
      </c>
      <c r="B17074" s="1">
        <v>43921</v>
      </c>
      <c r="C17074" t="s">
        <v>10</v>
      </c>
      <c r="D17074">
        <v>0.34</v>
      </c>
      <c r="E17074">
        <v>618</v>
      </c>
    </row>
    <row r="17075" spans="1:5" x14ac:dyDescent="0.25">
      <c r="A17075" t="s">
        <v>17091</v>
      </c>
      <c r="B17075" s="1">
        <v>43404</v>
      </c>
      <c r="C17075" t="s">
        <v>10</v>
      </c>
      <c r="D17075">
        <v>0.53</v>
      </c>
      <c r="E17075">
        <v>567</v>
      </c>
    </row>
    <row r="17076" spans="1:5" x14ac:dyDescent="0.25">
      <c r="A17076" t="s">
        <v>17092</v>
      </c>
      <c r="B17076" s="1">
        <v>43465</v>
      </c>
      <c r="C17076" t="s">
        <v>6</v>
      </c>
      <c r="D17076">
        <v>0.47</v>
      </c>
      <c r="E17076">
        <v>645</v>
      </c>
    </row>
    <row r="17077" spans="1:5" x14ac:dyDescent="0.25">
      <c r="A17077" t="s">
        <v>17093</v>
      </c>
      <c r="B17077" s="1">
        <v>43496</v>
      </c>
      <c r="C17077" t="s">
        <v>18</v>
      </c>
      <c r="D17077">
        <v>0.36</v>
      </c>
      <c r="E17077">
        <v>644</v>
      </c>
    </row>
    <row r="17078" spans="1:5" x14ac:dyDescent="0.25">
      <c r="A17078" t="s">
        <v>17094</v>
      </c>
      <c r="B17078" s="1">
        <v>43556</v>
      </c>
      <c r="C17078" t="s">
        <v>18</v>
      </c>
      <c r="D17078">
        <v>0.34</v>
      </c>
      <c r="E17078">
        <v>721</v>
      </c>
    </row>
    <row r="17079" spans="1:5" x14ac:dyDescent="0.25">
      <c r="A17079" t="s">
        <v>17095</v>
      </c>
      <c r="B17079" s="1">
        <v>43556</v>
      </c>
      <c r="C17079" t="s">
        <v>6</v>
      </c>
      <c r="D17079">
        <v>0.42</v>
      </c>
      <c r="E17079">
        <v>771</v>
      </c>
    </row>
    <row r="17080" spans="1:5" x14ac:dyDescent="0.25">
      <c r="A17080" t="s">
        <v>17096</v>
      </c>
      <c r="B17080" s="1">
        <v>43556</v>
      </c>
      <c r="C17080" t="s">
        <v>18</v>
      </c>
      <c r="D17080">
        <v>0.42</v>
      </c>
      <c r="E17080">
        <v>676</v>
      </c>
    </row>
    <row r="17081" spans="1:5" x14ac:dyDescent="0.25">
      <c r="A17081" t="s">
        <v>17097</v>
      </c>
      <c r="B17081" s="1">
        <v>43617</v>
      </c>
      <c r="C17081" t="s">
        <v>6</v>
      </c>
      <c r="D17081">
        <v>0.3</v>
      </c>
      <c r="E17081">
        <v>740</v>
      </c>
    </row>
    <row r="17082" spans="1:5" x14ac:dyDescent="0.25">
      <c r="A17082" t="s">
        <v>17098</v>
      </c>
      <c r="B17082" s="1">
        <v>42582</v>
      </c>
      <c r="C17082" t="s">
        <v>25</v>
      </c>
      <c r="D17082">
        <v>0.26</v>
      </c>
      <c r="E17082">
        <v>782</v>
      </c>
    </row>
    <row r="17083" spans="1:5" x14ac:dyDescent="0.25">
      <c r="A17083" t="s">
        <v>17099</v>
      </c>
      <c r="B17083" s="1">
        <v>43770</v>
      </c>
      <c r="C17083" t="s">
        <v>18</v>
      </c>
      <c r="D17083">
        <v>0.23</v>
      </c>
      <c r="E17083">
        <v>594</v>
      </c>
    </row>
    <row r="17084" spans="1:5" x14ac:dyDescent="0.25">
      <c r="A17084" t="s">
        <v>17100</v>
      </c>
      <c r="B17084" s="1">
        <v>43862</v>
      </c>
      <c r="C17084" t="s">
        <v>18</v>
      </c>
      <c r="D17084">
        <v>0.53</v>
      </c>
      <c r="E17084">
        <v>531</v>
      </c>
    </row>
    <row r="17085" spans="1:5" x14ac:dyDescent="0.25">
      <c r="A17085" t="s">
        <v>17101</v>
      </c>
      <c r="B17085" s="1">
        <v>43617</v>
      </c>
      <c r="C17085" t="s">
        <v>18</v>
      </c>
      <c r="D17085">
        <v>0.3</v>
      </c>
      <c r="E17085">
        <v>740</v>
      </c>
    </row>
    <row r="17086" spans="1:5" x14ac:dyDescent="0.25">
      <c r="A17086" t="s">
        <v>17102</v>
      </c>
      <c r="B17086" s="1">
        <v>42643</v>
      </c>
      <c r="C17086" t="s">
        <v>6</v>
      </c>
      <c r="D17086">
        <v>0.3</v>
      </c>
      <c r="E17086">
        <v>740</v>
      </c>
    </row>
    <row r="17087" spans="1:5" x14ac:dyDescent="0.25">
      <c r="A17087" t="s">
        <v>17103</v>
      </c>
      <c r="B17087" s="1">
        <v>43190</v>
      </c>
      <c r="C17087" t="s">
        <v>6</v>
      </c>
      <c r="D17087">
        <v>0.3</v>
      </c>
      <c r="E17087">
        <v>729</v>
      </c>
    </row>
    <row r="17088" spans="1:5" x14ac:dyDescent="0.25">
      <c r="A17088" t="s">
        <v>17104</v>
      </c>
      <c r="B17088" s="1">
        <v>43190</v>
      </c>
      <c r="C17088" t="s">
        <v>42</v>
      </c>
      <c r="D17088">
        <v>0.39</v>
      </c>
      <c r="E17088">
        <v>786</v>
      </c>
    </row>
    <row r="17089" spans="1:5" x14ac:dyDescent="0.25">
      <c r="A17089" t="s">
        <v>17105</v>
      </c>
      <c r="B17089" s="1">
        <v>43373</v>
      </c>
      <c r="C17089" t="s">
        <v>25</v>
      </c>
      <c r="D17089">
        <v>0.98</v>
      </c>
      <c r="E17089">
        <v>725</v>
      </c>
    </row>
    <row r="17090" spans="1:5" x14ac:dyDescent="0.25">
      <c r="A17090" t="s">
        <v>17106</v>
      </c>
      <c r="B17090" s="1">
        <v>43343</v>
      </c>
      <c r="C17090" t="s">
        <v>6</v>
      </c>
      <c r="D17090">
        <v>0.85</v>
      </c>
      <c r="E17090">
        <v>769</v>
      </c>
    </row>
    <row r="17091" spans="1:5" x14ac:dyDescent="0.25">
      <c r="A17091" t="s">
        <v>17107</v>
      </c>
      <c r="B17091" s="1">
        <v>43404</v>
      </c>
      <c r="C17091" t="s">
        <v>6</v>
      </c>
      <c r="D17091">
        <v>0.36</v>
      </c>
      <c r="E17091">
        <v>616</v>
      </c>
    </row>
    <row r="17092" spans="1:5" x14ac:dyDescent="0.25">
      <c r="A17092" t="s">
        <v>17108</v>
      </c>
      <c r="B17092" s="1">
        <v>43434</v>
      </c>
      <c r="C17092" t="s">
        <v>6</v>
      </c>
      <c r="D17092">
        <v>0.51</v>
      </c>
      <c r="E17092">
        <v>629</v>
      </c>
    </row>
    <row r="17093" spans="1:5" x14ac:dyDescent="0.25">
      <c r="A17093" t="s">
        <v>17109</v>
      </c>
      <c r="B17093" s="1">
        <v>43496</v>
      </c>
      <c r="C17093" t="s">
        <v>6</v>
      </c>
      <c r="D17093">
        <v>0.37</v>
      </c>
      <c r="E17093">
        <v>740</v>
      </c>
    </row>
    <row r="17094" spans="1:5" x14ac:dyDescent="0.25">
      <c r="A17094" t="s">
        <v>17110</v>
      </c>
      <c r="B17094" s="1">
        <v>43525</v>
      </c>
      <c r="C17094" t="s">
        <v>6</v>
      </c>
      <c r="D17094">
        <v>0.15</v>
      </c>
      <c r="E17094">
        <v>634</v>
      </c>
    </row>
    <row r="17095" spans="1:5" x14ac:dyDescent="0.25">
      <c r="A17095" t="s">
        <v>17111</v>
      </c>
      <c r="B17095" s="1">
        <v>43617</v>
      </c>
      <c r="C17095" t="s">
        <v>6</v>
      </c>
      <c r="D17095">
        <v>0.3</v>
      </c>
      <c r="E17095">
        <v>740</v>
      </c>
    </row>
    <row r="17096" spans="1:5" x14ac:dyDescent="0.25">
      <c r="A17096" t="s">
        <v>17112</v>
      </c>
      <c r="B17096" s="1">
        <v>43678</v>
      </c>
      <c r="C17096" t="s">
        <v>18</v>
      </c>
      <c r="D17096">
        <v>0.55000000000000004</v>
      </c>
      <c r="E17096">
        <v>714</v>
      </c>
    </row>
    <row r="17097" spans="1:5" x14ac:dyDescent="0.25">
      <c r="A17097" t="s">
        <v>17113</v>
      </c>
      <c r="B17097" s="1">
        <v>43709</v>
      </c>
      <c r="C17097" t="s">
        <v>25</v>
      </c>
      <c r="D17097">
        <v>0.08</v>
      </c>
      <c r="E17097">
        <v>789</v>
      </c>
    </row>
    <row r="17098" spans="1:5" x14ac:dyDescent="0.25">
      <c r="A17098" t="s">
        <v>17114</v>
      </c>
      <c r="B17098" s="1">
        <v>43709</v>
      </c>
      <c r="C17098" t="s">
        <v>6</v>
      </c>
      <c r="D17098">
        <v>0.18</v>
      </c>
      <c r="E17098">
        <v>785</v>
      </c>
    </row>
    <row r="17099" spans="1:5" x14ac:dyDescent="0.25">
      <c r="A17099" t="s">
        <v>17115</v>
      </c>
      <c r="B17099" s="1">
        <v>43770</v>
      </c>
      <c r="C17099" t="s">
        <v>25</v>
      </c>
      <c r="D17099">
        <v>0.37</v>
      </c>
      <c r="E17099">
        <v>701</v>
      </c>
    </row>
    <row r="17100" spans="1:5" x14ac:dyDescent="0.25">
      <c r="A17100" t="s">
        <v>17116</v>
      </c>
      <c r="B17100" s="1">
        <v>43770</v>
      </c>
      <c r="C17100" t="s">
        <v>18</v>
      </c>
      <c r="D17100">
        <v>0.46</v>
      </c>
      <c r="E17100">
        <v>776</v>
      </c>
    </row>
    <row r="17101" spans="1:5" x14ac:dyDescent="0.25">
      <c r="A17101" t="s">
        <v>17117</v>
      </c>
      <c r="B17101" s="1">
        <v>43831</v>
      </c>
      <c r="C17101" t="s">
        <v>6</v>
      </c>
      <c r="D17101">
        <v>0.21</v>
      </c>
      <c r="E17101">
        <v>641</v>
      </c>
    </row>
    <row r="17102" spans="1:5" x14ac:dyDescent="0.25">
      <c r="A17102" t="s">
        <v>17118</v>
      </c>
      <c r="B17102" s="1">
        <v>43890</v>
      </c>
      <c r="C17102" t="s">
        <v>25</v>
      </c>
      <c r="D17102">
        <v>0.25</v>
      </c>
      <c r="E17102">
        <v>575</v>
      </c>
    </row>
    <row r="17103" spans="1:5" x14ac:dyDescent="0.25">
      <c r="A17103" t="s">
        <v>17119</v>
      </c>
      <c r="B17103" s="1">
        <v>43343</v>
      </c>
      <c r="C17103" t="s">
        <v>6</v>
      </c>
      <c r="D17103">
        <v>0.27</v>
      </c>
      <c r="E17103">
        <v>719</v>
      </c>
    </row>
    <row r="17104" spans="1:5" x14ac:dyDescent="0.25">
      <c r="A17104" t="s">
        <v>17120</v>
      </c>
      <c r="B17104" s="1">
        <v>43039</v>
      </c>
      <c r="C17104" t="s">
        <v>6</v>
      </c>
      <c r="D17104">
        <v>0.46</v>
      </c>
      <c r="E17104">
        <v>770</v>
      </c>
    </row>
    <row r="17105" spans="1:5" x14ac:dyDescent="0.25">
      <c r="A17105" t="s">
        <v>17121</v>
      </c>
      <c r="B17105" s="1">
        <v>43039</v>
      </c>
      <c r="C17105" t="s">
        <v>6</v>
      </c>
      <c r="D17105">
        <v>0.3</v>
      </c>
      <c r="E17105">
        <v>740</v>
      </c>
    </row>
    <row r="17106" spans="1:5" x14ac:dyDescent="0.25">
      <c r="A17106" t="s">
        <v>17122</v>
      </c>
      <c r="B17106" s="1">
        <v>43039</v>
      </c>
      <c r="C17106" t="s">
        <v>6</v>
      </c>
      <c r="D17106">
        <v>0.3</v>
      </c>
      <c r="E17106">
        <v>740</v>
      </c>
    </row>
    <row r="17107" spans="1:5" x14ac:dyDescent="0.25">
      <c r="A17107" t="s">
        <v>17123</v>
      </c>
      <c r="B17107" s="1">
        <v>43312</v>
      </c>
      <c r="C17107" t="s">
        <v>18</v>
      </c>
      <c r="D17107">
        <v>0.2</v>
      </c>
      <c r="E17107">
        <v>604</v>
      </c>
    </row>
    <row r="17108" spans="1:5" x14ac:dyDescent="0.25">
      <c r="A17108" t="s">
        <v>17124</v>
      </c>
      <c r="B17108" s="1">
        <v>43312</v>
      </c>
      <c r="C17108" t="s">
        <v>6</v>
      </c>
      <c r="D17108">
        <v>0.19</v>
      </c>
      <c r="E17108">
        <v>632</v>
      </c>
    </row>
    <row r="17109" spans="1:5" x14ac:dyDescent="0.25">
      <c r="A17109" t="s">
        <v>17125</v>
      </c>
      <c r="B17109" s="1">
        <v>43251</v>
      </c>
      <c r="C17109" t="s">
        <v>6</v>
      </c>
      <c r="D17109">
        <v>0.45</v>
      </c>
      <c r="E17109">
        <v>704</v>
      </c>
    </row>
    <row r="17110" spans="1:5" x14ac:dyDescent="0.25">
      <c r="A17110" t="s">
        <v>17126</v>
      </c>
      <c r="B17110" s="1">
        <v>43281</v>
      </c>
      <c r="C17110" t="s">
        <v>37</v>
      </c>
      <c r="D17110">
        <v>0.18</v>
      </c>
      <c r="E17110">
        <v>624</v>
      </c>
    </row>
    <row r="17111" spans="1:5" x14ac:dyDescent="0.25">
      <c r="A17111" t="s">
        <v>17127</v>
      </c>
      <c r="B17111" s="1">
        <v>43281</v>
      </c>
      <c r="C17111" t="s">
        <v>6</v>
      </c>
      <c r="D17111">
        <v>0.22</v>
      </c>
      <c r="E17111">
        <v>669</v>
      </c>
    </row>
    <row r="17112" spans="1:5" x14ac:dyDescent="0.25">
      <c r="A17112" t="s">
        <v>17128</v>
      </c>
      <c r="B17112" s="1">
        <v>43281</v>
      </c>
      <c r="C17112" t="s">
        <v>18</v>
      </c>
      <c r="D17112">
        <v>0.87</v>
      </c>
      <c r="E17112">
        <v>575</v>
      </c>
    </row>
    <row r="17113" spans="1:5" x14ac:dyDescent="0.25">
      <c r="A17113" t="s">
        <v>17129</v>
      </c>
      <c r="B17113" s="1">
        <v>43434</v>
      </c>
      <c r="C17113" t="s">
        <v>10</v>
      </c>
      <c r="D17113">
        <v>0.28000000000000003</v>
      </c>
      <c r="E17113">
        <v>842</v>
      </c>
    </row>
    <row r="17114" spans="1:5" x14ac:dyDescent="0.25">
      <c r="A17114" t="s">
        <v>17130</v>
      </c>
      <c r="B17114" s="1">
        <v>43434</v>
      </c>
      <c r="C17114" t="s">
        <v>21</v>
      </c>
      <c r="D17114">
        <v>0.26</v>
      </c>
      <c r="E17114">
        <v>726</v>
      </c>
    </row>
    <row r="17115" spans="1:5" x14ac:dyDescent="0.25">
      <c r="A17115" t="s">
        <v>17131</v>
      </c>
      <c r="B17115" s="1">
        <v>43496</v>
      </c>
      <c r="C17115" t="s">
        <v>25</v>
      </c>
      <c r="D17115">
        <v>0.49</v>
      </c>
      <c r="E17115">
        <v>620</v>
      </c>
    </row>
    <row r="17116" spans="1:5" x14ac:dyDescent="0.25">
      <c r="A17116" t="s">
        <v>17132</v>
      </c>
      <c r="B17116" s="1">
        <v>43496</v>
      </c>
      <c r="C17116" t="s">
        <v>18</v>
      </c>
      <c r="D17116">
        <v>0.95</v>
      </c>
      <c r="E17116">
        <v>760</v>
      </c>
    </row>
    <row r="17117" spans="1:5" x14ac:dyDescent="0.25">
      <c r="A17117" t="s">
        <v>17133</v>
      </c>
      <c r="B17117" s="1">
        <v>43525</v>
      </c>
      <c r="C17117" t="s">
        <v>6</v>
      </c>
      <c r="D17117">
        <v>0.06</v>
      </c>
      <c r="E17117">
        <v>746</v>
      </c>
    </row>
    <row r="17118" spans="1:5" x14ac:dyDescent="0.25">
      <c r="A17118" t="s">
        <v>17134</v>
      </c>
      <c r="B17118" s="1">
        <v>43556</v>
      </c>
      <c r="C17118" t="s">
        <v>6</v>
      </c>
      <c r="D17118">
        <v>0.52</v>
      </c>
      <c r="E17118">
        <v>816</v>
      </c>
    </row>
    <row r="17119" spans="1:5" x14ac:dyDescent="0.25">
      <c r="A17119" t="s">
        <v>17135</v>
      </c>
      <c r="B17119" s="1">
        <v>43556</v>
      </c>
      <c r="C17119" t="s">
        <v>6</v>
      </c>
      <c r="D17119">
        <v>0.43</v>
      </c>
      <c r="E17119">
        <v>666</v>
      </c>
    </row>
    <row r="17120" spans="1:5" x14ac:dyDescent="0.25">
      <c r="A17120" t="s">
        <v>17136</v>
      </c>
      <c r="B17120" s="1">
        <v>43586</v>
      </c>
      <c r="C17120" t="s">
        <v>25</v>
      </c>
      <c r="D17120">
        <v>0.38</v>
      </c>
      <c r="E17120">
        <v>722</v>
      </c>
    </row>
    <row r="17121" spans="1:5" x14ac:dyDescent="0.25">
      <c r="A17121" t="s">
        <v>17137</v>
      </c>
      <c r="B17121" s="1">
        <v>43586</v>
      </c>
      <c r="C17121" t="s">
        <v>18</v>
      </c>
      <c r="D17121">
        <v>0.39</v>
      </c>
      <c r="E17121">
        <v>622</v>
      </c>
    </row>
    <row r="17122" spans="1:5" x14ac:dyDescent="0.25">
      <c r="A17122" t="s">
        <v>17138</v>
      </c>
      <c r="B17122" s="1">
        <v>43617</v>
      </c>
      <c r="C17122" t="s">
        <v>6</v>
      </c>
      <c r="D17122">
        <v>0.32</v>
      </c>
      <c r="E17122">
        <v>789</v>
      </c>
    </row>
    <row r="17123" spans="1:5" x14ac:dyDescent="0.25">
      <c r="A17123" t="s">
        <v>17139</v>
      </c>
      <c r="B17123" s="1">
        <v>43617</v>
      </c>
      <c r="C17123" t="s">
        <v>10</v>
      </c>
      <c r="D17123">
        <v>0.3</v>
      </c>
      <c r="E17123">
        <v>740</v>
      </c>
    </row>
    <row r="17124" spans="1:5" x14ac:dyDescent="0.25">
      <c r="A17124" t="s">
        <v>17140</v>
      </c>
      <c r="B17124" s="1">
        <v>43617</v>
      </c>
      <c r="C17124" t="s">
        <v>6</v>
      </c>
      <c r="D17124">
        <v>0.3</v>
      </c>
      <c r="E17124">
        <v>740</v>
      </c>
    </row>
    <row r="17125" spans="1:5" x14ac:dyDescent="0.25">
      <c r="A17125" t="s">
        <v>17141</v>
      </c>
      <c r="B17125" s="1">
        <v>43647</v>
      </c>
      <c r="C17125" t="s">
        <v>10</v>
      </c>
      <c r="D17125">
        <v>0.39</v>
      </c>
      <c r="E17125">
        <v>600</v>
      </c>
    </row>
    <row r="17126" spans="1:5" x14ac:dyDescent="0.25">
      <c r="A17126" t="s">
        <v>17142</v>
      </c>
      <c r="B17126" s="1">
        <v>43647</v>
      </c>
      <c r="C17126" t="s">
        <v>6</v>
      </c>
      <c r="D17126">
        <v>0.33</v>
      </c>
      <c r="E17126">
        <v>623</v>
      </c>
    </row>
    <row r="17127" spans="1:5" x14ac:dyDescent="0.25">
      <c r="A17127" t="s">
        <v>17143</v>
      </c>
      <c r="B17127" s="1">
        <v>43678</v>
      </c>
      <c r="C17127" t="s">
        <v>271</v>
      </c>
      <c r="D17127">
        <v>0.27</v>
      </c>
      <c r="E17127">
        <v>791</v>
      </c>
    </row>
    <row r="17128" spans="1:5" x14ac:dyDescent="0.25">
      <c r="A17128" t="s">
        <v>17144</v>
      </c>
      <c r="B17128" s="1">
        <v>43678</v>
      </c>
      <c r="C17128" t="s">
        <v>18</v>
      </c>
      <c r="D17128">
        <v>0.43</v>
      </c>
      <c r="E17128">
        <v>714</v>
      </c>
    </row>
    <row r="17129" spans="1:5" x14ac:dyDescent="0.25">
      <c r="A17129" t="s">
        <v>17145</v>
      </c>
      <c r="B17129" s="1">
        <v>43709</v>
      </c>
      <c r="C17129" t="s">
        <v>10</v>
      </c>
      <c r="D17129">
        <v>0.42</v>
      </c>
      <c r="E17129">
        <v>583</v>
      </c>
    </row>
    <row r="17130" spans="1:5" x14ac:dyDescent="0.25">
      <c r="A17130" t="s">
        <v>17146</v>
      </c>
      <c r="B17130" s="1">
        <v>43739</v>
      </c>
      <c r="C17130" t="s">
        <v>10</v>
      </c>
      <c r="D17130">
        <v>0.35</v>
      </c>
      <c r="E17130">
        <v>603</v>
      </c>
    </row>
    <row r="17131" spans="1:5" x14ac:dyDescent="0.25">
      <c r="A17131" t="s">
        <v>17147</v>
      </c>
      <c r="B17131" s="1">
        <v>43739</v>
      </c>
      <c r="C17131" t="s">
        <v>18</v>
      </c>
      <c r="D17131">
        <v>0.93</v>
      </c>
      <c r="E17131">
        <v>737</v>
      </c>
    </row>
    <row r="17132" spans="1:5" x14ac:dyDescent="0.25">
      <c r="A17132" t="s">
        <v>17148</v>
      </c>
      <c r="B17132" s="1">
        <v>43739</v>
      </c>
      <c r="C17132" t="s">
        <v>10</v>
      </c>
      <c r="D17132">
        <v>0.4</v>
      </c>
      <c r="E17132">
        <v>720</v>
      </c>
    </row>
    <row r="17133" spans="1:5" x14ac:dyDescent="0.25">
      <c r="A17133" t="s">
        <v>17149</v>
      </c>
      <c r="B17133" s="1">
        <v>43739</v>
      </c>
      <c r="C17133" t="s">
        <v>21</v>
      </c>
      <c r="D17133">
        <v>0.24</v>
      </c>
      <c r="E17133">
        <v>705</v>
      </c>
    </row>
    <row r="17134" spans="1:5" x14ac:dyDescent="0.25">
      <c r="A17134" t="s">
        <v>17150</v>
      </c>
      <c r="B17134" s="1">
        <v>43739</v>
      </c>
      <c r="C17134" t="s">
        <v>6</v>
      </c>
      <c r="D17134">
        <v>0.34</v>
      </c>
      <c r="E17134">
        <v>594</v>
      </c>
    </row>
    <row r="17135" spans="1:5" x14ac:dyDescent="0.25">
      <c r="A17135" t="s">
        <v>17151</v>
      </c>
      <c r="B17135" s="1">
        <v>43770</v>
      </c>
      <c r="C17135" t="s">
        <v>18</v>
      </c>
      <c r="D17135">
        <v>0.39</v>
      </c>
      <c r="E17135">
        <v>693</v>
      </c>
    </row>
    <row r="17136" spans="1:5" x14ac:dyDescent="0.25">
      <c r="A17136" t="s">
        <v>17152</v>
      </c>
      <c r="B17136" s="1">
        <v>43800</v>
      </c>
      <c r="C17136" t="s">
        <v>18</v>
      </c>
      <c r="D17136">
        <v>0.15</v>
      </c>
      <c r="E17136">
        <v>668</v>
      </c>
    </row>
    <row r="17137" spans="1:5" x14ac:dyDescent="0.25">
      <c r="A17137" t="s">
        <v>17153</v>
      </c>
      <c r="B17137" s="1">
        <v>43800</v>
      </c>
      <c r="C17137" t="s">
        <v>6</v>
      </c>
      <c r="D17137">
        <v>0.48</v>
      </c>
      <c r="E17137">
        <v>617</v>
      </c>
    </row>
    <row r="17138" spans="1:5" x14ac:dyDescent="0.25">
      <c r="A17138" t="s">
        <v>17154</v>
      </c>
      <c r="B17138" s="1">
        <v>43831</v>
      </c>
      <c r="C17138" t="s">
        <v>10</v>
      </c>
      <c r="D17138">
        <v>0.11</v>
      </c>
      <c r="E17138">
        <v>577</v>
      </c>
    </row>
    <row r="17139" spans="1:5" x14ac:dyDescent="0.25">
      <c r="A17139" t="s">
        <v>17155</v>
      </c>
      <c r="B17139" s="1">
        <v>43831</v>
      </c>
      <c r="C17139" t="s">
        <v>42</v>
      </c>
      <c r="D17139">
        <v>0.33</v>
      </c>
      <c r="E17139">
        <v>588</v>
      </c>
    </row>
    <row r="17140" spans="1:5" x14ac:dyDescent="0.25">
      <c r="A17140" t="s">
        <v>17156</v>
      </c>
      <c r="B17140" s="1">
        <v>43831</v>
      </c>
      <c r="C17140" t="s">
        <v>6</v>
      </c>
      <c r="D17140">
        <v>0.46</v>
      </c>
      <c r="E17140">
        <v>608</v>
      </c>
    </row>
    <row r="17141" spans="1:5" x14ac:dyDescent="0.25">
      <c r="A17141" t="s">
        <v>17157</v>
      </c>
      <c r="B17141" s="1">
        <v>43831</v>
      </c>
      <c r="C17141" t="s">
        <v>10</v>
      </c>
      <c r="D17141">
        <v>0.6</v>
      </c>
      <c r="E17141">
        <v>601</v>
      </c>
    </row>
    <row r="17142" spans="1:5" x14ac:dyDescent="0.25">
      <c r="A17142" t="s">
        <v>17158</v>
      </c>
      <c r="B17142" s="1">
        <v>43862</v>
      </c>
      <c r="C17142" t="s">
        <v>6</v>
      </c>
      <c r="D17142">
        <v>0.61</v>
      </c>
      <c r="E17142">
        <v>602</v>
      </c>
    </row>
    <row r="17143" spans="1:5" x14ac:dyDescent="0.25">
      <c r="A17143" t="s">
        <v>17159</v>
      </c>
      <c r="B17143" s="1">
        <v>43862</v>
      </c>
      <c r="C17143" t="s">
        <v>42</v>
      </c>
      <c r="D17143">
        <v>0.73</v>
      </c>
      <c r="E17143">
        <v>525</v>
      </c>
    </row>
    <row r="17144" spans="1:5" x14ac:dyDescent="0.25">
      <c r="A17144" t="s">
        <v>17160</v>
      </c>
      <c r="B17144" s="1">
        <v>43890</v>
      </c>
      <c r="C17144" t="s">
        <v>25</v>
      </c>
      <c r="D17144">
        <v>0.54</v>
      </c>
      <c r="E17144">
        <v>595</v>
      </c>
    </row>
    <row r="17145" spans="1:5" x14ac:dyDescent="0.25">
      <c r="A17145" t="s">
        <v>17161</v>
      </c>
      <c r="B17145" s="1">
        <v>43921</v>
      </c>
      <c r="C17145" t="s">
        <v>6</v>
      </c>
      <c r="D17145">
        <v>0.41</v>
      </c>
      <c r="E17145">
        <v>727</v>
      </c>
    </row>
    <row r="17146" spans="1:5" x14ac:dyDescent="0.25">
      <c r="A17146" t="s">
        <v>17162</v>
      </c>
      <c r="B17146" s="1">
        <v>43951</v>
      </c>
      <c r="C17146" t="s">
        <v>18</v>
      </c>
      <c r="D17146">
        <v>0.39</v>
      </c>
      <c r="E17146">
        <v>614</v>
      </c>
    </row>
    <row r="17147" spans="1:5" x14ac:dyDescent="0.25">
      <c r="A17147" t="s">
        <v>17163</v>
      </c>
      <c r="B17147" s="1">
        <v>42613</v>
      </c>
      <c r="C17147" t="s">
        <v>6</v>
      </c>
      <c r="D17147">
        <v>0.22</v>
      </c>
      <c r="E17147">
        <v>657</v>
      </c>
    </row>
    <row r="17148" spans="1:5" x14ac:dyDescent="0.25">
      <c r="A17148" t="s">
        <v>17164</v>
      </c>
      <c r="B17148" s="1">
        <v>42674</v>
      </c>
      <c r="C17148" t="s">
        <v>42</v>
      </c>
      <c r="D17148">
        <v>0.3</v>
      </c>
      <c r="E17148">
        <v>740</v>
      </c>
    </row>
    <row r="17149" spans="1:5" x14ac:dyDescent="0.25">
      <c r="A17149" t="s">
        <v>17165</v>
      </c>
      <c r="B17149" s="1">
        <v>43312</v>
      </c>
      <c r="C17149" t="s">
        <v>6</v>
      </c>
      <c r="D17149">
        <v>0.52</v>
      </c>
      <c r="E17149">
        <v>641</v>
      </c>
    </row>
    <row r="17150" spans="1:5" x14ac:dyDescent="0.25">
      <c r="A17150" t="s">
        <v>17166</v>
      </c>
      <c r="B17150" s="1">
        <v>42794</v>
      </c>
      <c r="C17150" t="s">
        <v>6</v>
      </c>
      <c r="D17150">
        <v>0.42</v>
      </c>
      <c r="E17150">
        <v>740</v>
      </c>
    </row>
    <row r="17151" spans="1:5" x14ac:dyDescent="0.25">
      <c r="A17151" t="s">
        <v>17167</v>
      </c>
      <c r="B17151" s="1">
        <v>42855</v>
      </c>
      <c r="C17151" t="s">
        <v>6</v>
      </c>
      <c r="D17151">
        <v>0.14000000000000001</v>
      </c>
      <c r="E17151">
        <v>747</v>
      </c>
    </row>
    <row r="17152" spans="1:5" x14ac:dyDescent="0.25">
      <c r="A17152" t="s">
        <v>17168</v>
      </c>
      <c r="B17152" s="1">
        <v>42855</v>
      </c>
      <c r="C17152" t="s">
        <v>6</v>
      </c>
      <c r="D17152">
        <v>0.3</v>
      </c>
      <c r="E17152">
        <v>740</v>
      </c>
    </row>
    <row r="17153" spans="1:5" x14ac:dyDescent="0.25">
      <c r="A17153" t="s">
        <v>17169</v>
      </c>
      <c r="B17153" s="1">
        <v>43373</v>
      </c>
      <c r="C17153" t="s">
        <v>37</v>
      </c>
      <c r="D17153">
        <v>0.48</v>
      </c>
      <c r="E17153">
        <v>821</v>
      </c>
    </row>
    <row r="17154" spans="1:5" x14ac:dyDescent="0.25">
      <c r="A17154" t="s">
        <v>17170</v>
      </c>
      <c r="B17154" s="1">
        <v>42916</v>
      </c>
      <c r="C17154" t="s">
        <v>14</v>
      </c>
      <c r="D17154">
        <v>0.3</v>
      </c>
      <c r="E17154">
        <v>740</v>
      </c>
    </row>
    <row r="17155" spans="1:5" x14ac:dyDescent="0.25">
      <c r="A17155" t="s">
        <v>17171</v>
      </c>
      <c r="B17155" s="1">
        <v>42978</v>
      </c>
      <c r="C17155" t="s">
        <v>6</v>
      </c>
      <c r="D17155">
        <v>0.3</v>
      </c>
      <c r="E17155">
        <v>740</v>
      </c>
    </row>
    <row r="17156" spans="1:5" x14ac:dyDescent="0.25">
      <c r="A17156" t="s">
        <v>17172</v>
      </c>
      <c r="B17156" s="1">
        <v>43251</v>
      </c>
      <c r="C17156" t="s">
        <v>6</v>
      </c>
      <c r="D17156">
        <v>0.49</v>
      </c>
      <c r="E17156">
        <v>684</v>
      </c>
    </row>
    <row r="17157" spans="1:5" x14ac:dyDescent="0.25">
      <c r="A17157" t="s">
        <v>17173</v>
      </c>
      <c r="B17157" s="1">
        <v>43251</v>
      </c>
      <c r="C17157" t="s">
        <v>6</v>
      </c>
      <c r="D17157">
        <v>0.43</v>
      </c>
      <c r="E17157">
        <v>688</v>
      </c>
    </row>
    <row r="17158" spans="1:5" x14ac:dyDescent="0.25">
      <c r="A17158" t="s">
        <v>17174</v>
      </c>
      <c r="B17158" s="1">
        <v>43343</v>
      </c>
      <c r="C17158" t="s">
        <v>10</v>
      </c>
      <c r="D17158">
        <v>0.33</v>
      </c>
      <c r="E17158">
        <v>635</v>
      </c>
    </row>
    <row r="17159" spans="1:5" x14ac:dyDescent="0.25">
      <c r="A17159" t="s">
        <v>17175</v>
      </c>
      <c r="B17159" s="1">
        <v>43373</v>
      </c>
      <c r="C17159" t="s">
        <v>6</v>
      </c>
      <c r="D17159">
        <v>0.3</v>
      </c>
      <c r="E17159">
        <v>691</v>
      </c>
    </row>
    <row r="17160" spans="1:5" x14ac:dyDescent="0.25">
      <c r="A17160" t="s">
        <v>17176</v>
      </c>
      <c r="B17160" s="1">
        <v>43434</v>
      </c>
      <c r="C17160" t="s">
        <v>6</v>
      </c>
      <c r="D17160">
        <v>0.19</v>
      </c>
      <c r="E17160">
        <v>692</v>
      </c>
    </row>
    <row r="17161" spans="1:5" x14ac:dyDescent="0.25">
      <c r="A17161" t="s">
        <v>17177</v>
      </c>
      <c r="B17161" s="1">
        <v>43465</v>
      </c>
      <c r="C17161" t="s">
        <v>6</v>
      </c>
      <c r="D17161">
        <v>0.26</v>
      </c>
      <c r="E17161">
        <v>779</v>
      </c>
    </row>
    <row r="17162" spans="1:5" x14ac:dyDescent="0.25">
      <c r="A17162" t="s">
        <v>17178</v>
      </c>
      <c r="B17162" s="1">
        <v>43556</v>
      </c>
      <c r="C17162" t="s">
        <v>6</v>
      </c>
      <c r="D17162">
        <v>0.25</v>
      </c>
      <c r="E17162">
        <v>604</v>
      </c>
    </row>
    <row r="17163" spans="1:5" x14ac:dyDescent="0.25">
      <c r="A17163" t="s">
        <v>17179</v>
      </c>
      <c r="B17163" s="1">
        <v>43556</v>
      </c>
      <c r="C17163" t="s">
        <v>18</v>
      </c>
      <c r="D17163">
        <v>0.52</v>
      </c>
      <c r="E17163">
        <v>751</v>
      </c>
    </row>
    <row r="17164" spans="1:5" x14ac:dyDescent="0.25">
      <c r="A17164" t="s">
        <v>17180</v>
      </c>
      <c r="B17164" s="1">
        <v>43617</v>
      </c>
      <c r="C17164" t="s">
        <v>6</v>
      </c>
      <c r="D17164">
        <v>0.3</v>
      </c>
      <c r="E17164">
        <v>740</v>
      </c>
    </row>
    <row r="17165" spans="1:5" x14ac:dyDescent="0.25">
      <c r="A17165" t="s">
        <v>17181</v>
      </c>
      <c r="B17165" s="1">
        <v>43647</v>
      </c>
      <c r="C17165" t="s">
        <v>42</v>
      </c>
      <c r="D17165">
        <v>0.3</v>
      </c>
      <c r="E17165">
        <v>740</v>
      </c>
    </row>
    <row r="17166" spans="1:5" x14ac:dyDescent="0.25">
      <c r="A17166" t="s">
        <v>17182</v>
      </c>
      <c r="B17166" s="1">
        <v>43647</v>
      </c>
      <c r="C17166" t="s">
        <v>6</v>
      </c>
      <c r="D17166">
        <v>0.36</v>
      </c>
      <c r="E17166">
        <v>669</v>
      </c>
    </row>
    <row r="17167" spans="1:5" x14ac:dyDescent="0.25">
      <c r="A17167" t="s">
        <v>17183</v>
      </c>
      <c r="B17167" s="1">
        <v>43678</v>
      </c>
      <c r="C17167" t="s">
        <v>10</v>
      </c>
      <c r="D17167">
        <v>0.2</v>
      </c>
      <c r="E17167">
        <v>648</v>
      </c>
    </row>
    <row r="17168" spans="1:5" x14ac:dyDescent="0.25">
      <c r="A17168" t="s">
        <v>17184</v>
      </c>
      <c r="B17168" s="1">
        <v>43678</v>
      </c>
      <c r="C17168" t="s">
        <v>10</v>
      </c>
      <c r="D17168">
        <v>0.28999999999999998</v>
      </c>
      <c r="E17168">
        <v>730</v>
      </c>
    </row>
    <row r="17169" spans="1:5" x14ac:dyDescent="0.25">
      <c r="A17169" t="s">
        <v>17185</v>
      </c>
      <c r="B17169" s="1">
        <v>43678</v>
      </c>
      <c r="C17169" t="s">
        <v>42</v>
      </c>
      <c r="D17169">
        <v>0.19</v>
      </c>
      <c r="E17169">
        <v>737</v>
      </c>
    </row>
    <row r="17170" spans="1:5" x14ac:dyDescent="0.25">
      <c r="A17170" t="s">
        <v>17186</v>
      </c>
      <c r="B17170" s="1">
        <v>43709</v>
      </c>
      <c r="C17170" t="s">
        <v>25</v>
      </c>
      <c r="D17170">
        <v>0.25</v>
      </c>
      <c r="E17170">
        <v>732</v>
      </c>
    </row>
    <row r="17171" spans="1:5" x14ac:dyDescent="0.25">
      <c r="A17171" t="s">
        <v>17187</v>
      </c>
      <c r="B17171" s="1">
        <v>43709</v>
      </c>
      <c r="C17171" t="s">
        <v>6</v>
      </c>
      <c r="D17171">
        <v>0.15</v>
      </c>
      <c r="E17171">
        <v>651</v>
      </c>
    </row>
    <row r="17172" spans="1:5" x14ac:dyDescent="0.25">
      <c r="A17172" t="s">
        <v>17188</v>
      </c>
      <c r="B17172" s="1">
        <v>43709</v>
      </c>
      <c r="C17172" t="s">
        <v>6</v>
      </c>
      <c r="D17172">
        <v>0.19</v>
      </c>
      <c r="E17172">
        <v>685</v>
      </c>
    </row>
    <row r="17173" spans="1:5" x14ac:dyDescent="0.25">
      <c r="A17173" t="s">
        <v>17189</v>
      </c>
      <c r="B17173" s="1">
        <v>43709</v>
      </c>
      <c r="C17173" t="s">
        <v>10</v>
      </c>
      <c r="D17173">
        <v>0.22</v>
      </c>
      <c r="E17173">
        <v>688</v>
      </c>
    </row>
    <row r="17174" spans="1:5" x14ac:dyDescent="0.25">
      <c r="A17174" t="s">
        <v>17190</v>
      </c>
      <c r="B17174" s="1">
        <v>43770</v>
      </c>
      <c r="C17174" t="s">
        <v>6</v>
      </c>
      <c r="D17174">
        <v>0.22</v>
      </c>
      <c r="E17174">
        <v>766</v>
      </c>
    </row>
    <row r="17175" spans="1:5" x14ac:dyDescent="0.25">
      <c r="A17175" t="s">
        <v>17191</v>
      </c>
      <c r="B17175" s="1">
        <v>43831</v>
      </c>
      <c r="C17175" t="s">
        <v>25</v>
      </c>
      <c r="D17175">
        <v>0.97</v>
      </c>
      <c r="E17175">
        <v>589</v>
      </c>
    </row>
    <row r="17176" spans="1:5" x14ac:dyDescent="0.25">
      <c r="A17176" t="s">
        <v>17192</v>
      </c>
      <c r="B17176" s="1">
        <v>43831</v>
      </c>
      <c r="C17176" t="s">
        <v>6</v>
      </c>
      <c r="D17176">
        <v>0.16</v>
      </c>
      <c r="E17176">
        <v>608</v>
      </c>
    </row>
    <row r="17177" spans="1:5" x14ac:dyDescent="0.25">
      <c r="A17177" t="s">
        <v>17193</v>
      </c>
      <c r="B17177" s="1">
        <v>43831</v>
      </c>
      <c r="C17177" t="s">
        <v>10</v>
      </c>
      <c r="D17177">
        <v>0.1</v>
      </c>
      <c r="E17177">
        <v>750</v>
      </c>
    </row>
    <row r="17178" spans="1:5" x14ac:dyDescent="0.25">
      <c r="A17178" t="s">
        <v>17194</v>
      </c>
      <c r="B17178" s="1">
        <v>43831</v>
      </c>
      <c r="C17178" t="s">
        <v>10</v>
      </c>
      <c r="D17178">
        <v>0.43</v>
      </c>
      <c r="E17178">
        <v>668</v>
      </c>
    </row>
    <row r="17179" spans="1:5" x14ac:dyDescent="0.25">
      <c r="A17179" t="s">
        <v>17195</v>
      </c>
      <c r="B17179" s="1">
        <v>43831</v>
      </c>
      <c r="C17179" t="s">
        <v>6</v>
      </c>
      <c r="D17179">
        <v>0.38</v>
      </c>
      <c r="E17179">
        <v>584</v>
      </c>
    </row>
    <row r="17180" spans="1:5" x14ac:dyDescent="0.25">
      <c r="A17180" t="s">
        <v>17196</v>
      </c>
      <c r="B17180" s="1">
        <v>43890</v>
      </c>
      <c r="C17180" t="s">
        <v>6</v>
      </c>
      <c r="D17180">
        <v>0.21</v>
      </c>
      <c r="E17180">
        <v>579</v>
      </c>
    </row>
    <row r="17181" spans="1:5" x14ac:dyDescent="0.25">
      <c r="A17181" t="s">
        <v>17197</v>
      </c>
      <c r="B17181" s="1">
        <v>43921</v>
      </c>
      <c r="C17181" t="s">
        <v>18</v>
      </c>
      <c r="D17181">
        <v>0.31</v>
      </c>
      <c r="E17181">
        <v>563</v>
      </c>
    </row>
    <row r="17182" spans="1:5" x14ac:dyDescent="0.25">
      <c r="A17182" t="s">
        <v>17198</v>
      </c>
      <c r="B17182" s="1">
        <v>43921</v>
      </c>
      <c r="C17182" t="s">
        <v>10</v>
      </c>
      <c r="D17182">
        <v>0.49</v>
      </c>
      <c r="E17182">
        <v>590</v>
      </c>
    </row>
    <row r="17183" spans="1:5" x14ac:dyDescent="0.25">
      <c r="A17183" t="s">
        <v>17199</v>
      </c>
      <c r="B17183" s="1">
        <v>43921</v>
      </c>
      <c r="C17183" t="s">
        <v>6</v>
      </c>
      <c r="D17183">
        <v>0.27</v>
      </c>
      <c r="E17183">
        <v>581</v>
      </c>
    </row>
    <row r="17184" spans="1:5" x14ac:dyDescent="0.25">
      <c r="A17184" t="s">
        <v>17200</v>
      </c>
      <c r="B17184" s="1">
        <v>43951</v>
      </c>
      <c r="C17184" t="s">
        <v>21</v>
      </c>
      <c r="D17184">
        <v>0.4</v>
      </c>
      <c r="E17184">
        <v>579</v>
      </c>
    </row>
    <row r="17185" spans="1:5" x14ac:dyDescent="0.25">
      <c r="A17185" t="s">
        <v>17201</v>
      </c>
      <c r="B17185" s="1">
        <v>42794</v>
      </c>
      <c r="C17185" t="s">
        <v>271</v>
      </c>
      <c r="D17185">
        <v>0.3</v>
      </c>
      <c r="E17185">
        <v>740</v>
      </c>
    </row>
    <row r="17186" spans="1:5" x14ac:dyDescent="0.25">
      <c r="A17186" t="s">
        <v>17202</v>
      </c>
      <c r="B17186" s="1">
        <v>43373</v>
      </c>
      <c r="C17186" t="s">
        <v>18</v>
      </c>
      <c r="D17186">
        <v>0.35</v>
      </c>
      <c r="E17186">
        <v>720</v>
      </c>
    </row>
    <row r="17187" spans="1:5" x14ac:dyDescent="0.25">
      <c r="A17187" t="s">
        <v>17203</v>
      </c>
      <c r="B17187" s="1">
        <v>43069</v>
      </c>
      <c r="C17187" t="s">
        <v>6</v>
      </c>
      <c r="D17187">
        <v>0.48</v>
      </c>
      <c r="E17187">
        <v>718</v>
      </c>
    </row>
    <row r="17188" spans="1:5" x14ac:dyDescent="0.25">
      <c r="A17188" t="s">
        <v>17204</v>
      </c>
      <c r="B17188" s="1">
        <v>43069</v>
      </c>
      <c r="C17188" t="s">
        <v>6</v>
      </c>
      <c r="D17188">
        <v>0.35</v>
      </c>
      <c r="E17188">
        <v>740</v>
      </c>
    </row>
    <row r="17189" spans="1:5" x14ac:dyDescent="0.25">
      <c r="A17189" t="s">
        <v>17205</v>
      </c>
      <c r="B17189" s="1">
        <v>43159</v>
      </c>
      <c r="C17189" t="s">
        <v>25</v>
      </c>
      <c r="D17189">
        <v>0.18</v>
      </c>
      <c r="E17189">
        <v>753</v>
      </c>
    </row>
    <row r="17190" spans="1:5" x14ac:dyDescent="0.25">
      <c r="A17190" t="s">
        <v>17206</v>
      </c>
      <c r="B17190" s="1">
        <v>43343</v>
      </c>
      <c r="C17190" t="s">
        <v>10</v>
      </c>
      <c r="D17190">
        <v>0.69</v>
      </c>
      <c r="E17190">
        <v>677</v>
      </c>
    </row>
    <row r="17191" spans="1:5" x14ac:dyDescent="0.25">
      <c r="A17191" t="s">
        <v>17207</v>
      </c>
      <c r="B17191" s="1">
        <v>43220</v>
      </c>
      <c r="C17191" t="s">
        <v>6</v>
      </c>
      <c r="D17191">
        <v>0.14000000000000001</v>
      </c>
      <c r="E17191">
        <v>641</v>
      </c>
    </row>
    <row r="17192" spans="1:5" x14ac:dyDescent="0.25">
      <c r="A17192" t="s">
        <v>17208</v>
      </c>
      <c r="B17192" s="1">
        <v>43373</v>
      </c>
      <c r="C17192" t="s">
        <v>37</v>
      </c>
      <c r="D17192">
        <v>0.5</v>
      </c>
      <c r="E17192">
        <v>762</v>
      </c>
    </row>
    <row r="17193" spans="1:5" x14ac:dyDescent="0.25">
      <c r="A17193" t="s">
        <v>17209</v>
      </c>
      <c r="B17193" s="1">
        <v>43281</v>
      </c>
      <c r="C17193" t="s">
        <v>6</v>
      </c>
      <c r="D17193">
        <v>0.5</v>
      </c>
      <c r="E17193">
        <v>695</v>
      </c>
    </row>
    <row r="17194" spans="1:5" x14ac:dyDescent="0.25">
      <c r="A17194" t="s">
        <v>17210</v>
      </c>
      <c r="B17194" s="1">
        <v>43281</v>
      </c>
      <c r="C17194" t="s">
        <v>18</v>
      </c>
      <c r="D17194">
        <v>0.33</v>
      </c>
      <c r="E17194">
        <v>651</v>
      </c>
    </row>
    <row r="17195" spans="1:5" x14ac:dyDescent="0.25">
      <c r="A17195" t="s">
        <v>17211</v>
      </c>
      <c r="B17195" s="1">
        <v>43281</v>
      </c>
      <c r="C17195" t="s">
        <v>6</v>
      </c>
      <c r="D17195">
        <v>0.19</v>
      </c>
      <c r="E17195">
        <v>620</v>
      </c>
    </row>
    <row r="17196" spans="1:5" x14ac:dyDescent="0.25">
      <c r="A17196" t="s">
        <v>17212</v>
      </c>
      <c r="B17196" s="1">
        <v>43343</v>
      </c>
      <c r="C17196" t="s">
        <v>6</v>
      </c>
      <c r="D17196">
        <v>0.17</v>
      </c>
      <c r="E17196">
        <v>674</v>
      </c>
    </row>
    <row r="17197" spans="1:5" x14ac:dyDescent="0.25">
      <c r="A17197" t="s">
        <v>17213</v>
      </c>
      <c r="B17197" s="1">
        <v>43373</v>
      </c>
      <c r="C17197" t="s">
        <v>6</v>
      </c>
      <c r="D17197">
        <v>0.43</v>
      </c>
      <c r="E17197">
        <v>749</v>
      </c>
    </row>
    <row r="17198" spans="1:5" x14ac:dyDescent="0.25">
      <c r="A17198" t="s">
        <v>17214</v>
      </c>
      <c r="B17198" s="1">
        <v>43404</v>
      </c>
      <c r="C17198" t="s">
        <v>6</v>
      </c>
      <c r="D17198">
        <v>0.03</v>
      </c>
      <c r="E17198">
        <v>757</v>
      </c>
    </row>
    <row r="17199" spans="1:5" x14ac:dyDescent="0.25">
      <c r="A17199" t="s">
        <v>17215</v>
      </c>
      <c r="B17199" s="1">
        <v>43434</v>
      </c>
      <c r="C17199" t="s">
        <v>18</v>
      </c>
      <c r="D17199">
        <v>0.28999999999999998</v>
      </c>
      <c r="E17199">
        <v>589</v>
      </c>
    </row>
    <row r="17200" spans="1:5" x14ac:dyDescent="0.25">
      <c r="A17200" t="s">
        <v>17216</v>
      </c>
      <c r="B17200" s="1">
        <v>43434</v>
      </c>
      <c r="C17200" t="s">
        <v>6</v>
      </c>
      <c r="D17200">
        <v>0.59</v>
      </c>
      <c r="E17200">
        <v>720</v>
      </c>
    </row>
    <row r="17201" spans="1:5" x14ac:dyDescent="0.25">
      <c r="A17201" t="s">
        <v>17217</v>
      </c>
      <c r="B17201" s="1">
        <v>43496</v>
      </c>
      <c r="C17201" t="s">
        <v>10</v>
      </c>
      <c r="D17201">
        <v>0.36</v>
      </c>
      <c r="E17201">
        <v>639</v>
      </c>
    </row>
    <row r="17202" spans="1:5" x14ac:dyDescent="0.25">
      <c r="A17202" t="s">
        <v>17218</v>
      </c>
      <c r="B17202" s="1">
        <v>43525</v>
      </c>
      <c r="C17202" t="s">
        <v>6</v>
      </c>
      <c r="D17202">
        <v>0.19</v>
      </c>
      <c r="E17202">
        <v>672</v>
      </c>
    </row>
    <row r="17203" spans="1:5" x14ac:dyDescent="0.25">
      <c r="A17203" t="s">
        <v>17219</v>
      </c>
      <c r="B17203" s="1">
        <v>43525</v>
      </c>
      <c r="C17203" t="s">
        <v>6</v>
      </c>
      <c r="D17203">
        <v>0.27</v>
      </c>
      <c r="E17203">
        <v>724</v>
      </c>
    </row>
    <row r="17204" spans="1:5" x14ac:dyDescent="0.25">
      <c r="A17204" t="s">
        <v>17220</v>
      </c>
      <c r="B17204" s="1">
        <v>43556</v>
      </c>
      <c r="C17204" t="s">
        <v>10</v>
      </c>
      <c r="D17204">
        <v>0.48</v>
      </c>
      <c r="E17204">
        <v>790</v>
      </c>
    </row>
    <row r="17205" spans="1:5" x14ac:dyDescent="0.25">
      <c r="A17205" t="s">
        <v>17221</v>
      </c>
      <c r="B17205" s="1">
        <v>43556</v>
      </c>
      <c r="C17205" t="s">
        <v>6</v>
      </c>
      <c r="D17205">
        <v>0.5</v>
      </c>
      <c r="E17205">
        <v>736</v>
      </c>
    </row>
    <row r="17206" spans="1:5" x14ac:dyDescent="0.25">
      <c r="A17206" t="s">
        <v>17222</v>
      </c>
      <c r="B17206" s="1">
        <v>43556</v>
      </c>
      <c r="C17206" t="s">
        <v>42</v>
      </c>
      <c r="D17206">
        <v>0.51</v>
      </c>
      <c r="E17206">
        <v>751</v>
      </c>
    </row>
    <row r="17207" spans="1:5" x14ac:dyDescent="0.25">
      <c r="A17207" t="s">
        <v>17223</v>
      </c>
      <c r="B17207" s="1">
        <v>43556</v>
      </c>
      <c r="C17207" t="s">
        <v>6</v>
      </c>
      <c r="D17207">
        <v>0.84</v>
      </c>
      <c r="E17207">
        <v>606</v>
      </c>
    </row>
    <row r="17208" spans="1:5" x14ac:dyDescent="0.25">
      <c r="A17208" t="s">
        <v>17224</v>
      </c>
      <c r="B17208" s="1">
        <v>43586</v>
      </c>
      <c r="C17208" t="s">
        <v>6</v>
      </c>
      <c r="D17208">
        <v>0.48</v>
      </c>
      <c r="E17208">
        <v>558</v>
      </c>
    </row>
    <row r="17209" spans="1:5" x14ac:dyDescent="0.25">
      <c r="A17209" t="s">
        <v>17225</v>
      </c>
      <c r="B17209" s="1">
        <v>43586</v>
      </c>
      <c r="C17209" t="s">
        <v>6</v>
      </c>
      <c r="D17209">
        <v>0.23</v>
      </c>
      <c r="E17209">
        <v>645</v>
      </c>
    </row>
    <row r="17210" spans="1:5" x14ac:dyDescent="0.25">
      <c r="A17210" t="s">
        <v>17226</v>
      </c>
      <c r="B17210" s="1">
        <v>43586</v>
      </c>
      <c r="C17210" t="s">
        <v>10</v>
      </c>
      <c r="D17210">
        <v>0.22</v>
      </c>
      <c r="E17210">
        <v>656</v>
      </c>
    </row>
    <row r="17211" spans="1:5" x14ac:dyDescent="0.25">
      <c r="A17211" t="s">
        <v>17227</v>
      </c>
      <c r="B17211" s="1">
        <v>43647</v>
      </c>
      <c r="C17211" t="s">
        <v>10</v>
      </c>
      <c r="D17211">
        <v>0.23</v>
      </c>
      <c r="E17211">
        <v>600</v>
      </c>
    </row>
    <row r="17212" spans="1:5" x14ac:dyDescent="0.25">
      <c r="A17212" t="s">
        <v>17228</v>
      </c>
      <c r="B17212" s="1">
        <v>43678</v>
      </c>
      <c r="C17212" t="s">
        <v>18</v>
      </c>
      <c r="D17212">
        <v>0.66</v>
      </c>
      <c r="E17212">
        <v>590</v>
      </c>
    </row>
    <row r="17213" spans="1:5" x14ac:dyDescent="0.25">
      <c r="A17213" t="s">
        <v>17229</v>
      </c>
      <c r="B17213" s="1">
        <v>43678</v>
      </c>
      <c r="C17213" t="s">
        <v>10</v>
      </c>
      <c r="D17213">
        <v>1</v>
      </c>
      <c r="E17213">
        <v>662</v>
      </c>
    </row>
    <row r="17214" spans="1:5" x14ac:dyDescent="0.25">
      <c r="A17214" t="s">
        <v>17230</v>
      </c>
      <c r="B17214" s="1">
        <v>43709</v>
      </c>
      <c r="C17214" t="s">
        <v>25</v>
      </c>
      <c r="D17214">
        <v>0.53</v>
      </c>
      <c r="E17214">
        <v>700</v>
      </c>
    </row>
    <row r="17215" spans="1:5" x14ac:dyDescent="0.25">
      <c r="A17215" t="s">
        <v>17231</v>
      </c>
      <c r="B17215" s="1">
        <v>43709</v>
      </c>
      <c r="C17215" t="s">
        <v>6</v>
      </c>
      <c r="D17215">
        <v>0.26</v>
      </c>
      <c r="E17215">
        <v>655</v>
      </c>
    </row>
    <row r="17216" spans="1:5" x14ac:dyDescent="0.25">
      <c r="A17216" t="s">
        <v>17232</v>
      </c>
      <c r="B17216" s="1">
        <v>43739</v>
      </c>
      <c r="C17216" t="s">
        <v>18</v>
      </c>
      <c r="D17216">
        <v>1.06</v>
      </c>
      <c r="E17216">
        <v>741</v>
      </c>
    </row>
    <row r="17217" spans="1:5" x14ac:dyDescent="0.25">
      <c r="A17217" t="s">
        <v>17233</v>
      </c>
      <c r="B17217" s="1">
        <v>43739</v>
      </c>
      <c r="C17217" t="s">
        <v>18</v>
      </c>
      <c r="D17217">
        <v>0.15</v>
      </c>
      <c r="E17217">
        <v>643</v>
      </c>
    </row>
    <row r="17218" spans="1:5" x14ac:dyDescent="0.25">
      <c r="A17218" t="s">
        <v>17234</v>
      </c>
      <c r="B17218" s="1">
        <v>43770</v>
      </c>
      <c r="C17218" t="s">
        <v>6</v>
      </c>
      <c r="D17218">
        <v>0.85</v>
      </c>
      <c r="E17218">
        <v>566</v>
      </c>
    </row>
    <row r="17219" spans="1:5" x14ac:dyDescent="0.25">
      <c r="A17219" t="s">
        <v>17235</v>
      </c>
      <c r="B17219" s="1">
        <v>43800</v>
      </c>
      <c r="C17219" t="s">
        <v>6</v>
      </c>
      <c r="D17219">
        <v>0.22</v>
      </c>
      <c r="E17219">
        <v>632</v>
      </c>
    </row>
    <row r="17220" spans="1:5" x14ac:dyDescent="0.25">
      <c r="A17220" t="s">
        <v>17236</v>
      </c>
      <c r="B17220" s="1">
        <v>43800</v>
      </c>
      <c r="C17220" t="s">
        <v>10</v>
      </c>
      <c r="D17220">
        <v>0.6</v>
      </c>
      <c r="E17220">
        <v>534</v>
      </c>
    </row>
    <row r="17221" spans="1:5" x14ac:dyDescent="0.25">
      <c r="A17221" t="s">
        <v>17237</v>
      </c>
      <c r="B17221" s="1">
        <v>43831</v>
      </c>
      <c r="C17221" t="s">
        <v>18</v>
      </c>
      <c r="D17221">
        <v>0.52</v>
      </c>
      <c r="E17221">
        <v>731</v>
      </c>
    </row>
    <row r="17222" spans="1:5" x14ac:dyDescent="0.25">
      <c r="A17222" t="s">
        <v>17238</v>
      </c>
      <c r="B17222" s="1">
        <v>43831</v>
      </c>
      <c r="C17222" t="s">
        <v>18</v>
      </c>
      <c r="D17222">
        <v>0.39</v>
      </c>
      <c r="E17222">
        <v>607</v>
      </c>
    </row>
    <row r="17223" spans="1:5" x14ac:dyDescent="0.25">
      <c r="A17223" t="s">
        <v>17239</v>
      </c>
      <c r="B17223" s="1">
        <v>43862</v>
      </c>
      <c r="C17223" t="s">
        <v>14</v>
      </c>
      <c r="D17223">
        <v>0.36</v>
      </c>
      <c r="E17223">
        <v>552</v>
      </c>
    </row>
    <row r="17224" spans="1:5" x14ac:dyDescent="0.25">
      <c r="A17224" t="s">
        <v>17240</v>
      </c>
      <c r="B17224" s="1">
        <v>42947</v>
      </c>
      <c r="C17224" t="s">
        <v>6</v>
      </c>
      <c r="D17224">
        <v>0.3</v>
      </c>
      <c r="E17224">
        <v>740</v>
      </c>
    </row>
    <row r="17225" spans="1:5" x14ac:dyDescent="0.25">
      <c r="A17225" t="s">
        <v>17241</v>
      </c>
      <c r="B17225" s="1">
        <v>43800</v>
      </c>
      <c r="C17225" t="s">
        <v>6</v>
      </c>
      <c r="D17225">
        <v>0.21</v>
      </c>
      <c r="E17225">
        <v>676</v>
      </c>
    </row>
    <row r="17226" spans="1:5" x14ac:dyDescent="0.25">
      <c r="A17226" t="s">
        <v>17242</v>
      </c>
      <c r="B17226" s="1">
        <v>43220</v>
      </c>
      <c r="C17226" t="s">
        <v>6</v>
      </c>
      <c r="D17226">
        <v>0.64</v>
      </c>
      <c r="E17226">
        <v>765</v>
      </c>
    </row>
    <row r="17227" spans="1:5" x14ac:dyDescent="0.25">
      <c r="A17227" t="s">
        <v>17243</v>
      </c>
      <c r="B17227" s="1">
        <v>43251</v>
      </c>
      <c r="C17227" t="s">
        <v>10</v>
      </c>
      <c r="D17227">
        <v>0.49</v>
      </c>
      <c r="E17227">
        <v>652</v>
      </c>
    </row>
    <row r="17228" spans="1:5" x14ac:dyDescent="0.25">
      <c r="A17228" t="s">
        <v>17244</v>
      </c>
      <c r="B17228" s="1">
        <v>43281</v>
      </c>
      <c r="C17228" t="s">
        <v>6</v>
      </c>
      <c r="D17228">
        <v>0.42</v>
      </c>
      <c r="E17228">
        <v>797</v>
      </c>
    </row>
    <row r="17229" spans="1:5" x14ac:dyDescent="0.25">
      <c r="A17229" t="s">
        <v>17245</v>
      </c>
      <c r="B17229" s="1">
        <v>43312</v>
      </c>
      <c r="C17229" t="s">
        <v>6</v>
      </c>
      <c r="D17229">
        <v>0.64</v>
      </c>
      <c r="E17229">
        <v>716</v>
      </c>
    </row>
    <row r="17230" spans="1:5" x14ac:dyDescent="0.25">
      <c r="A17230" t="s">
        <v>17246</v>
      </c>
      <c r="B17230" s="1">
        <v>43343</v>
      </c>
      <c r="C17230" t="s">
        <v>6</v>
      </c>
      <c r="D17230">
        <v>0.49</v>
      </c>
      <c r="E17230">
        <v>745</v>
      </c>
    </row>
    <row r="17231" spans="1:5" x14ac:dyDescent="0.25">
      <c r="A17231" t="s">
        <v>17247</v>
      </c>
      <c r="B17231" s="1">
        <v>43373</v>
      </c>
      <c r="C17231" t="s">
        <v>6</v>
      </c>
      <c r="D17231">
        <v>0.28999999999999998</v>
      </c>
      <c r="E17231">
        <v>820</v>
      </c>
    </row>
    <row r="17232" spans="1:5" x14ac:dyDescent="0.25">
      <c r="A17232" t="s">
        <v>17248</v>
      </c>
      <c r="B17232" s="1">
        <v>43465</v>
      </c>
      <c r="C17232" t="s">
        <v>10</v>
      </c>
      <c r="D17232">
        <v>0.24</v>
      </c>
      <c r="E17232">
        <v>588</v>
      </c>
    </row>
    <row r="17233" spans="1:5" x14ac:dyDescent="0.25">
      <c r="A17233" t="s">
        <v>17249</v>
      </c>
      <c r="B17233" s="1">
        <v>43525</v>
      </c>
      <c r="C17233" t="s">
        <v>21</v>
      </c>
      <c r="D17233">
        <v>0.49</v>
      </c>
      <c r="E17233">
        <v>763</v>
      </c>
    </row>
    <row r="17234" spans="1:5" x14ac:dyDescent="0.25">
      <c r="A17234" t="s">
        <v>17250</v>
      </c>
      <c r="B17234" s="1">
        <v>43525</v>
      </c>
      <c r="C17234" t="s">
        <v>42</v>
      </c>
      <c r="D17234">
        <v>0.33</v>
      </c>
      <c r="E17234">
        <v>754</v>
      </c>
    </row>
    <row r="17235" spans="1:5" x14ac:dyDescent="0.25">
      <c r="A17235" t="s">
        <v>17251</v>
      </c>
      <c r="B17235" s="1">
        <v>43525</v>
      </c>
      <c r="C17235" t="s">
        <v>6</v>
      </c>
      <c r="D17235">
        <v>0.55000000000000004</v>
      </c>
      <c r="E17235">
        <v>701</v>
      </c>
    </row>
    <row r="17236" spans="1:5" x14ac:dyDescent="0.25">
      <c r="A17236" t="s">
        <v>17252</v>
      </c>
      <c r="B17236" s="1">
        <v>43525</v>
      </c>
      <c r="C17236" t="s">
        <v>6</v>
      </c>
      <c r="D17236">
        <v>0.79</v>
      </c>
      <c r="E17236">
        <v>642</v>
      </c>
    </row>
    <row r="17237" spans="1:5" x14ac:dyDescent="0.25">
      <c r="A17237" t="s">
        <v>17253</v>
      </c>
      <c r="B17237" s="1">
        <v>43617</v>
      </c>
      <c r="C17237" t="s">
        <v>18</v>
      </c>
      <c r="D17237">
        <v>0.3</v>
      </c>
      <c r="E17237">
        <v>740</v>
      </c>
    </row>
    <row r="17238" spans="1:5" x14ac:dyDescent="0.25">
      <c r="A17238" t="s">
        <v>17254</v>
      </c>
      <c r="B17238" s="1">
        <v>43678</v>
      </c>
      <c r="C17238" t="s">
        <v>10</v>
      </c>
      <c r="D17238">
        <v>0.23</v>
      </c>
      <c r="E17238">
        <v>614</v>
      </c>
    </row>
    <row r="17239" spans="1:5" x14ac:dyDescent="0.25">
      <c r="A17239" t="s">
        <v>17255</v>
      </c>
      <c r="B17239" s="1">
        <v>43678</v>
      </c>
      <c r="C17239" t="s">
        <v>25</v>
      </c>
      <c r="D17239">
        <v>0.32</v>
      </c>
      <c r="E17239">
        <v>599</v>
      </c>
    </row>
    <row r="17240" spans="1:5" x14ac:dyDescent="0.25">
      <c r="A17240" t="s">
        <v>17256</v>
      </c>
      <c r="B17240" s="1">
        <v>43709</v>
      </c>
      <c r="C17240" t="s">
        <v>18</v>
      </c>
      <c r="D17240">
        <v>0.28999999999999998</v>
      </c>
      <c r="E17240">
        <v>617</v>
      </c>
    </row>
    <row r="17241" spans="1:5" x14ac:dyDescent="0.25">
      <c r="A17241" t="s">
        <v>17257</v>
      </c>
      <c r="B17241" s="1">
        <v>43709</v>
      </c>
      <c r="C17241" t="s">
        <v>271</v>
      </c>
      <c r="D17241">
        <v>0.46</v>
      </c>
      <c r="E17241">
        <v>614</v>
      </c>
    </row>
    <row r="17242" spans="1:5" x14ac:dyDescent="0.25">
      <c r="A17242" t="s">
        <v>17258</v>
      </c>
      <c r="B17242" s="1">
        <v>43739</v>
      </c>
      <c r="C17242" t="s">
        <v>6</v>
      </c>
      <c r="D17242">
        <v>0.25</v>
      </c>
      <c r="E17242">
        <v>602</v>
      </c>
    </row>
    <row r="17243" spans="1:5" x14ac:dyDescent="0.25">
      <c r="A17243" t="s">
        <v>17259</v>
      </c>
      <c r="B17243" s="1">
        <v>43831</v>
      </c>
      <c r="C17243" t="s">
        <v>6</v>
      </c>
      <c r="D17243">
        <v>0.74</v>
      </c>
      <c r="E17243">
        <v>686</v>
      </c>
    </row>
    <row r="17244" spans="1:5" x14ac:dyDescent="0.25">
      <c r="A17244" t="s">
        <v>17260</v>
      </c>
      <c r="B17244" s="1">
        <v>43251</v>
      </c>
      <c r="C17244" t="s">
        <v>6</v>
      </c>
      <c r="D17244">
        <v>0.1</v>
      </c>
      <c r="E17244">
        <v>696</v>
      </c>
    </row>
    <row r="17245" spans="1:5" x14ac:dyDescent="0.25">
      <c r="A17245" t="s">
        <v>17261</v>
      </c>
      <c r="B17245" s="1">
        <v>43251</v>
      </c>
      <c r="C17245" t="s">
        <v>37</v>
      </c>
      <c r="D17245">
        <v>0.36</v>
      </c>
      <c r="E17245">
        <v>752</v>
      </c>
    </row>
    <row r="17246" spans="1:5" x14ac:dyDescent="0.25">
      <c r="A17246" t="s">
        <v>17262</v>
      </c>
      <c r="B17246" s="1">
        <v>43281</v>
      </c>
      <c r="C17246" t="s">
        <v>6</v>
      </c>
      <c r="D17246">
        <v>0.3</v>
      </c>
      <c r="E17246">
        <v>759</v>
      </c>
    </row>
    <row r="17247" spans="1:5" x14ac:dyDescent="0.25">
      <c r="A17247" t="s">
        <v>17263</v>
      </c>
      <c r="B17247" s="1">
        <v>43008</v>
      </c>
      <c r="C17247" t="s">
        <v>18</v>
      </c>
      <c r="D17247">
        <v>0.3</v>
      </c>
      <c r="E17247">
        <v>682</v>
      </c>
    </row>
    <row r="17248" spans="1:5" x14ac:dyDescent="0.25">
      <c r="A17248" t="s">
        <v>17264</v>
      </c>
      <c r="B17248" s="1">
        <v>43312</v>
      </c>
      <c r="C17248" t="s">
        <v>10</v>
      </c>
      <c r="D17248">
        <v>0.89</v>
      </c>
      <c r="E17248">
        <v>721</v>
      </c>
    </row>
    <row r="17249" spans="1:5" x14ac:dyDescent="0.25">
      <c r="A17249" t="s">
        <v>17265</v>
      </c>
      <c r="B17249" s="1">
        <v>43190</v>
      </c>
      <c r="C17249" t="s">
        <v>6</v>
      </c>
      <c r="D17249">
        <v>0.02</v>
      </c>
      <c r="E17249">
        <v>596</v>
      </c>
    </row>
    <row r="17250" spans="1:5" x14ac:dyDescent="0.25">
      <c r="A17250" t="s">
        <v>17266</v>
      </c>
      <c r="B17250" s="1">
        <v>43312</v>
      </c>
      <c r="C17250" t="s">
        <v>6</v>
      </c>
      <c r="D17250">
        <v>0.84</v>
      </c>
      <c r="E17250">
        <v>693</v>
      </c>
    </row>
    <row r="17251" spans="1:5" x14ac:dyDescent="0.25">
      <c r="A17251" t="s">
        <v>17267</v>
      </c>
      <c r="B17251" s="1">
        <v>43343</v>
      </c>
      <c r="C17251" t="s">
        <v>6</v>
      </c>
      <c r="D17251">
        <v>0.28999999999999998</v>
      </c>
      <c r="E17251">
        <v>688</v>
      </c>
    </row>
    <row r="17252" spans="1:5" x14ac:dyDescent="0.25">
      <c r="A17252" t="s">
        <v>17268</v>
      </c>
      <c r="B17252" s="1">
        <v>43343</v>
      </c>
      <c r="C17252" t="s">
        <v>42</v>
      </c>
      <c r="D17252">
        <v>0.46</v>
      </c>
      <c r="E17252">
        <v>822</v>
      </c>
    </row>
    <row r="17253" spans="1:5" x14ac:dyDescent="0.25">
      <c r="A17253" t="s">
        <v>17269</v>
      </c>
      <c r="B17253" s="1">
        <v>43343</v>
      </c>
      <c r="C17253" t="s">
        <v>6</v>
      </c>
      <c r="D17253">
        <v>0.25</v>
      </c>
      <c r="E17253">
        <v>653</v>
      </c>
    </row>
    <row r="17254" spans="1:5" x14ac:dyDescent="0.25">
      <c r="A17254" t="s">
        <v>17270</v>
      </c>
      <c r="B17254" s="1">
        <v>43404</v>
      </c>
      <c r="C17254" t="s">
        <v>271</v>
      </c>
      <c r="D17254">
        <v>0.42</v>
      </c>
      <c r="E17254">
        <v>740</v>
      </c>
    </row>
    <row r="17255" spans="1:5" x14ac:dyDescent="0.25">
      <c r="A17255" t="s">
        <v>17271</v>
      </c>
      <c r="B17255" s="1">
        <v>43373</v>
      </c>
      <c r="C17255" t="s">
        <v>6</v>
      </c>
      <c r="D17255">
        <v>0.33</v>
      </c>
      <c r="E17255">
        <v>782</v>
      </c>
    </row>
    <row r="17256" spans="1:5" x14ac:dyDescent="0.25">
      <c r="A17256" t="s">
        <v>17272</v>
      </c>
      <c r="B17256" s="1">
        <v>43434</v>
      </c>
      <c r="C17256" t="s">
        <v>6</v>
      </c>
      <c r="D17256">
        <v>0.28999999999999998</v>
      </c>
      <c r="E17256">
        <v>659</v>
      </c>
    </row>
    <row r="17257" spans="1:5" x14ac:dyDescent="0.25">
      <c r="A17257" t="s">
        <v>17273</v>
      </c>
      <c r="B17257" s="1">
        <v>43465</v>
      </c>
      <c r="C17257" t="s">
        <v>10</v>
      </c>
      <c r="D17257">
        <v>0.5</v>
      </c>
      <c r="E17257">
        <v>719</v>
      </c>
    </row>
    <row r="17258" spans="1:5" x14ac:dyDescent="0.25">
      <c r="A17258" t="s">
        <v>17274</v>
      </c>
      <c r="B17258" s="1">
        <v>43496</v>
      </c>
      <c r="C17258" t="s">
        <v>18</v>
      </c>
      <c r="D17258">
        <v>0.28999999999999998</v>
      </c>
      <c r="E17258">
        <v>645</v>
      </c>
    </row>
    <row r="17259" spans="1:5" x14ac:dyDescent="0.25">
      <c r="A17259" t="s">
        <v>17275</v>
      </c>
      <c r="B17259" s="1">
        <v>43556</v>
      </c>
      <c r="C17259" t="s">
        <v>6</v>
      </c>
      <c r="D17259">
        <v>0.17</v>
      </c>
      <c r="E17259">
        <v>780</v>
      </c>
    </row>
    <row r="17260" spans="1:5" x14ac:dyDescent="0.25">
      <c r="A17260" t="s">
        <v>17276</v>
      </c>
      <c r="B17260" s="1">
        <v>43556</v>
      </c>
      <c r="C17260" t="s">
        <v>10</v>
      </c>
      <c r="D17260">
        <v>0.28000000000000003</v>
      </c>
      <c r="E17260">
        <v>620</v>
      </c>
    </row>
    <row r="17261" spans="1:5" x14ac:dyDescent="0.25">
      <c r="A17261" t="s">
        <v>17277</v>
      </c>
      <c r="B17261" s="1">
        <v>43556</v>
      </c>
      <c r="C17261" t="s">
        <v>18</v>
      </c>
      <c r="D17261">
        <v>0.52</v>
      </c>
      <c r="E17261">
        <v>594</v>
      </c>
    </row>
    <row r="17262" spans="1:5" x14ac:dyDescent="0.25">
      <c r="A17262" t="s">
        <v>17278</v>
      </c>
      <c r="B17262" s="1">
        <v>43586</v>
      </c>
      <c r="C17262" t="s">
        <v>10</v>
      </c>
      <c r="D17262">
        <v>0.53</v>
      </c>
      <c r="E17262">
        <v>588</v>
      </c>
    </row>
    <row r="17263" spans="1:5" x14ac:dyDescent="0.25">
      <c r="A17263" t="s">
        <v>17279</v>
      </c>
      <c r="B17263" s="1">
        <v>43586</v>
      </c>
      <c r="C17263" t="s">
        <v>6</v>
      </c>
      <c r="D17263">
        <v>1.06</v>
      </c>
      <c r="E17263">
        <v>701</v>
      </c>
    </row>
    <row r="17264" spans="1:5" x14ac:dyDescent="0.25">
      <c r="A17264" t="s">
        <v>17280</v>
      </c>
      <c r="B17264" s="1">
        <v>43586</v>
      </c>
      <c r="C17264" t="s">
        <v>42</v>
      </c>
      <c r="D17264">
        <v>0.02</v>
      </c>
      <c r="E17264">
        <v>573</v>
      </c>
    </row>
    <row r="17265" spans="1:5" x14ac:dyDescent="0.25">
      <c r="A17265" t="s">
        <v>17281</v>
      </c>
      <c r="B17265" s="1">
        <v>43617</v>
      </c>
      <c r="C17265" t="s">
        <v>42</v>
      </c>
      <c r="D17265">
        <v>0.3</v>
      </c>
      <c r="E17265">
        <v>740</v>
      </c>
    </row>
    <row r="17266" spans="1:5" x14ac:dyDescent="0.25">
      <c r="A17266" t="s">
        <v>17282</v>
      </c>
      <c r="B17266" s="1">
        <v>43617</v>
      </c>
      <c r="C17266" t="s">
        <v>18</v>
      </c>
      <c r="D17266">
        <v>0.3</v>
      </c>
      <c r="E17266">
        <v>740</v>
      </c>
    </row>
    <row r="17267" spans="1:5" x14ac:dyDescent="0.25">
      <c r="A17267" t="s">
        <v>17283</v>
      </c>
      <c r="B17267" s="1">
        <v>43617</v>
      </c>
      <c r="C17267" t="s">
        <v>6</v>
      </c>
      <c r="D17267">
        <v>0.3</v>
      </c>
      <c r="E17267">
        <v>740</v>
      </c>
    </row>
    <row r="17268" spans="1:5" x14ac:dyDescent="0.25">
      <c r="A17268" t="s">
        <v>17284</v>
      </c>
      <c r="B17268" s="1">
        <v>43647</v>
      </c>
      <c r="C17268" t="s">
        <v>10</v>
      </c>
      <c r="D17268">
        <v>0.62</v>
      </c>
      <c r="E17268">
        <v>694</v>
      </c>
    </row>
    <row r="17269" spans="1:5" x14ac:dyDescent="0.25">
      <c r="A17269" t="s">
        <v>17285</v>
      </c>
      <c r="B17269" s="1">
        <v>43647</v>
      </c>
      <c r="C17269" t="s">
        <v>6</v>
      </c>
      <c r="D17269">
        <v>0.35</v>
      </c>
      <c r="E17269">
        <v>579</v>
      </c>
    </row>
    <row r="17270" spans="1:5" x14ac:dyDescent="0.25">
      <c r="A17270" t="s">
        <v>17286</v>
      </c>
      <c r="B17270" s="1">
        <v>43647</v>
      </c>
      <c r="C17270" t="s">
        <v>18</v>
      </c>
      <c r="D17270">
        <v>0.2</v>
      </c>
      <c r="E17270">
        <v>708</v>
      </c>
    </row>
    <row r="17271" spans="1:5" x14ac:dyDescent="0.25">
      <c r="A17271" t="s">
        <v>17287</v>
      </c>
      <c r="B17271" s="1">
        <v>43678</v>
      </c>
      <c r="C17271" t="s">
        <v>18</v>
      </c>
      <c r="D17271">
        <v>0.38</v>
      </c>
      <c r="E17271">
        <v>627</v>
      </c>
    </row>
    <row r="17272" spans="1:5" x14ac:dyDescent="0.25">
      <c r="A17272" t="s">
        <v>17288</v>
      </c>
      <c r="B17272" s="1">
        <v>43678</v>
      </c>
      <c r="C17272" t="s">
        <v>10</v>
      </c>
      <c r="D17272">
        <v>0.31</v>
      </c>
      <c r="E17272">
        <v>728</v>
      </c>
    </row>
    <row r="17273" spans="1:5" x14ac:dyDescent="0.25">
      <c r="A17273" t="s">
        <v>17289</v>
      </c>
      <c r="B17273" s="1">
        <v>43739</v>
      </c>
      <c r="C17273" t="s">
        <v>10</v>
      </c>
      <c r="D17273">
        <v>0.49</v>
      </c>
      <c r="E17273">
        <v>661</v>
      </c>
    </row>
    <row r="17274" spans="1:5" x14ac:dyDescent="0.25">
      <c r="A17274" t="s">
        <v>17290</v>
      </c>
      <c r="B17274" s="1">
        <v>43770</v>
      </c>
      <c r="C17274" t="s">
        <v>6</v>
      </c>
      <c r="D17274">
        <v>0.55000000000000004</v>
      </c>
      <c r="E17274">
        <v>616</v>
      </c>
    </row>
    <row r="17275" spans="1:5" x14ac:dyDescent="0.25">
      <c r="A17275" t="s">
        <v>17291</v>
      </c>
      <c r="B17275" s="1">
        <v>43770</v>
      </c>
      <c r="C17275" t="s">
        <v>18</v>
      </c>
      <c r="D17275">
        <v>0.33</v>
      </c>
      <c r="E17275">
        <v>702</v>
      </c>
    </row>
    <row r="17276" spans="1:5" x14ac:dyDescent="0.25">
      <c r="A17276" t="s">
        <v>17292</v>
      </c>
      <c r="B17276" s="1">
        <v>43770</v>
      </c>
      <c r="C17276" t="s">
        <v>10</v>
      </c>
      <c r="D17276">
        <v>0.18</v>
      </c>
      <c r="E17276">
        <v>556</v>
      </c>
    </row>
    <row r="17277" spans="1:5" x14ac:dyDescent="0.25">
      <c r="A17277" t="s">
        <v>17293</v>
      </c>
      <c r="B17277" s="1">
        <v>43831</v>
      </c>
      <c r="C17277" t="s">
        <v>18</v>
      </c>
      <c r="D17277">
        <v>0.65</v>
      </c>
      <c r="E17277">
        <v>581</v>
      </c>
    </row>
    <row r="17278" spans="1:5" x14ac:dyDescent="0.25">
      <c r="A17278" t="s">
        <v>17294</v>
      </c>
      <c r="B17278" s="1">
        <v>43831</v>
      </c>
      <c r="C17278" t="s">
        <v>6</v>
      </c>
      <c r="D17278">
        <v>0.15</v>
      </c>
      <c r="E17278">
        <v>720</v>
      </c>
    </row>
    <row r="17279" spans="1:5" x14ac:dyDescent="0.25">
      <c r="A17279" t="s">
        <v>17295</v>
      </c>
      <c r="B17279" s="1">
        <v>43921</v>
      </c>
      <c r="C17279" t="s">
        <v>10</v>
      </c>
      <c r="D17279">
        <v>0.26</v>
      </c>
      <c r="E17279">
        <v>684</v>
      </c>
    </row>
    <row r="17280" spans="1:5" x14ac:dyDescent="0.25">
      <c r="A17280" t="s">
        <v>17296</v>
      </c>
      <c r="B17280" s="1">
        <v>43921</v>
      </c>
      <c r="C17280" t="s">
        <v>42</v>
      </c>
      <c r="D17280">
        <v>0.25</v>
      </c>
      <c r="E17280">
        <v>618</v>
      </c>
    </row>
    <row r="17281" spans="1:5" x14ac:dyDescent="0.25">
      <c r="A17281" t="s">
        <v>17297</v>
      </c>
      <c r="B17281" s="1">
        <v>43281</v>
      </c>
      <c r="C17281" t="s">
        <v>6</v>
      </c>
      <c r="D17281">
        <v>0.24</v>
      </c>
      <c r="E17281">
        <v>743</v>
      </c>
    </row>
    <row r="17282" spans="1:5" x14ac:dyDescent="0.25">
      <c r="A17282" t="s">
        <v>17298</v>
      </c>
      <c r="B17282" s="1">
        <v>43281</v>
      </c>
      <c r="C17282" t="s">
        <v>6</v>
      </c>
      <c r="D17282">
        <v>0.26</v>
      </c>
      <c r="E17282">
        <v>651</v>
      </c>
    </row>
    <row r="17283" spans="1:5" x14ac:dyDescent="0.25">
      <c r="A17283" t="s">
        <v>17299</v>
      </c>
      <c r="B17283" s="1">
        <v>43220</v>
      </c>
      <c r="C17283" t="s">
        <v>21</v>
      </c>
      <c r="D17283">
        <v>0.08</v>
      </c>
      <c r="E17283">
        <v>704</v>
      </c>
    </row>
    <row r="17284" spans="1:5" x14ac:dyDescent="0.25">
      <c r="A17284" t="s">
        <v>17300</v>
      </c>
      <c r="B17284" s="1">
        <v>42460</v>
      </c>
      <c r="C17284" t="s">
        <v>6</v>
      </c>
      <c r="D17284">
        <v>0.3</v>
      </c>
      <c r="E17284">
        <v>740</v>
      </c>
    </row>
    <row r="17285" spans="1:5" x14ac:dyDescent="0.25">
      <c r="A17285" t="s">
        <v>17301</v>
      </c>
      <c r="B17285" s="1">
        <v>43281</v>
      </c>
      <c r="C17285" t="s">
        <v>18</v>
      </c>
      <c r="D17285">
        <v>0.78</v>
      </c>
      <c r="E17285">
        <v>740</v>
      </c>
    </row>
    <row r="17286" spans="1:5" x14ac:dyDescent="0.25">
      <c r="A17286" t="s">
        <v>17302</v>
      </c>
      <c r="B17286" s="1">
        <v>42582</v>
      </c>
      <c r="C17286" t="s">
        <v>6</v>
      </c>
      <c r="D17286">
        <v>0.3</v>
      </c>
      <c r="E17286">
        <v>740</v>
      </c>
    </row>
    <row r="17287" spans="1:5" x14ac:dyDescent="0.25">
      <c r="A17287" t="s">
        <v>17303</v>
      </c>
      <c r="B17287" s="1">
        <v>42855</v>
      </c>
      <c r="C17287" t="s">
        <v>25</v>
      </c>
      <c r="D17287">
        <v>0.39</v>
      </c>
      <c r="E17287">
        <v>800</v>
      </c>
    </row>
    <row r="17288" spans="1:5" x14ac:dyDescent="0.25">
      <c r="A17288" t="s">
        <v>17304</v>
      </c>
      <c r="B17288" s="1">
        <v>43251</v>
      </c>
      <c r="C17288" t="s">
        <v>18</v>
      </c>
      <c r="D17288">
        <v>0.26</v>
      </c>
      <c r="E17288">
        <v>737</v>
      </c>
    </row>
    <row r="17289" spans="1:5" x14ac:dyDescent="0.25">
      <c r="A17289" t="s">
        <v>17305</v>
      </c>
      <c r="B17289" s="1">
        <v>43312</v>
      </c>
      <c r="C17289" t="s">
        <v>18</v>
      </c>
      <c r="D17289">
        <v>0.32</v>
      </c>
      <c r="E17289">
        <v>669</v>
      </c>
    </row>
    <row r="17290" spans="1:5" x14ac:dyDescent="0.25">
      <c r="A17290" t="s">
        <v>17306</v>
      </c>
      <c r="B17290" s="1">
        <v>43312</v>
      </c>
      <c r="C17290" t="s">
        <v>6</v>
      </c>
      <c r="D17290">
        <v>0.54</v>
      </c>
      <c r="E17290">
        <v>698</v>
      </c>
    </row>
    <row r="17291" spans="1:5" x14ac:dyDescent="0.25">
      <c r="A17291" t="s">
        <v>17307</v>
      </c>
      <c r="B17291" s="1">
        <v>43343</v>
      </c>
      <c r="C17291" t="s">
        <v>10</v>
      </c>
      <c r="D17291">
        <v>0.39</v>
      </c>
      <c r="E17291">
        <v>630</v>
      </c>
    </row>
    <row r="17292" spans="1:5" x14ac:dyDescent="0.25">
      <c r="A17292" t="s">
        <v>17308</v>
      </c>
      <c r="B17292" s="1">
        <v>43343</v>
      </c>
      <c r="C17292" t="s">
        <v>6</v>
      </c>
      <c r="D17292">
        <v>0.33</v>
      </c>
      <c r="E17292">
        <v>656</v>
      </c>
    </row>
    <row r="17293" spans="1:5" x14ac:dyDescent="0.25">
      <c r="A17293" t="s">
        <v>17309</v>
      </c>
      <c r="B17293" s="1">
        <v>43373</v>
      </c>
      <c r="C17293" t="s">
        <v>6</v>
      </c>
      <c r="D17293">
        <v>0.42</v>
      </c>
      <c r="E17293">
        <v>687</v>
      </c>
    </row>
    <row r="17294" spans="1:5" x14ac:dyDescent="0.25">
      <c r="A17294" t="s">
        <v>17310</v>
      </c>
      <c r="B17294" s="1">
        <v>43434</v>
      </c>
      <c r="C17294" t="s">
        <v>6</v>
      </c>
      <c r="D17294">
        <v>1</v>
      </c>
      <c r="E17294">
        <v>818</v>
      </c>
    </row>
    <row r="17295" spans="1:5" x14ac:dyDescent="0.25">
      <c r="A17295" t="s">
        <v>17311</v>
      </c>
      <c r="B17295" s="1">
        <v>43496</v>
      </c>
      <c r="C17295" t="s">
        <v>18</v>
      </c>
      <c r="D17295">
        <v>1.19</v>
      </c>
      <c r="E17295">
        <v>600</v>
      </c>
    </row>
    <row r="17296" spans="1:5" x14ac:dyDescent="0.25">
      <c r="A17296" t="s">
        <v>17312</v>
      </c>
      <c r="B17296" s="1">
        <v>43525</v>
      </c>
      <c r="C17296" t="s">
        <v>10</v>
      </c>
      <c r="D17296">
        <v>0.28000000000000003</v>
      </c>
      <c r="E17296">
        <v>754</v>
      </c>
    </row>
    <row r="17297" spans="1:5" x14ac:dyDescent="0.25">
      <c r="A17297" t="s">
        <v>17313</v>
      </c>
      <c r="B17297" s="1">
        <v>43525</v>
      </c>
      <c r="C17297" t="s">
        <v>10</v>
      </c>
      <c r="D17297">
        <v>0.37</v>
      </c>
      <c r="E17297">
        <v>527</v>
      </c>
    </row>
    <row r="17298" spans="1:5" x14ac:dyDescent="0.25">
      <c r="A17298" t="s">
        <v>17314</v>
      </c>
      <c r="B17298" s="1">
        <v>43525</v>
      </c>
      <c r="C17298" t="s">
        <v>10</v>
      </c>
      <c r="D17298">
        <v>0.17</v>
      </c>
      <c r="E17298">
        <v>623</v>
      </c>
    </row>
    <row r="17299" spans="1:5" x14ac:dyDescent="0.25">
      <c r="A17299" t="s">
        <v>17315</v>
      </c>
      <c r="B17299" s="1">
        <v>43556</v>
      </c>
      <c r="C17299" t="s">
        <v>10</v>
      </c>
      <c r="D17299">
        <v>1.03</v>
      </c>
      <c r="E17299">
        <v>623</v>
      </c>
    </row>
    <row r="17300" spans="1:5" x14ac:dyDescent="0.25">
      <c r="A17300" t="s">
        <v>17316</v>
      </c>
      <c r="B17300" s="1">
        <v>43586</v>
      </c>
      <c r="C17300" t="s">
        <v>6</v>
      </c>
      <c r="D17300">
        <v>0.31</v>
      </c>
      <c r="E17300">
        <v>641</v>
      </c>
    </row>
    <row r="17301" spans="1:5" x14ac:dyDescent="0.25">
      <c r="A17301" t="s">
        <v>17317</v>
      </c>
      <c r="B17301" s="1">
        <v>43586</v>
      </c>
      <c r="C17301" t="s">
        <v>14</v>
      </c>
      <c r="D17301">
        <v>0.19</v>
      </c>
      <c r="E17301">
        <v>769</v>
      </c>
    </row>
    <row r="17302" spans="1:5" x14ac:dyDescent="0.25">
      <c r="A17302" t="s">
        <v>17318</v>
      </c>
      <c r="B17302" s="1">
        <v>43586</v>
      </c>
      <c r="C17302" t="s">
        <v>10</v>
      </c>
      <c r="D17302">
        <v>0.27</v>
      </c>
      <c r="E17302">
        <v>764</v>
      </c>
    </row>
    <row r="17303" spans="1:5" x14ac:dyDescent="0.25">
      <c r="A17303" t="s">
        <v>17319</v>
      </c>
      <c r="B17303" s="1">
        <v>43586</v>
      </c>
      <c r="C17303" t="s">
        <v>6</v>
      </c>
      <c r="D17303">
        <v>0.2</v>
      </c>
      <c r="E17303">
        <v>573</v>
      </c>
    </row>
    <row r="17304" spans="1:5" x14ac:dyDescent="0.25">
      <c r="A17304" t="s">
        <v>17320</v>
      </c>
      <c r="B17304" s="1">
        <v>43617</v>
      </c>
      <c r="C17304" t="s">
        <v>6</v>
      </c>
      <c r="D17304">
        <v>0.3</v>
      </c>
      <c r="E17304">
        <v>740</v>
      </c>
    </row>
    <row r="17305" spans="1:5" x14ac:dyDescent="0.25">
      <c r="A17305" t="s">
        <v>17321</v>
      </c>
      <c r="B17305" s="1">
        <v>43647</v>
      </c>
      <c r="C17305" t="s">
        <v>6</v>
      </c>
      <c r="D17305">
        <v>0.13</v>
      </c>
      <c r="E17305">
        <v>671</v>
      </c>
    </row>
    <row r="17306" spans="1:5" x14ac:dyDescent="0.25">
      <c r="A17306" t="s">
        <v>17322</v>
      </c>
      <c r="B17306" s="1">
        <v>43678</v>
      </c>
      <c r="C17306" t="s">
        <v>10</v>
      </c>
      <c r="D17306">
        <v>0.3</v>
      </c>
      <c r="E17306">
        <v>656</v>
      </c>
    </row>
    <row r="17307" spans="1:5" x14ac:dyDescent="0.25">
      <c r="A17307" t="s">
        <v>17323</v>
      </c>
      <c r="B17307" s="1">
        <v>43709</v>
      </c>
      <c r="C17307" t="s">
        <v>18</v>
      </c>
      <c r="D17307">
        <v>0.41</v>
      </c>
      <c r="E17307">
        <v>699</v>
      </c>
    </row>
    <row r="17308" spans="1:5" x14ac:dyDescent="0.25">
      <c r="A17308" t="s">
        <v>17324</v>
      </c>
      <c r="B17308" s="1">
        <v>43709</v>
      </c>
      <c r="C17308" t="s">
        <v>6</v>
      </c>
      <c r="D17308">
        <v>0.21</v>
      </c>
      <c r="E17308">
        <v>609</v>
      </c>
    </row>
    <row r="17309" spans="1:5" x14ac:dyDescent="0.25">
      <c r="A17309" t="s">
        <v>17325</v>
      </c>
      <c r="B17309" s="1">
        <v>43739</v>
      </c>
      <c r="C17309" t="s">
        <v>6</v>
      </c>
      <c r="D17309">
        <v>0.35</v>
      </c>
      <c r="E17309">
        <v>691</v>
      </c>
    </row>
    <row r="17310" spans="1:5" x14ac:dyDescent="0.25">
      <c r="A17310" t="s">
        <v>17326</v>
      </c>
      <c r="B17310" s="1">
        <v>43770</v>
      </c>
      <c r="C17310" t="s">
        <v>6</v>
      </c>
      <c r="D17310">
        <v>1.05</v>
      </c>
      <c r="E17310">
        <v>728</v>
      </c>
    </row>
    <row r="17311" spans="1:5" x14ac:dyDescent="0.25">
      <c r="A17311" t="s">
        <v>17327</v>
      </c>
      <c r="B17311" s="1">
        <v>43770</v>
      </c>
      <c r="C17311" t="s">
        <v>6</v>
      </c>
      <c r="D17311">
        <v>1</v>
      </c>
      <c r="E17311">
        <v>618</v>
      </c>
    </row>
    <row r="17312" spans="1:5" x14ac:dyDescent="0.25">
      <c r="A17312" t="s">
        <v>17328</v>
      </c>
      <c r="B17312" s="1">
        <v>43770</v>
      </c>
      <c r="C17312" t="s">
        <v>6</v>
      </c>
      <c r="D17312">
        <v>0.21</v>
      </c>
      <c r="E17312">
        <v>610</v>
      </c>
    </row>
    <row r="17313" spans="1:5" x14ac:dyDescent="0.25">
      <c r="A17313" t="s">
        <v>17329</v>
      </c>
      <c r="B17313" s="1">
        <v>43800</v>
      </c>
      <c r="C17313" t="s">
        <v>6</v>
      </c>
      <c r="D17313">
        <v>0.45</v>
      </c>
      <c r="E17313">
        <v>629</v>
      </c>
    </row>
    <row r="17314" spans="1:5" x14ac:dyDescent="0.25">
      <c r="A17314" t="s">
        <v>17330</v>
      </c>
      <c r="B17314" s="1">
        <v>43831</v>
      </c>
      <c r="C17314" t="s">
        <v>25</v>
      </c>
      <c r="D17314">
        <v>0.13</v>
      </c>
      <c r="E17314">
        <v>452</v>
      </c>
    </row>
    <row r="17315" spans="1:5" x14ac:dyDescent="0.25">
      <c r="A17315" t="s">
        <v>17331</v>
      </c>
      <c r="B17315" s="1">
        <v>43831</v>
      </c>
      <c r="C17315" t="s">
        <v>6</v>
      </c>
      <c r="D17315">
        <v>0.17</v>
      </c>
      <c r="E17315">
        <v>581</v>
      </c>
    </row>
    <row r="17316" spans="1:5" x14ac:dyDescent="0.25">
      <c r="A17316" t="s">
        <v>17332</v>
      </c>
      <c r="B17316" s="1">
        <v>43862</v>
      </c>
      <c r="C17316" t="s">
        <v>6</v>
      </c>
      <c r="D17316">
        <v>0.46</v>
      </c>
      <c r="E17316">
        <v>524</v>
      </c>
    </row>
    <row r="17317" spans="1:5" x14ac:dyDescent="0.25">
      <c r="A17317" t="s">
        <v>17333</v>
      </c>
      <c r="B17317" s="1">
        <v>43951</v>
      </c>
      <c r="C17317" t="s">
        <v>10</v>
      </c>
      <c r="D17317">
        <v>0.12</v>
      </c>
      <c r="E17317">
        <v>626</v>
      </c>
    </row>
    <row r="17318" spans="1:5" x14ac:dyDescent="0.25">
      <c r="A17318" t="s">
        <v>17334</v>
      </c>
      <c r="B17318" s="1">
        <v>43951</v>
      </c>
      <c r="C17318" t="s">
        <v>6</v>
      </c>
      <c r="D17318">
        <v>0.36</v>
      </c>
      <c r="E17318">
        <v>631</v>
      </c>
    </row>
    <row r="17319" spans="1:5" x14ac:dyDescent="0.25">
      <c r="A17319" t="s">
        <v>17335</v>
      </c>
      <c r="B17319" s="1">
        <v>43281</v>
      </c>
      <c r="C17319" t="s">
        <v>6</v>
      </c>
      <c r="D17319">
        <v>0.14000000000000001</v>
      </c>
      <c r="E17319">
        <v>659</v>
      </c>
    </row>
    <row r="17320" spans="1:5" x14ac:dyDescent="0.25">
      <c r="A17320" t="s">
        <v>17336</v>
      </c>
      <c r="B17320" s="1">
        <v>43220</v>
      </c>
      <c r="C17320" t="s">
        <v>21</v>
      </c>
      <c r="D17320">
        <v>0.01</v>
      </c>
      <c r="E17320">
        <v>756</v>
      </c>
    </row>
    <row r="17321" spans="1:5" x14ac:dyDescent="0.25">
      <c r="A17321" t="s">
        <v>17337</v>
      </c>
      <c r="B17321" s="1">
        <v>43251</v>
      </c>
      <c r="C17321" t="s">
        <v>42</v>
      </c>
      <c r="D17321">
        <v>0.25</v>
      </c>
      <c r="E17321">
        <v>740</v>
      </c>
    </row>
    <row r="17322" spans="1:5" x14ac:dyDescent="0.25">
      <c r="A17322" t="s">
        <v>17338</v>
      </c>
      <c r="B17322" s="1">
        <v>42886</v>
      </c>
      <c r="C17322" t="s">
        <v>6</v>
      </c>
      <c r="D17322">
        <v>0.3</v>
      </c>
      <c r="E17322">
        <v>740</v>
      </c>
    </row>
    <row r="17323" spans="1:5" x14ac:dyDescent="0.25">
      <c r="A17323" t="s">
        <v>17339</v>
      </c>
      <c r="B17323" s="1">
        <v>42886</v>
      </c>
      <c r="C17323" t="s">
        <v>42</v>
      </c>
      <c r="D17323">
        <v>0.3</v>
      </c>
      <c r="E17323">
        <v>740</v>
      </c>
    </row>
    <row r="17324" spans="1:5" x14ac:dyDescent="0.25">
      <c r="A17324" t="s">
        <v>17340</v>
      </c>
      <c r="B17324" s="1">
        <v>43159</v>
      </c>
      <c r="C17324" t="s">
        <v>6</v>
      </c>
      <c r="D17324">
        <v>0.5</v>
      </c>
      <c r="E17324">
        <v>790</v>
      </c>
    </row>
    <row r="17325" spans="1:5" x14ac:dyDescent="0.25">
      <c r="A17325" t="s">
        <v>17341</v>
      </c>
      <c r="B17325" s="1">
        <v>43312</v>
      </c>
      <c r="C17325" t="s">
        <v>6</v>
      </c>
      <c r="D17325">
        <v>0.37</v>
      </c>
      <c r="E17325">
        <v>792</v>
      </c>
    </row>
    <row r="17326" spans="1:5" x14ac:dyDescent="0.25">
      <c r="A17326" t="s">
        <v>17342</v>
      </c>
      <c r="B17326" s="1">
        <v>43343</v>
      </c>
      <c r="C17326" t="s">
        <v>6</v>
      </c>
      <c r="D17326">
        <v>0.28999999999999998</v>
      </c>
      <c r="E17326">
        <v>740</v>
      </c>
    </row>
    <row r="17327" spans="1:5" x14ac:dyDescent="0.25">
      <c r="A17327" t="s">
        <v>17343</v>
      </c>
      <c r="B17327" s="1">
        <v>43373</v>
      </c>
      <c r="C17327" t="s">
        <v>37</v>
      </c>
      <c r="D17327">
        <v>0.2</v>
      </c>
      <c r="E17327">
        <v>773</v>
      </c>
    </row>
    <row r="17328" spans="1:5" x14ac:dyDescent="0.25">
      <c r="A17328" t="s">
        <v>17344</v>
      </c>
      <c r="B17328" s="1">
        <v>43373</v>
      </c>
      <c r="C17328" t="s">
        <v>6</v>
      </c>
      <c r="D17328">
        <v>0.35</v>
      </c>
      <c r="E17328">
        <v>740</v>
      </c>
    </row>
    <row r="17329" spans="1:5" x14ac:dyDescent="0.25">
      <c r="A17329" t="s">
        <v>17345</v>
      </c>
      <c r="B17329" s="1">
        <v>43373</v>
      </c>
      <c r="C17329" t="s">
        <v>10</v>
      </c>
      <c r="D17329">
        <v>0.56000000000000005</v>
      </c>
      <c r="E17329">
        <v>712</v>
      </c>
    </row>
    <row r="17330" spans="1:5" x14ac:dyDescent="0.25">
      <c r="A17330" t="s">
        <v>17346</v>
      </c>
      <c r="B17330" s="1">
        <v>43373</v>
      </c>
      <c r="C17330" t="s">
        <v>10</v>
      </c>
      <c r="D17330">
        <v>0.13</v>
      </c>
      <c r="E17330">
        <v>778</v>
      </c>
    </row>
    <row r="17331" spans="1:5" x14ac:dyDescent="0.25">
      <c r="A17331" t="s">
        <v>17347</v>
      </c>
      <c r="B17331" s="1">
        <v>43404</v>
      </c>
      <c r="C17331" t="s">
        <v>6</v>
      </c>
      <c r="D17331">
        <v>0.57999999999999996</v>
      </c>
      <c r="E17331">
        <v>758</v>
      </c>
    </row>
    <row r="17332" spans="1:5" x14ac:dyDescent="0.25">
      <c r="A17332" t="s">
        <v>17348</v>
      </c>
      <c r="B17332" s="1">
        <v>43404</v>
      </c>
      <c r="C17332" t="s">
        <v>6</v>
      </c>
      <c r="D17332">
        <v>0.34</v>
      </c>
      <c r="E17332">
        <v>750</v>
      </c>
    </row>
    <row r="17333" spans="1:5" x14ac:dyDescent="0.25">
      <c r="A17333" t="s">
        <v>17349</v>
      </c>
      <c r="B17333" s="1">
        <v>43465</v>
      </c>
      <c r="C17333" t="s">
        <v>10</v>
      </c>
      <c r="D17333">
        <v>0.52</v>
      </c>
      <c r="E17333">
        <v>754</v>
      </c>
    </row>
    <row r="17334" spans="1:5" x14ac:dyDescent="0.25">
      <c r="A17334" t="s">
        <v>17350</v>
      </c>
      <c r="B17334" s="1">
        <v>43465</v>
      </c>
      <c r="C17334" t="s">
        <v>6</v>
      </c>
      <c r="D17334">
        <v>0.36</v>
      </c>
      <c r="E17334">
        <v>585</v>
      </c>
    </row>
    <row r="17335" spans="1:5" x14ac:dyDescent="0.25">
      <c r="A17335" t="s">
        <v>17351</v>
      </c>
      <c r="B17335" s="1">
        <v>43496</v>
      </c>
      <c r="C17335" t="s">
        <v>6</v>
      </c>
      <c r="D17335">
        <v>0.23</v>
      </c>
      <c r="E17335">
        <v>617</v>
      </c>
    </row>
    <row r="17336" spans="1:5" x14ac:dyDescent="0.25">
      <c r="A17336" t="s">
        <v>17352</v>
      </c>
      <c r="B17336" s="1">
        <v>43525</v>
      </c>
      <c r="C17336" t="s">
        <v>6</v>
      </c>
      <c r="D17336">
        <v>0.25</v>
      </c>
      <c r="E17336">
        <v>741</v>
      </c>
    </row>
    <row r="17337" spans="1:5" x14ac:dyDescent="0.25">
      <c r="A17337" t="s">
        <v>17353</v>
      </c>
      <c r="B17337" s="1">
        <v>43525</v>
      </c>
      <c r="C17337" t="s">
        <v>6</v>
      </c>
      <c r="D17337">
        <v>0.82</v>
      </c>
      <c r="E17337">
        <v>616</v>
      </c>
    </row>
    <row r="17338" spans="1:5" x14ac:dyDescent="0.25">
      <c r="A17338" t="s">
        <v>17354</v>
      </c>
      <c r="B17338" s="1">
        <v>43525</v>
      </c>
      <c r="C17338" t="s">
        <v>10</v>
      </c>
      <c r="D17338">
        <v>0.3</v>
      </c>
      <c r="E17338">
        <v>735</v>
      </c>
    </row>
    <row r="17339" spans="1:5" x14ac:dyDescent="0.25">
      <c r="A17339" t="s">
        <v>17355</v>
      </c>
      <c r="B17339" s="1">
        <v>43586</v>
      </c>
      <c r="C17339" t="s">
        <v>25</v>
      </c>
      <c r="D17339">
        <v>0.17</v>
      </c>
      <c r="E17339">
        <v>610</v>
      </c>
    </row>
    <row r="17340" spans="1:5" x14ac:dyDescent="0.25">
      <c r="A17340" t="s">
        <v>17356</v>
      </c>
      <c r="B17340" s="1">
        <v>43617</v>
      </c>
      <c r="C17340" t="s">
        <v>10</v>
      </c>
      <c r="D17340">
        <v>0.3</v>
      </c>
      <c r="E17340">
        <v>740</v>
      </c>
    </row>
    <row r="17341" spans="1:5" x14ac:dyDescent="0.25">
      <c r="A17341" t="s">
        <v>17357</v>
      </c>
      <c r="B17341" s="1">
        <v>43617</v>
      </c>
      <c r="C17341" t="s">
        <v>6</v>
      </c>
      <c r="D17341">
        <v>0.3</v>
      </c>
      <c r="E17341">
        <v>740</v>
      </c>
    </row>
    <row r="17342" spans="1:5" x14ac:dyDescent="0.25">
      <c r="A17342" t="s">
        <v>17358</v>
      </c>
      <c r="B17342" s="1">
        <v>43617</v>
      </c>
      <c r="C17342" t="s">
        <v>6</v>
      </c>
      <c r="D17342">
        <v>0.3</v>
      </c>
      <c r="E17342">
        <v>740</v>
      </c>
    </row>
    <row r="17343" spans="1:5" x14ac:dyDescent="0.25">
      <c r="A17343" t="s">
        <v>17359</v>
      </c>
      <c r="B17343" s="1">
        <v>43617</v>
      </c>
      <c r="C17343" t="s">
        <v>6</v>
      </c>
      <c r="D17343">
        <v>0.3</v>
      </c>
      <c r="E17343">
        <v>740</v>
      </c>
    </row>
    <row r="17344" spans="1:5" x14ac:dyDescent="0.25">
      <c r="A17344" t="s">
        <v>17360</v>
      </c>
      <c r="B17344" s="1">
        <v>43647</v>
      </c>
      <c r="C17344" t="s">
        <v>6</v>
      </c>
      <c r="D17344">
        <v>0.25</v>
      </c>
      <c r="E17344">
        <v>685</v>
      </c>
    </row>
    <row r="17345" spans="1:5" x14ac:dyDescent="0.25">
      <c r="A17345" t="s">
        <v>17361</v>
      </c>
      <c r="B17345" s="1">
        <v>43647</v>
      </c>
      <c r="C17345" t="s">
        <v>25</v>
      </c>
      <c r="D17345">
        <v>0.34</v>
      </c>
      <c r="E17345">
        <v>637</v>
      </c>
    </row>
    <row r="17346" spans="1:5" x14ac:dyDescent="0.25">
      <c r="A17346" t="s">
        <v>17362</v>
      </c>
      <c r="B17346" s="1">
        <v>43709</v>
      </c>
      <c r="C17346" t="s">
        <v>6</v>
      </c>
      <c r="D17346">
        <v>0.21</v>
      </c>
      <c r="E17346">
        <v>630</v>
      </c>
    </row>
    <row r="17347" spans="1:5" x14ac:dyDescent="0.25">
      <c r="A17347" t="s">
        <v>17363</v>
      </c>
      <c r="B17347" s="1">
        <v>43709</v>
      </c>
      <c r="C17347" t="s">
        <v>6</v>
      </c>
      <c r="D17347">
        <v>0.15</v>
      </c>
      <c r="E17347">
        <v>693</v>
      </c>
    </row>
    <row r="17348" spans="1:5" x14ac:dyDescent="0.25">
      <c r="A17348" t="s">
        <v>17364</v>
      </c>
      <c r="B17348" s="1">
        <v>43709</v>
      </c>
      <c r="C17348" t="s">
        <v>25</v>
      </c>
      <c r="D17348">
        <v>0.51</v>
      </c>
      <c r="E17348">
        <v>707</v>
      </c>
    </row>
    <row r="17349" spans="1:5" x14ac:dyDescent="0.25">
      <c r="A17349" t="s">
        <v>17365</v>
      </c>
      <c r="B17349" s="1">
        <v>43800</v>
      </c>
      <c r="C17349" t="s">
        <v>6</v>
      </c>
      <c r="D17349">
        <v>0.17</v>
      </c>
      <c r="E17349">
        <v>610</v>
      </c>
    </row>
    <row r="17350" spans="1:5" x14ac:dyDescent="0.25">
      <c r="A17350" t="s">
        <v>17366</v>
      </c>
      <c r="B17350" s="1">
        <v>43831</v>
      </c>
      <c r="C17350" t="s">
        <v>10</v>
      </c>
      <c r="D17350">
        <v>0.56999999999999995</v>
      </c>
      <c r="E17350">
        <v>590</v>
      </c>
    </row>
    <row r="17351" spans="1:5" x14ac:dyDescent="0.25">
      <c r="A17351" t="s">
        <v>17367</v>
      </c>
      <c r="B17351" s="1">
        <v>43862</v>
      </c>
      <c r="C17351" t="s">
        <v>37</v>
      </c>
      <c r="D17351">
        <v>0.68</v>
      </c>
      <c r="E17351">
        <v>592</v>
      </c>
    </row>
    <row r="17352" spans="1:5" x14ac:dyDescent="0.25">
      <c r="A17352" t="s">
        <v>17368</v>
      </c>
      <c r="B17352" s="1">
        <v>43921</v>
      </c>
      <c r="C17352" t="s">
        <v>6</v>
      </c>
      <c r="D17352">
        <v>0.25</v>
      </c>
      <c r="E17352">
        <v>590</v>
      </c>
    </row>
    <row r="17353" spans="1:5" x14ac:dyDescent="0.25">
      <c r="A17353" t="s">
        <v>17369</v>
      </c>
      <c r="B17353" s="1">
        <v>43951</v>
      </c>
      <c r="C17353" t="s">
        <v>6</v>
      </c>
      <c r="D17353">
        <v>0.78</v>
      </c>
      <c r="E17353">
        <v>538</v>
      </c>
    </row>
    <row r="17354" spans="1:5" x14ac:dyDescent="0.25">
      <c r="A17354" t="s">
        <v>17370</v>
      </c>
      <c r="B17354" s="1">
        <v>43465</v>
      </c>
      <c r="C17354" t="s">
        <v>10</v>
      </c>
      <c r="D17354">
        <v>0.25</v>
      </c>
      <c r="E17354">
        <v>601</v>
      </c>
    </row>
    <row r="17355" spans="1:5" x14ac:dyDescent="0.25">
      <c r="A17355" t="s">
        <v>17371</v>
      </c>
      <c r="B17355" s="1">
        <v>43404</v>
      </c>
      <c r="C17355" t="s">
        <v>6</v>
      </c>
      <c r="D17355">
        <v>0.7</v>
      </c>
      <c r="E17355">
        <v>778</v>
      </c>
    </row>
    <row r="17356" spans="1:5" x14ac:dyDescent="0.25">
      <c r="A17356" t="s">
        <v>17372</v>
      </c>
      <c r="B17356" s="1">
        <v>43525</v>
      </c>
      <c r="C17356" t="s">
        <v>6</v>
      </c>
      <c r="D17356">
        <v>0.18</v>
      </c>
      <c r="E17356">
        <v>617</v>
      </c>
    </row>
    <row r="17357" spans="1:5" x14ac:dyDescent="0.25">
      <c r="A17357" t="s">
        <v>17373</v>
      </c>
      <c r="B17357" s="1">
        <v>43739</v>
      </c>
      <c r="C17357" t="s">
        <v>6</v>
      </c>
      <c r="D17357">
        <v>0.12</v>
      </c>
      <c r="E17357">
        <v>626</v>
      </c>
    </row>
    <row r="17358" spans="1:5" x14ac:dyDescent="0.25">
      <c r="A17358" t="s">
        <v>17374</v>
      </c>
      <c r="B17358" s="1">
        <v>43831</v>
      </c>
      <c r="C17358" t="s">
        <v>10</v>
      </c>
      <c r="D17358">
        <v>0.32</v>
      </c>
      <c r="E17358">
        <v>645</v>
      </c>
    </row>
    <row r="17359" spans="1:5" x14ac:dyDescent="0.25">
      <c r="A17359" t="s">
        <v>17375</v>
      </c>
      <c r="B17359" s="1">
        <v>43921</v>
      </c>
      <c r="C17359" t="s">
        <v>10</v>
      </c>
      <c r="D17359">
        <v>0.22</v>
      </c>
      <c r="E17359">
        <v>561</v>
      </c>
    </row>
    <row r="17360" spans="1:5" x14ac:dyDescent="0.25">
      <c r="A17360" t="s">
        <v>17376</v>
      </c>
      <c r="B17360" s="1">
        <v>43434</v>
      </c>
      <c r="C17360" t="s">
        <v>37</v>
      </c>
      <c r="D17360">
        <v>1</v>
      </c>
      <c r="E17360">
        <v>621</v>
      </c>
    </row>
    <row r="17361" spans="1:5" x14ac:dyDescent="0.25">
      <c r="A17361" t="s">
        <v>17377</v>
      </c>
      <c r="B17361" s="1">
        <v>43525</v>
      </c>
      <c r="C17361" t="s">
        <v>6</v>
      </c>
      <c r="D17361">
        <v>0.32</v>
      </c>
      <c r="E17361">
        <v>710</v>
      </c>
    </row>
    <row r="17362" spans="1:5" x14ac:dyDescent="0.25">
      <c r="A17362" t="s">
        <v>17378</v>
      </c>
      <c r="B17362" s="1">
        <v>43586</v>
      </c>
      <c r="C17362" t="s">
        <v>10</v>
      </c>
      <c r="D17362">
        <v>0.43</v>
      </c>
      <c r="E17362">
        <v>753</v>
      </c>
    </row>
    <row r="17363" spans="1:5" x14ac:dyDescent="0.25">
      <c r="A17363" t="s">
        <v>17379</v>
      </c>
      <c r="B17363" s="1">
        <v>43496</v>
      </c>
      <c r="C17363" t="s">
        <v>10</v>
      </c>
      <c r="D17363">
        <v>0.35</v>
      </c>
      <c r="E17363">
        <v>633</v>
      </c>
    </row>
    <row r="17364" spans="1:5" x14ac:dyDescent="0.25">
      <c r="A17364" t="s">
        <v>17380</v>
      </c>
      <c r="B17364" s="1">
        <v>43373</v>
      </c>
      <c r="C17364" t="s">
        <v>6</v>
      </c>
      <c r="D17364">
        <v>0.26</v>
      </c>
      <c r="E17364">
        <v>748</v>
      </c>
    </row>
    <row r="17365" spans="1:5" x14ac:dyDescent="0.25">
      <c r="A17365" t="s">
        <v>17381</v>
      </c>
      <c r="B17365" s="1">
        <v>43800</v>
      </c>
      <c r="C17365" t="s">
        <v>10</v>
      </c>
      <c r="D17365">
        <v>0.5</v>
      </c>
      <c r="E17365">
        <v>512</v>
      </c>
    </row>
    <row r="17366" spans="1:5" x14ac:dyDescent="0.25">
      <c r="A17366" t="s">
        <v>17382</v>
      </c>
      <c r="B17366" s="1">
        <v>43131</v>
      </c>
      <c r="C17366" t="s">
        <v>25</v>
      </c>
      <c r="D17366">
        <v>0.24</v>
      </c>
      <c r="E17366">
        <v>686</v>
      </c>
    </row>
    <row r="17367" spans="1:5" x14ac:dyDescent="0.25">
      <c r="A17367" t="s">
        <v>17383</v>
      </c>
      <c r="B17367" s="1">
        <v>43496</v>
      </c>
      <c r="C17367" t="s">
        <v>6</v>
      </c>
      <c r="D17367">
        <v>0.45</v>
      </c>
      <c r="E17367">
        <v>738</v>
      </c>
    </row>
    <row r="17368" spans="1:5" x14ac:dyDescent="0.25">
      <c r="A17368" t="s">
        <v>17384</v>
      </c>
      <c r="B17368" s="1">
        <v>43251</v>
      </c>
      <c r="C17368" t="s">
        <v>37</v>
      </c>
      <c r="D17368">
        <v>0.36</v>
      </c>
      <c r="E17368">
        <v>752</v>
      </c>
    </row>
    <row r="17369" spans="1:5" x14ac:dyDescent="0.25">
      <c r="A17369" t="s">
        <v>17385</v>
      </c>
      <c r="B17369" s="1">
        <v>43496</v>
      </c>
      <c r="C17369" t="s">
        <v>6</v>
      </c>
      <c r="D17369">
        <v>0.16</v>
      </c>
      <c r="E17369">
        <v>680</v>
      </c>
    </row>
    <row r="17370" spans="1:5" x14ac:dyDescent="0.25">
      <c r="A17370" t="s">
        <v>17386</v>
      </c>
      <c r="B17370" s="1">
        <v>43800</v>
      </c>
      <c r="C17370" t="s">
        <v>10</v>
      </c>
      <c r="D17370">
        <v>0.46</v>
      </c>
      <c r="E17370">
        <v>628</v>
      </c>
    </row>
    <row r="17371" spans="1:5" x14ac:dyDescent="0.25">
      <c r="A17371" t="s">
        <v>17387</v>
      </c>
      <c r="B17371" s="1">
        <v>43617</v>
      </c>
      <c r="C17371" t="s">
        <v>6</v>
      </c>
      <c r="D17371">
        <v>0.3</v>
      </c>
      <c r="E17371">
        <v>740</v>
      </c>
    </row>
    <row r="17372" spans="1:5" x14ac:dyDescent="0.25">
      <c r="A17372" t="s">
        <v>17388</v>
      </c>
      <c r="B17372" s="1">
        <v>43831</v>
      </c>
      <c r="C17372" t="s">
        <v>10</v>
      </c>
      <c r="D17372">
        <v>0.36</v>
      </c>
      <c r="E17372">
        <v>586</v>
      </c>
    </row>
    <row r="17373" spans="1:5" x14ac:dyDescent="0.25">
      <c r="A17373" t="s">
        <v>17389</v>
      </c>
      <c r="B17373" s="1">
        <v>43678</v>
      </c>
      <c r="C17373" t="s">
        <v>18</v>
      </c>
      <c r="D17373">
        <v>0.34</v>
      </c>
      <c r="E17373">
        <v>608</v>
      </c>
    </row>
    <row r="17374" spans="1:5" x14ac:dyDescent="0.25">
      <c r="A17374" t="s">
        <v>17390</v>
      </c>
      <c r="B17374" s="1">
        <v>43373</v>
      </c>
      <c r="C17374" t="s">
        <v>18</v>
      </c>
      <c r="D17374">
        <v>0.3</v>
      </c>
      <c r="E17374">
        <v>629</v>
      </c>
    </row>
    <row r="17375" spans="1:5" x14ac:dyDescent="0.25">
      <c r="A17375" t="s">
        <v>17391</v>
      </c>
      <c r="B17375" s="1">
        <v>43373</v>
      </c>
      <c r="C17375" t="s">
        <v>6</v>
      </c>
      <c r="D17375">
        <v>0.13</v>
      </c>
      <c r="E17375">
        <v>659</v>
      </c>
    </row>
    <row r="17376" spans="1:5" x14ac:dyDescent="0.25">
      <c r="A17376" t="s">
        <v>17392</v>
      </c>
      <c r="B17376" s="1">
        <v>43159</v>
      </c>
      <c r="C17376" t="s">
        <v>10</v>
      </c>
      <c r="D17376">
        <v>0.16</v>
      </c>
      <c r="E17376">
        <v>653</v>
      </c>
    </row>
    <row r="17377" spans="1:5" x14ac:dyDescent="0.25">
      <c r="A17377" t="s">
        <v>17393</v>
      </c>
      <c r="B17377" s="1">
        <v>43617</v>
      </c>
      <c r="C17377" t="s">
        <v>10</v>
      </c>
      <c r="D17377">
        <v>0.3</v>
      </c>
      <c r="E17377">
        <v>740</v>
      </c>
    </row>
    <row r="17378" spans="1:5" x14ac:dyDescent="0.25">
      <c r="A17378" t="s">
        <v>17394</v>
      </c>
      <c r="B17378" s="1">
        <v>43739</v>
      </c>
      <c r="C17378" t="s">
        <v>6</v>
      </c>
      <c r="D17378">
        <v>0.85</v>
      </c>
      <c r="E17378">
        <v>775</v>
      </c>
    </row>
    <row r="17379" spans="1:5" x14ac:dyDescent="0.25">
      <c r="A17379" t="s">
        <v>17395</v>
      </c>
      <c r="B17379" s="1">
        <v>43617</v>
      </c>
      <c r="C17379" t="s">
        <v>6</v>
      </c>
      <c r="D17379">
        <v>0.3</v>
      </c>
      <c r="E17379">
        <v>740</v>
      </c>
    </row>
    <row r="17380" spans="1:5" x14ac:dyDescent="0.25">
      <c r="A17380" t="s">
        <v>17396</v>
      </c>
      <c r="B17380" s="1">
        <v>43496</v>
      </c>
      <c r="C17380" t="s">
        <v>18</v>
      </c>
      <c r="D17380">
        <v>1.21</v>
      </c>
      <c r="E17380">
        <v>753</v>
      </c>
    </row>
    <row r="17381" spans="1:5" x14ac:dyDescent="0.25">
      <c r="A17381" t="s">
        <v>17397</v>
      </c>
      <c r="B17381" s="1">
        <v>43404</v>
      </c>
      <c r="C17381" t="s">
        <v>18</v>
      </c>
      <c r="D17381">
        <v>0.32</v>
      </c>
      <c r="E17381">
        <v>625</v>
      </c>
    </row>
    <row r="17382" spans="1:5" x14ac:dyDescent="0.25">
      <c r="A17382" t="s">
        <v>17398</v>
      </c>
      <c r="B17382" s="1">
        <v>43281</v>
      </c>
      <c r="C17382" t="s">
        <v>6</v>
      </c>
      <c r="D17382">
        <v>0.2</v>
      </c>
      <c r="E17382">
        <v>689</v>
      </c>
    </row>
    <row r="17383" spans="1:5" x14ac:dyDescent="0.25">
      <c r="A17383" t="s">
        <v>17399</v>
      </c>
      <c r="B17383" s="1">
        <v>43373</v>
      </c>
      <c r="C17383" t="s">
        <v>6</v>
      </c>
      <c r="D17383">
        <v>0.19</v>
      </c>
      <c r="E17383">
        <v>717</v>
      </c>
    </row>
    <row r="17384" spans="1:5" x14ac:dyDescent="0.25">
      <c r="A17384" t="s">
        <v>17400</v>
      </c>
      <c r="B17384" s="1">
        <v>43617</v>
      </c>
      <c r="C17384" t="s">
        <v>10</v>
      </c>
      <c r="D17384">
        <v>0.3</v>
      </c>
      <c r="E17384">
        <v>740</v>
      </c>
    </row>
    <row r="17385" spans="1:5" x14ac:dyDescent="0.25">
      <c r="A17385" t="s">
        <v>17401</v>
      </c>
      <c r="B17385" s="1">
        <v>43496</v>
      </c>
      <c r="C17385" t="s">
        <v>6</v>
      </c>
      <c r="D17385">
        <v>0.45</v>
      </c>
      <c r="E17385">
        <v>606</v>
      </c>
    </row>
    <row r="17386" spans="1:5" x14ac:dyDescent="0.25">
      <c r="A17386" t="s">
        <v>17402</v>
      </c>
      <c r="B17386" s="1">
        <v>43862</v>
      </c>
      <c r="C17386" t="s">
        <v>10</v>
      </c>
      <c r="D17386">
        <v>0.9</v>
      </c>
      <c r="E17386">
        <v>715</v>
      </c>
    </row>
    <row r="17387" spans="1:5" x14ac:dyDescent="0.25">
      <c r="A17387" t="s">
        <v>17403</v>
      </c>
      <c r="B17387" s="1">
        <v>43586</v>
      </c>
      <c r="C17387" t="s">
        <v>10</v>
      </c>
      <c r="D17387">
        <v>0.64</v>
      </c>
      <c r="E17387">
        <v>740</v>
      </c>
    </row>
    <row r="17388" spans="1:5" x14ac:dyDescent="0.25">
      <c r="A17388" t="s">
        <v>17404</v>
      </c>
      <c r="B17388" s="1">
        <v>43831</v>
      </c>
      <c r="C17388" t="s">
        <v>6</v>
      </c>
      <c r="D17388">
        <v>0.44</v>
      </c>
      <c r="E17388">
        <v>606</v>
      </c>
    </row>
    <row r="17389" spans="1:5" x14ac:dyDescent="0.25">
      <c r="A17389" t="s">
        <v>17405</v>
      </c>
      <c r="B17389" s="1">
        <v>43739</v>
      </c>
      <c r="C17389" t="s">
        <v>6</v>
      </c>
      <c r="D17389">
        <v>0.85</v>
      </c>
      <c r="E17389">
        <v>775</v>
      </c>
    </row>
    <row r="17390" spans="1:5" x14ac:dyDescent="0.25">
      <c r="A17390" t="s">
        <v>17406</v>
      </c>
      <c r="B17390" s="1">
        <v>43709</v>
      </c>
      <c r="C17390" t="s">
        <v>6</v>
      </c>
      <c r="D17390">
        <v>0.22</v>
      </c>
      <c r="E17390">
        <v>711</v>
      </c>
    </row>
    <row r="17391" spans="1:5" x14ac:dyDescent="0.25">
      <c r="A17391" t="s">
        <v>17407</v>
      </c>
      <c r="B17391" s="1">
        <v>42674</v>
      </c>
      <c r="C17391" t="s">
        <v>18</v>
      </c>
      <c r="D17391">
        <v>0.3</v>
      </c>
      <c r="E17391">
        <v>740</v>
      </c>
    </row>
    <row r="17392" spans="1:5" x14ac:dyDescent="0.25">
      <c r="A17392" t="s">
        <v>17408</v>
      </c>
      <c r="B17392" s="1">
        <v>43312</v>
      </c>
      <c r="C17392" t="s">
        <v>6</v>
      </c>
      <c r="D17392">
        <v>0.49</v>
      </c>
      <c r="E17392">
        <v>512</v>
      </c>
    </row>
    <row r="17393" spans="1:5" x14ac:dyDescent="0.25">
      <c r="A17393" t="s">
        <v>17409</v>
      </c>
      <c r="B17393" s="1">
        <v>43770</v>
      </c>
      <c r="C17393" t="s">
        <v>6</v>
      </c>
      <c r="D17393">
        <v>0.36</v>
      </c>
      <c r="E17393">
        <v>715</v>
      </c>
    </row>
    <row r="17394" spans="1:5" x14ac:dyDescent="0.25">
      <c r="A17394" t="s">
        <v>17410</v>
      </c>
      <c r="B17394" s="1">
        <v>43647</v>
      </c>
      <c r="C17394" t="s">
        <v>6</v>
      </c>
      <c r="D17394">
        <v>0.19</v>
      </c>
      <c r="E17394">
        <v>541</v>
      </c>
    </row>
    <row r="17395" spans="1:5" x14ac:dyDescent="0.25">
      <c r="A17395" t="s">
        <v>17411</v>
      </c>
      <c r="B17395" s="1">
        <v>43281</v>
      </c>
      <c r="C17395" t="s">
        <v>6</v>
      </c>
      <c r="D17395">
        <v>0.28000000000000003</v>
      </c>
      <c r="E17395">
        <v>740</v>
      </c>
    </row>
    <row r="17396" spans="1:5" x14ac:dyDescent="0.25">
      <c r="A17396" t="s">
        <v>17412</v>
      </c>
      <c r="B17396" s="1">
        <v>43709</v>
      </c>
      <c r="C17396" t="s">
        <v>271</v>
      </c>
      <c r="D17396">
        <v>0.46</v>
      </c>
      <c r="E17396">
        <v>614</v>
      </c>
    </row>
    <row r="17397" spans="1:5" x14ac:dyDescent="0.25">
      <c r="A17397" t="s">
        <v>17413</v>
      </c>
      <c r="B17397" s="1">
        <v>43678</v>
      </c>
      <c r="C17397" t="s">
        <v>6</v>
      </c>
      <c r="D17397">
        <v>0.44</v>
      </c>
      <c r="E17397">
        <v>633</v>
      </c>
    </row>
    <row r="17398" spans="1:5" x14ac:dyDescent="0.25">
      <c r="A17398" t="s">
        <v>17414</v>
      </c>
      <c r="B17398" s="1">
        <v>43465</v>
      </c>
      <c r="C17398" t="s">
        <v>6</v>
      </c>
      <c r="D17398">
        <v>0.48</v>
      </c>
      <c r="E17398">
        <v>589</v>
      </c>
    </row>
    <row r="17399" spans="1:5" x14ac:dyDescent="0.25">
      <c r="A17399" t="s">
        <v>17415</v>
      </c>
      <c r="B17399" s="1">
        <v>43404</v>
      </c>
      <c r="C17399" t="s">
        <v>18</v>
      </c>
      <c r="D17399">
        <v>0.25</v>
      </c>
      <c r="E17399">
        <v>541</v>
      </c>
    </row>
    <row r="17400" spans="1:5" x14ac:dyDescent="0.25">
      <c r="A17400" t="s">
        <v>17416</v>
      </c>
      <c r="B17400" s="1">
        <v>43800</v>
      </c>
      <c r="C17400" t="s">
        <v>10</v>
      </c>
      <c r="D17400">
        <v>0.81</v>
      </c>
      <c r="E17400">
        <v>611</v>
      </c>
    </row>
    <row r="17401" spans="1:5" x14ac:dyDescent="0.25">
      <c r="A17401" t="s">
        <v>17417</v>
      </c>
      <c r="B17401" s="1">
        <v>43496</v>
      </c>
      <c r="C17401" t="s">
        <v>18</v>
      </c>
      <c r="D17401">
        <v>0.3</v>
      </c>
      <c r="E17401">
        <v>652</v>
      </c>
    </row>
    <row r="17402" spans="1:5" x14ac:dyDescent="0.25">
      <c r="A17402" t="s">
        <v>17418</v>
      </c>
      <c r="B17402" s="1">
        <v>43770</v>
      </c>
      <c r="C17402" t="s">
        <v>37</v>
      </c>
      <c r="D17402">
        <v>0.17</v>
      </c>
      <c r="E17402">
        <v>739</v>
      </c>
    </row>
    <row r="17403" spans="1:5" x14ac:dyDescent="0.25">
      <c r="A17403" t="s">
        <v>17419</v>
      </c>
      <c r="B17403" s="1">
        <v>43404</v>
      </c>
      <c r="C17403" t="s">
        <v>6</v>
      </c>
      <c r="D17403">
        <v>0.24</v>
      </c>
      <c r="E17403">
        <v>648</v>
      </c>
    </row>
    <row r="17404" spans="1:5" x14ac:dyDescent="0.25">
      <c r="A17404" t="s">
        <v>17420</v>
      </c>
      <c r="B17404" s="1">
        <v>43556</v>
      </c>
      <c r="C17404" t="s">
        <v>10</v>
      </c>
      <c r="D17404">
        <v>0.59</v>
      </c>
      <c r="E17404">
        <v>595</v>
      </c>
    </row>
    <row r="17405" spans="1:5" x14ac:dyDescent="0.25">
      <c r="A17405" t="s">
        <v>17421</v>
      </c>
      <c r="B17405" s="1">
        <v>43890</v>
      </c>
      <c r="C17405" t="s">
        <v>6</v>
      </c>
      <c r="D17405">
        <v>0.35</v>
      </c>
      <c r="E17405">
        <v>618</v>
      </c>
    </row>
    <row r="17406" spans="1:5" x14ac:dyDescent="0.25">
      <c r="A17406" t="s">
        <v>17422</v>
      </c>
      <c r="B17406" s="1">
        <v>43678</v>
      </c>
      <c r="C17406" t="s">
        <v>37</v>
      </c>
      <c r="D17406">
        <v>0.31</v>
      </c>
      <c r="E17406">
        <v>710</v>
      </c>
    </row>
    <row r="17407" spans="1:5" x14ac:dyDescent="0.25">
      <c r="A17407" t="s">
        <v>17423</v>
      </c>
      <c r="B17407" s="1">
        <v>43312</v>
      </c>
      <c r="C17407" t="s">
        <v>6</v>
      </c>
      <c r="D17407">
        <v>0.34</v>
      </c>
      <c r="E17407">
        <v>700</v>
      </c>
    </row>
    <row r="17408" spans="1:5" x14ac:dyDescent="0.25">
      <c r="A17408" t="s">
        <v>17424</v>
      </c>
      <c r="B17408" s="1">
        <v>43862</v>
      </c>
      <c r="C17408" t="s">
        <v>25</v>
      </c>
      <c r="D17408">
        <v>0.23</v>
      </c>
      <c r="E17408">
        <v>653</v>
      </c>
    </row>
    <row r="17409" spans="1:5" x14ac:dyDescent="0.25">
      <c r="A17409" t="s">
        <v>17425</v>
      </c>
      <c r="B17409" s="1">
        <v>43586</v>
      </c>
      <c r="C17409" t="s">
        <v>6</v>
      </c>
      <c r="D17409">
        <v>0.5</v>
      </c>
      <c r="E17409">
        <v>634</v>
      </c>
    </row>
    <row r="17410" spans="1:5" x14ac:dyDescent="0.25">
      <c r="A17410" t="s">
        <v>17426</v>
      </c>
      <c r="B17410" s="1">
        <v>43678</v>
      </c>
      <c r="C17410" t="s">
        <v>10</v>
      </c>
      <c r="D17410">
        <v>0.33</v>
      </c>
      <c r="E17410">
        <v>554</v>
      </c>
    </row>
    <row r="17411" spans="1:5" x14ac:dyDescent="0.25">
      <c r="A17411" t="s">
        <v>17427</v>
      </c>
      <c r="B17411" s="1">
        <v>43220</v>
      </c>
      <c r="C17411" t="s">
        <v>6</v>
      </c>
      <c r="D17411">
        <v>0.18</v>
      </c>
      <c r="E17411">
        <v>694</v>
      </c>
    </row>
    <row r="17412" spans="1:5" x14ac:dyDescent="0.25">
      <c r="A17412" t="s">
        <v>17428</v>
      </c>
      <c r="B17412" s="1">
        <v>43739</v>
      </c>
      <c r="C17412" t="s">
        <v>10</v>
      </c>
      <c r="D17412">
        <v>0.39</v>
      </c>
      <c r="E17412">
        <v>560</v>
      </c>
    </row>
    <row r="17413" spans="1:5" x14ac:dyDescent="0.25">
      <c r="A17413" t="s">
        <v>17429</v>
      </c>
      <c r="B17413" s="1">
        <v>43069</v>
      </c>
      <c r="C17413" t="s">
        <v>42</v>
      </c>
      <c r="D17413">
        <v>0.3</v>
      </c>
      <c r="E17413">
        <v>740</v>
      </c>
    </row>
    <row r="17414" spans="1:5" x14ac:dyDescent="0.25">
      <c r="A17414" t="s">
        <v>17430</v>
      </c>
      <c r="B17414" s="1">
        <v>43770</v>
      </c>
      <c r="C17414" t="s">
        <v>37</v>
      </c>
      <c r="D17414">
        <v>0.47</v>
      </c>
      <c r="E17414">
        <v>677</v>
      </c>
    </row>
    <row r="17415" spans="1:5" x14ac:dyDescent="0.25">
      <c r="A17415" t="s">
        <v>17431</v>
      </c>
      <c r="B17415" s="1">
        <v>43586</v>
      </c>
      <c r="C17415" t="s">
        <v>6</v>
      </c>
      <c r="D17415">
        <v>0.42</v>
      </c>
      <c r="E17415">
        <v>697</v>
      </c>
    </row>
    <row r="17416" spans="1:5" x14ac:dyDescent="0.25">
      <c r="A17416" t="s">
        <v>17432</v>
      </c>
      <c r="B17416" s="1">
        <v>43586</v>
      </c>
      <c r="C17416" t="s">
        <v>6</v>
      </c>
      <c r="D17416">
        <v>0.19</v>
      </c>
      <c r="E17416">
        <v>630</v>
      </c>
    </row>
    <row r="17417" spans="1:5" x14ac:dyDescent="0.25">
      <c r="A17417" t="s">
        <v>17433</v>
      </c>
      <c r="B17417" s="1">
        <v>43465</v>
      </c>
      <c r="C17417" t="s">
        <v>6</v>
      </c>
      <c r="D17417">
        <v>0.43</v>
      </c>
      <c r="E17417">
        <v>800</v>
      </c>
    </row>
    <row r="17418" spans="1:5" x14ac:dyDescent="0.25">
      <c r="A17418" t="s">
        <v>17434</v>
      </c>
      <c r="B17418" s="1">
        <v>43739</v>
      </c>
      <c r="C17418" t="s">
        <v>42</v>
      </c>
      <c r="D17418">
        <v>0.51</v>
      </c>
      <c r="E17418">
        <v>706</v>
      </c>
    </row>
    <row r="17419" spans="1:5" x14ac:dyDescent="0.25">
      <c r="A17419" t="s">
        <v>17435</v>
      </c>
      <c r="B17419" s="1">
        <v>43800</v>
      </c>
      <c r="C17419" t="s">
        <v>25</v>
      </c>
      <c r="D17419">
        <v>0.63</v>
      </c>
      <c r="E17419">
        <v>585</v>
      </c>
    </row>
    <row r="17420" spans="1:5" x14ac:dyDescent="0.25">
      <c r="A17420" t="s">
        <v>17436</v>
      </c>
      <c r="B17420" s="1">
        <v>43556</v>
      </c>
      <c r="C17420" t="s">
        <v>6</v>
      </c>
      <c r="D17420">
        <v>0.34</v>
      </c>
      <c r="E17420">
        <v>607</v>
      </c>
    </row>
    <row r="17421" spans="1:5" x14ac:dyDescent="0.25">
      <c r="A17421" t="s">
        <v>17437</v>
      </c>
      <c r="B17421" s="1">
        <v>42794</v>
      </c>
      <c r="C17421" t="s">
        <v>6</v>
      </c>
      <c r="D17421">
        <v>0.42</v>
      </c>
      <c r="E17421">
        <v>740</v>
      </c>
    </row>
    <row r="17422" spans="1:5" x14ac:dyDescent="0.25">
      <c r="A17422" t="s">
        <v>17438</v>
      </c>
      <c r="B17422" s="1">
        <v>43312</v>
      </c>
      <c r="C17422" t="s">
        <v>6</v>
      </c>
      <c r="D17422">
        <v>0.31</v>
      </c>
      <c r="E17422">
        <v>696</v>
      </c>
    </row>
    <row r="17423" spans="1:5" x14ac:dyDescent="0.25">
      <c r="A17423" t="s">
        <v>17439</v>
      </c>
      <c r="B17423" s="1">
        <v>43709</v>
      </c>
      <c r="C17423" t="s">
        <v>18</v>
      </c>
      <c r="D17423">
        <v>0.33</v>
      </c>
      <c r="E17423">
        <v>632</v>
      </c>
    </row>
    <row r="17424" spans="1:5" x14ac:dyDescent="0.25">
      <c r="A17424" t="s">
        <v>17440</v>
      </c>
      <c r="B17424" s="1">
        <v>43678</v>
      </c>
      <c r="C17424" t="s">
        <v>14</v>
      </c>
      <c r="D17424">
        <v>0.22</v>
      </c>
      <c r="E17424">
        <v>727</v>
      </c>
    </row>
    <row r="17425" spans="1:5" x14ac:dyDescent="0.25">
      <c r="A17425" t="s">
        <v>17441</v>
      </c>
      <c r="B17425" s="1">
        <v>43862</v>
      </c>
      <c r="C17425" t="s">
        <v>6</v>
      </c>
      <c r="D17425">
        <v>0.27</v>
      </c>
      <c r="E17425">
        <v>605</v>
      </c>
    </row>
    <row r="17426" spans="1:5" x14ac:dyDescent="0.25">
      <c r="A17426" t="s">
        <v>17442</v>
      </c>
      <c r="B17426" s="1">
        <v>43312</v>
      </c>
      <c r="C17426" t="s">
        <v>6</v>
      </c>
      <c r="D17426">
        <v>0.34</v>
      </c>
      <c r="E17426">
        <v>711</v>
      </c>
    </row>
    <row r="17427" spans="1:5" x14ac:dyDescent="0.25">
      <c r="A17427" t="s">
        <v>17443</v>
      </c>
      <c r="B17427" s="1">
        <v>43556</v>
      </c>
      <c r="C17427" t="s">
        <v>6</v>
      </c>
      <c r="D17427">
        <v>0.22</v>
      </c>
      <c r="E17427">
        <v>740</v>
      </c>
    </row>
    <row r="17428" spans="1:5" x14ac:dyDescent="0.25">
      <c r="A17428" t="s">
        <v>17444</v>
      </c>
      <c r="B17428" s="1">
        <v>43770</v>
      </c>
      <c r="C17428" t="s">
        <v>18</v>
      </c>
      <c r="D17428">
        <v>0.21</v>
      </c>
      <c r="E17428">
        <v>609</v>
      </c>
    </row>
    <row r="17429" spans="1:5" x14ac:dyDescent="0.25">
      <c r="A17429" t="s">
        <v>17445</v>
      </c>
      <c r="B17429" s="1">
        <v>43739</v>
      </c>
      <c r="C17429" t="s">
        <v>18</v>
      </c>
      <c r="D17429">
        <v>0.35</v>
      </c>
      <c r="E17429">
        <v>682</v>
      </c>
    </row>
    <row r="17430" spans="1:5" x14ac:dyDescent="0.25">
      <c r="A17430" t="s">
        <v>17446</v>
      </c>
      <c r="B17430" s="1">
        <v>43890</v>
      </c>
      <c r="C17430" t="s">
        <v>10</v>
      </c>
      <c r="D17430">
        <v>0.4</v>
      </c>
      <c r="E17430">
        <v>577</v>
      </c>
    </row>
    <row r="17431" spans="1:5" x14ac:dyDescent="0.25">
      <c r="A17431" t="s">
        <v>17447</v>
      </c>
      <c r="B17431" s="1">
        <v>43800</v>
      </c>
      <c r="C17431" t="s">
        <v>10</v>
      </c>
      <c r="D17431">
        <v>0.25</v>
      </c>
      <c r="E17431">
        <v>622</v>
      </c>
    </row>
    <row r="17432" spans="1:5" x14ac:dyDescent="0.25">
      <c r="A17432" t="s">
        <v>17448</v>
      </c>
      <c r="B17432" s="1">
        <v>43617</v>
      </c>
      <c r="C17432" t="s">
        <v>6</v>
      </c>
      <c r="D17432">
        <v>0.45</v>
      </c>
      <c r="E17432">
        <v>740</v>
      </c>
    </row>
    <row r="17433" spans="1:5" x14ac:dyDescent="0.25">
      <c r="A17433" t="s">
        <v>17449</v>
      </c>
      <c r="B17433" s="1">
        <v>43586</v>
      </c>
      <c r="C17433" t="s">
        <v>6</v>
      </c>
      <c r="D17433">
        <v>0.23</v>
      </c>
      <c r="E17433">
        <v>823</v>
      </c>
    </row>
    <row r="17434" spans="1:5" x14ac:dyDescent="0.25">
      <c r="A17434" t="s">
        <v>17450</v>
      </c>
      <c r="B17434" s="1">
        <v>43800</v>
      </c>
      <c r="C17434" t="s">
        <v>42</v>
      </c>
      <c r="D17434">
        <v>0.59</v>
      </c>
      <c r="E17434">
        <v>600</v>
      </c>
    </row>
    <row r="17435" spans="1:5" x14ac:dyDescent="0.25">
      <c r="A17435" t="s">
        <v>17451</v>
      </c>
      <c r="B17435" s="1">
        <v>43281</v>
      </c>
      <c r="C17435" t="s">
        <v>6</v>
      </c>
      <c r="D17435">
        <v>0.31</v>
      </c>
      <c r="E17435">
        <v>641</v>
      </c>
    </row>
    <row r="17436" spans="1:5" x14ac:dyDescent="0.25">
      <c r="A17436" t="s">
        <v>17452</v>
      </c>
      <c r="B17436" s="1">
        <v>43739</v>
      </c>
      <c r="C17436" t="s">
        <v>6</v>
      </c>
      <c r="D17436">
        <v>0.33</v>
      </c>
      <c r="E17436">
        <v>744</v>
      </c>
    </row>
    <row r="17437" spans="1:5" x14ac:dyDescent="0.25">
      <c r="A17437" t="s">
        <v>17453</v>
      </c>
      <c r="B17437" s="1">
        <v>43770</v>
      </c>
      <c r="C17437" t="s">
        <v>6</v>
      </c>
      <c r="D17437">
        <v>0.39</v>
      </c>
      <c r="E17437">
        <v>571</v>
      </c>
    </row>
    <row r="17438" spans="1:5" x14ac:dyDescent="0.25">
      <c r="A17438" t="s">
        <v>17454</v>
      </c>
      <c r="B17438" s="1">
        <v>43525</v>
      </c>
      <c r="C17438" t="s">
        <v>10</v>
      </c>
      <c r="D17438">
        <v>0.21</v>
      </c>
      <c r="E17438">
        <v>653</v>
      </c>
    </row>
    <row r="17439" spans="1:5" x14ac:dyDescent="0.25">
      <c r="A17439" t="s">
        <v>17455</v>
      </c>
      <c r="B17439" s="1">
        <v>43770</v>
      </c>
      <c r="C17439" t="s">
        <v>18</v>
      </c>
      <c r="D17439">
        <v>0.19</v>
      </c>
      <c r="E17439">
        <v>632</v>
      </c>
    </row>
    <row r="17440" spans="1:5" x14ac:dyDescent="0.25">
      <c r="A17440" t="s">
        <v>17456</v>
      </c>
      <c r="B17440" s="1">
        <v>43862</v>
      </c>
      <c r="C17440" t="s">
        <v>21</v>
      </c>
      <c r="D17440">
        <v>0.17</v>
      </c>
      <c r="E17440">
        <v>573</v>
      </c>
    </row>
    <row r="17441" spans="1:5" x14ac:dyDescent="0.25">
      <c r="A17441" t="s">
        <v>17457</v>
      </c>
      <c r="B17441" s="1">
        <v>43739</v>
      </c>
      <c r="C17441" t="s">
        <v>6</v>
      </c>
      <c r="D17441">
        <v>0.27</v>
      </c>
      <c r="E17441">
        <v>630</v>
      </c>
    </row>
    <row r="17442" spans="1:5" x14ac:dyDescent="0.25">
      <c r="A17442" t="s">
        <v>17458</v>
      </c>
      <c r="B17442" s="1">
        <v>43404</v>
      </c>
      <c r="C17442" t="s">
        <v>6</v>
      </c>
      <c r="D17442">
        <v>0.14000000000000001</v>
      </c>
      <c r="E17442">
        <v>621</v>
      </c>
    </row>
    <row r="17443" spans="1:5" x14ac:dyDescent="0.25">
      <c r="A17443" t="s">
        <v>17459</v>
      </c>
      <c r="B17443" s="1">
        <v>43525</v>
      </c>
      <c r="C17443" t="s">
        <v>6</v>
      </c>
      <c r="D17443">
        <v>0.24</v>
      </c>
      <c r="E17443">
        <v>734</v>
      </c>
    </row>
    <row r="17444" spans="1:5" x14ac:dyDescent="0.25">
      <c r="A17444" t="s">
        <v>17460</v>
      </c>
      <c r="B17444" s="1">
        <v>43525</v>
      </c>
      <c r="C17444" t="s">
        <v>6</v>
      </c>
      <c r="D17444">
        <v>0.21</v>
      </c>
      <c r="E17444">
        <v>518</v>
      </c>
    </row>
    <row r="17445" spans="1:5" x14ac:dyDescent="0.25">
      <c r="A17445" t="s">
        <v>17461</v>
      </c>
      <c r="B17445" s="1">
        <v>42613</v>
      </c>
      <c r="C17445" t="s">
        <v>42</v>
      </c>
      <c r="D17445">
        <v>0.3</v>
      </c>
      <c r="E17445">
        <v>740</v>
      </c>
    </row>
    <row r="17446" spans="1:5" x14ac:dyDescent="0.25">
      <c r="A17446" t="s">
        <v>17462</v>
      </c>
      <c r="B17446" s="1">
        <v>43496</v>
      </c>
      <c r="C17446" t="s">
        <v>18</v>
      </c>
      <c r="D17446">
        <v>0.45</v>
      </c>
      <c r="E17446">
        <v>660</v>
      </c>
    </row>
    <row r="17447" spans="1:5" x14ac:dyDescent="0.25">
      <c r="A17447" t="s">
        <v>17463</v>
      </c>
      <c r="B17447" s="1">
        <v>43617</v>
      </c>
      <c r="C17447" t="s">
        <v>6</v>
      </c>
      <c r="D17447">
        <v>0.3</v>
      </c>
      <c r="E17447">
        <v>740</v>
      </c>
    </row>
    <row r="17448" spans="1:5" x14ac:dyDescent="0.25">
      <c r="A17448" t="s">
        <v>17464</v>
      </c>
      <c r="B17448" s="1">
        <v>42186</v>
      </c>
      <c r="C17448" t="s">
        <v>14</v>
      </c>
      <c r="D17448">
        <v>0.38</v>
      </c>
      <c r="E17448">
        <v>781</v>
      </c>
    </row>
    <row r="17449" spans="1:5" x14ac:dyDescent="0.25">
      <c r="A17449" t="s">
        <v>17465</v>
      </c>
      <c r="B17449" s="1">
        <v>43709</v>
      </c>
      <c r="C17449" t="s">
        <v>18</v>
      </c>
      <c r="D17449">
        <v>0.4</v>
      </c>
      <c r="E17449">
        <v>710</v>
      </c>
    </row>
    <row r="17450" spans="1:5" x14ac:dyDescent="0.25">
      <c r="A17450" t="s">
        <v>17466</v>
      </c>
      <c r="B17450" s="1">
        <v>43709</v>
      </c>
      <c r="C17450" t="s">
        <v>14</v>
      </c>
      <c r="D17450">
        <v>0.36</v>
      </c>
      <c r="E17450">
        <v>630</v>
      </c>
    </row>
    <row r="17451" spans="1:5" x14ac:dyDescent="0.25">
      <c r="A17451" t="s">
        <v>17467</v>
      </c>
      <c r="B17451" s="1">
        <v>43496</v>
      </c>
      <c r="C17451" t="s">
        <v>6</v>
      </c>
      <c r="D17451">
        <v>0.2</v>
      </c>
      <c r="E17451">
        <v>740</v>
      </c>
    </row>
    <row r="17452" spans="1:5" x14ac:dyDescent="0.25">
      <c r="A17452" t="s">
        <v>17468</v>
      </c>
      <c r="B17452" s="1">
        <v>43831</v>
      </c>
      <c r="C17452" t="s">
        <v>6</v>
      </c>
      <c r="D17452">
        <v>0.18</v>
      </c>
      <c r="E17452">
        <v>621</v>
      </c>
    </row>
    <row r="17453" spans="1:5" x14ac:dyDescent="0.25">
      <c r="A17453" t="s">
        <v>17469</v>
      </c>
      <c r="B17453" s="1">
        <v>43525</v>
      </c>
      <c r="C17453" t="s">
        <v>6</v>
      </c>
      <c r="D17453">
        <v>0.17</v>
      </c>
      <c r="E17453">
        <v>726</v>
      </c>
    </row>
    <row r="17454" spans="1:5" x14ac:dyDescent="0.25">
      <c r="A17454" t="s">
        <v>17470</v>
      </c>
      <c r="B17454" s="1">
        <v>43709</v>
      </c>
      <c r="C17454" t="s">
        <v>6</v>
      </c>
      <c r="D17454">
        <v>0.4</v>
      </c>
      <c r="E17454">
        <v>621</v>
      </c>
    </row>
    <row r="17455" spans="1:5" x14ac:dyDescent="0.25">
      <c r="A17455" t="s">
        <v>17471</v>
      </c>
      <c r="B17455" s="1">
        <v>42309</v>
      </c>
      <c r="C17455" t="s">
        <v>6</v>
      </c>
      <c r="D17455">
        <v>0.68</v>
      </c>
      <c r="E17455">
        <v>720</v>
      </c>
    </row>
    <row r="17456" spans="1:5" x14ac:dyDescent="0.25">
      <c r="A17456" t="s">
        <v>17472</v>
      </c>
      <c r="B17456" s="1">
        <v>43800</v>
      </c>
      <c r="C17456" t="s">
        <v>6</v>
      </c>
      <c r="D17456">
        <v>0.31</v>
      </c>
      <c r="E17456">
        <v>585</v>
      </c>
    </row>
    <row r="17457" spans="1:5" x14ac:dyDescent="0.25">
      <c r="A17457" t="s">
        <v>17473</v>
      </c>
      <c r="B17457" s="1">
        <v>42613</v>
      </c>
      <c r="C17457" t="s">
        <v>6</v>
      </c>
      <c r="D17457">
        <v>0.3</v>
      </c>
      <c r="E17457">
        <v>740</v>
      </c>
    </row>
    <row r="17458" spans="1:5" x14ac:dyDescent="0.25">
      <c r="A17458" t="s">
        <v>17474</v>
      </c>
      <c r="B17458" s="1">
        <v>43831</v>
      </c>
      <c r="C17458" t="s">
        <v>10</v>
      </c>
      <c r="D17458">
        <v>0.88</v>
      </c>
      <c r="E17458">
        <v>603</v>
      </c>
    </row>
    <row r="17459" spans="1:5" x14ac:dyDescent="0.25">
      <c r="A17459" t="s">
        <v>17475</v>
      </c>
      <c r="B17459" s="1">
        <v>43586</v>
      </c>
      <c r="C17459" t="s">
        <v>37</v>
      </c>
      <c r="D17459">
        <v>0.72</v>
      </c>
      <c r="E17459">
        <v>610</v>
      </c>
    </row>
    <row r="17460" spans="1:5" x14ac:dyDescent="0.25">
      <c r="A17460" t="s">
        <v>17476</v>
      </c>
      <c r="B17460" s="1">
        <v>43586</v>
      </c>
      <c r="C17460" t="s">
        <v>6</v>
      </c>
      <c r="D17460">
        <v>0.53</v>
      </c>
      <c r="E17460">
        <v>719</v>
      </c>
    </row>
    <row r="17461" spans="1:5" x14ac:dyDescent="0.25">
      <c r="A17461" t="s">
        <v>17477</v>
      </c>
      <c r="B17461" s="1">
        <v>42794</v>
      </c>
      <c r="C17461" t="s">
        <v>37</v>
      </c>
      <c r="D17461">
        <v>0.3</v>
      </c>
      <c r="E17461">
        <v>740</v>
      </c>
    </row>
    <row r="17462" spans="1:5" x14ac:dyDescent="0.25">
      <c r="A17462" t="s">
        <v>17478</v>
      </c>
      <c r="B17462" s="1">
        <v>43586</v>
      </c>
      <c r="C17462" t="s">
        <v>6</v>
      </c>
      <c r="D17462">
        <v>0.33</v>
      </c>
      <c r="E17462">
        <v>596</v>
      </c>
    </row>
    <row r="17463" spans="1:5" x14ac:dyDescent="0.25">
      <c r="A17463" t="s">
        <v>17479</v>
      </c>
      <c r="B17463" s="1">
        <v>42916</v>
      </c>
      <c r="C17463" t="s">
        <v>6</v>
      </c>
      <c r="D17463">
        <v>0.3</v>
      </c>
      <c r="E17463">
        <v>740</v>
      </c>
    </row>
    <row r="17464" spans="1:5" x14ac:dyDescent="0.25">
      <c r="A17464" t="s">
        <v>17480</v>
      </c>
      <c r="B17464" s="1">
        <v>42916</v>
      </c>
      <c r="C17464" t="s">
        <v>6</v>
      </c>
      <c r="D17464">
        <v>0.3</v>
      </c>
      <c r="E17464">
        <v>740</v>
      </c>
    </row>
    <row r="17465" spans="1:5" x14ac:dyDescent="0.25">
      <c r="A17465" t="s">
        <v>17481</v>
      </c>
      <c r="B17465" s="1">
        <v>43739</v>
      </c>
      <c r="C17465" t="s">
        <v>6</v>
      </c>
      <c r="D17465">
        <v>0.38</v>
      </c>
      <c r="E17465">
        <v>758</v>
      </c>
    </row>
    <row r="17466" spans="1:5" x14ac:dyDescent="0.25">
      <c r="A17466" t="s">
        <v>17482</v>
      </c>
      <c r="B17466" s="1">
        <v>43159</v>
      </c>
      <c r="C17466" t="s">
        <v>6</v>
      </c>
      <c r="D17466">
        <v>0.3</v>
      </c>
      <c r="E17466">
        <v>786</v>
      </c>
    </row>
    <row r="17467" spans="1:5" x14ac:dyDescent="0.25">
      <c r="A17467" t="s">
        <v>17483</v>
      </c>
      <c r="B17467" s="1">
        <v>43159</v>
      </c>
      <c r="C17467" t="s">
        <v>6</v>
      </c>
      <c r="D17467">
        <v>0.3</v>
      </c>
      <c r="E17467">
        <v>740</v>
      </c>
    </row>
    <row r="17468" spans="1:5" x14ac:dyDescent="0.25">
      <c r="A17468" t="s">
        <v>17484</v>
      </c>
      <c r="B17468" s="1">
        <v>43739</v>
      </c>
      <c r="C17468" t="s">
        <v>6</v>
      </c>
      <c r="D17468">
        <v>0.22</v>
      </c>
      <c r="E17468">
        <v>790</v>
      </c>
    </row>
    <row r="17469" spans="1:5" x14ac:dyDescent="0.25">
      <c r="A17469" t="s">
        <v>17485</v>
      </c>
      <c r="B17469" s="1">
        <v>43220</v>
      </c>
      <c r="C17469" t="s">
        <v>42</v>
      </c>
      <c r="D17469">
        <v>0.86</v>
      </c>
      <c r="E17469">
        <v>777</v>
      </c>
    </row>
    <row r="17470" spans="1:5" x14ac:dyDescent="0.25">
      <c r="A17470" t="s">
        <v>17486</v>
      </c>
      <c r="B17470" s="1">
        <v>43617</v>
      </c>
      <c r="C17470" t="s">
        <v>18</v>
      </c>
      <c r="D17470">
        <v>0.3</v>
      </c>
      <c r="E17470">
        <v>740</v>
      </c>
    </row>
    <row r="17471" spans="1:5" x14ac:dyDescent="0.25">
      <c r="A17471" t="s">
        <v>17487</v>
      </c>
      <c r="B17471" s="1">
        <v>43770</v>
      </c>
      <c r="C17471" t="s">
        <v>10</v>
      </c>
      <c r="D17471">
        <v>0.28999999999999998</v>
      </c>
      <c r="E17471">
        <v>652</v>
      </c>
    </row>
    <row r="17472" spans="1:5" x14ac:dyDescent="0.25">
      <c r="A17472" t="s">
        <v>17488</v>
      </c>
      <c r="B17472" s="1">
        <v>43770</v>
      </c>
      <c r="C17472" t="s">
        <v>18</v>
      </c>
      <c r="D17472">
        <v>0.15</v>
      </c>
      <c r="E17472">
        <v>574</v>
      </c>
    </row>
    <row r="17473" spans="1:5" x14ac:dyDescent="0.25">
      <c r="A17473" t="s">
        <v>17489</v>
      </c>
      <c r="B17473" s="1">
        <v>43770</v>
      </c>
      <c r="C17473" t="s">
        <v>18</v>
      </c>
      <c r="D17473">
        <v>0.12</v>
      </c>
      <c r="E17473">
        <v>673</v>
      </c>
    </row>
    <row r="17474" spans="1:5" x14ac:dyDescent="0.25">
      <c r="A17474" t="s">
        <v>17490</v>
      </c>
      <c r="B17474" s="1">
        <v>43617</v>
      </c>
      <c r="C17474" t="s">
        <v>18</v>
      </c>
      <c r="D17474">
        <v>0.3</v>
      </c>
      <c r="E17474">
        <v>740</v>
      </c>
    </row>
    <row r="17475" spans="1:5" x14ac:dyDescent="0.25">
      <c r="A17475" t="s">
        <v>17491</v>
      </c>
      <c r="B17475" s="1">
        <v>43647</v>
      </c>
      <c r="C17475" t="s">
        <v>18</v>
      </c>
      <c r="D17475">
        <v>0.2</v>
      </c>
      <c r="E17475">
        <v>588</v>
      </c>
    </row>
    <row r="17476" spans="1:5" x14ac:dyDescent="0.25">
      <c r="A17476" t="s">
        <v>17492</v>
      </c>
      <c r="B17476" s="1">
        <v>43770</v>
      </c>
      <c r="C17476" t="s">
        <v>6</v>
      </c>
      <c r="D17476">
        <v>0.22</v>
      </c>
      <c r="E17476">
        <v>665</v>
      </c>
    </row>
    <row r="17477" spans="1:5" x14ac:dyDescent="0.25">
      <c r="A17477" t="s">
        <v>17493</v>
      </c>
      <c r="B17477" s="1">
        <v>43770</v>
      </c>
      <c r="C17477" t="s">
        <v>6</v>
      </c>
      <c r="D17477">
        <v>0.18</v>
      </c>
      <c r="E17477">
        <v>782</v>
      </c>
    </row>
    <row r="17478" spans="1:5" x14ac:dyDescent="0.25">
      <c r="A17478" t="s">
        <v>17494</v>
      </c>
      <c r="B17478" s="1">
        <v>43770</v>
      </c>
      <c r="C17478" t="s">
        <v>6</v>
      </c>
      <c r="D17478">
        <v>0.12</v>
      </c>
      <c r="E17478">
        <v>581</v>
      </c>
    </row>
    <row r="17479" spans="1:5" x14ac:dyDescent="0.25">
      <c r="A17479" t="s">
        <v>17495</v>
      </c>
      <c r="B17479" s="1">
        <v>43678</v>
      </c>
      <c r="C17479" t="s">
        <v>37</v>
      </c>
      <c r="D17479">
        <v>0.4</v>
      </c>
      <c r="E17479">
        <v>646</v>
      </c>
    </row>
    <row r="17480" spans="1:5" x14ac:dyDescent="0.25">
      <c r="A17480" t="s">
        <v>17496</v>
      </c>
      <c r="B17480" s="1">
        <v>43678</v>
      </c>
      <c r="C17480" t="s">
        <v>6</v>
      </c>
      <c r="D17480">
        <v>0.16</v>
      </c>
      <c r="E17480">
        <v>725</v>
      </c>
    </row>
    <row r="17481" spans="1:5" x14ac:dyDescent="0.25">
      <c r="A17481" t="s">
        <v>17497</v>
      </c>
      <c r="B17481" s="1">
        <v>43890</v>
      </c>
      <c r="C17481" t="s">
        <v>10</v>
      </c>
      <c r="D17481">
        <v>0.57999999999999996</v>
      </c>
      <c r="E17481">
        <v>706</v>
      </c>
    </row>
    <row r="17482" spans="1:5" x14ac:dyDescent="0.25">
      <c r="A17482" t="s">
        <v>17498</v>
      </c>
      <c r="B17482" s="1">
        <v>43678</v>
      </c>
      <c r="C17482" t="s">
        <v>42</v>
      </c>
      <c r="D17482">
        <v>0.04</v>
      </c>
      <c r="E17482">
        <v>744</v>
      </c>
    </row>
    <row r="17483" spans="1:5" x14ac:dyDescent="0.25">
      <c r="A17483" t="s">
        <v>17499</v>
      </c>
      <c r="B17483" s="1">
        <v>43678</v>
      </c>
      <c r="C17483" t="s">
        <v>10</v>
      </c>
      <c r="D17483">
        <v>0.13</v>
      </c>
      <c r="E17483">
        <v>631</v>
      </c>
    </row>
    <row r="17484" spans="1:5" x14ac:dyDescent="0.25">
      <c r="A17484" t="s">
        <v>17500</v>
      </c>
      <c r="B17484" s="1">
        <v>43678</v>
      </c>
      <c r="C17484" t="s">
        <v>6</v>
      </c>
      <c r="D17484">
        <v>0.37</v>
      </c>
      <c r="E17484">
        <v>619</v>
      </c>
    </row>
    <row r="17485" spans="1:5" x14ac:dyDescent="0.25">
      <c r="A17485" t="s">
        <v>17501</v>
      </c>
      <c r="B17485" s="1">
        <v>43678</v>
      </c>
      <c r="C17485" t="s">
        <v>10</v>
      </c>
      <c r="D17485">
        <v>0.56999999999999995</v>
      </c>
      <c r="E17485">
        <v>652</v>
      </c>
    </row>
    <row r="17486" spans="1:5" x14ac:dyDescent="0.25">
      <c r="A17486" t="s">
        <v>17502</v>
      </c>
      <c r="B17486" s="1">
        <v>43678</v>
      </c>
      <c r="C17486" t="s">
        <v>6</v>
      </c>
      <c r="D17486">
        <v>0.34</v>
      </c>
      <c r="E17486">
        <v>640</v>
      </c>
    </row>
    <row r="17487" spans="1:5" x14ac:dyDescent="0.25">
      <c r="A17487" t="s">
        <v>17503</v>
      </c>
      <c r="B17487" s="1">
        <v>43678</v>
      </c>
      <c r="C17487" t="s">
        <v>6</v>
      </c>
      <c r="D17487">
        <v>0.02</v>
      </c>
      <c r="E17487">
        <v>696</v>
      </c>
    </row>
    <row r="17488" spans="1:5" x14ac:dyDescent="0.25">
      <c r="A17488" t="s">
        <v>17504</v>
      </c>
      <c r="B17488" s="1">
        <v>42186</v>
      </c>
      <c r="C17488" t="s">
        <v>42</v>
      </c>
      <c r="D17488">
        <v>0.7</v>
      </c>
      <c r="E17488">
        <v>749</v>
      </c>
    </row>
    <row r="17489" spans="1:5" x14ac:dyDescent="0.25">
      <c r="A17489" t="s">
        <v>17505</v>
      </c>
      <c r="B17489" s="1">
        <v>43434</v>
      </c>
      <c r="C17489" t="s">
        <v>6</v>
      </c>
      <c r="D17489">
        <v>0.27</v>
      </c>
      <c r="E17489">
        <v>796</v>
      </c>
    </row>
    <row r="17490" spans="1:5" x14ac:dyDescent="0.25">
      <c r="A17490" t="s">
        <v>17506</v>
      </c>
      <c r="B17490" s="1">
        <v>43831</v>
      </c>
      <c r="C17490" t="s">
        <v>10</v>
      </c>
      <c r="D17490">
        <v>0.38</v>
      </c>
      <c r="E17490">
        <v>580</v>
      </c>
    </row>
    <row r="17491" spans="1:5" x14ac:dyDescent="0.25">
      <c r="A17491" t="s">
        <v>17507</v>
      </c>
      <c r="B17491" s="1">
        <v>43831</v>
      </c>
      <c r="C17491" t="s">
        <v>6</v>
      </c>
      <c r="D17491">
        <v>0.16</v>
      </c>
      <c r="E17491">
        <v>589</v>
      </c>
    </row>
    <row r="17492" spans="1:5" x14ac:dyDescent="0.25">
      <c r="A17492" t="s">
        <v>17508</v>
      </c>
      <c r="B17492" s="1">
        <v>43831</v>
      </c>
      <c r="C17492" t="s">
        <v>10</v>
      </c>
      <c r="D17492">
        <v>0.31</v>
      </c>
      <c r="E17492">
        <v>602</v>
      </c>
    </row>
    <row r="17493" spans="1:5" x14ac:dyDescent="0.25">
      <c r="A17493" t="s">
        <v>17509</v>
      </c>
      <c r="B17493" s="1">
        <v>43709</v>
      </c>
      <c r="C17493" t="s">
        <v>6</v>
      </c>
      <c r="D17493">
        <v>0.4</v>
      </c>
      <c r="E17493">
        <v>669</v>
      </c>
    </row>
    <row r="17494" spans="1:5" x14ac:dyDescent="0.25">
      <c r="A17494" t="s">
        <v>17510</v>
      </c>
      <c r="B17494" s="1">
        <v>43709</v>
      </c>
      <c r="C17494" t="s">
        <v>21</v>
      </c>
      <c r="D17494">
        <v>0.5</v>
      </c>
      <c r="E17494">
        <v>754</v>
      </c>
    </row>
    <row r="17495" spans="1:5" x14ac:dyDescent="0.25">
      <c r="A17495" t="s">
        <v>17511</v>
      </c>
      <c r="B17495" s="1">
        <v>43496</v>
      </c>
      <c r="C17495" t="s">
        <v>18</v>
      </c>
      <c r="D17495">
        <v>0.28999999999999998</v>
      </c>
      <c r="E17495">
        <v>645</v>
      </c>
    </row>
    <row r="17496" spans="1:5" x14ac:dyDescent="0.25">
      <c r="A17496" t="s">
        <v>17512</v>
      </c>
      <c r="B17496" s="1">
        <v>43496</v>
      </c>
      <c r="C17496" t="s">
        <v>6</v>
      </c>
      <c r="D17496">
        <v>0.4</v>
      </c>
      <c r="E17496">
        <v>782</v>
      </c>
    </row>
    <row r="17497" spans="1:5" x14ac:dyDescent="0.25">
      <c r="A17497" t="s">
        <v>17513</v>
      </c>
      <c r="B17497" s="1">
        <v>43496</v>
      </c>
      <c r="C17497" t="s">
        <v>18</v>
      </c>
      <c r="D17497">
        <v>0.3</v>
      </c>
      <c r="E17497">
        <v>614</v>
      </c>
    </row>
    <row r="17498" spans="1:5" x14ac:dyDescent="0.25">
      <c r="A17498" t="s">
        <v>17514</v>
      </c>
      <c r="B17498" s="1">
        <v>43496</v>
      </c>
      <c r="C17498" t="s">
        <v>6</v>
      </c>
      <c r="D17498">
        <v>0.12</v>
      </c>
      <c r="E17498">
        <v>740</v>
      </c>
    </row>
    <row r="17499" spans="1:5" x14ac:dyDescent="0.25">
      <c r="A17499" t="s">
        <v>17515</v>
      </c>
      <c r="B17499" s="1">
        <v>43831</v>
      </c>
      <c r="C17499" t="s">
        <v>10</v>
      </c>
      <c r="D17499">
        <v>1</v>
      </c>
      <c r="E17499">
        <v>587</v>
      </c>
    </row>
    <row r="17500" spans="1:5" x14ac:dyDescent="0.25">
      <c r="A17500" t="s">
        <v>17516</v>
      </c>
      <c r="B17500" s="1">
        <v>43831</v>
      </c>
      <c r="C17500" t="s">
        <v>6</v>
      </c>
      <c r="D17500">
        <v>0.3</v>
      </c>
      <c r="E17500">
        <v>600</v>
      </c>
    </row>
    <row r="17501" spans="1:5" x14ac:dyDescent="0.25">
      <c r="A17501" t="s">
        <v>17517</v>
      </c>
      <c r="B17501" s="1">
        <v>43831</v>
      </c>
      <c r="C17501" t="s">
        <v>6</v>
      </c>
      <c r="D17501">
        <v>0.22</v>
      </c>
      <c r="E17501">
        <v>660</v>
      </c>
    </row>
    <row r="17502" spans="1:5" x14ac:dyDescent="0.25">
      <c r="A17502" t="s">
        <v>17518</v>
      </c>
      <c r="B17502" s="1">
        <v>43800</v>
      </c>
      <c r="C17502" t="s">
        <v>6</v>
      </c>
      <c r="D17502">
        <v>0.18</v>
      </c>
      <c r="E17502">
        <v>694</v>
      </c>
    </row>
    <row r="17503" spans="1:5" x14ac:dyDescent="0.25">
      <c r="A17503" t="s">
        <v>17519</v>
      </c>
      <c r="B17503" s="1">
        <v>43800</v>
      </c>
      <c r="C17503" t="s">
        <v>10</v>
      </c>
      <c r="D17503">
        <v>0.18</v>
      </c>
      <c r="E17503">
        <v>657</v>
      </c>
    </row>
    <row r="17504" spans="1:5" x14ac:dyDescent="0.25">
      <c r="A17504" t="s">
        <v>17520</v>
      </c>
      <c r="B17504" s="1">
        <v>43556</v>
      </c>
      <c r="C17504" t="s">
        <v>25</v>
      </c>
      <c r="D17504">
        <v>0.34</v>
      </c>
      <c r="E17504">
        <v>726</v>
      </c>
    </row>
    <row r="17505" spans="1:5" x14ac:dyDescent="0.25">
      <c r="A17505" t="s">
        <v>17521</v>
      </c>
      <c r="B17505" s="1">
        <v>42551</v>
      </c>
      <c r="C17505" t="s">
        <v>10</v>
      </c>
      <c r="D17505">
        <v>0.3</v>
      </c>
      <c r="E17505">
        <v>740</v>
      </c>
    </row>
    <row r="17506" spans="1:5" x14ac:dyDescent="0.25">
      <c r="A17506" t="s">
        <v>17522</v>
      </c>
      <c r="B17506" s="1">
        <v>42704</v>
      </c>
      <c r="C17506" t="s">
        <v>6</v>
      </c>
      <c r="D17506">
        <v>0.3</v>
      </c>
      <c r="E17506">
        <v>740</v>
      </c>
    </row>
    <row r="17507" spans="1:5" x14ac:dyDescent="0.25">
      <c r="A17507" t="s">
        <v>17523</v>
      </c>
      <c r="B17507" s="1">
        <v>43831</v>
      </c>
      <c r="C17507" t="s">
        <v>14</v>
      </c>
      <c r="D17507">
        <v>0.2</v>
      </c>
      <c r="E17507">
        <v>717</v>
      </c>
    </row>
    <row r="17508" spans="1:5" x14ac:dyDescent="0.25">
      <c r="A17508" t="s">
        <v>17524</v>
      </c>
      <c r="B17508" s="1">
        <v>43831</v>
      </c>
      <c r="C17508" t="s">
        <v>18</v>
      </c>
      <c r="D17508">
        <v>1</v>
      </c>
      <c r="E17508">
        <v>570</v>
      </c>
    </row>
    <row r="17509" spans="1:5" x14ac:dyDescent="0.25">
      <c r="A17509" t="s">
        <v>17525</v>
      </c>
      <c r="B17509" s="1">
        <v>43831</v>
      </c>
      <c r="C17509" t="s">
        <v>6</v>
      </c>
      <c r="D17509">
        <v>0.35</v>
      </c>
      <c r="E17509">
        <v>550</v>
      </c>
    </row>
    <row r="17510" spans="1:5" x14ac:dyDescent="0.25">
      <c r="A17510" t="s">
        <v>17526</v>
      </c>
      <c r="B17510" s="1">
        <v>43586</v>
      </c>
      <c r="C17510" t="s">
        <v>6</v>
      </c>
      <c r="D17510">
        <v>0.37</v>
      </c>
      <c r="E17510">
        <v>687</v>
      </c>
    </row>
    <row r="17511" spans="1:5" x14ac:dyDescent="0.25">
      <c r="A17511" t="s">
        <v>17527</v>
      </c>
      <c r="B17511" s="1">
        <v>42735</v>
      </c>
      <c r="C17511" t="s">
        <v>6</v>
      </c>
      <c r="D17511">
        <v>0.3</v>
      </c>
      <c r="E17511">
        <v>740</v>
      </c>
    </row>
    <row r="17512" spans="1:5" x14ac:dyDescent="0.25">
      <c r="A17512" t="s">
        <v>17528</v>
      </c>
      <c r="B17512" s="1">
        <v>43008</v>
      </c>
      <c r="C17512" t="s">
        <v>6</v>
      </c>
      <c r="D17512">
        <v>0.16</v>
      </c>
      <c r="E17512">
        <v>740</v>
      </c>
    </row>
    <row r="17513" spans="1:5" x14ac:dyDescent="0.25">
      <c r="A17513" t="s">
        <v>17529</v>
      </c>
      <c r="B17513" s="1">
        <v>43831</v>
      </c>
      <c r="C17513" t="s">
        <v>10</v>
      </c>
      <c r="D17513">
        <v>0.46</v>
      </c>
      <c r="E17513">
        <v>593</v>
      </c>
    </row>
    <row r="17514" spans="1:5" x14ac:dyDescent="0.25">
      <c r="A17514" t="s">
        <v>17530</v>
      </c>
      <c r="B17514" s="1">
        <v>43831</v>
      </c>
      <c r="C17514" t="s">
        <v>6</v>
      </c>
      <c r="D17514">
        <v>0.33</v>
      </c>
      <c r="E17514">
        <v>775</v>
      </c>
    </row>
    <row r="17515" spans="1:5" x14ac:dyDescent="0.25">
      <c r="A17515" t="s">
        <v>17531</v>
      </c>
      <c r="B17515" s="1">
        <v>43739</v>
      </c>
      <c r="C17515" t="s">
        <v>6</v>
      </c>
      <c r="D17515">
        <v>0.28000000000000003</v>
      </c>
      <c r="E17515">
        <v>691</v>
      </c>
    </row>
    <row r="17516" spans="1:5" x14ac:dyDescent="0.25">
      <c r="A17516" t="s">
        <v>17532</v>
      </c>
      <c r="B17516" s="1">
        <v>43739</v>
      </c>
      <c r="C17516" t="s">
        <v>18</v>
      </c>
      <c r="D17516">
        <v>0.43</v>
      </c>
      <c r="E17516">
        <v>611</v>
      </c>
    </row>
    <row r="17517" spans="1:5" x14ac:dyDescent="0.25">
      <c r="A17517" t="s">
        <v>17533</v>
      </c>
      <c r="B17517" s="1">
        <v>43131</v>
      </c>
      <c r="C17517" t="s">
        <v>18</v>
      </c>
      <c r="D17517">
        <v>0.19</v>
      </c>
      <c r="E17517">
        <v>796</v>
      </c>
    </row>
    <row r="17518" spans="1:5" x14ac:dyDescent="0.25">
      <c r="A17518" t="s">
        <v>17534</v>
      </c>
      <c r="B17518" s="1">
        <v>43131</v>
      </c>
      <c r="C17518" t="s">
        <v>10</v>
      </c>
      <c r="D17518">
        <v>0.3</v>
      </c>
      <c r="E17518">
        <v>594</v>
      </c>
    </row>
    <row r="17519" spans="1:5" x14ac:dyDescent="0.25">
      <c r="A17519" t="s">
        <v>17535</v>
      </c>
      <c r="B17519" s="1">
        <v>43131</v>
      </c>
      <c r="C17519" t="s">
        <v>6</v>
      </c>
      <c r="D17519">
        <v>0.3</v>
      </c>
      <c r="E17519">
        <v>715</v>
      </c>
    </row>
    <row r="17520" spans="1:5" x14ac:dyDescent="0.25">
      <c r="A17520" t="s">
        <v>17536</v>
      </c>
      <c r="B17520" s="1">
        <v>43739</v>
      </c>
      <c r="C17520" t="s">
        <v>18</v>
      </c>
      <c r="D17520">
        <v>0.71</v>
      </c>
      <c r="E17520">
        <v>748</v>
      </c>
    </row>
    <row r="17521" spans="1:5" x14ac:dyDescent="0.25">
      <c r="A17521" t="s">
        <v>17537</v>
      </c>
      <c r="B17521" s="1">
        <v>43739</v>
      </c>
      <c r="C17521" t="s">
        <v>10</v>
      </c>
      <c r="D17521">
        <v>0.64</v>
      </c>
      <c r="E17521">
        <v>580</v>
      </c>
    </row>
    <row r="17522" spans="1:5" x14ac:dyDescent="0.25">
      <c r="A17522" t="s">
        <v>17538</v>
      </c>
      <c r="B17522" s="1">
        <v>43739</v>
      </c>
      <c r="C17522" t="s">
        <v>6</v>
      </c>
      <c r="D17522">
        <v>0.32</v>
      </c>
      <c r="E17522">
        <v>618</v>
      </c>
    </row>
    <row r="17523" spans="1:5" x14ac:dyDescent="0.25">
      <c r="A17523" t="s">
        <v>17539</v>
      </c>
      <c r="B17523" s="1">
        <v>43220</v>
      </c>
      <c r="C17523" t="s">
        <v>6</v>
      </c>
      <c r="D17523">
        <v>0.3</v>
      </c>
      <c r="E17523">
        <v>758</v>
      </c>
    </row>
    <row r="17524" spans="1:5" x14ac:dyDescent="0.25">
      <c r="A17524" t="s">
        <v>17540</v>
      </c>
      <c r="B17524" s="1">
        <v>43220</v>
      </c>
      <c r="C17524" t="s">
        <v>6</v>
      </c>
      <c r="D17524">
        <v>0.2</v>
      </c>
      <c r="E17524">
        <v>790</v>
      </c>
    </row>
    <row r="17525" spans="1:5" x14ac:dyDescent="0.25">
      <c r="A17525" t="s">
        <v>17541</v>
      </c>
      <c r="B17525" s="1">
        <v>43617</v>
      </c>
      <c r="C17525" t="s">
        <v>6</v>
      </c>
      <c r="D17525">
        <v>0.3</v>
      </c>
      <c r="E17525">
        <v>740</v>
      </c>
    </row>
    <row r="17526" spans="1:5" x14ac:dyDescent="0.25">
      <c r="A17526" t="s">
        <v>17542</v>
      </c>
      <c r="B17526" s="1">
        <v>43617</v>
      </c>
      <c r="C17526" t="s">
        <v>6</v>
      </c>
      <c r="D17526">
        <v>0.3</v>
      </c>
      <c r="E17526">
        <v>740</v>
      </c>
    </row>
    <row r="17527" spans="1:5" x14ac:dyDescent="0.25">
      <c r="A17527" t="s">
        <v>17543</v>
      </c>
      <c r="B17527" s="1">
        <v>43251</v>
      </c>
      <c r="C17527" t="s">
        <v>18</v>
      </c>
      <c r="D17527">
        <v>0.35</v>
      </c>
      <c r="E17527">
        <v>743</v>
      </c>
    </row>
    <row r="17528" spans="1:5" x14ac:dyDescent="0.25">
      <c r="A17528" t="s">
        <v>17544</v>
      </c>
      <c r="B17528" s="1">
        <v>43251</v>
      </c>
      <c r="C17528" t="s">
        <v>6</v>
      </c>
      <c r="D17528">
        <v>0.2</v>
      </c>
      <c r="E17528">
        <v>740</v>
      </c>
    </row>
    <row r="17529" spans="1:5" x14ac:dyDescent="0.25">
      <c r="A17529" t="s">
        <v>17545</v>
      </c>
      <c r="B17529" s="1">
        <v>43251</v>
      </c>
      <c r="C17529" t="s">
        <v>37</v>
      </c>
      <c r="D17529">
        <v>0.15</v>
      </c>
      <c r="E17529">
        <v>774</v>
      </c>
    </row>
    <row r="17530" spans="1:5" x14ac:dyDescent="0.25">
      <c r="A17530" t="s">
        <v>17546</v>
      </c>
      <c r="B17530" s="1">
        <v>43281</v>
      </c>
      <c r="C17530" t="s">
        <v>25</v>
      </c>
      <c r="D17530">
        <v>0.22</v>
      </c>
      <c r="E17530">
        <v>661</v>
      </c>
    </row>
    <row r="17531" spans="1:5" x14ac:dyDescent="0.25">
      <c r="A17531" t="s">
        <v>17547</v>
      </c>
      <c r="B17531" s="1">
        <v>43281</v>
      </c>
      <c r="C17531" t="s">
        <v>42</v>
      </c>
      <c r="D17531">
        <v>0.21</v>
      </c>
      <c r="E17531">
        <v>707</v>
      </c>
    </row>
    <row r="17532" spans="1:5" x14ac:dyDescent="0.25">
      <c r="A17532" t="s">
        <v>17548</v>
      </c>
      <c r="B17532" s="1">
        <v>43770</v>
      </c>
      <c r="C17532" t="s">
        <v>18</v>
      </c>
      <c r="D17532">
        <v>0</v>
      </c>
      <c r="E17532">
        <v>640</v>
      </c>
    </row>
    <row r="17533" spans="1:5" x14ac:dyDescent="0.25">
      <c r="A17533" t="s">
        <v>17549</v>
      </c>
      <c r="B17533" s="1">
        <v>43770</v>
      </c>
      <c r="C17533" t="s">
        <v>10</v>
      </c>
      <c r="D17533">
        <v>0.21</v>
      </c>
      <c r="E17533">
        <v>736</v>
      </c>
    </row>
    <row r="17534" spans="1:5" x14ac:dyDescent="0.25">
      <c r="A17534" t="s">
        <v>17550</v>
      </c>
      <c r="B17534" s="1">
        <v>43770</v>
      </c>
      <c r="C17534" t="s">
        <v>18</v>
      </c>
      <c r="D17534">
        <v>0.76</v>
      </c>
      <c r="E17534">
        <v>654</v>
      </c>
    </row>
    <row r="17535" spans="1:5" x14ac:dyDescent="0.25">
      <c r="A17535" t="s">
        <v>17551</v>
      </c>
      <c r="B17535" s="1">
        <v>43770</v>
      </c>
      <c r="C17535" t="s">
        <v>6</v>
      </c>
      <c r="D17535">
        <v>0.43</v>
      </c>
      <c r="E17535">
        <v>656</v>
      </c>
    </row>
    <row r="17536" spans="1:5" x14ac:dyDescent="0.25">
      <c r="A17536" t="s">
        <v>17552</v>
      </c>
      <c r="B17536" s="1">
        <v>43831</v>
      </c>
      <c r="C17536" t="s">
        <v>18</v>
      </c>
      <c r="D17536">
        <v>0.24</v>
      </c>
      <c r="E17536">
        <v>622</v>
      </c>
    </row>
    <row r="17537" spans="1:5" x14ac:dyDescent="0.25">
      <c r="A17537" t="s">
        <v>17553</v>
      </c>
      <c r="B17537" s="1">
        <v>43617</v>
      </c>
      <c r="C17537" t="s">
        <v>6</v>
      </c>
      <c r="D17537">
        <v>0.3</v>
      </c>
      <c r="E17537">
        <v>740</v>
      </c>
    </row>
    <row r="17538" spans="1:5" x14ac:dyDescent="0.25">
      <c r="A17538" t="s">
        <v>17554</v>
      </c>
      <c r="B17538" s="1">
        <v>43617</v>
      </c>
      <c r="C17538" t="s">
        <v>14</v>
      </c>
      <c r="D17538">
        <v>0.3</v>
      </c>
      <c r="E17538">
        <v>740</v>
      </c>
    </row>
    <row r="17539" spans="1:5" x14ac:dyDescent="0.25">
      <c r="A17539" t="s">
        <v>17555</v>
      </c>
      <c r="B17539" s="1">
        <v>43617</v>
      </c>
      <c r="C17539" t="s">
        <v>10</v>
      </c>
      <c r="D17539">
        <v>0.3</v>
      </c>
      <c r="E17539">
        <v>740</v>
      </c>
    </row>
    <row r="17540" spans="1:5" x14ac:dyDescent="0.25">
      <c r="A17540" t="s">
        <v>17556</v>
      </c>
      <c r="B17540" s="1">
        <v>43617</v>
      </c>
      <c r="C17540" t="s">
        <v>6</v>
      </c>
      <c r="D17540">
        <v>0.3</v>
      </c>
      <c r="E17540">
        <v>740</v>
      </c>
    </row>
    <row r="17541" spans="1:5" x14ac:dyDescent="0.25">
      <c r="A17541" t="s">
        <v>17557</v>
      </c>
      <c r="B17541" s="1">
        <v>43617</v>
      </c>
      <c r="C17541" t="s">
        <v>14</v>
      </c>
      <c r="D17541">
        <v>0.3</v>
      </c>
      <c r="E17541">
        <v>740</v>
      </c>
    </row>
    <row r="17542" spans="1:5" x14ac:dyDescent="0.25">
      <c r="A17542" t="s">
        <v>17558</v>
      </c>
      <c r="B17542" s="1">
        <v>43617</v>
      </c>
      <c r="C17542" t="s">
        <v>18</v>
      </c>
      <c r="D17542">
        <v>0.3</v>
      </c>
      <c r="E17542">
        <v>740</v>
      </c>
    </row>
    <row r="17543" spans="1:5" x14ac:dyDescent="0.25">
      <c r="A17543" t="s">
        <v>17559</v>
      </c>
      <c r="B17543" s="1">
        <v>43617</v>
      </c>
      <c r="C17543" t="s">
        <v>18</v>
      </c>
      <c r="D17543">
        <v>0.3</v>
      </c>
      <c r="E17543">
        <v>740</v>
      </c>
    </row>
    <row r="17544" spans="1:5" x14ac:dyDescent="0.25">
      <c r="A17544" t="s">
        <v>17560</v>
      </c>
      <c r="B17544" s="1">
        <v>43312</v>
      </c>
      <c r="C17544" t="s">
        <v>6</v>
      </c>
      <c r="D17544">
        <v>0.45</v>
      </c>
      <c r="E17544">
        <v>709</v>
      </c>
    </row>
    <row r="17545" spans="1:5" x14ac:dyDescent="0.25">
      <c r="A17545" t="s">
        <v>17561</v>
      </c>
      <c r="B17545" s="1">
        <v>43312</v>
      </c>
      <c r="C17545" t="s">
        <v>10</v>
      </c>
      <c r="D17545">
        <v>0.17</v>
      </c>
      <c r="E17545">
        <v>605</v>
      </c>
    </row>
    <row r="17546" spans="1:5" x14ac:dyDescent="0.25">
      <c r="A17546" t="s">
        <v>17562</v>
      </c>
      <c r="B17546" s="1">
        <v>43617</v>
      </c>
      <c r="C17546" t="s">
        <v>6</v>
      </c>
      <c r="D17546">
        <v>0.3</v>
      </c>
      <c r="E17546">
        <v>740</v>
      </c>
    </row>
    <row r="17547" spans="1:5" x14ac:dyDescent="0.25">
      <c r="A17547" t="s">
        <v>17563</v>
      </c>
      <c r="B17547" s="1">
        <v>43617</v>
      </c>
      <c r="C17547" t="s">
        <v>6</v>
      </c>
      <c r="D17547">
        <v>0.3</v>
      </c>
      <c r="E17547">
        <v>740</v>
      </c>
    </row>
    <row r="17548" spans="1:5" x14ac:dyDescent="0.25">
      <c r="A17548" t="s">
        <v>17564</v>
      </c>
      <c r="B17548" s="1">
        <v>43831</v>
      </c>
      <c r="C17548" t="s">
        <v>10</v>
      </c>
      <c r="D17548">
        <v>0.38</v>
      </c>
      <c r="E17548">
        <v>580</v>
      </c>
    </row>
    <row r="17549" spans="1:5" x14ac:dyDescent="0.25">
      <c r="A17549" t="s">
        <v>17565</v>
      </c>
      <c r="B17549" s="1">
        <v>43862</v>
      </c>
      <c r="C17549" t="s">
        <v>6</v>
      </c>
      <c r="D17549">
        <v>0.32</v>
      </c>
      <c r="E17549">
        <v>600</v>
      </c>
    </row>
    <row r="17550" spans="1:5" x14ac:dyDescent="0.25">
      <c r="A17550" t="s">
        <v>17566</v>
      </c>
      <c r="B17550" s="1">
        <v>43862</v>
      </c>
      <c r="C17550" t="s">
        <v>10</v>
      </c>
      <c r="D17550">
        <v>0.42</v>
      </c>
      <c r="E17550">
        <v>586</v>
      </c>
    </row>
    <row r="17551" spans="1:5" x14ac:dyDescent="0.25">
      <c r="A17551" t="s">
        <v>17567</v>
      </c>
      <c r="B17551" s="1">
        <v>43862</v>
      </c>
      <c r="C17551" t="s">
        <v>10</v>
      </c>
      <c r="D17551">
        <v>0.38</v>
      </c>
      <c r="E17551">
        <v>611</v>
      </c>
    </row>
    <row r="17552" spans="1:5" x14ac:dyDescent="0.25">
      <c r="A17552" t="s">
        <v>17568</v>
      </c>
      <c r="B17552" s="1">
        <v>43862</v>
      </c>
      <c r="C17552" t="s">
        <v>6</v>
      </c>
      <c r="D17552">
        <v>0.35</v>
      </c>
      <c r="E17552">
        <v>534</v>
      </c>
    </row>
    <row r="17553" spans="1:5" x14ac:dyDescent="0.25">
      <c r="A17553" t="s">
        <v>17569</v>
      </c>
      <c r="B17553" s="1">
        <v>43647</v>
      </c>
      <c r="C17553" t="s">
        <v>6</v>
      </c>
      <c r="D17553">
        <v>0.49</v>
      </c>
      <c r="E17553">
        <v>572</v>
      </c>
    </row>
    <row r="17554" spans="1:5" x14ac:dyDescent="0.25">
      <c r="A17554" t="s">
        <v>17570</v>
      </c>
      <c r="B17554" s="1">
        <v>43647</v>
      </c>
      <c r="C17554" t="s">
        <v>10</v>
      </c>
      <c r="D17554">
        <v>0.87</v>
      </c>
      <c r="E17554">
        <v>653</v>
      </c>
    </row>
    <row r="17555" spans="1:5" x14ac:dyDescent="0.25">
      <c r="A17555" t="s">
        <v>17571</v>
      </c>
      <c r="B17555" s="1">
        <v>43647</v>
      </c>
      <c r="C17555" t="s">
        <v>18</v>
      </c>
      <c r="D17555">
        <v>0.44</v>
      </c>
      <c r="E17555">
        <v>624</v>
      </c>
    </row>
    <row r="17556" spans="1:5" x14ac:dyDescent="0.25">
      <c r="A17556" t="s">
        <v>17572</v>
      </c>
      <c r="B17556" s="1">
        <v>43647</v>
      </c>
      <c r="C17556" t="s">
        <v>10</v>
      </c>
      <c r="D17556">
        <v>0.52</v>
      </c>
      <c r="E17556">
        <v>714</v>
      </c>
    </row>
    <row r="17557" spans="1:5" x14ac:dyDescent="0.25">
      <c r="A17557" t="s">
        <v>17573</v>
      </c>
      <c r="B17557" s="1">
        <v>43770</v>
      </c>
      <c r="C17557" t="s">
        <v>18</v>
      </c>
      <c r="D17557">
        <v>0.01</v>
      </c>
      <c r="E17557">
        <v>639</v>
      </c>
    </row>
    <row r="17558" spans="1:5" x14ac:dyDescent="0.25">
      <c r="A17558" t="s">
        <v>17574</v>
      </c>
      <c r="B17558" s="1">
        <v>43770</v>
      </c>
      <c r="C17558" t="s">
        <v>10</v>
      </c>
      <c r="D17558">
        <v>0.24</v>
      </c>
      <c r="E17558">
        <v>786</v>
      </c>
    </row>
    <row r="17559" spans="1:5" x14ac:dyDescent="0.25">
      <c r="A17559" t="s">
        <v>17575</v>
      </c>
      <c r="B17559" s="1">
        <v>43770</v>
      </c>
      <c r="C17559" t="s">
        <v>10</v>
      </c>
      <c r="D17559">
        <v>0.74</v>
      </c>
      <c r="E17559">
        <v>543</v>
      </c>
    </row>
    <row r="17560" spans="1:5" x14ac:dyDescent="0.25">
      <c r="A17560" t="s">
        <v>17576</v>
      </c>
      <c r="B17560" s="1">
        <v>43800</v>
      </c>
      <c r="C17560" t="s">
        <v>10</v>
      </c>
      <c r="D17560">
        <v>0.26</v>
      </c>
      <c r="E17560">
        <v>609</v>
      </c>
    </row>
    <row r="17561" spans="1:5" x14ac:dyDescent="0.25">
      <c r="A17561" t="s">
        <v>17577</v>
      </c>
      <c r="B17561" s="1">
        <v>43678</v>
      </c>
      <c r="C17561" t="s">
        <v>18</v>
      </c>
      <c r="D17561">
        <v>0.25</v>
      </c>
      <c r="E17561">
        <v>602</v>
      </c>
    </row>
    <row r="17562" spans="1:5" x14ac:dyDescent="0.25">
      <c r="A17562" t="s">
        <v>17578</v>
      </c>
      <c r="B17562" s="1">
        <v>43862</v>
      </c>
      <c r="C17562" t="s">
        <v>25</v>
      </c>
      <c r="D17562">
        <v>0.41</v>
      </c>
      <c r="E17562">
        <v>593</v>
      </c>
    </row>
    <row r="17563" spans="1:5" x14ac:dyDescent="0.25">
      <c r="A17563" t="s">
        <v>17579</v>
      </c>
      <c r="B17563" s="1">
        <v>43862</v>
      </c>
      <c r="C17563" t="s">
        <v>21</v>
      </c>
      <c r="D17563">
        <v>0.88</v>
      </c>
      <c r="E17563">
        <v>582</v>
      </c>
    </row>
    <row r="17564" spans="1:5" x14ac:dyDescent="0.25">
      <c r="A17564" t="s">
        <v>17580</v>
      </c>
      <c r="B17564" s="1">
        <v>43890</v>
      </c>
      <c r="C17564" t="s">
        <v>10</v>
      </c>
      <c r="D17564">
        <v>0.09</v>
      </c>
      <c r="E17564">
        <v>588</v>
      </c>
    </row>
    <row r="17565" spans="1:5" x14ac:dyDescent="0.25">
      <c r="A17565" t="s">
        <v>17581</v>
      </c>
      <c r="B17565" s="1">
        <v>43921</v>
      </c>
      <c r="C17565" t="s">
        <v>42</v>
      </c>
      <c r="D17565">
        <v>0.19</v>
      </c>
      <c r="E17565">
        <v>667</v>
      </c>
    </row>
    <row r="17566" spans="1:5" x14ac:dyDescent="0.25">
      <c r="A17566" t="s">
        <v>17582</v>
      </c>
      <c r="B17566" s="1">
        <v>43921</v>
      </c>
      <c r="C17566" t="s">
        <v>6</v>
      </c>
      <c r="D17566">
        <v>0.13</v>
      </c>
      <c r="E17566">
        <v>690</v>
      </c>
    </row>
    <row r="17567" spans="1:5" x14ac:dyDescent="0.25">
      <c r="A17567" t="s">
        <v>17583</v>
      </c>
      <c r="B17567" s="1">
        <v>43921</v>
      </c>
      <c r="C17567" t="s">
        <v>14</v>
      </c>
      <c r="D17567">
        <v>0.09</v>
      </c>
      <c r="E17567">
        <v>626</v>
      </c>
    </row>
    <row r="17568" spans="1:5" x14ac:dyDescent="0.25">
      <c r="A17568" t="s">
        <v>17584</v>
      </c>
      <c r="B17568" s="1">
        <v>43921</v>
      </c>
      <c r="C17568" t="s">
        <v>10</v>
      </c>
      <c r="D17568">
        <v>0.59</v>
      </c>
      <c r="E17568">
        <v>594</v>
      </c>
    </row>
    <row r="17569" spans="1:5" x14ac:dyDescent="0.25">
      <c r="A17569" t="s">
        <v>17585</v>
      </c>
      <c r="B17569" s="1">
        <v>43951</v>
      </c>
      <c r="C17569" t="s">
        <v>6</v>
      </c>
      <c r="D17569">
        <v>0.46</v>
      </c>
      <c r="E17569">
        <v>582</v>
      </c>
    </row>
    <row r="17570" spans="1:5" x14ac:dyDescent="0.25">
      <c r="A17570" t="s">
        <v>17586</v>
      </c>
      <c r="B17570" s="1">
        <v>44074</v>
      </c>
      <c r="C17570" t="s">
        <v>14</v>
      </c>
      <c r="D17570">
        <v>0.55000000000000004</v>
      </c>
      <c r="E17570">
        <v>765</v>
      </c>
    </row>
    <row r="17571" spans="1:5" x14ac:dyDescent="0.25">
      <c r="A17571" t="s">
        <v>17587</v>
      </c>
      <c r="B17571" s="1">
        <v>44074</v>
      </c>
      <c r="C17571" t="s">
        <v>42</v>
      </c>
      <c r="D17571">
        <v>0.34</v>
      </c>
      <c r="E17571">
        <v>696</v>
      </c>
    </row>
    <row r="17572" spans="1:5" x14ac:dyDescent="0.25">
      <c r="A17572" t="s">
        <v>17588</v>
      </c>
      <c r="B17572" s="1">
        <v>44074</v>
      </c>
      <c r="C17572" t="s">
        <v>6</v>
      </c>
      <c r="D17572">
        <v>0.23</v>
      </c>
      <c r="E17572">
        <v>749</v>
      </c>
    </row>
    <row r="17573" spans="1:5" x14ac:dyDescent="0.25">
      <c r="A17573" t="s">
        <v>17589</v>
      </c>
      <c r="B17573" s="1">
        <v>44074</v>
      </c>
      <c r="C17573" t="s">
        <v>10</v>
      </c>
      <c r="D17573">
        <v>0.39</v>
      </c>
      <c r="E17573">
        <v>629</v>
      </c>
    </row>
    <row r="17574" spans="1:5" x14ac:dyDescent="0.25">
      <c r="A17574" t="s">
        <v>17590</v>
      </c>
      <c r="B17574" s="1">
        <v>44074</v>
      </c>
      <c r="C17574" t="s">
        <v>6</v>
      </c>
      <c r="D17574">
        <v>0.24</v>
      </c>
      <c r="E17574">
        <v>719</v>
      </c>
    </row>
    <row r="17575" spans="1:5" x14ac:dyDescent="0.25">
      <c r="A17575" t="s">
        <v>17591</v>
      </c>
      <c r="B17575" s="1">
        <v>44074</v>
      </c>
      <c r="C17575" t="s">
        <v>10</v>
      </c>
      <c r="D17575">
        <v>0.04</v>
      </c>
      <c r="E17575">
        <v>602</v>
      </c>
    </row>
    <row r="17576" spans="1:5" x14ac:dyDescent="0.25">
      <c r="A17576" t="s">
        <v>17592</v>
      </c>
      <c r="B17576" s="1">
        <v>44074</v>
      </c>
      <c r="C17576" t="s">
        <v>14</v>
      </c>
      <c r="D17576">
        <v>0.25</v>
      </c>
      <c r="E17576">
        <v>761</v>
      </c>
    </row>
    <row r="17577" spans="1:5" x14ac:dyDescent="0.25">
      <c r="A17577" t="s">
        <v>17593</v>
      </c>
      <c r="B17577" s="1">
        <v>44074</v>
      </c>
      <c r="C17577" t="s">
        <v>6</v>
      </c>
      <c r="D17577">
        <v>0.48</v>
      </c>
      <c r="E17577">
        <v>793</v>
      </c>
    </row>
    <row r="17578" spans="1:5" x14ac:dyDescent="0.25">
      <c r="A17578" t="s">
        <v>17594</v>
      </c>
      <c r="B17578" s="1">
        <v>44074</v>
      </c>
      <c r="C17578" t="s">
        <v>42</v>
      </c>
      <c r="D17578">
        <v>0.28000000000000003</v>
      </c>
      <c r="E17578">
        <v>725</v>
      </c>
    </row>
    <row r="17579" spans="1:5" x14ac:dyDescent="0.25">
      <c r="A17579" t="s">
        <v>17595</v>
      </c>
      <c r="B17579" s="1">
        <v>44074</v>
      </c>
      <c r="C17579" t="s">
        <v>10</v>
      </c>
      <c r="D17579">
        <v>0.56999999999999995</v>
      </c>
      <c r="E17579">
        <v>612</v>
      </c>
    </row>
    <row r="17580" spans="1:5" x14ac:dyDescent="0.25">
      <c r="A17580" t="s">
        <v>17596</v>
      </c>
      <c r="B17580" s="1">
        <v>44074</v>
      </c>
      <c r="C17580" t="s">
        <v>42</v>
      </c>
      <c r="D17580">
        <v>0.26</v>
      </c>
      <c r="E17580">
        <v>620</v>
      </c>
    </row>
    <row r="17581" spans="1:5" x14ac:dyDescent="0.25">
      <c r="A17581" t="s">
        <v>17597</v>
      </c>
      <c r="B17581" s="1">
        <v>44074</v>
      </c>
      <c r="C17581" t="s">
        <v>10</v>
      </c>
      <c r="D17581">
        <v>0.25</v>
      </c>
      <c r="E17581">
        <v>764</v>
      </c>
    </row>
    <row r="17582" spans="1:5" x14ac:dyDescent="0.25">
      <c r="A17582" t="s">
        <v>17598</v>
      </c>
      <c r="B17582" s="1">
        <v>44074</v>
      </c>
      <c r="C17582" t="s">
        <v>6</v>
      </c>
      <c r="D17582">
        <v>0.37</v>
      </c>
      <c r="E17582">
        <v>657</v>
      </c>
    </row>
    <row r="17583" spans="1:5" x14ac:dyDescent="0.25">
      <c r="A17583" t="s">
        <v>17599</v>
      </c>
      <c r="B17583" s="1">
        <v>44074</v>
      </c>
      <c r="C17583" t="s">
        <v>271</v>
      </c>
      <c r="D17583">
        <v>0.39</v>
      </c>
      <c r="E17583">
        <v>678</v>
      </c>
    </row>
    <row r="17584" spans="1:5" x14ac:dyDescent="0.25">
      <c r="A17584" t="s">
        <v>17600</v>
      </c>
      <c r="B17584" s="1">
        <v>44074</v>
      </c>
      <c r="C17584" t="s">
        <v>14</v>
      </c>
      <c r="D17584">
        <v>0.39</v>
      </c>
      <c r="E17584">
        <v>748</v>
      </c>
    </row>
    <row r="17585" spans="1:5" x14ac:dyDescent="0.25">
      <c r="A17585" t="s">
        <v>17601</v>
      </c>
      <c r="B17585" s="1">
        <v>44074</v>
      </c>
      <c r="C17585" t="s">
        <v>6</v>
      </c>
      <c r="D17585">
        <v>0.26</v>
      </c>
      <c r="E17585">
        <v>642</v>
      </c>
    </row>
    <row r="17586" spans="1:5" x14ac:dyDescent="0.25">
      <c r="A17586" t="s">
        <v>17602</v>
      </c>
      <c r="B17586" s="1">
        <v>44074</v>
      </c>
      <c r="C17586" t="s">
        <v>6</v>
      </c>
      <c r="D17586">
        <v>0.63</v>
      </c>
      <c r="E17586">
        <v>644</v>
      </c>
    </row>
    <row r="17587" spans="1:5" x14ac:dyDescent="0.25">
      <c r="A17587" t="s">
        <v>17603</v>
      </c>
      <c r="B17587" s="1">
        <v>44074</v>
      </c>
      <c r="C17587" t="s">
        <v>6</v>
      </c>
      <c r="D17587">
        <v>0.31</v>
      </c>
      <c r="E17587">
        <v>705</v>
      </c>
    </row>
    <row r="17588" spans="1:5" x14ac:dyDescent="0.25">
      <c r="A17588" t="s">
        <v>17604</v>
      </c>
      <c r="B17588" s="1">
        <v>44074</v>
      </c>
      <c r="C17588" t="s">
        <v>42</v>
      </c>
      <c r="D17588">
        <v>0.49</v>
      </c>
      <c r="E17588">
        <v>644</v>
      </c>
    </row>
    <row r="17589" spans="1:5" x14ac:dyDescent="0.25">
      <c r="A17589" t="s">
        <v>17605</v>
      </c>
      <c r="B17589" s="1">
        <v>44074</v>
      </c>
      <c r="C17589" t="s">
        <v>42</v>
      </c>
      <c r="D17589">
        <v>0.28999999999999998</v>
      </c>
      <c r="E17589">
        <v>641</v>
      </c>
    </row>
    <row r="17590" spans="1:5" x14ac:dyDescent="0.25">
      <c r="A17590" t="s">
        <v>17606</v>
      </c>
      <c r="B17590" s="1">
        <v>44074</v>
      </c>
      <c r="C17590" t="s">
        <v>6</v>
      </c>
      <c r="D17590">
        <v>0.41</v>
      </c>
      <c r="E17590">
        <v>640</v>
      </c>
    </row>
    <row r="17591" spans="1:5" x14ac:dyDescent="0.25">
      <c r="A17591" t="s">
        <v>17607</v>
      </c>
      <c r="B17591" s="1">
        <v>44074</v>
      </c>
      <c r="C17591" t="s">
        <v>6</v>
      </c>
      <c r="D17591">
        <v>0.54</v>
      </c>
      <c r="E17591">
        <v>691</v>
      </c>
    </row>
    <row r="17592" spans="1:5" x14ac:dyDescent="0.25">
      <c r="A17592" t="s">
        <v>17608</v>
      </c>
      <c r="B17592" s="1">
        <v>44074</v>
      </c>
      <c r="C17592" t="s">
        <v>6</v>
      </c>
      <c r="D17592">
        <v>0.16</v>
      </c>
      <c r="E17592">
        <v>719</v>
      </c>
    </row>
    <row r="17593" spans="1:5" x14ac:dyDescent="0.25">
      <c r="A17593" t="s">
        <v>17609</v>
      </c>
      <c r="B17593" s="1">
        <v>44074</v>
      </c>
      <c r="C17593" t="s">
        <v>10</v>
      </c>
      <c r="D17593">
        <v>0.49</v>
      </c>
      <c r="E17593">
        <v>686</v>
      </c>
    </row>
    <row r="17594" spans="1:5" x14ac:dyDescent="0.25">
      <c r="A17594" t="s">
        <v>17610</v>
      </c>
      <c r="B17594" s="1">
        <v>44074</v>
      </c>
      <c r="C17594" t="s">
        <v>42</v>
      </c>
      <c r="D17594">
        <v>0.22</v>
      </c>
      <c r="E17594">
        <v>602</v>
      </c>
    </row>
    <row r="17595" spans="1:5" x14ac:dyDescent="0.25">
      <c r="A17595" t="s">
        <v>17611</v>
      </c>
      <c r="B17595" s="1">
        <v>44074</v>
      </c>
      <c r="C17595" t="s">
        <v>14</v>
      </c>
      <c r="D17595">
        <v>0</v>
      </c>
      <c r="E17595">
        <v>624</v>
      </c>
    </row>
    <row r="17596" spans="1:5" x14ac:dyDescent="0.25">
      <c r="A17596" t="s">
        <v>17612</v>
      </c>
      <c r="B17596" s="1">
        <v>44074</v>
      </c>
      <c r="C17596" t="s">
        <v>21</v>
      </c>
      <c r="D17596">
        <v>0.46</v>
      </c>
      <c r="E17596">
        <v>628</v>
      </c>
    </row>
    <row r="17597" spans="1:5" x14ac:dyDescent="0.25">
      <c r="A17597" t="s">
        <v>17613</v>
      </c>
      <c r="B17597" s="1">
        <v>44074</v>
      </c>
      <c r="C17597" t="s">
        <v>6</v>
      </c>
      <c r="D17597">
        <v>0.52</v>
      </c>
      <c r="E17597">
        <v>697</v>
      </c>
    </row>
    <row r="17598" spans="1:5" x14ac:dyDescent="0.25">
      <c r="A17598" t="s">
        <v>17614</v>
      </c>
      <c r="B17598" s="1">
        <v>44074</v>
      </c>
      <c r="C17598" t="s">
        <v>42</v>
      </c>
      <c r="D17598">
        <v>0.28999999999999998</v>
      </c>
      <c r="E17598">
        <v>752</v>
      </c>
    </row>
    <row r="17599" spans="1:5" x14ac:dyDescent="0.25">
      <c r="A17599" t="s">
        <v>17615</v>
      </c>
      <c r="B17599" s="1">
        <v>44074</v>
      </c>
      <c r="C17599" t="s">
        <v>6</v>
      </c>
      <c r="D17599">
        <v>0.13</v>
      </c>
      <c r="E17599">
        <v>737</v>
      </c>
    </row>
    <row r="17600" spans="1:5" x14ac:dyDescent="0.25">
      <c r="A17600" t="s">
        <v>17616</v>
      </c>
      <c r="B17600" s="1">
        <v>44074</v>
      </c>
      <c r="C17600" t="s">
        <v>42</v>
      </c>
      <c r="D17600">
        <v>0.44</v>
      </c>
      <c r="E17600">
        <v>769</v>
      </c>
    </row>
    <row r="17601" spans="1:5" x14ac:dyDescent="0.25">
      <c r="A17601" t="s">
        <v>17617</v>
      </c>
      <c r="B17601" s="1">
        <v>44074</v>
      </c>
      <c r="C17601" t="s">
        <v>6</v>
      </c>
      <c r="D17601">
        <v>0.65</v>
      </c>
      <c r="E17601">
        <v>636</v>
      </c>
    </row>
    <row r="17602" spans="1:5" x14ac:dyDescent="0.25">
      <c r="A17602" t="s">
        <v>17618</v>
      </c>
      <c r="B17602" s="1">
        <v>44074</v>
      </c>
      <c r="C17602" t="s">
        <v>6</v>
      </c>
      <c r="D17602">
        <v>0.37</v>
      </c>
      <c r="E17602">
        <v>682</v>
      </c>
    </row>
    <row r="17603" spans="1:5" x14ac:dyDescent="0.25">
      <c r="A17603" t="s">
        <v>17619</v>
      </c>
      <c r="B17603" s="1">
        <v>44074</v>
      </c>
      <c r="C17603" t="s">
        <v>42</v>
      </c>
      <c r="D17603">
        <v>0.23</v>
      </c>
      <c r="E17603">
        <v>625</v>
      </c>
    </row>
    <row r="17604" spans="1:5" x14ac:dyDescent="0.25">
      <c r="A17604" t="s">
        <v>17620</v>
      </c>
      <c r="B17604" s="1">
        <v>44074</v>
      </c>
      <c r="C17604" t="s">
        <v>25</v>
      </c>
      <c r="D17604">
        <v>0.31</v>
      </c>
      <c r="E17604">
        <v>771</v>
      </c>
    </row>
    <row r="17605" spans="1:5" x14ac:dyDescent="0.25">
      <c r="A17605" t="s">
        <v>17621</v>
      </c>
      <c r="B17605" s="1">
        <v>44074</v>
      </c>
      <c r="C17605" t="s">
        <v>6</v>
      </c>
      <c r="D17605">
        <v>0.22</v>
      </c>
      <c r="E17605">
        <v>649</v>
      </c>
    </row>
    <row r="17606" spans="1:5" x14ac:dyDescent="0.25">
      <c r="A17606" t="s">
        <v>17622</v>
      </c>
      <c r="B17606" s="1">
        <v>44074</v>
      </c>
      <c r="C17606" t="s">
        <v>42</v>
      </c>
      <c r="D17606">
        <v>0.49</v>
      </c>
      <c r="E17606">
        <v>626</v>
      </c>
    </row>
    <row r="17607" spans="1:5" x14ac:dyDescent="0.25">
      <c r="A17607" t="s">
        <v>17623</v>
      </c>
      <c r="B17607" s="1">
        <v>44074</v>
      </c>
      <c r="C17607" t="s">
        <v>10</v>
      </c>
      <c r="D17607">
        <v>0.47</v>
      </c>
      <c r="E17607">
        <v>709</v>
      </c>
    </row>
    <row r="17608" spans="1:5" x14ac:dyDescent="0.25">
      <c r="A17608" t="s">
        <v>17624</v>
      </c>
      <c r="B17608" s="1">
        <v>44074</v>
      </c>
      <c r="C17608" t="s">
        <v>21</v>
      </c>
      <c r="D17608">
        <v>0.14000000000000001</v>
      </c>
      <c r="E17608">
        <v>721</v>
      </c>
    </row>
    <row r="17609" spans="1:5" x14ac:dyDescent="0.25">
      <c r="A17609" t="s">
        <v>17625</v>
      </c>
      <c r="B17609" s="1">
        <v>44074</v>
      </c>
      <c r="C17609" t="s">
        <v>25</v>
      </c>
      <c r="D17609">
        <v>0.55000000000000004</v>
      </c>
      <c r="E17609">
        <v>618</v>
      </c>
    </row>
    <row r="17610" spans="1:5" x14ac:dyDescent="0.25">
      <c r="A17610" t="s">
        <v>17626</v>
      </c>
      <c r="B17610" s="1">
        <v>44074</v>
      </c>
      <c r="C17610" t="s">
        <v>6</v>
      </c>
      <c r="D17610">
        <v>0.4</v>
      </c>
      <c r="E17610">
        <v>622</v>
      </c>
    </row>
    <row r="17611" spans="1:5" x14ac:dyDescent="0.25">
      <c r="A17611" t="s">
        <v>17627</v>
      </c>
      <c r="B17611" s="1">
        <v>44074</v>
      </c>
      <c r="C17611" t="s">
        <v>6</v>
      </c>
      <c r="D17611">
        <v>0.27</v>
      </c>
      <c r="E17611">
        <v>735</v>
      </c>
    </row>
    <row r="17612" spans="1:5" x14ac:dyDescent="0.25">
      <c r="A17612" t="s">
        <v>17628</v>
      </c>
      <c r="B17612" s="1">
        <v>44074</v>
      </c>
      <c r="C17612" t="s">
        <v>37</v>
      </c>
      <c r="D17612">
        <v>0.3</v>
      </c>
      <c r="E17612">
        <v>688</v>
      </c>
    </row>
    <row r="17613" spans="1:5" x14ac:dyDescent="0.25">
      <c r="A17613" t="s">
        <v>17629</v>
      </c>
      <c r="B17613" s="1">
        <v>43404</v>
      </c>
      <c r="C17613" t="s">
        <v>6</v>
      </c>
      <c r="D17613">
        <v>0.26</v>
      </c>
      <c r="E17613">
        <v>609</v>
      </c>
    </row>
    <row r="17614" spans="1:5" x14ac:dyDescent="0.25">
      <c r="A17614" t="s">
        <v>17630</v>
      </c>
      <c r="B17614" s="1">
        <v>43404</v>
      </c>
      <c r="C17614" t="s">
        <v>6</v>
      </c>
      <c r="D17614">
        <v>0.28999999999999998</v>
      </c>
      <c r="E17614">
        <v>692</v>
      </c>
    </row>
    <row r="17615" spans="1:5" x14ac:dyDescent="0.25">
      <c r="A17615" t="s">
        <v>17631</v>
      </c>
      <c r="B17615" s="1">
        <v>43404</v>
      </c>
      <c r="C17615" t="s">
        <v>6</v>
      </c>
      <c r="D17615">
        <v>0.18</v>
      </c>
      <c r="E17615">
        <v>589</v>
      </c>
    </row>
    <row r="17616" spans="1:5" x14ac:dyDescent="0.25">
      <c r="A17616" t="s">
        <v>17632</v>
      </c>
      <c r="B17616" s="1">
        <v>43678</v>
      </c>
      <c r="C17616" t="s">
        <v>6</v>
      </c>
      <c r="D17616">
        <v>0.32</v>
      </c>
      <c r="E17616">
        <v>682</v>
      </c>
    </row>
    <row r="17617" spans="1:5" x14ac:dyDescent="0.25">
      <c r="A17617" t="s">
        <v>17633</v>
      </c>
      <c r="B17617" s="1">
        <v>43678</v>
      </c>
      <c r="C17617" t="s">
        <v>10</v>
      </c>
      <c r="D17617">
        <v>0.59</v>
      </c>
      <c r="E17617">
        <v>692</v>
      </c>
    </row>
    <row r="17618" spans="1:5" x14ac:dyDescent="0.25">
      <c r="A17618" t="s">
        <v>17634</v>
      </c>
      <c r="B17618" s="1">
        <v>43678</v>
      </c>
      <c r="C17618" t="s">
        <v>37</v>
      </c>
      <c r="D17618">
        <v>0.09</v>
      </c>
      <c r="E17618">
        <v>573</v>
      </c>
    </row>
    <row r="17619" spans="1:5" x14ac:dyDescent="0.25">
      <c r="A17619" t="s">
        <v>17635</v>
      </c>
      <c r="B17619" s="1">
        <v>43434</v>
      </c>
      <c r="C17619" t="s">
        <v>6</v>
      </c>
      <c r="D17619">
        <v>0.31</v>
      </c>
      <c r="E17619">
        <v>753</v>
      </c>
    </row>
    <row r="17620" spans="1:5" x14ac:dyDescent="0.25">
      <c r="A17620" t="s">
        <v>17636</v>
      </c>
      <c r="B17620" s="1">
        <v>43434</v>
      </c>
      <c r="C17620" t="s">
        <v>10</v>
      </c>
      <c r="D17620">
        <v>0.18</v>
      </c>
      <c r="E17620">
        <v>618</v>
      </c>
    </row>
    <row r="17621" spans="1:5" x14ac:dyDescent="0.25">
      <c r="A17621" t="s">
        <v>17637</v>
      </c>
      <c r="B17621" s="1">
        <v>43831</v>
      </c>
      <c r="C17621" t="s">
        <v>6</v>
      </c>
      <c r="D17621">
        <v>0.19</v>
      </c>
      <c r="E17621">
        <v>590</v>
      </c>
    </row>
    <row r="17622" spans="1:5" x14ac:dyDescent="0.25">
      <c r="A17622" t="s">
        <v>17638</v>
      </c>
      <c r="B17622" s="1">
        <v>43831</v>
      </c>
      <c r="C17622" t="s">
        <v>42</v>
      </c>
      <c r="D17622">
        <v>0.45</v>
      </c>
      <c r="E17622">
        <v>603</v>
      </c>
    </row>
    <row r="17623" spans="1:5" x14ac:dyDescent="0.25">
      <c r="A17623" t="s">
        <v>17639</v>
      </c>
      <c r="B17623" s="1">
        <v>43831</v>
      </c>
      <c r="C17623" t="s">
        <v>6</v>
      </c>
      <c r="D17623">
        <v>0.16</v>
      </c>
      <c r="E17623">
        <v>586</v>
      </c>
    </row>
    <row r="17624" spans="1:5" x14ac:dyDescent="0.25">
      <c r="A17624" t="s">
        <v>17640</v>
      </c>
      <c r="B17624" s="1">
        <v>43831</v>
      </c>
      <c r="C17624" t="s">
        <v>18</v>
      </c>
      <c r="D17624">
        <v>0.42</v>
      </c>
      <c r="E17624">
        <v>579</v>
      </c>
    </row>
    <row r="17625" spans="1:5" x14ac:dyDescent="0.25">
      <c r="A17625" t="s">
        <v>17641</v>
      </c>
      <c r="B17625" s="1">
        <v>43434</v>
      </c>
      <c r="C17625" t="s">
        <v>10</v>
      </c>
      <c r="D17625">
        <v>0.25</v>
      </c>
      <c r="E17625">
        <v>754</v>
      </c>
    </row>
    <row r="17626" spans="1:5" x14ac:dyDescent="0.25">
      <c r="A17626" t="s">
        <v>17642</v>
      </c>
      <c r="B17626" s="1">
        <v>43465</v>
      </c>
      <c r="C17626" t="s">
        <v>25</v>
      </c>
      <c r="D17626">
        <v>0.76</v>
      </c>
      <c r="E17626">
        <v>812</v>
      </c>
    </row>
    <row r="17627" spans="1:5" x14ac:dyDescent="0.25">
      <c r="A17627" t="s">
        <v>17643</v>
      </c>
      <c r="B17627" s="1">
        <v>43678</v>
      </c>
      <c r="C17627" t="s">
        <v>6</v>
      </c>
      <c r="D17627">
        <v>0.22</v>
      </c>
      <c r="E17627">
        <v>670</v>
      </c>
    </row>
    <row r="17628" spans="1:5" x14ac:dyDescent="0.25">
      <c r="A17628" t="s">
        <v>17644</v>
      </c>
      <c r="B17628" s="1">
        <v>43678</v>
      </c>
      <c r="C17628" t="s">
        <v>42</v>
      </c>
      <c r="D17628">
        <v>0.49</v>
      </c>
      <c r="E17628">
        <v>694</v>
      </c>
    </row>
    <row r="17629" spans="1:5" x14ac:dyDescent="0.25">
      <c r="A17629" t="s">
        <v>17645</v>
      </c>
      <c r="B17629" s="1">
        <v>43709</v>
      </c>
      <c r="C17629" t="s">
        <v>10</v>
      </c>
      <c r="D17629">
        <v>0.68</v>
      </c>
      <c r="E17629">
        <v>600</v>
      </c>
    </row>
    <row r="17630" spans="1:5" x14ac:dyDescent="0.25">
      <c r="A17630" t="s">
        <v>17646</v>
      </c>
      <c r="B17630" s="1">
        <v>43709</v>
      </c>
      <c r="C17630" t="s">
        <v>37</v>
      </c>
      <c r="D17630">
        <v>0.22</v>
      </c>
      <c r="E17630">
        <v>617</v>
      </c>
    </row>
    <row r="17631" spans="1:5" x14ac:dyDescent="0.25">
      <c r="A17631" t="s">
        <v>17647</v>
      </c>
      <c r="B17631" s="1">
        <v>43709</v>
      </c>
      <c r="C17631" t="s">
        <v>21</v>
      </c>
      <c r="D17631">
        <v>0.34</v>
      </c>
      <c r="E17631">
        <v>740</v>
      </c>
    </row>
    <row r="17632" spans="1:5" x14ac:dyDescent="0.25">
      <c r="A17632" t="s">
        <v>17648</v>
      </c>
      <c r="B17632" s="1">
        <v>43465</v>
      </c>
      <c r="C17632" t="s">
        <v>6</v>
      </c>
      <c r="D17632">
        <v>0.27</v>
      </c>
      <c r="E17632">
        <v>685</v>
      </c>
    </row>
    <row r="17633" spans="1:5" x14ac:dyDescent="0.25">
      <c r="A17633" t="s">
        <v>17649</v>
      </c>
      <c r="B17633" s="1">
        <v>43496</v>
      </c>
      <c r="C17633" t="s">
        <v>18</v>
      </c>
      <c r="D17633">
        <v>0.3</v>
      </c>
      <c r="E17633">
        <v>652</v>
      </c>
    </row>
    <row r="17634" spans="1:5" x14ac:dyDescent="0.25">
      <c r="A17634" t="s">
        <v>17650</v>
      </c>
      <c r="B17634" s="1">
        <v>43709</v>
      </c>
      <c r="C17634" t="s">
        <v>6</v>
      </c>
      <c r="D17634">
        <v>0.2</v>
      </c>
      <c r="E17634">
        <v>753</v>
      </c>
    </row>
    <row r="17635" spans="1:5" x14ac:dyDescent="0.25">
      <c r="A17635" t="s">
        <v>17651</v>
      </c>
      <c r="B17635" s="1">
        <v>43709</v>
      </c>
      <c r="C17635" t="s">
        <v>18</v>
      </c>
      <c r="D17635">
        <v>0.32</v>
      </c>
      <c r="E17635">
        <v>605</v>
      </c>
    </row>
    <row r="17636" spans="1:5" x14ac:dyDescent="0.25">
      <c r="A17636" t="s">
        <v>17652</v>
      </c>
      <c r="B17636" s="1">
        <v>43709</v>
      </c>
      <c r="C17636" t="s">
        <v>10</v>
      </c>
      <c r="D17636">
        <v>0.48</v>
      </c>
      <c r="E17636">
        <v>708</v>
      </c>
    </row>
    <row r="17637" spans="1:5" x14ac:dyDescent="0.25">
      <c r="A17637" t="s">
        <v>17653</v>
      </c>
      <c r="B17637" s="1">
        <v>43709</v>
      </c>
      <c r="C17637" t="s">
        <v>42</v>
      </c>
      <c r="D17637">
        <v>0.3</v>
      </c>
      <c r="E17637">
        <v>590</v>
      </c>
    </row>
    <row r="17638" spans="1:5" x14ac:dyDescent="0.25">
      <c r="A17638" t="s">
        <v>17654</v>
      </c>
      <c r="B17638" s="1">
        <v>43831</v>
      </c>
      <c r="C17638" t="s">
        <v>18</v>
      </c>
      <c r="D17638">
        <v>0.28000000000000003</v>
      </c>
      <c r="E17638">
        <v>723</v>
      </c>
    </row>
    <row r="17639" spans="1:5" x14ac:dyDescent="0.25">
      <c r="A17639" t="s">
        <v>17655</v>
      </c>
      <c r="B17639" s="1">
        <v>43496</v>
      </c>
      <c r="C17639" t="s">
        <v>6</v>
      </c>
      <c r="D17639">
        <v>0.13</v>
      </c>
      <c r="E17639">
        <v>644</v>
      </c>
    </row>
    <row r="17640" spans="1:5" x14ac:dyDescent="0.25">
      <c r="A17640" t="s">
        <v>17656</v>
      </c>
      <c r="B17640" s="1">
        <v>43525</v>
      </c>
      <c r="C17640" t="s">
        <v>10</v>
      </c>
      <c r="D17640">
        <v>0.34</v>
      </c>
      <c r="E17640">
        <v>741</v>
      </c>
    </row>
    <row r="17641" spans="1:5" x14ac:dyDescent="0.25">
      <c r="A17641" t="s">
        <v>17657</v>
      </c>
      <c r="B17641" s="1">
        <v>43800</v>
      </c>
      <c r="C17641" t="s">
        <v>18</v>
      </c>
      <c r="D17641">
        <v>0.2</v>
      </c>
      <c r="E17641">
        <v>730</v>
      </c>
    </row>
    <row r="17642" spans="1:5" x14ac:dyDescent="0.25">
      <c r="A17642" t="s">
        <v>17658</v>
      </c>
      <c r="B17642" s="1">
        <v>43800</v>
      </c>
      <c r="C17642" t="s">
        <v>10</v>
      </c>
      <c r="D17642">
        <v>0.46</v>
      </c>
      <c r="E17642">
        <v>588</v>
      </c>
    </row>
    <row r="17643" spans="1:5" x14ac:dyDescent="0.25">
      <c r="A17643" t="s">
        <v>17659</v>
      </c>
      <c r="B17643" s="1">
        <v>43800</v>
      </c>
      <c r="C17643" t="s">
        <v>6</v>
      </c>
      <c r="D17643">
        <v>0.45</v>
      </c>
      <c r="E17643">
        <v>562</v>
      </c>
    </row>
    <row r="17644" spans="1:5" x14ac:dyDescent="0.25">
      <c r="A17644" t="s">
        <v>17660</v>
      </c>
      <c r="B17644" s="1">
        <v>43800</v>
      </c>
      <c r="C17644" t="s">
        <v>6</v>
      </c>
      <c r="D17644">
        <v>0.22</v>
      </c>
      <c r="E17644">
        <v>605</v>
      </c>
    </row>
    <row r="17645" spans="1:5" x14ac:dyDescent="0.25">
      <c r="A17645" t="s">
        <v>17661</v>
      </c>
      <c r="B17645" s="1">
        <v>43709</v>
      </c>
      <c r="C17645" t="s">
        <v>14</v>
      </c>
      <c r="D17645">
        <v>0.36</v>
      </c>
      <c r="E17645">
        <v>692</v>
      </c>
    </row>
    <row r="17646" spans="1:5" x14ac:dyDescent="0.25">
      <c r="A17646" t="s">
        <v>17662</v>
      </c>
      <c r="B17646" s="1">
        <v>43525</v>
      </c>
      <c r="C17646" t="s">
        <v>6</v>
      </c>
      <c r="D17646">
        <v>0.24</v>
      </c>
      <c r="E17646">
        <v>647</v>
      </c>
    </row>
    <row r="17647" spans="1:5" x14ac:dyDescent="0.25">
      <c r="A17647" t="s">
        <v>17663</v>
      </c>
      <c r="B17647" s="1">
        <v>43556</v>
      </c>
      <c r="C17647" t="s">
        <v>6</v>
      </c>
      <c r="D17647">
        <v>0.19</v>
      </c>
      <c r="E17647">
        <v>624</v>
      </c>
    </row>
    <row r="17648" spans="1:5" x14ac:dyDescent="0.25">
      <c r="A17648" t="s">
        <v>17664</v>
      </c>
      <c r="B17648" s="1">
        <v>43739</v>
      </c>
      <c r="C17648" t="s">
        <v>10</v>
      </c>
      <c r="D17648">
        <v>0.35</v>
      </c>
      <c r="E17648">
        <v>714</v>
      </c>
    </row>
    <row r="17649" spans="1:5" x14ac:dyDescent="0.25">
      <c r="A17649" t="s">
        <v>17665</v>
      </c>
      <c r="B17649" s="1">
        <v>42490</v>
      </c>
      <c r="C17649" t="s">
        <v>6</v>
      </c>
      <c r="D17649">
        <v>0.3</v>
      </c>
      <c r="E17649">
        <v>740</v>
      </c>
    </row>
    <row r="17650" spans="1:5" x14ac:dyDescent="0.25">
      <c r="A17650" t="s">
        <v>17666</v>
      </c>
      <c r="B17650" s="1">
        <v>43586</v>
      </c>
      <c r="C17650" t="s">
        <v>6</v>
      </c>
      <c r="D17650">
        <v>1</v>
      </c>
      <c r="E17650">
        <v>634</v>
      </c>
    </row>
    <row r="17651" spans="1:5" x14ac:dyDescent="0.25">
      <c r="A17651" t="s">
        <v>17667</v>
      </c>
      <c r="B17651" s="1">
        <v>43586</v>
      </c>
      <c r="C17651" t="s">
        <v>10</v>
      </c>
      <c r="D17651">
        <v>0.22</v>
      </c>
      <c r="E17651">
        <v>687</v>
      </c>
    </row>
    <row r="17652" spans="1:5" x14ac:dyDescent="0.25">
      <c r="A17652" t="s">
        <v>17668</v>
      </c>
      <c r="B17652" s="1">
        <v>43739</v>
      </c>
      <c r="C17652" t="s">
        <v>6</v>
      </c>
      <c r="D17652">
        <v>0.31</v>
      </c>
      <c r="E17652">
        <v>778</v>
      </c>
    </row>
    <row r="17653" spans="1:5" x14ac:dyDescent="0.25">
      <c r="A17653" t="s">
        <v>17669</v>
      </c>
      <c r="B17653" s="1">
        <v>42643</v>
      </c>
      <c r="C17653" t="s">
        <v>18</v>
      </c>
      <c r="D17653">
        <v>0.3</v>
      </c>
      <c r="E17653">
        <v>740</v>
      </c>
    </row>
    <row r="17654" spans="1:5" x14ac:dyDescent="0.25">
      <c r="A17654" t="s">
        <v>17670</v>
      </c>
      <c r="B17654" s="1">
        <v>42704</v>
      </c>
      <c r="C17654" t="s">
        <v>6</v>
      </c>
      <c r="D17654">
        <v>0.3</v>
      </c>
      <c r="E17654">
        <v>740</v>
      </c>
    </row>
    <row r="17655" spans="1:5" x14ac:dyDescent="0.25">
      <c r="A17655" t="s">
        <v>17671</v>
      </c>
      <c r="B17655" s="1">
        <v>43831</v>
      </c>
      <c r="C17655" t="s">
        <v>18</v>
      </c>
      <c r="D17655">
        <v>0.25</v>
      </c>
      <c r="E17655">
        <v>741</v>
      </c>
    </row>
    <row r="17656" spans="1:5" x14ac:dyDescent="0.25">
      <c r="A17656" t="s">
        <v>17672</v>
      </c>
      <c r="B17656" s="1">
        <v>43831</v>
      </c>
      <c r="C17656" t="s">
        <v>42</v>
      </c>
      <c r="D17656">
        <v>0.15</v>
      </c>
      <c r="E17656">
        <v>581</v>
      </c>
    </row>
    <row r="17657" spans="1:5" x14ac:dyDescent="0.25">
      <c r="A17657" t="s">
        <v>17673</v>
      </c>
      <c r="B17657" s="1">
        <v>43831</v>
      </c>
      <c r="C17657" t="s">
        <v>6</v>
      </c>
      <c r="D17657">
        <v>0.23</v>
      </c>
      <c r="E17657">
        <v>566</v>
      </c>
    </row>
    <row r="17658" spans="1:5" x14ac:dyDescent="0.25">
      <c r="A17658" t="s">
        <v>17674</v>
      </c>
      <c r="B17658" s="1">
        <v>42766</v>
      </c>
      <c r="C17658" t="s">
        <v>6</v>
      </c>
      <c r="D17658">
        <v>0.3</v>
      </c>
      <c r="E17658">
        <v>740</v>
      </c>
    </row>
    <row r="17659" spans="1:5" x14ac:dyDescent="0.25">
      <c r="A17659" t="s">
        <v>17675</v>
      </c>
      <c r="B17659" s="1">
        <v>42766</v>
      </c>
      <c r="C17659" t="s">
        <v>6</v>
      </c>
      <c r="D17659">
        <v>0.28999999999999998</v>
      </c>
      <c r="E17659">
        <v>777</v>
      </c>
    </row>
    <row r="17660" spans="1:5" x14ac:dyDescent="0.25">
      <c r="A17660" t="s">
        <v>17676</v>
      </c>
      <c r="B17660" s="1">
        <v>42825</v>
      </c>
      <c r="C17660" t="s">
        <v>6</v>
      </c>
      <c r="D17660">
        <v>0.3</v>
      </c>
      <c r="E17660">
        <v>740</v>
      </c>
    </row>
    <row r="17661" spans="1:5" x14ac:dyDescent="0.25">
      <c r="A17661" t="s">
        <v>17677</v>
      </c>
      <c r="B17661" s="1">
        <v>43586</v>
      </c>
      <c r="C17661" t="s">
        <v>6</v>
      </c>
      <c r="D17661">
        <v>0.2</v>
      </c>
      <c r="E17661">
        <v>583</v>
      </c>
    </row>
    <row r="17662" spans="1:5" x14ac:dyDescent="0.25">
      <c r="A17662" t="s">
        <v>17678</v>
      </c>
      <c r="B17662" s="1">
        <v>43586</v>
      </c>
      <c r="C17662" t="s">
        <v>10</v>
      </c>
      <c r="D17662">
        <v>0.41</v>
      </c>
      <c r="E17662">
        <v>778</v>
      </c>
    </row>
    <row r="17663" spans="1:5" x14ac:dyDescent="0.25">
      <c r="A17663" t="s">
        <v>17679</v>
      </c>
      <c r="B17663" s="1">
        <v>43586</v>
      </c>
      <c r="C17663" t="s">
        <v>6</v>
      </c>
      <c r="D17663">
        <v>0.34</v>
      </c>
      <c r="E17663">
        <v>793</v>
      </c>
    </row>
    <row r="17664" spans="1:5" x14ac:dyDescent="0.25">
      <c r="A17664" t="s">
        <v>17680</v>
      </c>
      <c r="B17664" s="1">
        <v>43586</v>
      </c>
      <c r="C17664" t="s">
        <v>18</v>
      </c>
      <c r="D17664">
        <v>0.5</v>
      </c>
      <c r="E17664">
        <v>602</v>
      </c>
    </row>
    <row r="17665" spans="1:5" x14ac:dyDescent="0.25">
      <c r="A17665" t="s">
        <v>17681</v>
      </c>
      <c r="B17665" s="1">
        <v>42886</v>
      </c>
      <c r="C17665" t="s">
        <v>6</v>
      </c>
      <c r="D17665">
        <v>0.3</v>
      </c>
      <c r="E17665">
        <v>740</v>
      </c>
    </row>
    <row r="17666" spans="1:5" x14ac:dyDescent="0.25">
      <c r="A17666" t="s">
        <v>17682</v>
      </c>
      <c r="B17666" s="1">
        <v>42886</v>
      </c>
      <c r="C17666" t="s">
        <v>42</v>
      </c>
      <c r="D17666">
        <v>0.3</v>
      </c>
      <c r="E17666">
        <v>740</v>
      </c>
    </row>
    <row r="17667" spans="1:5" x14ac:dyDescent="0.25">
      <c r="A17667" t="s">
        <v>17683</v>
      </c>
      <c r="B17667" s="1">
        <v>42947</v>
      </c>
      <c r="C17667" t="s">
        <v>37</v>
      </c>
      <c r="D17667">
        <v>0.3</v>
      </c>
      <c r="E17667">
        <v>740</v>
      </c>
    </row>
    <row r="17668" spans="1:5" x14ac:dyDescent="0.25">
      <c r="A17668" t="s">
        <v>17684</v>
      </c>
      <c r="B17668" s="1">
        <v>42947</v>
      </c>
      <c r="C17668" t="s">
        <v>6</v>
      </c>
      <c r="D17668">
        <v>0.3</v>
      </c>
      <c r="E17668">
        <v>740</v>
      </c>
    </row>
    <row r="17669" spans="1:5" x14ac:dyDescent="0.25">
      <c r="A17669" t="s">
        <v>17685</v>
      </c>
      <c r="B17669" s="1">
        <v>43039</v>
      </c>
      <c r="C17669" t="s">
        <v>42</v>
      </c>
      <c r="D17669">
        <v>0.49</v>
      </c>
      <c r="E17669">
        <v>823</v>
      </c>
    </row>
    <row r="17670" spans="1:5" x14ac:dyDescent="0.25">
      <c r="A17670" t="s">
        <v>17686</v>
      </c>
      <c r="B17670" s="1">
        <v>43039</v>
      </c>
      <c r="C17670" t="s">
        <v>10</v>
      </c>
      <c r="D17670">
        <v>0.22</v>
      </c>
      <c r="E17670">
        <v>654</v>
      </c>
    </row>
    <row r="17671" spans="1:5" x14ac:dyDescent="0.25">
      <c r="A17671" t="s">
        <v>17687</v>
      </c>
      <c r="B17671" s="1">
        <v>43039</v>
      </c>
      <c r="C17671" t="s">
        <v>10</v>
      </c>
      <c r="D17671">
        <v>0.25</v>
      </c>
      <c r="E17671">
        <v>670</v>
      </c>
    </row>
    <row r="17672" spans="1:5" x14ac:dyDescent="0.25">
      <c r="A17672" t="s">
        <v>17688</v>
      </c>
      <c r="B17672" s="1">
        <v>43831</v>
      </c>
      <c r="C17672" t="s">
        <v>18</v>
      </c>
      <c r="D17672">
        <v>0.15</v>
      </c>
      <c r="E17672">
        <v>600</v>
      </c>
    </row>
    <row r="17673" spans="1:5" x14ac:dyDescent="0.25">
      <c r="A17673" t="s">
        <v>17689</v>
      </c>
      <c r="B17673" s="1">
        <v>43831</v>
      </c>
      <c r="C17673" t="s">
        <v>10</v>
      </c>
      <c r="D17673">
        <v>0.54</v>
      </c>
      <c r="E17673">
        <v>595</v>
      </c>
    </row>
    <row r="17674" spans="1:5" x14ac:dyDescent="0.25">
      <c r="A17674" t="s">
        <v>17690</v>
      </c>
      <c r="B17674" s="1">
        <v>43739</v>
      </c>
      <c r="C17674" t="s">
        <v>6</v>
      </c>
      <c r="D17674">
        <v>0.11</v>
      </c>
      <c r="E17674">
        <v>616</v>
      </c>
    </row>
    <row r="17675" spans="1:5" x14ac:dyDescent="0.25">
      <c r="A17675" t="s">
        <v>17691</v>
      </c>
      <c r="B17675" s="1">
        <v>43069</v>
      </c>
      <c r="C17675" t="s">
        <v>6</v>
      </c>
      <c r="D17675">
        <v>0.3</v>
      </c>
      <c r="E17675">
        <v>740</v>
      </c>
    </row>
    <row r="17676" spans="1:5" x14ac:dyDescent="0.25">
      <c r="A17676" t="s">
        <v>17692</v>
      </c>
      <c r="B17676" s="1">
        <v>43069</v>
      </c>
      <c r="C17676" t="s">
        <v>6</v>
      </c>
      <c r="D17676">
        <v>0.56999999999999995</v>
      </c>
      <c r="E17676">
        <v>649</v>
      </c>
    </row>
    <row r="17677" spans="1:5" x14ac:dyDescent="0.25">
      <c r="A17677" t="s">
        <v>17693</v>
      </c>
      <c r="B17677" s="1">
        <v>43159</v>
      </c>
      <c r="C17677" t="s">
        <v>271</v>
      </c>
      <c r="D17677">
        <v>0.3</v>
      </c>
      <c r="E17677">
        <v>640</v>
      </c>
    </row>
    <row r="17678" spans="1:5" x14ac:dyDescent="0.25">
      <c r="A17678" t="s">
        <v>17694</v>
      </c>
      <c r="B17678" s="1">
        <v>43190</v>
      </c>
      <c r="C17678" t="s">
        <v>21</v>
      </c>
      <c r="D17678">
        <v>0.28999999999999998</v>
      </c>
      <c r="E17678">
        <v>649</v>
      </c>
    </row>
    <row r="17679" spans="1:5" x14ac:dyDescent="0.25">
      <c r="A17679" t="s">
        <v>17695</v>
      </c>
      <c r="B17679" s="1">
        <v>43190</v>
      </c>
      <c r="C17679" t="s">
        <v>6</v>
      </c>
      <c r="D17679">
        <v>0.3</v>
      </c>
      <c r="E17679">
        <v>740</v>
      </c>
    </row>
    <row r="17680" spans="1:5" x14ac:dyDescent="0.25">
      <c r="A17680" t="s">
        <v>17696</v>
      </c>
      <c r="B17680" s="1">
        <v>43220</v>
      </c>
      <c r="C17680" t="s">
        <v>21</v>
      </c>
      <c r="D17680">
        <v>0.3</v>
      </c>
      <c r="E17680">
        <v>740</v>
      </c>
    </row>
    <row r="17681" spans="1:5" x14ac:dyDescent="0.25">
      <c r="A17681" t="s">
        <v>17697</v>
      </c>
      <c r="B17681" s="1">
        <v>43220</v>
      </c>
      <c r="C17681" t="s">
        <v>21</v>
      </c>
      <c r="D17681">
        <v>0.16</v>
      </c>
      <c r="E17681">
        <v>735</v>
      </c>
    </row>
    <row r="17682" spans="1:5" x14ac:dyDescent="0.25">
      <c r="A17682" t="s">
        <v>17698</v>
      </c>
      <c r="B17682" s="1">
        <v>43617</v>
      </c>
      <c r="C17682" t="s">
        <v>18</v>
      </c>
      <c r="D17682">
        <v>0.3</v>
      </c>
      <c r="E17682">
        <v>740</v>
      </c>
    </row>
    <row r="17683" spans="1:5" x14ac:dyDescent="0.25">
      <c r="A17683" t="s">
        <v>17699</v>
      </c>
      <c r="B17683" s="1">
        <v>43739</v>
      </c>
      <c r="C17683" t="s">
        <v>271</v>
      </c>
      <c r="D17683">
        <v>0.64</v>
      </c>
      <c r="E17683">
        <v>709</v>
      </c>
    </row>
    <row r="17684" spans="1:5" x14ac:dyDescent="0.25">
      <c r="A17684" t="s">
        <v>17700</v>
      </c>
      <c r="B17684" s="1">
        <v>43251</v>
      </c>
      <c r="C17684" t="s">
        <v>6</v>
      </c>
      <c r="D17684">
        <v>0.15</v>
      </c>
      <c r="E17684">
        <v>740</v>
      </c>
    </row>
    <row r="17685" spans="1:5" x14ac:dyDescent="0.25">
      <c r="A17685" t="s">
        <v>17701</v>
      </c>
      <c r="B17685" s="1">
        <v>43770</v>
      </c>
      <c r="C17685" t="s">
        <v>10</v>
      </c>
      <c r="D17685">
        <v>0.31</v>
      </c>
      <c r="E17685">
        <v>716</v>
      </c>
    </row>
    <row r="17686" spans="1:5" x14ac:dyDescent="0.25">
      <c r="A17686" t="s">
        <v>17702</v>
      </c>
      <c r="B17686" s="1">
        <v>43770</v>
      </c>
      <c r="C17686" t="s">
        <v>6</v>
      </c>
      <c r="D17686">
        <v>0.38</v>
      </c>
      <c r="E17686">
        <v>682</v>
      </c>
    </row>
    <row r="17687" spans="1:5" x14ac:dyDescent="0.25">
      <c r="A17687" t="s">
        <v>17703</v>
      </c>
      <c r="B17687" s="1">
        <v>43831</v>
      </c>
      <c r="C17687" t="s">
        <v>14</v>
      </c>
      <c r="D17687">
        <v>0.16</v>
      </c>
      <c r="E17687">
        <v>611</v>
      </c>
    </row>
    <row r="17688" spans="1:5" x14ac:dyDescent="0.25">
      <c r="A17688" t="s">
        <v>17704</v>
      </c>
      <c r="B17688" s="1">
        <v>43617</v>
      </c>
      <c r="C17688" t="s">
        <v>10</v>
      </c>
      <c r="D17688">
        <v>0.3</v>
      </c>
      <c r="E17688">
        <v>740</v>
      </c>
    </row>
    <row r="17689" spans="1:5" x14ac:dyDescent="0.25">
      <c r="A17689" t="s">
        <v>17705</v>
      </c>
      <c r="B17689" s="1">
        <v>43617</v>
      </c>
      <c r="C17689" t="s">
        <v>6</v>
      </c>
      <c r="D17689">
        <v>1</v>
      </c>
      <c r="E17689">
        <v>644</v>
      </c>
    </row>
    <row r="17690" spans="1:5" x14ac:dyDescent="0.25">
      <c r="A17690" t="s">
        <v>17706</v>
      </c>
      <c r="B17690" s="1">
        <v>43617</v>
      </c>
      <c r="C17690" t="s">
        <v>37</v>
      </c>
      <c r="D17690">
        <v>0.3</v>
      </c>
      <c r="E17690">
        <v>740</v>
      </c>
    </row>
    <row r="17691" spans="1:5" x14ac:dyDescent="0.25">
      <c r="A17691" t="s">
        <v>17707</v>
      </c>
      <c r="B17691" s="1">
        <v>43617</v>
      </c>
      <c r="C17691" t="s">
        <v>10</v>
      </c>
      <c r="D17691">
        <v>0.3</v>
      </c>
      <c r="E17691">
        <v>740</v>
      </c>
    </row>
    <row r="17692" spans="1:5" x14ac:dyDescent="0.25">
      <c r="A17692" t="s">
        <v>17708</v>
      </c>
      <c r="B17692" s="1">
        <v>43617</v>
      </c>
      <c r="C17692" t="s">
        <v>6</v>
      </c>
      <c r="D17692">
        <v>0.3</v>
      </c>
      <c r="E17692">
        <v>740</v>
      </c>
    </row>
    <row r="17693" spans="1:5" x14ac:dyDescent="0.25">
      <c r="A17693" t="s">
        <v>17709</v>
      </c>
      <c r="B17693" s="1">
        <v>43617</v>
      </c>
      <c r="C17693" t="s">
        <v>6</v>
      </c>
      <c r="D17693">
        <v>0.3</v>
      </c>
      <c r="E17693">
        <v>740</v>
      </c>
    </row>
    <row r="17694" spans="1:5" x14ac:dyDescent="0.25">
      <c r="A17694" t="s">
        <v>17710</v>
      </c>
      <c r="B17694" s="1">
        <v>43312</v>
      </c>
      <c r="C17694" t="s">
        <v>10</v>
      </c>
      <c r="D17694">
        <v>0.15</v>
      </c>
      <c r="E17694">
        <v>547</v>
      </c>
    </row>
    <row r="17695" spans="1:5" x14ac:dyDescent="0.25">
      <c r="A17695" t="s">
        <v>17711</v>
      </c>
      <c r="B17695" s="1">
        <v>43862</v>
      </c>
      <c r="C17695" t="s">
        <v>6</v>
      </c>
      <c r="D17695">
        <v>0.38</v>
      </c>
      <c r="E17695">
        <v>588</v>
      </c>
    </row>
    <row r="17696" spans="1:5" x14ac:dyDescent="0.25">
      <c r="A17696" t="s">
        <v>17712</v>
      </c>
      <c r="B17696" s="1">
        <v>43647</v>
      </c>
      <c r="C17696" t="s">
        <v>6</v>
      </c>
      <c r="D17696">
        <v>0.53</v>
      </c>
      <c r="E17696">
        <v>692</v>
      </c>
    </row>
    <row r="17697" spans="1:5" x14ac:dyDescent="0.25">
      <c r="A17697" t="s">
        <v>17713</v>
      </c>
      <c r="B17697" s="1">
        <v>43647</v>
      </c>
      <c r="C17697" t="s">
        <v>10</v>
      </c>
      <c r="D17697">
        <v>0.45</v>
      </c>
      <c r="E17697">
        <v>627</v>
      </c>
    </row>
    <row r="17698" spans="1:5" x14ac:dyDescent="0.25">
      <c r="A17698" t="s">
        <v>17714</v>
      </c>
      <c r="B17698" s="1">
        <v>43647</v>
      </c>
      <c r="C17698" t="s">
        <v>25</v>
      </c>
      <c r="D17698">
        <v>0.33</v>
      </c>
      <c r="E17698">
        <v>633</v>
      </c>
    </row>
    <row r="17699" spans="1:5" x14ac:dyDescent="0.25">
      <c r="A17699" t="s">
        <v>17715</v>
      </c>
      <c r="B17699" s="1">
        <v>43647</v>
      </c>
      <c r="C17699" t="s">
        <v>42</v>
      </c>
      <c r="D17699">
        <v>0.2</v>
      </c>
      <c r="E17699">
        <v>627</v>
      </c>
    </row>
    <row r="17700" spans="1:5" x14ac:dyDescent="0.25">
      <c r="A17700" t="s">
        <v>17716</v>
      </c>
      <c r="B17700" s="1">
        <v>43647</v>
      </c>
      <c r="C17700" t="s">
        <v>6</v>
      </c>
      <c r="D17700">
        <v>0.43</v>
      </c>
      <c r="E17700">
        <v>751</v>
      </c>
    </row>
    <row r="17701" spans="1:5" x14ac:dyDescent="0.25">
      <c r="A17701" t="s">
        <v>17717</v>
      </c>
      <c r="B17701" s="1">
        <v>43678</v>
      </c>
      <c r="C17701" t="s">
        <v>271</v>
      </c>
      <c r="D17701">
        <v>0.24</v>
      </c>
      <c r="E17701">
        <v>616</v>
      </c>
    </row>
    <row r="17702" spans="1:5" x14ac:dyDescent="0.25">
      <c r="A17702" t="s">
        <v>17718</v>
      </c>
      <c r="B17702" s="1">
        <v>43678</v>
      </c>
      <c r="C17702" t="s">
        <v>10</v>
      </c>
      <c r="D17702">
        <v>0.5</v>
      </c>
      <c r="E17702">
        <v>608</v>
      </c>
    </row>
    <row r="17703" spans="1:5" x14ac:dyDescent="0.25">
      <c r="A17703" t="s">
        <v>17719</v>
      </c>
      <c r="B17703" s="1">
        <v>43678</v>
      </c>
      <c r="C17703" t="s">
        <v>6</v>
      </c>
      <c r="D17703">
        <v>0.36</v>
      </c>
      <c r="E17703">
        <v>667</v>
      </c>
    </row>
    <row r="17704" spans="1:5" x14ac:dyDescent="0.25">
      <c r="A17704" t="s">
        <v>17720</v>
      </c>
      <c r="B17704" s="1">
        <v>43678</v>
      </c>
      <c r="C17704" t="s">
        <v>18</v>
      </c>
      <c r="D17704">
        <v>0.66</v>
      </c>
      <c r="E17704">
        <v>590</v>
      </c>
    </row>
    <row r="17705" spans="1:5" x14ac:dyDescent="0.25">
      <c r="A17705" t="s">
        <v>17721</v>
      </c>
      <c r="B17705" s="1">
        <v>43770</v>
      </c>
      <c r="C17705" t="s">
        <v>6</v>
      </c>
      <c r="D17705">
        <v>0.22</v>
      </c>
      <c r="E17705">
        <v>779</v>
      </c>
    </row>
    <row r="17706" spans="1:5" x14ac:dyDescent="0.25">
      <c r="A17706" t="s">
        <v>17722</v>
      </c>
      <c r="B17706" s="1">
        <v>43770</v>
      </c>
      <c r="C17706" t="s">
        <v>6</v>
      </c>
      <c r="D17706">
        <v>0.63</v>
      </c>
      <c r="E17706">
        <v>758</v>
      </c>
    </row>
    <row r="17707" spans="1:5" x14ac:dyDescent="0.25">
      <c r="A17707" t="s">
        <v>17723</v>
      </c>
      <c r="B17707" s="1">
        <v>43373</v>
      </c>
      <c r="C17707" t="s">
        <v>10</v>
      </c>
      <c r="D17707">
        <v>0.12</v>
      </c>
      <c r="E17707">
        <v>598</v>
      </c>
    </row>
    <row r="17708" spans="1:5" x14ac:dyDescent="0.25">
      <c r="A17708" t="s">
        <v>17724</v>
      </c>
      <c r="B17708" s="1">
        <v>43800</v>
      </c>
      <c r="C17708" t="s">
        <v>6</v>
      </c>
      <c r="D17708">
        <v>0.2</v>
      </c>
      <c r="E17708">
        <v>625</v>
      </c>
    </row>
    <row r="17709" spans="1:5" x14ac:dyDescent="0.25">
      <c r="A17709" t="s">
        <v>17725</v>
      </c>
      <c r="B17709" s="1">
        <v>43800</v>
      </c>
      <c r="C17709" t="s">
        <v>10</v>
      </c>
      <c r="D17709">
        <v>0.1</v>
      </c>
      <c r="E17709">
        <v>714</v>
      </c>
    </row>
    <row r="17710" spans="1:5" x14ac:dyDescent="0.25">
      <c r="A17710" t="s">
        <v>17726</v>
      </c>
      <c r="B17710" s="1">
        <v>43800</v>
      </c>
      <c r="C17710" t="s">
        <v>6</v>
      </c>
      <c r="D17710">
        <v>0.03</v>
      </c>
      <c r="E17710">
        <v>643</v>
      </c>
    </row>
    <row r="17711" spans="1:5" x14ac:dyDescent="0.25">
      <c r="A17711" t="s">
        <v>17727</v>
      </c>
      <c r="B17711" s="1">
        <v>43800</v>
      </c>
      <c r="C17711" t="s">
        <v>10</v>
      </c>
      <c r="D17711">
        <v>0.33</v>
      </c>
      <c r="E17711">
        <v>588</v>
      </c>
    </row>
    <row r="17712" spans="1:5" x14ac:dyDescent="0.25">
      <c r="A17712" t="s">
        <v>17728</v>
      </c>
      <c r="B17712" s="1">
        <v>43678</v>
      </c>
      <c r="C17712" t="s">
        <v>6</v>
      </c>
      <c r="D17712">
        <v>0.32</v>
      </c>
      <c r="E17712">
        <v>671</v>
      </c>
    </row>
    <row r="17713" spans="1:5" x14ac:dyDescent="0.25">
      <c r="A17713" t="s">
        <v>17729</v>
      </c>
      <c r="B17713" s="1">
        <v>43678</v>
      </c>
      <c r="C17713" t="s">
        <v>10</v>
      </c>
      <c r="D17713">
        <v>0.42</v>
      </c>
      <c r="E17713">
        <v>667</v>
      </c>
    </row>
    <row r="17714" spans="1:5" x14ac:dyDescent="0.25">
      <c r="A17714" t="s">
        <v>17730</v>
      </c>
      <c r="B17714" s="1">
        <v>43678</v>
      </c>
      <c r="C17714" t="s">
        <v>10</v>
      </c>
      <c r="D17714">
        <v>0.17</v>
      </c>
      <c r="E17714">
        <v>781</v>
      </c>
    </row>
    <row r="17715" spans="1:5" x14ac:dyDescent="0.25">
      <c r="A17715" t="s">
        <v>17731</v>
      </c>
      <c r="B17715" s="1">
        <v>43862</v>
      </c>
      <c r="C17715" t="s">
        <v>14</v>
      </c>
      <c r="D17715">
        <v>0.26</v>
      </c>
      <c r="E17715">
        <v>602</v>
      </c>
    </row>
    <row r="17716" spans="1:5" x14ac:dyDescent="0.25">
      <c r="A17716" t="s">
        <v>17732</v>
      </c>
      <c r="B17716" s="1">
        <v>43921</v>
      </c>
      <c r="C17716" t="s">
        <v>18</v>
      </c>
      <c r="D17716">
        <v>0.38</v>
      </c>
      <c r="E17716">
        <v>605</v>
      </c>
    </row>
    <row r="17717" spans="1:5" x14ac:dyDescent="0.25">
      <c r="A17717" t="s">
        <v>17733</v>
      </c>
      <c r="B17717" s="1">
        <v>43921</v>
      </c>
      <c r="C17717" t="s">
        <v>10</v>
      </c>
      <c r="D17717">
        <v>0.26</v>
      </c>
      <c r="E17717">
        <v>636</v>
      </c>
    </row>
    <row r="17718" spans="1:5" x14ac:dyDescent="0.25">
      <c r="A17718" t="s">
        <v>17734</v>
      </c>
      <c r="B17718" s="1">
        <v>43951</v>
      </c>
      <c r="C17718" t="s">
        <v>6</v>
      </c>
      <c r="D17718">
        <v>0.17</v>
      </c>
      <c r="E17718">
        <v>685</v>
      </c>
    </row>
    <row r="17719" spans="1:5" x14ac:dyDescent="0.25">
      <c r="A17719" t="s">
        <v>17735</v>
      </c>
      <c r="B17719" s="1">
        <v>43951</v>
      </c>
      <c r="C17719" t="s">
        <v>18</v>
      </c>
      <c r="D17719">
        <v>0.43</v>
      </c>
      <c r="E17719">
        <v>589</v>
      </c>
    </row>
    <row r="17720" spans="1:5" x14ac:dyDescent="0.25">
      <c r="A17720" t="s">
        <v>17736</v>
      </c>
      <c r="B17720" s="1">
        <v>43951</v>
      </c>
      <c r="C17720" t="s">
        <v>6</v>
      </c>
      <c r="D17720">
        <v>0.45</v>
      </c>
      <c r="E17720">
        <v>474</v>
      </c>
    </row>
    <row r="17721" spans="1:5" x14ac:dyDescent="0.25">
      <c r="A17721" t="s">
        <v>17737</v>
      </c>
      <c r="B17721" s="1">
        <v>43951</v>
      </c>
      <c r="C17721" t="s">
        <v>18</v>
      </c>
      <c r="D17721">
        <v>0.3</v>
      </c>
      <c r="E17721">
        <v>608</v>
      </c>
    </row>
    <row r="17722" spans="1:5" x14ac:dyDescent="0.25">
      <c r="A17722" t="s">
        <v>17738</v>
      </c>
      <c r="B17722" s="1">
        <v>43404</v>
      </c>
      <c r="C17722" t="s">
        <v>6</v>
      </c>
      <c r="D17722">
        <v>0.31</v>
      </c>
      <c r="E17722">
        <v>673</v>
      </c>
    </row>
    <row r="17723" spans="1:5" x14ac:dyDescent="0.25">
      <c r="A17723" t="s">
        <v>17739</v>
      </c>
      <c r="B17723" s="1">
        <v>43678</v>
      </c>
      <c r="C17723" t="s">
        <v>6</v>
      </c>
      <c r="D17723">
        <v>0.56000000000000005</v>
      </c>
      <c r="E17723">
        <v>603</v>
      </c>
    </row>
    <row r="17724" spans="1:5" x14ac:dyDescent="0.25">
      <c r="A17724" t="s">
        <v>17740</v>
      </c>
      <c r="B17724" s="1">
        <v>43678</v>
      </c>
      <c r="C17724" t="s">
        <v>18</v>
      </c>
      <c r="D17724">
        <v>0.28999999999999998</v>
      </c>
      <c r="E17724">
        <v>687</v>
      </c>
    </row>
    <row r="17725" spans="1:5" x14ac:dyDescent="0.25">
      <c r="A17725" t="s">
        <v>17741</v>
      </c>
      <c r="B17725" s="1">
        <v>43678</v>
      </c>
      <c r="C17725" t="s">
        <v>6</v>
      </c>
      <c r="D17725">
        <v>0.19</v>
      </c>
      <c r="E17725">
        <v>771</v>
      </c>
    </row>
    <row r="17726" spans="1:5" x14ac:dyDescent="0.25">
      <c r="A17726" t="s">
        <v>17742</v>
      </c>
      <c r="B17726" s="1">
        <v>43678</v>
      </c>
      <c r="C17726" t="s">
        <v>6</v>
      </c>
      <c r="D17726">
        <v>0.25</v>
      </c>
      <c r="E17726">
        <v>648</v>
      </c>
    </row>
    <row r="17727" spans="1:5" x14ac:dyDescent="0.25">
      <c r="A17727" t="s">
        <v>17743</v>
      </c>
      <c r="B17727" s="1">
        <v>43678</v>
      </c>
      <c r="C17727" t="s">
        <v>10</v>
      </c>
      <c r="D17727">
        <v>0.47</v>
      </c>
      <c r="E17727">
        <v>746</v>
      </c>
    </row>
    <row r="17728" spans="1:5" x14ac:dyDescent="0.25">
      <c r="A17728" t="s">
        <v>17744</v>
      </c>
      <c r="B17728" s="1">
        <v>43434</v>
      </c>
      <c r="C17728" t="s">
        <v>18</v>
      </c>
      <c r="D17728">
        <v>0.26</v>
      </c>
      <c r="E17728">
        <v>644</v>
      </c>
    </row>
    <row r="17729" spans="1:5" x14ac:dyDescent="0.25">
      <c r="A17729" t="s">
        <v>17745</v>
      </c>
      <c r="B17729" s="1">
        <v>43678</v>
      </c>
      <c r="C17729" t="s">
        <v>6</v>
      </c>
      <c r="D17729">
        <v>0.24</v>
      </c>
      <c r="E17729">
        <v>651</v>
      </c>
    </row>
    <row r="17730" spans="1:5" x14ac:dyDescent="0.25">
      <c r="A17730" t="s">
        <v>17746</v>
      </c>
      <c r="B17730" s="1">
        <v>43709</v>
      </c>
      <c r="C17730" t="s">
        <v>10</v>
      </c>
      <c r="D17730">
        <v>0.64</v>
      </c>
      <c r="E17730">
        <v>623</v>
      </c>
    </row>
    <row r="17731" spans="1:5" x14ac:dyDescent="0.25">
      <c r="A17731" t="s">
        <v>17747</v>
      </c>
      <c r="B17731" s="1">
        <v>43709</v>
      </c>
      <c r="C17731" t="s">
        <v>6</v>
      </c>
      <c r="D17731">
        <v>0.22</v>
      </c>
      <c r="E17731">
        <v>713</v>
      </c>
    </row>
    <row r="17732" spans="1:5" x14ac:dyDescent="0.25">
      <c r="A17732" t="s">
        <v>17748</v>
      </c>
      <c r="B17732" s="1">
        <v>43709</v>
      </c>
      <c r="C17732" t="s">
        <v>14</v>
      </c>
      <c r="D17732">
        <v>0.31</v>
      </c>
      <c r="E17732">
        <v>604</v>
      </c>
    </row>
    <row r="17733" spans="1:5" x14ac:dyDescent="0.25">
      <c r="A17733" t="s">
        <v>17749</v>
      </c>
      <c r="B17733" s="1">
        <v>43709</v>
      </c>
      <c r="C17733" t="s">
        <v>18</v>
      </c>
      <c r="D17733">
        <v>0.24</v>
      </c>
      <c r="E17733">
        <v>607</v>
      </c>
    </row>
    <row r="17734" spans="1:5" x14ac:dyDescent="0.25">
      <c r="A17734" t="s">
        <v>17750</v>
      </c>
      <c r="B17734" s="1">
        <v>43709</v>
      </c>
      <c r="C17734" t="s">
        <v>6</v>
      </c>
      <c r="D17734">
        <v>1</v>
      </c>
      <c r="E17734">
        <v>706</v>
      </c>
    </row>
    <row r="17735" spans="1:5" x14ac:dyDescent="0.25">
      <c r="A17735" t="s">
        <v>17751</v>
      </c>
      <c r="B17735" s="1">
        <v>43709</v>
      </c>
      <c r="C17735" t="s">
        <v>18</v>
      </c>
      <c r="D17735">
        <v>0.28999999999999998</v>
      </c>
      <c r="E17735">
        <v>627</v>
      </c>
    </row>
    <row r="17736" spans="1:5" x14ac:dyDescent="0.25">
      <c r="A17736" t="s">
        <v>17752</v>
      </c>
      <c r="B17736" s="1">
        <v>43709</v>
      </c>
      <c r="C17736" t="s">
        <v>6</v>
      </c>
      <c r="D17736">
        <v>0.52</v>
      </c>
      <c r="E17736">
        <v>770</v>
      </c>
    </row>
    <row r="17737" spans="1:5" x14ac:dyDescent="0.25">
      <c r="A17737" t="s">
        <v>17753</v>
      </c>
      <c r="B17737" s="1">
        <v>43709</v>
      </c>
      <c r="C17737" t="s">
        <v>10</v>
      </c>
      <c r="D17737">
        <v>0.55000000000000004</v>
      </c>
      <c r="E17737">
        <v>900</v>
      </c>
    </row>
    <row r="17738" spans="1:5" x14ac:dyDescent="0.25">
      <c r="A17738" t="s">
        <v>17754</v>
      </c>
      <c r="B17738" s="1">
        <v>43496</v>
      </c>
      <c r="C17738" t="s">
        <v>18</v>
      </c>
      <c r="D17738">
        <v>0.27</v>
      </c>
      <c r="E17738">
        <v>714</v>
      </c>
    </row>
    <row r="17739" spans="1:5" x14ac:dyDescent="0.25">
      <c r="A17739" t="s">
        <v>17755</v>
      </c>
      <c r="B17739" s="1">
        <v>43525</v>
      </c>
      <c r="C17739" t="s">
        <v>10</v>
      </c>
      <c r="D17739">
        <v>0.19</v>
      </c>
      <c r="E17739">
        <v>637</v>
      </c>
    </row>
    <row r="17740" spans="1:5" x14ac:dyDescent="0.25">
      <c r="A17740" t="s">
        <v>17756</v>
      </c>
      <c r="B17740" s="1">
        <v>43525</v>
      </c>
      <c r="C17740" t="s">
        <v>6</v>
      </c>
      <c r="D17740">
        <v>0.14000000000000001</v>
      </c>
      <c r="E17740">
        <v>761</v>
      </c>
    </row>
    <row r="17741" spans="1:5" x14ac:dyDescent="0.25">
      <c r="A17741" t="s">
        <v>17757</v>
      </c>
      <c r="B17741" s="1">
        <v>43800</v>
      </c>
      <c r="C17741" t="s">
        <v>6</v>
      </c>
      <c r="D17741">
        <v>0.21</v>
      </c>
      <c r="E17741">
        <v>649</v>
      </c>
    </row>
    <row r="17742" spans="1:5" x14ac:dyDescent="0.25">
      <c r="A17742" t="s">
        <v>17758</v>
      </c>
      <c r="B17742" s="1">
        <v>43800</v>
      </c>
      <c r="C17742" t="s">
        <v>6</v>
      </c>
      <c r="D17742">
        <v>0.33</v>
      </c>
      <c r="E17742">
        <v>573</v>
      </c>
    </row>
    <row r="17743" spans="1:5" x14ac:dyDescent="0.25">
      <c r="A17743" t="s">
        <v>17759</v>
      </c>
      <c r="B17743" s="1">
        <v>43800</v>
      </c>
      <c r="C17743" t="s">
        <v>6</v>
      </c>
      <c r="D17743">
        <v>0.26</v>
      </c>
      <c r="E17743">
        <v>615</v>
      </c>
    </row>
    <row r="17744" spans="1:5" x14ac:dyDescent="0.25">
      <c r="A17744" t="s">
        <v>17760</v>
      </c>
      <c r="B17744" s="1">
        <v>43800</v>
      </c>
      <c r="C17744" t="s">
        <v>6</v>
      </c>
      <c r="D17744">
        <v>0.41</v>
      </c>
      <c r="E17744">
        <v>647</v>
      </c>
    </row>
    <row r="17745" spans="1:5" x14ac:dyDescent="0.25">
      <c r="A17745" t="s">
        <v>17761</v>
      </c>
      <c r="B17745" s="1">
        <v>43556</v>
      </c>
      <c r="C17745" t="s">
        <v>18</v>
      </c>
      <c r="D17745">
        <v>0.22</v>
      </c>
      <c r="E17745">
        <v>782</v>
      </c>
    </row>
    <row r="17746" spans="1:5" x14ac:dyDescent="0.25">
      <c r="A17746" t="s">
        <v>17762</v>
      </c>
      <c r="B17746" s="1">
        <v>43739</v>
      </c>
      <c r="C17746" t="s">
        <v>18</v>
      </c>
      <c r="D17746">
        <v>0.93</v>
      </c>
      <c r="E17746">
        <v>737</v>
      </c>
    </row>
    <row r="17747" spans="1:5" x14ac:dyDescent="0.25">
      <c r="A17747" t="s">
        <v>17763</v>
      </c>
      <c r="B17747" s="1">
        <v>43739</v>
      </c>
      <c r="C17747" t="s">
        <v>18</v>
      </c>
      <c r="D17747">
        <v>0.28000000000000003</v>
      </c>
      <c r="E17747">
        <v>647</v>
      </c>
    </row>
    <row r="17748" spans="1:5" x14ac:dyDescent="0.25">
      <c r="A17748" t="s">
        <v>17764</v>
      </c>
      <c r="B17748" s="1">
        <v>43739</v>
      </c>
      <c r="C17748" t="s">
        <v>21</v>
      </c>
      <c r="D17748">
        <v>0.67</v>
      </c>
      <c r="E17748">
        <v>622</v>
      </c>
    </row>
    <row r="17749" spans="1:5" x14ac:dyDescent="0.25">
      <c r="A17749" t="s">
        <v>17765</v>
      </c>
      <c r="B17749" s="1">
        <v>43739</v>
      </c>
      <c r="C17749" t="s">
        <v>10</v>
      </c>
      <c r="D17749">
        <v>0.27</v>
      </c>
      <c r="E17749">
        <v>645</v>
      </c>
    </row>
    <row r="17750" spans="1:5" x14ac:dyDescent="0.25">
      <c r="A17750" t="s">
        <v>17766</v>
      </c>
      <c r="B17750" s="1">
        <v>43739</v>
      </c>
      <c r="C17750" t="s">
        <v>10</v>
      </c>
      <c r="D17750">
        <v>0.62</v>
      </c>
      <c r="E17750">
        <v>561</v>
      </c>
    </row>
    <row r="17751" spans="1:5" x14ac:dyDescent="0.25">
      <c r="A17751" t="s">
        <v>17767</v>
      </c>
      <c r="B17751" s="1">
        <v>43556</v>
      </c>
      <c r="C17751" t="s">
        <v>18</v>
      </c>
      <c r="D17751">
        <v>0.28999999999999998</v>
      </c>
      <c r="E17751">
        <v>643</v>
      </c>
    </row>
    <row r="17752" spans="1:5" x14ac:dyDescent="0.25">
      <c r="A17752" t="s">
        <v>17768</v>
      </c>
      <c r="B17752" s="1">
        <v>43556</v>
      </c>
      <c r="C17752" t="s">
        <v>6</v>
      </c>
      <c r="D17752">
        <v>0.56000000000000005</v>
      </c>
      <c r="E17752">
        <v>687</v>
      </c>
    </row>
    <row r="17753" spans="1:5" x14ac:dyDescent="0.25">
      <c r="A17753" t="s">
        <v>17769</v>
      </c>
      <c r="B17753" s="1">
        <v>42613</v>
      </c>
      <c r="C17753" t="s">
        <v>21</v>
      </c>
      <c r="D17753">
        <v>0.28000000000000003</v>
      </c>
      <c r="E17753">
        <v>649</v>
      </c>
    </row>
    <row r="17754" spans="1:5" x14ac:dyDescent="0.25">
      <c r="A17754" t="s">
        <v>17770</v>
      </c>
      <c r="B17754" s="1">
        <v>42674</v>
      </c>
      <c r="C17754" t="s">
        <v>14</v>
      </c>
      <c r="D17754">
        <v>0.3</v>
      </c>
      <c r="E17754">
        <v>740</v>
      </c>
    </row>
    <row r="17755" spans="1:5" x14ac:dyDescent="0.25">
      <c r="A17755" t="s">
        <v>17771</v>
      </c>
      <c r="B17755" s="1">
        <v>43831</v>
      </c>
      <c r="C17755" t="s">
        <v>6</v>
      </c>
      <c r="D17755">
        <v>0.62</v>
      </c>
      <c r="E17755">
        <v>594</v>
      </c>
    </row>
    <row r="17756" spans="1:5" x14ac:dyDescent="0.25">
      <c r="A17756" t="s">
        <v>17772</v>
      </c>
      <c r="B17756" s="1">
        <v>43586</v>
      </c>
      <c r="C17756" t="s">
        <v>18</v>
      </c>
      <c r="D17756">
        <v>0.21</v>
      </c>
      <c r="E17756">
        <v>639</v>
      </c>
    </row>
    <row r="17757" spans="1:5" x14ac:dyDescent="0.25">
      <c r="A17757" t="s">
        <v>17773</v>
      </c>
      <c r="B17757" s="1">
        <v>43586</v>
      </c>
      <c r="C17757" t="s">
        <v>18</v>
      </c>
      <c r="D17757">
        <v>0.37</v>
      </c>
      <c r="E17757">
        <v>597</v>
      </c>
    </row>
    <row r="17758" spans="1:5" x14ac:dyDescent="0.25">
      <c r="A17758" t="s">
        <v>17774</v>
      </c>
      <c r="B17758" s="1">
        <v>42794</v>
      </c>
      <c r="C17758" t="s">
        <v>6</v>
      </c>
      <c r="D17758">
        <v>0.42</v>
      </c>
      <c r="E17758">
        <v>740</v>
      </c>
    </row>
    <row r="17759" spans="1:5" x14ac:dyDescent="0.25">
      <c r="A17759" t="s">
        <v>17775</v>
      </c>
      <c r="B17759" s="1">
        <v>42855</v>
      </c>
      <c r="C17759" t="s">
        <v>18</v>
      </c>
      <c r="D17759">
        <v>0.2</v>
      </c>
      <c r="E17759">
        <v>802</v>
      </c>
    </row>
    <row r="17760" spans="1:5" x14ac:dyDescent="0.25">
      <c r="A17760" t="s">
        <v>17776</v>
      </c>
      <c r="B17760" s="1">
        <v>43586</v>
      </c>
      <c r="C17760" t="s">
        <v>6</v>
      </c>
      <c r="D17760">
        <v>0.24</v>
      </c>
      <c r="E17760">
        <v>727</v>
      </c>
    </row>
    <row r="17761" spans="1:5" x14ac:dyDescent="0.25">
      <c r="A17761" t="s">
        <v>17777</v>
      </c>
      <c r="B17761" s="1">
        <v>42916</v>
      </c>
      <c r="C17761" t="s">
        <v>6</v>
      </c>
      <c r="D17761">
        <v>0.15</v>
      </c>
      <c r="E17761">
        <v>783</v>
      </c>
    </row>
    <row r="17762" spans="1:5" x14ac:dyDescent="0.25">
      <c r="A17762" t="s">
        <v>17778</v>
      </c>
      <c r="B17762" s="1">
        <v>42947</v>
      </c>
      <c r="C17762" t="s">
        <v>6</v>
      </c>
      <c r="D17762">
        <v>0.3</v>
      </c>
      <c r="E17762">
        <v>740</v>
      </c>
    </row>
    <row r="17763" spans="1:5" x14ac:dyDescent="0.25">
      <c r="A17763" t="s">
        <v>17779</v>
      </c>
      <c r="B17763" s="1">
        <v>42978</v>
      </c>
      <c r="C17763" t="s">
        <v>6</v>
      </c>
      <c r="D17763">
        <v>0.21</v>
      </c>
      <c r="E17763">
        <v>720</v>
      </c>
    </row>
    <row r="17764" spans="1:5" x14ac:dyDescent="0.25">
      <c r="A17764" t="s">
        <v>17780</v>
      </c>
      <c r="B17764" s="1">
        <v>42978</v>
      </c>
      <c r="C17764" t="s">
        <v>6</v>
      </c>
      <c r="D17764">
        <v>0.3</v>
      </c>
      <c r="E17764">
        <v>740</v>
      </c>
    </row>
    <row r="17765" spans="1:5" x14ac:dyDescent="0.25">
      <c r="A17765" t="s">
        <v>17781</v>
      </c>
      <c r="B17765" s="1">
        <v>43739</v>
      </c>
      <c r="C17765" t="s">
        <v>10</v>
      </c>
      <c r="D17765">
        <v>0.47</v>
      </c>
      <c r="E17765">
        <v>562</v>
      </c>
    </row>
    <row r="17766" spans="1:5" x14ac:dyDescent="0.25">
      <c r="A17766" t="s">
        <v>17782</v>
      </c>
      <c r="B17766" s="1">
        <v>43739</v>
      </c>
      <c r="C17766" t="s">
        <v>6</v>
      </c>
      <c r="D17766">
        <v>0.34</v>
      </c>
      <c r="E17766">
        <v>637</v>
      </c>
    </row>
    <row r="17767" spans="1:5" x14ac:dyDescent="0.25">
      <c r="A17767" t="s">
        <v>17783</v>
      </c>
      <c r="B17767" s="1">
        <v>43739</v>
      </c>
      <c r="C17767" t="s">
        <v>18</v>
      </c>
      <c r="D17767">
        <v>0.42</v>
      </c>
      <c r="E17767">
        <v>639</v>
      </c>
    </row>
    <row r="17768" spans="1:5" x14ac:dyDescent="0.25">
      <c r="A17768" t="s">
        <v>17784</v>
      </c>
      <c r="B17768" s="1">
        <v>43739</v>
      </c>
      <c r="C17768" t="s">
        <v>6</v>
      </c>
      <c r="D17768">
        <v>0.4</v>
      </c>
      <c r="E17768">
        <v>656</v>
      </c>
    </row>
    <row r="17769" spans="1:5" x14ac:dyDescent="0.25">
      <c r="A17769" t="s">
        <v>17785</v>
      </c>
      <c r="B17769" s="1">
        <v>43739</v>
      </c>
      <c r="C17769" t="s">
        <v>6</v>
      </c>
      <c r="D17769">
        <v>0.26</v>
      </c>
      <c r="E17769">
        <v>641</v>
      </c>
    </row>
    <row r="17770" spans="1:5" x14ac:dyDescent="0.25">
      <c r="A17770" t="s">
        <v>17786</v>
      </c>
      <c r="B17770" s="1">
        <v>43069</v>
      </c>
      <c r="C17770" t="s">
        <v>6</v>
      </c>
      <c r="D17770">
        <v>0.03</v>
      </c>
      <c r="E17770">
        <v>771</v>
      </c>
    </row>
    <row r="17771" spans="1:5" x14ac:dyDescent="0.25">
      <c r="A17771" t="s">
        <v>17787</v>
      </c>
      <c r="B17771" s="1">
        <v>43159</v>
      </c>
      <c r="C17771" t="s">
        <v>6</v>
      </c>
      <c r="D17771">
        <v>0.3</v>
      </c>
      <c r="E17771">
        <v>735</v>
      </c>
    </row>
    <row r="17772" spans="1:5" x14ac:dyDescent="0.25">
      <c r="A17772" t="s">
        <v>17788</v>
      </c>
      <c r="B17772" s="1">
        <v>43159</v>
      </c>
      <c r="C17772" t="s">
        <v>37</v>
      </c>
      <c r="D17772">
        <v>0.3</v>
      </c>
      <c r="E17772">
        <v>673</v>
      </c>
    </row>
    <row r="17773" spans="1:5" x14ac:dyDescent="0.25">
      <c r="A17773" t="s">
        <v>17789</v>
      </c>
      <c r="B17773" s="1">
        <v>43739</v>
      </c>
      <c r="C17773" t="s">
        <v>42</v>
      </c>
      <c r="D17773">
        <v>0.32</v>
      </c>
      <c r="E17773">
        <v>690</v>
      </c>
    </row>
    <row r="17774" spans="1:5" x14ac:dyDescent="0.25">
      <c r="A17774" t="s">
        <v>17790</v>
      </c>
      <c r="B17774" s="1">
        <v>43220</v>
      </c>
      <c r="C17774" t="s">
        <v>6</v>
      </c>
      <c r="D17774">
        <v>0.09</v>
      </c>
      <c r="E17774">
        <v>797</v>
      </c>
    </row>
    <row r="17775" spans="1:5" x14ac:dyDescent="0.25">
      <c r="A17775" t="s">
        <v>17791</v>
      </c>
      <c r="B17775" s="1">
        <v>43220</v>
      </c>
      <c r="C17775" t="s">
        <v>6</v>
      </c>
      <c r="D17775">
        <v>0.16</v>
      </c>
      <c r="E17775">
        <v>615</v>
      </c>
    </row>
    <row r="17776" spans="1:5" x14ac:dyDescent="0.25">
      <c r="A17776" t="s">
        <v>17792</v>
      </c>
      <c r="B17776" s="1">
        <v>43617</v>
      </c>
      <c r="C17776" t="s">
        <v>18</v>
      </c>
      <c r="D17776">
        <v>0.3</v>
      </c>
      <c r="E17776">
        <v>740</v>
      </c>
    </row>
    <row r="17777" spans="1:5" x14ac:dyDescent="0.25">
      <c r="A17777" t="s">
        <v>17793</v>
      </c>
      <c r="B17777" s="1">
        <v>43770</v>
      </c>
      <c r="C17777" t="s">
        <v>25</v>
      </c>
      <c r="D17777">
        <v>0.28000000000000003</v>
      </c>
      <c r="E17777">
        <v>613</v>
      </c>
    </row>
    <row r="17778" spans="1:5" x14ac:dyDescent="0.25">
      <c r="A17778" t="s">
        <v>17794</v>
      </c>
      <c r="B17778" s="1">
        <v>43770</v>
      </c>
      <c r="C17778" t="s">
        <v>6</v>
      </c>
      <c r="D17778">
        <v>0.13</v>
      </c>
      <c r="E17778">
        <v>712</v>
      </c>
    </row>
    <row r="17779" spans="1:5" x14ac:dyDescent="0.25">
      <c r="A17779" t="s">
        <v>17795</v>
      </c>
      <c r="B17779" s="1">
        <v>43770</v>
      </c>
      <c r="C17779" t="s">
        <v>6</v>
      </c>
      <c r="D17779">
        <v>0.3</v>
      </c>
      <c r="E17779">
        <v>685</v>
      </c>
    </row>
    <row r="17780" spans="1:5" x14ac:dyDescent="0.25">
      <c r="A17780" t="s">
        <v>17796</v>
      </c>
      <c r="B17780" s="1">
        <v>43281</v>
      </c>
      <c r="C17780" t="s">
        <v>25</v>
      </c>
      <c r="D17780">
        <v>0.21</v>
      </c>
      <c r="E17780">
        <v>734</v>
      </c>
    </row>
    <row r="17781" spans="1:5" x14ac:dyDescent="0.25">
      <c r="A17781" t="s">
        <v>17797</v>
      </c>
      <c r="B17781" s="1">
        <v>43617</v>
      </c>
      <c r="C17781" t="s">
        <v>10</v>
      </c>
      <c r="D17781">
        <v>0.3</v>
      </c>
      <c r="E17781">
        <v>740</v>
      </c>
    </row>
    <row r="17782" spans="1:5" x14ac:dyDescent="0.25">
      <c r="A17782" t="s">
        <v>17798</v>
      </c>
      <c r="B17782" s="1">
        <v>43617</v>
      </c>
      <c r="C17782" t="s">
        <v>6</v>
      </c>
      <c r="D17782">
        <v>0.3</v>
      </c>
      <c r="E17782">
        <v>740</v>
      </c>
    </row>
    <row r="17783" spans="1:5" x14ac:dyDescent="0.25">
      <c r="A17783" t="s">
        <v>17799</v>
      </c>
      <c r="B17783" s="1">
        <v>43617</v>
      </c>
      <c r="C17783" t="s">
        <v>6</v>
      </c>
      <c r="D17783">
        <v>0.3</v>
      </c>
      <c r="E17783">
        <v>740</v>
      </c>
    </row>
    <row r="17784" spans="1:5" x14ac:dyDescent="0.25">
      <c r="A17784" t="s">
        <v>17800</v>
      </c>
      <c r="B17784" s="1">
        <v>43617</v>
      </c>
      <c r="C17784" t="s">
        <v>18</v>
      </c>
      <c r="D17784">
        <v>0.3</v>
      </c>
      <c r="E17784">
        <v>740</v>
      </c>
    </row>
    <row r="17785" spans="1:5" x14ac:dyDescent="0.25">
      <c r="A17785" t="s">
        <v>17801</v>
      </c>
      <c r="B17785" s="1">
        <v>43312</v>
      </c>
      <c r="C17785" t="s">
        <v>6</v>
      </c>
      <c r="D17785">
        <v>0.13</v>
      </c>
      <c r="E17785">
        <v>653</v>
      </c>
    </row>
    <row r="17786" spans="1:5" x14ac:dyDescent="0.25">
      <c r="A17786" t="s">
        <v>17802</v>
      </c>
      <c r="B17786" s="1">
        <v>43343</v>
      </c>
      <c r="C17786" t="s">
        <v>10</v>
      </c>
      <c r="D17786">
        <v>0.34</v>
      </c>
      <c r="E17786">
        <v>632</v>
      </c>
    </row>
    <row r="17787" spans="1:5" x14ac:dyDescent="0.25">
      <c r="A17787" t="s">
        <v>17803</v>
      </c>
      <c r="B17787" s="1">
        <v>43770</v>
      </c>
      <c r="C17787" t="s">
        <v>10</v>
      </c>
      <c r="D17787">
        <v>0.37</v>
      </c>
      <c r="E17787">
        <v>780</v>
      </c>
    </row>
    <row r="17788" spans="1:5" x14ac:dyDescent="0.25">
      <c r="A17788" t="s">
        <v>17804</v>
      </c>
      <c r="B17788" s="1">
        <v>43770</v>
      </c>
      <c r="C17788" t="s">
        <v>37</v>
      </c>
      <c r="D17788">
        <v>0.18</v>
      </c>
      <c r="E17788">
        <v>708</v>
      </c>
    </row>
    <row r="17789" spans="1:5" x14ac:dyDescent="0.25">
      <c r="A17789" t="s">
        <v>17805</v>
      </c>
      <c r="B17789" s="1">
        <v>43373</v>
      </c>
      <c r="C17789" t="s">
        <v>25</v>
      </c>
      <c r="D17789">
        <v>1</v>
      </c>
      <c r="E17789">
        <v>676</v>
      </c>
    </row>
    <row r="17790" spans="1:5" x14ac:dyDescent="0.25">
      <c r="A17790" t="s">
        <v>17806</v>
      </c>
      <c r="B17790" s="1">
        <v>43647</v>
      </c>
      <c r="C17790" t="s">
        <v>6</v>
      </c>
      <c r="D17790">
        <v>0.31</v>
      </c>
      <c r="E17790">
        <v>666</v>
      </c>
    </row>
    <row r="17791" spans="1:5" x14ac:dyDescent="0.25">
      <c r="A17791" t="s">
        <v>17807</v>
      </c>
      <c r="B17791" s="1">
        <v>43647</v>
      </c>
      <c r="C17791" t="s">
        <v>18</v>
      </c>
      <c r="D17791">
        <v>0.18</v>
      </c>
      <c r="E17791">
        <v>744</v>
      </c>
    </row>
    <row r="17792" spans="1:5" x14ac:dyDescent="0.25">
      <c r="A17792" t="s">
        <v>17808</v>
      </c>
      <c r="B17792" s="1">
        <v>43647</v>
      </c>
      <c r="C17792" t="s">
        <v>6</v>
      </c>
      <c r="D17792">
        <v>0.42</v>
      </c>
      <c r="E17792">
        <v>627</v>
      </c>
    </row>
    <row r="17793" spans="1:5" x14ac:dyDescent="0.25">
      <c r="A17793" t="s">
        <v>17809</v>
      </c>
      <c r="B17793" s="1">
        <v>43647</v>
      </c>
      <c r="C17793" t="s">
        <v>42</v>
      </c>
      <c r="D17793">
        <v>0.28000000000000003</v>
      </c>
      <c r="E17793">
        <v>786</v>
      </c>
    </row>
    <row r="17794" spans="1:5" x14ac:dyDescent="0.25">
      <c r="A17794" t="s">
        <v>17810</v>
      </c>
      <c r="B17794" s="1">
        <v>43647</v>
      </c>
      <c r="C17794" t="s">
        <v>10</v>
      </c>
      <c r="D17794">
        <v>0.18</v>
      </c>
      <c r="E17794">
        <v>596</v>
      </c>
    </row>
    <row r="17795" spans="1:5" x14ac:dyDescent="0.25">
      <c r="A17795" t="s">
        <v>17811</v>
      </c>
      <c r="B17795" s="1">
        <v>43770</v>
      </c>
      <c r="C17795" t="s">
        <v>6</v>
      </c>
      <c r="D17795">
        <v>1.24</v>
      </c>
      <c r="E17795">
        <v>632</v>
      </c>
    </row>
    <row r="17796" spans="1:5" x14ac:dyDescent="0.25">
      <c r="A17796" t="s">
        <v>17812</v>
      </c>
      <c r="B17796" s="1">
        <v>43770</v>
      </c>
      <c r="C17796" t="s">
        <v>6</v>
      </c>
      <c r="D17796">
        <v>0.39</v>
      </c>
      <c r="E17796">
        <v>635</v>
      </c>
    </row>
    <row r="17797" spans="1:5" x14ac:dyDescent="0.25">
      <c r="A17797" t="s">
        <v>17813</v>
      </c>
      <c r="B17797" s="1">
        <v>43770</v>
      </c>
      <c r="C17797" t="s">
        <v>6</v>
      </c>
      <c r="D17797">
        <v>0.48</v>
      </c>
      <c r="E17797">
        <v>578</v>
      </c>
    </row>
    <row r="17798" spans="1:5" x14ac:dyDescent="0.25">
      <c r="A17798" t="s">
        <v>17814</v>
      </c>
      <c r="B17798" s="1">
        <v>43770</v>
      </c>
      <c r="C17798" t="s">
        <v>6</v>
      </c>
      <c r="D17798">
        <v>0.28000000000000003</v>
      </c>
      <c r="E17798">
        <v>623</v>
      </c>
    </row>
    <row r="17799" spans="1:5" x14ac:dyDescent="0.25">
      <c r="A17799" t="s">
        <v>17815</v>
      </c>
      <c r="B17799" s="1">
        <v>43770</v>
      </c>
      <c r="C17799" t="s">
        <v>6</v>
      </c>
      <c r="D17799">
        <v>1</v>
      </c>
      <c r="E17799">
        <v>632</v>
      </c>
    </row>
    <row r="17800" spans="1:5" x14ac:dyDescent="0.25">
      <c r="A17800" t="s">
        <v>17816</v>
      </c>
      <c r="B17800" s="1">
        <v>43770</v>
      </c>
      <c r="C17800" t="s">
        <v>18</v>
      </c>
      <c r="D17800">
        <v>0.32</v>
      </c>
      <c r="E17800">
        <v>658</v>
      </c>
    </row>
    <row r="17801" spans="1:5" x14ac:dyDescent="0.25">
      <c r="A17801" t="s">
        <v>17817</v>
      </c>
      <c r="B17801" s="1">
        <v>43800</v>
      </c>
      <c r="C17801" t="s">
        <v>6</v>
      </c>
      <c r="D17801">
        <v>0.87</v>
      </c>
      <c r="E17801">
        <v>617</v>
      </c>
    </row>
    <row r="17802" spans="1:5" x14ac:dyDescent="0.25">
      <c r="A17802" t="s">
        <v>17818</v>
      </c>
      <c r="B17802" s="1">
        <v>43404</v>
      </c>
      <c r="C17802" t="s">
        <v>6</v>
      </c>
      <c r="D17802">
        <v>0.21</v>
      </c>
      <c r="E17802">
        <v>782</v>
      </c>
    </row>
    <row r="17803" spans="1:5" x14ac:dyDescent="0.25">
      <c r="A17803" t="s">
        <v>17819</v>
      </c>
      <c r="B17803" s="1">
        <v>43678</v>
      </c>
      <c r="C17803" t="s">
        <v>6</v>
      </c>
      <c r="D17803">
        <v>0.36</v>
      </c>
      <c r="E17803">
        <v>733</v>
      </c>
    </row>
    <row r="17804" spans="1:5" x14ac:dyDescent="0.25">
      <c r="A17804" t="s">
        <v>17820</v>
      </c>
      <c r="B17804" s="1">
        <v>43678</v>
      </c>
      <c r="C17804" t="s">
        <v>6</v>
      </c>
      <c r="D17804">
        <v>0.39</v>
      </c>
      <c r="E17804">
        <v>735</v>
      </c>
    </row>
    <row r="17805" spans="1:5" x14ac:dyDescent="0.25">
      <c r="A17805" t="s">
        <v>17821</v>
      </c>
      <c r="B17805" s="1">
        <v>43678</v>
      </c>
      <c r="C17805" t="s">
        <v>42</v>
      </c>
      <c r="D17805">
        <v>0.43</v>
      </c>
      <c r="E17805">
        <v>678</v>
      </c>
    </row>
    <row r="17806" spans="1:5" x14ac:dyDescent="0.25">
      <c r="A17806" t="s">
        <v>17822</v>
      </c>
      <c r="B17806" s="1">
        <v>43709</v>
      </c>
      <c r="C17806" t="s">
        <v>6</v>
      </c>
      <c r="D17806">
        <v>0.56000000000000005</v>
      </c>
      <c r="E17806">
        <v>601</v>
      </c>
    </row>
    <row r="17807" spans="1:5" x14ac:dyDescent="0.25">
      <c r="A17807" t="s">
        <v>17823</v>
      </c>
      <c r="B17807" s="1">
        <v>43709</v>
      </c>
      <c r="C17807" t="s">
        <v>14</v>
      </c>
      <c r="D17807">
        <v>0.81</v>
      </c>
      <c r="E17807">
        <v>723</v>
      </c>
    </row>
    <row r="17808" spans="1:5" x14ac:dyDescent="0.25">
      <c r="A17808" t="s">
        <v>17824</v>
      </c>
      <c r="B17808" s="1">
        <v>43739</v>
      </c>
      <c r="C17808" t="s">
        <v>18</v>
      </c>
      <c r="D17808">
        <v>0.14000000000000001</v>
      </c>
      <c r="E17808">
        <v>602</v>
      </c>
    </row>
    <row r="17809" spans="1:5" x14ac:dyDescent="0.25">
      <c r="A17809" t="s">
        <v>17825</v>
      </c>
      <c r="B17809" s="1">
        <v>43556</v>
      </c>
      <c r="C17809" t="s">
        <v>10</v>
      </c>
      <c r="D17809">
        <v>0.59</v>
      </c>
      <c r="E17809">
        <v>805</v>
      </c>
    </row>
    <row r="17810" spans="1:5" x14ac:dyDescent="0.25">
      <c r="A17810" t="s">
        <v>17826</v>
      </c>
      <c r="B17810" s="1">
        <v>43831</v>
      </c>
      <c r="C17810" t="s">
        <v>6</v>
      </c>
      <c r="D17810">
        <v>0.61</v>
      </c>
      <c r="E17810">
        <v>679</v>
      </c>
    </row>
    <row r="17811" spans="1:5" x14ac:dyDescent="0.25">
      <c r="A17811" t="s">
        <v>17827</v>
      </c>
      <c r="B17811" s="1">
        <v>44104</v>
      </c>
      <c r="C17811" t="s">
        <v>6</v>
      </c>
      <c r="D17811">
        <v>0.63</v>
      </c>
      <c r="E17811">
        <v>691</v>
      </c>
    </row>
    <row r="17812" spans="1:5" x14ac:dyDescent="0.25">
      <c r="A17812" t="s">
        <v>17828</v>
      </c>
      <c r="B17812" s="1">
        <v>43709</v>
      </c>
      <c r="C17812" t="s">
        <v>6</v>
      </c>
      <c r="D17812">
        <v>0.06</v>
      </c>
      <c r="E17812">
        <v>657</v>
      </c>
    </row>
    <row r="17813" spans="1:5" x14ac:dyDescent="0.25">
      <c r="A17813" t="s">
        <v>17829</v>
      </c>
      <c r="B17813" s="1">
        <v>44104</v>
      </c>
      <c r="C17813" t="s">
        <v>6</v>
      </c>
      <c r="D17813">
        <v>0.46</v>
      </c>
      <c r="E17813">
        <v>690</v>
      </c>
    </row>
    <row r="17814" spans="1:5" x14ac:dyDescent="0.25">
      <c r="A17814" t="s">
        <v>17830</v>
      </c>
      <c r="B17814" s="1">
        <v>43617</v>
      </c>
      <c r="C17814" t="s">
        <v>10</v>
      </c>
      <c r="D17814">
        <v>0.3</v>
      </c>
      <c r="E17814">
        <v>740</v>
      </c>
    </row>
    <row r="17815" spans="1:5" x14ac:dyDescent="0.25">
      <c r="A17815" t="s">
        <v>17831</v>
      </c>
      <c r="B17815" s="1">
        <v>44104</v>
      </c>
      <c r="C17815" t="s">
        <v>10</v>
      </c>
      <c r="D17815">
        <v>0.24</v>
      </c>
      <c r="E17815">
        <v>682</v>
      </c>
    </row>
    <row r="17816" spans="1:5" x14ac:dyDescent="0.25">
      <c r="A17816" t="s">
        <v>17832</v>
      </c>
      <c r="B17816" s="1">
        <v>44104</v>
      </c>
      <c r="C17816" t="s">
        <v>18</v>
      </c>
      <c r="D17816">
        <v>0.37</v>
      </c>
      <c r="E17816">
        <v>693</v>
      </c>
    </row>
    <row r="17817" spans="1:5" x14ac:dyDescent="0.25">
      <c r="A17817" t="s">
        <v>17833</v>
      </c>
      <c r="B17817" s="1">
        <v>43434</v>
      </c>
      <c r="C17817" t="s">
        <v>6</v>
      </c>
      <c r="D17817">
        <v>0.5</v>
      </c>
      <c r="E17817">
        <v>625</v>
      </c>
    </row>
    <row r="17818" spans="1:5" x14ac:dyDescent="0.25">
      <c r="A17818" t="s">
        <v>17834</v>
      </c>
      <c r="B17818" s="1">
        <v>43617</v>
      </c>
      <c r="C17818" t="s">
        <v>10</v>
      </c>
      <c r="D17818">
        <v>0.3</v>
      </c>
      <c r="E17818">
        <v>740</v>
      </c>
    </row>
    <row r="17819" spans="1:5" x14ac:dyDescent="0.25">
      <c r="A17819" t="s">
        <v>17835</v>
      </c>
      <c r="B17819" s="1">
        <v>44104</v>
      </c>
      <c r="C17819" t="s">
        <v>271</v>
      </c>
      <c r="D17819">
        <v>0.19</v>
      </c>
      <c r="E17819">
        <v>613</v>
      </c>
    </row>
    <row r="17820" spans="1:5" x14ac:dyDescent="0.25">
      <c r="A17820" t="s">
        <v>17836</v>
      </c>
      <c r="B17820" s="1">
        <v>43281</v>
      </c>
      <c r="C17820" t="s">
        <v>6</v>
      </c>
      <c r="D17820">
        <v>0.19</v>
      </c>
      <c r="E17820">
        <v>620</v>
      </c>
    </row>
    <row r="17821" spans="1:5" x14ac:dyDescent="0.25">
      <c r="A17821" t="s">
        <v>17837</v>
      </c>
      <c r="B17821" s="1">
        <v>43586</v>
      </c>
      <c r="C17821" t="s">
        <v>6</v>
      </c>
      <c r="D17821">
        <v>0.37</v>
      </c>
      <c r="E17821">
        <v>680</v>
      </c>
    </row>
    <row r="17822" spans="1:5" x14ac:dyDescent="0.25">
      <c r="A17822" t="s">
        <v>17838</v>
      </c>
      <c r="B17822" s="1">
        <v>44104</v>
      </c>
      <c r="C17822" t="s">
        <v>10</v>
      </c>
      <c r="D17822">
        <v>0.53</v>
      </c>
      <c r="E17822">
        <v>618</v>
      </c>
    </row>
    <row r="17823" spans="1:5" x14ac:dyDescent="0.25">
      <c r="A17823" t="s">
        <v>17839</v>
      </c>
      <c r="B17823" s="1">
        <v>44104</v>
      </c>
      <c r="C17823" t="s">
        <v>6</v>
      </c>
      <c r="D17823">
        <v>0.65</v>
      </c>
      <c r="E17823">
        <v>726</v>
      </c>
    </row>
    <row r="17824" spans="1:5" x14ac:dyDescent="0.25">
      <c r="A17824" t="s">
        <v>17840</v>
      </c>
      <c r="B17824" s="1">
        <v>44104</v>
      </c>
      <c r="C17824" t="s">
        <v>37</v>
      </c>
      <c r="D17824">
        <v>0.59</v>
      </c>
      <c r="E17824">
        <v>685</v>
      </c>
    </row>
    <row r="17825" spans="1:5" x14ac:dyDescent="0.25">
      <c r="A17825" t="s">
        <v>17841</v>
      </c>
      <c r="B17825" s="1">
        <v>44104</v>
      </c>
      <c r="C17825" t="s">
        <v>18</v>
      </c>
      <c r="D17825">
        <v>0.56000000000000005</v>
      </c>
      <c r="E17825">
        <v>682</v>
      </c>
    </row>
    <row r="17826" spans="1:5" x14ac:dyDescent="0.25">
      <c r="A17826" t="s">
        <v>17842</v>
      </c>
      <c r="B17826" s="1">
        <v>43343</v>
      </c>
      <c r="C17826" t="s">
        <v>18</v>
      </c>
      <c r="D17826">
        <v>0.2</v>
      </c>
      <c r="E17826">
        <v>744</v>
      </c>
    </row>
    <row r="17827" spans="1:5" x14ac:dyDescent="0.25">
      <c r="A17827" t="s">
        <v>17843</v>
      </c>
      <c r="B17827" s="1">
        <v>43890</v>
      </c>
      <c r="C17827" t="s">
        <v>37</v>
      </c>
      <c r="D17827">
        <v>0.53</v>
      </c>
      <c r="E17827">
        <v>651</v>
      </c>
    </row>
    <row r="17828" spans="1:5" x14ac:dyDescent="0.25">
      <c r="A17828" t="s">
        <v>17844</v>
      </c>
      <c r="B17828" s="1">
        <v>43739</v>
      </c>
      <c r="C17828" t="s">
        <v>6</v>
      </c>
      <c r="D17828">
        <v>0.34</v>
      </c>
      <c r="E17828">
        <v>625</v>
      </c>
    </row>
    <row r="17829" spans="1:5" x14ac:dyDescent="0.25">
      <c r="A17829" t="s">
        <v>17845</v>
      </c>
      <c r="B17829" s="1">
        <v>44104</v>
      </c>
      <c r="C17829" t="s">
        <v>10</v>
      </c>
      <c r="D17829">
        <v>1</v>
      </c>
      <c r="E17829">
        <v>606</v>
      </c>
    </row>
    <row r="17830" spans="1:5" x14ac:dyDescent="0.25">
      <c r="A17830" t="s">
        <v>17846</v>
      </c>
      <c r="B17830" s="1">
        <v>44104</v>
      </c>
      <c r="C17830" t="s">
        <v>21</v>
      </c>
      <c r="D17830">
        <v>0.4</v>
      </c>
      <c r="E17830">
        <v>605</v>
      </c>
    </row>
    <row r="17831" spans="1:5" x14ac:dyDescent="0.25">
      <c r="A17831" t="s">
        <v>17847</v>
      </c>
      <c r="B17831" s="1">
        <v>44104</v>
      </c>
      <c r="C17831" t="s">
        <v>6</v>
      </c>
      <c r="D17831">
        <v>0.26</v>
      </c>
      <c r="E17831">
        <v>624</v>
      </c>
    </row>
    <row r="17832" spans="1:5" x14ac:dyDescent="0.25">
      <c r="A17832" t="s">
        <v>17848</v>
      </c>
      <c r="B17832" s="1">
        <v>43800</v>
      </c>
      <c r="C17832" t="s">
        <v>6</v>
      </c>
      <c r="D17832">
        <v>0.3</v>
      </c>
      <c r="E17832">
        <v>603</v>
      </c>
    </row>
    <row r="17833" spans="1:5" x14ac:dyDescent="0.25">
      <c r="A17833" t="s">
        <v>17849</v>
      </c>
      <c r="B17833" s="1">
        <v>43556</v>
      </c>
      <c r="C17833" t="s">
        <v>10</v>
      </c>
      <c r="D17833">
        <v>0.52</v>
      </c>
      <c r="E17833">
        <v>574</v>
      </c>
    </row>
    <row r="17834" spans="1:5" x14ac:dyDescent="0.25">
      <c r="A17834" t="s">
        <v>17850</v>
      </c>
      <c r="B17834" s="1">
        <v>43525</v>
      </c>
      <c r="C17834" t="s">
        <v>6</v>
      </c>
      <c r="D17834">
        <v>0.26</v>
      </c>
      <c r="E17834">
        <v>799</v>
      </c>
    </row>
    <row r="17835" spans="1:5" x14ac:dyDescent="0.25">
      <c r="A17835" t="s">
        <v>17851</v>
      </c>
      <c r="B17835" s="1">
        <v>44104</v>
      </c>
      <c r="C17835" t="s">
        <v>14</v>
      </c>
      <c r="D17835">
        <v>0.17</v>
      </c>
      <c r="E17835">
        <v>615</v>
      </c>
    </row>
    <row r="17836" spans="1:5" x14ac:dyDescent="0.25">
      <c r="A17836" t="s">
        <v>17852</v>
      </c>
      <c r="B17836" s="1">
        <v>43525</v>
      </c>
      <c r="C17836" t="s">
        <v>14</v>
      </c>
      <c r="D17836">
        <v>0.27</v>
      </c>
      <c r="E17836">
        <v>798</v>
      </c>
    </row>
    <row r="17837" spans="1:5" x14ac:dyDescent="0.25">
      <c r="A17837" t="s">
        <v>17853</v>
      </c>
      <c r="B17837" s="1">
        <v>44104</v>
      </c>
      <c r="C17837" t="s">
        <v>6</v>
      </c>
      <c r="D17837">
        <v>0.28999999999999998</v>
      </c>
      <c r="E17837">
        <v>631</v>
      </c>
    </row>
    <row r="17838" spans="1:5" x14ac:dyDescent="0.25">
      <c r="A17838" t="s">
        <v>17854</v>
      </c>
      <c r="B17838" s="1">
        <v>43709</v>
      </c>
      <c r="C17838" t="s">
        <v>6</v>
      </c>
      <c r="D17838">
        <v>0.06</v>
      </c>
      <c r="E17838">
        <v>657</v>
      </c>
    </row>
    <row r="17839" spans="1:5" x14ac:dyDescent="0.25">
      <c r="A17839" t="s">
        <v>17855</v>
      </c>
      <c r="B17839" s="1">
        <v>44104</v>
      </c>
      <c r="C17839" t="s">
        <v>25</v>
      </c>
      <c r="D17839">
        <v>0.53</v>
      </c>
      <c r="E17839">
        <v>649</v>
      </c>
    </row>
    <row r="17840" spans="1:5" x14ac:dyDescent="0.25">
      <c r="A17840" t="s">
        <v>17856</v>
      </c>
      <c r="B17840" s="1">
        <v>43831</v>
      </c>
      <c r="C17840" t="s">
        <v>21</v>
      </c>
      <c r="D17840">
        <v>0.15</v>
      </c>
      <c r="E17840">
        <v>728</v>
      </c>
    </row>
    <row r="17841" spans="1:5" x14ac:dyDescent="0.25">
      <c r="A17841" t="s">
        <v>17857</v>
      </c>
      <c r="B17841" s="1">
        <v>44104</v>
      </c>
      <c r="C17841" t="s">
        <v>6</v>
      </c>
      <c r="D17841">
        <v>0.34</v>
      </c>
      <c r="E17841">
        <v>677</v>
      </c>
    </row>
    <row r="17842" spans="1:5" x14ac:dyDescent="0.25">
      <c r="A17842" t="s">
        <v>17858</v>
      </c>
      <c r="B17842" s="1">
        <v>43586</v>
      </c>
      <c r="C17842" t="s">
        <v>6</v>
      </c>
      <c r="D17842">
        <v>0.3</v>
      </c>
      <c r="E17842">
        <v>722</v>
      </c>
    </row>
    <row r="17843" spans="1:5" x14ac:dyDescent="0.25">
      <c r="A17843" t="s">
        <v>17859</v>
      </c>
      <c r="B17843" s="1">
        <v>43312</v>
      </c>
      <c r="C17843" t="s">
        <v>6</v>
      </c>
      <c r="D17843">
        <v>0.68</v>
      </c>
      <c r="E17843">
        <v>619</v>
      </c>
    </row>
    <row r="17844" spans="1:5" x14ac:dyDescent="0.25">
      <c r="A17844" t="s">
        <v>17860</v>
      </c>
      <c r="B17844" s="1">
        <v>43434</v>
      </c>
      <c r="C17844" t="s">
        <v>6</v>
      </c>
      <c r="D17844">
        <v>0.28000000000000003</v>
      </c>
      <c r="E17844">
        <v>702</v>
      </c>
    </row>
    <row r="17845" spans="1:5" x14ac:dyDescent="0.25">
      <c r="A17845" t="s">
        <v>17861</v>
      </c>
      <c r="B17845" s="1">
        <v>44104</v>
      </c>
      <c r="C17845" t="s">
        <v>6</v>
      </c>
      <c r="D17845">
        <v>0.31</v>
      </c>
      <c r="E17845">
        <v>613</v>
      </c>
    </row>
    <row r="17846" spans="1:5" x14ac:dyDescent="0.25">
      <c r="A17846" t="s">
        <v>17862</v>
      </c>
      <c r="B17846" s="1">
        <v>43220</v>
      </c>
      <c r="C17846" t="s">
        <v>10</v>
      </c>
      <c r="D17846">
        <v>0.21</v>
      </c>
      <c r="E17846">
        <v>632</v>
      </c>
    </row>
    <row r="17847" spans="1:5" x14ac:dyDescent="0.25">
      <c r="A17847" t="s">
        <v>17863</v>
      </c>
      <c r="B17847" s="1">
        <v>44104</v>
      </c>
      <c r="C17847" t="s">
        <v>6</v>
      </c>
      <c r="D17847">
        <v>0.46</v>
      </c>
      <c r="E17847">
        <v>652</v>
      </c>
    </row>
    <row r="17848" spans="1:5" x14ac:dyDescent="0.25">
      <c r="A17848" t="s">
        <v>17864</v>
      </c>
      <c r="B17848" s="1">
        <v>44104</v>
      </c>
      <c r="C17848" t="s">
        <v>42</v>
      </c>
      <c r="D17848">
        <v>0.22</v>
      </c>
      <c r="E17848">
        <v>634</v>
      </c>
    </row>
    <row r="17849" spans="1:5" x14ac:dyDescent="0.25">
      <c r="A17849" t="s">
        <v>17865</v>
      </c>
      <c r="B17849" s="1">
        <v>43678</v>
      </c>
      <c r="C17849" t="s">
        <v>6</v>
      </c>
      <c r="D17849">
        <v>1</v>
      </c>
      <c r="E17849">
        <v>648</v>
      </c>
    </row>
    <row r="17850" spans="1:5" x14ac:dyDescent="0.25">
      <c r="A17850" t="s">
        <v>17866</v>
      </c>
      <c r="B17850" s="1">
        <v>43890</v>
      </c>
      <c r="C17850" t="s">
        <v>10</v>
      </c>
      <c r="D17850">
        <v>0.23</v>
      </c>
      <c r="E17850">
        <v>592</v>
      </c>
    </row>
    <row r="17851" spans="1:5" x14ac:dyDescent="0.25">
      <c r="A17851" t="s">
        <v>17867</v>
      </c>
      <c r="B17851" s="1">
        <v>44104</v>
      </c>
      <c r="C17851" t="s">
        <v>6</v>
      </c>
      <c r="D17851">
        <v>0.45</v>
      </c>
      <c r="E17851">
        <v>620</v>
      </c>
    </row>
    <row r="17852" spans="1:5" x14ac:dyDescent="0.25">
      <c r="A17852" t="s">
        <v>17868</v>
      </c>
      <c r="B17852" s="1">
        <v>44104</v>
      </c>
      <c r="C17852" t="s">
        <v>42</v>
      </c>
      <c r="D17852">
        <v>0.44</v>
      </c>
      <c r="E17852">
        <v>634</v>
      </c>
    </row>
    <row r="17853" spans="1:5" x14ac:dyDescent="0.25">
      <c r="A17853" t="s">
        <v>17869</v>
      </c>
      <c r="B17853" s="1">
        <v>44104</v>
      </c>
      <c r="C17853" t="s">
        <v>6</v>
      </c>
      <c r="D17853">
        <v>0.46</v>
      </c>
      <c r="E17853">
        <v>630</v>
      </c>
    </row>
    <row r="17854" spans="1:5" x14ac:dyDescent="0.25">
      <c r="A17854" t="s">
        <v>17870</v>
      </c>
      <c r="B17854" s="1">
        <v>44104</v>
      </c>
      <c r="C17854" t="s">
        <v>10</v>
      </c>
      <c r="D17854">
        <v>0.24</v>
      </c>
      <c r="E17854">
        <v>628</v>
      </c>
    </row>
    <row r="17855" spans="1:5" x14ac:dyDescent="0.25">
      <c r="A17855" t="s">
        <v>17871</v>
      </c>
      <c r="B17855" s="1">
        <v>43647</v>
      </c>
      <c r="C17855" t="s">
        <v>10</v>
      </c>
      <c r="D17855">
        <v>1</v>
      </c>
      <c r="E17855">
        <v>595</v>
      </c>
    </row>
    <row r="17856" spans="1:5" x14ac:dyDescent="0.25">
      <c r="A17856" t="s">
        <v>17872</v>
      </c>
      <c r="B17856" s="1">
        <v>44104</v>
      </c>
      <c r="C17856" t="s">
        <v>18</v>
      </c>
      <c r="D17856">
        <v>0.66</v>
      </c>
      <c r="E17856">
        <v>730</v>
      </c>
    </row>
    <row r="17857" spans="1:5" x14ac:dyDescent="0.25">
      <c r="A17857" t="s">
        <v>17873</v>
      </c>
      <c r="B17857" s="1">
        <v>44104</v>
      </c>
      <c r="C17857" t="s">
        <v>6</v>
      </c>
      <c r="D17857">
        <v>0.33</v>
      </c>
      <c r="E17857">
        <v>719</v>
      </c>
    </row>
    <row r="17858" spans="1:5" x14ac:dyDescent="0.25">
      <c r="A17858" t="s">
        <v>17874</v>
      </c>
      <c r="B17858" s="1">
        <v>44104</v>
      </c>
      <c r="C17858" t="s">
        <v>21</v>
      </c>
      <c r="D17858">
        <v>0.54</v>
      </c>
      <c r="E17858">
        <v>704</v>
      </c>
    </row>
    <row r="17859" spans="1:5" x14ac:dyDescent="0.25">
      <c r="A17859" t="s">
        <v>17875</v>
      </c>
      <c r="B17859" s="1">
        <v>44104</v>
      </c>
      <c r="C17859" t="s">
        <v>42</v>
      </c>
      <c r="D17859">
        <v>0.75</v>
      </c>
      <c r="E17859">
        <v>618</v>
      </c>
    </row>
    <row r="17860" spans="1:5" x14ac:dyDescent="0.25">
      <c r="A17860" t="s">
        <v>17876</v>
      </c>
      <c r="B17860" s="1">
        <v>44104</v>
      </c>
      <c r="C17860" t="s">
        <v>6</v>
      </c>
      <c r="D17860">
        <v>0.14000000000000001</v>
      </c>
      <c r="E17860">
        <v>774</v>
      </c>
    </row>
    <row r="17861" spans="1:5" x14ac:dyDescent="0.25">
      <c r="A17861" t="s">
        <v>17877</v>
      </c>
      <c r="B17861" s="1">
        <v>44104</v>
      </c>
      <c r="C17861" t="s">
        <v>10</v>
      </c>
      <c r="D17861">
        <v>0.39</v>
      </c>
      <c r="E17861">
        <v>701</v>
      </c>
    </row>
    <row r="17862" spans="1:5" x14ac:dyDescent="0.25">
      <c r="A17862" t="s">
        <v>17878</v>
      </c>
      <c r="B17862" s="1">
        <v>44104</v>
      </c>
      <c r="C17862" t="s">
        <v>6</v>
      </c>
      <c r="D17862">
        <v>0.42</v>
      </c>
      <c r="E17862">
        <v>718</v>
      </c>
    </row>
    <row r="17863" spans="1:5" x14ac:dyDescent="0.25">
      <c r="A17863" t="s">
        <v>17879</v>
      </c>
      <c r="B17863" s="1">
        <v>44104</v>
      </c>
      <c r="C17863" t="s">
        <v>6</v>
      </c>
      <c r="D17863">
        <v>0.68</v>
      </c>
      <c r="E17863">
        <v>712</v>
      </c>
    </row>
    <row r="17864" spans="1:5" x14ac:dyDescent="0.25">
      <c r="A17864" t="s">
        <v>17880</v>
      </c>
      <c r="B17864" s="1">
        <v>42674</v>
      </c>
      <c r="C17864" t="s">
        <v>18</v>
      </c>
      <c r="D17864">
        <v>0.3</v>
      </c>
      <c r="E17864">
        <v>740</v>
      </c>
    </row>
    <row r="17865" spans="1:5" x14ac:dyDescent="0.25">
      <c r="A17865" t="s">
        <v>17881</v>
      </c>
      <c r="B17865" s="1">
        <v>44104</v>
      </c>
      <c r="C17865" t="s">
        <v>10</v>
      </c>
      <c r="D17865">
        <v>0.44</v>
      </c>
      <c r="E17865">
        <v>641</v>
      </c>
    </row>
    <row r="17866" spans="1:5" x14ac:dyDescent="0.25">
      <c r="A17866" t="s">
        <v>17882</v>
      </c>
      <c r="B17866" s="1">
        <v>43556</v>
      </c>
      <c r="C17866" t="s">
        <v>6</v>
      </c>
      <c r="D17866">
        <v>0.68</v>
      </c>
      <c r="E17866">
        <v>642</v>
      </c>
    </row>
    <row r="17867" spans="1:5" x14ac:dyDescent="0.25">
      <c r="A17867" t="s">
        <v>17883</v>
      </c>
      <c r="B17867" s="1">
        <v>43434</v>
      </c>
      <c r="C17867" t="s">
        <v>10</v>
      </c>
      <c r="D17867">
        <v>0.03</v>
      </c>
      <c r="E17867">
        <v>819</v>
      </c>
    </row>
    <row r="17868" spans="1:5" x14ac:dyDescent="0.25">
      <c r="A17868" t="s">
        <v>17884</v>
      </c>
      <c r="B17868" s="1">
        <v>44104</v>
      </c>
      <c r="C17868" t="s">
        <v>6</v>
      </c>
      <c r="D17868">
        <v>0.33</v>
      </c>
      <c r="E17868">
        <v>645</v>
      </c>
    </row>
    <row r="17869" spans="1:5" x14ac:dyDescent="0.25">
      <c r="A17869" t="s">
        <v>17885</v>
      </c>
      <c r="B17869" s="1">
        <v>43831</v>
      </c>
      <c r="C17869" t="s">
        <v>18</v>
      </c>
      <c r="D17869">
        <v>0.41</v>
      </c>
      <c r="E17869">
        <v>553</v>
      </c>
    </row>
    <row r="17870" spans="1:5" x14ac:dyDescent="0.25">
      <c r="A17870" t="s">
        <v>17886</v>
      </c>
      <c r="B17870" s="1">
        <v>43281</v>
      </c>
      <c r="C17870" t="s">
        <v>6</v>
      </c>
      <c r="D17870">
        <v>0.25</v>
      </c>
      <c r="E17870">
        <v>704</v>
      </c>
    </row>
    <row r="17871" spans="1:5" x14ac:dyDescent="0.25">
      <c r="A17871" t="s">
        <v>17887</v>
      </c>
      <c r="B17871" s="1">
        <v>43312</v>
      </c>
      <c r="C17871" t="s">
        <v>6</v>
      </c>
      <c r="D17871">
        <v>0.39</v>
      </c>
      <c r="E17871">
        <v>719</v>
      </c>
    </row>
    <row r="17872" spans="1:5" x14ac:dyDescent="0.25">
      <c r="A17872" t="s">
        <v>17888</v>
      </c>
      <c r="B17872" s="1">
        <v>42613</v>
      </c>
      <c r="C17872" t="s">
        <v>25</v>
      </c>
      <c r="D17872">
        <v>0.3</v>
      </c>
      <c r="E17872">
        <v>740</v>
      </c>
    </row>
    <row r="17873" spans="1:5" x14ac:dyDescent="0.25">
      <c r="A17873" t="s">
        <v>17889</v>
      </c>
      <c r="B17873" s="1">
        <v>43831</v>
      </c>
      <c r="C17873" t="s">
        <v>6</v>
      </c>
      <c r="D17873">
        <v>0.62</v>
      </c>
      <c r="E17873">
        <v>606</v>
      </c>
    </row>
    <row r="17874" spans="1:5" x14ac:dyDescent="0.25">
      <c r="A17874" t="s">
        <v>17890</v>
      </c>
      <c r="B17874" s="1">
        <v>43373</v>
      </c>
      <c r="C17874" t="s">
        <v>14</v>
      </c>
      <c r="D17874">
        <v>0.16</v>
      </c>
      <c r="E17874">
        <v>663</v>
      </c>
    </row>
    <row r="17875" spans="1:5" x14ac:dyDescent="0.25">
      <c r="A17875" t="s">
        <v>17891</v>
      </c>
      <c r="B17875" s="1">
        <v>43404</v>
      </c>
      <c r="C17875" t="s">
        <v>6</v>
      </c>
      <c r="D17875">
        <v>0.17</v>
      </c>
      <c r="E17875">
        <v>589</v>
      </c>
    </row>
    <row r="17876" spans="1:5" x14ac:dyDescent="0.25">
      <c r="A17876" t="s">
        <v>17892</v>
      </c>
      <c r="B17876" s="1">
        <v>44104</v>
      </c>
      <c r="C17876" t="s">
        <v>6</v>
      </c>
      <c r="D17876">
        <v>1</v>
      </c>
      <c r="E17876">
        <v>701</v>
      </c>
    </row>
    <row r="17877" spans="1:5" x14ac:dyDescent="0.25">
      <c r="A17877" t="s">
        <v>17893</v>
      </c>
      <c r="B17877" s="1">
        <v>43496</v>
      </c>
      <c r="C17877" t="s">
        <v>6</v>
      </c>
      <c r="D17877">
        <v>0.63</v>
      </c>
      <c r="E17877">
        <v>613</v>
      </c>
    </row>
    <row r="17878" spans="1:5" x14ac:dyDescent="0.25">
      <c r="A17878" t="s">
        <v>17894</v>
      </c>
      <c r="B17878" s="1">
        <v>44104</v>
      </c>
      <c r="C17878" t="s">
        <v>6</v>
      </c>
      <c r="D17878">
        <v>0.6</v>
      </c>
      <c r="E17878">
        <v>630</v>
      </c>
    </row>
    <row r="17879" spans="1:5" x14ac:dyDescent="0.25">
      <c r="A17879" t="s">
        <v>17895</v>
      </c>
      <c r="B17879" s="1">
        <v>44104</v>
      </c>
      <c r="C17879" t="s">
        <v>6</v>
      </c>
      <c r="D17879">
        <v>0.34</v>
      </c>
      <c r="E17879">
        <v>718</v>
      </c>
    </row>
    <row r="17880" spans="1:5" x14ac:dyDescent="0.25">
      <c r="A17880" t="s">
        <v>17896</v>
      </c>
      <c r="B17880" s="1">
        <v>44104</v>
      </c>
      <c r="C17880" t="s">
        <v>6</v>
      </c>
      <c r="D17880">
        <v>0.26</v>
      </c>
      <c r="E17880">
        <v>709</v>
      </c>
    </row>
    <row r="17881" spans="1:5" x14ac:dyDescent="0.25">
      <c r="A17881" t="s">
        <v>17897</v>
      </c>
      <c r="B17881" s="1">
        <v>44104</v>
      </c>
      <c r="C17881" t="s">
        <v>18</v>
      </c>
      <c r="D17881">
        <v>0.8</v>
      </c>
      <c r="E17881">
        <v>671</v>
      </c>
    </row>
    <row r="17882" spans="1:5" x14ac:dyDescent="0.25">
      <c r="A17882" t="s">
        <v>17898</v>
      </c>
      <c r="B17882" s="1">
        <v>44104</v>
      </c>
      <c r="C17882" t="s">
        <v>10</v>
      </c>
      <c r="D17882">
        <v>0.37</v>
      </c>
      <c r="E17882">
        <v>613</v>
      </c>
    </row>
    <row r="17883" spans="1:5" x14ac:dyDescent="0.25">
      <c r="A17883" t="s">
        <v>17899</v>
      </c>
      <c r="B17883" s="1">
        <v>43921</v>
      </c>
      <c r="C17883" t="s">
        <v>18</v>
      </c>
      <c r="D17883">
        <v>0.7</v>
      </c>
      <c r="E17883">
        <v>585</v>
      </c>
    </row>
    <row r="17884" spans="1:5" x14ac:dyDescent="0.25">
      <c r="A17884" t="s">
        <v>17900</v>
      </c>
      <c r="B17884" s="1">
        <v>43709</v>
      </c>
      <c r="C17884" t="s">
        <v>6</v>
      </c>
      <c r="D17884">
        <v>0.46</v>
      </c>
      <c r="E17884">
        <v>644</v>
      </c>
    </row>
    <row r="17885" spans="1:5" x14ac:dyDescent="0.25">
      <c r="A17885" t="s">
        <v>17901</v>
      </c>
      <c r="B17885" s="1">
        <v>44104</v>
      </c>
      <c r="C17885" t="s">
        <v>6</v>
      </c>
      <c r="D17885">
        <v>0.26</v>
      </c>
      <c r="E17885">
        <v>676</v>
      </c>
    </row>
    <row r="17886" spans="1:5" x14ac:dyDescent="0.25">
      <c r="A17886" t="s">
        <v>17902</v>
      </c>
      <c r="B17886" s="1">
        <v>43770</v>
      </c>
      <c r="C17886" t="s">
        <v>6</v>
      </c>
      <c r="D17886">
        <v>0.25</v>
      </c>
      <c r="E17886">
        <v>698</v>
      </c>
    </row>
    <row r="17887" spans="1:5" x14ac:dyDescent="0.25">
      <c r="A17887" t="s">
        <v>17903</v>
      </c>
      <c r="B17887" s="1">
        <v>44104</v>
      </c>
      <c r="C17887" t="s">
        <v>6</v>
      </c>
      <c r="D17887">
        <v>1.02</v>
      </c>
      <c r="E17887">
        <v>650</v>
      </c>
    </row>
    <row r="17888" spans="1:5" x14ac:dyDescent="0.25">
      <c r="A17888" t="s">
        <v>17904</v>
      </c>
      <c r="B17888" s="1">
        <v>44104</v>
      </c>
      <c r="C17888" t="s">
        <v>6</v>
      </c>
      <c r="D17888">
        <v>0.33</v>
      </c>
      <c r="E17888">
        <v>619</v>
      </c>
    </row>
    <row r="17889" spans="1:5" x14ac:dyDescent="0.25">
      <c r="A17889" t="s">
        <v>17905</v>
      </c>
      <c r="B17889" s="1">
        <v>43647</v>
      </c>
      <c r="C17889" t="s">
        <v>6</v>
      </c>
      <c r="D17889">
        <v>0.39</v>
      </c>
      <c r="E17889">
        <v>762</v>
      </c>
    </row>
    <row r="17890" spans="1:5" x14ac:dyDescent="0.25">
      <c r="A17890" t="s">
        <v>17906</v>
      </c>
      <c r="B17890" s="1">
        <v>44104</v>
      </c>
      <c r="C17890" t="s">
        <v>10</v>
      </c>
      <c r="D17890">
        <v>0.69</v>
      </c>
      <c r="E17890">
        <v>680</v>
      </c>
    </row>
    <row r="17891" spans="1:5" x14ac:dyDescent="0.25">
      <c r="A17891" t="s">
        <v>17907</v>
      </c>
      <c r="B17891" s="1">
        <v>43800</v>
      </c>
      <c r="C17891" t="s">
        <v>6</v>
      </c>
      <c r="D17891">
        <v>0.44</v>
      </c>
      <c r="E17891">
        <v>600</v>
      </c>
    </row>
    <row r="17892" spans="1:5" x14ac:dyDescent="0.25">
      <c r="A17892" t="s">
        <v>17908</v>
      </c>
      <c r="B17892" s="1">
        <v>43525</v>
      </c>
      <c r="C17892" t="s">
        <v>6</v>
      </c>
      <c r="D17892">
        <v>0.2</v>
      </c>
      <c r="E17892">
        <v>856</v>
      </c>
    </row>
    <row r="17893" spans="1:5" x14ac:dyDescent="0.25">
      <c r="A17893" t="s">
        <v>17909</v>
      </c>
      <c r="B17893" s="1">
        <v>43343</v>
      </c>
      <c r="C17893" t="s">
        <v>6</v>
      </c>
      <c r="D17893">
        <v>0.21</v>
      </c>
      <c r="E17893">
        <v>580</v>
      </c>
    </row>
    <row r="17894" spans="1:5" x14ac:dyDescent="0.25">
      <c r="A17894" t="s">
        <v>17910</v>
      </c>
      <c r="B17894" s="1">
        <v>44104</v>
      </c>
      <c r="C17894" t="s">
        <v>6</v>
      </c>
      <c r="D17894">
        <v>0.51</v>
      </c>
      <c r="E17894">
        <v>642</v>
      </c>
    </row>
    <row r="17895" spans="1:5" x14ac:dyDescent="0.25">
      <c r="A17895" t="s">
        <v>17911</v>
      </c>
      <c r="B17895" s="1">
        <v>43586</v>
      </c>
      <c r="C17895" t="s">
        <v>6</v>
      </c>
      <c r="D17895">
        <v>0.31</v>
      </c>
      <c r="E17895">
        <v>770</v>
      </c>
    </row>
    <row r="17896" spans="1:5" x14ac:dyDescent="0.25">
      <c r="A17896" t="s">
        <v>17912</v>
      </c>
      <c r="B17896" s="1">
        <v>44104</v>
      </c>
      <c r="C17896" t="s">
        <v>42</v>
      </c>
      <c r="D17896">
        <v>0.99</v>
      </c>
      <c r="E17896">
        <v>733</v>
      </c>
    </row>
    <row r="17897" spans="1:5" x14ac:dyDescent="0.25">
      <c r="A17897" t="s">
        <v>17913</v>
      </c>
      <c r="B17897" s="1">
        <v>44104</v>
      </c>
      <c r="C17897" t="s">
        <v>18</v>
      </c>
      <c r="D17897">
        <v>0.5</v>
      </c>
      <c r="E17897">
        <v>670</v>
      </c>
    </row>
    <row r="17898" spans="1:5" x14ac:dyDescent="0.25">
      <c r="A17898" t="s">
        <v>17914</v>
      </c>
      <c r="B17898" s="1">
        <v>44104</v>
      </c>
      <c r="C17898" t="s">
        <v>6</v>
      </c>
      <c r="D17898">
        <v>0.32</v>
      </c>
      <c r="E17898">
        <v>688</v>
      </c>
    </row>
    <row r="17899" spans="1:5" x14ac:dyDescent="0.25">
      <c r="A17899" t="s">
        <v>17915</v>
      </c>
      <c r="B17899" s="1">
        <v>44104</v>
      </c>
      <c r="C17899" t="s">
        <v>6</v>
      </c>
      <c r="D17899">
        <v>0.45</v>
      </c>
      <c r="E17899">
        <v>693</v>
      </c>
    </row>
    <row r="17900" spans="1:5" x14ac:dyDescent="0.25">
      <c r="A17900" t="s">
        <v>17916</v>
      </c>
      <c r="B17900" s="1">
        <v>43190</v>
      </c>
      <c r="C17900" t="s">
        <v>6</v>
      </c>
      <c r="D17900">
        <v>0.46</v>
      </c>
      <c r="E17900">
        <v>656</v>
      </c>
    </row>
    <row r="17901" spans="1:5" x14ac:dyDescent="0.25">
      <c r="A17901" t="s">
        <v>17917</v>
      </c>
      <c r="B17901" s="1">
        <v>43343</v>
      </c>
      <c r="C17901" t="s">
        <v>25</v>
      </c>
      <c r="D17901">
        <v>0.56000000000000005</v>
      </c>
      <c r="E17901">
        <v>725</v>
      </c>
    </row>
    <row r="17902" spans="1:5" x14ac:dyDescent="0.25">
      <c r="A17902" t="s">
        <v>17918</v>
      </c>
      <c r="B17902" s="1">
        <v>44104</v>
      </c>
      <c r="C17902" t="s">
        <v>6</v>
      </c>
      <c r="D17902">
        <v>0.55000000000000004</v>
      </c>
      <c r="E17902">
        <v>621</v>
      </c>
    </row>
    <row r="17903" spans="1:5" x14ac:dyDescent="0.25">
      <c r="A17903" t="s">
        <v>17919</v>
      </c>
      <c r="B17903" s="1">
        <v>43617</v>
      </c>
      <c r="C17903" t="s">
        <v>6</v>
      </c>
      <c r="D17903">
        <v>0.3</v>
      </c>
      <c r="E17903">
        <v>740</v>
      </c>
    </row>
    <row r="17904" spans="1:5" x14ac:dyDescent="0.25">
      <c r="A17904" t="s">
        <v>17920</v>
      </c>
      <c r="B17904" s="1">
        <v>42643</v>
      </c>
      <c r="C17904" t="s">
        <v>18</v>
      </c>
      <c r="D17904">
        <v>0.3</v>
      </c>
      <c r="E17904">
        <v>740</v>
      </c>
    </row>
    <row r="17905" spans="1:5" x14ac:dyDescent="0.25">
      <c r="A17905" t="s">
        <v>17921</v>
      </c>
      <c r="B17905" s="1">
        <v>44104</v>
      </c>
      <c r="C17905" t="s">
        <v>21</v>
      </c>
      <c r="D17905">
        <v>0.39</v>
      </c>
      <c r="E17905">
        <v>702</v>
      </c>
    </row>
    <row r="17906" spans="1:5" x14ac:dyDescent="0.25">
      <c r="A17906" t="s">
        <v>17922</v>
      </c>
      <c r="B17906" s="1">
        <v>44104</v>
      </c>
      <c r="C17906" t="s">
        <v>6</v>
      </c>
      <c r="D17906">
        <v>0.87</v>
      </c>
      <c r="E17906">
        <v>682</v>
      </c>
    </row>
    <row r="17907" spans="1:5" x14ac:dyDescent="0.25">
      <c r="A17907" t="s">
        <v>17923</v>
      </c>
      <c r="B17907" s="1">
        <v>44104</v>
      </c>
      <c r="C17907" t="s">
        <v>6</v>
      </c>
      <c r="D17907">
        <v>0.28999999999999998</v>
      </c>
      <c r="E17907">
        <v>700</v>
      </c>
    </row>
    <row r="17908" spans="1:5" x14ac:dyDescent="0.25">
      <c r="A17908" t="s">
        <v>17924</v>
      </c>
      <c r="B17908" s="1">
        <v>42855</v>
      </c>
      <c r="C17908" t="s">
        <v>14</v>
      </c>
      <c r="D17908">
        <v>0.3</v>
      </c>
      <c r="E17908">
        <v>740</v>
      </c>
    </row>
    <row r="17909" spans="1:5" x14ac:dyDescent="0.25">
      <c r="A17909" t="s">
        <v>17925</v>
      </c>
      <c r="B17909" s="1">
        <v>43373</v>
      </c>
      <c r="C17909" t="s">
        <v>10</v>
      </c>
      <c r="D17909">
        <v>0.26</v>
      </c>
      <c r="E17909">
        <v>624</v>
      </c>
    </row>
    <row r="17910" spans="1:5" x14ac:dyDescent="0.25">
      <c r="A17910" t="s">
        <v>17926</v>
      </c>
      <c r="B17910" s="1">
        <v>43709</v>
      </c>
      <c r="C17910" t="s">
        <v>6</v>
      </c>
      <c r="D17910">
        <v>0.47</v>
      </c>
      <c r="E17910">
        <v>764</v>
      </c>
    </row>
    <row r="17911" spans="1:5" x14ac:dyDescent="0.25">
      <c r="A17911" t="s">
        <v>17927</v>
      </c>
      <c r="B17911" s="1">
        <v>43586</v>
      </c>
      <c r="C17911" t="s">
        <v>10</v>
      </c>
      <c r="D17911">
        <v>0.84</v>
      </c>
      <c r="E17911">
        <v>667</v>
      </c>
    </row>
    <row r="17912" spans="1:5" x14ac:dyDescent="0.25">
      <c r="A17912" t="s">
        <v>17928</v>
      </c>
      <c r="B17912" s="1">
        <v>43404</v>
      </c>
      <c r="C17912" t="s">
        <v>6</v>
      </c>
      <c r="D17912">
        <v>0.25</v>
      </c>
      <c r="E17912">
        <v>692</v>
      </c>
    </row>
    <row r="17913" spans="1:5" x14ac:dyDescent="0.25">
      <c r="A17913" t="s">
        <v>17929</v>
      </c>
      <c r="B17913" s="1">
        <v>43862</v>
      </c>
      <c r="C17913" t="s">
        <v>6</v>
      </c>
      <c r="D17913">
        <v>0.43</v>
      </c>
      <c r="E17913">
        <v>606</v>
      </c>
    </row>
    <row r="17914" spans="1:5" x14ac:dyDescent="0.25">
      <c r="A17914" t="s">
        <v>17930</v>
      </c>
      <c r="B17914" s="1">
        <v>44104</v>
      </c>
      <c r="C17914" t="s">
        <v>6</v>
      </c>
      <c r="D17914">
        <v>0.59</v>
      </c>
      <c r="E17914">
        <v>639</v>
      </c>
    </row>
    <row r="17915" spans="1:5" x14ac:dyDescent="0.25">
      <c r="A17915" t="s">
        <v>17931</v>
      </c>
      <c r="B17915" s="1">
        <v>44104</v>
      </c>
      <c r="C17915" t="s">
        <v>18</v>
      </c>
      <c r="D17915">
        <v>0.56999999999999995</v>
      </c>
      <c r="E17915">
        <v>619</v>
      </c>
    </row>
    <row r="17916" spans="1:5" x14ac:dyDescent="0.25">
      <c r="A17916" t="s">
        <v>17932</v>
      </c>
      <c r="B17916" s="1">
        <v>44104</v>
      </c>
      <c r="C17916" t="s">
        <v>6</v>
      </c>
      <c r="D17916">
        <v>0.23</v>
      </c>
      <c r="E17916">
        <v>748</v>
      </c>
    </row>
    <row r="17917" spans="1:5" x14ac:dyDescent="0.25">
      <c r="A17917" t="s">
        <v>17933</v>
      </c>
      <c r="B17917" s="1">
        <v>44104</v>
      </c>
      <c r="C17917" t="s">
        <v>6</v>
      </c>
      <c r="D17917">
        <v>0.24</v>
      </c>
      <c r="E17917">
        <v>748</v>
      </c>
    </row>
    <row r="17918" spans="1:5" x14ac:dyDescent="0.25">
      <c r="A17918" t="s">
        <v>17934</v>
      </c>
      <c r="B17918" s="1">
        <v>44104</v>
      </c>
      <c r="C17918" t="s">
        <v>6</v>
      </c>
      <c r="D17918">
        <v>0.59</v>
      </c>
      <c r="E17918">
        <v>633</v>
      </c>
    </row>
    <row r="17919" spans="1:5" x14ac:dyDescent="0.25">
      <c r="A17919" t="s">
        <v>17935</v>
      </c>
      <c r="B17919" s="1">
        <v>43831</v>
      </c>
      <c r="C17919" t="s">
        <v>6</v>
      </c>
      <c r="D17919">
        <v>0.21</v>
      </c>
      <c r="E17919">
        <v>595</v>
      </c>
    </row>
    <row r="17920" spans="1:5" x14ac:dyDescent="0.25">
      <c r="A17920" t="s">
        <v>17936</v>
      </c>
      <c r="B17920" s="1">
        <v>43647</v>
      </c>
      <c r="C17920" t="s">
        <v>10</v>
      </c>
      <c r="D17920">
        <v>0.75</v>
      </c>
      <c r="E17920">
        <v>671</v>
      </c>
    </row>
    <row r="17921" spans="1:5" x14ac:dyDescent="0.25">
      <c r="A17921" t="s">
        <v>17937</v>
      </c>
      <c r="B17921" s="1">
        <v>43862</v>
      </c>
      <c r="C17921" t="s">
        <v>6</v>
      </c>
      <c r="D17921">
        <v>0.46</v>
      </c>
      <c r="E17921">
        <v>638</v>
      </c>
    </row>
    <row r="17922" spans="1:5" x14ac:dyDescent="0.25">
      <c r="A17922" t="s">
        <v>17938</v>
      </c>
      <c r="B17922" s="1">
        <v>44104</v>
      </c>
      <c r="C17922" t="s">
        <v>6</v>
      </c>
      <c r="D17922">
        <v>0.52</v>
      </c>
      <c r="E17922">
        <v>648</v>
      </c>
    </row>
    <row r="17923" spans="1:5" x14ac:dyDescent="0.25">
      <c r="A17923" t="s">
        <v>17939</v>
      </c>
      <c r="B17923" s="1">
        <v>44104</v>
      </c>
      <c r="C17923" t="s">
        <v>42</v>
      </c>
      <c r="D17923">
        <v>0.82</v>
      </c>
      <c r="E17923">
        <v>767</v>
      </c>
    </row>
    <row r="17924" spans="1:5" x14ac:dyDescent="0.25">
      <c r="A17924" t="s">
        <v>17940</v>
      </c>
      <c r="B17924" s="1">
        <v>44104</v>
      </c>
      <c r="C17924" t="s">
        <v>18</v>
      </c>
      <c r="D17924">
        <v>0.38</v>
      </c>
      <c r="E17924">
        <v>760</v>
      </c>
    </row>
    <row r="17925" spans="1:5" x14ac:dyDescent="0.25">
      <c r="A17925" t="s">
        <v>17941</v>
      </c>
      <c r="B17925" s="1">
        <v>44104</v>
      </c>
      <c r="C17925" t="s">
        <v>6</v>
      </c>
      <c r="D17925">
        <v>0.28000000000000003</v>
      </c>
      <c r="E17925">
        <v>621</v>
      </c>
    </row>
    <row r="17926" spans="1:5" x14ac:dyDescent="0.25">
      <c r="A17926" t="s">
        <v>17942</v>
      </c>
      <c r="B17926" s="1">
        <v>44104</v>
      </c>
      <c r="C17926" t="s">
        <v>6</v>
      </c>
      <c r="D17926">
        <v>0.1</v>
      </c>
      <c r="E17926">
        <v>704</v>
      </c>
    </row>
    <row r="17927" spans="1:5" x14ac:dyDescent="0.25">
      <c r="A17927" t="s">
        <v>17943</v>
      </c>
      <c r="B17927" s="1">
        <v>43770</v>
      </c>
      <c r="C17927" t="s">
        <v>18</v>
      </c>
      <c r="D17927">
        <v>0.31</v>
      </c>
      <c r="E17927">
        <v>603</v>
      </c>
    </row>
    <row r="17928" spans="1:5" x14ac:dyDescent="0.25">
      <c r="A17928" t="s">
        <v>17944</v>
      </c>
      <c r="B17928" s="1">
        <v>44104</v>
      </c>
      <c r="C17928" t="s">
        <v>14</v>
      </c>
      <c r="D17928">
        <v>0.62</v>
      </c>
      <c r="E17928">
        <v>713</v>
      </c>
    </row>
    <row r="17929" spans="1:5" x14ac:dyDescent="0.25">
      <c r="A17929" t="s">
        <v>17945</v>
      </c>
      <c r="B17929" s="1">
        <v>43343</v>
      </c>
      <c r="C17929" t="s">
        <v>6</v>
      </c>
      <c r="D17929">
        <v>0.43</v>
      </c>
      <c r="E17929">
        <v>659</v>
      </c>
    </row>
    <row r="17930" spans="1:5" x14ac:dyDescent="0.25">
      <c r="A17930" t="s">
        <v>17946</v>
      </c>
      <c r="B17930" s="1">
        <v>43709</v>
      </c>
      <c r="C17930" t="s">
        <v>18</v>
      </c>
      <c r="D17930">
        <v>0.49</v>
      </c>
      <c r="E17930">
        <v>584</v>
      </c>
    </row>
    <row r="17931" spans="1:5" x14ac:dyDescent="0.25">
      <c r="A17931" t="s">
        <v>17947</v>
      </c>
      <c r="B17931" s="1">
        <v>44104</v>
      </c>
      <c r="C17931" t="s">
        <v>14</v>
      </c>
      <c r="D17931">
        <v>0.4</v>
      </c>
      <c r="E17931">
        <v>623</v>
      </c>
    </row>
    <row r="17932" spans="1:5" x14ac:dyDescent="0.25">
      <c r="A17932" t="s">
        <v>17948</v>
      </c>
      <c r="B17932" s="1">
        <v>44104</v>
      </c>
      <c r="C17932" t="s">
        <v>6</v>
      </c>
      <c r="D17932">
        <v>0.35</v>
      </c>
      <c r="E17932">
        <v>625</v>
      </c>
    </row>
    <row r="17933" spans="1:5" x14ac:dyDescent="0.25">
      <c r="A17933" t="s">
        <v>17949</v>
      </c>
      <c r="B17933" s="1">
        <v>44104</v>
      </c>
      <c r="C17933" t="s">
        <v>10</v>
      </c>
      <c r="D17933">
        <v>0.63</v>
      </c>
      <c r="E17933">
        <v>719</v>
      </c>
    </row>
    <row r="17934" spans="1:5" x14ac:dyDescent="0.25">
      <c r="A17934" t="s">
        <v>17950</v>
      </c>
      <c r="B17934" s="1">
        <v>44104</v>
      </c>
      <c r="C17934" t="s">
        <v>6</v>
      </c>
      <c r="D17934">
        <v>0.5</v>
      </c>
      <c r="E17934">
        <v>759</v>
      </c>
    </row>
    <row r="17935" spans="1:5" x14ac:dyDescent="0.25">
      <c r="A17935" t="s">
        <v>17951</v>
      </c>
      <c r="B17935" s="1">
        <v>44104</v>
      </c>
      <c r="C17935" t="s">
        <v>21</v>
      </c>
      <c r="D17935">
        <v>0.24</v>
      </c>
      <c r="E17935">
        <v>758</v>
      </c>
    </row>
    <row r="17936" spans="1:5" x14ac:dyDescent="0.25">
      <c r="A17936" t="s">
        <v>17952</v>
      </c>
      <c r="B17936" s="1">
        <v>44104</v>
      </c>
      <c r="C17936" t="s">
        <v>10</v>
      </c>
      <c r="D17936">
        <v>0.44</v>
      </c>
      <c r="E17936">
        <v>653</v>
      </c>
    </row>
    <row r="17937" spans="1:5" x14ac:dyDescent="0.25">
      <c r="A17937" t="s">
        <v>17953</v>
      </c>
      <c r="B17937" s="1">
        <v>43831</v>
      </c>
      <c r="C17937" t="s">
        <v>6</v>
      </c>
      <c r="D17937">
        <v>0.33</v>
      </c>
      <c r="E17937">
        <v>600</v>
      </c>
    </row>
    <row r="17938" spans="1:5" x14ac:dyDescent="0.25">
      <c r="A17938" t="s">
        <v>17954</v>
      </c>
      <c r="B17938" s="1">
        <v>44104</v>
      </c>
      <c r="C17938" t="s">
        <v>6</v>
      </c>
      <c r="D17938">
        <v>0.54</v>
      </c>
      <c r="E17938">
        <v>706</v>
      </c>
    </row>
    <row r="17939" spans="1:5" x14ac:dyDescent="0.25">
      <c r="A17939" t="s">
        <v>17955</v>
      </c>
      <c r="B17939" s="1">
        <v>44104</v>
      </c>
      <c r="C17939" t="s">
        <v>6</v>
      </c>
      <c r="D17939">
        <v>0.24</v>
      </c>
      <c r="E17939">
        <v>633</v>
      </c>
    </row>
    <row r="17940" spans="1:5" x14ac:dyDescent="0.25">
      <c r="A17940" t="s">
        <v>17956</v>
      </c>
      <c r="B17940" s="1">
        <v>44104</v>
      </c>
      <c r="C17940" t="s">
        <v>18</v>
      </c>
      <c r="D17940">
        <v>0.5</v>
      </c>
      <c r="E17940">
        <v>649</v>
      </c>
    </row>
    <row r="17941" spans="1:5" x14ac:dyDescent="0.25">
      <c r="A17941" t="s">
        <v>17957</v>
      </c>
      <c r="B17941" s="1">
        <v>43373</v>
      </c>
      <c r="C17941" t="s">
        <v>6</v>
      </c>
      <c r="D17941">
        <v>0.28999999999999998</v>
      </c>
      <c r="E17941">
        <v>499</v>
      </c>
    </row>
    <row r="17942" spans="1:5" x14ac:dyDescent="0.25">
      <c r="A17942" t="s">
        <v>17958</v>
      </c>
      <c r="B17942" s="1">
        <v>44104</v>
      </c>
      <c r="C17942" t="s">
        <v>18</v>
      </c>
      <c r="D17942">
        <v>0.43</v>
      </c>
      <c r="E17942">
        <v>797</v>
      </c>
    </row>
    <row r="17943" spans="1:5" x14ac:dyDescent="0.25">
      <c r="A17943" t="s">
        <v>17959</v>
      </c>
      <c r="B17943" s="1">
        <v>44104</v>
      </c>
      <c r="C17943" t="s">
        <v>10</v>
      </c>
      <c r="D17943">
        <v>0.33</v>
      </c>
      <c r="E17943">
        <v>623</v>
      </c>
    </row>
    <row r="17944" spans="1:5" x14ac:dyDescent="0.25">
      <c r="A17944" t="s">
        <v>17960</v>
      </c>
      <c r="B17944" s="1">
        <v>44104</v>
      </c>
      <c r="C17944" t="s">
        <v>6</v>
      </c>
      <c r="D17944">
        <v>0.75</v>
      </c>
      <c r="E17944">
        <v>625</v>
      </c>
    </row>
    <row r="17945" spans="1:5" x14ac:dyDescent="0.25">
      <c r="A17945" t="s">
        <v>17961</v>
      </c>
      <c r="B17945" s="1">
        <v>43496</v>
      </c>
      <c r="C17945" t="s">
        <v>37</v>
      </c>
      <c r="D17945">
        <v>0.26</v>
      </c>
      <c r="E17945">
        <v>745</v>
      </c>
    </row>
    <row r="17946" spans="1:5" x14ac:dyDescent="0.25">
      <c r="A17946" t="s">
        <v>17962</v>
      </c>
      <c r="B17946" s="1">
        <v>43312</v>
      </c>
      <c r="C17946" t="s">
        <v>6</v>
      </c>
      <c r="D17946">
        <v>0.6</v>
      </c>
      <c r="E17946">
        <v>593</v>
      </c>
    </row>
    <row r="17947" spans="1:5" x14ac:dyDescent="0.25">
      <c r="A17947" t="s">
        <v>17963</v>
      </c>
      <c r="B17947" s="1">
        <v>44104</v>
      </c>
      <c r="C17947" t="s">
        <v>6</v>
      </c>
      <c r="D17947">
        <v>0.3</v>
      </c>
      <c r="E17947">
        <v>832</v>
      </c>
    </row>
    <row r="17948" spans="1:5" x14ac:dyDescent="0.25">
      <c r="A17948" t="s">
        <v>17964</v>
      </c>
      <c r="B17948" s="1">
        <v>44104</v>
      </c>
      <c r="C17948" t="s">
        <v>6</v>
      </c>
      <c r="D17948">
        <v>0.45</v>
      </c>
      <c r="E17948">
        <v>816</v>
      </c>
    </row>
    <row r="17949" spans="1:5" x14ac:dyDescent="0.25">
      <c r="A17949" t="s">
        <v>17965</v>
      </c>
      <c r="B17949" s="1">
        <v>44104</v>
      </c>
      <c r="C17949" t="s">
        <v>25</v>
      </c>
      <c r="D17949">
        <v>0.54</v>
      </c>
      <c r="E17949">
        <v>744</v>
      </c>
    </row>
    <row r="17950" spans="1:5" x14ac:dyDescent="0.25">
      <c r="A17950" t="s">
        <v>17966</v>
      </c>
      <c r="B17950" s="1">
        <v>44104</v>
      </c>
      <c r="C17950" t="s">
        <v>10</v>
      </c>
      <c r="D17950">
        <v>0.55000000000000004</v>
      </c>
      <c r="E17950">
        <v>710</v>
      </c>
    </row>
    <row r="17951" spans="1:5" x14ac:dyDescent="0.25">
      <c r="A17951" t="s">
        <v>17967</v>
      </c>
      <c r="B17951" s="1">
        <v>44104</v>
      </c>
      <c r="C17951" t="s">
        <v>6</v>
      </c>
      <c r="D17951">
        <v>0.28999999999999998</v>
      </c>
      <c r="E17951">
        <v>655</v>
      </c>
    </row>
    <row r="17952" spans="1:5" x14ac:dyDescent="0.25">
      <c r="A17952" t="s">
        <v>17968</v>
      </c>
      <c r="B17952" s="1">
        <v>43862</v>
      </c>
      <c r="C17952" t="s">
        <v>42</v>
      </c>
      <c r="D17952">
        <v>0.25</v>
      </c>
      <c r="E17952">
        <v>625</v>
      </c>
    </row>
    <row r="17953" spans="1:5" x14ac:dyDescent="0.25">
      <c r="A17953" t="s">
        <v>17969</v>
      </c>
      <c r="B17953" s="1">
        <v>43220</v>
      </c>
      <c r="C17953" t="s">
        <v>6</v>
      </c>
      <c r="D17953">
        <v>0.22</v>
      </c>
      <c r="E17953">
        <v>800</v>
      </c>
    </row>
    <row r="17954" spans="1:5" x14ac:dyDescent="0.25">
      <c r="A17954" t="s">
        <v>17970</v>
      </c>
      <c r="B17954" s="1">
        <v>43220</v>
      </c>
      <c r="C17954" t="s">
        <v>18</v>
      </c>
      <c r="D17954">
        <v>0.32</v>
      </c>
      <c r="E17954">
        <v>719</v>
      </c>
    </row>
    <row r="17955" spans="1:5" x14ac:dyDescent="0.25">
      <c r="A17955" t="s">
        <v>17971</v>
      </c>
      <c r="B17955" s="1">
        <v>44104</v>
      </c>
      <c r="C17955" t="s">
        <v>37</v>
      </c>
      <c r="D17955">
        <v>0.64</v>
      </c>
      <c r="E17955">
        <v>687</v>
      </c>
    </row>
    <row r="17956" spans="1:5" x14ac:dyDescent="0.25">
      <c r="A17956" t="s">
        <v>17972</v>
      </c>
      <c r="B17956" s="1">
        <v>44104</v>
      </c>
      <c r="C17956" t="s">
        <v>6</v>
      </c>
      <c r="D17956">
        <v>0.67</v>
      </c>
      <c r="E17956">
        <v>704</v>
      </c>
    </row>
    <row r="17957" spans="1:5" x14ac:dyDescent="0.25">
      <c r="A17957" t="s">
        <v>17973</v>
      </c>
      <c r="B17957" s="1">
        <v>44104</v>
      </c>
      <c r="C17957" t="s">
        <v>14</v>
      </c>
      <c r="D17957">
        <v>0.33</v>
      </c>
      <c r="E17957">
        <v>632</v>
      </c>
    </row>
    <row r="17958" spans="1:5" x14ac:dyDescent="0.25">
      <c r="A17958" t="s">
        <v>17974</v>
      </c>
      <c r="B17958" s="1">
        <v>44104</v>
      </c>
      <c r="C17958" t="s">
        <v>18</v>
      </c>
      <c r="D17958">
        <v>0.33</v>
      </c>
      <c r="E17958">
        <v>638</v>
      </c>
    </row>
    <row r="17959" spans="1:5" x14ac:dyDescent="0.25">
      <c r="A17959" t="s">
        <v>17975</v>
      </c>
      <c r="B17959" s="1">
        <v>44104</v>
      </c>
      <c r="C17959" t="s">
        <v>6</v>
      </c>
      <c r="D17959">
        <v>1.02</v>
      </c>
      <c r="E17959">
        <v>678</v>
      </c>
    </row>
    <row r="17960" spans="1:5" x14ac:dyDescent="0.25">
      <c r="A17960" t="s">
        <v>17976</v>
      </c>
      <c r="B17960" s="1">
        <v>44104</v>
      </c>
      <c r="C17960" t="s">
        <v>42</v>
      </c>
      <c r="D17960">
        <v>0.31</v>
      </c>
      <c r="E17960">
        <v>618</v>
      </c>
    </row>
    <row r="17961" spans="1:5" x14ac:dyDescent="0.25">
      <c r="A17961" t="s">
        <v>17977</v>
      </c>
      <c r="B17961" s="1">
        <v>44104</v>
      </c>
      <c r="C17961" t="s">
        <v>18</v>
      </c>
      <c r="D17961">
        <v>0.27</v>
      </c>
      <c r="E17961">
        <v>729</v>
      </c>
    </row>
    <row r="17962" spans="1:5" x14ac:dyDescent="0.25">
      <c r="A17962" t="s">
        <v>17978</v>
      </c>
      <c r="B17962" s="1">
        <v>44104</v>
      </c>
      <c r="C17962" t="s">
        <v>14</v>
      </c>
      <c r="D17962">
        <v>0.88</v>
      </c>
      <c r="E17962">
        <v>693</v>
      </c>
    </row>
    <row r="17963" spans="1:5" x14ac:dyDescent="0.25">
      <c r="A17963" t="s">
        <v>17979</v>
      </c>
      <c r="B17963" s="1">
        <v>44104</v>
      </c>
      <c r="C17963" t="s">
        <v>21</v>
      </c>
      <c r="D17963">
        <v>0.16</v>
      </c>
      <c r="E17963">
        <v>689</v>
      </c>
    </row>
    <row r="17964" spans="1:5" x14ac:dyDescent="0.25">
      <c r="A17964" t="s">
        <v>17980</v>
      </c>
      <c r="B17964" s="1">
        <v>44104</v>
      </c>
      <c r="C17964" t="s">
        <v>10</v>
      </c>
      <c r="D17964">
        <v>0.27</v>
      </c>
      <c r="E17964">
        <v>692</v>
      </c>
    </row>
    <row r="17965" spans="1:5" x14ac:dyDescent="0.25">
      <c r="A17965" t="s">
        <v>17981</v>
      </c>
      <c r="B17965" s="1">
        <v>44104</v>
      </c>
      <c r="C17965" t="s">
        <v>6</v>
      </c>
      <c r="D17965">
        <v>1</v>
      </c>
      <c r="E17965">
        <v>802</v>
      </c>
    </row>
    <row r="17966" spans="1:5" x14ac:dyDescent="0.25">
      <c r="A17966" t="s">
        <v>17982</v>
      </c>
      <c r="B17966" s="1">
        <v>44104</v>
      </c>
      <c r="C17966" t="s">
        <v>21</v>
      </c>
      <c r="D17966">
        <v>0.31</v>
      </c>
      <c r="E17966">
        <v>715</v>
      </c>
    </row>
    <row r="17967" spans="1:5" x14ac:dyDescent="0.25">
      <c r="A17967" t="s">
        <v>17983</v>
      </c>
      <c r="B17967" s="1">
        <v>44104</v>
      </c>
      <c r="C17967" t="s">
        <v>37</v>
      </c>
      <c r="D17967">
        <v>0.28000000000000003</v>
      </c>
      <c r="E17967">
        <v>708</v>
      </c>
    </row>
    <row r="17968" spans="1:5" x14ac:dyDescent="0.25">
      <c r="A17968" t="s">
        <v>17984</v>
      </c>
      <c r="B17968" s="1">
        <v>44104</v>
      </c>
      <c r="C17968" t="s">
        <v>10</v>
      </c>
      <c r="D17968">
        <v>0.63</v>
      </c>
      <c r="E17968">
        <v>687</v>
      </c>
    </row>
    <row r="17969" spans="1:5" x14ac:dyDescent="0.25">
      <c r="A17969" t="s">
        <v>17985</v>
      </c>
      <c r="B17969" s="1">
        <v>44104</v>
      </c>
      <c r="C17969" t="s">
        <v>6</v>
      </c>
      <c r="D17969">
        <v>1</v>
      </c>
      <c r="E17969">
        <v>625</v>
      </c>
    </row>
    <row r="17970" spans="1:5" x14ac:dyDescent="0.25">
      <c r="A17970" t="s">
        <v>17986</v>
      </c>
      <c r="B17970" s="1">
        <v>44104</v>
      </c>
      <c r="C17970" t="s">
        <v>18</v>
      </c>
      <c r="D17970">
        <v>0.11</v>
      </c>
      <c r="E17970">
        <v>608</v>
      </c>
    </row>
    <row r="17971" spans="1:5" x14ac:dyDescent="0.25">
      <c r="A17971" t="s">
        <v>17987</v>
      </c>
      <c r="B17971" s="1">
        <v>43678</v>
      </c>
      <c r="C17971" t="s">
        <v>10</v>
      </c>
      <c r="D17971">
        <v>0.19</v>
      </c>
      <c r="E17971">
        <v>715</v>
      </c>
    </row>
    <row r="17972" spans="1:5" x14ac:dyDescent="0.25">
      <c r="A17972" t="s">
        <v>17988</v>
      </c>
      <c r="B17972" s="1">
        <v>44104</v>
      </c>
      <c r="C17972" t="s">
        <v>21</v>
      </c>
      <c r="D17972">
        <v>0</v>
      </c>
      <c r="E17972">
        <v>612</v>
      </c>
    </row>
    <row r="17973" spans="1:5" x14ac:dyDescent="0.25">
      <c r="A17973" t="s">
        <v>17989</v>
      </c>
      <c r="B17973" s="1">
        <v>44104</v>
      </c>
      <c r="C17973" t="s">
        <v>10</v>
      </c>
      <c r="D17973">
        <v>0.54</v>
      </c>
      <c r="E17973">
        <v>632</v>
      </c>
    </row>
    <row r="17974" spans="1:5" x14ac:dyDescent="0.25">
      <c r="A17974" t="s">
        <v>17990</v>
      </c>
      <c r="B17974" s="1">
        <v>43739</v>
      </c>
      <c r="C17974" t="s">
        <v>42</v>
      </c>
      <c r="D17974">
        <v>0.33</v>
      </c>
      <c r="E17974">
        <v>757</v>
      </c>
    </row>
    <row r="17975" spans="1:5" x14ac:dyDescent="0.25">
      <c r="A17975" t="s">
        <v>17991</v>
      </c>
      <c r="B17975" s="1">
        <v>44104</v>
      </c>
      <c r="C17975" t="s">
        <v>6</v>
      </c>
      <c r="D17975">
        <v>0.4</v>
      </c>
      <c r="E17975">
        <v>613</v>
      </c>
    </row>
    <row r="17976" spans="1:5" x14ac:dyDescent="0.25">
      <c r="A17976" t="s">
        <v>17992</v>
      </c>
      <c r="B17976" s="1">
        <v>44104</v>
      </c>
      <c r="C17976" t="s">
        <v>10</v>
      </c>
      <c r="D17976">
        <v>0.34</v>
      </c>
      <c r="E17976">
        <v>670</v>
      </c>
    </row>
    <row r="17977" spans="1:5" x14ac:dyDescent="0.25">
      <c r="A17977" t="s">
        <v>17993</v>
      </c>
      <c r="B17977" s="1">
        <v>44104</v>
      </c>
      <c r="C17977" t="s">
        <v>6</v>
      </c>
      <c r="D17977">
        <v>0.43</v>
      </c>
      <c r="E17977">
        <v>678</v>
      </c>
    </row>
    <row r="17978" spans="1:5" x14ac:dyDescent="0.25">
      <c r="A17978" t="s">
        <v>17994</v>
      </c>
      <c r="B17978" s="1">
        <v>43862</v>
      </c>
      <c r="C17978" t="s">
        <v>25</v>
      </c>
      <c r="D17978">
        <v>0.26</v>
      </c>
      <c r="E17978">
        <v>685</v>
      </c>
    </row>
    <row r="17979" spans="1:5" x14ac:dyDescent="0.25">
      <c r="A17979" t="s">
        <v>17995</v>
      </c>
      <c r="B17979" s="1">
        <v>43312</v>
      </c>
      <c r="C17979" t="s">
        <v>18</v>
      </c>
      <c r="D17979">
        <v>0.49</v>
      </c>
      <c r="E17979">
        <v>661</v>
      </c>
    </row>
    <row r="17980" spans="1:5" x14ac:dyDescent="0.25">
      <c r="A17980" t="s">
        <v>17996</v>
      </c>
      <c r="B17980" s="1">
        <v>44104</v>
      </c>
      <c r="C17980" t="s">
        <v>6</v>
      </c>
      <c r="D17980">
        <v>0.46</v>
      </c>
      <c r="E17980">
        <v>677</v>
      </c>
    </row>
    <row r="17981" spans="1:5" x14ac:dyDescent="0.25">
      <c r="A17981" t="s">
        <v>17997</v>
      </c>
      <c r="B17981" s="1">
        <v>44104</v>
      </c>
      <c r="C17981" t="s">
        <v>10</v>
      </c>
      <c r="D17981">
        <v>0.24</v>
      </c>
      <c r="E17981">
        <v>744</v>
      </c>
    </row>
    <row r="17982" spans="1:5" x14ac:dyDescent="0.25">
      <c r="A17982" t="s">
        <v>17998</v>
      </c>
      <c r="B17982" s="1">
        <v>44104</v>
      </c>
      <c r="C17982" t="s">
        <v>14</v>
      </c>
      <c r="D17982">
        <v>0.4</v>
      </c>
      <c r="E17982">
        <v>611</v>
      </c>
    </row>
    <row r="17983" spans="1:5" x14ac:dyDescent="0.25">
      <c r="A17983" t="s">
        <v>17999</v>
      </c>
      <c r="B17983" s="1">
        <v>44104</v>
      </c>
      <c r="C17983" t="s">
        <v>42</v>
      </c>
      <c r="D17983">
        <v>0.36</v>
      </c>
      <c r="E17983">
        <v>610</v>
      </c>
    </row>
    <row r="17984" spans="1:5" x14ac:dyDescent="0.25">
      <c r="A17984" t="s">
        <v>18000</v>
      </c>
      <c r="B17984" s="1">
        <v>44104</v>
      </c>
      <c r="C17984" t="s">
        <v>6</v>
      </c>
      <c r="D17984">
        <v>0</v>
      </c>
      <c r="E17984">
        <v>706</v>
      </c>
    </row>
    <row r="17985" spans="1:5" x14ac:dyDescent="0.25">
      <c r="A17985" t="s">
        <v>18001</v>
      </c>
      <c r="B17985" s="1">
        <v>44104</v>
      </c>
      <c r="C17985" t="s">
        <v>42</v>
      </c>
      <c r="D17985">
        <v>0.65</v>
      </c>
      <c r="E17985">
        <v>643</v>
      </c>
    </row>
    <row r="17986" spans="1:5" x14ac:dyDescent="0.25">
      <c r="A17986" t="s">
        <v>18002</v>
      </c>
      <c r="B17986" s="1">
        <v>44104</v>
      </c>
      <c r="C17986" t="s">
        <v>6</v>
      </c>
      <c r="D17986">
        <v>0.28999999999999998</v>
      </c>
      <c r="E17986">
        <v>609</v>
      </c>
    </row>
    <row r="17987" spans="1:5" x14ac:dyDescent="0.25">
      <c r="A17987" t="s">
        <v>18003</v>
      </c>
      <c r="B17987" s="1">
        <v>44104</v>
      </c>
      <c r="C17987" t="s">
        <v>14</v>
      </c>
      <c r="D17987">
        <v>0.35</v>
      </c>
      <c r="E17987">
        <v>654</v>
      </c>
    </row>
    <row r="17988" spans="1:5" x14ac:dyDescent="0.25">
      <c r="A17988" t="s">
        <v>18004</v>
      </c>
      <c r="B17988" s="1">
        <v>44104</v>
      </c>
      <c r="C17988" t="s">
        <v>6</v>
      </c>
      <c r="D17988">
        <v>0.65</v>
      </c>
      <c r="E17988">
        <v>732</v>
      </c>
    </row>
    <row r="17989" spans="1:5" x14ac:dyDescent="0.25">
      <c r="A17989" t="s">
        <v>18005</v>
      </c>
      <c r="B17989" s="1">
        <v>44104</v>
      </c>
      <c r="C17989" t="s">
        <v>6</v>
      </c>
      <c r="D17989">
        <v>0.42</v>
      </c>
      <c r="E17989">
        <v>692</v>
      </c>
    </row>
    <row r="17990" spans="1:5" x14ac:dyDescent="0.25">
      <c r="A17990" t="s">
        <v>18006</v>
      </c>
      <c r="B17990" s="1">
        <v>44104</v>
      </c>
      <c r="C17990" t="s">
        <v>6</v>
      </c>
      <c r="D17990">
        <v>0.62</v>
      </c>
      <c r="E17990">
        <v>723</v>
      </c>
    </row>
    <row r="17991" spans="1:5" x14ac:dyDescent="0.25">
      <c r="A17991" t="s">
        <v>18007</v>
      </c>
      <c r="B17991" s="1">
        <v>44104</v>
      </c>
      <c r="C17991" t="s">
        <v>6</v>
      </c>
      <c r="D17991">
        <v>0.88</v>
      </c>
      <c r="E17991">
        <v>635</v>
      </c>
    </row>
    <row r="17992" spans="1:5" x14ac:dyDescent="0.25">
      <c r="A17992" t="s">
        <v>18008</v>
      </c>
      <c r="B17992" s="1">
        <v>44104</v>
      </c>
      <c r="C17992" t="s">
        <v>6</v>
      </c>
      <c r="D17992">
        <v>0.44</v>
      </c>
      <c r="E17992">
        <v>652</v>
      </c>
    </row>
    <row r="17993" spans="1:5" x14ac:dyDescent="0.25">
      <c r="A17993" t="s">
        <v>18009</v>
      </c>
      <c r="B17993" s="1">
        <v>44104</v>
      </c>
      <c r="C17993" t="s">
        <v>10</v>
      </c>
      <c r="D17993">
        <v>0.43</v>
      </c>
      <c r="E17993">
        <v>782</v>
      </c>
    </row>
    <row r="17994" spans="1:5" x14ac:dyDescent="0.25">
      <c r="A17994" t="s">
        <v>18010</v>
      </c>
      <c r="B17994" s="1">
        <v>43617</v>
      </c>
      <c r="C17994" t="s">
        <v>42</v>
      </c>
      <c r="D17994">
        <v>0.3</v>
      </c>
      <c r="E17994">
        <v>740</v>
      </c>
    </row>
    <row r="17995" spans="1:5" x14ac:dyDescent="0.25">
      <c r="A17995" t="s">
        <v>18011</v>
      </c>
      <c r="B17995" s="1">
        <v>44104</v>
      </c>
      <c r="C17995" t="s">
        <v>14</v>
      </c>
      <c r="D17995">
        <v>0.2</v>
      </c>
      <c r="E17995">
        <v>619</v>
      </c>
    </row>
    <row r="17996" spans="1:5" x14ac:dyDescent="0.25">
      <c r="A17996" t="s">
        <v>18012</v>
      </c>
      <c r="B17996" s="1">
        <v>44104</v>
      </c>
      <c r="C17996" t="s">
        <v>6</v>
      </c>
      <c r="D17996">
        <v>0.25</v>
      </c>
      <c r="E17996">
        <v>628</v>
      </c>
    </row>
    <row r="17997" spans="1:5" x14ac:dyDescent="0.25">
      <c r="A17997" t="s">
        <v>18013</v>
      </c>
      <c r="B17997" s="1">
        <v>44104</v>
      </c>
      <c r="C17997" t="s">
        <v>6</v>
      </c>
      <c r="D17997">
        <v>0.19</v>
      </c>
      <c r="E17997">
        <v>740</v>
      </c>
    </row>
    <row r="17998" spans="1:5" x14ac:dyDescent="0.25">
      <c r="A17998" t="s">
        <v>18014</v>
      </c>
      <c r="B17998" s="1">
        <v>44104</v>
      </c>
      <c r="C17998" t="s">
        <v>6</v>
      </c>
      <c r="D17998">
        <v>0.22</v>
      </c>
      <c r="E17998">
        <v>687</v>
      </c>
    </row>
    <row r="17999" spans="1:5" x14ac:dyDescent="0.25">
      <c r="A17999" t="s">
        <v>18015</v>
      </c>
      <c r="B17999" s="1">
        <v>43525</v>
      </c>
      <c r="C17999" t="s">
        <v>6</v>
      </c>
      <c r="D17999">
        <v>0.38</v>
      </c>
      <c r="E17999">
        <v>744</v>
      </c>
    </row>
    <row r="18000" spans="1:5" x14ac:dyDescent="0.25">
      <c r="A18000" t="s">
        <v>18016</v>
      </c>
      <c r="B18000" s="1">
        <v>44104</v>
      </c>
      <c r="C18000" t="s">
        <v>10</v>
      </c>
      <c r="D18000">
        <v>0.47</v>
      </c>
      <c r="E18000">
        <v>692</v>
      </c>
    </row>
    <row r="18001" spans="1:5" x14ac:dyDescent="0.25">
      <c r="A18001" t="s">
        <v>18017</v>
      </c>
      <c r="B18001" s="1">
        <v>44104</v>
      </c>
      <c r="C18001" t="s">
        <v>6</v>
      </c>
      <c r="D18001">
        <v>0.28000000000000003</v>
      </c>
      <c r="E18001">
        <v>740</v>
      </c>
    </row>
    <row r="18002" spans="1:5" x14ac:dyDescent="0.25">
      <c r="A18002" t="s">
        <v>18018</v>
      </c>
      <c r="B18002" s="1">
        <v>44104</v>
      </c>
      <c r="C18002" t="s">
        <v>6</v>
      </c>
      <c r="D18002">
        <v>0.47</v>
      </c>
      <c r="E18002">
        <v>709</v>
      </c>
    </row>
    <row r="18003" spans="1:5" x14ac:dyDescent="0.25">
      <c r="A18003" t="s">
        <v>18019</v>
      </c>
      <c r="B18003" s="1">
        <v>44104</v>
      </c>
      <c r="C18003" t="s">
        <v>6</v>
      </c>
      <c r="D18003">
        <v>0.19</v>
      </c>
      <c r="E18003">
        <v>738</v>
      </c>
    </row>
    <row r="18004" spans="1:5" x14ac:dyDescent="0.25">
      <c r="A18004" t="s">
        <v>18020</v>
      </c>
      <c r="B18004" s="1">
        <v>43281</v>
      </c>
      <c r="C18004" t="s">
        <v>6</v>
      </c>
      <c r="D18004">
        <v>0.25</v>
      </c>
      <c r="E18004">
        <v>711</v>
      </c>
    </row>
    <row r="18005" spans="1:5" x14ac:dyDescent="0.25">
      <c r="A18005" t="s">
        <v>18021</v>
      </c>
      <c r="B18005" s="1">
        <v>44104</v>
      </c>
      <c r="C18005" t="s">
        <v>18</v>
      </c>
      <c r="D18005">
        <v>0.64</v>
      </c>
      <c r="E18005">
        <v>627</v>
      </c>
    </row>
    <row r="18006" spans="1:5" x14ac:dyDescent="0.25">
      <c r="A18006" t="s">
        <v>18022</v>
      </c>
      <c r="B18006" s="1">
        <v>43281</v>
      </c>
      <c r="C18006" t="s">
        <v>10</v>
      </c>
      <c r="D18006">
        <v>0.23</v>
      </c>
      <c r="E18006">
        <v>653</v>
      </c>
    </row>
    <row r="18007" spans="1:5" x14ac:dyDescent="0.25">
      <c r="A18007" t="s">
        <v>18023</v>
      </c>
      <c r="B18007" s="1">
        <v>43647</v>
      </c>
      <c r="C18007" t="s">
        <v>18</v>
      </c>
      <c r="D18007">
        <v>0.25</v>
      </c>
      <c r="E18007">
        <v>645</v>
      </c>
    </row>
    <row r="18008" spans="1:5" x14ac:dyDescent="0.25">
      <c r="A18008" t="s">
        <v>18024</v>
      </c>
      <c r="B18008" s="1">
        <v>43739</v>
      </c>
      <c r="C18008" t="s">
        <v>18</v>
      </c>
      <c r="D18008">
        <v>0.36</v>
      </c>
      <c r="E18008">
        <v>605</v>
      </c>
    </row>
    <row r="18009" spans="1:5" x14ac:dyDescent="0.25">
      <c r="A18009" t="s">
        <v>18025</v>
      </c>
      <c r="B18009" s="1">
        <v>44104</v>
      </c>
      <c r="C18009" t="s">
        <v>25</v>
      </c>
      <c r="D18009">
        <v>0.89</v>
      </c>
      <c r="E18009">
        <v>626</v>
      </c>
    </row>
    <row r="18010" spans="1:5" x14ac:dyDescent="0.25">
      <c r="A18010" t="s">
        <v>18026</v>
      </c>
      <c r="B18010" s="1">
        <v>44104</v>
      </c>
      <c r="C18010" t="s">
        <v>271</v>
      </c>
      <c r="D18010">
        <v>0.25</v>
      </c>
      <c r="E18010">
        <v>725</v>
      </c>
    </row>
    <row r="18011" spans="1:5" x14ac:dyDescent="0.25">
      <c r="A18011" t="s">
        <v>18027</v>
      </c>
      <c r="B18011" s="1">
        <v>44104</v>
      </c>
      <c r="C18011" t="s">
        <v>10</v>
      </c>
      <c r="D18011">
        <v>0.24</v>
      </c>
      <c r="E18011">
        <v>690</v>
      </c>
    </row>
    <row r="18012" spans="1:5" x14ac:dyDescent="0.25">
      <c r="A18012" t="s">
        <v>18028</v>
      </c>
      <c r="B18012" s="1">
        <v>44104</v>
      </c>
      <c r="C18012" t="s">
        <v>18</v>
      </c>
      <c r="D18012">
        <v>0.38</v>
      </c>
      <c r="E18012">
        <v>634</v>
      </c>
    </row>
    <row r="18013" spans="1:5" x14ac:dyDescent="0.25">
      <c r="A18013" t="s">
        <v>18029</v>
      </c>
      <c r="B18013" s="1">
        <v>43739</v>
      </c>
      <c r="C18013" t="s">
        <v>42</v>
      </c>
      <c r="D18013">
        <v>0.24</v>
      </c>
      <c r="E18013">
        <v>591</v>
      </c>
    </row>
    <row r="18014" spans="1:5" x14ac:dyDescent="0.25">
      <c r="A18014" t="s">
        <v>18030</v>
      </c>
      <c r="B18014" s="1">
        <v>44104</v>
      </c>
      <c r="C18014" t="s">
        <v>6</v>
      </c>
      <c r="D18014">
        <v>0.45</v>
      </c>
      <c r="E18014">
        <v>613</v>
      </c>
    </row>
    <row r="18015" spans="1:5" x14ac:dyDescent="0.25">
      <c r="A18015" t="s">
        <v>18031</v>
      </c>
      <c r="B18015" s="1">
        <v>44104</v>
      </c>
      <c r="C18015" t="s">
        <v>10</v>
      </c>
      <c r="D18015">
        <v>0.77</v>
      </c>
      <c r="E18015">
        <v>696</v>
      </c>
    </row>
    <row r="18016" spans="1:5" x14ac:dyDescent="0.25">
      <c r="A18016" t="s">
        <v>18032</v>
      </c>
      <c r="B18016" s="1">
        <v>44104</v>
      </c>
      <c r="C18016" t="s">
        <v>42</v>
      </c>
      <c r="D18016">
        <v>0.27</v>
      </c>
      <c r="E18016">
        <v>655</v>
      </c>
    </row>
    <row r="18017" spans="1:5" x14ac:dyDescent="0.25">
      <c r="A18017" t="s">
        <v>18033</v>
      </c>
      <c r="B18017" s="1">
        <v>44104</v>
      </c>
      <c r="C18017" t="s">
        <v>10</v>
      </c>
      <c r="D18017">
        <v>0.85</v>
      </c>
      <c r="E18017">
        <v>614</v>
      </c>
    </row>
    <row r="18018" spans="1:5" x14ac:dyDescent="0.25">
      <c r="A18018" t="s">
        <v>18034</v>
      </c>
      <c r="B18018" s="1">
        <v>44104</v>
      </c>
      <c r="C18018" t="s">
        <v>6</v>
      </c>
      <c r="D18018">
        <v>0.45</v>
      </c>
      <c r="E18018">
        <v>763</v>
      </c>
    </row>
    <row r="18019" spans="1:5" x14ac:dyDescent="0.25">
      <c r="A18019" t="s">
        <v>18035</v>
      </c>
      <c r="B18019" s="1">
        <v>43281</v>
      </c>
      <c r="C18019" t="s">
        <v>6</v>
      </c>
      <c r="D18019">
        <v>0.3</v>
      </c>
      <c r="E18019">
        <v>619</v>
      </c>
    </row>
    <row r="18020" spans="1:5" x14ac:dyDescent="0.25">
      <c r="A18020" t="s">
        <v>18036</v>
      </c>
      <c r="B18020" s="1">
        <v>44104</v>
      </c>
      <c r="C18020" t="s">
        <v>6</v>
      </c>
      <c r="D18020">
        <v>0.55000000000000004</v>
      </c>
      <c r="E18020">
        <v>749</v>
      </c>
    </row>
    <row r="18021" spans="1:5" x14ac:dyDescent="0.25">
      <c r="A18021" t="s">
        <v>18037</v>
      </c>
      <c r="B18021" s="1">
        <v>44104</v>
      </c>
      <c r="C18021" t="s">
        <v>10</v>
      </c>
      <c r="D18021">
        <v>0.27</v>
      </c>
      <c r="E18021">
        <v>609</v>
      </c>
    </row>
    <row r="18022" spans="1:5" x14ac:dyDescent="0.25">
      <c r="A18022" t="s">
        <v>18038</v>
      </c>
      <c r="B18022" s="1">
        <v>44104</v>
      </c>
      <c r="C18022" t="s">
        <v>10</v>
      </c>
      <c r="D18022">
        <v>0.85</v>
      </c>
      <c r="E18022">
        <v>639</v>
      </c>
    </row>
    <row r="18023" spans="1:5" x14ac:dyDescent="0.25">
      <c r="A18023" t="s">
        <v>18039</v>
      </c>
      <c r="B18023" s="1">
        <v>44104</v>
      </c>
      <c r="C18023" t="s">
        <v>6</v>
      </c>
      <c r="D18023">
        <v>0.26</v>
      </c>
      <c r="E18023">
        <v>735</v>
      </c>
    </row>
    <row r="18024" spans="1:5" x14ac:dyDescent="0.25">
      <c r="A18024" t="s">
        <v>18040</v>
      </c>
      <c r="B18024" s="1">
        <v>44104</v>
      </c>
      <c r="C18024" t="s">
        <v>6</v>
      </c>
      <c r="D18024">
        <v>0.23</v>
      </c>
      <c r="E18024">
        <v>602</v>
      </c>
    </row>
    <row r="18025" spans="1:5" x14ac:dyDescent="0.25">
      <c r="A18025" t="s">
        <v>18041</v>
      </c>
      <c r="B18025" s="1">
        <v>44104</v>
      </c>
      <c r="C18025" t="s">
        <v>6</v>
      </c>
      <c r="D18025">
        <v>0.2</v>
      </c>
      <c r="E18025">
        <v>690</v>
      </c>
    </row>
    <row r="18026" spans="1:5" x14ac:dyDescent="0.25">
      <c r="A18026" t="s">
        <v>18042</v>
      </c>
      <c r="B18026" s="1">
        <v>44104</v>
      </c>
      <c r="C18026" t="s">
        <v>10</v>
      </c>
      <c r="D18026">
        <v>0.43</v>
      </c>
      <c r="E18026">
        <v>684</v>
      </c>
    </row>
    <row r="18027" spans="1:5" x14ac:dyDescent="0.25">
      <c r="A18027" t="s">
        <v>18043</v>
      </c>
      <c r="B18027" s="1">
        <v>44104</v>
      </c>
      <c r="C18027" t="s">
        <v>6</v>
      </c>
      <c r="D18027">
        <v>0.34</v>
      </c>
      <c r="E18027">
        <v>693</v>
      </c>
    </row>
    <row r="18028" spans="1:5" x14ac:dyDescent="0.25">
      <c r="A18028" t="s">
        <v>18044</v>
      </c>
      <c r="B18028" s="1">
        <v>44104</v>
      </c>
      <c r="C18028" t="s">
        <v>6</v>
      </c>
      <c r="D18028">
        <v>0.27</v>
      </c>
      <c r="E18028">
        <v>616</v>
      </c>
    </row>
    <row r="18029" spans="1:5" x14ac:dyDescent="0.25">
      <c r="A18029" t="s">
        <v>18045</v>
      </c>
      <c r="B18029" s="1">
        <v>44104</v>
      </c>
      <c r="C18029" t="s">
        <v>6</v>
      </c>
      <c r="D18029">
        <v>0.25</v>
      </c>
      <c r="E18029">
        <v>700</v>
      </c>
    </row>
    <row r="18030" spans="1:5" x14ac:dyDescent="0.25">
      <c r="A18030" t="s">
        <v>18046</v>
      </c>
      <c r="B18030" s="1">
        <v>43465</v>
      </c>
      <c r="C18030" t="s">
        <v>6</v>
      </c>
      <c r="D18030">
        <v>1</v>
      </c>
      <c r="E18030">
        <v>572</v>
      </c>
    </row>
    <row r="18031" spans="1:5" x14ac:dyDescent="0.25">
      <c r="A18031" t="s">
        <v>18047</v>
      </c>
      <c r="B18031" s="1">
        <v>44104</v>
      </c>
      <c r="C18031" t="s">
        <v>10</v>
      </c>
      <c r="D18031">
        <v>0.3</v>
      </c>
      <c r="E18031">
        <v>696</v>
      </c>
    </row>
    <row r="18032" spans="1:5" x14ac:dyDescent="0.25">
      <c r="A18032" t="s">
        <v>18048</v>
      </c>
      <c r="B18032" s="1">
        <v>43739</v>
      </c>
      <c r="C18032" t="s">
        <v>18</v>
      </c>
      <c r="D18032">
        <v>0.43</v>
      </c>
      <c r="E18032">
        <v>611</v>
      </c>
    </row>
    <row r="18033" spans="1:5" x14ac:dyDescent="0.25">
      <c r="A18033" t="s">
        <v>18049</v>
      </c>
      <c r="B18033" s="1">
        <v>43434</v>
      </c>
      <c r="C18033" t="s">
        <v>25</v>
      </c>
      <c r="D18033">
        <v>0.39</v>
      </c>
      <c r="E18033">
        <v>774</v>
      </c>
    </row>
    <row r="18034" spans="1:5" x14ac:dyDescent="0.25">
      <c r="A18034" t="s">
        <v>18050</v>
      </c>
      <c r="B18034" s="1">
        <v>44104</v>
      </c>
      <c r="C18034" t="s">
        <v>6</v>
      </c>
      <c r="D18034">
        <v>0.27</v>
      </c>
      <c r="E18034">
        <v>764</v>
      </c>
    </row>
    <row r="18035" spans="1:5" x14ac:dyDescent="0.25">
      <c r="A18035" t="s">
        <v>18051</v>
      </c>
      <c r="B18035" s="1">
        <v>44104</v>
      </c>
      <c r="C18035" t="s">
        <v>10</v>
      </c>
      <c r="D18035">
        <v>0.52</v>
      </c>
      <c r="E18035">
        <v>779</v>
      </c>
    </row>
    <row r="18036" spans="1:5" x14ac:dyDescent="0.25">
      <c r="A18036" t="s">
        <v>18052</v>
      </c>
      <c r="B18036" s="1">
        <v>43831</v>
      </c>
      <c r="C18036" t="s">
        <v>18</v>
      </c>
      <c r="D18036">
        <v>0.33</v>
      </c>
      <c r="E18036">
        <v>596</v>
      </c>
    </row>
    <row r="18037" spans="1:5" x14ac:dyDescent="0.25">
      <c r="A18037" t="s">
        <v>18053</v>
      </c>
      <c r="B18037" s="1">
        <v>43434</v>
      </c>
      <c r="C18037" t="s">
        <v>6</v>
      </c>
      <c r="D18037">
        <v>0.56000000000000005</v>
      </c>
      <c r="E18037">
        <v>752</v>
      </c>
    </row>
    <row r="18038" spans="1:5" x14ac:dyDescent="0.25">
      <c r="A18038" t="s">
        <v>18054</v>
      </c>
      <c r="B18038" s="1">
        <v>44104</v>
      </c>
      <c r="C18038" t="s">
        <v>6</v>
      </c>
      <c r="D18038">
        <v>1</v>
      </c>
      <c r="E18038">
        <v>646</v>
      </c>
    </row>
    <row r="18039" spans="1:5" x14ac:dyDescent="0.25">
      <c r="A18039" t="s">
        <v>18055</v>
      </c>
      <c r="B18039" s="1">
        <v>44104</v>
      </c>
      <c r="C18039" t="s">
        <v>6</v>
      </c>
      <c r="D18039">
        <v>0.5</v>
      </c>
      <c r="E18039">
        <v>719</v>
      </c>
    </row>
    <row r="18040" spans="1:5" x14ac:dyDescent="0.25">
      <c r="A18040" t="s">
        <v>18056</v>
      </c>
      <c r="B18040" s="1">
        <v>44104</v>
      </c>
      <c r="C18040" t="s">
        <v>25</v>
      </c>
      <c r="D18040">
        <v>0.31</v>
      </c>
      <c r="E18040">
        <v>617</v>
      </c>
    </row>
    <row r="18041" spans="1:5" x14ac:dyDescent="0.25">
      <c r="A18041" t="s">
        <v>18057</v>
      </c>
      <c r="B18041" s="1">
        <v>43556</v>
      </c>
      <c r="C18041" t="s">
        <v>42</v>
      </c>
      <c r="D18041">
        <v>0.14000000000000001</v>
      </c>
      <c r="E18041">
        <v>602</v>
      </c>
    </row>
    <row r="18042" spans="1:5" x14ac:dyDescent="0.25">
      <c r="A18042" t="s">
        <v>18058</v>
      </c>
      <c r="B18042" s="1">
        <v>42125</v>
      </c>
      <c r="C18042" t="s">
        <v>6</v>
      </c>
      <c r="D18042">
        <v>0.3</v>
      </c>
      <c r="E18042">
        <v>740</v>
      </c>
    </row>
    <row r="18043" spans="1:5" x14ac:dyDescent="0.25">
      <c r="A18043" t="s">
        <v>18059</v>
      </c>
      <c r="B18043" s="1">
        <v>43739</v>
      </c>
      <c r="C18043" t="s">
        <v>6</v>
      </c>
      <c r="D18043">
        <v>0.28000000000000003</v>
      </c>
      <c r="E18043">
        <v>707</v>
      </c>
    </row>
    <row r="18044" spans="1:5" x14ac:dyDescent="0.25">
      <c r="A18044" t="s">
        <v>18060</v>
      </c>
      <c r="B18044" s="1">
        <v>44104</v>
      </c>
      <c r="C18044" t="s">
        <v>6</v>
      </c>
      <c r="D18044">
        <v>0.47</v>
      </c>
      <c r="E18044">
        <v>654</v>
      </c>
    </row>
    <row r="18045" spans="1:5" x14ac:dyDescent="0.25">
      <c r="A18045" t="s">
        <v>18061</v>
      </c>
      <c r="B18045" s="1">
        <v>43586</v>
      </c>
      <c r="C18045" t="s">
        <v>42</v>
      </c>
      <c r="D18045">
        <v>0.2</v>
      </c>
      <c r="E18045">
        <v>604</v>
      </c>
    </row>
    <row r="18046" spans="1:5" x14ac:dyDescent="0.25">
      <c r="A18046" t="s">
        <v>18062</v>
      </c>
      <c r="B18046" s="1">
        <v>44104</v>
      </c>
      <c r="C18046" t="s">
        <v>6</v>
      </c>
      <c r="D18046">
        <v>0.52</v>
      </c>
      <c r="E18046">
        <v>754</v>
      </c>
    </row>
    <row r="18047" spans="1:5" x14ac:dyDescent="0.25">
      <c r="A18047" t="s">
        <v>18063</v>
      </c>
      <c r="B18047" s="1">
        <v>44104</v>
      </c>
      <c r="C18047" t="s">
        <v>21</v>
      </c>
      <c r="D18047">
        <v>0.57999999999999996</v>
      </c>
      <c r="E18047">
        <v>707</v>
      </c>
    </row>
    <row r="18048" spans="1:5" x14ac:dyDescent="0.25">
      <c r="A18048" t="s">
        <v>18064</v>
      </c>
      <c r="B18048" s="1">
        <v>44104</v>
      </c>
      <c r="C18048" t="s">
        <v>42</v>
      </c>
      <c r="D18048">
        <v>0.3</v>
      </c>
      <c r="E18048">
        <v>717</v>
      </c>
    </row>
    <row r="18049" spans="1:5" x14ac:dyDescent="0.25">
      <c r="A18049" t="s">
        <v>18065</v>
      </c>
      <c r="B18049" s="1">
        <v>44104</v>
      </c>
      <c r="C18049" t="s">
        <v>42</v>
      </c>
      <c r="D18049">
        <v>0.71</v>
      </c>
      <c r="E18049">
        <v>741</v>
      </c>
    </row>
    <row r="18050" spans="1:5" x14ac:dyDescent="0.25">
      <c r="A18050" t="s">
        <v>18066</v>
      </c>
      <c r="B18050" s="1">
        <v>43465</v>
      </c>
      <c r="C18050" t="s">
        <v>6</v>
      </c>
      <c r="D18050">
        <v>0.18</v>
      </c>
      <c r="E18050">
        <v>649</v>
      </c>
    </row>
    <row r="18051" spans="1:5" x14ac:dyDescent="0.25">
      <c r="A18051" t="s">
        <v>18067</v>
      </c>
      <c r="B18051" s="1">
        <v>44104</v>
      </c>
      <c r="C18051" t="s">
        <v>10</v>
      </c>
      <c r="D18051">
        <v>0.79</v>
      </c>
      <c r="E18051">
        <v>773</v>
      </c>
    </row>
    <row r="18052" spans="1:5" x14ac:dyDescent="0.25">
      <c r="A18052" t="s">
        <v>18068</v>
      </c>
      <c r="B18052" s="1">
        <v>44104</v>
      </c>
      <c r="C18052" t="s">
        <v>6</v>
      </c>
      <c r="D18052">
        <v>0.23</v>
      </c>
      <c r="E18052">
        <v>697</v>
      </c>
    </row>
    <row r="18053" spans="1:5" x14ac:dyDescent="0.25">
      <c r="A18053" t="s">
        <v>18069</v>
      </c>
      <c r="B18053" s="1">
        <v>43678</v>
      </c>
      <c r="C18053" t="s">
        <v>25</v>
      </c>
      <c r="D18053">
        <v>0.33</v>
      </c>
      <c r="E18053">
        <v>612</v>
      </c>
    </row>
    <row r="18054" spans="1:5" x14ac:dyDescent="0.25">
      <c r="A18054" t="s">
        <v>18070</v>
      </c>
      <c r="B18054" s="1">
        <v>43617</v>
      </c>
      <c r="C18054" t="s">
        <v>6</v>
      </c>
      <c r="D18054">
        <v>0.3</v>
      </c>
      <c r="E18054">
        <v>740</v>
      </c>
    </row>
    <row r="18055" spans="1:5" x14ac:dyDescent="0.25">
      <c r="A18055" t="s">
        <v>18071</v>
      </c>
      <c r="B18055" s="1">
        <v>43617</v>
      </c>
      <c r="C18055" t="s">
        <v>6</v>
      </c>
      <c r="D18055">
        <v>0.3</v>
      </c>
      <c r="E18055">
        <v>740</v>
      </c>
    </row>
    <row r="18056" spans="1:5" x14ac:dyDescent="0.25">
      <c r="A18056" t="s">
        <v>18072</v>
      </c>
      <c r="B18056" s="1">
        <v>44104</v>
      </c>
      <c r="C18056" t="s">
        <v>6</v>
      </c>
      <c r="D18056">
        <v>0.49</v>
      </c>
      <c r="E18056">
        <v>722</v>
      </c>
    </row>
    <row r="18057" spans="1:5" x14ac:dyDescent="0.25">
      <c r="A18057" t="s">
        <v>18073</v>
      </c>
      <c r="B18057" s="1">
        <v>43312</v>
      </c>
      <c r="C18057" t="s">
        <v>10</v>
      </c>
      <c r="D18057">
        <v>0.84</v>
      </c>
      <c r="E18057">
        <v>593</v>
      </c>
    </row>
    <row r="18058" spans="1:5" x14ac:dyDescent="0.25">
      <c r="A18058" t="s">
        <v>18074</v>
      </c>
      <c r="B18058" s="1">
        <v>44104</v>
      </c>
      <c r="C18058" t="s">
        <v>18</v>
      </c>
      <c r="D18058">
        <v>0.93</v>
      </c>
      <c r="E18058">
        <v>650</v>
      </c>
    </row>
    <row r="18059" spans="1:5" x14ac:dyDescent="0.25">
      <c r="A18059" t="s">
        <v>18075</v>
      </c>
      <c r="B18059" s="1">
        <v>43556</v>
      </c>
      <c r="C18059" t="s">
        <v>10</v>
      </c>
      <c r="D18059">
        <v>0.4</v>
      </c>
      <c r="E18059">
        <v>676</v>
      </c>
    </row>
    <row r="18060" spans="1:5" x14ac:dyDescent="0.25">
      <c r="A18060" t="s">
        <v>18076</v>
      </c>
      <c r="B18060" s="1">
        <v>44104</v>
      </c>
      <c r="C18060" t="s">
        <v>10</v>
      </c>
      <c r="D18060">
        <v>0.51</v>
      </c>
      <c r="E18060">
        <v>645</v>
      </c>
    </row>
    <row r="18061" spans="1:5" x14ac:dyDescent="0.25">
      <c r="A18061" t="s">
        <v>18077</v>
      </c>
      <c r="B18061" s="1">
        <v>44104</v>
      </c>
      <c r="C18061" t="s">
        <v>25</v>
      </c>
      <c r="D18061">
        <v>0.8</v>
      </c>
      <c r="E18061">
        <v>639</v>
      </c>
    </row>
    <row r="18062" spans="1:5" x14ac:dyDescent="0.25">
      <c r="A18062" t="s">
        <v>18078</v>
      </c>
      <c r="B18062" s="1">
        <v>44104</v>
      </c>
      <c r="C18062" t="s">
        <v>6</v>
      </c>
      <c r="D18062">
        <v>0.38</v>
      </c>
      <c r="E18062">
        <v>841</v>
      </c>
    </row>
    <row r="18063" spans="1:5" x14ac:dyDescent="0.25">
      <c r="A18063" t="s">
        <v>18079</v>
      </c>
      <c r="B18063" s="1">
        <v>43739</v>
      </c>
      <c r="C18063" t="s">
        <v>6</v>
      </c>
      <c r="D18063">
        <v>0.17</v>
      </c>
      <c r="E18063">
        <v>737</v>
      </c>
    </row>
    <row r="18064" spans="1:5" x14ac:dyDescent="0.25">
      <c r="A18064" t="s">
        <v>18080</v>
      </c>
      <c r="B18064" s="1">
        <v>43281</v>
      </c>
      <c r="C18064" t="s">
        <v>10</v>
      </c>
      <c r="D18064">
        <v>0.27</v>
      </c>
      <c r="E18064">
        <v>695</v>
      </c>
    </row>
    <row r="18065" spans="1:5" x14ac:dyDescent="0.25">
      <c r="A18065" t="s">
        <v>18081</v>
      </c>
      <c r="B18065" s="1">
        <v>43404</v>
      </c>
      <c r="C18065" t="s">
        <v>10</v>
      </c>
      <c r="D18065">
        <v>0.37</v>
      </c>
      <c r="E18065">
        <v>581</v>
      </c>
    </row>
    <row r="18066" spans="1:5" x14ac:dyDescent="0.25">
      <c r="A18066" t="s">
        <v>18082</v>
      </c>
      <c r="B18066" s="1">
        <v>44104</v>
      </c>
      <c r="C18066" t="s">
        <v>6</v>
      </c>
      <c r="D18066">
        <v>0.34</v>
      </c>
      <c r="E18066">
        <v>709</v>
      </c>
    </row>
    <row r="18067" spans="1:5" x14ac:dyDescent="0.25">
      <c r="A18067" t="s">
        <v>18083</v>
      </c>
      <c r="B18067" s="1">
        <v>44104</v>
      </c>
      <c r="C18067" t="s">
        <v>21</v>
      </c>
      <c r="D18067">
        <v>0.28000000000000003</v>
      </c>
      <c r="E18067">
        <v>609</v>
      </c>
    </row>
    <row r="18068" spans="1:5" x14ac:dyDescent="0.25">
      <c r="A18068" t="s">
        <v>18084</v>
      </c>
      <c r="B18068" s="1">
        <v>43465</v>
      </c>
      <c r="C18068" t="s">
        <v>10</v>
      </c>
      <c r="D18068">
        <v>0.67</v>
      </c>
      <c r="E18068">
        <v>652</v>
      </c>
    </row>
    <row r="18069" spans="1:5" x14ac:dyDescent="0.25">
      <c r="A18069" t="s">
        <v>18085</v>
      </c>
      <c r="B18069" s="1">
        <v>43496</v>
      </c>
      <c r="C18069" t="s">
        <v>6</v>
      </c>
      <c r="D18069">
        <v>0.4</v>
      </c>
      <c r="E18069">
        <v>626</v>
      </c>
    </row>
    <row r="18070" spans="1:5" x14ac:dyDescent="0.25">
      <c r="A18070" t="s">
        <v>18086</v>
      </c>
      <c r="B18070" s="1">
        <v>43465</v>
      </c>
      <c r="C18070" t="s">
        <v>25</v>
      </c>
      <c r="D18070">
        <v>0.11</v>
      </c>
      <c r="E18070">
        <v>622</v>
      </c>
    </row>
    <row r="18071" spans="1:5" x14ac:dyDescent="0.25">
      <c r="A18071" t="s">
        <v>18087</v>
      </c>
      <c r="B18071" s="1">
        <v>44104</v>
      </c>
      <c r="C18071" t="s">
        <v>18</v>
      </c>
      <c r="D18071">
        <v>0.48</v>
      </c>
      <c r="E18071">
        <v>708</v>
      </c>
    </row>
    <row r="18072" spans="1:5" x14ac:dyDescent="0.25">
      <c r="A18072" t="s">
        <v>18088</v>
      </c>
      <c r="B18072" s="1">
        <v>44104</v>
      </c>
      <c r="C18072" t="s">
        <v>37</v>
      </c>
      <c r="D18072">
        <v>0.76</v>
      </c>
      <c r="E18072">
        <v>738</v>
      </c>
    </row>
    <row r="18073" spans="1:5" x14ac:dyDescent="0.25">
      <c r="A18073" t="s">
        <v>18089</v>
      </c>
      <c r="B18073" s="1">
        <v>44104</v>
      </c>
      <c r="C18073" t="s">
        <v>21</v>
      </c>
      <c r="D18073">
        <v>0.65</v>
      </c>
      <c r="E18073">
        <v>725</v>
      </c>
    </row>
    <row r="18074" spans="1:5" x14ac:dyDescent="0.25">
      <c r="A18074" t="s">
        <v>18090</v>
      </c>
      <c r="B18074" s="1">
        <v>44104</v>
      </c>
      <c r="C18074" t="s">
        <v>6</v>
      </c>
      <c r="D18074">
        <v>0.56000000000000005</v>
      </c>
      <c r="E18074">
        <v>684</v>
      </c>
    </row>
    <row r="18075" spans="1:5" x14ac:dyDescent="0.25">
      <c r="A18075" t="s">
        <v>18091</v>
      </c>
      <c r="B18075" s="1">
        <v>44104</v>
      </c>
      <c r="C18075" t="s">
        <v>271</v>
      </c>
      <c r="D18075">
        <v>0.28000000000000003</v>
      </c>
      <c r="E18075">
        <v>633</v>
      </c>
    </row>
    <row r="18076" spans="1:5" x14ac:dyDescent="0.25">
      <c r="A18076" t="s">
        <v>18092</v>
      </c>
      <c r="B18076" s="1">
        <v>44104</v>
      </c>
      <c r="C18076" t="s">
        <v>10</v>
      </c>
      <c r="D18076">
        <v>0.69</v>
      </c>
      <c r="E18076">
        <v>621</v>
      </c>
    </row>
    <row r="18077" spans="1:5" x14ac:dyDescent="0.25">
      <c r="A18077" t="s">
        <v>18093</v>
      </c>
      <c r="B18077" s="1">
        <v>43312</v>
      </c>
      <c r="C18077" t="s">
        <v>10</v>
      </c>
      <c r="D18077">
        <v>0.22</v>
      </c>
      <c r="E18077">
        <v>724</v>
      </c>
    </row>
    <row r="18078" spans="1:5" x14ac:dyDescent="0.25">
      <c r="A18078" t="s">
        <v>18094</v>
      </c>
      <c r="B18078" s="1">
        <v>43709</v>
      </c>
      <c r="C18078" t="s">
        <v>6</v>
      </c>
      <c r="D18078">
        <v>0.35</v>
      </c>
      <c r="E18078">
        <v>604</v>
      </c>
    </row>
    <row r="18079" spans="1:5" x14ac:dyDescent="0.25">
      <c r="A18079" t="s">
        <v>18095</v>
      </c>
      <c r="B18079" s="1">
        <v>44104</v>
      </c>
      <c r="C18079" t="s">
        <v>18</v>
      </c>
      <c r="D18079">
        <v>0.67</v>
      </c>
      <c r="E18079">
        <v>730</v>
      </c>
    </row>
    <row r="18080" spans="1:5" x14ac:dyDescent="0.25">
      <c r="A18080" t="s">
        <v>18096</v>
      </c>
      <c r="B18080" s="1">
        <v>43343</v>
      </c>
      <c r="C18080" t="s">
        <v>10</v>
      </c>
      <c r="D18080">
        <v>0.9</v>
      </c>
      <c r="E18080">
        <v>646</v>
      </c>
    </row>
    <row r="18081" spans="1:5" x14ac:dyDescent="0.25">
      <c r="A18081" t="s">
        <v>18097</v>
      </c>
      <c r="B18081" s="1">
        <v>43281</v>
      </c>
      <c r="C18081" t="s">
        <v>6</v>
      </c>
      <c r="D18081">
        <v>0.51</v>
      </c>
      <c r="E18081">
        <v>761</v>
      </c>
    </row>
    <row r="18082" spans="1:5" x14ac:dyDescent="0.25">
      <c r="A18082" t="s">
        <v>18098</v>
      </c>
      <c r="B18082" s="1">
        <v>42794</v>
      </c>
      <c r="C18082" t="s">
        <v>18</v>
      </c>
      <c r="D18082">
        <v>0.43</v>
      </c>
      <c r="E18082">
        <v>728</v>
      </c>
    </row>
    <row r="18083" spans="1:5" x14ac:dyDescent="0.25">
      <c r="A18083" t="s">
        <v>18099</v>
      </c>
      <c r="B18083" s="1">
        <v>42855</v>
      </c>
      <c r="C18083" t="s">
        <v>21</v>
      </c>
      <c r="D18083">
        <v>0.3</v>
      </c>
      <c r="E18083">
        <v>740</v>
      </c>
    </row>
    <row r="18084" spans="1:5" x14ac:dyDescent="0.25">
      <c r="A18084" t="s">
        <v>18100</v>
      </c>
      <c r="B18084" s="1">
        <v>43312</v>
      </c>
      <c r="C18084" t="s">
        <v>6</v>
      </c>
      <c r="D18084">
        <v>0.37</v>
      </c>
      <c r="E18084">
        <v>678</v>
      </c>
    </row>
    <row r="18085" spans="1:5" x14ac:dyDescent="0.25">
      <c r="A18085" t="s">
        <v>18101</v>
      </c>
      <c r="B18085" s="1">
        <v>43312</v>
      </c>
      <c r="C18085" t="s">
        <v>6</v>
      </c>
      <c r="D18085">
        <v>0.2</v>
      </c>
      <c r="E18085">
        <v>682</v>
      </c>
    </row>
    <row r="18086" spans="1:5" x14ac:dyDescent="0.25">
      <c r="A18086" t="s">
        <v>18102</v>
      </c>
      <c r="B18086" s="1">
        <v>43159</v>
      </c>
      <c r="C18086" t="s">
        <v>6</v>
      </c>
      <c r="D18086">
        <v>0.3</v>
      </c>
      <c r="E18086">
        <v>624</v>
      </c>
    </row>
    <row r="18087" spans="1:5" x14ac:dyDescent="0.25">
      <c r="A18087" t="s">
        <v>18103</v>
      </c>
      <c r="B18087" s="1">
        <v>43373</v>
      </c>
      <c r="C18087" t="s">
        <v>6</v>
      </c>
      <c r="D18087">
        <v>0.17</v>
      </c>
      <c r="E18087">
        <v>765</v>
      </c>
    </row>
    <row r="18088" spans="1:5" x14ac:dyDescent="0.25">
      <c r="A18088" t="s">
        <v>18104</v>
      </c>
      <c r="B18088" s="1">
        <v>43404</v>
      </c>
      <c r="C18088" t="s">
        <v>6</v>
      </c>
      <c r="D18088">
        <v>0.7</v>
      </c>
      <c r="E18088">
        <v>778</v>
      </c>
    </row>
    <row r="18089" spans="1:5" x14ac:dyDescent="0.25">
      <c r="A18089" t="s">
        <v>18105</v>
      </c>
      <c r="B18089" s="1">
        <v>43525</v>
      </c>
      <c r="C18089" t="s">
        <v>18</v>
      </c>
      <c r="D18089">
        <v>0.24</v>
      </c>
      <c r="E18089">
        <v>767</v>
      </c>
    </row>
    <row r="18090" spans="1:5" x14ac:dyDescent="0.25">
      <c r="A18090" t="s">
        <v>18106</v>
      </c>
      <c r="B18090" s="1">
        <v>43556</v>
      </c>
      <c r="C18090" t="s">
        <v>18</v>
      </c>
      <c r="D18090">
        <v>0.22</v>
      </c>
      <c r="E18090">
        <v>782</v>
      </c>
    </row>
    <row r="18091" spans="1:5" x14ac:dyDescent="0.25">
      <c r="A18091" t="s">
        <v>18107</v>
      </c>
      <c r="B18091" s="1">
        <v>43556</v>
      </c>
      <c r="C18091" t="s">
        <v>6</v>
      </c>
      <c r="D18091">
        <v>0.63</v>
      </c>
      <c r="E18091">
        <v>686</v>
      </c>
    </row>
    <row r="18092" spans="1:5" x14ac:dyDescent="0.25">
      <c r="A18092" t="s">
        <v>18108</v>
      </c>
      <c r="B18092" s="1">
        <v>43739</v>
      </c>
      <c r="C18092" t="s">
        <v>10</v>
      </c>
      <c r="D18092">
        <v>1.1200000000000001</v>
      </c>
      <c r="E18092">
        <v>891</v>
      </c>
    </row>
    <row r="18093" spans="1:5" x14ac:dyDescent="0.25">
      <c r="A18093" t="s">
        <v>18109</v>
      </c>
      <c r="B18093" s="1">
        <v>43890</v>
      </c>
      <c r="C18093" t="s">
        <v>6</v>
      </c>
      <c r="D18093">
        <v>0.13</v>
      </c>
      <c r="E18093">
        <v>555</v>
      </c>
    </row>
    <row r="18094" spans="1:5" x14ac:dyDescent="0.25">
      <c r="A18094" t="s">
        <v>18110</v>
      </c>
      <c r="B18094" s="1">
        <v>43951</v>
      </c>
      <c r="C18094" t="s">
        <v>10</v>
      </c>
      <c r="D18094">
        <v>1</v>
      </c>
      <c r="E18094">
        <v>590</v>
      </c>
    </row>
    <row r="18095" spans="1:5" x14ac:dyDescent="0.25">
      <c r="A18095" t="s">
        <v>18111</v>
      </c>
      <c r="B18095" s="1">
        <v>43951</v>
      </c>
      <c r="C18095" t="s">
        <v>10</v>
      </c>
      <c r="D18095">
        <v>0.33</v>
      </c>
      <c r="E18095">
        <v>577</v>
      </c>
    </row>
    <row r="18096" spans="1:5" x14ac:dyDescent="0.25">
      <c r="A18096" t="s">
        <v>18112</v>
      </c>
      <c r="B18096" s="1">
        <v>43951</v>
      </c>
      <c r="C18096" t="s">
        <v>10</v>
      </c>
      <c r="D18096">
        <v>0.12</v>
      </c>
      <c r="E18096">
        <v>626</v>
      </c>
    </row>
    <row r="18097" spans="1:5" x14ac:dyDescent="0.25">
      <c r="A18097" t="s">
        <v>18113</v>
      </c>
      <c r="B18097" s="1">
        <v>43951</v>
      </c>
      <c r="C18097" t="s">
        <v>6</v>
      </c>
      <c r="D18097">
        <v>0.46</v>
      </c>
      <c r="E18097">
        <v>582</v>
      </c>
    </row>
    <row r="18098" spans="1:5" x14ac:dyDescent="0.25">
      <c r="A18098" t="s">
        <v>18114</v>
      </c>
      <c r="B18098" s="1">
        <v>43251</v>
      </c>
      <c r="C18098" t="s">
        <v>6</v>
      </c>
      <c r="D18098">
        <v>0.3</v>
      </c>
      <c r="E18098">
        <v>666</v>
      </c>
    </row>
    <row r="18099" spans="1:5" x14ac:dyDescent="0.25">
      <c r="A18099" t="s">
        <v>18115</v>
      </c>
      <c r="B18099" s="1">
        <v>43281</v>
      </c>
      <c r="C18099" t="s">
        <v>6</v>
      </c>
      <c r="D18099">
        <v>0.62</v>
      </c>
      <c r="E18099">
        <v>744</v>
      </c>
    </row>
    <row r="18100" spans="1:5" x14ac:dyDescent="0.25">
      <c r="A18100" t="s">
        <v>18116</v>
      </c>
      <c r="B18100" s="1">
        <v>43343</v>
      </c>
      <c r="C18100" t="s">
        <v>18</v>
      </c>
      <c r="D18100">
        <v>0.39</v>
      </c>
      <c r="E18100">
        <v>759</v>
      </c>
    </row>
    <row r="18101" spans="1:5" x14ac:dyDescent="0.25">
      <c r="A18101" t="s">
        <v>18117</v>
      </c>
      <c r="B18101" s="1">
        <v>43281</v>
      </c>
      <c r="C18101" t="s">
        <v>6</v>
      </c>
      <c r="D18101">
        <v>0.28999999999999998</v>
      </c>
      <c r="E18101">
        <v>661</v>
      </c>
    </row>
    <row r="18102" spans="1:5" x14ac:dyDescent="0.25">
      <c r="A18102" t="s">
        <v>18118</v>
      </c>
      <c r="B18102" s="1">
        <v>42370</v>
      </c>
      <c r="C18102" t="s">
        <v>10</v>
      </c>
      <c r="D18102">
        <v>0.3</v>
      </c>
      <c r="E18102">
        <v>740</v>
      </c>
    </row>
    <row r="18103" spans="1:5" x14ac:dyDescent="0.25">
      <c r="A18103" t="s">
        <v>18119</v>
      </c>
      <c r="B18103" s="1">
        <v>43159</v>
      </c>
      <c r="C18103" t="s">
        <v>6</v>
      </c>
      <c r="D18103">
        <v>0.39</v>
      </c>
      <c r="E18103">
        <v>715</v>
      </c>
    </row>
    <row r="18104" spans="1:5" x14ac:dyDescent="0.25">
      <c r="A18104" t="s">
        <v>18120</v>
      </c>
      <c r="B18104" s="1">
        <v>43159</v>
      </c>
      <c r="C18104" t="s">
        <v>14</v>
      </c>
      <c r="D18104">
        <v>0.3</v>
      </c>
      <c r="E18104">
        <v>663</v>
      </c>
    </row>
    <row r="18105" spans="1:5" x14ac:dyDescent="0.25">
      <c r="A18105" t="s">
        <v>18121</v>
      </c>
      <c r="B18105" s="1">
        <v>43190</v>
      </c>
      <c r="C18105" t="s">
        <v>42</v>
      </c>
      <c r="D18105">
        <v>0.42</v>
      </c>
      <c r="E18105">
        <v>634</v>
      </c>
    </row>
    <row r="18106" spans="1:5" x14ac:dyDescent="0.25">
      <c r="A18106" t="s">
        <v>18122</v>
      </c>
      <c r="B18106" s="1">
        <v>43220</v>
      </c>
      <c r="C18106" t="s">
        <v>6</v>
      </c>
      <c r="D18106">
        <v>0.52</v>
      </c>
      <c r="E18106">
        <v>580</v>
      </c>
    </row>
    <row r="18107" spans="1:5" x14ac:dyDescent="0.25">
      <c r="A18107" t="s">
        <v>18123</v>
      </c>
      <c r="B18107" s="1">
        <v>44104</v>
      </c>
      <c r="C18107" t="s">
        <v>10</v>
      </c>
      <c r="D18107">
        <v>0.44</v>
      </c>
      <c r="E18107">
        <v>653</v>
      </c>
    </row>
    <row r="18108" spans="1:5" x14ac:dyDescent="0.25">
      <c r="A18108" t="s">
        <v>18124</v>
      </c>
      <c r="B18108" s="1">
        <v>44104</v>
      </c>
      <c r="C18108" t="s">
        <v>6</v>
      </c>
      <c r="D18108">
        <v>0.24</v>
      </c>
      <c r="E18108">
        <v>633</v>
      </c>
    </row>
    <row r="18109" spans="1:5" x14ac:dyDescent="0.25">
      <c r="A18109" t="s">
        <v>18125</v>
      </c>
      <c r="B18109" s="1">
        <v>44135</v>
      </c>
      <c r="C18109" t="s">
        <v>6</v>
      </c>
      <c r="D18109">
        <v>0.5</v>
      </c>
      <c r="E18109">
        <v>606</v>
      </c>
    </row>
    <row r="18110" spans="1:5" x14ac:dyDescent="0.25">
      <c r="A18110" t="s">
        <v>18126</v>
      </c>
      <c r="B18110" s="1">
        <v>44135</v>
      </c>
      <c r="C18110" t="s">
        <v>6</v>
      </c>
      <c r="D18110">
        <v>0.54</v>
      </c>
      <c r="E18110">
        <v>602</v>
      </c>
    </row>
    <row r="18111" spans="1:5" x14ac:dyDescent="0.25">
      <c r="A18111" t="s">
        <v>18127</v>
      </c>
      <c r="B18111" s="1">
        <v>44135</v>
      </c>
      <c r="C18111" t="s">
        <v>10</v>
      </c>
      <c r="D18111">
        <v>0.98</v>
      </c>
      <c r="E18111">
        <v>730</v>
      </c>
    </row>
    <row r="18112" spans="1:5" x14ac:dyDescent="0.25">
      <c r="A18112" t="s">
        <v>18128</v>
      </c>
      <c r="B18112" s="1">
        <v>44135</v>
      </c>
      <c r="C18112" t="s">
        <v>21</v>
      </c>
      <c r="D18112">
        <v>0.56000000000000005</v>
      </c>
      <c r="E18112">
        <v>690</v>
      </c>
    </row>
    <row r="18113" spans="1:5" x14ac:dyDescent="0.25">
      <c r="A18113" t="s">
        <v>18129</v>
      </c>
      <c r="B18113" s="1">
        <v>44135</v>
      </c>
      <c r="C18113" t="s">
        <v>6</v>
      </c>
      <c r="D18113">
        <v>0.39</v>
      </c>
      <c r="E18113">
        <v>639</v>
      </c>
    </row>
    <row r="18114" spans="1:5" x14ac:dyDescent="0.25">
      <c r="A18114" t="s">
        <v>18130</v>
      </c>
      <c r="B18114" s="1">
        <v>44135</v>
      </c>
      <c r="C18114" t="s">
        <v>21</v>
      </c>
      <c r="D18114">
        <v>0.32</v>
      </c>
      <c r="E18114">
        <v>709</v>
      </c>
    </row>
    <row r="18115" spans="1:5" x14ac:dyDescent="0.25">
      <c r="A18115" t="s">
        <v>18131</v>
      </c>
      <c r="B18115" s="1">
        <v>44135</v>
      </c>
      <c r="C18115" t="s">
        <v>18</v>
      </c>
      <c r="D18115">
        <v>0.48</v>
      </c>
      <c r="E18115">
        <v>748</v>
      </c>
    </row>
    <row r="18116" spans="1:5" x14ac:dyDescent="0.25">
      <c r="A18116" t="s">
        <v>18132</v>
      </c>
      <c r="B18116" s="1">
        <v>44135</v>
      </c>
      <c r="C18116" t="s">
        <v>6</v>
      </c>
      <c r="D18116">
        <v>0.23</v>
      </c>
      <c r="E18116">
        <v>627</v>
      </c>
    </row>
    <row r="18117" spans="1:5" x14ac:dyDescent="0.25">
      <c r="A18117" t="s">
        <v>18133</v>
      </c>
      <c r="B18117" s="1">
        <v>44135</v>
      </c>
      <c r="C18117" t="s">
        <v>18</v>
      </c>
      <c r="D18117">
        <v>0.05</v>
      </c>
      <c r="E18117">
        <v>730</v>
      </c>
    </row>
    <row r="18118" spans="1:5" x14ac:dyDescent="0.25">
      <c r="A18118" t="s">
        <v>18134</v>
      </c>
      <c r="B18118" s="1">
        <v>44135</v>
      </c>
      <c r="C18118" t="s">
        <v>6</v>
      </c>
      <c r="D18118">
        <v>0.62</v>
      </c>
      <c r="E18118">
        <v>708</v>
      </c>
    </row>
    <row r="18119" spans="1:5" x14ac:dyDescent="0.25">
      <c r="A18119" t="s">
        <v>18135</v>
      </c>
      <c r="B18119" s="1">
        <v>44135</v>
      </c>
      <c r="C18119" t="s">
        <v>25</v>
      </c>
      <c r="D18119">
        <v>0.35</v>
      </c>
      <c r="E18119">
        <v>614</v>
      </c>
    </row>
    <row r="18120" spans="1:5" x14ac:dyDescent="0.25">
      <c r="A18120" t="s">
        <v>18136</v>
      </c>
      <c r="B18120" s="1">
        <v>44135</v>
      </c>
      <c r="C18120" t="s">
        <v>42</v>
      </c>
      <c r="D18120">
        <v>0.16</v>
      </c>
      <c r="E18120">
        <v>725</v>
      </c>
    </row>
    <row r="18121" spans="1:5" x14ac:dyDescent="0.25">
      <c r="A18121" t="s">
        <v>18137</v>
      </c>
      <c r="B18121" s="1">
        <v>44135</v>
      </c>
      <c r="C18121" t="s">
        <v>6</v>
      </c>
      <c r="D18121">
        <v>0.2</v>
      </c>
      <c r="E18121">
        <v>713</v>
      </c>
    </row>
    <row r="18122" spans="1:5" x14ac:dyDescent="0.25">
      <c r="A18122" t="s">
        <v>18138</v>
      </c>
      <c r="B18122" s="1">
        <v>44135</v>
      </c>
      <c r="C18122" t="s">
        <v>14</v>
      </c>
      <c r="D18122">
        <v>0.8</v>
      </c>
      <c r="E18122">
        <v>678</v>
      </c>
    </row>
    <row r="18123" spans="1:5" x14ac:dyDescent="0.25">
      <c r="A18123" t="s">
        <v>18139</v>
      </c>
      <c r="B18123" s="1">
        <v>44135</v>
      </c>
      <c r="C18123" t="s">
        <v>10</v>
      </c>
      <c r="D18123">
        <v>0.38</v>
      </c>
      <c r="E18123">
        <v>761</v>
      </c>
    </row>
    <row r="18124" spans="1:5" x14ac:dyDescent="0.25">
      <c r="A18124" t="s">
        <v>18140</v>
      </c>
      <c r="B18124" s="1">
        <v>44135</v>
      </c>
      <c r="C18124" t="s">
        <v>10</v>
      </c>
      <c r="D18124">
        <v>0.91</v>
      </c>
      <c r="E18124">
        <v>616</v>
      </c>
    </row>
    <row r="18125" spans="1:5" x14ac:dyDescent="0.25">
      <c r="A18125" t="s">
        <v>18141</v>
      </c>
      <c r="B18125" s="1">
        <v>44135</v>
      </c>
      <c r="C18125" t="s">
        <v>10</v>
      </c>
      <c r="D18125">
        <v>0.42</v>
      </c>
      <c r="E18125">
        <v>757</v>
      </c>
    </row>
    <row r="18126" spans="1:5" x14ac:dyDescent="0.25">
      <c r="A18126" t="s">
        <v>18142</v>
      </c>
      <c r="B18126" s="1">
        <v>44135</v>
      </c>
      <c r="C18126" t="s">
        <v>25</v>
      </c>
      <c r="D18126">
        <v>0.28999999999999998</v>
      </c>
      <c r="E18126">
        <v>621</v>
      </c>
    </row>
    <row r="18127" spans="1:5" x14ac:dyDescent="0.25">
      <c r="A18127" t="s">
        <v>18143</v>
      </c>
      <c r="B18127" s="1">
        <v>44135</v>
      </c>
      <c r="C18127" t="s">
        <v>10</v>
      </c>
      <c r="D18127">
        <v>0.8</v>
      </c>
      <c r="E18127">
        <v>662</v>
      </c>
    </row>
    <row r="18128" spans="1:5" x14ac:dyDescent="0.25">
      <c r="A18128" t="s">
        <v>18144</v>
      </c>
      <c r="B18128" s="1">
        <v>44135</v>
      </c>
      <c r="C18128" t="s">
        <v>14</v>
      </c>
      <c r="D18128">
        <v>0.34</v>
      </c>
      <c r="E18128">
        <v>705</v>
      </c>
    </row>
    <row r="18129" spans="1:5" x14ac:dyDescent="0.25">
      <c r="A18129" t="s">
        <v>18145</v>
      </c>
      <c r="B18129" s="1">
        <v>44135</v>
      </c>
      <c r="C18129" t="s">
        <v>6</v>
      </c>
      <c r="D18129">
        <v>0.35</v>
      </c>
      <c r="E18129">
        <v>705</v>
      </c>
    </row>
    <row r="18130" spans="1:5" x14ac:dyDescent="0.25">
      <c r="A18130" t="s">
        <v>18146</v>
      </c>
      <c r="B18130" s="1">
        <v>44135</v>
      </c>
      <c r="C18130" t="s">
        <v>10</v>
      </c>
      <c r="D18130">
        <v>0.57999999999999996</v>
      </c>
      <c r="E18130">
        <v>620</v>
      </c>
    </row>
    <row r="18131" spans="1:5" x14ac:dyDescent="0.25">
      <c r="A18131" t="s">
        <v>18147</v>
      </c>
      <c r="B18131" s="1">
        <v>44135</v>
      </c>
      <c r="C18131" t="s">
        <v>14</v>
      </c>
      <c r="D18131">
        <v>0.34</v>
      </c>
      <c r="E18131">
        <v>735</v>
      </c>
    </row>
    <row r="18132" spans="1:5" x14ac:dyDescent="0.25">
      <c r="A18132" t="s">
        <v>18148</v>
      </c>
      <c r="B18132" s="1">
        <v>44135</v>
      </c>
      <c r="C18132" t="s">
        <v>21</v>
      </c>
      <c r="D18132">
        <v>0.45</v>
      </c>
      <c r="E18132">
        <v>693</v>
      </c>
    </row>
    <row r="18133" spans="1:5" x14ac:dyDescent="0.25">
      <c r="A18133" t="s">
        <v>18149</v>
      </c>
      <c r="B18133" s="1">
        <v>44135</v>
      </c>
      <c r="C18133" t="s">
        <v>18</v>
      </c>
      <c r="D18133">
        <v>0.28999999999999998</v>
      </c>
      <c r="E18133">
        <v>712</v>
      </c>
    </row>
    <row r="18134" spans="1:5" x14ac:dyDescent="0.25">
      <c r="A18134" t="s">
        <v>18150</v>
      </c>
      <c r="B18134" s="1">
        <v>44135</v>
      </c>
      <c r="C18134" t="s">
        <v>10</v>
      </c>
      <c r="D18134">
        <v>0.77</v>
      </c>
      <c r="E18134">
        <v>650</v>
      </c>
    </row>
    <row r="18135" spans="1:5" x14ac:dyDescent="0.25">
      <c r="A18135" t="s">
        <v>18151</v>
      </c>
      <c r="B18135" s="1">
        <v>44135</v>
      </c>
      <c r="C18135" t="s">
        <v>21</v>
      </c>
      <c r="D18135">
        <v>0.4</v>
      </c>
      <c r="E18135">
        <v>719</v>
      </c>
    </row>
    <row r="18136" spans="1:5" x14ac:dyDescent="0.25">
      <c r="A18136" t="s">
        <v>18152</v>
      </c>
      <c r="B18136" s="1">
        <v>44135</v>
      </c>
      <c r="C18136" t="s">
        <v>10</v>
      </c>
      <c r="D18136">
        <v>0.56999999999999995</v>
      </c>
      <c r="E18136">
        <v>636</v>
      </c>
    </row>
    <row r="18137" spans="1:5" x14ac:dyDescent="0.25">
      <c r="A18137" t="s">
        <v>18153</v>
      </c>
      <c r="B18137" s="1">
        <v>44135</v>
      </c>
      <c r="C18137" t="s">
        <v>18</v>
      </c>
      <c r="D18137">
        <v>0.76</v>
      </c>
      <c r="E18137">
        <v>671</v>
      </c>
    </row>
    <row r="18138" spans="1:5" x14ac:dyDescent="0.25">
      <c r="A18138" t="s">
        <v>18154</v>
      </c>
      <c r="B18138" s="1">
        <v>44135</v>
      </c>
      <c r="C18138" t="s">
        <v>42</v>
      </c>
      <c r="D18138">
        <v>0.6</v>
      </c>
      <c r="E18138">
        <v>711</v>
      </c>
    </row>
    <row r="18139" spans="1:5" x14ac:dyDescent="0.25">
      <c r="A18139" t="s">
        <v>18155</v>
      </c>
      <c r="B18139" s="1">
        <v>44135</v>
      </c>
      <c r="C18139" t="s">
        <v>6</v>
      </c>
      <c r="D18139">
        <v>0.4</v>
      </c>
      <c r="E18139">
        <v>654</v>
      </c>
    </row>
    <row r="18140" spans="1:5" x14ac:dyDescent="0.25">
      <c r="A18140" t="s">
        <v>18156</v>
      </c>
      <c r="B18140" s="1">
        <v>44135</v>
      </c>
      <c r="C18140" t="s">
        <v>6</v>
      </c>
      <c r="D18140">
        <v>0.57999999999999996</v>
      </c>
      <c r="E18140">
        <v>760</v>
      </c>
    </row>
    <row r="18141" spans="1:5" x14ac:dyDescent="0.25">
      <c r="A18141" t="s">
        <v>18157</v>
      </c>
      <c r="B18141" s="1">
        <v>44135</v>
      </c>
      <c r="C18141" t="s">
        <v>6</v>
      </c>
      <c r="D18141">
        <v>0.82</v>
      </c>
      <c r="E18141">
        <v>626</v>
      </c>
    </row>
    <row r="18142" spans="1:5" x14ac:dyDescent="0.25">
      <c r="A18142" t="s">
        <v>18158</v>
      </c>
      <c r="B18142" s="1">
        <v>44135</v>
      </c>
      <c r="C18142" t="s">
        <v>6</v>
      </c>
      <c r="D18142">
        <v>0.26</v>
      </c>
      <c r="E18142">
        <v>680</v>
      </c>
    </row>
    <row r="18143" spans="1:5" x14ac:dyDescent="0.25">
      <c r="A18143" t="s">
        <v>18159</v>
      </c>
      <c r="B18143" s="1">
        <v>44135</v>
      </c>
      <c r="C18143" t="s">
        <v>10</v>
      </c>
      <c r="D18143">
        <v>0.21</v>
      </c>
      <c r="E18143">
        <v>627</v>
      </c>
    </row>
    <row r="18144" spans="1:5" x14ac:dyDescent="0.25">
      <c r="A18144" t="s">
        <v>18160</v>
      </c>
      <c r="B18144" s="1">
        <v>44135</v>
      </c>
      <c r="C18144" t="s">
        <v>10</v>
      </c>
      <c r="D18144">
        <v>0.91</v>
      </c>
      <c r="E18144">
        <v>703</v>
      </c>
    </row>
    <row r="18145" spans="1:5" x14ac:dyDescent="0.25">
      <c r="A18145" t="s">
        <v>18161</v>
      </c>
      <c r="B18145" s="1">
        <v>44135</v>
      </c>
      <c r="C18145" t="s">
        <v>10</v>
      </c>
      <c r="D18145">
        <v>0.56000000000000005</v>
      </c>
      <c r="E18145">
        <v>619</v>
      </c>
    </row>
    <row r="18146" spans="1:5" x14ac:dyDescent="0.25">
      <c r="A18146" t="s">
        <v>18162</v>
      </c>
      <c r="B18146" s="1">
        <v>44135</v>
      </c>
      <c r="C18146" t="s">
        <v>18</v>
      </c>
      <c r="D18146">
        <v>0.6</v>
      </c>
      <c r="E18146">
        <v>642</v>
      </c>
    </row>
    <row r="18147" spans="1:5" x14ac:dyDescent="0.25">
      <c r="A18147" t="s">
        <v>18163</v>
      </c>
      <c r="B18147" s="1">
        <v>44135</v>
      </c>
      <c r="C18147" t="s">
        <v>25</v>
      </c>
      <c r="D18147">
        <v>0.41</v>
      </c>
      <c r="E18147">
        <v>669</v>
      </c>
    </row>
    <row r="18148" spans="1:5" x14ac:dyDescent="0.25">
      <c r="A18148" t="s">
        <v>18164</v>
      </c>
      <c r="B18148" s="1">
        <v>44135</v>
      </c>
      <c r="C18148" t="s">
        <v>6</v>
      </c>
      <c r="D18148">
        <v>0.39</v>
      </c>
      <c r="E18148">
        <v>688</v>
      </c>
    </row>
    <row r="18149" spans="1:5" x14ac:dyDescent="0.25">
      <c r="A18149" t="s">
        <v>18165</v>
      </c>
      <c r="B18149" s="1">
        <v>44135</v>
      </c>
      <c r="C18149" t="s">
        <v>6</v>
      </c>
      <c r="D18149">
        <v>0.47</v>
      </c>
      <c r="E18149">
        <v>712</v>
      </c>
    </row>
    <row r="18150" spans="1:5" x14ac:dyDescent="0.25">
      <c r="A18150" t="s">
        <v>18166</v>
      </c>
      <c r="B18150" s="1">
        <v>44135</v>
      </c>
      <c r="C18150" t="s">
        <v>42</v>
      </c>
      <c r="D18150">
        <v>0.27</v>
      </c>
      <c r="E18150">
        <v>762</v>
      </c>
    </row>
    <row r="18151" spans="1:5" x14ac:dyDescent="0.25">
      <c r="A18151" t="s">
        <v>18167</v>
      </c>
      <c r="B18151" s="1">
        <v>43404</v>
      </c>
      <c r="C18151" t="s">
        <v>6</v>
      </c>
      <c r="D18151">
        <v>0.53</v>
      </c>
      <c r="E18151">
        <v>610</v>
      </c>
    </row>
    <row r="18152" spans="1:5" x14ac:dyDescent="0.25">
      <c r="A18152" t="s">
        <v>18168</v>
      </c>
      <c r="B18152" s="1">
        <v>43496</v>
      </c>
      <c r="C18152" t="s">
        <v>6</v>
      </c>
      <c r="D18152">
        <v>0.86</v>
      </c>
      <c r="E18152">
        <v>587</v>
      </c>
    </row>
    <row r="18153" spans="1:5" x14ac:dyDescent="0.25">
      <c r="A18153" t="s">
        <v>18169</v>
      </c>
      <c r="B18153" s="1">
        <v>43496</v>
      </c>
      <c r="C18153" t="s">
        <v>271</v>
      </c>
      <c r="D18153">
        <v>0.24</v>
      </c>
      <c r="E18153">
        <v>631</v>
      </c>
    </row>
    <row r="18154" spans="1:5" x14ac:dyDescent="0.25">
      <c r="A18154" t="s">
        <v>18170</v>
      </c>
      <c r="B18154" s="1">
        <v>43496</v>
      </c>
      <c r="C18154" t="s">
        <v>6</v>
      </c>
      <c r="D18154">
        <v>0.37</v>
      </c>
      <c r="E18154">
        <v>705</v>
      </c>
    </row>
    <row r="18155" spans="1:5" x14ac:dyDescent="0.25">
      <c r="A18155" t="s">
        <v>18171</v>
      </c>
      <c r="B18155" s="1">
        <v>43496</v>
      </c>
      <c r="C18155" t="s">
        <v>6</v>
      </c>
      <c r="D18155">
        <v>0.47</v>
      </c>
      <c r="E18155">
        <v>675</v>
      </c>
    </row>
    <row r="18156" spans="1:5" x14ac:dyDescent="0.25">
      <c r="A18156" t="s">
        <v>18172</v>
      </c>
      <c r="B18156" s="1">
        <v>43496</v>
      </c>
      <c r="C18156" t="s">
        <v>6</v>
      </c>
      <c r="D18156">
        <v>0.32</v>
      </c>
      <c r="E18156">
        <v>740</v>
      </c>
    </row>
    <row r="18157" spans="1:5" x14ac:dyDescent="0.25">
      <c r="A18157" t="s">
        <v>18173</v>
      </c>
      <c r="B18157" s="1">
        <v>43586</v>
      </c>
      <c r="C18157" t="s">
        <v>37</v>
      </c>
      <c r="D18157">
        <v>0.57999999999999996</v>
      </c>
      <c r="E18157">
        <v>767</v>
      </c>
    </row>
    <row r="18158" spans="1:5" x14ac:dyDescent="0.25">
      <c r="A18158" t="s">
        <v>18174</v>
      </c>
      <c r="B18158" s="1">
        <v>43617</v>
      </c>
      <c r="C18158" t="s">
        <v>10</v>
      </c>
      <c r="D18158">
        <v>0.3</v>
      </c>
      <c r="E18158">
        <v>740</v>
      </c>
    </row>
    <row r="18159" spans="1:5" x14ac:dyDescent="0.25">
      <c r="A18159" t="s">
        <v>18175</v>
      </c>
      <c r="B18159" s="1">
        <v>43617</v>
      </c>
      <c r="C18159" t="s">
        <v>6</v>
      </c>
      <c r="D18159">
        <v>0.3</v>
      </c>
      <c r="E18159">
        <v>740</v>
      </c>
    </row>
    <row r="18160" spans="1:5" x14ac:dyDescent="0.25">
      <c r="A18160" t="s">
        <v>18176</v>
      </c>
      <c r="B18160" s="1">
        <v>43647</v>
      </c>
      <c r="C18160" t="s">
        <v>6</v>
      </c>
      <c r="D18160">
        <v>0.32</v>
      </c>
      <c r="E18160">
        <v>599</v>
      </c>
    </row>
    <row r="18161" spans="1:5" x14ac:dyDescent="0.25">
      <c r="A18161" t="s">
        <v>18177</v>
      </c>
      <c r="B18161" s="1">
        <v>43678</v>
      </c>
      <c r="C18161" t="s">
        <v>42</v>
      </c>
      <c r="D18161">
        <v>0.51</v>
      </c>
      <c r="E18161">
        <v>576</v>
      </c>
    </row>
    <row r="18162" spans="1:5" x14ac:dyDescent="0.25">
      <c r="A18162" t="s">
        <v>18178</v>
      </c>
      <c r="B18162" s="1">
        <v>43678</v>
      </c>
      <c r="C18162" t="s">
        <v>10</v>
      </c>
      <c r="D18162">
        <v>0.32</v>
      </c>
      <c r="E18162">
        <v>596</v>
      </c>
    </row>
    <row r="18163" spans="1:5" x14ac:dyDescent="0.25">
      <c r="A18163" t="s">
        <v>18179</v>
      </c>
      <c r="B18163" s="1">
        <v>43709</v>
      </c>
      <c r="C18163" t="s">
        <v>6</v>
      </c>
      <c r="D18163">
        <v>0.4</v>
      </c>
      <c r="E18163">
        <v>669</v>
      </c>
    </row>
    <row r="18164" spans="1:5" x14ac:dyDescent="0.25">
      <c r="A18164" t="s">
        <v>18180</v>
      </c>
      <c r="B18164" s="1">
        <v>43709</v>
      </c>
      <c r="C18164" t="s">
        <v>6</v>
      </c>
      <c r="D18164">
        <v>0.21</v>
      </c>
      <c r="E18164">
        <v>630</v>
      </c>
    </row>
    <row r="18165" spans="1:5" x14ac:dyDescent="0.25">
      <c r="A18165" t="s">
        <v>18181</v>
      </c>
      <c r="B18165" s="1">
        <v>43709</v>
      </c>
      <c r="C18165" t="s">
        <v>6</v>
      </c>
      <c r="D18165">
        <v>0.16</v>
      </c>
      <c r="E18165">
        <v>702</v>
      </c>
    </row>
    <row r="18166" spans="1:5" x14ac:dyDescent="0.25">
      <c r="A18166" t="s">
        <v>18182</v>
      </c>
      <c r="B18166" s="1">
        <v>43709</v>
      </c>
      <c r="C18166" t="s">
        <v>6</v>
      </c>
      <c r="D18166">
        <v>0.44</v>
      </c>
      <c r="E18166">
        <v>680</v>
      </c>
    </row>
    <row r="18167" spans="1:5" x14ac:dyDescent="0.25">
      <c r="A18167" t="s">
        <v>18183</v>
      </c>
      <c r="B18167" s="1">
        <v>43739</v>
      </c>
      <c r="C18167" t="s">
        <v>6</v>
      </c>
      <c r="D18167">
        <v>0.32</v>
      </c>
      <c r="E18167">
        <v>564</v>
      </c>
    </row>
    <row r="18168" spans="1:5" x14ac:dyDescent="0.25">
      <c r="A18168" t="s">
        <v>18184</v>
      </c>
      <c r="B18168" s="1">
        <v>43739</v>
      </c>
      <c r="C18168" t="s">
        <v>6</v>
      </c>
      <c r="D18168">
        <v>0.56000000000000005</v>
      </c>
      <c r="E18168">
        <v>700</v>
      </c>
    </row>
    <row r="18169" spans="1:5" x14ac:dyDescent="0.25">
      <c r="A18169" t="s">
        <v>18185</v>
      </c>
      <c r="B18169" s="1">
        <v>43770</v>
      </c>
      <c r="C18169" t="s">
        <v>6</v>
      </c>
      <c r="D18169">
        <v>0.19</v>
      </c>
      <c r="E18169">
        <v>675</v>
      </c>
    </row>
    <row r="18170" spans="1:5" x14ac:dyDescent="0.25">
      <c r="A18170" t="s">
        <v>18186</v>
      </c>
      <c r="B18170" s="1">
        <v>43770</v>
      </c>
      <c r="C18170" t="s">
        <v>6</v>
      </c>
      <c r="D18170">
        <v>0.45</v>
      </c>
      <c r="E18170">
        <v>686</v>
      </c>
    </row>
    <row r="18171" spans="1:5" x14ac:dyDescent="0.25">
      <c r="A18171" t="s">
        <v>18187</v>
      </c>
      <c r="B18171" s="1">
        <v>43770</v>
      </c>
      <c r="C18171" t="s">
        <v>6</v>
      </c>
      <c r="D18171">
        <v>0.38</v>
      </c>
      <c r="E18171">
        <v>599</v>
      </c>
    </row>
    <row r="18172" spans="1:5" x14ac:dyDescent="0.25">
      <c r="A18172" t="s">
        <v>18188</v>
      </c>
      <c r="B18172" s="1">
        <v>43770</v>
      </c>
      <c r="C18172" t="s">
        <v>10</v>
      </c>
      <c r="D18172">
        <v>0.33</v>
      </c>
      <c r="E18172">
        <v>761</v>
      </c>
    </row>
    <row r="18173" spans="1:5" x14ac:dyDescent="0.25">
      <c r="A18173" t="s">
        <v>18189</v>
      </c>
      <c r="B18173" s="1">
        <v>43800</v>
      </c>
      <c r="C18173" t="s">
        <v>18</v>
      </c>
      <c r="D18173">
        <v>0.22</v>
      </c>
      <c r="E18173">
        <v>588</v>
      </c>
    </row>
    <row r="18174" spans="1:5" x14ac:dyDescent="0.25">
      <c r="A18174" t="s">
        <v>18190</v>
      </c>
      <c r="B18174" s="1">
        <v>43831</v>
      </c>
      <c r="C18174" t="s">
        <v>18</v>
      </c>
      <c r="D18174">
        <v>0.31</v>
      </c>
      <c r="E18174">
        <v>433</v>
      </c>
    </row>
    <row r="18175" spans="1:5" x14ac:dyDescent="0.25">
      <c r="A18175" t="s">
        <v>18191</v>
      </c>
      <c r="B18175" s="1">
        <v>43862</v>
      </c>
      <c r="C18175" t="s">
        <v>6</v>
      </c>
      <c r="D18175">
        <v>0.26</v>
      </c>
      <c r="E18175">
        <v>587</v>
      </c>
    </row>
    <row r="18176" spans="1:5" x14ac:dyDescent="0.25">
      <c r="A18176" t="s">
        <v>18192</v>
      </c>
      <c r="B18176" s="1">
        <v>43281</v>
      </c>
      <c r="C18176" t="s">
        <v>10</v>
      </c>
      <c r="D18176">
        <v>0.8</v>
      </c>
      <c r="E18176">
        <v>735</v>
      </c>
    </row>
    <row r="18177" spans="1:5" x14ac:dyDescent="0.25">
      <c r="A18177" t="s">
        <v>18193</v>
      </c>
      <c r="B18177" s="1">
        <v>42825</v>
      </c>
      <c r="C18177" t="s">
        <v>18</v>
      </c>
      <c r="D18177">
        <v>0.3</v>
      </c>
      <c r="E18177">
        <v>740</v>
      </c>
    </row>
    <row r="18178" spans="1:5" x14ac:dyDescent="0.25">
      <c r="A18178" t="s">
        <v>18194</v>
      </c>
      <c r="B18178" s="1">
        <v>42886</v>
      </c>
      <c r="C18178" t="s">
        <v>42</v>
      </c>
      <c r="D18178">
        <v>0.3</v>
      </c>
      <c r="E18178">
        <v>740</v>
      </c>
    </row>
    <row r="18179" spans="1:5" x14ac:dyDescent="0.25">
      <c r="A18179" t="s">
        <v>18195</v>
      </c>
      <c r="B18179" s="1">
        <v>43220</v>
      </c>
      <c r="C18179" t="s">
        <v>6</v>
      </c>
      <c r="D18179">
        <v>0.56000000000000005</v>
      </c>
      <c r="E18179">
        <v>651</v>
      </c>
    </row>
    <row r="18180" spans="1:5" x14ac:dyDescent="0.25">
      <c r="A18180" t="s">
        <v>18196</v>
      </c>
      <c r="B18180" s="1">
        <v>44135</v>
      </c>
      <c r="C18180" t="s">
        <v>25</v>
      </c>
      <c r="D18180">
        <v>0.35</v>
      </c>
      <c r="E18180">
        <v>609</v>
      </c>
    </row>
    <row r="18181" spans="1:5" x14ac:dyDescent="0.25">
      <c r="A18181" t="s">
        <v>18197</v>
      </c>
      <c r="B18181" s="1">
        <v>44135</v>
      </c>
      <c r="C18181" t="s">
        <v>6</v>
      </c>
      <c r="D18181">
        <v>0.35</v>
      </c>
      <c r="E18181">
        <v>745</v>
      </c>
    </row>
    <row r="18182" spans="1:5" x14ac:dyDescent="0.25">
      <c r="A18182" t="s">
        <v>18198</v>
      </c>
      <c r="B18182" s="1">
        <v>44135</v>
      </c>
      <c r="C18182" t="s">
        <v>14</v>
      </c>
      <c r="D18182">
        <v>0.52</v>
      </c>
      <c r="E18182">
        <v>747</v>
      </c>
    </row>
    <row r="18183" spans="1:5" x14ac:dyDescent="0.25">
      <c r="A18183" t="s">
        <v>18199</v>
      </c>
      <c r="B18183" s="1">
        <v>44135</v>
      </c>
      <c r="C18183" t="s">
        <v>18</v>
      </c>
      <c r="D18183">
        <v>0.35</v>
      </c>
      <c r="E18183">
        <v>608</v>
      </c>
    </row>
    <row r="18184" spans="1:5" x14ac:dyDescent="0.25">
      <c r="A18184" t="s">
        <v>18200</v>
      </c>
      <c r="B18184" s="1">
        <v>44135</v>
      </c>
      <c r="C18184" t="s">
        <v>14</v>
      </c>
      <c r="D18184">
        <v>0.35</v>
      </c>
      <c r="E18184">
        <v>605</v>
      </c>
    </row>
    <row r="18185" spans="1:5" x14ac:dyDescent="0.25">
      <c r="A18185" t="s">
        <v>18201</v>
      </c>
      <c r="B18185" s="1">
        <v>44135</v>
      </c>
      <c r="C18185" t="s">
        <v>6</v>
      </c>
      <c r="D18185">
        <v>0.56000000000000005</v>
      </c>
      <c r="E18185">
        <v>721</v>
      </c>
    </row>
    <row r="18186" spans="1:5" x14ac:dyDescent="0.25">
      <c r="A18186" t="s">
        <v>18202</v>
      </c>
      <c r="B18186" s="1">
        <v>44135</v>
      </c>
      <c r="C18186" t="s">
        <v>6</v>
      </c>
      <c r="D18186">
        <v>0.51</v>
      </c>
      <c r="E18186">
        <v>746</v>
      </c>
    </row>
    <row r="18187" spans="1:5" x14ac:dyDescent="0.25">
      <c r="A18187" t="s">
        <v>18203</v>
      </c>
      <c r="B18187" s="1">
        <v>44135</v>
      </c>
      <c r="C18187" t="s">
        <v>21</v>
      </c>
      <c r="D18187">
        <v>0.28000000000000003</v>
      </c>
      <c r="E18187">
        <v>627</v>
      </c>
    </row>
    <row r="18188" spans="1:5" x14ac:dyDescent="0.25">
      <c r="A18188" t="s">
        <v>18204</v>
      </c>
      <c r="B18188" s="1">
        <v>44135</v>
      </c>
      <c r="C18188" t="s">
        <v>10</v>
      </c>
      <c r="D18188">
        <v>0.97</v>
      </c>
      <c r="E18188">
        <v>739</v>
      </c>
    </row>
    <row r="18189" spans="1:5" x14ac:dyDescent="0.25">
      <c r="A18189" t="s">
        <v>18205</v>
      </c>
      <c r="B18189" s="1">
        <v>44135</v>
      </c>
      <c r="C18189" t="s">
        <v>6</v>
      </c>
      <c r="D18189">
        <v>0.42</v>
      </c>
      <c r="E18189">
        <v>710</v>
      </c>
    </row>
    <row r="18190" spans="1:5" x14ac:dyDescent="0.25">
      <c r="A18190" t="s">
        <v>18206</v>
      </c>
      <c r="B18190" s="1">
        <v>44135</v>
      </c>
      <c r="C18190" t="s">
        <v>6</v>
      </c>
      <c r="D18190">
        <v>0.22</v>
      </c>
      <c r="E18190">
        <v>669</v>
      </c>
    </row>
    <row r="18191" spans="1:5" x14ac:dyDescent="0.25">
      <c r="A18191" t="s">
        <v>18207</v>
      </c>
      <c r="B18191" s="1">
        <v>44135</v>
      </c>
      <c r="C18191" t="s">
        <v>14</v>
      </c>
      <c r="D18191">
        <v>0.19</v>
      </c>
      <c r="E18191">
        <v>622</v>
      </c>
    </row>
    <row r="18192" spans="1:5" x14ac:dyDescent="0.25">
      <c r="A18192" t="s">
        <v>18208</v>
      </c>
      <c r="B18192" s="1">
        <v>44135</v>
      </c>
      <c r="C18192" t="s">
        <v>6</v>
      </c>
      <c r="D18192">
        <v>0.7</v>
      </c>
      <c r="E18192">
        <v>790</v>
      </c>
    </row>
    <row r="18193" spans="1:5" x14ac:dyDescent="0.25">
      <c r="A18193" t="s">
        <v>18209</v>
      </c>
      <c r="B18193" s="1">
        <v>44135</v>
      </c>
      <c r="C18193" t="s">
        <v>6</v>
      </c>
      <c r="D18193">
        <v>0.33</v>
      </c>
      <c r="E18193">
        <v>645</v>
      </c>
    </row>
    <row r="18194" spans="1:5" x14ac:dyDescent="0.25">
      <c r="A18194" t="s">
        <v>18210</v>
      </c>
      <c r="B18194" s="1">
        <v>44135</v>
      </c>
      <c r="C18194" t="s">
        <v>6</v>
      </c>
      <c r="D18194">
        <v>0.53</v>
      </c>
      <c r="E18194">
        <v>742</v>
      </c>
    </row>
    <row r="18195" spans="1:5" x14ac:dyDescent="0.25">
      <c r="A18195" t="s">
        <v>18211</v>
      </c>
      <c r="B18195" s="1">
        <v>44135</v>
      </c>
      <c r="C18195" t="s">
        <v>42</v>
      </c>
      <c r="D18195">
        <v>0.36</v>
      </c>
      <c r="E18195">
        <v>614</v>
      </c>
    </row>
    <row r="18196" spans="1:5" x14ac:dyDescent="0.25">
      <c r="A18196" t="s">
        <v>18212</v>
      </c>
      <c r="B18196" s="1">
        <v>44135</v>
      </c>
      <c r="C18196" t="s">
        <v>14</v>
      </c>
      <c r="D18196">
        <v>0.33</v>
      </c>
      <c r="E18196">
        <v>612</v>
      </c>
    </row>
    <row r="18197" spans="1:5" x14ac:dyDescent="0.25">
      <c r="A18197" t="s">
        <v>18213</v>
      </c>
      <c r="B18197" s="1">
        <v>44135</v>
      </c>
      <c r="C18197" t="s">
        <v>14</v>
      </c>
      <c r="D18197">
        <v>0.03</v>
      </c>
      <c r="E18197">
        <v>634</v>
      </c>
    </row>
    <row r="18198" spans="1:5" x14ac:dyDescent="0.25">
      <c r="A18198" t="s">
        <v>18214</v>
      </c>
      <c r="B18198" s="1">
        <v>44135</v>
      </c>
      <c r="C18198" t="s">
        <v>14</v>
      </c>
      <c r="D18198">
        <v>0.35</v>
      </c>
      <c r="E18198">
        <v>713</v>
      </c>
    </row>
    <row r="18199" spans="1:5" x14ac:dyDescent="0.25">
      <c r="A18199" t="s">
        <v>18215</v>
      </c>
      <c r="B18199" s="1">
        <v>44135</v>
      </c>
      <c r="C18199" t="s">
        <v>18</v>
      </c>
      <c r="D18199">
        <v>0.43</v>
      </c>
      <c r="E18199">
        <v>667</v>
      </c>
    </row>
    <row r="18200" spans="1:5" x14ac:dyDescent="0.25">
      <c r="A18200" t="s">
        <v>18216</v>
      </c>
      <c r="B18200" s="1">
        <v>44135</v>
      </c>
      <c r="C18200" t="s">
        <v>42</v>
      </c>
      <c r="D18200">
        <v>0.56999999999999995</v>
      </c>
      <c r="E18200">
        <v>651</v>
      </c>
    </row>
    <row r="18201" spans="1:5" x14ac:dyDescent="0.25">
      <c r="A18201" t="s">
        <v>18217</v>
      </c>
      <c r="B18201" s="1">
        <v>44135</v>
      </c>
      <c r="C18201" t="s">
        <v>6</v>
      </c>
      <c r="D18201">
        <v>0.48</v>
      </c>
      <c r="E18201">
        <v>703</v>
      </c>
    </row>
    <row r="18202" spans="1:5" x14ac:dyDescent="0.25">
      <c r="A18202" t="s">
        <v>18218</v>
      </c>
      <c r="B18202" s="1">
        <v>44135</v>
      </c>
      <c r="C18202" t="s">
        <v>18</v>
      </c>
      <c r="D18202">
        <v>0.13</v>
      </c>
      <c r="E18202">
        <v>609</v>
      </c>
    </row>
    <row r="18203" spans="1:5" x14ac:dyDescent="0.25">
      <c r="A18203" t="s">
        <v>18219</v>
      </c>
      <c r="B18203" s="1">
        <v>44135</v>
      </c>
      <c r="C18203" t="s">
        <v>6</v>
      </c>
      <c r="D18203">
        <v>1.17</v>
      </c>
      <c r="E18203">
        <v>622</v>
      </c>
    </row>
    <row r="18204" spans="1:5" x14ac:dyDescent="0.25">
      <c r="A18204" t="s">
        <v>18220</v>
      </c>
      <c r="B18204" s="1">
        <v>44135</v>
      </c>
      <c r="C18204" t="s">
        <v>42</v>
      </c>
      <c r="D18204">
        <v>0.26</v>
      </c>
      <c r="E18204">
        <v>632</v>
      </c>
    </row>
    <row r="18205" spans="1:5" x14ac:dyDescent="0.25">
      <c r="A18205" t="s">
        <v>18221</v>
      </c>
      <c r="B18205" s="1">
        <v>44135</v>
      </c>
      <c r="C18205" t="s">
        <v>271</v>
      </c>
      <c r="D18205">
        <v>0.28999999999999998</v>
      </c>
      <c r="E18205">
        <v>638</v>
      </c>
    </row>
    <row r="18206" spans="1:5" x14ac:dyDescent="0.25">
      <c r="A18206" t="s">
        <v>18222</v>
      </c>
      <c r="B18206" s="1">
        <v>44135</v>
      </c>
      <c r="C18206" t="s">
        <v>6</v>
      </c>
      <c r="D18206">
        <v>0.38</v>
      </c>
      <c r="E18206">
        <v>718</v>
      </c>
    </row>
    <row r="18207" spans="1:5" x14ac:dyDescent="0.25">
      <c r="A18207" t="s">
        <v>18223</v>
      </c>
      <c r="B18207" s="1">
        <v>44135</v>
      </c>
      <c r="C18207" t="s">
        <v>10</v>
      </c>
      <c r="D18207">
        <v>0.45</v>
      </c>
      <c r="E18207">
        <v>619</v>
      </c>
    </row>
    <row r="18208" spans="1:5" x14ac:dyDescent="0.25">
      <c r="A18208" t="s">
        <v>18224</v>
      </c>
      <c r="B18208" s="1">
        <v>44135</v>
      </c>
      <c r="C18208" t="s">
        <v>14</v>
      </c>
      <c r="D18208">
        <v>0.28999999999999998</v>
      </c>
      <c r="E18208">
        <v>614</v>
      </c>
    </row>
    <row r="18209" spans="1:5" x14ac:dyDescent="0.25">
      <c r="A18209" t="s">
        <v>18225</v>
      </c>
      <c r="B18209" s="1">
        <v>44135</v>
      </c>
      <c r="C18209" t="s">
        <v>6</v>
      </c>
      <c r="D18209">
        <v>0.78</v>
      </c>
      <c r="E18209">
        <v>635</v>
      </c>
    </row>
    <row r="18210" spans="1:5" x14ac:dyDescent="0.25">
      <c r="A18210" t="s">
        <v>18226</v>
      </c>
      <c r="B18210" s="1">
        <v>44135</v>
      </c>
      <c r="C18210" t="s">
        <v>14</v>
      </c>
      <c r="D18210">
        <v>1.2</v>
      </c>
      <c r="E18210">
        <v>613</v>
      </c>
    </row>
    <row r="18211" spans="1:5" x14ac:dyDescent="0.25">
      <c r="A18211" t="s">
        <v>18227</v>
      </c>
      <c r="B18211" s="1">
        <v>44135</v>
      </c>
      <c r="C18211" t="s">
        <v>6</v>
      </c>
      <c r="D18211">
        <v>0.23</v>
      </c>
      <c r="E18211">
        <v>710</v>
      </c>
    </row>
    <row r="18212" spans="1:5" x14ac:dyDescent="0.25">
      <c r="A18212" t="s">
        <v>18228</v>
      </c>
      <c r="B18212" s="1">
        <v>44135</v>
      </c>
      <c r="C18212" t="s">
        <v>6</v>
      </c>
      <c r="D18212">
        <v>0.6</v>
      </c>
      <c r="E18212">
        <v>810</v>
      </c>
    </row>
    <row r="18213" spans="1:5" x14ac:dyDescent="0.25">
      <c r="A18213" t="s">
        <v>18229</v>
      </c>
      <c r="B18213" s="1">
        <v>44135</v>
      </c>
      <c r="C18213" t="s">
        <v>42</v>
      </c>
      <c r="D18213">
        <v>0.28000000000000003</v>
      </c>
      <c r="E18213">
        <v>711</v>
      </c>
    </row>
    <row r="18214" spans="1:5" x14ac:dyDescent="0.25">
      <c r="A18214" t="s">
        <v>18230</v>
      </c>
      <c r="B18214" s="1">
        <v>44135</v>
      </c>
      <c r="C18214" t="s">
        <v>6</v>
      </c>
      <c r="D18214">
        <v>0.55000000000000004</v>
      </c>
      <c r="E18214">
        <v>611</v>
      </c>
    </row>
    <row r="18215" spans="1:5" x14ac:dyDescent="0.25">
      <c r="A18215" t="s">
        <v>18231</v>
      </c>
      <c r="B18215" s="1">
        <v>44135</v>
      </c>
      <c r="C18215" t="s">
        <v>10</v>
      </c>
      <c r="D18215">
        <v>0.4</v>
      </c>
      <c r="E18215">
        <v>717</v>
      </c>
    </row>
    <row r="18216" spans="1:5" x14ac:dyDescent="0.25">
      <c r="A18216" t="s">
        <v>18232</v>
      </c>
      <c r="B18216" s="1">
        <v>44135</v>
      </c>
      <c r="C18216" t="s">
        <v>21</v>
      </c>
      <c r="D18216">
        <v>0.37</v>
      </c>
      <c r="E18216">
        <v>621</v>
      </c>
    </row>
    <row r="18217" spans="1:5" x14ac:dyDescent="0.25">
      <c r="A18217" t="s">
        <v>18233</v>
      </c>
      <c r="B18217" s="1">
        <v>44135</v>
      </c>
      <c r="C18217" t="s">
        <v>10</v>
      </c>
      <c r="D18217">
        <v>0.36</v>
      </c>
      <c r="E18217">
        <v>650</v>
      </c>
    </row>
    <row r="18218" spans="1:5" x14ac:dyDescent="0.25">
      <c r="A18218" t="s">
        <v>18234</v>
      </c>
      <c r="B18218" s="1">
        <v>44135</v>
      </c>
      <c r="C18218" t="s">
        <v>21</v>
      </c>
      <c r="D18218">
        <v>0.19</v>
      </c>
      <c r="E18218">
        <v>686</v>
      </c>
    </row>
    <row r="18219" spans="1:5" x14ac:dyDescent="0.25">
      <c r="A18219" t="s">
        <v>18235</v>
      </c>
      <c r="B18219" s="1">
        <v>44135</v>
      </c>
      <c r="C18219" t="s">
        <v>14</v>
      </c>
      <c r="D18219">
        <v>0.25</v>
      </c>
      <c r="E18219">
        <v>620</v>
      </c>
    </row>
    <row r="18220" spans="1:5" x14ac:dyDescent="0.25">
      <c r="A18220" t="s">
        <v>18236</v>
      </c>
      <c r="B18220" s="1">
        <v>44135</v>
      </c>
      <c r="C18220" t="s">
        <v>6</v>
      </c>
      <c r="D18220">
        <v>0.38</v>
      </c>
      <c r="E18220">
        <v>756</v>
      </c>
    </row>
    <row r="18221" spans="1:5" x14ac:dyDescent="0.25">
      <c r="A18221" t="s">
        <v>18237</v>
      </c>
      <c r="B18221" s="1">
        <v>44135</v>
      </c>
      <c r="C18221" t="s">
        <v>6</v>
      </c>
      <c r="D18221">
        <v>0.48</v>
      </c>
      <c r="E18221">
        <v>748</v>
      </c>
    </row>
    <row r="18222" spans="1:5" x14ac:dyDescent="0.25">
      <c r="A18222" t="s">
        <v>18238</v>
      </c>
      <c r="B18222" s="1">
        <v>44135</v>
      </c>
      <c r="C18222" t="s">
        <v>6</v>
      </c>
      <c r="D18222">
        <v>0.71</v>
      </c>
      <c r="E18222">
        <v>639</v>
      </c>
    </row>
    <row r="18223" spans="1:5" x14ac:dyDescent="0.25">
      <c r="A18223" t="s">
        <v>18239</v>
      </c>
      <c r="B18223" s="1">
        <v>44135</v>
      </c>
      <c r="C18223" t="s">
        <v>25</v>
      </c>
      <c r="D18223">
        <v>0.23</v>
      </c>
      <c r="E18223">
        <v>725</v>
      </c>
    </row>
    <row r="18224" spans="1:5" x14ac:dyDescent="0.25">
      <c r="A18224" t="s">
        <v>18240</v>
      </c>
      <c r="B18224" s="1">
        <v>44135</v>
      </c>
      <c r="C18224" t="s">
        <v>6</v>
      </c>
      <c r="D18224">
        <v>0.36</v>
      </c>
      <c r="E18224">
        <v>653</v>
      </c>
    </row>
    <row r="18225" spans="1:5" x14ac:dyDescent="0.25">
      <c r="A18225" t="s">
        <v>18241</v>
      </c>
      <c r="B18225" s="1">
        <v>44135</v>
      </c>
      <c r="C18225" t="s">
        <v>42</v>
      </c>
      <c r="D18225">
        <v>0.25</v>
      </c>
      <c r="E18225">
        <v>602</v>
      </c>
    </row>
    <row r="18226" spans="1:5" x14ac:dyDescent="0.25">
      <c r="A18226" t="s">
        <v>18242</v>
      </c>
      <c r="B18226" s="1">
        <v>44135</v>
      </c>
      <c r="C18226" t="s">
        <v>6</v>
      </c>
      <c r="D18226">
        <v>0.28999999999999998</v>
      </c>
      <c r="E18226">
        <v>611</v>
      </c>
    </row>
    <row r="18227" spans="1:5" x14ac:dyDescent="0.25">
      <c r="A18227" t="s">
        <v>18243</v>
      </c>
      <c r="B18227" s="1">
        <v>44135</v>
      </c>
      <c r="C18227" t="s">
        <v>6</v>
      </c>
      <c r="D18227">
        <v>0.25</v>
      </c>
      <c r="E18227">
        <v>713</v>
      </c>
    </row>
    <row r="18228" spans="1:5" x14ac:dyDescent="0.25">
      <c r="A18228" t="s">
        <v>18244</v>
      </c>
      <c r="B18228" s="1">
        <v>44135</v>
      </c>
      <c r="C18228" t="s">
        <v>6</v>
      </c>
      <c r="D18228">
        <v>0.18</v>
      </c>
      <c r="E18228">
        <v>745</v>
      </c>
    </row>
    <row r="18229" spans="1:5" x14ac:dyDescent="0.25">
      <c r="A18229" t="s">
        <v>18245</v>
      </c>
      <c r="B18229" s="1">
        <v>44135</v>
      </c>
      <c r="C18229" t="s">
        <v>6</v>
      </c>
      <c r="D18229">
        <v>1</v>
      </c>
      <c r="E18229">
        <v>630</v>
      </c>
    </row>
    <row r="18230" spans="1:5" x14ac:dyDescent="0.25">
      <c r="A18230" t="s">
        <v>18246</v>
      </c>
      <c r="B18230" s="1">
        <v>44135</v>
      </c>
      <c r="C18230" t="s">
        <v>6</v>
      </c>
      <c r="D18230">
        <v>0.52</v>
      </c>
      <c r="E18230">
        <v>778</v>
      </c>
    </row>
    <row r="18231" spans="1:5" x14ac:dyDescent="0.25">
      <c r="A18231" t="s">
        <v>18247</v>
      </c>
      <c r="B18231" s="1">
        <v>44135</v>
      </c>
      <c r="C18231" t="s">
        <v>21</v>
      </c>
      <c r="D18231">
        <v>0.24</v>
      </c>
      <c r="E18231">
        <v>723</v>
      </c>
    </row>
    <row r="18232" spans="1:5" x14ac:dyDescent="0.25">
      <c r="A18232" t="s">
        <v>18248</v>
      </c>
      <c r="B18232" s="1">
        <v>44135</v>
      </c>
      <c r="C18232" t="s">
        <v>6</v>
      </c>
      <c r="D18232">
        <v>0.52</v>
      </c>
      <c r="E18232">
        <v>695</v>
      </c>
    </row>
    <row r="18233" spans="1:5" x14ac:dyDescent="0.25">
      <c r="A18233" t="s">
        <v>18249</v>
      </c>
      <c r="B18233" s="1">
        <v>44135</v>
      </c>
      <c r="C18233" t="s">
        <v>6</v>
      </c>
      <c r="D18233">
        <v>0.3</v>
      </c>
      <c r="E18233">
        <v>675</v>
      </c>
    </row>
    <row r="18234" spans="1:5" x14ac:dyDescent="0.25">
      <c r="A18234" t="s">
        <v>18250</v>
      </c>
      <c r="B18234" s="1">
        <v>44135</v>
      </c>
      <c r="C18234" t="s">
        <v>6</v>
      </c>
      <c r="D18234">
        <v>0.18</v>
      </c>
      <c r="E18234">
        <v>780</v>
      </c>
    </row>
    <row r="18235" spans="1:5" x14ac:dyDescent="0.25">
      <c r="A18235" t="s">
        <v>18251</v>
      </c>
      <c r="B18235" s="1">
        <v>44135</v>
      </c>
      <c r="C18235" t="s">
        <v>6</v>
      </c>
      <c r="D18235">
        <v>0.43</v>
      </c>
      <c r="E18235">
        <v>751</v>
      </c>
    </row>
    <row r="18236" spans="1:5" x14ac:dyDescent="0.25">
      <c r="A18236" t="s">
        <v>18252</v>
      </c>
      <c r="B18236" s="1">
        <v>44135</v>
      </c>
      <c r="C18236" t="s">
        <v>21</v>
      </c>
      <c r="D18236">
        <v>0.35</v>
      </c>
      <c r="E18236">
        <v>613</v>
      </c>
    </row>
    <row r="18237" spans="1:5" x14ac:dyDescent="0.25">
      <c r="A18237" t="s">
        <v>18253</v>
      </c>
      <c r="B18237" s="1">
        <v>44135</v>
      </c>
      <c r="C18237" t="s">
        <v>42</v>
      </c>
      <c r="D18237">
        <v>0.28999999999999998</v>
      </c>
      <c r="E18237">
        <v>658</v>
      </c>
    </row>
    <row r="18238" spans="1:5" x14ac:dyDescent="0.25">
      <c r="A18238" t="s">
        <v>18254</v>
      </c>
      <c r="B18238" s="1">
        <v>44135</v>
      </c>
      <c r="C18238" t="s">
        <v>14</v>
      </c>
      <c r="D18238">
        <v>0.41</v>
      </c>
      <c r="E18238">
        <v>756</v>
      </c>
    </row>
    <row r="18239" spans="1:5" x14ac:dyDescent="0.25">
      <c r="A18239" t="s">
        <v>18255</v>
      </c>
      <c r="B18239" s="1">
        <v>44135</v>
      </c>
      <c r="C18239" t="s">
        <v>14</v>
      </c>
      <c r="D18239">
        <v>0.32</v>
      </c>
      <c r="E18239">
        <v>757</v>
      </c>
    </row>
    <row r="18240" spans="1:5" x14ac:dyDescent="0.25">
      <c r="A18240" t="s">
        <v>18256</v>
      </c>
      <c r="B18240" s="1">
        <v>44135</v>
      </c>
      <c r="C18240" t="s">
        <v>6</v>
      </c>
      <c r="D18240">
        <v>0.68</v>
      </c>
      <c r="E18240">
        <v>685</v>
      </c>
    </row>
    <row r="18241" spans="1:5" x14ac:dyDescent="0.25">
      <c r="A18241" t="s">
        <v>18257</v>
      </c>
      <c r="B18241" s="1">
        <v>44135</v>
      </c>
      <c r="C18241" t="s">
        <v>21</v>
      </c>
      <c r="D18241">
        <v>0.4</v>
      </c>
      <c r="E18241">
        <v>741</v>
      </c>
    </row>
    <row r="18242" spans="1:5" x14ac:dyDescent="0.25">
      <c r="A18242" t="s">
        <v>18258</v>
      </c>
      <c r="B18242" s="1">
        <v>44135</v>
      </c>
      <c r="C18242" t="s">
        <v>6</v>
      </c>
      <c r="D18242">
        <v>0.36</v>
      </c>
      <c r="E18242">
        <v>618</v>
      </c>
    </row>
    <row r="18243" spans="1:5" x14ac:dyDescent="0.25">
      <c r="A18243" t="s">
        <v>18259</v>
      </c>
      <c r="B18243" s="1">
        <v>44135</v>
      </c>
      <c r="C18243" t="s">
        <v>42</v>
      </c>
      <c r="D18243">
        <v>0.31</v>
      </c>
      <c r="E18243">
        <v>783</v>
      </c>
    </row>
    <row r="18244" spans="1:5" x14ac:dyDescent="0.25">
      <c r="A18244" t="s">
        <v>18260</v>
      </c>
      <c r="B18244" s="1">
        <v>44135</v>
      </c>
      <c r="C18244" t="s">
        <v>6</v>
      </c>
      <c r="D18244">
        <v>0.63</v>
      </c>
      <c r="E18244">
        <v>627</v>
      </c>
    </row>
    <row r="18245" spans="1:5" x14ac:dyDescent="0.25">
      <c r="A18245" t="s">
        <v>18261</v>
      </c>
      <c r="B18245" s="1">
        <v>44135</v>
      </c>
      <c r="C18245" t="s">
        <v>6</v>
      </c>
      <c r="D18245">
        <v>0.57999999999999996</v>
      </c>
      <c r="E18245">
        <v>764</v>
      </c>
    </row>
    <row r="18246" spans="1:5" x14ac:dyDescent="0.25">
      <c r="A18246" t="s">
        <v>18262</v>
      </c>
      <c r="B18246" s="1">
        <v>44135</v>
      </c>
      <c r="C18246" t="s">
        <v>6</v>
      </c>
      <c r="D18246">
        <v>0.33</v>
      </c>
      <c r="E18246">
        <v>617</v>
      </c>
    </row>
    <row r="18247" spans="1:5" x14ac:dyDescent="0.25">
      <c r="A18247" t="s">
        <v>18263</v>
      </c>
      <c r="B18247" s="1">
        <v>44135</v>
      </c>
      <c r="C18247" t="s">
        <v>10</v>
      </c>
      <c r="D18247">
        <v>0.59</v>
      </c>
      <c r="E18247">
        <v>624</v>
      </c>
    </row>
    <row r="18248" spans="1:5" x14ac:dyDescent="0.25">
      <c r="A18248" t="s">
        <v>18264</v>
      </c>
      <c r="B18248" s="1">
        <v>44135</v>
      </c>
      <c r="C18248" t="s">
        <v>6</v>
      </c>
      <c r="D18248">
        <v>0.53</v>
      </c>
      <c r="E18248">
        <v>693</v>
      </c>
    </row>
    <row r="18249" spans="1:5" x14ac:dyDescent="0.25">
      <c r="A18249" t="s">
        <v>18265</v>
      </c>
      <c r="B18249" s="1">
        <v>44135</v>
      </c>
      <c r="C18249" t="s">
        <v>42</v>
      </c>
      <c r="D18249">
        <v>0.62</v>
      </c>
      <c r="E18249">
        <v>703</v>
      </c>
    </row>
    <row r="18250" spans="1:5" x14ac:dyDescent="0.25">
      <c r="A18250" t="s">
        <v>18266</v>
      </c>
      <c r="B18250" s="1">
        <v>44135</v>
      </c>
      <c r="C18250" t="s">
        <v>10</v>
      </c>
      <c r="D18250">
        <v>0.6</v>
      </c>
      <c r="E18250">
        <v>743</v>
      </c>
    </row>
    <row r="18251" spans="1:5" x14ac:dyDescent="0.25">
      <c r="A18251" t="s">
        <v>18267</v>
      </c>
      <c r="B18251" s="1">
        <v>44135</v>
      </c>
      <c r="C18251" t="s">
        <v>6</v>
      </c>
      <c r="D18251">
        <v>0.4</v>
      </c>
      <c r="E18251">
        <v>791</v>
      </c>
    </row>
    <row r="18252" spans="1:5" x14ac:dyDescent="0.25">
      <c r="A18252" t="s">
        <v>18268</v>
      </c>
      <c r="B18252" s="1">
        <v>44135</v>
      </c>
      <c r="C18252" t="s">
        <v>21</v>
      </c>
      <c r="D18252">
        <v>0.47</v>
      </c>
      <c r="E18252">
        <v>751</v>
      </c>
    </row>
    <row r="18253" spans="1:5" x14ac:dyDescent="0.25">
      <c r="A18253" t="s">
        <v>18269</v>
      </c>
      <c r="B18253" s="1">
        <v>44135</v>
      </c>
      <c r="C18253" t="s">
        <v>42</v>
      </c>
      <c r="D18253">
        <v>0.25</v>
      </c>
      <c r="E18253">
        <v>746</v>
      </c>
    </row>
    <row r="18254" spans="1:5" x14ac:dyDescent="0.25">
      <c r="A18254" t="s">
        <v>18270</v>
      </c>
      <c r="B18254" s="1">
        <v>44135</v>
      </c>
      <c r="C18254" t="s">
        <v>18</v>
      </c>
      <c r="D18254">
        <v>0.14000000000000001</v>
      </c>
      <c r="E18254">
        <v>618</v>
      </c>
    </row>
    <row r="18255" spans="1:5" x14ac:dyDescent="0.25">
      <c r="A18255" t="s">
        <v>18271</v>
      </c>
      <c r="B18255" s="1">
        <v>44135</v>
      </c>
      <c r="C18255" t="s">
        <v>6</v>
      </c>
      <c r="D18255">
        <v>0.28000000000000003</v>
      </c>
      <c r="E18255">
        <v>732</v>
      </c>
    </row>
    <row r="18256" spans="1:5" x14ac:dyDescent="0.25">
      <c r="A18256" t="s">
        <v>18272</v>
      </c>
      <c r="B18256" s="1">
        <v>44135</v>
      </c>
      <c r="C18256" t="s">
        <v>6</v>
      </c>
      <c r="D18256">
        <v>0.63</v>
      </c>
      <c r="E18256">
        <v>768</v>
      </c>
    </row>
    <row r="18257" spans="1:5" x14ac:dyDescent="0.25">
      <c r="A18257" t="s">
        <v>18273</v>
      </c>
      <c r="B18257" s="1">
        <v>44135</v>
      </c>
      <c r="C18257" t="s">
        <v>14</v>
      </c>
      <c r="D18257">
        <v>0.44</v>
      </c>
      <c r="E18257">
        <v>710</v>
      </c>
    </row>
    <row r="18258" spans="1:5" x14ac:dyDescent="0.25">
      <c r="A18258" t="s">
        <v>18274</v>
      </c>
      <c r="B18258" s="1">
        <v>44135</v>
      </c>
      <c r="C18258" t="s">
        <v>10</v>
      </c>
      <c r="D18258">
        <v>0.52</v>
      </c>
      <c r="E18258">
        <v>707</v>
      </c>
    </row>
    <row r="18259" spans="1:5" x14ac:dyDescent="0.25">
      <c r="A18259" t="s">
        <v>18275</v>
      </c>
      <c r="B18259" s="1">
        <v>44135</v>
      </c>
      <c r="C18259" t="s">
        <v>18</v>
      </c>
      <c r="D18259">
        <v>0.25</v>
      </c>
      <c r="E18259">
        <v>627</v>
      </c>
    </row>
    <row r="18260" spans="1:5" x14ac:dyDescent="0.25">
      <c r="A18260" t="s">
        <v>18276</v>
      </c>
      <c r="B18260" s="1">
        <v>44135</v>
      </c>
      <c r="C18260" t="s">
        <v>10</v>
      </c>
      <c r="D18260">
        <v>0.61</v>
      </c>
      <c r="E18260">
        <v>739</v>
      </c>
    </row>
    <row r="18261" spans="1:5" x14ac:dyDescent="0.25">
      <c r="A18261" t="s">
        <v>18277</v>
      </c>
      <c r="B18261" s="1">
        <v>44135</v>
      </c>
      <c r="C18261" t="s">
        <v>18</v>
      </c>
      <c r="D18261">
        <v>0.43</v>
      </c>
      <c r="E18261">
        <v>719</v>
      </c>
    </row>
    <row r="18262" spans="1:5" x14ac:dyDescent="0.25">
      <c r="A18262" t="s">
        <v>18278</v>
      </c>
      <c r="B18262" s="1">
        <v>44135</v>
      </c>
      <c r="C18262" t="s">
        <v>25</v>
      </c>
      <c r="D18262">
        <v>0.48</v>
      </c>
      <c r="E18262">
        <v>607</v>
      </c>
    </row>
    <row r="18263" spans="1:5" x14ac:dyDescent="0.25">
      <c r="A18263" t="s">
        <v>18279</v>
      </c>
      <c r="B18263" s="1">
        <v>44135</v>
      </c>
      <c r="C18263" t="s">
        <v>6</v>
      </c>
      <c r="D18263">
        <v>0.81</v>
      </c>
      <c r="E18263">
        <v>738</v>
      </c>
    </row>
    <row r="18264" spans="1:5" x14ac:dyDescent="0.25">
      <c r="A18264" t="s">
        <v>18280</v>
      </c>
      <c r="B18264" s="1">
        <v>44135</v>
      </c>
      <c r="C18264" t="s">
        <v>18</v>
      </c>
      <c r="D18264">
        <v>0.12</v>
      </c>
      <c r="E18264">
        <v>635</v>
      </c>
    </row>
    <row r="18265" spans="1:5" x14ac:dyDescent="0.25">
      <c r="A18265" t="s">
        <v>18281</v>
      </c>
      <c r="B18265" s="1">
        <v>44135</v>
      </c>
      <c r="C18265" t="s">
        <v>14</v>
      </c>
      <c r="D18265">
        <v>0.48</v>
      </c>
      <c r="E18265">
        <v>696</v>
      </c>
    </row>
    <row r="18266" spans="1:5" x14ac:dyDescent="0.25">
      <c r="A18266" t="s">
        <v>18282</v>
      </c>
      <c r="B18266" s="1">
        <v>44135</v>
      </c>
      <c r="C18266" t="s">
        <v>6</v>
      </c>
      <c r="D18266">
        <v>0.51</v>
      </c>
      <c r="E18266">
        <v>774</v>
      </c>
    </row>
    <row r="18267" spans="1:5" x14ac:dyDescent="0.25">
      <c r="A18267" t="s">
        <v>18283</v>
      </c>
      <c r="B18267" s="1">
        <v>44135</v>
      </c>
      <c r="C18267" t="s">
        <v>18</v>
      </c>
      <c r="D18267">
        <v>0.25</v>
      </c>
      <c r="E18267">
        <v>619</v>
      </c>
    </row>
    <row r="18268" spans="1:5" x14ac:dyDescent="0.25">
      <c r="A18268" t="s">
        <v>18284</v>
      </c>
      <c r="B18268" s="1">
        <v>44135</v>
      </c>
      <c r="C18268" t="s">
        <v>42</v>
      </c>
      <c r="D18268">
        <v>0.44</v>
      </c>
      <c r="E18268">
        <v>752</v>
      </c>
    </row>
    <row r="18269" spans="1:5" x14ac:dyDescent="0.25">
      <c r="A18269" t="s">
        <v>18285</v>
      </c>
      <c r="B18269" s="1">
        <v>44135</v>
      </c>
      <c r="C18269" t="s">
        <v>21</v>
      </c>
      <c r="D18269">
        <v>0.54</v>
      </c>
      <c r="E18269">
        <v>609</v>
      </c>
    </row>
    <row r="18270" spans="1:5" x14ac:dyDescent="0.25">
      <c r="A18270" t="s">
        <v>18286</v>
      </c>
      <c r="B18270" s="1">
        <v>44135</v>
      </c>
      <c r="C18270" t="s">
        <v>6</v>
      </c>
      <c r="D18270">
        <v>0.5</v>
      </c>
      <c r="E18270">
        <v>718</v>
      </c>
    </row>
    <row r="18271" spans="1:5" x14ac:dyDescent="0.25">
      <c r="A18271" t="s">
        <v>18287</v>
      </c>
      <c r="B18271" s="1">
        <v>44135</v>
      </c>
      <c r="C18271" t="s">
        <v>6</v>
      </c>
      <c r="D18271">
        <v>0.56999999999999995</v>
      </c>
      <c r="E18271">
        <v>735</v>
      </c>
    </row>
    <row r="18272" spans="1:5" x14ac:dyDescent="0.25">
      <c r="A18272" t="s">
        <v>18288</v>
      </c>
      <c r="B18272" s="1">
        <v>44135</v>
      </c>
      <c r="C18272" t="s">
        <v>18</v>
      </c>
      <c r="D18272">
        <v>0.48</v>
      </c>
      <c r="E18272">
        <v>795</v>
      </c>
    </row>
    <row r="18273" spans="1:5" x14ac:dyDescent="0.25">
      <c r="A18273" t="s">
        <v>18289</v>
      </c>
      <c r="B18273" s="1">
        <v>44135</v>
      </c>
      <c r="C18273" t="s">
        <v>6</v>
      </c>
      <c r="D18273">
        <v>0.35</v>
      </c>
      <c r="E18273">
        <v>644</v>
      </c>
    </row>
    <row r="18274" spans="1:5" x14ac:dyDescent="0.25">
      <c r="A18274" t="s">
        <v>18290</v>
      </c>
      <c r="B18274" s="1">
        <v>44135</v>
      </c>
      <c r="C18274" t="s">
        <v>6</v>
      </c>
      <c r="D18274">
        <v>1</v>
      </c>
      <c r="E18274">
        <v>724</v>
      </c>
    </row>
    <row r="18275" spans="1:5" x14ac:dyDescent="0.25">
      <c r="A18275" t="s">
        <v>18291</v>
      </c>
      <c r="B18275" s="1">
        <v>44135</v>
      </c>
      <c r="C18275" t="s">
        <v>10</v>
      </c>
      <c r="D18275">
        <v>0.44</v>
      </c>
      <c r="E18275">
        <v>766</v>
      </c>
    </row>
    <row r="18276" spans="1:5" x14ac:dyDescent="0.25">
      <c r="A18276" t="s">
        <v>18292</v>
      </c>
      <c r="B18276" s="1">
        <v>44135</v>
      </c>
      <c r="C18276" t="s">
        <v>25</v>
      </c>
      <c r="D18276">
        <v>1</v>
      </c>
      <c r="E18276">
        <v>747</v>
      </c>
    </row>
    <row r="18277" spans="1:5" x14ac:dyDescent="0.25">
      <c r="A18277" t="s">
        <v>18293</v>
      </c>
      <c r="B18277" s="1">
        <v>44135</v>
      </c>
      <c r="C18277" t="s">
        <v>18</v>
      </c>
      <c r="D18277">
        <v>0.37</v>
      </c>
      <c r="E18277">
        <v>625</v>
      </c>
    </row>
    <row r="18278" spans="1:5" x14ac:dyDescent="0.25">
      <c r="A18278" t="s">
        <v>18294</v>
      </c>
      <c r="B18278" s="1">
        <v>44135</v>
      </c>
      <c r="C18278" t="s">
        <v>6</v>
      </c>
      <c r="D18278">
        <v>0.55000000000000004</v>
      </c>
      <c r="E18278">
        <v>706</v>
      </c>
    </row>
    <row r="18279" spans="1:5" x14ac:dyDescent="0.25">
      <c r="A18279" t="s">
        <v>18295</v>
      </c>
      <c r="B18279" s="1">
        <v>44135</v>
      </c>
      <c r="C18279" t="s">
        <v>6</v>
      </c>
      <c r="D18279">
        <v>0.33</v>
      </c>
      <c r="E18279">
        <v>759</v>
      </c>
    </row>
    <row r="18280" spans="1:5" x14ac:dyDescent="0.25">
      <c r="A18280" t="s">
        <v>18296</v>
      </c>
      <c r="B18280" s="1">
        <v>44135</v>
      </c>
      <c r="C18280" t="s">
        <v>10</v>
      </c>
      <c r="D18280">
        <v>0.5</v>
      </c>
      <c r="E18280">
        <v>707</v>
      </c>
    </row>
    <row r="18281" spans="1:5" x14ac:dyDescent="0.25">
      <c r="A18281" t="s">
        <v>18297</v>
      </c>
      <c r="B18281" s="1">
        <v>44135</v>
      </c>
      <c r="C18281" t="s">
        <v>6</v>
      </c>
      <c r="D18281">
        <v>0.34</v>
      </c>
      <c r="E18281">
        <v>782</v>
      </c>
    </row>
    <row r="18282" spans="1:5" x14ac:dyDescent="0.25">
      <c r="A18282" t="s">
        <v>18298</v>
      </c>
      <c r="B18282" s="1">
        <v>44135</v>
      </c>
      <c r="C18282" t="s">
        <v>14</v>
      </c>
      <c r="D18282">
        <v>0.45</v>
      </c>
      <c r="E18282">
        <v>639</v>
      </c>
    </row>
    <row r="18283" spans="1:5" x14ac:dyDescent="0.25">
      <c r="A18283" t="s">
        <v>18299</v>
      </c>
      <c r="B18283" s="1">
        <v>43373</v>
      </c>
      <c r="C18283" t="s">
        <v>6</v>
      </c>
      <c r="D18283">
        <v>0.08</v>
      </c>
      <c r="E18283">
        <v>724</v>
      </c>
    </row>
    <row r="18284" spans="1:5" x14ac:dyDescent="0.25">
      <c r="A18284" t="s">
        <v>18300</v>
      </c>
      <c r="B18284" s="1">
        <v>43404</v>
      </c>
      <c r="C18284" t="s">
        <v>10</v>
      </c>
      <c r="D18284">
        <v>0.32</v>
      </c>
      <c r="E18284">
        <v>723</v>
      </c>
    </row>
    <row r="18285" spans="1:5" x14ac:dyDescent="0.25">
      <c r="A18285" t="s">
        <v>18301</v>
      </c>
      <c r="B18285" s="1">
        <v>43496</v>
      </c>
      <c r="C18285" t="s">
        <v>18</v>
      </c>
      <c r="D18285">
        <v>0.59</v>
      </c>
      <c r="E18285">
        <v>738</v>
      </c>
    </row>
    <row r="18286" spans="1:5" x14ac:dyDescent="0.25">
      <c r="A18286" t="s">
        <v>18302</v>
      </c>
      <c r="B18286" s="1">
        <v>43496</v>
      </c>
      <c r="C18286" t="s">
        <v>6</v>
      </c>
      <c r="D18286">
        <v>0.25</v>
      </c>
      <c r="E18286">
        <v>600</v>
      </c>
    </row>
    <row r="18287" spans="1:5" x14ac:dyDescent="0.25">
      <c r="A18287" t="s">
        <v>18303</v>
      </c>
      <c r="B18287" s="1">
        <v>43496</v>
      </c>
      <c r="C18287" t="s">
        <v>6</v>
      </c>
      <c r="D18287">
        <v>0.21</v>
      </c>
      <c r="E18287">
        <v>648</v>
      </c>
    </row>
    <row r="18288" spans="1:5" x14ac:dyDescent="0.25">
      <c r="A18288" t="s">
        <v>18304</v>
      </c>
      <c r="B18288" s="1">
        <v>43556</v>
      </c>
      <c r="C18288" t="s">
        <v>6</v>
      </c>
      <c r="D18288">
        <v>0.38</v>
      </c>
      <c r="E18288">
        <v>558</v>
      </c>
    </row>
    <row r="18289" spans="1:5" x14ac:dyDescent="0.25">
      <c r="A18289" t="s">
        <v>18305</v>
      </c>
      <c r="B18289" s="1">
        <v>43586</v>
      </c>
      <c r="C18289" t="s">
        <v>18</v>
      </c>
      <c r="D18289">
        <v>0.67</v>
      </c>
      <c r="E18289">
        <v>582</v>
      </c>
    </row>
    <row r="18290" spans="1:5" x14ac:dyDescent="0.25">
      <c r="A18290" t="s">
        <v>18306</v>
      </c>
      <c r="B18290" s="1">
        <v>43617</v>
      </c>
      <c r="C18290" t="s">
        <v>42</v>
      </c>
      <c r="D18290">
        <v>0.3</v>
      </c>
      <c r="E18290">
        <v>740</v>
      </c>
    </row>
    <row r="18291" spans="1:5" x14ac:dyDescent="0.25">
      <c r="A18291" t="s">
        <v>18307</v>
      </c>
      <c r="B18291" s="1">
        <v>43617</v>
      </c>
      <c r="C18291" t="s">
        <v>6</v>
      </c>
      <c r="D18291">
        <v>0.3</v>
      </c>
      <c r="E18291">
        <v>740</v>
      </c>
    </row>
    <row r="18292" spans="1:5" x14ac:dyDescent="0.25">
      <c r="A18292" t="s">
        <v>18308</v>
      </c>
      <c r="B18292" s="1">
        <v>43678</v>
      </c>
      <c r="C18292" t="s">
        <v>25</v>
      </c>
      <c r="D18292">
        <v>1.0900000000000001</v>
      </c>
      <c r="E18292">
        <v>654</v>
      </c>
    </row>
    <row r="18293" spans="1:5" x14ac:dyDescent="0.25">
      <c r="A18293" t="s">
        <v>18309</v>
      </c>
      <c r="B18293" s="1">
        <v>43678</v>
      </c>
      <c r="C18293" t="s">
        <v>25</v>
      </c>
      <c r="D18293">
        <v>0.34</v>
      </c>
      <c r="E18293">
        <v>612</v>
      </c>
    </row>
    <row r="18294" spans="1:5" x14ac:dyDescent="0.25">
      <c r="A18294" t="s">
        <v>18310</v>
      </c>
      <c r="B18294" s="1">
        <v>43678</v>
      </c>
      <c r="C18294" t="s">
        <v>37</v>
      </c>
      <c r="D18294">
        <v>0.26</v>
      </c>
      <c r="E18294">
        <v>643</v>
      </c>
    </row>
    <row r="18295" spans="1:5" x14ac:dyDescent="0.25">
      <c r="A18295" t="s">
        <v>18311</v>
      </c>
      <c r="B18295" s="1">
        <v>43678</v>
      </c>
      <c r="C18295" t="s">
        <v>10</v>
      </c>
      <c r="D18295">
        <v>0.24</v>
      </c>
      <c r="E18295">
        <v>626</v>
      </c>
    </row>
    <row r="18296" spans="1:5" x14ac:dyDescent="0.25">
      <c r="A18296" t="s">
        <v>18312</v>
      </c>
      <c r="B18296" s="1">
        <v>43770</v>
      </c>
      <c r="C18296" t="s">
        <v>18</v>
      </c>
      <c r="D18296">
        <v>0.26</v>
      </c>
      <c r="E18296">
        <v>691</v>
      </c>
    </row>
    <row r="18297" spans="1:5" x14ac:dyDescent="0.25">
      <c r="A18297" t="s">
        <v>18313</v>
      </c>
      <c r="B18297" s="1">
        <v>43770</v>
      </c>
      <c r="C18297" t="s">
        <v>6</v>
      </c>
      <c r="D18297">
        <v>0.43</v>
      </c>
      <c r="E18297">
        <v>702</v>
      </c>
    </row>
    <row r="18298" spans="1:5" x14ac:dyDescent="0.25">
      <c r="A18298" t="s">
        <v>18314</v>
      </c>
      <c r="B18298" s="1">
        <v>43770</v>
      </c>
      <c r="C18298" t="s">
        <v>25</v>
      </c>
      <c r="D18298">
        <v>0.33</v>
      </c>
      <c r="E18298">
        <v>608</v>
      </c>
    </row>
    <row r="18299" spans="1:5" x14ac:dyDescent="0.25">
      <c r="A18299" t="s">
        <v>18315</v>
      </c>
      <c r="B18299" s="1">
        <v>43831</v>
      </c>
      <c r="C18299" t="s">
        <v>10</v>
      </c>
      <c r="D18299">
        <v>0.32</v>
      </c>
      <c r="E18299">
        <v>746</v>
      </c>
    </row>
    <row r="18300" spans="1:5" x14ac:dyDescent="0.25">
      <c r="A18300" t="s">
        <v>18316</v>
      </c>
      <c r="B18300" s="1">
        <v>43890</v>
      </c>
      <c r="C18300" t="s">
        <v>18</v>
      </c>
      <c r="D18300">
        <v>0.25</v>
      </c>
      <c r="E18300">
        <v>706</v>
      </c>
    </row>
    <row r="18301" spans="1:5" x14ac:dyDescent="0.25">
      <c r="A18301" t="s">
        <v>18317</v>
      </c>
      <c r="B18301" s="1">
        <v>43921</v>
      </c>
      <c r="C18301" t="s">
        <v>18</v>
      </c>
      <c r="D18301">
        <v>0.54</v>
      </c>
      <c r="E18301">
        <v>671</v>
      </c>
    </row>
    <row r="18302" spans="1:5" x14ac:dyDescent="0.25">
      <c r="A18302" t="s">
        <v>18318</v>
      </c>
      <c r="B18302" s="1">
        <v>43251</v>
      </c>
      <c r="C18302" t="s">
        <v>6</v>
      </c>
      <c r="D18302">
        <v>0.27</v>
      </c>
      <c r="E18302">
        <v>627</v>
      </c>
    </row>
    <row r="18303" spans="1:5" x14ac:dyDescent="0.25">
      <c r="A18303" t="s">
        <v>18319</v>
      </c>
      <c r="B18303" s="1">
        <v>43281</v>
      </c>
      <c r="C18303" t="s">
        <v>6</v>
      </c>
      <c r="D18303">
        <v>0.28000000000000003</v>
      </c>
      <c r="E18303">
        <v>729</v>
      </c>
    </row>
    <row r="18304" spans="1:5" x14ac:dyDescent="0.25">
      <c r="A18304" t="s">
        <v>18320</v>
      </c>
      <c r="B18304" s="1">
        <v>43343</v>
      </c>
      <c r="C18304" t="s">
        <v>6</v>
      </c>
      <c r="D18304">
        <v>0.46</v>
      </c>
      <c r="E18304">
        <v>599</v>
      </c>
    </row>
    <row r="18305" spans="1:5" x14ac:dyDescent="0.25">
      <c r="A18305" t="s">
        <v>18321</v>
      </c>
      <c r="B18305" s="1">
        <v>43343</v>
      </c>
      <c r="C18305" t="s">
        <v>6</v>
      </c>
      <c r="D18305">
        <v>0.17</v>
      </c>
      <c r="E18305">
        <v>617</v>
      </c>
    </row>
    <row r="18306" spans="1:5" x14ac:dyDescent="0.25">
      <c r="A18306" t="s">
        <v>18322</v>
      </c>
      <c r="B18306" s="1">
        <v>42643</v>
      </c>
      <c r="C18306" t="s">
        <v>18</v>
      </c>
      <c r="D18306">
        <v>0.19</v>
      </c>
      <c r="E18306">
        <v>741</v>
      </c>
    </row>
    <row r="18307" spans="1:5" x14ac:dyDescent="0.25">
      <c r="A18307" t="s">
        <v>18323</v>
      </c>
      <c r="B18307" s="1">
        <v>43281</v>
      </c>
      <c r="C18307" t="s">
        <v>6</v>
      </c>
      <c r="D18307">
        <v>0.27</v>
      </c>
      <c r="E18307">
        <v>555</v>
      </c>
    </row>
    <row r="18308" spans="1:5" x14ac:dyDescent="0.25">
      <c r="A18308" t="s">
        <v>18324</v>
      </c>
      <c r="B18308" s="1">
        <v>42886</v>
      </c>
      <c r="C18308" t="s">
        <v>6</v>
      </c>
      <c r="D18308">
        <v>0.5</v>
      </c>
      <c r="E18308">
        <v>778</v>
      </c>
    </row>
    <row r="18309" spans="1:5" x14ac:dyDescent="0.25">
      <c r="A18309" t="s">
        <v>18325</v>
      </c>
      <c r="B18309" s="1">
        <v>42916</v>
      </c>
      <c r="C18309" t="s">
        <v>6</v>
      </c>
      <c r="D18309">
        <v>0.3</v>
      </c>
      <c r="E18309">
        <v>740</v>
      </c>
    </row>
    <row r="18310" spans="1:5" x14ac:dyDescent="0.25">
      <c r="A18310" t="s">
        <v>18326</v>
      </c>
      <c r="B18310" s="1">
        <v>42978</v>
      </c>
      <c r="C18310" t="s">
        <v>6</v>
      </c>
      <c r="D18310">
        <v>0.3</v>
      </c>
      <c r="E18310">
        <v>740</v>
      </c>
    </row>
    <row r="18311" spans="1:5" x14ac:dyDescent="0.25">
      <c r="A18311" t="s">
        <v>18327</v>
      </c>
      <c r="B18311" s="1">
        <v>43131</v>
      </c>
      <c r="C18311" t="s">
        <v>14</v>
      </c>
      <c r="D18311">
        <v>0.3</v>
      </c>
      <c r="E18311">
        <v>725</v>
      </c>
    </row>
    <row r="18312" spans="1:5" x14ac:dyDescent="0.25">
      <c r="A18312" t="s">
        <v>18328</v>
      </c>
      <c r="B18312" s="1">
        <v>43220</v>
      </c>
      <c r="C18312" t="s">
        <v>25</v>
      </c>
      <c r="D18312">
        <v>0.23</v>
      </c>
      <c r="E18312">
        <v>700</v>
      </c>
    </row>
    <row r="18313" spans="1:5" x14ac:dyDescent="0.25">
      <c r="A18313" t="s">
        <v>18329</v>
      </c>
      <c r="B18313" s="1">
        <v>43220</v>
      </c>
      <c r="C18313" t="s">
        <v>10</v>
      </c>
      <c r="D18313">
        <v>0.17</v>
      </c>
      <c r="E18313">
        <v>668</v>
      </c>
    </row>
    <row r="18314" spans="1:5" x14ac:dyDescent="0.25">
      <c r="A18314" t="s">
        <v>18330</v>
      </c>
      <c r="B18314" s="1">
        <v>43373</v>
      </c>
      <c r="C18314" t="s">
        <v>6</v>
      </c>
      <c r="D18314">
        <v>0.43</v>
      </c>
      <c r="E18314">
        <v>734</v>
      </c>
    </row>
    <row r="18315" spans="1:5" x14ac:dyDescent="0.25">
      <c r="A18315" t="s">
        <v>18331</v>
      </c>
      <c r="B18315" s="1">
        <v>43373</v>
      </c>
      <c r="C18315" t="s">
        <v>6</v>
      </c>
      <c r="D18315">
        <v>0.32</v>
      </c>
      <c r="E18315">
        <v>794</v>
      </c>
    </row>
    <row r="18316" spans="1:5" x14ac:dyDescent="0.25">
      <c r="A18316" t="s">
        <v>18332</v>
      </c>
      <c r="B18316" s="1">
        <v>43434</v>
      </c>
      <c r="C18316" t="s">
        <v>6</v>
      </c>
      <c r="D18316">
        <v>0.91</v>
      </c>
      <c r="E18316">
        <v>761</v>
      </c>
    </row>
    <row r="18317" spans="1:5" x14ac:dyDescent="0.25">
      <c r="A18317" t="s">
        <v>18333</v>
      </c>
      <c r="B18317" s="1">
        <v>43465</v>
      </c>
      <c r="C18317" t="s">
        <v>18</v>
      </c>
      <c r="D18317">
        <v>0.34</v>
      </c>
      <c r="E18317">
        <v>636</v>
      </c>
    </row>
    <row r="18318" spans="1:5" x14ac:dyDescent="0.25">
      <c r="A18318" t="s">
        <v>18334</v>
      </c>
      <c r="B18318" s="1">
        <v>43465</v>
      </c>
      <c r="C18318" t="s">
        <v>6</v>
      </c>
      <c r="D18318">
        <v>0.36</v>
      </c>
      <c r="E18318">
        <v>615</v>
      </c>
    </row>
    <row r="18319" spans="1:5" x14ac:dyDescent="0.25">
      <c r="A18319" t="s">
        <v>18335</v>
      </c>
      <c r="B18319" s="1">
        <v>43465</v>
      </c>
      <c r="C18319" t="s">
        <v>6</v>
      </c>
      <c r="D18319">
        <v>0.32</v>
      </c>
      <c r="E18319">
        <v>741</v>
      </c>
    </row>
    <row r="18320" spans="1:5" x14ac:dyDescent="0.25">
      <c r="A18320" t="s">
        <v>18336</v>
      </c>
      <c r="B18320" s="1">
        <v>43496</v>
      </c>
      <c r="C18320" t="s">
        <v>21</v>
      </c>
      <c r="D18320">
        <v>0.28000000000000003</v>
      </c>
      <c r="E18320">
        <v>530</v>
      </c>
    </row>
    <row r="18321" spans="1:5" x14ac:dyDescent="0.25">
      <c r="A18321" t="s">
        <v>18337</v>
      </c>
      <c r="B18321" s="1">
        <v>43496</v>
      </c>
      <c r="C18321" t="s">
        <v>18</v>
      </c>
      <c r="D18321">
        <v>0.82</v>
      </c>
      <c r="E18321">
        <v>683</v>
      </c>
    </row>
    <row r="18322" spans="1:5" x14ac:dyDescent="0.25">
      <c r="A18322" t="s">
        <v>18338</v>
      </c>
      <c r="B18322" s="1">
        <v>43525</v>
      </c>
      <c r="C18322" t="s">
        <v>3376</v>
      </c>
      <c r="D18322">
        <v>0.49</v>
      </c>
      <c r="E18322">
        <v>744</v>
      </c>
    </row>
    <row r="18323" spans="1:5" x14ac:dyDescent="0.25">
      <c r="A18323" t="s">
        <v>18339</v>
      </c>
      <c r="B18323" s="1">
        <v>43525</v>
      </c>
      <c r="C18323" t="s">
        <v>10</v>
      </c>
      <c r="D18323">
        <v>0.45</v>
      </c>
      <c r="E18323">
        <v>598</v>
      </c>
    </row>
    <row r="18324" spans="1:5" x14ac:dyDescent="0.25">
      <c r="A18324" t="s">
        <v>18340</v>
      </c>
      <c r="B18324" s="1">
        <v>43556</v>
      </c>
      <c r="C18324" t="s">
        <v>6</v>
      </c>
      <c r="D18324">
        <v>0.22</v>
      </c>
      <c r="E18324">
        <v>716</v>
      </c>
    </row>
    <row r="18325" spans="1:5" x14ac:dyDescent="0.25">
      <c r="A18325" t="s">
        <v>18341</v>
      </c>
      <c r="B18325" s="1">
        <v>43556</v>
      </c>
      <c r="C18325" t="s">
        <v>6</v>
      </c>
      <c r="D18325">
        <v>0.52</v>
      </c>
      <c r="E18325">
        <v>816</v>
      </c>
    </row>
    <row r="18326" spans="1:5" x14ac:dyDescent="0.25">
      <c r="A18326" t="s">
        <v>18342</v>
      </c>
      <c r="B18326" s="1">
        <v>43586</v>
      </c>
      <c r="C18326" t="s">
        <v>10</v>
      </c>
      <c r="D18326">
        <v>0.18</v>
      </c>
      <c r="E18326">
        <v>654</v>
      </c>
    </row>
    <row r="18327" spans="1:5" x14ac:dyDescent="0.25">
      <c r="A18327" t="s">
        <v>18343</v>
      </c>
      <c r="B18327" s="1">
        <v>43617</v>
      </c>
      <c r="C18327" t="s">
        <v>10</v>
      </c>
      <c r="D18327">
        <v>0.3</v>
      </c>
      <c r="E18327">
        <v>740</v>
      </c>
    </row>
    <row r="18328" spans="1:5" x14ac:dyDescent="0.25">
      <c r="A18328" t="s">
        <v>18344</v>
      </c>
      <c r="B18328" s="1">
        <v>43617</v>
      </c>
      <c r="C18328" t="s">
        <v>18</v>
      </c>
      <c r="D18328">
        <v>0.3</v>
      </c>
      <c r="E18328">
        <v>740</v>
      </c>
    </row>
    <row r="18329" spans="1:5" x14ac:dyDescent="0.25">
      <c r="A18329" t="s">
        <v>18345</v>
      </c>
      <c r="B18329" s="1">
        <v>43647</v>
      </c>
      <c r="C18329" t="s">
        <v>18</v>
      </c>
      <c r="D18329">
        <v>0.28000000000000003</v>
      </c>
      <c r="E18329">
        <v>658</v>
      </c>
    </row>
    <row r="18330" spans="1:5" x14ac:dyDescent="0.25">
      <c r="A18330" t="s">
        <v>18346</v>
      </c>
      <c r="B18330" s="1">
        <v>43647</v>
      </c>
      <c r="C18330" t="s">
        <v>6</v>
      </c>
      <c r="D18330">
        <v>0.02</v>
      </c>
      <c r="E18330">
        <v>694</v>
      </c>
    </row>
    <row r="18331" spans="1:5" x14ac:dyDescent="0.25">
      <c r="A18331" t="s">
        <v>18347</v>
      </c>
      <c r="B18331" s="1">
        <v>43678</v>
      </c>
      <c r="C18331" t="s">
        <v>18</v>
      </c>
      <c r="D18331">
        <v>0.22</v>
      </c>
      <c r="E18331">
        <v>726</v>
      </c>
    </row>
    <row r="18332" spans="1:5" x14ac:dyDescent="0.25">
      <c r="A18332" t="s">
        <v>18348</v>
      </c>
      <c r="B18332" s="1">
        <v>43709</v>
      </c>
      <c r="C18332" t="s">
        <v>10</v>
      </c>
      <c r="D18332">
        <v>0.55000000000000004</v>
      </c>
      <c r="E18332">
        <v>702</v>
      </c>
    </row>
    <row r="18333" spans="1:5" x14ac:dyDescent="0.25">
      <c r="A18333" t="s">
        <v>18349</v>
      </c>
      <c r="B18333" s="1">
        <v>43739</v>
      </c>
      <c r="C18333" t="s">
        <v>18</v>
      </c>
      <c r="D18333">
        <v>0.38</v>
      </c>
      <c r="E18333">
        <v>709</v>
      </c>
    </row>
    <row r="18334" spans="1:5" x14ac:dyDescent="0.25">
      <c r="A18334" t="s">
        <v>18350</v>
      </c>
      <c r="B18334" s="1">
        <v>43831</v>
      </c>
      <c r="C18334" t="s">
        <v>37</v>
      </c>
      <c r="D18334">
        <v>0.41</v>
      </c>
      <c r="E18334">
        <v>723</v>
      </c>
    </row>
    <row r="18335" spans="1:5" x14ac:dyDescent="0.25">
      <c r="A18335" t="s">
        <v>18351</v>
      </c>
      <c r="B18335" s="1">
        <v>43890</v>
      </c>
      <c r="C18335" t="s">
        <v>6</v>
      </c>
      <c r="D18335">
        <v>0.35</v>
      </c>
      <c r="E18335">
        <v>587</v>
      </c>
    </row>
    <row r="18336" spans="1:5" x14ac:dyDescent="0.25">
      <c r="A18336" t="s">
        <v>18352</v>
      </c>
      <c r="B18336" s="1">
        <v>43921</v>
      </c>
      <c r="C18336" t="s">
        <v>6</v>
      </c>
      <c r="D18336">
        <v>0.27</v>
      </c>
      <c r="E18336">
        <v>581</v>
      </c>
    </row>
    <row r="18337" spans="1:5" x14ac:dyDescent="0.25">
      <c r="A18337" t="s">
        <v>18353</v>
      </c>
      <c r="B18337" s="1">
        <v>43921</v>
      </c>
      <c r="C18337" t="s">
        <v>6</v>
      </c>
      <c r="D18337">
        <v>0.33</v>
      </c>
      <c r="E18337">
        <v>706</v>
      </c>
    </row>
    <row r="18338" spans="1:5" x14ac:dyDescent="0.25">
      <c r="A18338" t="s">
        <v>18354</v>
      </c>
      <c r="B18338" s="1">
        <v>43921</v>
      </c>
      <c r="C18338" t="s">
        <v>18</v>
      </c>
      <c r="D18338">
        <v>0.69</v>
      </c>
      <c r="E18338">
        <v>620</v>
      </c>
    </row>
    <row r="18339" spans="1:5" x14ac:dyDescent="0.25">
      <c r="A18339" t="s">
        <v>18355</v>
      </c>
      <c r="B18339" s="1">
        <v>43586</v>
      </c>
      <c r="C18339" t="s">
        <v>18</v>
      </c>
      <c r="D18339">
        <v>0.13</v>
      </c>
      <c r="E18339">
        <v>768</v>
      </c>
    </row>
    <row r="18340" spans="1:5" x14ac:dyDescent="0.25">
      <c r="A18340" t="s">
        <v>18356</v>
      </c>
      <c r="B18340" s="1">
        <v>43709</v>
      </c>
      <c r="C18340" t="s">
        <v>25</v>
      </c>
      <c r="D18340">
        <v>0.52</v>
      </c>
      <c r="E18340">
        <v>667</v>
      </c>
    </row>
    <row r="18341" spans="1:5" x14ac:dyDescent="0.25">
      <c r="A18341" t="s">
        <v>18357</v>
      </c>
      <c r="B18341" s="1">
        <v>43586</v>
      </c>
      <c r="C18341" t="s">
        <v>10</v>
      </c>
      <c r="D18341">
        <v>0.22</v>
      </c>
      <c r="E18341">
        <v>687</v>
      </c>
    </row>
    <row r="18342" spans="1:5" x14ac:dyDescent="0.25">
      <c r="A18342" t="s">
        <v>18358</v>
      </c>
      <c r="B18342" s="1">
        <v>43586</v>
      </c>
      <c r="C18342" t="s">
        <v>6</v>
      </c>
      <c r="D18342">
        <v>0.37</v>
      </c>
      <c r="E18342">
        <v>687</v>
      </c>
    </row>
    <row r="18343" spans="1:5" x14ac:dyDescent="0.25">
      <c r="A18343" t="s">
        <v>18359</v>
      </c>
      <c r="B18343" s="1">
        <v>43617</v>
      </c>
      <c r="C18343" t="s">
        <v>18</v>
      </c>
      <c r="D18343">
        <v>0.3</v>
      </c>
      <c r="E18343">
        <v>740</v>
      </c>
    </row>
    <row r="18344" spans="1:5" x14ac:dyDescent="0.25">
      <c r="A18344" t="s">
        <v>18360</v>
      </c>
      <c r="B18344" s="1">
        <v>43617</v>
      </c>
      <c r="C18344" t="s">
        <v>6</v>
      </c>
      <c r="D18344">
        <v>0.3</v>
      </c>
      <c r="E18344">
        <v>740</v>
      </c>
    </row>
    <row r="18345" spans="1:5" x14ac:dyDescent="0.25">
      <c r="A18345" t="s">
        <v>18361</v>
      </c>
      <c r="B18345" s="1">
        <v>42551</v>
      </c>
      <c r="C18345" t="s">
        <v>18</v>
      </c>
      <c r="D18345">
        <v>0.33</v>
      </c>
      <c r="E18345">
        <v>740</v>
      </c>
    </row>
    <row r="18346" spans="1:5" x14ac:dyDescent="0.25">
      <c r="A18346" t="s">
        <v>18362</v>
      </c>
      <c r="B18346" s="1">
        <v>43159</v>
      </c>
      <c r="C18346" t="s">
        <v>6</v>
      </c>
      <c r="D18346">
        <v>0.3</v>
      </c>
      <c r="E18346">
        <v>677</v>
      </c>
    </row>
    <row r="18347" spans="1:5" x14ac:dyDescent="0.25">
      <c r="A18347" t="s">
        <v>18363</v>
      </c>
      <c r="B18347" s="1">
        <v>43678</v>
      </c>
      <c r="C18347" t="s">
        <v>18</v>
      </c>
      <c r="D18347">
        <v>0.02</v>
      </c>
      <c r="E18347">
        <v>566</v>
      </c>
    </row>
    <row r="18348" spans="1:5" x14ac:dyDescent="0.25">
      <c r="A18348" t="s">
        <v>18364</v>
      </c>
      <c r="B18348" s="1">
        <v>43281</v>
      </c>
      <c r="C18348" t="s">
        <v>6</v>
      </c>
      <c r="D18348">
        <v>0.25</v>
      </c>
      <c r="E18348">
        <v>711</v>
      </c>
    </row>
    <row r="18349" spans="1:5" x14ac:dyDescent="0.25">
      <c r="A18349" t="s">
        <v>18365</v>
      </c>
      <c r="B18349" s="1">
        <v>43312</v>
      </c>
      <c r="C18349" t="s">
        <v>6</v>
      </c>
      <c r="D18349">
        <v>0.3</v>
      </c>
      <c r="E18349">
        <v>798</v>
      </c>
    </row>
    <row r="18350" spans="1:5" x14ac:dyDescent="0.25">
      <c r="A18350" t="s">
        <v>18366</v>
      </c>
      <c r="B18350" s="1">
        <v>43343</v>
      </c>
      <c r="C18350" t="s">
        <v>10</v>
      </c>
      <c r="D18350">
        <v>0.77</v>
      </c>
      <c r="E18350">
        <v>630</v>
      </c>
    </row>
    <row r="18351" spans="1:5" x14ac:dyDescent="0.25">
      <c r="A18351" t="s">
        <v>18367</v>
      </c>
      <c r="B18351" s="1">
        <v>43343</v>
      </c>
      <c r="C18351" t="s">
        <v>6</v>
      </c>
      <c r="D18351">
        <v>0.39</v>
      </c>
      <c r="E18351">
        <v>650</v>
      </c>
    </row>
    <row r="18352" spans="1:5" x14ac:dyDescent="0.25">
      <c r="A18352" t="s">
        <v>18368</v>
      </c>
      <c r="B18352" s="1">
        <v>43373</v>
      </c>
      <c r="C18352" t="s">
        <v>18</v>
      </c>
      <c r="D18352">
        <v>0.39</v>
      </c>
      <c r="E18352">
        <v>810</v>
      </c>
    </row>
    <row r="18353" spans="1:5" x14ac:dyDescent="0.25">
      <c r="A18353" t="s">
        <v>18369</v>
      </c>
      <c r="B18353" s="1">
        <v>43404</v>
      </c>
      <c r="C18353" t="s">
        <v>192</v>
      </c>
      <c r="D18353">
        <v>0.51</v>
      </c>
      <c r="E18353">
        <v>680</v>
      </c>
    </row>
    <row r="18354" spans="1:5" x14ac:dyDescent="0.25">
      <c r="A18354" t="s">
        <v>18370</v>
      </c>
      <c r="B18354" s="1">
        <v>43404</v>
      </c>
      <c r="C18354" t="s">
        <v>6</v>
      </c>
      <c r="D18354">
        <v>0.34</v>
      </c>
      <c r="E18354">
        <v>704</v>
      </c>
    </row>
    <row r="18355" spans="1:5" x14ac:dyDescent="0.25">
      <c r="A18355" t="s">
        <v>18371</v>
      </c>
      <c r="B18355" s="1">
        <v>43709</v>
      </c>
      <c r="C18355" t="s">
        <v>10</v>
      </c>
      <c r="D18355">
        <v>0.48</v>
      </c>
      <c r="E18355">
        <v>708</v>
      </c>
    </row>
    <row r="18356" spans="1:5" x14ac:dyDescent="0.25">
      <c r="A18356" t="s">
        <v>18372</v>
      </c>
      <c r="B18356" s="1">
        <v>43739</v>
      </c>
      <c r="C18356" t="s">
        <v>6</v>
      </c>
      <c r="D18356">
        <v>0.33</v>
      </c>
      <c r="E18356">
        <v>744</v>
      </c>
    </row>
    <row r="18357" spans="1:5" x14ac:dyDescent="0.25">
      <c r="A18357" t="s">
        <v>18373</v>
      </c>
      <c r="B18357" s="1">
        <v>43800</v>
      </c>
      <c r="C18357" t="s">
        <v>6</v>
      </c>
      <c r="D18357">
        <v>0.47</v>
      </c>
      <c r="E18357">
        <v>645</v>
      </c>
    </row>
    <row r="18358" spans="1:5" x14ac:dyDescent="0.25">
      <c r="A18358" t="s">
        <v>18374</v>
      </c>
      <c r="B18358" s="1">
        <v>43951</v>
      </c>
      <c r="C18358" t="s">
        <v>18</v>
      </c>
      <c r="D18358">
        <v>0.3</v>
      </c>
      <c r="E18358">
        <v>608</v>
      </c>
    </row>
    <row r="18359" spans="1:5" x14ac:dyDescent="0.25">
      <c r="A18359" t="s">
        <v>18375</v>
      </c>
      <c r="B18359" s="1">
        <v>43496</v>
      </c>
      <c r="C18359" t="s">
        <v>18</v>
      </c>
      <c r="D18359">
        <v>1.19</v>
      </c>
      <c r="E18359">
        <v>600</v>
      </c>
    </row>
    <row r="18360" spans="1:5" x14ac:dyDescent="0.25">
      <c r="A18360" t="s">
        <v>18376</v>
      </c>
      <c r="B18360" s="1">
        <v>43586</v>
      </c>
      <c r="C18360" t="s">
        <v>6</v>
      </c>
      <c r="D18360">
        <v>0.62</v>
      </c>
      <c r="E18360">
        <v>619</v>
      </c>
    </row>
    <row r="18361" spans="1:5" x14ac:dyDescent="0.25">
      <c r="A18361" t="s">
        <v>18377</v>
      </c>
      <c r="B18361" s="1">
        <v>42309</v>
      </c>
      <c r="C18361" t="s">
        <v>6</v>
      </c>
      <c r="D18361">
        <v>0.68</v>
      </c>
      <c r="E18361">
        <v>720</v>
      </c>
    </row>
    <row r="18362" spans="1:5" x14ac:dyDescent="0.25">
      <c r="A18362" t="s">
        <v>18378</v>
      </c>
      <c r="B18362" s="1">
        <v>42613</v>
      </c>
      <c r="C18362" t="s">
        <v>6</v>
      </c>
      <c r="D18362">
        <v>0.3</v>
      </c>
      <c r="E18362">
        <v>740</v>
      </c>
    </row>
    <row r="18363" spans="1:5" x14ac:dyDescent="0.25">
      <c r="A18363" t="s">
        <v>18379</v>
      </c>
      <c r="B18363" s="1">
        <v>42643</v>
      </c>
      <c r="C18363" t="s">
        <v>42</v>
      </c>
      <c r="D18363">
        <v>0.3</v>
      </c>
      <c r="E18363">
        <v>740</v>
      </c>
    </row>
    <row r="18364" spans="1:5" x14ac:dyDescent="0.25">
      <c r="A18364" t="s">
        <v>18380</v>
      </c>
      <c r="B18364" s="1">
        <v>42855</v>
      </c>
      <c r="C18364" t="s">
        <v>6</v>
      </c>
      <c r="D18364">
        <v>0.22</v>
      </c>
      <c r="E18364">
        <v>740</v>
      </c>
    </row>
    <row r="18365" spans="1:5" x14ac:dyDescent="0.25">
      <c r="A18365" t="s">
        <v>18381</v>
      </c>
      <c r="B18365" s="1">
        <v>43100</v>
      </c>
      <c r="C18365" t="s">
        <v>6</v>
      </c>
      <c r="D18365">
        <v>0.23</v>
      </c>
      <c r="E18365">
        <v>684</v>
      </c>
    </row>
    <row r="18366" spans="1:5" x14ac:dyDescent="0.25">
      <c r="A18366" t="s">
        <v>18382</v>
      </c>
      <c r="B18366" s="1">
        <v>43647</v>
      </c>
      <c r="C18366" t="s">
        <v>18</v>
      </c>
      <c r="D18366">
        <v>0.3</v>
      </c>
      <c r="E18366">
        <v>664</v>
      </c>
    </row>
    <row r="18367" spans="1:5" x14ac:dyDescent="0.25">
      <c r="A18367" t="s">
        <v>18383</v>
      </c>
      <c r="B18367" s="1">
        <v>43647</v>
      </c>
      <c r="C18367" t="s">
        <v>18</v>
      </c>
      <c r="D18367">
        <v>0.31</v>
      </c>
      <c r="E18367">
        <v>803</v>
      </c>
    </row>
    <row r="18368" spans="1:5" x14ac:dyDescent="0.25">
      <c r="A18368" t="s">
        <v>18384</v>
      </c>
      <c r="B18368" s="1">
        <v>43190</v>
      </c>
      <c r="C18368" t="s">
        <v>10</v>
      </c>
      <c r="D18368">
        <v>0.54</v>
      </c>
      <c r="E18368">
        <v>603</v>
      </c>
    </row>
    <row r="18369" spans="1:5" x14ac:dyDescent="0.25">
      <c r="A18369" t="s">
        <v>18385</v>
      </c>
      <c r="B18369" s="1">
        <v>43190</v>
      </c>
      <c r="C18369" t="s">
        <v>18</v>
      </c>
      <c r="D18369">
        <v>0.3</v>
      </c>
      <c r="E18369">
        <v>791</v>
      </c>
    </row>
    <row r="18370" spans="1:5" x14ac:dyDescent="0.25">
      <c r="A18370" t="s">
        <v>18386</v>
      </c>
      <c r="B18370" s="1">
        <v>43220</v>
      </c>
      <c r="C18370" t="s">
        <v>6</v>
      </c>
      <c r="D18370">
        <v>0.21</v>
      </c>
      <c r="E18370">
        <v>654</v>
      </c>
    </row>
    <row r="18371" spans="1:5" x14ac:dyDescent="0.25">
      <c r="A18371" t="s">
        <v>18387</v>
      </c>
      <c r="B18371" s="1">
        <v>43678</v>
      </c>
      <c r="C18371" t="s">
        <v>6</v>
      </c>
      <c r="D18371">
        <v>0.45</v>
      </c>
      <c r="E18371">
        <v>619</v>
      </c>
    </row>
    <row r="18372" spans="1:5" x14ac:dyDescent="0.25">
      <c r="A18372" t="s">
        <v>18388</v>
      </c>
      <c r="B18372" s="1">
        <v>43251</v>
      </c>
      <c r="C18372" t="s">
        <v>6</v>
      </c>
      <c r="D18372">
        <v>0.34</v>
      </c>
      <c r="E18372">
        <v>822</v>
      </c>
    </row>
    <row r="18373" spans="1:5" x14ac:dyDescent="0.25">
      <c r="A18373" t="s">
        <v>18389</v>
      </c>
      <c r="B18373" s="1">
        <v>43281</v>
      </c>
      <c r="C18373" t="s">
        <v>25</v>
      </c>
      <c r="D18373">
        <v>0.47</v>
      </c>
      <c r="E18373">
        <v>646</v>
      </c>
    </row>
    <row r="18374" spans="1:5" x14ac:dyDescent="0.25">
      <c r="A18374" t="s">
        <v>18390</v>
      </c>
      <c r="B18374" s="1">
        <v>43312</v>
      </c>
      <c r="C18374" t="s">
        <v>6</v>
      </c>
      <c r="D18374">
        <v>0.42</v>
      </c>
      <c r="E18374">
        <v>657</v>
      </c>
    </row>
    <row r="18375" spans="1:5" x14ac:dyDescent="0.25">
      <c r="A18375" t="s">
        <v>18391</v>
      </c>
      <c r="B18375" s="1">
        <v>43343</v>
      </c>
      <c r="C18375" t="s">
        <v>6</v>
      </c>
      <c r="D18375">
        <v>0.31</v>
      </c>
      <c r="E18375">
        <v>636</v>
      </c>
    </row>
    <row r="18376" spans="1:5" x14ac:dyDescent="0.25">
      <c r="A18376" t="s">
        <v>18392</v>
      </c>
      <c r="B18376" s="1">
        <v>43343</v>
      </c>
      <c r="C18376" t="s">
        <v>18</v>
      </c>
      <c r="D18376">
        <v>0.67</v>
      </c>
      <c r="E18376">
        <v>697</v>
      </c>
    </row>
    <row r="18377" spans="1:5" x14ac:dyDescent="0.25">
      <c r="A18377" t="s">
        <v>18393</v>
      </c>
      <c r="B18377" s="1">
        <v>43373</v>
      </c>
      <c r="C18377" t="s">
        <v>6</v>
      </c>
      <c r="D18377">
        <v>0.3</v>
      </c>
      <c r="E18377">
        <v>682</v>
      </c>
    </row>
    <row r="18378" spans="1:5" x14ac:dyDescent="0.25">
      <c r="A18378" t="s">
        <v>18394</v>
      </c>
      <c r="B18378" s="1">
        <v>43404</v>
      </c>
      <c r="C18378" t="s">
        <v>6</v>
      </c>
      <c r="D18378">
        <v>0.25</v>
      </c>
      <c r="E18378">
        <v>733</v>
      </c>
    </row>
    <row r="18379" spans="1:5" x14ac:dyDescent="0.25">
      <c r="A18379" t="s">
        <v>18395</v>
      </c>
      <c r="B18379" s="1">
        <v>43404</v>
      </c>
      <c r="C18379" t="s">
        <v>18</v>
      </c>
      <c r="D18379">
        <v>0.39</v>
      </c>
      <c r="E18379">
        <v>634</v>
      </c>
    </row>
    <row r="18380" spans="1:5" x14ac:dyDescent="0.25">
      <c r="A18380" t="s">
        <v>18396</v>
      </c>
      <c r="B18380" s="1">
        <v>43434</v>
      </c>
      <c r="C18380" t="s">
        <v>6</v>
      </c>
      <c r="D18380">
        <v>0.5</v>
      </c>
      <c r="E18380">
        <v>625</v>
      </c>
    </row>
    <row r="18381" spans="1:5" x14ac:dyDescent="0.25">
      <c r="A18381" t="s">
        <v>18397</v>
      </c>
      <c r="B18381" s="1">
        <v>43434</v>
      </c>
      <c r="C18381" t="s">
        <v>14</v>
      </c>
      <c r="D18381">
        <v>0.3</v>
      </c>
      <c r="E18381">
        <v>723</v>
      </c>
    </row>
    <row r="18382" spans="1:5" x14ac:dyDescent="0.25">
      <c r="A18382" t="s">
        <v>18398</v>
      </c>
      <c r="B18382" s="1">
        <v>43709</v>
      </c>
      <c r="C18382" t="s">
        <v>10</v>
      </c>
      <c r="D18382">
        <v>0.26</v>
      </c>
      <c r="E18382">
        <v>753</v>
      </c>
    </row>
    <row r="18383" spans="1:5" x14ac:dyDescent="0.25">
      <c r="A18383" t="s">
        <v>18399</v>
      </c>
      <c r="B18383" s="1">
        <v>43739</v>
      </c>
      <c r="C18383" t="s">
        <v>18</v>
      </c>
      <c r="D18383">
        <v>1.17</v>
      </c>
      <c r="E18383">
        <v>682</v>
      </c>
    </row>
    <row r="18384" spans="1:5" x14ac:dyDescent="0.25">
      <c r="A18384" t="s">
        <v>18400</v>
      </c>
      <c r="B18384" s="1">
        <v>43831</v>
      </c>
      <c r="C18384" t="s">
        <v>42</v>
      </c>
      <c r="D18384">
        <v>0.34</v>
      </c>
      <c r="E18384">
        <v>608</v>
      </c>
    </row>
    <row r="18385" spans="1:5" x14ac:dyDescent="0.25">
      <c r="A18385" t="s">
        <v>18401</v>
      </c>
      <c r="B18385" s="1">
        <v>43862</v>
      </c>
      <c r="C18385" t="s">
        <v>18</v>
      </c>
      <c r="D18385">
        <v>0.28999999999999998</v>
      </c>
      <c r="E18385">
        <v>610</v>
      </c>
    </row>
    <row r="18386" spans="1:5" x14ac:dyDescent="0.25">
      <c r="A18386" t="s">
        <v>18402</v>
      </c>
      <c r="B18386" s="1">
        <v>43921</v>
      </c>
      <c r="C18386" t="s">
        <v>18</v>
      </c>
      <c r="D18386">
        <v>0.6</v>
      </c>
      <c r="E18386">
        <v>594</v>
      </c>
    </row>
    <row r="18387" spans="1:5" x14ac:dyDescent="0.25">
      <c r="A18387" t="s">
        <v>18403</v>
      </c>
      <c r="B18387" s="1">
        <v>43525</v>
      </c>
      <c r="C18387" t="s">
        <v>6</v>
      </c>
      <c r="D18387">
        <v>0.38</v>
      </c>
      <c r="E18387">
        <v>630</v>
      </c>
    </row>
    <row r="18388" spans="1:5" x14ac:dyDescent="0.25">
      <c r="A18388" t="s">
        <v>18404</v>
      </c>
      <c r="B18388" s="1">
        <v>42674</v>
      </c>
      <c r="C18388" t="s">
        <v>42</v>
      </c>
      <c r="D18388">
        <v>0.3</v>
      </c>
      <c r="E18388">
        <v>740</v>
      </c>
    </row>
    <row r="18389" spans="1:5" x14ac:dyDescent="0.25">
      <c r="A18389" t="s">
        <v>18405</v>
      </c>
      <c r="B18389" s="1">
        <v>43647</v>
      </c>
      <c r="C18389" t="s">
        <v>6</v>
      </c>
      <c r="D18389">
        <v>0.3</v>
      </c>
      <c r="E18389">
        <v>740</v>
      </c>
    </row>
    <row r="18390" spans="1:5" x14ac:dyDescent="0.25">
      <c r="A18390" t="s">
        <v>18406</v>
      </c>
      <c r="B18390" s="1">
        <v>43069</v>
      </c>
      <c r="C18390" t="s">
        <v>6</v>
      </c>
      <c r="D18390">
        <v>0.34</v>
      </c>
      <c r="E18390">
        <v>799</v>
      </c>
    </row>
    <row r="18391" spans="1:5" x14ac:dyDescent="0.25">
      <c r="A18391" t="s">
        <v>18407</v>
      </c>
      <c r="B18391" s="1">
        <v>43678</v>
      </c>
      <c r="C18391" t="s">
        <v>6</v>
      </c>
      <c r="D18391">
        <v>0.19</v>
      </c>
      <c r="E18391">
        <v>769</v>
      </c>
    </row>
    <row r="18392" spans="1:5" x14ac:dyDescent="0.25">
      <c r="A18392" t="s">
        <v>18408</v>
      </c>
      <c r="B18392" s="1">
        <v>43312</v>
      </c>
      <c r="C18392" t="s">
        <v>6</v>
      </c>
      <c r="D18392">
        <v>0.33</v>
      </c>
      <c r="E18392">
        <v>601</v>
      </c>
    </row>
    <row r="18393" spans="1:5" x14ac:dyDescent="0.25">
      <c r="A18393" t="s">
        <v>18409</v>
      </c>
      <c r="B18393" s="1">
        <v>43343</v>
      </c>
      <c r="C18393" t="s">
        <v>6</v>
      </c>
      <c r="D18393">
        <v>0.44</v>
      </c>
      <c r="E18393">
        <v>701</v>
      </c>
    </row>
    <row r="18394" spans="1:5" x14ac:dyDescent="0.25">
      <c r="A18394" t="s">
        <v>18410</v>
      </c>
      <c r="B18394" s="1">
        <v>43373</v>
      </c>
      <c r="C18394" t="s">
        <v>10</v>
      </c>
      <c r="D18394">
        <v>0.37</v>
      </c>
      <c r="E18394">
        <v>755</v>
      </c>
    </row>
    <row r="18395" spans="1:5" x14ac:dyDescent="0.25">
      <c r="A18395" t="s">
        <v>18411</v>
      </c>
      <c r="B18395" s="1">
        <v>43404</v>
      </c>
      <c r="C18395" t="s">
        <v>18</v>
      </c>
      <c r="D18395">
        <v>0.19</v>
      </c>
      <c r="E18395">
        <v>723</v>
      </c>
    </row>
    <row r="18396" spans="1:5" x14ac:dyDescent="0.25">
      <c r="A18396" t="s">
        <v>18412</v>
      </c>
      <c r="B18396" s="1">
        <v>43465</v>
      </c>
      <c r="C18396" t="s">
        <v>10</v>
      </c>
      <c r="D18396">
        <v>0.18</v>
      </c>
      <c r="E18396">
        <v>672</v>
      </c>
    </row>
    <row r="18397" spans="1:5" x14ac:dyDescent="0.25">
      <c r="A18397" t="s">
        <v>18413</v>
      </c>
      <c r="B18397" s="1">
        <v>44165</v>
      </c>
      <c r="C18397" t="s">
        <v>21</v>
      </c>
      <c r="D18397">
        <v>0.48</v>
      </c>
      <c r="E18397">
        <v>740</v>
      </c>
    </row>
    <row r="18398" spans="1:5" x14ac:dyDescent="0.25">
      <c r="A18398" t="s">
        <v>18414</v>
      </c>
      <c r="B18398" s="1">
        <v>44165</v>
      </c>
      <c r="C18398" t="s">
        <v>6</v>
      </c>
      <c r="D18398">
        <v>0.12</v>
      </c>
      <c r="E18398">
        <v>601</v>
      </c>
    </row>
    <row r="18399" spans="1:5" x14ac:dyDescent="0.25">
      <c r="A18399" t="s">
        <v>18415</v>
      </c>
      <c r="B18399" s="1">
        <v>44165</v>
      </c>
      <c r="C18399" t="s">
        <v>6</v>
      </c>
      <c r="D18399">
        <v>0.51</v>
      </c>
      <c r="E18399">
        <v>624</v>
      </c>
    </row>
    <row r="18400" spans="1:5" x14ac:dyDescent="0.25">
      <c r="A18400" t="s">
        <v>18416</v>
      </c>
      <c r="B18400" s="1">
        <v>44165</v>
      </c>
      <c r="C18400" t="s">
        <v>25</v>
      </c>
      <c r="D18400">
        <v>0.32</v>
      </c>
      <c r="E18400">
        <v>653</v>
      </c>
    </row>
    <row r="18401" spans="1:5" x14ac:dyDescent="0.25">
      <c r="A18401" t="s">
        <v>18417</v>
      </c>
      <c r="B18401" s="1">
        <v>44165</v>
      </c>
      <c r="C18401" t="s">
        <v>14</v>
      </c>
      <c r="D18401">
        <v>0.28999999999999998</v>
      </c>
      <c r="E18401">
        <v>713</v>
      </c>
    </row>
    <row r="18402" spans="1:5" x14ac:dyDescent="0.25">
      <c r="A18402" t="s">
        <v>18418</v>
      </c>
      <c r="B18402" s="1">
        <v>44165</v>
      </c>
      <c r="C18402" t="s">
        <v>6</v>
      </c>
      <c r="D18402">
        <v>0.43</v>
      </c>
      <c r="E18402">
        <v>732</v>
      </c>
    </row>
    <row r="18403" spans="1:5" x14ac:dyDescent="0.25">
      <c r="A18403" t="s">
        <v>18419</v>
      </c>
      <c r="B18403" s="1">
        <v>44165</v>
      </c>
      <c r="C18403" t="s">
        <v>42</v>
      </c>
      <c r="D18403">
        <v>0.35</v>
      </c>
      <c r="E18403">
        <v>610</v>
      </c>
    </row>
    <row r="18404" spans="1:5" x14ac:dyDescent="0.25">
      <c r="A18404" t="s">
        <v>18420</v>
      </c>
      <c r="B18404" s="1">
        <v>44165</v>
      </c>
      <c r="C18404" t="s">
        <v>21</v>
      </c>
      <c r="D18404">
        <v>0.38</v>
      </c>
      <c r="E18404">
        <v>739</v>
      </c>
    </row>
    <row r="18405" spans="1:5" x14ac:dyDescent="0.25">
      <c r="A18405" t="s">
        <v>18421</v>
      </c>
      <c r="B18405" s="1">
        <v>44165</v>
      </c>
      <c r="C18405" t="s">
        <v>42</v>
      </c>
      <c r="D18405">
        <v>0.28999999999999998</v>
      </c>
      <c r="E18405">
        <v>616</v>
      </c>
    </row>
    <row r="18406" spans="1:5" x14ac:dyDescent="0.25">
      <c r="A18406" t="s">
        <v>18422</v>
      </c>
      <c r="B18406" s="1">
        <v>44165</v>
      </c>
      <c r="C18406" t="s">
        <v>6</v>
      </c>
      <c r="D18406">
        <v>0.36</v>
      </c>
      <c r="E18406">
        <v>619</v>
      </c>
    </row>
    <row r="18407" spans="1:5" x14ac:dyDescent="0.25">
      <c r="A18407" t="s">
        <v>18423</v>
      </c>
      <c r="B18407" s="1">
        <v>44165</v>
      </c>
      <c r="C18407" t="s">
        <v>21</v>
      </c>
      <c r="D18407">
        <v>0.37</v>
      </c>
      <c r="E18407">
        <v>715</v>
      </c>
    </row>
    <row r="18408" spans="1:5" x14ac:dyDescent="0.25">
      <c r="A18408" t="s">
        <v>18424</v>
      </c>
      <c r="B18408" s="1">
        <v>44165</v>
      </c>
      <c r="C18408" t="s">
        <v>14</v>
      </c>
      <c r="D18408">
        <v>0.72</v>
      </c>
      <c r="E18408">
        <v>673</v>
      </c>
    </row>
    <row r="18409" spans="1:5" x14ac:dyDescent="0.25">
      <c r="A18409" t="s">
        <v>18425</v>
      </c>
      <c r="B18409" s="1">
        <v>44165</v>
      </c>
      <c r="C18409" t="s">
        <v>10</v>
      </c>
      <c r="D18409">
        <v>0.19</v>
      </c>
      <c r="E18409">
        <v>608</v>
      </c>
    </row>
    <row r="18410" spans="1:5" x14ac:dyDescent="0.25">
      <c r="A18410" t="s">
        <v>18426</v>
      </c>
      <c r="B18410" s="1">
        <v>44165</v>
      </c>
      <c r="C18410" t="s">
        <v>14</v>
      </c>
      <c r="D18410">
        <v>0.87</v>
      </c>
      <c r="E18410">
        <v>649</v>
      </c>
    </row>
    <row r="18411" spans="1:5" x14ac:dyDescent="0.25">
      <c r="A18411" t="s">
        <v>18427</v>
      </c>
      <c r="B18411" s="1">
        <v>44165</v>
      </c>
      <c r="C18411" t="s">
        <v>6</v>
      </c>
      <c r="D18411">
        <v>0.36</v>
      </c>
      <c r="E18411">
        <v>673</v>
      </c>
    </row>
    <row r="18412" spans="1:5" x14ac:dyDescent="0.25">
      <c r="A18412" t="s">
        <v>18428</v>
      </c>
      <c r="B18412" s="1">
        <v>44165</v>
      </c>
      <c r="C18412" t="s">
        <v>6</v>
      </c>
      <c r="D18412">
        <v>0.81</v>
      </c>
      <c r="E18412">
        <v>611</v>
      </c>
    </row>
    <row r="18413" spans="1:5" x14ac:dyDescent="0.25">
      <c r="A18413" t="s">
        <v>18429</v>
      </c>
      <c r="B18413" s="1">
        <v>44165</v>
      </c>
      <c r="C18413" t="s">
        <v>10</v>
      </c>
      <c r="D18413">
        <v>0.27</v>
      </c>
      <c r="E18413">
        <v>714</v>
      </c>
    </row>
    <row r="18414" spans="1:5" x14ac:dyDescent="0.25">
      <c r="A18414" t="s">
        <v>18430</v>
      </c>
      <c r="B18414" s="1">
        <v>44165</v>
      </c>
      <c r="C18414" t="s">
        <v>10</v>
      </c>
      <c r="D18414">
        <v>0.79</v>
      </c>
      <c r="E18414">
        <v>615</v>
      </c>
    </row>
    <row r="18415" spans="1:5" x14ac:dyDescent="0.25">
      <c r="A18415" t="s">
        <v>18431</v>
      </c>
      <c r="B18415" s="1">
        <v>44165</v>
      </c>
      <c r="C18415" t="s">
        <v>25</v>
      </c>
      <c r="D18415">
        <v>0.2</v>
      </c>
      <c r="E18415">
        <v>746</v>
      </c>
    </row>
    <row r="18416" spans="1:5" x14ac:dyDescent="0.25">
      <c r="A18416" t="s">
        <v>18432</v>
      </c>
      <c r="B18416" s="1">
        <v>44165</v>
      </c>
      <c r="C18416" t="s">
        <v>6</v>
      </c>
      <c r="D18416">
        <v>0.2</v>
      </c>
      <c r="E18416">
        <v>760</v>
      </c>
    </row>
    <row r="18417" spans="1:5" x14ac:dyDescent="0.25">
      <c r="A18417" t="s">
        <v>18433</v>
      </c>
      <c r="B18417" s="1">
        <v>44165</v>
      </c>
      <c r="C18417" t="s">
        <v>6</v>
      </c>
      <c r="D18417">
        <v>0.05</v>
      </c>
      <c r="E18417">
        <v>708</v>
      </c>
    </row>
    <row r="18418" spans="1:5" x14ac:dyDescent="0.25">
      <c r="A18418" t="s">
        <v>18434</v>
      </c>
      <c r="B18418" s="1">
        <v>44165</v>
      </c>
      <c r="C18418" t="s">
        <v>18</v>
      </c>
      <c r="D18418">
        <v>0.39</v>
      </c>
      <c r="E18418">
        <v>709</v>
      </c>
    </row>
    <row r="18419" spans="1:5" x14ac:dyDescent="0.25">
      <c r="A18419" t="s">
        <v>18435</v>
      </c>
      <c r="B18419" s="1">
        <v>44165</v>
      </c>
      <c r="C18419" t="s">
        <v>6</v>
      </c>
      <c r="D18419">
        <v>0.28000000000000003</v>
      </c>
      <c r="E18419">
        <v>719</v>
      </c>
    </row>
    <row r="18420" spans="1:5" x14ac:dyDescent="0.25">
      <c r="A18420" t="s">
        <v>18436</v>
      </c>
      <c r="B18420" s="1">
        <v>44165</v>
      </c>
      <c r="C18420" t="s">
        <v>6</v>
      </c>
      <c r="D18420">
        <v>0.13</v>
      </c>
      <c r="E18420">
        <v>676</v>
      </c>
    </row>
    <row r="18421" spans="1:5" x14ac:dyDescent="0.25">
      <c r="A18421" t="s">
        <v>18437</v>
      </c>
      <c r="B18421" s="1">
        <v>44165</v>
      </c>
      <c r="C18421" t="s">
        <v>37</v>
      </c>
      <c r="D18421">
        <v>1.17</v>
      </c>
      <c r="E18421">
        <v>652</v>
      </c>
    </row>
    <row r="18422" spans="1:5" x14ac:dyDescent="0.25">
      <c r="A18422" t="s">
        <v>18438</v>
      </c>
      <c r="B18422" s="1">
        <v>44165</v>
      </c>
      <c r="C18422" t="s">
        <v>10</v>
      </c>
      <c r="D18422">
        <v>0.31</v>
      </c>
      <c r="E18422">
        <v>721</v>
      </c>
    </row>
    <row r="18423" spans="1:5" x14ac:dyDescent="0.25">
      <c r="A18423" t="s">
        <v>18439</v>
      </c>
      <c r="B18423" s="1">
        <v>44165</v>
      </c>
      <c r="C18423" t="s">
        <v>6</v>
      </c>
      <c r="D18423">
        <v>0.13</v>
      </c>
      <c r="E18423">
        <v>605</v>
      </c>
    </row>
    <row r="18424" spans="1:5" x14ac:dyDescent="0.25">
      <c r="A18424" t="s">
        <v>18440</v>
      </c>
      <c r="B18424" s="1">
        <v>44165</v>
      </c>
      <c r="C18424" t="s">
        <v>6</v>
      </c>
      <c r="D18424">
        <v>0.21</v>
      </c>
      <c r="E18424">
        <v>729</v>
      </c>
    </row>
    <row r="18425" spans="1:5" x14ac:dyDescent="0.25">
      <c r="A18425" t="s">
        <v>18441</v>
      </c>
      <c r="B18425" s="1">
        <v>44165</v>
      </c>
      <c r="C18425" t="s">
        <v>14</v>
      </c>
      <c r="D18425">
        <v>0.48</v>
      </c>
      <c r="E18425">
        <v>735</v>
      </c>
    </row>
    <row r="18426" spans="1:5" x14ac:dyDescent="0.25">
      <c r="A18426" t="s">
        <v>18442</v>
      </c>
      <c r="B18426" s="1">
        <v>44165</v>
      </c>
      <c r="C18426" t="s">
        <v>6</v>
      </c>
      <c r="D18426">
        <v>0.5</v>
      </c>
      <c r="E18426">
        <v>755</v>
      </c>
    </row>
    <row r="18427" spans="1:5" x14ac:dyDescent="0.25">
      <c r="A18427" t="s">
        <v>18443</v>
      </c>
      <c r="B18427" s="1">
        <v>44165</v>
      </c>
      <c r="C18427" t="s">
        <v>18</v>
      </c>
      <c r="D18427">
        <v>0.43</v>
      </c>
      <c r="E18427">
        <v>744</v>
      </c>
    </row>
    <row r="18428" spans="1:5" x14ac:dyDescent="0.25">
      <c r="A18428" t="s">
        <v>18444</v>
      </c>
      <c r="B18428" s="1">
        <v>44165</v>
      </c>
      <c r="C18428" t="s">
        <v>10</v>
      </c>
      <c r="D18428">
        <v>0.86</v>
      </c>
      <c r="E18428">
        <v>611</v>
      </c>
    </row>
    <row r="18429" spans="1:5" x14ac:dyDescent="0.25">
      <c r="A18429" t="s">
        <v>18445</v>
      </c>
      <c r="B18429" s="1">
        <v>44165</v>
      </c>
      <c r="C18429" t="s">
        <v>14</v>
      </c>
      <c r="D18429">
        <v>0.38</v>
      </c>
      <c r="E18429">
        <v>732</v>
      </c>
    </row>
    <row r="18430" spans="1:5" x14ac:dyDescent="0.25">
      <c r="A18430" t="s">
        <v>18446</v>
      </c>
      <c r="B18430" s="1">
        <v>44165</v>
      </c>
      <c r="C18430" t="s">
        <v>10</v>
      </c>
      <c r="D18430">
        <v>0.26</v>
      </c>
      <c r="E18430">
        <v>607</v>
      </c>
    </row>
    <row r="18431" spans="1:5" x14ac:dyDescent="0.25">
      <c r="A18431" t="s">
        <v>18447</v>
      </c>
      <c r="B18431" s="1">
        <v>44165</v>
      </c>
      <c r="C18431" t="s">
        <v>6</v>
      </c>
      <c r="D18431">
        <v>1</v>
      </c>
      <c r="E18431">
        <v>670</v>
      </c>
    </row>
    <row r="18432" spans="1:5" x14ac:dyDescent="0.25">
      <c r="A18432" t="s">
        <v>18448</v>
      </c>
      <c r="B18432" s="1">
        <v>44165</v>
      </c>
      <c r="C18432" t="s">
        <v>18</v>
      </c>
      <c r="D18432">
        <v>0.32</v>
      </c>
      <c r="E18432">
        <v>640</v>
      </c>
    </row>
    <row r="18433" spans="1:5" x14ac:dyDescent="0.25">
      <c r="A18433" t="s">
        <v>18449</v>
      </c>
      <c r="B18433" s="1">
        <v>44165</v>
      </c>
      <c r="C18433" t="s">
        <v>42</v>
      </c>
      <c r="D18433">
        <v>0.15</v>
      </c>
      <c r="E18433">
        <v>728</v>
      </c>
    </row>
    <row r="18434" spans="1:5" x14ac:dyDescent="0.25">
      <c r="A18434" t="s">
        <v>18450</v>
      </c>
      <c r="B18434" s="1">
        <v>44165</v>
      </c>
      <c r="C18434" t="s">
        <v>25</v>
      </c>
      <c r="D18434">
        <v>0.39</v>
      </c>
      <c r="E18434">
        <v>698</v>
      </c>
    </row>
    <row r="18435" spans="1:5" x14ac:dyDescent="0.25">
      <c r="A18435" t="s">
        <v>18451</v>
      </c>
      <c r="B18435" s="1">
        <v>44165</v>
      </c>
      <c r="C18435" t="s">
        <v>25</v>
      </c>
      <c r="D18435">
        <v>0.36</v>
      </c>
      <c r="E18435">
        <v>634</v>
      </c>
    </row>
    <row r="18436" spans="1:5" x14ac:dyDescent="0.25">
      <c r="A18436" t="s">
        <v>18452</v>
      </c>
      <c r="B18436" s="1">
        <v>44165</v>
      </c>
      <c r="C18436" t="s">
        <v>42</v>
      </c>
      <c r="D18436">
        <v>0.28999999999999998</v>
      </c>
      <c r="E18436">
        <v>707</v>
      </c>
    </row>
    <row r="18437" spans="1:5" x14ac:dyDescent="0.25">
      <c r="A18437" t="s">
        <v>18453</v>
      </c>
      <c r="B18437" s="1">
        <v>44165</v>
      </c>
      <c r="C18437" t="s">
        <v>10</v>
      </c>
      <c r="D18437">
        <v>0.69</v>
      </c>
      <c r="E18437">
        <v>705</v>
      </c>
    </row>
    <row r="18438" spans="1:5" x14ac:dyDescent="0.25">
      <c r="A18438" t="s">
        <v>18454</v>
      </c>
      <c r="B18438" s="1">
        <v>44165</v>
      </c>
      <c r="C18438" t="s">
        <v>6</v>
      </c>
      <c r="D18438">
        <v>0.28999999999999998</v>
      </c>
      <c r="E18438">
        <v>622</v>
      </c>
    </row>
    <row r="18439" spans="1:5" x14ac:dyDescent="0.25">
      <c r="A18439" t="s">
        <v>18455</v>
      </c>
      <c r="B18439" s="1">
        <v>44165</v>
      </c>
      <c r="C18439" t="s">
        <v>6</v>
      </c>
      <c r="D18439">
        <v>0.48</v>
      </c>
      <c r="E18439">
        <v>704</v>
      </c>
    </row>
    <row r="18440" spans="1:5" x14ac:dyDescent="0.25">
      <c r="A18440" t="s">
        <v>18456</v>
      </c>
      <c r="B18440" s="1">
        <v>44165</v>
      </c>
      <c r="C18440" t="s">
        <v>10</v>
      </c>
      <c r="D18440">
        <v>0.56999999999999995</v>
      </c>
      <c r="E18440">
        <v>670</v>
      </c>
    </row>
    <row r="18441" spans="1:5" x14ac:dyDescent="0.25">
      <c r="A18441" t="s">
        <v>18457</v>
      </c>
      <c r="B18441" s="1">
        <v>44165</v>
      </c>
      <c r="C18441" t="s">
        <v>6</v>
      </c>
      <c r="D18441">
        <v>0.14000000000000001</v>
      </c>
      <c r="E18441">
        <v>776</v>
      </c>
    </row>
    <row r="18442" spans="1:5" x14ac:dyDescent="0.25">
      <c r="A18442" t="s">
        <v>18458</v>
      </c>
      <c r="B18442" s="1">
        <v>44165</v>
      </c>
      <c r="C18442" t="s">
        <v>6</v>
      </c>
      <c r="D18442">
        <v>0.41</v>
      </c>
      <c r="E18442">
        <v>611</v>
      </c>
    </row>
    <row r="18443" spans="1:5" x14ac:dyDescent="0.25">
      <c r="A18443" t="s">
        <v>18459</v>
      </c>
      <c r="B18443" s="1">
        <v>44165</v>
      </c>
      <c r="C18443" t="s">
        <v>10</v>
      </c>
      <c r="D18443">
        <v>0.38</v>
      </c>
      <c r="E18443">
        <v>760</v>
      </c>
    </row>
    <row r="18444" spans="1:5" x14ac:dyDescent="0.25">
      <c r="A18444" t="s">
        <v>18460</v>
      </c>
      <c r="B18444" s="1">
        <v>44165</v>
      </c>
      <c r="C18444" t="s">
        <v>18</v>
      </c>
      <c r="D18444">
        <v>0.34</v>
      </c>
      <c r="E18444">
        <v>646</v>
      </c>
    </row>
    <row r="18445" spans="1:5" x14ac:dyDescent="0.25">
      <c r="A18445" t="s">
        <v>18461</v>
      </c>
      <c r="B18445" s="1">
        <v>44165</v>
      </c>
      <c r="C18445" t="s">
        <v>6</v>
      </c>
      <c r="D18445">
        <v>0.4</v>
      </c>
      <c r="E18445">
        <v>715</v>
      </c>
    </row>
    <row r="18446" spans="1:5" x14ac:dyDescent="0.25">
      <c r="A18446" t="s">
        <v>18462</v>
      </c>
      <c r="B18446" s="1">
        <v>44165</v>
      </c>
      <c r="C18446" t="s">
        <v>37</v>
      </c>
      <c r="D18446">
        <v>0.57999999999999996</v>
      </c>
      <c r="E18446">
        <v>712</v>
      </c>
    </row>
    <row r="18447" spans="1:5" x14ac:dyDescent="0.25">
      <c r="A18447" t="s">
        <v>18463</v>
      </c>
      <c r="B18447" s="1">
        <v>44165</v>
      </c>
      <c r="C18447" t="s">
        <v>37</v>
      </c>
      <c r="D18447">
        <v>0.81</v>
      </c>
      <c r="E18447">
        <v>714</v>
      </c>
    </row>
    <row r="18448" spans="1:5" x14ac:dyDescent="0.25">
      <c r="A18448" t="s">
        <v>18464</v>
      </c>
      <c r="B18448" s="1">
        <v>44165</v>
      </c>
      <c r="C18448" t="s">
        <v>21</v>
      </c>
      <c r="D18448">
        <v>0.49</v>
      </c>
      <c r="E18448">
        <v>613</v>
      </c>
    </row>
    <row r="18449" spans="1:5" x14ac:dyDescent="0.25">
      <c r="A18449" t="s">
        <v>18465</v>
      </c>
      <c r="B18449" s="1">
        <v>44165</v>
      </c>
      <c r="C18449" t="s">
        <v>6</v>
      </c>
      <c r="D18449">
        <v>0</v>
      </c>
      <c r="E18449">
        <v>711</v>
      </c>
    </row>
    <row r="18450" spans="1:5" x14ac:dyDescent="0.25">
      <c r="A18450" t="s">
        <v>18466</v>
      </c>
      <c r="B18450" s="1">
        <v>44165</v>
      </c>
      <c r="C18450" t="s">
        <v>21</v>
      </c>
      <c r="D18450">
        <v>0.3</v>
      </c>
      <c r="E18450">
        <v>626</v>
      </c>
    </row>
    <row r="18451" spans="1:5" x14ac:dyDescent="0.25">
      <c r="A18451" t="s">
        <v>18467</v>
      </c>
      <c r="B18451" s="1">
        <v>44165</v>
      </c>
      <c r="C18451" t="s">
        <v>21</v>
      </c>
      <c r="D18451">
        <v>1.1299999999999999</v>
      </c>
      <c r="E18451">
        <v>688</v>
      </c>
    </row>
    <row r="18452" spans="1:5" x14ac:dyDescent="0.25">
      <c r="A18452" t="s">
        <v>18468</v>
      </c>
      <c r="B18452" s="1">
        <v>44165</v>
      </c>
      <c r="C18452" t="s">
        <v>18</v>
      </c>
      <c r="D18452">
        <v>0.44</v>
      </c>
      <c r="E18452">
        <v>710</v>
      </c>
    </row>
    <row r="18453" spans="1:5" x14ac:dyDescent="0.25">
      <c r="A18453" t="s">
        <v>18469</v>
      </c>
      <c r="B18453" s="1">
        <v>44165</v>
      </c>
      <c r="C18453" t="s">
        <v>42</v>
      </c>
      <c r="D18453">
        <v>0.26</v>
      </c>
      <c r="E18453">
        <v>707</v>
      </c>
    </row>
    <row r="18454" spans="1:5" x14ac:dyDescent="0.25">
      <c r="A18454" t="s">
        <v>18470</v>
      </c>
      <c r="B18454" s="1">
        <v>44165</v>
      </c>
      <c r="C18454" t="s">
        <v>10</v>
      </c>
      <c r="D18454">
        <v>0.4</v>
      </c>
      <c r="E18454">
        <v>630</v>
      </c>
    </row>
    <row r="18455" spans="1:5" x14ac:dyDescent="0.25">
      <c r="A18455" t="s">
        <v>18471</v>
      </c>
      <c r="B18455" s="1">
        <v>44165</v>
      </c>
      <c r="C18455" t="s">
        <v>6</v>
      </c>
      <c r="D18455">
        <v>0.28999999999999998</v>
      </c>
      <c r="E18455">
        <v>722</v>
      </c>
    </row>
    <row r="18456" spans="1:5" x14ac:dyDescent="0.25">
      <c r="A18456" t="s">
        <v>18472</v>
      </c>
      <c r="B18456" s="1">
        <v>44165</v>
      </c>
      <c r="C18456" t="s">
        <v>21</v>
      </c>
      <c r="D18456">
        <v>0.39</v>
      </c>
      <c r="E18456">
        <v>616</v>
      </c>
    </row>
    <row r="18457" spans="1:5" x14ac:dyDescent="0.25">
      <c r="A18457" t="s">
        <v>18473</v>
      </c>
      <c r="B18457" s="1">
        <v>44165</v>
      </c>
      <c r="C18457" t="s">
        <v>6</v>
      </c>
      <c r="D18457">
        <v>0.43</v>
      </c>
      <c r="E18457">
        <v>611</v>
      </c>
    </row>
    <row r="18458" spans="1:5" x14ac:dyDescent="0.25">
      <c r="A18458" t="s">
        <v>18474</v>
      </c>
      <c r="B18458" s="1">
        <v>44165</v>
      </c>
      <c r="C18458" t="s">
        <v>10</v>
      </c>
      <c r="D18458">
        <v>0.65</v>
      </c>
      <c r="E18458">
        <v>672</v>
      </c>
    </row>
    <row r="18459" spans="1:5" x14ac:dyDescent="0.25">
      <c r="A18459" t="s">
        <v>18475</v>
      </c>
      <c r="B18459" s="1">
        <v>44165</v>
      </c>
      <c r="C18459" t="s">
        <v>6</v>
      </c>
      <c r="D18459">
        <v>0.17</v>
      </c>
      <c r="E18459">
        <v>823</v>
      </c>
    </row>
    <row r="18460" spans="1:5" x14ac:dyDescent="0.25">
      <c r="A18460" t="s">
        <v>18476</v>
      </c>
      <c r="B18460" s="1">
        <v>44165</v>
      </c>
      <c r="C18460" t="s">
        <v>6</v>
      </c>
      <c r="D18460">
        <v>0.34</v>
      </c>
      <c r="E18460">
        <v>695</v>
      </c>
    </row>
    <row r="18461" spans="1:5" x14ac:dyDescent="0.25">
      <c r="A18461" t="s">
        <v>18477</v>
      </c>
      <c r="B18461" s="1">
        <v>44165</v>
      </c>
      <c r="C18461" t="s">
        <v>6</v>
      </c>
      <c r="D18461">
        <v>0.27</v>
      </c>
      <c r="E18461">
        <v>604</v>
      </c>
    </row>
    <row r="18462" spans="1:5" x14ac:dyDescent="0.25">
      <c r="A18462" t="s">
        <v>18478</v>
      </c>
      <c r="B18462" s="1">
        <v>44165</v>
      </c>
      <c r="C18462" t="s">
        <v>6</v>
      </c>
      <c r="D18462">
        <v>0.74</v>
      </c>
      <c r="E18462">
        <v>695</v>
      </c>
    </row>
    <row r="18463" spans="1:5" x14ac:dyDescent="0.25">
      <c r="A18463" t="s">
        <v>18479</v>
      </c>
      <c r="B18463" s="1">
        <v>44165</v>
      </c>
      <c r="C18463" t="s">
        <v>6</v>
      </c>
      <c r="D18463">
        <v>0.67</v>
      </c>
      <c r="E18463">
        <v>713</v>
      </c>
    </row>
    <row r="18464" spans="1:5" x14ac:dyDescent="0.25">
      <c r="A18464" t="s">
        <v>18480</v>
      </c>
      <c r="B18464" s="1">
        <v>44165</v>
      </c>
      <c r="C18464" t="s">
        <v>37</v>
      </c>
      <c r="D18464">
        <v>0.68</v>
      </c>
      <c r="E18464">
        <v>709</v>
      </c>
    </row>
    <row r="18465" spans="1:5" x14ac:dyDescent="0.25">
      <c r="A18465" t="s">
        <v>18481</v>
      </c>
      <c r="B18465" s="1">
        <v>44165</v>
      </c>
      <c r="C18465" t="s">
        <v>6</v>
      </c>
      <c r="D18465">
        <v>0.5</v>
      </c>
      <c r="E18465">
        <v>639</v>
      </c>
    </row>
    <row r="18466" spans="1:5" x14ac:dyDescent="0.25">
      <c r="A18466" t="s">
        <v>18482</v>
      </c>
      <c r="B18466" s="1">
        <v>44165</v>
      </c>
      <c r="C18466" t="s">
        <v>6</v>
      </c>
      <c r="D18466">
        <v>0.23</v>
      </c>
      <c r="E18466">
        <v>793</v>
      </c>
    </row>
    <row r="18467" spans="1:5" x14ac:dyDescent="0.25">
      <c r="A18467" t="s">
        <v>18483</v>
      </c>
      <c r="B18467" s="1">
        <v>44165</v>
      </c>
      <c r="C18467" t="s">
        <v>14</v>
      </c>
      <c r="D18467">
        <v>0.17</v>
      </c>
      <c r="E18467">
        <v>656</v>
      </c>
    </row>
    <row r="18468" spans="1:5" x14ac:dyDescent="0.25">
      <c r="A18468" t="s">
        <v>18484</v>
      </c>
      <c r="B18468" s="1">
        <v>44165</v>
      </c>
      <c r="C18468" t="s">
        <v>6</v>
      </c>
      <c r="D18468">
        <v>0.1</v>
      </c>
      <c r="E18468">
        <v>774</v>
      </c>
    </row>
    <row r="18469" spans="1:5" x14ac:dyDescent="0.25">
      <c r="A18469" t="s">
        <v>18485</v>
      </c>
      <c r="B18469" s="1">
        <v>44165</v>
      </c>
      <c r="C18469" t="s">
        <v>14</v>
      </c>
      <c r="D18469">
        <v>0.62</v>
      </c>
      <c r="E18469">
        <v>685</v>
      </c>
    </row>
    <row r="18470" spans="1:5" x14ac:dyDescent="0.25">
      <c r="A18470" t="s">
        <v>18486</v>
      </c>
      <c r="B18470" s="1">
        <v>44165</v>
      </c>
      <c r="C18470" t="s">
        <v>6</v>
      </c>
      <c r="D18470">
        <v>0.28999999999999998</v>
      </c>
      <c r="E18470">
        <v>771</v>
      </c>
    </row>
    <row r="18471" spans="1:5" x14ac:dyDescent="0.25">
      <c r="A18471" t="s">
        <v>18487</v>
      </c>
      <c r="B18471" s="1">
        <v>44165</v>
      </c>
      <c r="C18471" t="s">
        <v>42</v>
      </c>
      <c r="D18471">
        <v>0.34</v>
      </c>
      <c r="E18471">
        <v>733</v>
      </c>
    </row>
    <row r="18472" spans="1:5" x14ac:dyDescent="0.25">
      <c r="A18472" t="s">
        <v>18488</v>
      </c>
      <c r="B18472" s="1">
        <v>44165</v>
      </c>
      <c r="C18472" t="s">
        <v>42</v>
      </c>
      <c r="D18472">
        <v>0.37</v>
      </c>
      <c r="E18472">
        <v>728</v>
      </c>
    </row>
    <row r="18473" spans="1:5" x14ac:dyDescent="0.25">
      <c r="A18473" t="s">
        <v>18489</v>
      </c>
      <c r="B18473" s="1">
        <v>44165</v>
      </c>
      <c r="C18473" t="s">
        <v>10</v>
      </c>
      <c r="D18473">
        <v>0.4</v>
      </c>
      <c r="E18473">
        <v>735</v>
      </c>
    </row>
    <row r="18474" spans="1:5" x14ac:dyDescent="0.25">
      <c r="A18474" t="s">
        <v>18490</v>
      </c>
      <c r="B18474" s="1">
        <v>44165</v>
      </c>
      <c r="C18474" t="s">
        <v>10</v>
      </c>
      <c r="D18474">
        <v>0.26</v>
      </c>
      <c r="E18474">
        <v>726</v>
      </c>
    </row>
    <row r="18475" spans="1:5" x14ac:dyDescent="0.25">
      <c r="A18475" t="s">
        <v>18491</v>
      </c>
      <c r="B18475" s="1">
        <v>44165</v>
      </c>
      <c r="C18475" t="s">
        <v>6</v>
      </c>
      <c r="D18475">
        <v>0.48</v>
      </c>
      <c r="E18475">
        <v>742</v>
      </c>
    </row>
    <row r="18476" spans="1:5" x14ac:dyDescent="0.25">
      <c r="A18476" t="s">
        <v>18492</v>
      </c>
      <c r="B18476" s="1">
        <v>44165</v>
      </c>
      <c r="C18476" t="s">
        <v>42</v>
      </c>
      <c r="D18476">
        <v>0.68</v>
      </c>
      <c r="E18476">
        <v>677</v>
      </c>
    </row>
    <row r="18477" spans="1:5" x14ac:dyDescent="0.25">
      <c r="A18477" t="s">
        <v>18493</v>
      </c>
      <c r="B18477" s="1">
        <v>44165</v>
      </c>
      <c r="C18477" t="s">
        <v>42</v>
      </c>
      <c r="D18477">
        <v>0.95</v>
      </c>
      <c r="E18477">
        <v>758</v>
      </c>
    </row>
    <row r="18478" spans="1:5" x14ac:dyDescent="0.25">
      <c r="A18478" t="s">
        <v>18494</v>
      </c>
      <c r="B18478" s="1">
        <v>44165</v>
      </c>
      <c r="C18478" t="s">
        <v>21</v>
      </c>
      <c r="D18478">
        <v>0.5</v>
      </c>
      <c r="E18478">
        <v>729</v>
      </c>
    </row>
    <row r="18479" spans="1:5" x14ac:dyDescent="0.25">
      <c r="A18479" t="s">
        <v>18495</v>
      </c>
      <c r="B18479" s="1">
        <v>44165</v>
      </c>
      <c r="C18479" t="s">
        <v>37</v>
      </c>
      <c r="D18479">
        <v>0.15</v>
      </c>
      <c r="E18479">
        <v>721</v>
      </c>
    </row>
    <row r="18480" spans="1:5" x14ac:dyDescent="0.25">
      <c r="A18480" t="s">
        <v>18496</v>
      </c>
      <c r="B18480" s="1">
        <v>44165</v>
      </c>
      <c r="C18480" t="s">
        <v>6</v>
      </c>
      <c r="D18480">
        <v>0.79</v>
      </c>
      <c r="E18480">
        <v>727</v>
      </c>
    </row>
    <row r="18481" spans="1:5" x14ac:dyDescent="0.25">
      <c r="A18481" t="s">
        <v>18497</v>
      </c>
      <c r="B18481" s="1">
        <v>44165</v>
      </c>
      <c r="C18481" t="s">
        <v>10</v>
      </c>
      <c r="D18481">
        <v>0.54</v>
      </c>
      <c r="E18481">
        <v>696</v>
      </c>
    </row>
    <row r="18482" spans="1:5" x14ac:dyDescent="0.25">
      <c r="A18482" t="s">
        <v>18498</v>
      </c>
      <c r="B18482" s="1">
        <v>44165</v>
      </c>
      <c r="C18482" t="s">
        <v>6</v>
      </c>
      <c r="D18482">
        <v>0.51</v>
      </c>
      <c r="E18482">
        <v>735</v>
      </c>
    </row>
    <row r="18483" spans="1:5" x14ac:dyDescent="0.25">
      <c r="A18483" t="s">
        <v>18499</v>
      </c>
      <c r="B18483" s="1">
        <v>44165</v>
      </c>
      <c r="C18483" t="s">
        <v>18</v>
      </c>
      <c r="D18483">
        <v>0.28999999999999998</v>
      </c>
      <c r="E18483">
        <v>697</v>
      </c>
    </row>
    <row r="18484" spans="1:5" x14ac:dyDescent="0.25">
      <c r="A18484" t="s">
        <v>18500</v>
      </c>
      <c r="B18484" s="1">
        <v>44165</v>
      </c>
      <c r="C18484" t="s">
        <v>18</v>
      </c>
      <c r="D18484">
        <v>0.78</v>
      </c>
      <c r="E18484">
        <v>747</v>
      </c>
    </row>
    <row r="18485" spans="1:5" x14ac:dyDescent="0.25">
      <c r="A18485" t="s">
        <v>18501</v>
      </c>
      <c r="B18485" s="1">
        <v>44165</v>
      </c>
      <c r="C18485" t="s">
        <v>18</v>
      </c>
      <c r="D18485">
        <v>0.37</v>
      </c>
      <c r="E18485">
        <v>711</v>
      </c>
    </row>
    <row r="18486" spans="1:5" x14ac:dyDescent="0.25">
      <c r="A18486" t="s">
        <v>18502</v>
      </c>
      <c r="B18486" s="1">
        <v>44165</v>
      </c>
      <c r="C18486" t="s">
        <v>10</v>
      </c>
      <c r="D18486">
        <v>1</v>
      </c>
      <c r="E18486">
        <v>703</v>
      </c>
    </row>
    <row r="18487" spans="1:5" x14ac:dyDescent="0.25">
      <c r="A18487" t="s">
        <v>18503</v>
      </c>
      <c r="B18487" s="1">
        <v>44165</v>
      </c>
      <c r="C18487" t="s">
        <v>6</v>
      </c>
      <c r="D18487">
        <v>0.4</v>
      </c>
      <c r="E18487">
        <v>678</v>
      </c>
    </row>
    <row r="18488" spans="1:5" x14ac:dyDescent="0.25">
      <c r="A18488" t="s">
        <v>18504</v>
      </c>
      <c r="B18488" s="1">
        <v>44165</v>
      </c>
      <c r="C18488" t="s">
        <v>18</v>
      </c>
      <c r="D18488">
        <v>0.53</v>
      </c>
      <c r="E18488">
        <v>732</v>
      </c>
    </row>
    <row r="18489" spans="1:5" x14ac:dyDescent="0.25">
      <c r="A18489" t="s">
        <v>18505</v>
      </c>
      <c r="B18489" s="1">
        <v>44165</v>
      </c>
      <c r="C18489" t="s">
        <v>6</v>
      </c>
      <c r="D18489">
        <v>0.68</v>
      </c>
      <c r="E18489">
        <v>711</v>
      </c>
    </row>
    <row r="18490" spans="1:5" x14ac:dyDescent="0.25">
      <c r="A18490" t="s">
        <v>18506</v>
      </c>
      <c r="B18490" s="1">
        <v>44165</v>
      </c>
      <c r="C18490" t="s">
        <v>42</v>
      </c>
      <c r="D18490">
        <v>0.27</v>
      </c>
      <c r="E18490">
        <v>690</v>
      </c>
    </row>
    <row r="18491" spans="1:5" x14ac:dyDescent="0.25">
      <c r="A18491" t="s">
        <v>18507</v>
      </c>
      <c r="B18491" s="1">
        <v>44165</v>
      </c>
      <c r="C18491" t="s">
        <v>42</v>
      </c>
      <c r="D18491">
        <v>0.23</v>
      </c>
      <c r="E18491">
        <v>725</v>
      </c>
    </row>
    <row r="18492" spans="1:5" x14ac:dyDescent="0.25">
      <c r="A18492" t="s">
        <v>18508</v>
      </c>
      <c r="B18492" s="1">
        <v>44165</v>
      </c>
      <c r="C18492" t="s">
        <v>18</v>
      </c>
      <c r="D18492">
        <v>0.75</v>
      </c>
      <c r="E18492">
        <v>846</v>
      </c>
    </row>
    <row r="18493" spans="1:5" x14ac:dyDescent="0.25">
      <c r="A18493" t="s">
        <v>18509</v>
      </c>
      <c r="B18493" s="1">
        <v>44165</v>
      </c>
      <c r="C18493" t="s">
        <v>21</v>
      </c>
      <c r="D18493">
        <v>0.56000000000000005</v>
      </c>
      <c r="E18493">
        <v>727</v>
      </c>
    </row>
    <row r="18494" spans="1:5" x14ac:dyDescent="0.25">
      <c r="A18494" t="s">
        <v>18510</v>
      </c>
      <c r="B18494" s="1">
        <v>44165</v>
      </c>
      <c r="C18494" t="s">
        <v>21</v>
      </c>
      <c r="D18494">
        <v>0.59</v>
      </c>
      <c r="E18494">
        <v>738</v>
      </c>
    </row>
    <row r="18495" spans="1:5" x14ac:dyDescent="0.25">
      <c r="A18495" t="s">
        <v>18511</v>
      </c>
      <c r="B18495" s="1">
        <v>44165</v>
      </c>
      <c r="C18495" t="s">
        <v>21</v>
      </c>
      <c r="D18495">
        <v>0.48</v>
      </c>
      <c r="E18495">
        <v>691</v>
      </c>
    </row>
    <row r="18496" spans="1:5" x14ac:dyDescent="0.25">
      <c r="A18496" t="s">
        <v>18512</v>
      </c>
      <c r="B18496" s="1">
        <v>44165</v>
      </c>
      <c r="C18496" t="s">
        <v>21</v>
      </c>
      <c r="D18496">
        <v>0.16</v>
      </c>
      <c r="E18496">
        <v>739</v>
      </c>
    </row>
    <row r="18497" spans="1:5" x14ac:dyDescent="0.25">
      <c r="A18497" t="s">
        <v>18513</v>
      </c>
      <c r="B18497" s="1">
        <v>44165</v>
      </c>
      <c r="C18497" t="s">
        <v>14</v>
      </c>
      <c r="D18497">
        <v>0.22</v>
      </c>
      <c r="E18497">
        <v>709</v>
      </c>
    </row>
    <row r="18498" spans="1:5" x14ac:dyDescent="0.25">
      <c r="A18498" t="s">
        <v>18514</v>
      </c>
      <c r="B18498" s="1">
        <v>44165</v>
      </c>
      <c r="C18498" t="s">
        <v>6</v>
      </c>
      <c r="D18498">
        <v>0.44</v>
      </c>
      <c r="E18498">
        <v>760</v>
      </c>
    </row>
    <row r="18499" spans="1:5" x14ac:dyDescent="0.25">
      <c r="A18499" t="s">
        <v>18515</v>
      </c>
      <c r="B18499" s="1">
        <v>44165</v>
      </c>
      <c r="C18499" t="s">
        <v>10</v>
      </c>
      <c r="D18499">
        <v>0.45</v>
      </c>
      <c r="E18499">
        <v>739</v>
      </c>
    </row>
    <row r="18500" spans="1:5" x14ac:dyDescent="0.25">
      <c r="A18500" t="s">
        <v>18516</v>
      </c>
      <c r="B18500" s="1">
        <v>44165</v>
      </c>
      <c r="C18500" t="s">
        <v>14</v>
      </c>
      <c r="D18500">
        <v>0.62</v>
      </c>
      <c r="E18500">
        <v>743</v>
      </c>
    </row>
    <row r="18501" spans="1:5" x14ac:dyDescent="0.25">
      <c r="A18501" t="s">
        <v>18517</v>
      </c>
      <c r="B18501" s="1">
        <v>44165</v>
      </c>
      <c r="C18501" t="s">
        <v>6</v>
      </c>
      <c r="D18501">
        <v>0.1</v>
      </c>
      <c r="E18501">
        <v>707</v>
      </c>
    </row>
    <row r="18502" spans="1:5" x14ac:dyDescent="0.25">
      <c r="A18502" t="s">
        <v>18518</v>
      </c>
      <c r="B18502" s="1">
        <v>44165</v>
      </c>
      <c r="C18502" t="s">
        <v>6</v>
      </c>
      <c r="D18502">
        <v>0.35</v>
      </c>
      <c r="E18502">
        <v>824</v>
      </c>
    </row>
    <row r="18503" spans="1:5" x14ac:dyDescent="0.25">
      <c r="A18503" t="s">
        <v>18519</v>
      </c>
      <c r="B18503" s="1">
        <v>44165</v>
      </c>
      <c r="C18503" t="s">
        <v>6</v>
      </c>
      <c r="D18503">
        <v>0.28000000000000003</v>
      </c>
      <c r="E18503">
        <v>762</v>
      </c>
    </row>
    <row r="18504" spans="1:5" x14ac:dyDescent="0.25">
      <c r="A18504" t="s">
        <v>18520</v>
      </c>
      <c r="B18504" s="1">
        <v>44165</v>
      </c>
      <c r="C18504" t="s">
        <v>14</v>
      </c>
      <c r="D18504">
        <v>0.33</v>
      </c>
      <c r="E18504">
        <v>760</v>
      </c>
    </row>
    <row r="18505" spans="1:5" x14ac:dyDescent="0.25">
      <c r="A18505" t="s">
        <v>18521</v>
      </c>
      <c r="B18505" s="1">
        <v>44165</v>
      </c>
      <c r="C18505" t="s">
        <v>10</v>
      </c>
      <c r="D18505">
        <v>0.85</v>
      </c>
      <c r="E18505">
        <v>883</v>
      </c>
    </row>
    <row r="18506" spans="1:5" x14ac:dyDescent="0.25">
      <c r="A18506" t="s">
        <v>18522</v>
      </c>
      <c r="B18506" s="1">
        <v>44165</v>
      </c>
      <c r="C18506" t="s">
        <v>6</v>
      </c>
      <c r="D18506">
        <v>0.35</v>
      </c>
      <c r="E18506">
        <v>658</v>
      </c>
    </row>
    <row r="18507" spans="1:5" x14ac:dyDescent="0.25">
      <c r="A18507" t="s">
        <v>18523</v>
      </c>
      <c r="B18507" s="1">
        <v>44165</v>
      </c>
      <c r="C18507" t="s">
        <v>6</v>
      </c>
      <c r="D18507">
        <v>0.42</v>
      </c>
      <c r="E18507">
        <v>799</v>
      </c>
    </row>
    <row r="18508" spans="1:5" x14ac:dyDescent="0.25">
      <c r="A18508" t="s">
        <v>18524</v>
      </c>
      <c r="B18508" s="1">
        <v>44165</v>
      </c>
      <c r="C18508" t="s">
        <v>25</v>
      </c>
      <c r="D18508">
        <v>0.24</v>
      </c>
      <c r="E18508">
        <v>726</v>
      </c>
    </row>
    <row r="18509" spans="1:5" x14ac:dyDescent="0.25">
      <c r="A18509" t="s">
        <v>18525</v>
      </c>
      <c r="B18509" s="1">
        <v>44165</v>
      </c>
      <c r="C18509" t="s">
        <v>42</v>
      </c>
      <c r="D18509">
        <v>1.1000000000000001</v>
      </c>
      <c r="E18509">
        <v>678</v>
      </c>
    </row>
    <row r="18510" spans="1:5" x14ac:dyDescent="0.25">
      <c r="A18510" t="s">
        <v>18526</v>
      </c>
      <c r="B18510" s="1">
        <v>44165</v>
      </c>
      <c r="C18510" t="s">
        <v>42</v>
      </c>
      <c r="D18510">
        <v>0.56000000000000005</v>
      </c>
      <c r="E18510">
        <v>710</v>
      </c>
    </row>
    <row r="18511" spans="1:5" x14ac:dyDescent="0.25">
      <c r="A18511" t="s">
        <v>18527</v>
      </c>
      <c r="B18511" s="1">
        <v>44165</v>
      </c>
      <c r="C18511" t="s">
        <v>6</v>
      </c>
      <c r="D18511">
        <v>0.4</v>
      </c>
      <c r="E18511">
        <v>772</v>
      </c>
    </row>
    <row r="18512" spans="1:5" x14ac:dyDescent="0.25">
      <c r="A18512" t="s">
        <v>18528</v>
      </c>
      <c r="B18512" s="1">
        <v>44165</v>
      </c>
      <c r="C18512" t="s">
        <v>21</v>
      </c>
      <c r="D18512">
        <v>0.41</v>
      </c>
      <c r="E18512">
        <v>708</v>
      </c>
    </row>
    <row r="18513" spans="1:5" x14ac:dyDescent="0.25">
      <c r="A18513" t="s">
        <v>18529</v>
      </c>
      <c r="B18513" s="1">
        <v>44165</v>
      </c>
      <c r="C18513" t="s">
        <v>18</v>
      </c>
      <c r="D18513">
        <v>0.45</v>
      </c>
      <c r="E18513">
        <v>724</v>
      </c>
    </row>
    <row r="18514" spans="1:5" x14ac:dyDescent="0.25">
      <c r="A18514" t="s">
        <v>18530</v>
      </c>
      <c r="B18514" s="1">
        <v>44165</v>
      </c>
      <c r="C18514" t="s">
        <v>18</v>
      </c>
      <c r="D18514">
        <v>0.22</v>
      </c>
      <c r="E18514">
        <v>708</v>
      </c>
    </row>
    <row r="18515" spans="1:5" x14ac:dyDescent="0.25">
      <c r="A18515" t="s">
        <v>18531</v>
      </c>
      <c r="B18515" s="1">
        <v>44165</v>
      </c>
      <c r="C18515" t="s">
        <v>42</v>
      </c>
      <c r="D18515">
        <v>0.51</v>
      </c>
      <c r="E18515">
        <v>693</v>
      </c>
    </row>
    <row r="18516" spans="1:5" x14ac:dyDescent="0.25">
      <c r="A18516" t="s">
        <v>18532</v>
      </c>
      <c r="B18516" s="1">
        <v>44165</v>
      </c>
      <c r="C18516" t="s">
        <v>42</v>
      </c>
      <c r="D18516">
        <v>0.26</v>
      </c>
      <c r="E18516">
        <v>697</v>
      </c>
    </row>
    <row r="18517" spans="1:5" x14ac:dyDescent="0.25">
      <c r="A18517" t="s">
        <v>18533</v>
      </c>
      <c r="B18517" s="1">
        <v>44165</v>
      </c>
      <c r="C18517" t="s">
        <v>25</v>
      </c>
      <c r="D18517">
        <v>0.28999999999999998</v>
      </c>
      <c r="E18517">
        <v>619</v>
      </c>
    </row>
    <row r="18518" spans="1:5" x14ac:dyDescent="0.25">
      <c r="A18518" t="s">
        <v>18534</v>
      </c>
      <c r="B18518" s="1">
        <v>44165</v>
      </c>
      <c r="C18518" t="s">
        <v>21</v>
      </c>
      <c r="D18518">
        <v>0.28999999999999998</v>
      </c>
      <c r="E18518">
        <v>617</v>
      </c>
    </row>
    <row r="18519" spans="1:5" x14ac:dyDescent="0.25">
      <c r="A18519" t="s">
        <v>18535</v>
      </c>
      <c r="B18519" s="1">
        <v>44165</v>
      </c>
      <c r="C18519" t="s">
        <v>10</v>
      </c>
      <c r="D18519">
        <v>0.52</v>
      </c>
      <c r="E18519">
        <v>761</v>
      </c>
    </row>
    <row r="18520" spans="1:5" x14ac:dyDescent="0.25">
      <c r="A18520" t="s">
        <v>18536</v>
      </c>
      <c r="B18520" s="1">
        <v>44165</v>
      </c>
      <c r="C18520" t="s">
        <v>42</v>
      </c>
      <c r="D18520">
        <v>0.46</v>
      </c>
      <c r="E18520">
        <v>684</v>
      </c>
    </row>
    <row r="18521" spans="1:5" x14ac:dyDescent="0.25">
      <c r="A18521" t="s">
        <v>18537</v>
      </c>
      <c r="B18521" s="1">
        <v>44165</v>
      </c>
      <c r="C18521" t="s">
        <v>42</v>
      </c>
      <c r="D18521">
        <v>0.3</v>
      </c>
      <c r="E18521">
        <v>704</v>
      </c>
    </row>
    <row r="18522" spans="1:5" x14ac:dyDescent="0.25">
      <c r="A18522" t="s">
        <v>18538</v>
      </c>
      <c r="B18522" s="1">
        <v>44165</v>
      </c>
      <c r="C18522" t="s">
        <v>6</v>
      </c>
      <c r="D18522">
        <v>0.48</v>
      </c>
      <c r="E18522">
        <v>754</v>
      </c>
    </row>
    <row r="18523" spans="1:5" x14ac:dyDescent="0.25">
      <c r="A18523" t="s">
        <v>18539</v>
      </c>
      <c r="B18523" s="1">
        <v>44165</v>
      </c>
      <c r="C18523" t="s">
        <v>6</v>
      </c>
      <c r="D18523">
        <v>0.13</v>
      </c>
      <c r="E18523">
        <v>744</v>
      </c>
    </row>
    <row r="18524" spans="1:5" x14ac:dyDescent="0.25">
      <c r="A18524" t="s">
        <v>18540</v>
      </c>
      <c r="B18524" s="1">
        <v>44165</v>
      </c>
      <c r="C18524" t="s">
        <v>6</v>
      </c>
      <c r="D18524">
        <v>0.69</v>
      </c>
      <c r="E18524">
        <v>724</v>
      </c>
    </row>
    <row r="18525" spans="1:5" x14ac:dyDescent="0.25">
      <c r="A18525" t="s">
        <v>18541</v>
      </c>
      <c r="B18525" s="1">
        <v>44165</v>
      </c>
      <c r="C18525" t="s">
        <v>6</v>
      </c>
      <c r="D18525">
        <v>1</v>
      </c>
      <c r="E18525">
        <v>699</v>
      </c>
    </row>
    <row r="18526" spans="1:5" x14ac:dyDescent="0.25">
      <c r="A18526" t="s">
        <v>18542</v>
      </c>
      <c r="B18526" s="1">
        <v>44165</v>
      </c>
      <c r="C18526" t="s">
        <v>14</v>
      </c>
      <c r="D18526">
        <v>0.37</v>
      </c>
      <c r="E18526">
        <v>722</v>
      </c>
    </row>
    <row r="18527" spans="1:5" x14ac:dyDescent="0.25">
      <c r="A18527" t="s">
        <v>18543</v>
      </c>
      <c r="B18527" s="1">
        <v>44165</v>
      </c>
      <c r="C18527" t="s">
        <v>6</v>
      </c>
      <c r="D18527">
        <v>0.8</v>
      </c>
      <c r="E18527">
        <v>718</v>
      </c>
    </row>
    <row r="18528" spans="1:5" x14ac:dyDescent="0.25">
      <c r="A18528" t="s">
        <v>18544</v>
      </c>
      <c r="B18528" s="1">
        <v>44165</v>
      </c>
      <c r="C18528" t="s">
        <v>25</v>
      </c>
      <c r="D18528">
        <v>0.37</v>
      </c>
      <c r="E18528">
        <v>718</v>
      </c>
    </row>
    <row r="18529" spans="1:5" x14ac:dyDescent="0.25">
      <c r="A18529" t="s">
        <v>18545</v>
      </c>
      <c r="B18529" s="1">
        <v>44165</v>
      </c>
      <c r="C18529" t="s">
        <v>10</v>
      </c>
      <c r="D18529">
        <v>0.5</v>
      </c>
      <c r="E18529">
        <v>688</v>
      </c>
    </row>
    <row r="18530" spans="1:5" x14ac:dyDescent="0.25">
      <c r="A18530" t="s">
        <v>18546</v>
      </c>
      <c r="B18530" s="1">
        <v>44165</v>
      </c>
      <c r="C18530" t="s">
        <v>18</v>
      </c>
      <c r="D18530">
        <v>0.7</v>
      </c>
      <c r="E18530">
        <v>710</v>
      </c>
    </row>
    <row r="18531" spans="1:5" x14ac:dyDescent="0.25">
      <c r="A18531" t="s">
        <v>18547</v>
      </c>
      <c r="B18531" s="1">
        <v>44165</v>
      </c>
      <c r="C18531" t="s">
        <v>6</v>
      </c>
      <c r="D18531">
        <v>0.25</v>
      </c>
      <c r="E18531">
        <v>727</v>
      </c>
    </row>
    <row r="18532" spans="1:5" x14ac:dyDescent="0.25">
      <c r="A18532" t="s">
        <v>18548</v>
      </c>
      <c r="B18532" s="1">
        <v>44165</v>
      </c>
      <c r="C18532" t="s">
        <v>14</v>
      </c>
      <c r="D18532">
        <v>0.24</v>
      </c>
      <c r="E18532">
        <v>733</v>
      </c>
    </row>
    <row r="18533" spans="1:5" x14ac:dyDescent="0.25">
      <c r="A18533" t="s">
        <v>18549</v>
      </c>
      <c r="B18533" s="1">
        <v>44165</v>
      </c>
      <c r="C18533" t="s">
        <v>14</v>
      </c>
      <c r="D18533">
        <v>0.43</v>
      </c>
      <c r="E18533">
        <v>754</v>
      </c>
    </row>
    <row r="18534" spans="1:5" x14ac:dyDescent="0.25">
      <c r="A18534" t="s">
        <v>18550</v>
      </c>
      <c r="B18534" s="1">
        <v>44165</v>
      </c>
      <c r="C18534" t="s">
        <v>6</v>
      </c>
      <c r="D18534">
        <v>0.69</v>
      </c>
      <c r="E18534">
        <v>742</v>
      </c>
    </row>
    <row r="18535" spans="1:5" x14ac:dyDescent="0.25">
      <c r="A18535" t="s">
        <v>18551</v>
      </c>
      <c r="B18535" s="1">
        <v>44165</v>
      </c>
      <c r="C18535" t="s">
        <v>6</v>
      </c>
      <c r="D18535">
        <v>0.25</v>
      </c>
      <c r="E18535">
        <v>740</v>
      </c>
    </row>
    <row r="18536" spans="1:5" x14ac:dyDescent="0.25">
      <c r="A18536" t="s">
        <v>18552</v>
      </c>
      <c r="B18536" s="1">
        <v>44165</v>
      </c>
      <c r="C18536" t="s">
        <v>6</v>
      </c>
      <c r="D18536">
        <v>0.21</v>
      </c>
      <c r="E18536">
        <v>608</v>
      </c>
    </row>
    <row r="18537" spans="1:5" x14ac:dyDescent="0.25">
      <c r="A18537" t="s">
        <v>18553</v>
      </c>
      <c r="B18537" s="1">
        <v>44165</v>
      </c>
      <c r="C18537" t="s">
        <v>6</v>
      </c>
      <c r="D18537">
        <v>0.36</v>
      </c>
      <c r="E18537">
        <v>707</v>
      </c>
    </row>
    <row r="18538" spans="1:5" x14ac:dyDescent="0.25">
      <c r="A18538" t="s">
        <v>18554</v>
      </c>
      <c r="B18538" s="1">
        <v>44165</v>
      </c>
      <c r="C18538" t="s">
        <v>6</v>
      </c>
      <c r="D18538">
        <v>0.3</v>
      </c>
      <c r="E18538">
        <v>810</v>
      </c>
    </row>
    <row r="18539" spans="1:5" x14ac:dyDescent="0.25">
      <c r="A18539" t="s">
        <v>18555</v>
      </c>
      <c r="B18539" s="1">
        <v>44165</v>
      </c>
      <c r="C18539" t="s">
        <v>10</v>
      </c>
      <c r="D18539">
        <v>0.43</v>
      </c>
      <c r="E18539">
        <v>777</v>
      </c>
    </row>
    <row r="18540" spans="1:5" x14ac:dyDescent="0.25">
      <c r="A18540" t="s">
        <v>18556</v>
      </c>
      <c r="B18540" s="1">
        <v>44165</v>
      </c>
      <c r="C18540" t="s">
        <v>37</v>
      </c>
      <c r="D18540">
        <v>0.55000000000000004</v>
      </c>
      <c r="E18540">
        <v>704</v>
      </c>
    </row>
    <row r="18541" spans="1:5" x14ac:dyDescent="0.25">
      <c r="A18541" t="s">
        <v>18557</v>
      </c>
      <c r="B18541" s="1">
        <v>44165</v>
      </c>
      <c r="C18541" t="s">
        <v>42</v>
      </c>
      <c r="D18541">
        <v>0.24</v>
      </c>
      <c r="E18541">
        <v>751</v>
      </c>
    </row>
    <row r="18542" spans="1:5" x14ac:dyDescent="0.25">
      <c r="A18542" t="s">
        <v>18558</v>
      </c>
      <c r="B18542" s="1">
        <v>44165</v>
      </c>
      <c r="C18542" t="s">
        <v>42</v>
      </c>
      <c r="D18542">
        <v>0.27</v>
      </c>
      <c r="E18542">
        <v>655</v>
      </c>
    </row>
    <row r="18543" spans="1:5" x14ac:dyDescent="0.25">
      <c r="A18543" t="s">
        <v>18559</v>
      </c>
      <c r="B18543" s="1">
        <v>44165</v>
      </c>
      <c r="C18543" t="s">
        <v>25</v>
      </c>
      <c r="D18543">
        <v>0.64</v>
      </c>
      <c r="E18543">
        <v>804</v>
      </c>
    </row>
    <row r="18544" spans="1:5" x14ac:dyDescent="0.25">
      <c r="A18544" t="s">
        <v>18560</v>
      </c>
      <c r="B18544" s="1">
        <v>44165</v>
      </c>
      <c r="C18544" t="s">
        <v>42</v>
      </c>
      <c r="D18544">
        <v>0.16</v>
      </c>
      <c r="E18544">
        <v>681</v>
      </c>
    </row>
    <row r="18545" spans="1:5" x14ac:dyDescent="0.25">
      <c r="A18545" t="s">
        <v>18561</v>
      </c>
      <c r="B18545" s="1">
        <v>44165</v>
      </c>
      <c r="C18545" t="s">
        <v>21</v>
      </c>
      <c r="D18545">
        <v>0.13</v>
      </c>
      <c r="E18545">
        <v>705</v>
      </c>
    </row>
    <row r="18546" spans="1:5" x14ac:dyDescent="0.25">
      <c r="A18546" t="s">
        <v>18562</v>
      </c>
      <c r="B18546" s="1">
        <v>44165</v>
      </c>
      <c r="C18546" t="s">
        <v>37</v>
      </c>
      <c r="D18546">
        <v>0.31</v>
      </c>
      <c r="E18546">
        <v>723</v>
      </c>
    </row>
    <row r="18547" spans="1:5" x14ac:dyDescent="0.25">
      <c r="A18547" t="s">
        <v>18563</v>
      </c>
      <c r="B18547" s="1">
        <v>44165</v>
      </c>
      <c r="C18547" t="s">
        <v>21</v>
      </c>
      <c r="D18547">
        <v>0.34</v>
      </c>
      <c r="E18547">
        <v>748</v>
      </c>
    </row>
    <row r="18548" spans="1:5" x14ac:dyDescent="0.25">
      <c r="A18548" t="s">
        <v>18564</v>
      </c>
      <c r="B18548" s="1">
        <v>44165</v>
      </c>
      <c r="C18548" t="s">
        <v>6</v>
      </c>
      <c r="D18548">
        <v>0.23</v>
      </c>
      <c r="E18548">
        <v>742</v>
      </c>
    </row>
    <row r="18549" spans="1:5" x14ac:dyDescent="0.25">
      <c r="A18549" t="s">
        <v>18565</v>
      </c>
      <c r="B18549" s="1">
        <v>44165</v>
      </c>
      <c r="C18549" t="s">
        <v>10</v>
      </c>
      <c r="D18549">
        <v>0.47</v>
      </c>
      <c r="E18549">
        <v>670</v>
      </c>
    </row>
    <row r="18550" spans="1:5" x14ac:dyDescent="0.25">
      <c r="A18550" t="s">
        <v>18566</v>
      </c>
      <c r="B18550" s="1">
        <v>44165</v>
      </c>
      <c r="C18550" t="s">
        <v>18</v>
      </c>
      <c r="D18550">
        <v>0.49</v>
      </c>
      <c r="E18550">
        <v>724</v>
      </c>
    </row>
    <row r="18551" spans="1:5" x14ac:dyDescent="0.25">
      <c r="A18551" t="s">
        <v>18567</v>
      </c>
      <c r="B18551" s="1">
        <v>44165</v>
      </c>
      <c r="C18551" t="s">
        <v>6</v>
      </c>
      <c r="D18551">
        <v>0.5</v>
      </c>
      <c r="E18551">
        <v>705</v>
      </c>
    </row>
    <row r="18552" spans="1:5" x14ac:dyDescent="0.25">
      <c r="A18552" t="s">
        <v>18568</v>
      </c>
      <c r="B18552" s="1">
        <v>44165</v>
      </c>
      <c r="C18552" t="s">
        <v>10</v>
      </c>
      <c r="D18552">
        <v>0.47</v>
      </c>
      <c r="E18552">
        <v>724</v>
      </c>
    </row>
    <row r="18553" spans="1:5" x14ac:dyDescent="0.25">
      <c r="A18553" t="s">
        <v>18569</v>
      </c>
      <c r="B18553" s="1">
        <v>44165</v>
      </c>
      <c r="C18553" t="s">
        <v>21</v>
      </c>
      <c r="D18553">
        <v>0.12</v>
      </c>
      <c r="E18553">
        <v>743</v>
      </c>
    </row>
    <row r="18554" spans="1:5" x14ac:dyDescent="0.25">
      <c r="A18554" t="s">
        <v>18570</v>
      </c>
      <c r="B18554" s="1">
        <v>44165</v>
      </c>
      <c r="C18554" t="s">
        <v>10</v>
      </c>
      <c r="D18554">
        <v>0.2</v>
      </c>
      <c r="E18554">
        <v>713</v>
      </c>
    </row>
    <row r="18555" spans="1:5" x14ac:dyDescent="0.25">
      <c r="A18555" t="s">
        <v>18571</v>
      </c>
      <c r="B18555" s="1">
        <v>44165</v>
      </c>
      <c r="C18555" t="s">
        <v>14</v>
      </c>
      <c r="D18555">
        <v>0.23</v>
      </c>
      <c r="E18555">
        <v>685</v>
      </c>
    </row>
    <row r="18556" spans="1:5" x14ac:dyDescent="0.25">
      <c r="A18556" t="s">
        <v>18572</v>
      </c>
      <c r="B18556" s="1">
        <v>44165</v>
      </c>
      <c r="C18556" t="s">
        <v>37</v>
      </c>
      <c r="D18556">
        <v>0.62</v>
      </c>
      <c r="E18556">
        <v>747</v>
      </c>
    </row>
    <row r="18557" spans="1:5" x14ac:dyDescent="0.25">
      <c r="A18557" t="s">
        <v>18573</v>
      </c>
      <c r="B18557" s="1">
        <v>44165</v>
      </c>
      <c r="C18557" t="s">
        <v>6</v>
      </c>
      <c r="D18557">
        <v>0.46</v>
      </c>
      <c r="E18557">
        <v>768</v>
      </c>
    </row>
    <row r="18558" spans="1:5" x14ac:dyDescent="0.25">
      <c r="A18558" t="s">
        <v>18574</v>
      </c>
      <c r="B18558" s="1">
        <v>44165</v>
      </c>
      <c r="C18558" t="s">
        <v>6</v>
      </c>
      <c r="D18558">
        <v>0.33</v>
      </c>
      <c r="E18558">
        <v>696</v>
      </c>
    </row>
    <row r="18559" spans="1:5" x14ac:dyDescent="0.25">
      <c r="A18559" t="s">
        <v>18575</v>
      </c>
      <c r="B18559" s="1">
        <v>44165</v>
      </c>
      <c r="C18559" t="s">
        <v>6</v>
      </c>
      <c r="D18559">
        <v>1</v>
      </c>
      <c r="E18559">
        <v>671</v>
      </c>
    </row>
    <row r="18560" spans="1:5" x14ac:dyDescent="0.25">
      <c r="A18560" t="s">
        <v>18576</v>
      </c>
      <c r="B18560" s="1">
        <v>44165</v>
      </c>
      <c r="C18560" t="s">
        <v>10</v>
      </c>
      <c r="D18560">
        <v>0.8</v>
      </c>
      <c r="E18560">
        <v>734</v>
      </c>
    </row>
    <row r="18561" spans="1:5" x14ac:dyDescent="0.25">
      <c r="A18561" t="s">
        <v>18577</v>
      </c>
      <c r="B18561" s="1">
        <v>44165</v>
      </c>
      <c r="C18561" t="s">
        <v>6</v>
      </c>
      <c r="D18561">
        <v>0.37</v>
      </c>
      <c r="E18561">
        <v>728</v>
      </c>
    </row>
    <row r="18562" spans="1:5" x14ac:dyDescent="0.25">
      <c r="A18562" t="s">
        <v>18578</v>
      </c>
      <c r="B18562" s="1">
        <v>44165</v>
      </c>
      <c r="C18562" t="s">
        <v>6</v>
      </c>
      <c r="D18562">
        <v>0.35</v>
      </c>
      <c r="E18562">
        <v>635</v>
      </c>
    </row>
    <row r="18563" spans="1:5" x14ac:dyDescent="0.25">
      <c r="A18563" t="s">
        <v>18579</v>
      </c>
      <c r="B18563" s="1">
        <v>44165</v>
      </c>
      <c r="C18563" t="s">
        <v>14</v>
      </c>
      <c r="D18563">
        <v>0.3</v>
      </c>
      <c r="E18563">
        <v>714</v>
      </c>
    </row>
    <row r="18564" spans="1:5" x14ac:dyDescent="0.25">
      <c r="A18564" t="s">
        <v>18580</v>
      </c>
      <c r="B18564" s="1">
        <v>44165</v>
      </c>
      <c r="C18564" t="s">
        <v>6</v>
      </c>
      <c r="D18564">
        <v>0.86</v>
      </c>
      <c r="E18564">
        <v>757</v>
      </c>
    </row>
    <row r="18565" spans="1:5" x14ac:dyDescent="0.25">
      <c r="A18565" t="s">
        <v>18581</v>
      </c>
      <c r="B18565" s="1">
        <v>44165</v>
      </c>
      <c r="C18565" t="s">
        <v>6</v>
      </c>
      <c r="D18565">
        <v>0.35</v>
      </c>
      <c r="E18565">
        <v>708</v>
      </c>
    </row>
    <row r="18566" spans="1:5" x14ac:dyDescent="0.25">
      <c r="A18566" t="s">
        <v>18582</v>
      </c>
      <c r="B18566" s="1">
        <v>44165</v>
      </c>
      <c r="C18566" t="s">
        <v>10</v>
      </c>
      <c r="D18566">
        <v>1</v>
      </c>
      <c r="E18566">
        <v>682</v>
      </c>
    </row>
    <row r="18567" spans="1:5" x14ac:dyDescent="0.25">
      <c r="A18567" t="s">
        <v>18583</v>
      </c>
      <c r="B18567" s="1">
        <v>44165</v>
      </c>
      <c r="C18567" t="s">
        <v>10</v>
      </c>
      <c r="D18567">
        <v>0.27</v>
      </c>
      <c r="E18567">
        <v>758</v>
      </c>
    </row>
    <row r="18568" spans="1:5" x14ac:dyDescent="0.25">
      <c r="A18568" t="s">
        <v>18584</v>
      </c>
      <c r="B18568" s="1">
        <v>44165</v>
      </c>
      <c r="C18568" t="s">
        <v>42</v>
      </c>
      <c r="D18568">
        <v>0.59</v>
      </c>
      <c r="E18568">
        <v>749</v>
      </c>
    </row>
    <row r="18569" spans="1:5" x14ac:dyDescent="0.25">
      <c r="A18569" t="s">
        <v>18585</v>
      </c>
      <c r="B18569" s="1">
        <v>44165</v>
      </c>
      <c r="C18569" t="s">
        <v>10</v>
      </c>
      <c r="D18569">
        <v>0.42</v>
      </c>
      <c r="E18569">
        <v>820</v>
      </c>
    </row>
    <row r="18570" spans="1:5" x14ac:dyDescent="0.25">
      <c r="A18570" t="s">
        <v>18586</v>
      </c>
      <c r="B18570" s="1">
        <v>44165</v>
      </c>
      <c r="C18570" t="s">
        <v>10</v>
      </c>
      <c r="D18570">
        <v>0.54</v>
      </c>
      <c r="E18570">
        <v>694</v>
      </c>
    </row>
    <row r="18571" spans="1:5" x14ac:dyDescent="0.25">
      <c r="A18571" t="s">
        <v>18587</v>
      </c>
      <c r="B18571" s="1">
        <v>44165</v>
      </c>
      <c r="C18571" t="s">
        <v>6</v>
      </c>
      <c r="D18571">
        <v>0.32</v>
      </c>
      <c r="E18571">
        <v>732</v>
      </c>
    </row>
    <row r="18572" spans="1:5" x14ac:dyDescent="0.25">
      <c r="A18572" t="s">
        <v>18588</v>
      </c>
      <c r="B18572" s="1">
        <v>44165</v>
      </c>
      <c r="C18572" t="s">
        <v>18</v>
      </c>
      <c r="D18572">
        <v>0.38</v>
      </c>
      <c r="E18572">
        <v>764</v>
      </c>
    </row>
    <row r="18573" spans="1:5" x14ac:dyDescent="0.25">
      <c r="A18573" t="s">
        <v>18589</v>
      </c>
      <c r="B18573" s="1">
        <v>44165</v>
      </c>
      <c r="C18573" t="s">
        <v>25</v>
      </c>
      <c r="D18573">
        <v>0.49</v>
      </c>
      <c r="E18573">
        <v>759</v>
      </c>
    </row>
    <row r="18574" spans="1:5" x14ac:dyDescent="0.25">
      <c r="A18574" t="s">
        <v>18590</v>
      </c>
      <c r="B18574" s="1">
        <v>44165</v>
      </c>
      <c r="C18574" t="s">
        <v>14</v>
      </c>
      <c r="D18574">
        <v>0.56000000000000005</v>
      </c>
      <c r="E18574">
        <v>734</v>
      </c>
    </row>
    <row r="18575" spans="1:5" x14ac:dyDescent="0.25">
      <c r="A18575" t="s">
        <v>18591</v>
      </c>
      <c r="B18575" s="1">
        <v>44165</v>
      </c>
      <c r="C18575" t="s">
        <v>14</v>
      </c>
      <c r="D18575">
        <v>0.23</v>
      </c>
      <c r="E18575">
        <v>743</v>
      </c>
    </row>
    <row r="18576" spans="1:5" x14ac:dyDescent="0.25">
      <c r="A18576" t="s">
        <v>18592</v>
      </c>
      <c r="B18576" s="1">
        <v>44165</v>
      </c>
      <c r="C18576" t="s">
        <v>6</v>
      </c>
      <c r="D18576">
        <v>0.59</v>
      </c>
      <c r="E18576">
        <v>812</v>
      </c>
    </row>
    <row r="18577" spans="1:5" x14ac:dyDescent="0.25">
      <c r="A18577" t="s">
        <v>18593</v>
      </c>
      <c r="B18577" s="1">
        <v>44165</v>
      </c>
      <c r="C18577" t="s">
        <v>6</v>
      </c>
      <c r="D18577">
        <v>0.55000000000000004</v>
      </c>
      <c r="E18577">
        <v>701</v>
      </c>
    </row>
    <row r="18578" spans="1:5" x14ac:dyDescent="0.25">
      <c r="A18578" t="s">
        <v>18594</v>
      </c>
      <c r="B18578" s="1">
        <v>44165</v>
      </c>
      <c r="C18578" t="s">
        <v>6</v>
      </c>
      <c r="D18578">
        <v>0.17</v>
      </c>
      <c r="E18578">
        <v>687</v>
      </c>
    </row>
    <row r="18579" spans="1:5" x14ac:dyDescent="0.25">
      <c r="A18579" t="s">
        <v>18595</v>
      </c>
      <c r="B18579" s="1">
        <v>44165</v>
      </c>
      <c r="C18579" t="s">
        <v>18</v>
      </c>
      <c r="D18579">
        <v>0.39</v>
      </c>
      <c r="E18579">
        <v>774</v>
      </c>
    </row>
    <row r="18580" spans="1:5" x14ac:dyDescent="0.25">
      <c r="A18580" t="s">
        <v>18596</v>
      </c>
      <c r="B18580" s="1">
        <v>44165</v>
      </c>
      <c r="C18580" t="s">
        <v>37</v>
      </c>
      <c r="D18580">
        <v>0.28999999999999998</v>
      </c>
      <c r="E18580">
        <v>665</v>
      </c>
    </row>
    <row r="18581" spans="1:5" x14ac:dyDescent="0.25">
      <c r="A18581" t="s">
        <v>18597</v>
      </c>
      <c r="B18581" s="1">
        <v>44165</v>
      </c>
      <c r="C18581" t="s">
        <v>42</v>
      </c>
      <c r="D18581">
        <v>0.64</v>
      </c>
      <c r="E18581">
        <v>762</v>
      </c>
    </row>
    <row r="18582" spans="1:5" x14ac:dyDescent="0.25">
      <c r="A18582" t="s">
        <v>18598</v>
      </c>
      <c r="B18582" s="1">
        <v>44165</v>
      </c>
      <c r="C18582" t="s">
        <v>10</v>
      </c>
      <c r="D18582">
        <v>0.06</v>
      </c>
      <c r="E18582">
        <v>745</v>
      </c>
    </row>
    <row r="18583" spans="1:5" x14ac:dyDescent="0.25">
      <c r="A18583" t="s">
        <v>18599</v>
      </c>
      <c r="B18583" s="1">
        <v>44165</v>
      </c>
      <c r="C18583" t="s">
        <v>21</v>
      </c>
      <c r="D18583">
        <v>0.25</v>
      </c>
      <c r="E18583">
        <v>719</v>
      </c>
    </row>
    <row r="18584" spans="1:5" x14ac:dyDescent="0.25">
      <c r="A18584" t="s">
        <v>18600</v>
      </c>
      <c r="B18584" s="1">
        <v>44165</v>
      </c>
      <c r="C18584" t="s">
        <v>6</v>
      </c>
      <c r="D18584">
        <v>1</v>
      </c>
      <c r="E18584">
        <v>718</v>
      </c>
    </row>
    <row r="18585" spans="1:5" x14ac:dyDescent="0.25">
      <c r="A18585" t="s">
        <v>18601</v>
      </c>
      <c r="B18585" s="1">
        <v>44165</v>
      </c>
      <c r="C18585" t="s">
        <v>6</v>
      </c>
      <c r="D18585">
        <v>1</v>
      </c>
      <c r="E18585">
        <v>727</v>
      </c>
    </row>
    <row r="18586" spans="1:5" x14ac:dyDescent="0.25">
      <c r="A18586" t="s">
        <v>18602</v>
      </c>
      <c r="B18586" s="1">
        <v>44165</v>
      </c>
      <c r="C18586" t="s">
        <v>14</v>
      </c>
      <c r="D18586">
        <v>0.39</v>
      </c>
      <c r="E18586">
        <v>759</v>
      </c>
    </row>
    <row r="18587" spans="1:5" x14ac:dyDescent="0.25">
      <c r="A18587" t="s">
        <v>18603</v>
      </c>
      <c r="B18587" s="1">
        <v>43831</v>
      </c>
      <c r="C18587" t="s">
        <v>10</v>
      </c>
      <c r="D18587">
        <v>0.69</v>
      </c>
      <c r="E18587">
        <v>610</v>
      </c>
    </row>
    <row r="18588" spans="1:5" x14ac:dyDescent="0.25">
      <c r="A18588" t="s">
        <v>18604</v>
      </c>
      <c r="B18588" s="1">
        <v>43831</v>
      </c>
      <c r="C18588" t="s">
        <v>10</v>
      </c>
      <c r="D18588">
        <v>0.32</v>
      </c>
      <c r="E18588">
        <v>585</v>
      </c>
    </row>
    <row r="18589" spans="1:5" x14ac:dyDescent="0.25">
      <c r="A18589" t="s">
        <v>18605</v>
      </c>
      <c r="B18589" s="1">
        <v>43890</v>
      </c>
      <c r="C18589" t="s">
        <v>6</v>
      </c>
      <c r="D18589">
        <v>0.23</v>
      </c>
      <c r="E18589">
        <v>587</v>
      </c>
    </row>
    <row r="18590" spans="1:5" x14ac:dyDescent="0.25">
      <c r="A18590" t="s">
        <v>18606</v>
      </c>
      <c r="B18590" s="1">
        <v>43496</v>
      </c>
      <c r="C18590" t="s">
        <v>6</v>
      </c>
      <c r="D18590">
        <v>0.24</v>
      </c>
      <c r="E18590">
        <v>615</v>
      </c>
    </row>
    <row r="18591" spans="1:5" x14ac:dyDescent="0.25">
      <c r="A18591" t="s">
        <v>18607</v>
      </c>
      <c r="B18591" s="1">
        <v>43525</v>
      </c>
      <c r="C18591" t="s">
        <v>6</v>
      </c>
      <c r="D18591">
        <v>0.53</v>
      </c>
      <c r="E18591">
        <v>654</v>
      </c>
    </row>
    <row r="18592" spans="1:5" x14ac:dyDescent="0.25">
      <c r="A18592" t="s">
        <v>18608</v>
      </c>
      <c r="B18592" s="1">
        <v>43556</v>
      </c>
      <c r="C18592" t="s">
        <v>18</v>
      </c>
      <c r="D18592">
        <v>0.3</v>
      </c>
      <c r="E18592">
        <v>748</v>
      </c>
    </row>
    <row r="18593" spans="1:5" x14ac:dyDescent="0.25">
      <c r="A18593" t="s">
        <v>18609</v>
      </c>
      <c r="B18593" s="1">
        <v>43556</v>
      </c>
      <c r="C18593" t="s">
        <v>18</v>
      </c>
      <c r="D18593">
        <v>0.02</v>
      </c>
      <c r="E18593">
        <v>603</v>
      </c>
    </row>
    <row r="18594" spans="1:5" x14ac:dyDescent="0.25">
      <c r="A18594" t="s">
        <v>18610</v>
      </c>
      <c r="B18594" s="1">
        <v>43617</v>
      </c>
      <c r="C18594" t="s">
        <v>18</v>
      </c>
      <c r="D18594">
        <v>0.3</v>
      </c>
      <c r="E18594">
        <v>740</v>
      </c>
    </row>
    <row r="18595" spans="1:5" x14ac:dyDescent="0.25">
      <c r="A18595" t="s">
        <v>18611</v>
      </c>
      <c r="B18595" s="1">
        <v>42794</v>
      </c>
      <c r="C18595" t="s">
        <v>18</v>
      </c>
      <c r="D18595">
        <v>0.3</v>
      </c>
      <c r="E18595">
        <v>740</v>
      </c>
    </row>
    <row r="18596" spans="1:5" x14ac:dyDescent="0.25">
      <c r="A18596" t="s">
        <v>18612</v>
      </c>
      <c r="B18596" s="1">
        <v>42886</v>
      </c>
      <c r="C18596" t="s">
        <v>6</v>
      </c>
      <c r="D18596">
        <v>0.19</v>
      </c>
      <c r="E18596">
        <v>580</v>
      </c>
    </row>
    <row r="18597" spans="1:5" x14ac:dyDescent="0.25">
      <c r="A18597" t="s">
        <v>18613</v>
      </c>
      <c r="B18597" s="1">
        <v>43190</v>
      </c>
      <c r="C18597" t="s">
        <v>6</v>
      </c>
      <c r="D18597">
        <v>0.3</v>
      </c>
      <c r="E18597">
        <v>716</v>
      </c>
    </row>
    <row r="18598" spans="1:5" x14ac:dyDescent="0.25">
      <c r="A18598" t="s">
        <v>18614</v>
      </c>
      <c r="B18598" s="1">
        <v>43220</v>
      </c>
      <c r="C18598" t="s">
        <v>10</v>
      </c>
      <c r="D18598">
        <v>0.47</v>
      </c>
      <c r="E18598">
        <v>677</v>
      </c>
    </row>
    <row r="18599" spans="1:5" x14ac:dyDescent="0.25">
      <c r="A18599" t="s">
        <v>18615</v>
      </c>
      <c r="B18599" s="1">
        <v>43251</v>
      </c>
      <c r="C18599" t="s">
        <v>18</v>
      </c>
      <c r="D18599">
        <v>0.2</v>
      </c>
      <c r="E18599">
        <v>772</v>
      </c>
    </row>
    <row r="18600" spans="1:5" x14ac:dyDescent="0.25">
      <c r="A18600" t="s">
        <v>18616</v>
      </c>
      <c r="B18600" s="1">
        <v>43281</v>
      </c>
      <c r="C18600" t="s">
        <v>6</v>
      </c>
      <c r="D18600">
        <v>0.55000000000000004</v>
      </c>
      <c r="E18600">
        <v>634</v>
      </c>
    </row>
    <row r="18601" spans="1:5" x14ac:dyDescent="0.25">
      <c r="A18601" t="s">
        <v>18617</v>
      </c>
      <c r="B18601" s="1">
        <v>43281</v>
      </c>
      <c r="C18601" t="s">
        <v>6</v>
      </c>
      <c r="D18601">
        <v>0.17</v>
      </c>
      <c r="E18601">
        <v>591</v>
      </c>
    </row>
    <row r="18602" spans="1:5" x14ac:dyDescent="0.25">
      <c r="A18602" t="s">
        <v>18618</v>
      </c>
      <c r="B18602" s="1">
        <v>43373</v>
      </c>
      <c r="C18602" t="s">
        <v>18</v>
      </c>
      <c r="D18602">
        <v>0.46</v>
      </c>
      <c r="E18602">
        <v>635</v>
      </c>
    </row>
    <row r="18603" spans="1:5" x14ac:dyDescent="0.25">
      <c r="A18603" t="s">
        <v>18619</v>
      </c>
      <c r="B18603" s="1">
        <v>43373</v>
      </c>
      <c r="C18603" t="s">
        <v>10</v>
      </c>
      <c r="D18603">
        <v>0.19</v>
      </c>
      <c r="E18603">
        <v>695</v>
      </c>
    </row>
    <row r="18604" spans="1:5" x14ac:dyDescent="0.25">
      <c r="A18604" t="s">
        <v>18620</v>
      </c>
      <c r="B18604" s="1">
        <v>43434</v>
      </c>
      <c r="C18604" t="s">
        <v>18</v>
      </c>
      <c r="D18604">
        <v>0.26</v>
      </c>
      <c r="E18604">
        <v>583</v>
      </c>
    </row>
    <row r="18605" spans="1:5" x14ac:dyDescent="0.25">
      <c r="A18605" t="s">
        <v>18621</v>
      </c>
      <c r="B18605" s="1">
        <v>43465</v>
      </c>
      <c r="C18605" t="s">
        <v>10</v>
      </c>
      <c r="D18605">
        <v>0.24</v>
      </c>
      <c r="E18605">
        <v>588</v>
      </c>
    </row>
    <row r="18606" spans="1:5" x14ac:dyDescent="0.25">
      <c r="A18606" t="s">
        <v>18622</v>
      </c>
      <c r="B18606" s="1">
        <v>44165</v>
      </c>
      <c r="C18606" t="s">
        <v>6</v>
      </c>
      <c r="D18606">
        <v>0.26</v>
      </c>
      <c r="E18606">
        <v>673</v>
      </c>
    </row>
    <row r="18607" spans="1:5" x14ac:dyDescent="0.25">
      <c r="A18607" t="s">
        <v>18623</v>
      </c>
      <c r="B18607" s="1">
        <v>44165</v>
      </c>
      <c r="C18607" t="s">
        <v>18</v>
      </c>
      <c r="D18607">
        <v>0.7</v>
      </c>
      <c r="E18607">
        <v>710</v>
      </c>
    </row>
    <row r="18608" spans="1:5" x14ac:dyDescent="0.25">
      <c r="A18608" t="s">
        <v>18624</v>
      </c>
      <c r="B18608" s="1">
        <v>44165</v>
      </c>
      <c r="C18608" t="s">
        <v>42</v>
      </c>
      <c r="D18608">
        <v>0.35</v>
      </c>
      <c r="E18608">
        <v>738</v>
      </c>
    </row>
    <row r="18609" spans="1:5" x14ac:dyDescent="0.25">
      <c r="A18609" t="s">
        <v>18625</v>
      </c>
      <c r="B18609" s="1">
        <v>44165</v>
      </c>
      <c r="C18609" t="s">
        <v>14</v>
      </c>
      <c r="D18609">
        <v>0.34</v>
      </c>
      <c r="E18609">
        <v>722</v>
      </c>
    </row>
    <row r="18610" spans="1:5" x14ac:dyDescent="0.25">
      <c r="A18610" t="s">
        <v>18626</v>
      </c>
      <c r="B18610" s="1">
        <v>44165</v>
      </c>
      <c r="C18610" t="s">
        <v>6</v>
      </c>
      <c r="D18610">
        <v>0</v>
      </c>
      <c r="E18610">
        <v>704</v>
      </c>
    </row>
    <row r="18611" spans="1:5" x14ac:dyDescent="0.25">
      <c r="A18611" t="s">
        <v>18627</v>
      </c>
      <c r="B18611" s="1">
        <v>44165</v>
      </c>
      <c r="C18611" t="s">
        <v>25</v>
      </c>
      <c r="D18611">
        <v>0.25</v>
      </c>
      <c r="E18611">
        <v>729</v>
      </c>
    </row>
    <row r="18612" spans="1:5" x14ac:dyDescent="0.25">
      <c r="A18612" t="s">
        <v>18628</v>
      </c>
      <c r="B18612" s="1">
        <v>44165</v>
      </c>
      <c r="C18612" t="s">
        <v>25</v>
      </c>
      <c r="D18612">
        <v>0.56999999999999995</v>
      </c>
      <c r="E18612">
        <v>717</v>
      </c>
    </row>
    <row r="18613" spans="1:5" x14ac:dyDescent="0.25">
      <c r="A18613" t="s">
        <v>18629</v>
      </c>
      <c r="B18613" s="1">
        <v>44165</v>
      </c>
      <c r="C18613" t="s">
        <v>37</v>
      </c>
      <c r="D18613">
        <v>0.76</v>
      </c>
      <c r="E18613">
        <v>695</v>
      </c>
    </row>
    <row r="18614" spans="1:5" x14ac:dyDescent="0.25">
      <c r="A18614" t="s">
        <v>18630</v>
      </c>
      <c r="B18614" s="1">
        <v>44165</v>
      </c>
      <c r="C18614" t="s">
        <v>37</v>
      </c>
      <c r="D18614">
        <v>0.43</v>
      </c>
      <c r="E18614">
        <v>691</v>
      </c>
    </row>
    <row r="18615" spans="1:5" x14ac:dyDescent="0.25">
      <c r="A18615" t="s">
        <v>18631</v>
      </c>
      <c r="B18615" s="1">
        <v>44165</v>
      </c>
      <c r="C18615" t="s">
        <v>42</v>
      </c>
      <c r="D18615">
        <v>0.1</v>
      </c>
      <c r="E18615">
        <v>757</v>
      </c>
    </row>
    <row r="18616" spans="1:5" x14ac:dyDescent="0.25">
      <c r="A18616" t="s">
        <v>18632</v>
      </c>
      <c r="B18616" s="1">
        <v>44165</v>
      </c>
      <c r="C18616" t="s">
        <v>6</v>
      </c>
      <c r="D18616">
        <v>0.3</v>
      </c>
      <c r="E18616">
        <v>693</v>
      </c>
    </row>
    <row r="18617" spans="1:5" x14ac:dyDescent="0.25">
      <c r="A18617" t="s">
        <v>18633</v>
      </c>
      <c r="B18617" s="1">
        <v>44165</v>
      </c>
      <c r="C18617" t="s">
        <v>10</v>
      </c>
      <c r="D18617">
        <v>0.31</v>
      </c>
      <c r="E18617">
        <v>712</v>
      </c>
    </row>
    <row r="18618" spans="1:5" x14ac:dyDescent="0.25">
      <c r="A18618" t="s">
        <v>18634</v>
      </c>
      <c r="B18618" s="1">
        <v>43709</v>
      </c>
      <c r="C18618" t="s">
        <v>6</v>
      </c>
      <c r="D18618">
        <v>0.3</v>
      </c>
      <c r="E18618">
        <v>606</v>
      </c>
    </row>
    <row r="18619" spans="1:5" x14ac:dyDescent="0.25">
      <c r="A18619" t="s">
        <v>18635</v>
      </c>
      <c r="B18619" s="1">
        <v>43739</v>
      </c>
      <c r="C18619" t="s">
        <v>6</v>
      </c>
      <c r="D18619">
        <v>0.23</v>
      </c>
      <c r="E18619">
        <v>688</v>
      </c>
    </row>
    <row r="18620" spans="1:5" x14ac:dyDescent="0.25">
      <c r="A18620" t="s">
        <v>18636</v>
      </c>
      <c r="B18620" s="1">
        <v>43739</v>
      </c>
      <c r="C18620" t="s">
        <v>6</v>
      </c>
      <c r="D18620">
        <v>0.25</v>
      </c>
      <c r="E18620">
        <v>689</v>
      </c>
    </row>
    <row r="18621" spans="1:5" x14ac:dyDescent="0.25">
      <c r="A18621" t="s">
        <v>18637</v>
      </c>
      <c r="B18621" s="1">
        <v>43831</v>
      </c>
      <c r="C18621" t="s">
        <v>10</v>
      </c>
      <c r="D18621">
        <v>0.61</v>
      </c>
      <c r="E18621">
        <v>593</v>
      </c>
    </row>
    <row r="18622" spans="1:5" x14ac:dyDescent="0.25">
      <c r="A18622" t="s">
        <v>18638</v>
      </c>
      <c r="B18622" s="1">
        <v>43862</v>
      </c>
      <c r="C18622" t="s">
        <v>18</v>
      </c>
      <c r="D18622">
        <v>0.16</v>
      </c>
      <c r="E18622">
        <v>790</v>
      </c>
    </row>
    <row r="18623" spans="1:5" x14ac:dyDescent="0.25">
      <c r="A18623" t="s">
        <v>18639</v>
      </c>
      <c r="B18623" s="1">
        <v>43951</v>
      </c>
      <c r="C18623" t="s">
        <v>6</v>
      </c>
      <c r="D18623">
        <v>0.46</v>
      </c>
      <c r="E18623">
        <v>582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_rels/item56.xml.rels><?xml version="1.0" encoding="UTF-8" standalone="yes"?>
<Relationships xmlns="http://schemas.openxmlformats.org/package/2006/relationships"><Relationship Id="rId1" Type="http://schemas.openxmlformats.org/officeDocument/2006/relationships/customXmlProps" Target="itemProps56.xml"/></Relationships>
</file>

<file path=customXml/_rels/item57.xml.rels><?xml version="1.0" encoding="UTF-8" standalone="yes"?>
<Relationships xmlns="http://schemas.openxmlformats.org/package/2006/relationships"><Relationship Id="rId1" Type="http://schemas.openxmlformats.org/officeDocument/2006/relationships/customXmlProps" Target="itemProps57.xml"/></Relationships>
</file>

<file path=customXml/_rels/item58.xml.rels><?xml version="1.0" encoding="UTF-8" standalone="yes"?>
<Relationships xmlns="http://schemas.openxmlformats.org/package/2006/relationships"><Relationship Id="rId1" Type="http://schemas.openxmlformats.org/officeDocument/2006/relationships/customXmlProps" Target="itemProps58.xml"/></Relationships>
</file>

<file path=customXml/_rels/item59.xml.rels><?xml version="1.0" encoding="UTF-8" standalone="yes"?>
<Relationships xmlns="http://schemas.openxmlformats.org/package/2006/relationships"><Relationship Id="rId1" Type="http://schemas.openxmlformats.org/officeDocument/2006/relationships/customXmlProps" Target="itemProps5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55.xml>��
</file>

<file path=customXml/item56.xml>��
</file>

<file path=customXml/item57.xml>��
</file>

<file path=customXml/item58.xml>��
</file>

<file path=customXml/item59.xml>��
</file>

<file path=customXml/itemProps1.xml><?xml version="1.0" encoding="utf-8"?>
<ds:datastoreItem xmlns:ds="http://schemas.openxmlformats.org/officeDocument/2006/customXml" ds:itemID="{6C19C5C5-E0BA-441A-A2E4-4EA54C0969E6}">
  <ds:schemaRefs/>
</ds:datastoreItem>
</file>

<file path=customXml/itemProps2.xml><?xml version="1.0" encoding="utf-8"?>
<ds:datastoreItem xmlns:ds="http://schemas.openxmlformats.org/officeDocument/2006/customXml" ds:itemID="{42B4F9C9-E349-4E10-94E8-1755AF9D7124}">
  <ds:schemaRefs/>
</ds:datastoreItem>
</file>

<file path=customXml/itemProps3.xml><?xml version="1.0" encoding="utf-8"?>
<ds:datastoreItem xmlns:ds="http://schemas.openxmlformats.org/officeDocument/2006/customXml" ds:itemID="{ACF340AD-5563-4161-AB47-7CC6103F9B27}">
  <ds:schemaRefs/>
</ds:datastoreItem>
</file>

<file path=customXml/itemProps4.xml><?xml version="1.0" encoding="utf-8"?>
<ds:datastoreItem xmlns:ds="http://schemas.openxmlformats.org/officeDocument/2006/customXml" ds:itemID="{5F16B7D5-93E9-401E-AB85-B83762040CD3}">
  <ds:schemaRefs/>
</ds:datastoreItem>
</file>

<file path=customXml/itemProps5.xml><?xml version="1.0" encoding="utf-8"?>
<ds:datastoreItem xmlns:ds="http://schemas.openxmlformats.org/officeDocument/2006/customXml" ds:itemID="{3122CDAE-2413-41A3-B522-78E858F9480F}">
  <ds:schemaRefs/>
</ds:datastoreItem>
</file>

<file path=customXml/itemProps6.xml><?xml version="1.0" encoding="utf-8"?>
<ds:datastoreItem xmlns:ds="http://schemas.openxmlformats.org/officeDocument/2006/customXml" ds:itemID="{B310A698-610A-4FF7-B75F-C3E5A0344724}">
  <ds:schemaRefs/>
</ds:datastoreItem>
</file>

<file path=customXml/itemProps7.xml><?xml version="1.0" encoding="utf-8"?>
<ds:datastoreItem xmlns:ds="http://schemas.openxmlformats.org/officeDocument/2006/customXml" ds:itemID="{A7035FA4-A02A-4AA1-B2D5-3AFA5A5BACA7}">
  <ds:schemaRefs/>
</ds:datastoreItem>
</file>

<file path=customXml/itemProps8.xml><?xml version="1.0" encoding="utf-8"?>
<ds:datastoreItem xmlns:ds="http://schemas.openxmlformats.org/officeDocument/2006/customXml" ds:itemID="{4CA76F3D-C283-4C9B-9C33-5720EF88144A}">
  <ds:schemaRefs/>
</ds:datastoreItem>
</file>

<file path=customXml/itemProps9.xml><?xml version="1.0" encoding="utf-8"?>
<ds:datastoreItem xmlns:ds="http://schemas.openxmlformats.org/officeDocument/2006/customXml" ds:itemID="{B8F4ECA6-7FB6-4A79-8E11-E619B6B198B7}">
  <ds:schemaRefs/>
</ds:datastoreItem>
</file>

<file path=customXml/itemProps10.xml><?xml version="1.0" encoding="utf-8"?>
<ds:datastoreItem xmlns:ds="http://schemas.openxmlformats.org/officeDocument/2006/customXml" ds:itemID="{1A08044A-D293-4475-84DA-3E82E660F2B0}">
  <ds:schemaRefs/>
</ds:datastoreItem>
</file>

<file path=customXml/itemProps11.xml><?xml version="1.0" encoding="utf-8"?>
<ds:datastoreItem xmlns:ds="http://schemas.openxmlformats.org/officeDocument/2006/customXml" ds:itemID="{271DA4AD-0582-4CED-BF15-15FA0E458B01}">
  <ds:schemaRefs/>
</ds:datastoreItem>
</file>

<file path=customXml/itemProps12.xml><?xml version="1.0" encoding="utf-8"?>
<ds:datastoreItem xmlns:ds="http://schemas.openxmlformats.org/officeDocument/2006/customXml" ds:itemID="{D9421ADB-B279-43AF-B0B4-93163FC9EEAD}">
  <ds:schemaRefs/>
</ds:datastoreItem>
</file>

<file path=customXml/itemProps13.xml><?xml version="1.0" encoding="utf-8"?>
<ds:datastoreItem xmlns:ds="http://schemas.openxmlformats.org/officeDocument/2006/customXml" ds:itemID="{1E699541-1510-4B4C-9B2E-F5D68E461DB7}">
  <ds:schemaRefs/>
</ds:datastoreItem>
</file>

<file path=customXml/itemProps14.xml><?xml version="1.0" encoding="utf-8"?>
<ds:datastoreItem xmlns:ds="http://schemas.openxmlformats.org/officeDocument/2006/customXml" ds:itemID="{FBD5BD27-E73B-469E-99F5-28D1CF175AAA}">
  <ds:schemaRefs/>
</ds:datastoreItem>
</file>

<file path=customXml/itemProps15.xml><?xml version="1.0" encoding="utf-8"?>
<ds:datastoreItem xmlns:ds="http://schemas.openxmlformats.org/officeDocument/2006/customXml" ds:itemID="{9E236951-B0AD-4B1A-B647-D201F0A2F33A}">
  <ds:schemaRefs/>
</ds:datastoreItem>
</file>

<file path=customXml/itemProps16.xml><?xml version="1.0" encoding="utf-8"?>
<ds:datastoreItem xmlns:ds="http://schemas.openxmlformats.org/officeDocument/2006/customXml" ds:itemID="{F881FD39-C370-401F-81E9-89D20517B532}">
  <ds:schemaRefs/>
</ds:datastoreItem>
</file>

<file path=customXml/itemProps17.xml><?xml version="1.0" encoding="utf-8"?>
<ds:datastoreItem xmlns:ds="http://schemas.openxmlformats.org/officeDocument/2006/customXml" ds:itemID="{42F6A263-34ED-4157-810D-BC8A8D77B4E5}">
  <ds:schemaRefs/>
</ds:datastoreItem>
</file>

<file path=customXml/itemProps18.xml><?xml version="1.0" encoding="utf-8"?>
<ds:datastoreItem xmlns:ds="http://schemas.openxmlformats.org/officeDocument/2006/customXml" ds:itemID="{3DCF4376-C9F6-4694-BF10-C0B3E4C29E31}">
  <ds:schemaRefs/>
</ds:datastoreItem>
</file>

<file path=customXml/itemProps19.xml><?xml version="1.0" encoding="utf-8"?>
<ds:datastoreItem xmlns:ds="http://schemas.openxmlformats.org/officeDocument/2006/customXml" ds:itemID="{DBD2E75A-01D4-40D8-8EE5-0DA48AAABC60}">
  <ds:schemaRefs/>
</ds:datastoreItem>
</file>

<file path=customXml/itemProps20.xml><?xml version="1.0" encoding="utf-8"?>
<ds:datastoreItem xmlns:ds="http://schemas.openxmlformats.org/officeDocument/2006/customXml" ds:itemID="{0E984956-4607-48DE-AC5F-EE75F288D941}">
  <ds:schemaRefs/>
</ds:datastoreItem>
</file>

<file path=customXml/itemProps21.xml><?xml version="1.0" encoding="utf-8"?>
<ds:datastoreItem xmlns:ds="http://schemas.openxmlformats.org/officeDocument/2006/customXml" ds:itemID="{FBACC0BC-63FF-436F-8D7E-BB0E842148FA}">
  <ds:schemaRefs/>
</ds:datastoreItem>
</file>

<file path=customXml/itemProps22.xml><?xml version="1.0" encoding="utf-8"?>
<ds:datastoreItem xmlns:ds="http://schemas.openxmlformats.org/officeDocument/2006/customXml" ds:itemID="{78F8194F-ACE6-4EFE-9BB9-A7B3CAD9B982}">
  <ds:schemaRefs/>
</ds:datastoreItem>
</file>

<file path=customXml/itemProps23.xml><?xml version="1.0" encoding="utf-8"?>
<ds:datastoreItem xmlns:ds="http://schemas.openxmlformats.org/officeDocument/2006/customXml" ds:itemID="{736DAE03-BBCB-4FDE-A491-ECFA09E7AC18}">
  <ds:schemaRefs/>
</ds:datastoreItem>
</file>

<file path=customXml/itemProps24.xml><?xml version="1.0" encoding="utf-8"?>
<ds:datastoreItem xmlns:ds="http://schemas.openxmlformats.org/officeDocument/2006/customXml" ds:itemID="{3D8C5EFA-7507-4FCB-B092-4CBEDC4A51B8}">
  <ds:schemaRefs/>
</ds:datastoreItem>
</file>

<file path=customXml/itemProps25.xml><?xml version="1.0" encoding="utf-8"?>
<ds:datastoreItem xmlns:ds="http://schemas.openxmlformats.org/officeDocument/2006/customXml" ds:itemID="{798EB027-8719-4AAD-99C2-38CE7EB0F1E1}">
  <ds:schemaRefs/>
</ds:datastoreItem>
</file>

<file path=customXml/itemProps26.xml><?xml version="1.0" encoding="utf-8"?>
<ds:datastoreItem xmlns:ds="http://schemas.openxmlformats.org/officeDocument/2006/customXml" ds:itemID="{3453B04A-FCCA-4D12-AC8B-D86C8819D488}">
  <ds:schemaRefs/>
</ds:datastoreItem>
</file>

<file path=customXml/itemProps27.xml><?xml version="1.0" encoding="utf-8"?>
<ds:datastoreItem xmlns:ds="http://schemas.openxmlformats.org/officeDocument/2006/customXml" ds:itemID="{326C5AC4-D7E8-4D59-85C7-5EC1875442C6}">
  <ds:schemaRefs/>
</ds:datastoreItem>
</file>

<file path=customXml/itemProps28.xml><?xml version="1.0" encoding="utf-8"?>
<ds:datastoreItem xmlns:ds="http://schemas.openxmlformats.org/officeDocument/2006/customXml" ds:itemID="{669FEE16-F4C8-4823-9713-8256F508C4C8}">
  <ds:schemaRefs/>
</ds:datastoreItem>
</file>

<file path=customXml/itemProps29.xml><?xml version="1.0" encoding="utf-8"?>
<ds:datastoreItem xmlns:ds="http://schemas.openxmlformats.org/officeDocument/2006/customXml" ds:itemID="{BDEECBF9-AC32-4626-9F2C-4F2E001D500B}">
  <ds:schemaRefs/>
</ds:datastoreItem>
</file>

<file path=customXml/itemProps30.xml><?xml version="1.0" encoding="utf-8"?>
<ds:datastoreItem xmlns:ds="http://schemas.openxmlformats.org/officeDocument/2006/customXml" ds:itemID="{2AA91D35-5594-46E9-8AEC-78607B3A047E}">
  <ds:schemaRefs/>
</ds:datastoreItem>
</file>

<file path=customXml/itemProps31.xml><?xml version="1.0" encoding="utf-8"?>
<ds:datastoreItem xmlns:ds="http://schemas.openxmlformats.org/officeDocument/2006/customXml" ds:itemID="{2DC756C9-D6AB-4207-963D-D991D26496C3}">
  <ds:schemaRefs/>
</ds:datastoreItem>
</file>

<file path=customXml/itemProps32.xml><?xml version="1.0" encoding="utf-8"?>
<ds:datastoreItem xmlns:ds="http://schemas.openxmlformats.org/officeDocument/2006/customXml" ds:itemID="{30D50577-DE1B-49D4-A9B6-D3C71B3DC602}">
  <ds:schemaRefs/>
</ds:datastoreItem>
</file>

<file path=customXml/itemProps33.xml><?xml version="1.0" encoding="utf-8"?>
<ds:datastoreItem xmlns:ds="http://schemas.openxmlformats.org/officeDocument/2006/customXml" ds:itemID="{20AE0DCE-5CE3-48F5-8839-3C9CAC6DB51A}">
  <ds:schemaRefs/>
</ds:datastoreItem>
</file>

<file path=customXml/itemProps34.xml><?xml version="1.0" encoding="utf-8"?>
<ds:datastoreItem xmlns:ds="http://schemas.openxmlformats.org/officeDocument/2006/customXml" ds:itemID="{3B42AC7F-4F53-472A-B569-DCE448D75AA1}">
  <ds:schemaRefs/>
</ds:datastoreItem>
</file>

<file path=customXml/itemProps35.xml><?xml version="1.0" encoding="utf-8"?>
<ds:datastoreItem xmlns:ds="http://schemas.openxmlformats.org/officeDocument/2006/customXml" ds:itemID="{C369EABB-F715-4090-B4FE-8D5560EDBECF}">
  <ds:schemaRefs/>
</ds:datastoreItem>
</file>

<file path=customXml/itemProps36.xml><?xml version="1.0" encoding="utf-8"?>
<ds:datastoreItem xmlns:ds="http://schemas.openxmlformats.org/officeDocument/2006/customXml" ds:itemID="{21AF9CD1-DD78-4D2B-ADE9-0680AA7BB40D}">
  <ds:schemaRefs/>
</ds:datastoreItem>
</file>

<file path=customXml/itemProps37.xml><?xml version="1.0" encoding="utf-8"?>
<ds:datastoreItem xmlns:ds="http://schemas.openxmlformats.org/officeDocument/2006/customXml" ds:itemID="{79743CF7-1227-4374-A0D5-05DA4F2732EE}">
  <ds:schemaRefs/>
</ds:datastoreItem>
</file>

<file path=customXml/itemProps38.xml><?xml version="1.0" encoding="utf-8"?>
<ds:datastoreItem xmlns:ds="http://schemas.openxmlformats.org/officeDocument/2006/customXml" ds:itemID="{0AB1FD0D-03EC-498D-8A86-93EE95820A0F}">
  <ds:schemaRefs/>
</ds:datastoreItem>
</file>

<file path=customXml/itemProps39.xml><?xml version="1.0" encoding="utf-8"?>
<ds:datastoreItem xmlns:ds="http://schemas.openxmlformats.org/officeDocument/2006/customXml" ds:itemID="{7EC274C6-FCF2-4E18-90C0-DACDD9E69B5B}">
  <ds:schemaRefs/>
</ds:datastoreItem>
</file>

<file path=customXml/itemProps40.xml><?xml version="1.0" encoding="utf-8"?>
<ds:datastoreItem xmlns:ds="http://schemas.openxmlformats.org/officeDocument/2006/customXml" ds:itemID="{47B12B38-FCA2-451E-B3DB-296CE10A203E}">
  <ds:schemaRefs/>
</ds:datastoreItem>
</file>

<file path=customXml/itemProps41.xml><?xml version="1.0" encoding="utf-8"?>
<ds:datastoreItem xmlns:ds="http://schemas.openxmlformats.org/officeDocument/2006/customXml" ds:itemID="{6A2FC172-BEEC-4647-B033-696AFEE949AE}">
  <ds:schemaRefs/>
</ds:datastoreItem>
</file>

<file path=customXml/itemProps42.xml><?xml version="1.0" encoding="utf-8"?>
<ds:datastoreItem xmlns:ds="http://schemas.openxmlformats.org/officeDocument/2006/customXml" ds:itemID="{CDCA2535-CC09-46AD-A995-0C206898416F}">
  <ds:schemaRefs/>
</ds:datastoreItem>
</file>

<file path=customXml/itemProps43.xml><?xml version="1.0" encoding="utf-8"?>
<ds:datastoreItem xmlns:ds="http://schemas.openxmlformats.org/officeDocument/2006/customXml" ds:itemID="{338FA2D2-F72D-476D-B43A-F117B068D6B5}">
  <ds:schemaRefs/>
</ds:datastoreItem>
</file>

<file path=customXml/itemProps44.xml><?xml version="1.0" encoding="utf-8"?>
<ds:datastoreItem xmlns:ds="http://schemas.openxmlformats.org/officeDocument/2006/customXml" ds:itemID="{739D3E91-24CE-4A11-9492-E285737EDD17}">
  <ds:schemaRefs/>
</ds:datastoreItem>
</file>

<file path=customXml/itemProps45.xml><?xml version="1.0" encoding="utf-8"?>
<ds:datastoreItem xmlns:ds="http://schemas.openxmlformats.org/officeDocument/2006/customXml" ds:itemID="{22206448-3B36-45E8-BAF4-32490AA124C9}">
  <ds:schemaRefs/>
</ds:datastoreItem>
</file>

<file path=customXml/itemProps46.xml><?xml version="1.0" encoding="utf-8"?>
<ds:datastoreItem xmlns:ds="http://schemas.openxmlformats.org/officeDocument/2006/customXml" ds:itemID="{684A895F-7969-4602-80D8-C01DA1F2ACF6}">
  <ds:schemaRefs/>
</ds:datastoreItem>
</file>

<file path=customXml/itemProps47.xml><?xml version="1.0" encoding="utf-8"?>
<ds:datastoreItem xmlns:ds="http://schemas.openxmlformats.org/officeDocument/2006/customXml" ds:itemID="{5454F8F9-F239-4287-A540-37C51F3857DA}">
  <ds:schemaRefs/>
</ds:datastoreItem>
</file>

<file path=customXml/itemProps48.xml><?xml version="1.0" encoding="utf-8"?>
<ds:datastoreItem xmlns:ds="http://schemas.openxmlformats.org/officeDocument/2006/customXml" ds:itemID="{5EA6CCF3-3821-4CDC-B213-97CC7DD1DB1A}">
  <ds:schemaRefs/>
</ds:datastoreItem>
</file>

<file path=customXml/itemProps49.xml><?xml version="1.0" encoding="utf-8"?>
<ds:datastoreItem xmlns:ds="http://schemas.openxmlformats.org/officeDocument/2006/customXml" ds:itemID="{FCD2B1D4-8BCC-4847-A2DE-8EDA6B6E9C58}">
  <ds:schemaRefs>
    <ds:schemaRef ds:uri="http://schemas.microsoft.com/DataMashup"/>
  </ds:schemaRefs>
</ds:datastoreItem>
</file>

<file path=customXml/itemProps50.xml><?xml version="1.0" encoding="utf-8"?>
<ds:datastoreItem xmlns:ds="http://schemas.openxmlformats.org/officeDocument/2006/customXml" ds:itemID="{284EE343-A19A-4C17-8D79-A6B464C4662D}">
  <ds:schemaRefs/>
</ds:datastoreItem>
</file>

<file path=customXml/itemProps51.xml><?xml version="1.0" encoding="utf-8"?>
<ds:datastoreItem xmlns:ds="http://schemas.openxmlformats.org/officeDocument/2006/customXml" ds:itemID="{97A45205-978D-41E7-B768-BA3DC3AF16C8}">
  <ds:schemaRefs/>
</ds:datastoreItem>
</file>

<file path=customXml/itemProps52.xml><?xml version="1.0" encoding="utf-8"?>
<ds:datastoreItem xmlns:ds="http://schemas.openxmlformats.org/officeDocument/2006/customXml" ds:itemID="{83604AD0-8A5E-4722-88A4-68A85BEB100A}">
  <ds:schemaRefs/>
</ds:datastoreItem>
</file>

<file path=customXml/itemProps53.xml><?xml version="1.0" encoding="utf-8"?>
<ds:datastoreItem xmlns:ds="http://schemas.openxmlformats.org/officeDocument/2006/customXml" ds:itemID="{D3663A9D-9C39-41F5-8EC9-76C0D23607BA}">
  <ds:schemaRefs/>
</ds:datastoreItem>
</file>

<file path=customXml/itemProps54.xml><?xml version="1.0" encoding="utf-8"?>
<ds:datastoreItem xmlns:ds="http://schemas.openxmlformats.org/officeDocument/2006/customXml" ds:itemID="{203A28B9-D808-41F7-A64F-D6516DA2C073}">
  <ds:schemaRefs/>
</ds:datastoreItem>
</file>

<file path=customXml/itemProps55.xml><?xml version="1.0" encoding="utf-8"?>
<ds:datastoreItem xmlns:ds="http://schemas.openxmlformats.org/officeDocument/2006/customXml" ds:itemID="{146A7240-78F0-4923-9C79-825F6DA65D3A}">
  <ds:schemaRefs/>
</ds:datastoreItem>
</file>

<file path=customXml/itemProps56.xml><?xml version="1.0" encoding="utf-8"?>
<ds:datastoreItem xmlns:ds="http://schemas.openxmlformats.org/officeDocument/2006/customXml" ds:itemID="{FBF81DD1-49D5-48E3-9545-8CDA88AF54B0}">
  <ds:schemaRefs/>
</ds:datastoreItem>
</file>

<file path=customXml/itemProps57.xml><?xml version="1.0" encoding="utf-8"?>
<ds:datastoreItem xmlns:ds="http://schemas.openxmlformats.org/officeDocument/2006/customXml" ds:itemID="{094EF729-1681-4758-AA41-A22C0AC16758}">
  <ds:schemaRefs/>
</ds:datastoreItem>
</file>

<file path=customXml/itemProps58.xml><?xml version="1.0" encoding="utf-8"?>
<ds:datastoreItem xmlns:ds="http://schemas.openxmlformats.org/officeDocument/2006/customXml" ds:itemID="{D5541337-1D89-4AF2-9F4E-37CEBD3912C9}">
  <ds:schemaRefs/>
</ds:datastoreItem>
</file>

<file path=customXml/itemProps59.xml><?xml version="1.0" encoding="utf-8"?>
<ds:datastoreItem xmlns:ds="http://schemas.openxmlformats.org/officeDocument/2006/customXml" ds:itemID="{A179DD8E-D4E2-4EDA-827A-826DBA2D992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Pivot Tables</vt:lpstr>
      <vt:lpstr>Roll Rate Report</vt:lpstr>
      <vt:lpstr>Loss Provisioning Report</vt:lpstr>
      <vt:lpstr>credit_record</vt:lpstr>
      <vt:lpstr>application_record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أحمد محمد ناظرحسين منير</dc:creator>
  <cp:lastModifiedBy>أحمد محمد ناظرحسين منير</cp:lastModifiedBy>
  <dcterms:created xsi:type="dcterms:W3CDTF">2024-10-08T08:33:08Z</dcterms:created>
  <dcterms:modified xsi:type="dcterms:W3CDTF">2024-10-10T13:09:56Z</dcterms:modified>
</cp:coreProperties>
</file>